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d1.dsw.lan\dfs\Prof5\Rgraaf\WinFldrs\Desktop\"/>
    </mc:Choice>
  </mc:AlternateContent>
  <xr:revisionPtr revIDLastSave="0" documentId="8_{CD518F16-C419-418A-9C16-EB9652D6C630}" xr6:coauthVersionLast="36" xr6:coauthVersionMax="36" xr10:uidLastSave="{00000000-0000-0000-0000-000000000000}"/>
  <bookViews>
    <workbookView xWindow="0" yWindow="0" windowWidth="28800" windowHeight="11625" xr2:uid="{00000000-000D-0000-FFFF-FFFF00000000}"/>
  </bookViews>
  <sheets>
    <sheet name="Vertaaltabel 2021" sheetId="8" r:id="rId1"/>
    <sheet name="Tarief per ZZP" sheetId="4" state="hidden" r:id="rId2"/>
  </sheets>
  <externalReferences>
    <externalReference r:id="rId3"/>
  </externalReferences>
  <definedNames>
    <definedName name="_AMO_UniqueIdentifier" hidden="1">"'ecae7b9d-141d-4765-9de1-690223f283cc'"</definedName>
    <definedName name="_xlnm._FilterDatabase" localSheetId="0" hidden="1">'Vertaaltabel 2021'!$A$2:$EN$57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4" l="1"/>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4" i="4"/>
  <c r="I96" i="4" l="1"/>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44" i="4"/>
  <c r="A45" i="4"/>
  <c r="A46" i="4"/>
  <c r="A47" i="4"/>
  <c r="A48" i="4"/>
  <c r="A49" i="4"/>
  <c r="A50" i="4"/>
  <c r="A51" i="4"/>
  <c r="A52" i="4"/>
  <c r="A53" i="4"/>
  <c r="A54" i="4"/>
  <c r="A55" i="4"/>
  <c r="A56" i="4"/>
  <c r="A57" i="4"/>
  <c r="A58" i="4"/>
  <c r="A59" i="4"/>
  <c r="A60" i="4"/>
  <c r="A61" i="4"/>
  <c r="A62" i="4"/>
  <c r="A63" i="4"/>
  <c r="A76" i="4"/>
  <c r="A77" i="4"/>
  <c r="A78" i="4"/>
  <c r="A79" i="4"/>
  <c r="A80" i="4"/>
  <c r="A81" i="4"/>
  <c r="A82" i="4"/>
  <c r="A83" i="4"/>
  <c r="A84" i="4"/>
  <c r="A85" i="4"/>
  <c r="A86" i="4"/>
  <c r="A87" i="4"/>
  <c r="A88" i="4"/>
  <c r="A89" i="4"/>
  <c r="A98" i="4"/>
  <c r="A99" i="4"/>
  <c r="A100" i="4"/>
  <c r="A101" i="4"/>
  <c r="A102" i="4"/>
  <c r="A103" i="4"/>
  <c r="A104" i="4"/>
  <c r="A105" i="4"/>
  <c r="A114" i="4"/>
  <c r="A115" i="4"/>
  <c r="A116" i="4"/>
  <c r="A117" i="4"/>
  <c r="A118" i="4"/>
  <c r="A119" i="4"/>
  <c r="A120" i="4"/>
  <c r="A121" i="4"/>
  <c r="A122" i="4"/>
  <c r="A123" i="4"/>
  <c r="A124" i="4"/>
  <c r="A125" i="4"/>
  <c r="A132" i="4"/>
  <c r="A133" i="4"/>
  <c r="A134" i="4"/>
  <c r="A135" i="4"/>
  <c r="A136" i="4"/>
  <c r="A137" i="4"/>
  <c r="A4" i="4"/>
  <c r="I125" i="4"/>
  <c r="I124" i="4"/>
  <c r="I123" i="4"/>
  <c r="I122" i="4"/>
  <c r="I89" i="4"/>
  <c r="I88" i="4"/>
  <c r="I63" i="4"/>
  <c r="I62" i="4"/>
  <c r="I61" i="4"/>
  <c r="I60" i="4"/>
  <c r="I33" i="4"/>
  <c r="I32" i="4"/>
  <c r="I31" i="4"/>
  <c r="I30" i="4"/>
  <c r="I5" i="4"/>
  <c r="I6" i="4"/>
  <c r="I7" i="4"/>
  <c r="I8" i="4"/>
  <c r="I9" i="4"/>
  <c r="I10" i="4"/>
  <c r="I11" i="4"/>
  <c r="I12" i="4"/>
  <c r="I13" i="4"/>
  <c r="I14" i="4"/>
  <c r="I15" i="4"/>
  <c r="I16" i="4"/>
  <c r="I17" i="4"/>
  <c r="I18" i="4"/>
  <c r="I19" i="4"/>
  <c r="I20" i="4"/>
  <c r="I21" i="4"/>
  <c r="I22" i="4"/>
  <c r="I23" i="4"/>
  <c r="I24" i="4"/>
  <c r="I25" i="4"/>
  <c r="I26" i="4"/>
  <c r="I27" i="4"/>
  <c r="I28" i="4"/>
  <c r="I29" i="4"/>
  <c r="I34" i="4"/>
  <c r="I35" i="4"/>
  <c r="I36" i="4"/>
  <c r="I37" i="4"/>
  <c r="I38" i="4"/>
  <c r="I39" i="4"/>
  <c r="I40" i="4"/>
  <c r="I41" i="4"/>
  <c r="I42" i="4"/>
  <c r="I43" i="4"/>
  <c r="I44" i="4"/>
  <c r="I45" i="4"/>
  <c r="I46" i="4"/>
  <c r="I47" i="4"/>
  <c r="I48" i="4"/>
  <c r="I49" i="4"/>
  <c r="I50" i="4"/>
  <c r="I51" i="4"/>
  <c r="I52" i="4"/>
  <c r="I53" i="4"/>
  <c r="I54" i="4"/>
  <c r="I55" i="4"/>
  <c r="I56" i="4"/>
  <c r="I57" i="4"/>
  <c r="I58" i="4"/>
  <c r="I59" i="4"/>
  <c r="I64" i="4"/>
  <c r="I65" i="4"/>
  <c r="I66" i="4"/>
  <c r="I67" i="4"/>
  <c r="I68" i="4"/>
  <c r="I69" i="4"/>
  <c r="I70" i="4"/>
  <c r="I71" i="4"/>
  <c r="I72" i="4"/>
  <c r="I73" i="4"/>
  <c r="I74" i="4"/>
  <c r="I75" i="4"/>
  <c r="I76" i="4"/>
  <c r="I77" i="4"/>
  <c r="I78" i="4"/>
  <c r="I79" i="4"/>
  <c r="I80" i="4"/>
  <c r="I81" i="4"/>
  <c r="I82" i="4"/>
  <c r="I83" i="4"/>
  <c r="I84" i="4"/>
  <c r="I85" i="4"/>
  <c r="I86" i="4"/>
  <c r="I87" i="4"/>
  <c r="I90" i="4"/>
  <c r="I91" i="4"/>
  <c r="I92" i="4"/>
  <c r="I93" i="4"/>
  <c r="I94" i="4"/>
  <c r="I95"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6" i="4"/>
  <c r="I127" i="4"/>
  <c r="I128" i="4"/>
  <c r="I129" i="4"/>
  <c r="I130" i="4"/>
  <c r="I131" i="4"/>
  <c r="I132" i="4"/>
  <c r="I133" i="4"/>
  <c r="I134" i="4"/>
  <c r="I135" i="4"/>
  <c r="I136" i="4"/>
  <c r="I137" i="4"/>
  <c r="I4" i="4"/>
  <c r="BG3" i="8" l="1"/>
  <c r="EF3" i="8"/>
  <c r="CR3" i="8"/>
  <c r="BN3" i="8"/>
  <c r="DY3" i="8"/>
  <c r="CK3" i="8"/>
  <c r="O3" i="8"/>
  <c r="F3" i="8"/>
  <c r="E3" i="8"/>
  <c r="DR3" i="8"/>
  <c r="CD3" i="8"/>
  <c r="AR3" i="8"/>
  <c r="AR30" i="8" s="1"/>
  <c r="EM3" i="8"/>
  <c r="DF3" i="8"/>
  <c r="BV3" i="8"/>
  <c r="P3" i="8"/>
  <c r="EL3" i="8"/>
  <c r="EE3" i="8"/>
  <c r="DX3" i="8"/>
  <c r="DL3" i="8"/>
  <c r="DE3" i="8"/>
  <c r="CY3" i="8"/>
  <c r="CY36" i="8" s="1"/>
  <c r="CQ3" i="8"/>
  <c r="CC3" i="8"/>
  <c r="BU3" i="8"/>
  <c r="BU36" i="8" s="1"/>
  <c r="BM3" i="8"/>
  <c r="BF3" i="8"/>
  <c r="BF36" i="8" s="1"/>
  <c r="AY3" i="8"/>
  <c r="AQ3" i="8"/>
  <c r="AQ11" i="8" s="1"/>
  <c r="G3" i="8"/>
  <c r="H3" i="8"/>
  <c r="H5" i="8" s="1"/>
  <c r="EI3" i="8"/>
  <c r="EC3" i="8"/>
  <c r="DI3" i="8"/>
  <c r="DC3" i="8"/>
  <c r="DC36" i="8" s="1"/>
  <c r="CV3" i="8"/>
  <c r="CH3" i="8"/>
  <c r="CH36" i="8" s="1"/>
  <c r="BZ3" i="8"/>
  <c r="BZ36" i="8" s="1"/>
  <c r="BR3" i="8"/>
  <c r="BJ3" i="8"/>
  <c r="BC3" i="8"/>
  <c r="BC36" i="8" s="1"/>
  <c r="AV3" i="8"/>
  <c r="AV36" i="8" s="1"/>
  <c r="AN3" i="8"/>
  <c r="L3" i="8"/>
  <c r="L5" i="8" s="1"/>
  <c r="EB3" i="8"/>
  <c r="DU3" i="8"/>
  <c r="DO3" i="8"/>
  <c r="DH3" i="8"/>
  <c r="DB3" i="8"/>
  <c r="CU3" i="8"/>
  <c r="CN3" i="8"/>
  <c r="CN36" i="8" s="1"/>
  <c r="CG3" i="8"/>
  <c r="CG36" i="8" s="1"/>
  <c r="BY3" i="8"/>
  <c r="BY36" i="8" s="1"/>
  <c r="BQ3" i="8"/>
  <c r="BB3" i="8"/>
  <c r="BB18" i="8" s="1"/>
  <c r="AU3" i="8"/>
  <c r="AU36" i="8" s="1"/>
  <c r="AM3" i="8"/>
  <c r="K3" i="8"/>
  <c r="K5" i="8" s="1"/>
  <c r="EN3" i="8"/>
  <c r="EJ3" i="8"/>
  <c r="EG3" i="8"/>
  <c r="DZ3" i="8"/>
  <c r="DV3" i="8"/>
  <c r="DS3" i="8"/>
  <c r="DS47" i="8" s="1"/>
  <c r="DP3" i="8"/>
  <c r="DM3" i="8"/>
  <c r="DJ3" i="8"/>
  <c r="DG3" i="8"/>
  <c r="DG41" i="8" s="1"/>
  <c r="DD3" i="8"/>
  <c r="DD36" i="8" s="1"/>
  <c r="CZ3" i="8"/>
  <c r="CW3" i="8"/>
  <c r="CS3" i="8"/>
  <c r="CS23" i="8" s="1"/>
  <c r="CO3" i="8"/>
  <c r="CL3" i="8"/>
  <c r="CI3" i="8"/>
  <c r="CI36" i="8" s="1"/>
  <c r="CE3" i="8"/>
  <c r="CA3" i="8"/>
  <c r="CA36" i="8" s="1"/>
  <c r="BW3" i="8"/>
  <c r="BW36" i="8" s="1"/>
  <c r="BS3" i="8"/>
  <c r="BO3" i="8"/>
  <c r="BK3" i="8"/>
  <c r="BH3" i="8"/>
  <c r="BD3" i="8"/>
  <c r="BD36" i="8" s="1"/>
  <c r="AZ3" i="8"/>
  <c r="AZ36" i="8" s="1"/>
  <c r="AW3" i="8"/>
  <c r="AW36" i="8" s="1"/>
  <c r="AS3" i="8"/>
  <c r="AS36" i="8" s="1"/>
  <c r="AO3" i="8"/>
  <c r="AO36" i="8" s="1"/>
  <c r="Q3" i="8"/>
  <c r="M3" i="8"/>
  <c r="I3" i="8"/>
  <c r="I5" i="8" s="1"/>
  <c r="EK3" i="8"/>
  <c r="EH3" i="8"/>
  <c r="ED3" i="8"/>
  <c r="EA3" i="8"/>
  <c r="DW3" i="8"/>
  <c r="DT3" i="8"/>
  <c r="DT47" i="8" s="1"/>
  <c r="DQ3" i="8"/>
  <c r="DN3" i="8"/>
  <c r="DK3" i="8"/>
  <c r="DA3" i="8"/>
  <c r="CX3" i="8"/>
  <c r="CX36" i="8" s="1"/>
  <c r="CT3" i="8"/>
  <c r="CP3" i="8"/>
  <c r="CM3" i="8"/>
  <c r="CM36" i="8" s="1"/>
  <c r="CJ3" i="8"/>
  <c r="CF3" i="8"/>
  <c r="CB3" i="8"/>
  <c r="CB36" i="8" s="1"/>
  <c r="BX3" i="8"/>
  <c r="BX36" i="8" s="1"/>
  <c r="BT3" i="8"/>
  <c r="BP3" i="8"/>
  <c r="BL3" i="8"/>
  <c r="BI3" i="8"/>
  <c r="BI36" i="8" s="1"/>
  <c r="BE3" i="8"/>
  <c r="BE36" i="8" s="1"/>
  <c r="BA3" i="8"/>
  <c r="AX3" i="8"/>
  <c r="AX36" i="8" s="1"/>
  <c r="AT3" i="8"/>
  <c r="AP3" i="8"/>
  <c r="AP36" i="8" s="1"/>
  <c r="R3" i="8"/>
  <c r="R5" i="8" s="1"/>
  <c r="N3" i="8"/>
  <c r="J3" i="8"/>
  <c r="J5" i="8" s="1"/>
  <c r="BA23" i="8" l="1"/>
  <c r="BA18" i="8"/>
  <c r="CW41" i="8"/>
  <c r="CW36" i="8"/>
  <c r="CQ23" i="8"/>
  <c r="CQ36" i="8"/>
  <c r="BV30" i="8"/>
  <c r="BV36" i="8"/>
  <c r="CK30" i="8"/>
  <c r="CK36" i="8"/>
  <c r="DE41" i="8"/>
  <c r="DE36" i="8"/>
  <c r="AT8" i="8"/>
  <c r="AT36" i="8"/>
  <c r="CE23" i="8"/>
  <c r="CE36" i="8"/>
  <c r="CV23" i="8"/>
  <c r="CV36" i="8"/>
  <c r="AY36" i="8"/>
  <c r="CR30" i="8"/>
  <c r="CR36" i="8"/>
  <c r="CF23" i="8"/>
  <c r="CF36" i="8"/>
  <c r="BH23" i="8"/>
  <c r="BH36" i="8"/>
  <c r="CL23" i="8"/>
  <c r="CL36" i="8"/>
  <c r="CJ23" i="8"/>
  <c r="CJ36" i="8"/>
  <c r="M5" i="8"/>
  <c r="BG30" i="8"/>
  <c r="BG36" i="8"/>
  <c r="CZ41" i="8"/>
  <c r="BC23" i="8"/>
  <c r="CR23" i="8"/>
  <c r="G5" i="8"/>
  <c r="CX51" i="8"/>
  <c r="CW51" i="8"/>
  <c r="CV51" i="8"/>
  <c r="CY51" i="8"/>
  <c r="DF51" i="8"/>
  <c r="DD51" i="8"/>
  <c r="DA51" i="8"/>
  <c r="CZ51" i="8"/>
  <c r="DG51" i="8"/>
  <c r="DE51" i="8"/>
  <c r="DF55" i="8"/>
  <c r="CY55" i="8"/>
  <c r="CZ55" i="8"/>
  <c r="DE55" i="8"/>
  <c r="CX55" i="8"/>
  <c r="DD55" i="8"/>
  <c r="CW55" i="8"/>
  <c r="CV55" i="8"/>
  <c r="CX50" i="8"/>
  <c r="DA50" i="8"/>
  <c r="DE50" i="8"/>
  <c r="CW50" i="8"/>
  <c r="CZ50" i="8"/>
  <c r="DF50" i="8"/>
  <c r="CV50" i="8"/>
  <c r="CY50" i="8"/>
  <c r="DG50" i="8"/>
  <c r="DD53" i="8"/>
  <c r="DF53" i="8"/>
  <c r="CZ53" i="8"/>
  <c r="CY53" i="8"/>
  <c r="DE53" i="8"/>
  <c r="CW53" i="8"/>
  <c r="CX53" i="8"/>
  <c r="CV53" i="8"/>
  <c r="CW54" i="8"/>
  <c r="DE54" i="8"/>
  <c r="DD54" i="8"/>
  <c r="CV54" i="8"/>
  <c r="CZ54" i="8"/>
  <c r="DF54" i="8"/>
  <c r="CY54" i="8"/>
  <c r="CX54" i="8"/>
  <c r="CY48" i="8"/>
  <c r="DF48" i="8"/>
  <c r="DE48" i="8"/>
  <c r="CW48" i="8"/>
  <c r="CV48" i="8"/>
  <c r="CZ48" i="8"/>
  <c r="CX48" i="8"/>
  <c r="DG48" i="8"/>
  <c r="DA48" i="8"/>
  <c r="DG49" i="8"/>
  <c r="DF49" i="8"/>
  <c r="CX49" i="8"/>
  <c r="CZ49" i="8"/>
  <c r="DE49" i="8"/>
  <c r="CW49" i="8"/>
  <c r="CY49" i="8"/>
  <c r="DA49" i="8"/>
  <c r="CV49" i="8"/>
  <c r="CZ52" i="8"/>
  <c r="DF52" i="8"/>
  <c r="CY52" i="8"/>
  <c r="DE52" i="8"/>
  <c r="CX52" i="8"/>
  <c r="CW52" i="8"/>
  <c r="CV52" i="8"/>
  <c r="DA52" i="8"/>
  <c r="DD52" i="8"/>
  <c r="DG52" i="8"/>
  <c r="DL47" i="8"/>
  <c r="BG8" i="8"/>
  <c r="O8" i="8"/>
  <c r="P8" i="8"/>
  <c r="BG20" i="8"/>
  <c r="CK20" i="8"/>
  <c r="CR20" i="8"/>
  <c r="AR20" i="8"/>
  <c r="BV20" i="8"/>
  <c r="CR41" i="8"/>
  <c r="BG41" i="8"/>
  <c r="BV41" i="8"/>
  <c r="CK41" i="8"/>
  <c r="DF41" i="8"/>
  <c r="AR41" i="8"/>
  <c r="DW47" i="8"/>
  <c r="DN47" i="8"/>
  <c r="DM47" i="8"/>
  <c r="DU47" i="8"/>
  <c r="DX47" i="8"/>
  <c r="AR8" i="8"/>
  <c r="BV23" i="8"/>
  <c r="BG23" i="8"/>
  <c r="CK23" i="8"/>
  <c r="BG11" i="8"/>
  <c r="AR11" i="8"/>
  <c r="DK47" i="8"/>
  <c r="DV47" i="8"/>
  <c r="DO47" i="8"/>
  <c r="CX41" i="8"/>
  <c r="DD41" i="8"/>
  <c r="DP47" i="8"/>
  <c r="BJ20" i="8"/>
  <c r="CV20" i="8"/>
  <c r="CY41" i="8"/>
  <c r="CI41" i="8"/>
  <c r="AR23" i="8"/>
  <c r="AR5" i="8"/>
  <c r="BG5" i="8"/>
  <c r="O5" i="8"/>
  <c r="P5" i="8"/>
  <c r="BI11" i="8"/>
  <c r="BI20" i="8"/>
  <c r="BI5" i="8"/>
  <c r="BI30" i="8"/>
  <c r="AZ41" i="8"/>
  <c r="AZ20" i="8"/>
  <c r="AZ30" i="8"/>
  <c r="AZ5" i="8"/>
  <c r="AZ11" i="8"/>
  <c r="AZ8" i="8"/>
  <c r="CG20" i="8"/>
  <c r="CG23" i="8"/>
  <c r="CG41" i="8"/>
  <c r="CG30" i="8"/>
  <c r="EN51" i="8"/>
  <c r="EI51" i="8"/>
  <c r="EG51" i="8"/>
  <c r="EF51" i="8"/>
  <c r="BR51" i="8"/>
  <c r="EE51" i="8"/>
  <c r="EJ51" i="8"/>
  <c r="EL51" i="8"/>
  <c r="BS51" i="8"/>
  <c r="BQ51" i="8"/>
  <c r="CU51" i="8"/>
  <c r="ED51" i="8"/>
  <c r="EH51" i="8"/>
  <c r="EC51" i="8"/>
  <c r="EK51" i="8"/>
  <c r="AM51" i="8"/>
  <c r="EB51" i="8"/>
  <c r="CS51" i="8"/>
  <c r="EA51" i="8"/>
  <c r="AN51" i="8"/>
  <c r="CT51" i="8"/>
  <c r="EM51" i="8"/>
  <c r="AN8" i="8"/>
  <c r="AN23" i="8"/>
  <c r="AN47" i="8"/>
  <c r="AN41" i="8"/>
  <c r="AN30" i="8"/>
  <c r="AN11" i="8"/>
  <c r="AN20" i="8"/>
  <c r="BJ33" i="8"/>
  <c r="AQ33" i="8"/>
  <c r="AV33" i="8"/>
  <c r="BZ33" i="8"/>
  <c r="CH33" i="8"/>
  <c r="BU33" i="8"/>
  <c r="AS33" i="8"/>
  <c r="BF33" i="8"/>
  <c r="AY33" i="8"/>
  <c r="BE33" i="8"/>
  <c r="BR33" i="8"/>
  <c r="BC33" i="8"/>
  <c r="BV33" i="8"/>
  <c r="BA33" i="8"/>
  <c r="CK33" i="8"/>
  <c r="BY33" i="8"/>
  <c r="BI33" i="8"/>
  <c r="BH33" i="8"/>
  <c r="AW33" i="8"/>
  <c r="BT33" i="8"/>
  <c r="AN33" i="8"/>
  <c r="CR33" i="8"/>
  <c r="BS33" i="8"/>
  <c r="AP33" i="8"/>
  <c r="CG33" i="8"/>
  <c r="CM33" i="8"/>
  <c r="AU33" i="8"/>
  <c r="CL33" i="8"/>
  <c r="BB33" i="8"/>
  <c r="AM33" i="8"/>
  <c r="AR33" i="8"/>
  <c r="CA33" i="8"/>
  <c r="BQ33" i="8"/>
  <c r="BD33" i="8"/>
  <c r="CQ33" i="8"/>
  <c r="AO33" i="8"/>
  <c r="CF33" i="8"/>
  <c r="CE33" i="8"/>
  <c r="CN33" i="8"/>
  <c r="AZ33" i="8"/>
  <c r="AT33" i="8"/>
  <c r="AX33" i="8"/>
  <c r="CB33" i="8"/>
  <c r="BG33" i="8"/>
  <c r="BU20" i="8"/>
  <c r="BU30" i="8"/>
  <c r="BU41" i="8"/>
  <c r="AN26" i="8"/>
  <c r="AM26" i="8"/>
  <c r="BL26" i="8"/>
  <c r="AQ26" i="8"/>
  <c r="BK26" i="8"/>
  <c r="BP26" i="8"/>
  <c r="BO26" i="8"/>
  <c r="CP26" i="8"/>
  <c r="BJ26" i="8"/>
  <c r="BH26" i="8"/>
  <c r="BN26" i="8"/>
  <c r="DG26" i="8"/>
  <c r="CR26" i="8"/>
  <c r="DF43" i="8"/>
  <c r="BG43" i="8"/>
  <c r="AW43" i="8"/>
  <c r="BI43" i="8"/>
  <c r="CW43" i="8"/>
  <c r="BC43" i="8"/>
  <c r="CG43" i="8"/>
  <c r="AX43" i="8"/>
  <c r="CR43" i="8"/>
  <c r="AR43" i="8"/>
  <c r="BQ43" i="8"/>
  <c r="AP43" i="8"/>
  <c r="BH43" i="8"/>
  <c r="BV43" i="8"/>
  <c r="CB43" i="8"/>
  <c r="BR43" i="8"/>
  <c r="BS43" i="8"/>
  <c r="CY43" i="8"/>
  <c r="BZ43" i="8"/>
  <c r="AO43" i="8"/>
  <c r="DD43" i="8"/>
  <c r="BU43" i="8"/>
  <c r="BA43" i="8"/>
  <c r="AV43" i="8"/>
  <c r="BY43" i="8"/>
  <c r="AM43" i="8"/>
  <c r="AY43" i="8"/>
  <c r="AS43" i="8"/>
  <c r="BD43" i="8"/>
  <c r="AN43" i="8"/>
  <c r="BF43" i="8"/>
  <c r="AT43" i="8"/>
  <c r="CN43" i="8"/>
  <c r="DC43" i="8"/>
  <c r="BB43" i="8"/>
  <c r="AU43" i="8"/>
  <c r="BW43" i="8"/>
  <c r="CE43" i="8"/>
  <c r="CJ43" i="8"/>
  <c r="BJ43" i="8"/>
  <c r="CZ43" i="8"/>
  <c r="BE43" i="8"/>
  <c r="CM43" i="8"/>
  <c r="CK43" i="8"/>
  <c r="CI43" i="8"/>
  <c r="CL43" i="8"/>
  <c r="CH43" i="8"/>
  <c r="DG43" i="8"/>
  <c r="BX43" i="8"/>
  <c r="CF43" i="8"/>
  <c r="CV43" i="8"/>
  <c r="AQ43" i="8"/>
  <c r="BT43" i="8"/>
  <c r="CQ43" i="8"/>
  <c r="CA43" i="8"/>
  <c r="AZ43" i="8"/>
  <c r="DB43" i="8"/>
  <c r="AX32" i="8"/>
  <c r="BR32" i="8"/>
  <c r="AW32" i="8"/>
  <c r="AR32" i="8"/>
  <c r="CJ32" i="8"/>
  <c r="CI32" i="8"/>
  <c r="CM32" i="8"/>
  <c r="BD32" i="8"/>
  <c r="CA32" i="8"/>
  <c r="BQ32" i="8"/>
  <c r="CR32" i="8"/>
  <c r="BF32" i="8"/>
  <c r="BW32" i="8"/>
  <c r="AM32" i="8"/>
  <c r="BC32" i="8"/>
  <c r="AV32" i="8"/>
  <c r="BZ32" i="8"/>
  <c r="AN32" i="8"/>
  <c r="AS32" i="8"/>
  <c r="BX32" i="8"/>
  <c r="CB32" i="8"/>
  <c r="BI32" i="8"/>
  <c r="BE32" i="8"/>
  <c r="BB32" i="8"/>
  <c r="BS32" i="8"/>
  <c r="AU32" i="8"/>
  <c r="CK32" i="8"/>
  <c r="BY32" i="8"/>
  <c r="CL32" i="8"/>
  <c r="AY32" i="8"/>
  <c r="AT32" i="8"/>
  <c r="AP32" i="8"/>
  <c r="AO32" i="8"/>
  <c r="BJ32" i="8"/>
  <c r="CF32" i="8"/>
  <c r="BA32" i="8"/>
  <c r="BT32" i="8"/>
  <c r="CE32" i="8"/>
  <c r="AQ32" i="8"/>
  <c r="BG32" i="8"/>
  <c r="BH32" i="8"/>
  <c r="CQ32" i="8"/>
  <c r="CN32" i="8"/>
  <c r="AZ32" i="8"/>
  <c r="AV45" i="8"/>
  <c r="CF45" i="8"/>
  <c r="DE45" i="8"/>
  <c r="BI45" i="8"/>
  <c r="CY45" i="8"/>
  <c r="BT45" i="8"/>
  <c r="BJ45" i="8"/>
  <c r="BZ45" i="8"/>
  <c r="BB45" i="8"/>
  <c r="CJ45" i="8"/>
  <c r="AQ45" i="8"/>
  <c r="CM45" i="8"/>
  <c r="AY45" i="8"/>
  <c r="CA45" i="8"/>
  <c r="BD45" i="8"/>
  <c r="BX45" i="8"/>
  <c r="CX45" i="8"/>
  <c r="BH45" i="8"/>
  <c r="BU45" i="8"/>
  <c r="BW45" i="8"/>
  <c r="BA45" i="8"/>
  <c r="DC45" i="8"/>
  <c r="CN45" i="8"/>
  <c r="AZ45" i="8"/>
  <c r="AM45" i="8"/>
  <c r="DF45" i="8"/>
  <c r="CR45" i="8"/>
  <c r="CQ45" i="8"/>
  <c r="AS45" i="8"/>
  <c r="CH45" i="8"/>
  <c r="BG45" i="8"/>
  <c r="AO45" i="8"/>
  <c r="AT45" i="8"/>
  <c r="CV45" i="8"/>
  <c r="CW45" i="8"/>
  <c r="BQ45" i="8"/>
  <c r="DB45" i="8"/>
  <c r="DD45" i="8"/>
  <c r="CE45" i="8"/>
  <c r="BC45" i="8"/>
  <c r="CB45" i="8"/>
  <c r="AW45" i="8"/>
  <c r="BS45" i="8"/>
  <c r="AU45" i="8"/>
  <c r="CL45" i="8"/>
  <c r="BF45" i="8"/>
  <c r="AN45" i="8"/>
  <c r="AX45" i="8"/>
  <c r="BV45" i="8"/>
  <c r="CK45" i="8"/>
  <c r="AP45" i="8"/>
  <c r="AR45" i="8"/>
  <c r="BR45" i="8"/>
  <c r="CI45" i="8"/>
  <c r="BY45" i="8"/>
  <c r="CG45" i="8"/>
  <c r="BE45" i="8"/>
  <c r="BI8" i="8"/>
  <c r="N8" i="8"/>
  <c r="N5" i="8"/>
  <c r="AX8" i="8"/>
  <c r="AX11" i="8"/>
  <c r="AX41" i="8"/>
  <c r="AX20" i="8"/>
  <c r="AX30" i="8"/>
  <c r="AX5" i="8"/>
  <c r="CB41" i="8"/>
  <c r="CB23" i="8"/>
  <c r="CB20" i="8"/>
  <c r="CB30" i="8"/>
  <c r="AO11" i="8"/>
  <c r="AO8" i="8"/>
  <c r="AO20" i="8"/>
  <c r="AO41" i="8"/>
  <c r="AO30" i="8"/>
  <c r="AO5" i="8"/>
  <c r="BD11" i="8"/>
  <c r="BD41" i="8"/>
  <c r="BD30" i="8"/>
  <c r="BD5" i="8"/>
  <c r="BD8" i="8"/>
  <c r="BS41" i="8"/>
  <c r="BS30" i="8"/>
  <c r="CI20" i="8"/>
  <c r="CI30" i="8"/>
  <c r="BB11" i="8"/>
  <c r="BB41" i="8"/>
  <c r="BB5" i="8"/>
  <c r="BB30" i="8"/>
  <c r="BB20" i="8"/>
  <c r="CN30" i="8"/>
  <c r="CN23" i="8"/>
  <c r="CN20" i="8"/>
  <c r="CN41" i="8"/>
  <c r="BJ39" i="8"/>
  <c r="BB39" i="8"/>
  <c r="AT39" i="8"/>
  <c r="CM39" i="8"/>
  <c r="CB39" i="8"/>
  <c r="AQ39" i="8"/>
  <c r="CK39" i="8"/>
  <c r="DF39" i="8"/>
  <c r="CL39" i="8"/>
  <c r="AP39" i="8"/>
  <c r="CX39" i="8"/>
  <c r="CI39" i="8"/>
  <c r="BZ39" i="8"/>
  <c r="BV39" i="8"/>
  <c r="AN39" i="8"/>
  <c r="CJ39" i="8"/>
  <c r="BE39" i="8"/>
  <c r="CQ39" i="8"/>
  <c r="CY39" i="8"/>
  <c r="BD39" i="8"/>
  <c r="BY39" i="8"/>
  <c r="BR39" i="8"/>
  <c r="AM39" i="8"/>
  <c r="BF39" i="8"/>
  <c r="BA39" i="8"/>
  <c r="CR39" i="8"/>
  <c r="DG39" i="8"/>
  <c r="AW39" i="8"/>
  <c r="AX39" i="8"/>
  <c r="BX39" i="8"/>
  <c r="CN39" i="8"/>
  <c r="DE39" i="8"/>
  <c r="CZ39" i="8"/>
  <c r="DD39" i="8"/>
  <c r="AU39" i="8"/>
  <c r="BG39" i="8"/>
  <c r="BQ39" i="8"/>
  <c r="CV39" i="8"/>
  <c r="CG39" i="8"/>
  <c r="BI39" i="8"/>
  <c r="AS39" i="8"/>
  <c r="CU39" i="8"/>
  <c r="CH39" i="8"/>
  <c r="AV39" i="8"/>
  <c r="CF39" i="8"/>
  <c r="BH39" i="8"/>
  <c r="AR39" i="8"/>
  <c r="CE39" i="8"/>
  <c r="DC39" i="8"/>
  <c r="DB39" i="8"/>
  <c r="AZ39" i="8"/>
  <c r="BC39" i="8"/>
  <c r="BW39" i="8"/>
  <c r="BT39" i="8"/>
  <c r="CS39" i="8"/>
  <c r="AO39" i="8"/>
  <c r="CW39" i="8"/>
  <c r="CA39" i="8"/>
  <c r="AY39" i="8"/>
  <c r="BS39" i="8"/>
  <c r="BU39" i="8"/>
  <c r="AV8" i="8"/>
  <c r="AV20" i="8"/>
  <c r="AV5" i="8"/>
  <c r="AV41" i="8"/>
  <c r="AV30" i="8"/>
  <c r="BZ23" i="8"/>
  <c r="BZ20" i="8"/>
  <c r="BZ41" i="8"/>
  <c r="BZ30" i="8"/>
  <c r="BS50" i="8"/>
  <c r="CS50" i="8"/>
  <c r="CU50" i="8"/>
  <c r="BR50" i="8"/>
  <c r="DN50" i="8"/>
  <c r="DU50" i="8"/>
  <c r="DM50" i="8"/>
  <c r="DT50" i="8"/>
  <c r="DL50" i="8"/>
  <c r="AM50" i="8"/>
  <c r="DR50" i="8"/>
  <c r="DI50" i="8"/>
  <c r="AN50" i="8"/>
  <c r="BQ50" i="8"/>
  <c r="DQ50" i="8"/>
  <c r="CT50" i="8"/>
  <c r="DV50" i="8"/>
  <c r="DJ50" i="8"/>
  <c r="DK50" i="8"/>
  <c r="DS50" i="8"/>
  <c r="AN25" i="8"/>
  <c r="BJ25" i="8"/>
  <c r="CY25" i="8"/>
  <c r="AX25" i="8"/>
  <c r="CQ25" i="8"/>
  <c r="BK25" i="8"/>
  <c r="BG25" i="8"/>
  <c r="CR25" i="8"/>
  <c r="BH25" i="8"/>
  <c r="BP25" i="8"/>
  <c r="DF25" i="8"/>
  <c r="CP25" i="8"/>
  <c r="BM25" i="8"/>
  <c r="CO25" i="8"/>
  <c r="DD25" i="8"/>
  <c r="CD25" i="8"/>
  <c r="BO25" i="8"/>
  <c r="CZ25" i="8"/>
  <c r="DG25" i="8"/>
  <c r="AZ25" i="8"/>
  <c r="AM25" i="8"/>
  <c r="BF25" i="8"/>
  <c r="AQ25" i="8"/>
  <c r="BN25" i="8"/>
  <c r="CF25" i="8"/>
  <c r="BI25" i="8"/>
  <c r="CL25" i="8"/>
  <c r="BE6" i="8"/>
  <c r="BI6" i="8"/>
  <c r="L6" i="8"/>
  <c r="Q6" i="8"/>
  <c r="O6" i="8"/>
  <c r="M6" i="8"/>
  <c r="AV6" i="8"/>
  <c r="R6" i="8"/>
  <c r="BG6" i="8"/>
  <c r="K6" i="8"/>
  <c r="AY6" i="8"/>
  <c r="AN6" i="8"/>
  <c r="BH6" i="8"/>
  <c r="BC6" i="8"/>
  <c r="BF6" i="8"/>
  <c r="N6" i="8"/>
  <c r="BJ6" i="8"/>
  <c r="AS6" i="8"/>
  <c r="P6" i="8"/>
  <c r="BD6" i="8"/>
  <c r="BA6" i="8"/>
  <c r="AQ6" i="8"/>
  <c r="J6" i="8"/>
  <c r="AO6" i="8"/>
  <c r="BB6" i="8"/>
  <c r="AM6" i="8"/>
  <c r="AP6" i="8"/>
  <c r="AX6" i="8"/>
  <c r="AW6" i="8"/>
  <c r="AZ6" i="8"/>
  <c r="AR6" i="8"/>
  <c r="AU6" i="8"/>
  <c r="AT6" i="8"/>
  <c r="AY41" i="8"/>
  <c r="AY11" i="8"/>
  <c r="AY30" i="8"/>
  <c r="AY20" i="8"/>
  <c r="AY5" i="8"/>
  <c r="EH53" i="8"/>
  <c r="EK53" i="8"/>
  <c r="EL53" i="8"/>
  <c r="CU53" i="8"/>
  <c r="AM53" i="8"/>
  <c r="CS53" i="8"/>
  <c r="BR53" i="8"/>
  <c r="BQ53" i="8"/>
  <c r="EM53" i="8"/>
  <c r="DY53" i="8"/>
  <c r="EA53" i="8"/>
  <c r="BS53" i="8"/>
  <c r="EE53" i="8"/>
  <c r="EG53" i="8"/>
  <c r="EB53" i="8"/>
  <c r="CT53" i="8"/>
  <c r="DZ53" i="8"/>
  <c r="EF53" i="8"/>
  <c r="AN53" i="8"/>
  <c r="EN53" i="8"/>
  <c r="BP27" i="8"/>
  <c r="BO27" i="8"/>
  <c r="BM27" i="8"/>
  <c r="BK27" i="8"/>
  <c r="BL27" i="8"/>
  <c r="AQ27" i="8"/>
  <c r="AN27" i="8"/>
  <c r="AM27" i="8"/>
  <c r="CH19" i="8"/>
  <c r="BX19" i="8"/>
  <c r="CG19" i="8"/>
  <c r="CM19" i="8"/>
  <c r="BU19" i="8"/>
  <c r="CE19" i="8"/>
  <c r="CB19" i="8"/>
  <c r="BH19" i="8"/>
  <c r="AW19" i="8"/>
  <c r="AS19" i="8"/>
  <c r="BV19" i="8"/>
  <c r="CF19" i="8"/>
  <c r="BC19" i="8"/>
  <c r="BI19" i="8"/>
  <c r="AX19" i="8"/>
  <c r="CA19" i="8"/>
  <c r="CJ19" i="8"/>
  <c r="BG19" i="8"/>
  <c r="AY19" i="8"/>
  <c r="BY19" i="8"/>
  <c r="BJ19" i="8"/>
  <c r="CK19" i="8"/>
  <c r="AM19" i="8"/>
  <c r="CR19" i="8"/>
  <c r="AO19" i="8"/>
  <c r="BD19" i="8"/>
  <c r="AP19" i="8"/>
  <c r="AZ19" i="8"/>
  <c r="CQ19" i="8"/>
  <c r="BE19" i="8"/>
  <c r="BF19" i="8"/>
  <c r="BW19" i="8"/>
  <c r="BZ19" i="8"/>
  <c r="AV19" i="8"/>
  <c r="CL19" i="8"/>
  <c r="AT19" i="8"/>
  <c r="AU19" i="8"/>
  <c r="CI19" i="8"/>
  <c r="AN19" i="8"/>
  <c r="CN19" i="8"/>
  <c r="AN46" i="8"/>
  <c r="CB46" i="8"/>
  <c r="BC46" i="8"/>
  <c r="DD46" i="8"/>
  <c r="BD46" i="8"/>
  <c r="BJ46" i="8"/>
  <c r="CR46" i="8"/>
  <c r="BT46" i="8"/>
  <c r="AY46" i="8"/>
  <c r="DF46" i="8"/>
  <c r="AZ46" i="8"/>
  <c r="AX46" i="8"/>
  <c r="BF46" i="8"/>
  <c r="AW46" i="8"/>
  <c r="CJ46" i="8"/>
  <c r="BB46" i="8"/>
  <c r="AS46" i="8"/>
  <c r="AV46" i="8"/>
  <c r="CV46" i="8"/>
  <c r="CQ46" i="8"/>
  <c r="AP46" i="8"/>
  <c r="CS46" i="8"/>
  <c r="CM46" i="8"/>
  <c r="BI46" i="8"/>
  <c r="CL46" i="8"/>
  <c r="CZ46" i="8"/>
  <c r="AQ46" i="8"/>
  <c r="BH46" i="8"/>
  <c r="CT46" i="8"/>
  <c r="BS46" i="8"/>
  <c r="CF46" i="8"/>
  <c r="BQ46" i="8"/>
  <c r="BZ46" i="8"/>
  <c r="BA46" i="8"/>
  <c r="AO46" i="8"/>
  <c r="BY46" i="8"/>
  <c r="CY46" i="8"/>
  <c r="BX46" i="8"/>
  <c r="BR46" i="8"/>
  <c r="CI46" i="8"/>
  <c r="BV46" i="8"/>
  <c r="BG46" i="8"/>
  <c r="AU46" i="8"/>
  <c r="DB46" i="8"/>
  <c r="BE46" i="8"/>
  <c r="CE46" i="8"/>
  <c r="DE46" i="8"/>
  <c r="BU46" i="8"/>
  <c r="CA46" i="8"/>
  <c r="CH46" i="8"/>
  <c r="CG46" i="8"/>
  <c r="CW46" i="8"/>
  <c r="AR46" i="8"/>
  <c r="CK46" i="8"/>
  <c r="CU46" i="8"/>
  <c r="BW46" i="8"/>
  <c r="CN46" i="8"/>
  <c r="CX46" i="8"/>
  <c r="DC46" i="8"/>
  <c r="DG46" i="8"/>
  <c r="AT46" i="8"/>
  <c r="AM46" i="8"/>
  <c r="BI34" i="8"/>
  <c r="CJ34" i="8"/>
  <c r="CR34" i="8"/>
  <c r="BB34" i="8"/>
  <c r="CF34" i="8"/>
  <c r="CG34" i="8"/>
  <c r="AY34" i="8"/>
  <c r="BF34" i="8"/>
  <c r="AS34" i="8"/>
  <c r="BJ34" i="8"/>
  <c r="AW34" i="8"/>
  <c r="BR34" i="8"/>
  <c r="BD34" i="8"/>
  <c r="CE34" i="8"/>
  <c r="AU34" i="8"/>
  <c r="BU34" i="8"/>
  <c r="CM34" i="8"/>
  <c r="CH34" i="8"/>
  <c r="CA34" i="8"/>
  <c r="CQ34" i="8"/>
  <c r="AR34" i="8"/>
  <c r="AV34" i="8"/>
  <c r="BS34" i="8"/>
  <c r="AP34" i="8"/>
  <c r="BH34" i="8"/>
  <c r="CB34" i="8"/>
  <c r="AX34" i="8"/>
  <c r="CI34" i="8"/>
  <c r="BE34" i="8"/>
  <c r="BA34" i="8"/>
  <c r="AN34" i="8"/>
  <c r="AO34" i="8"/>
  <c r="AT34" i="8"/>
  <c r="BW34" i="8"/>
  <c r="BQ34" i="8"/>
  <c r="BV34" i="8"/>
  <c r="BC34" i="8"/>
  <c r="AQ34" i="8"/>
  <c r="BG34" i="8"/>
  <c r="AM34" i="8"/>
  <c r="BT34" i="8"/>
  <c r="BX34" i="8"/>
  <c r="CN34" i="8"/>
  <c r="AZ34" i="8"/>
  <c r="CS54" i="8"/>
  <c r="CU54" i="8"/>
  <c r="EI54" i="8"/>
  <c r="EH54" i="8"/>
  <c r="EB54" i="8"/>
  <c r="EC54" i="8"/>
  <c r="EM54" i="8"/>
  <c r="EG54" i="8"/>
  <c r="DY54" i="8"/>
  <c r="DZ54" i="8"/>
  <c r="AM54" i="8"/>
  <c r="BQ54" i="8"/>
  <c r="AN54" i="8"/>
  <c r="BR54" i="8"/>
  <c r="BS54" i="8"/>
  <c r="EN54" i="8"/>
  <c r="EA54" i="8"/>
  <c r="CT54" i="8"/>
  <c r="ED54" i="8"/>
  <c r="EJ54" i="8"/>
  <c r="BJ8" i="8"/>
  <c r="AY8" i="8"/>
  <c r="BB8" i="8"/>
  <c r="BI41" i="8"/>
  <c r="BH11" i="8"/>
  <c r="BU23" i="8"/>
  <c r="AT11" i="8"/>
  <c r="AT30" i="8"/>
  <c r="AT5" i="8"/>
  <c r="AT41" i="8"/>
  <c r="AT23" i="8"/>
  <c r="BX20" i="8"/>
  <c r="BX23" i="8"/>
  <c r="BX41" i="8"/>
  <c r="BX30" i="8"/>
  <c r="Q5" i="8"/>
  <c r="Q8" i="8"/>
  <c r="CS20" i="8"/>
  <c r="AU11" i="8"/>
  <c r="AU20" i="8"/>
  <c r="AU30" i="8"/>
  <c r="AU41" i="8"/>
  <c r="AU5" i="8"/>
  <c r="AU8" i="8"/>
  <c r="BH31" i="8"/>
  <c r="BE31" i="8"/>
  <c r="AZ31" i="8"/>
  <c r="CJ31" i="8"/>
  <c r="BA31" i="8"/>
  <c r="CF31" i="8"/>
  <c r="BQ31" i="8"/>
  <c r="CA31" i="8"/>
  <c r="BG31" i="8"/>
  <c r="CI31" i="8"/>
  <c r="AX31" i="8"/>
  <c r="BW31" i="8"/>
  <c r="AY31" i="8"/>
  <c r="AW31" i="8"/>
  <c r="BZ31" i="8"/>
  <c r="AN31" i="8"/>
  <c r="BY31" i="8"/>
  <c r="AO31" i="8"/>
  <c r="CG31" i="8"/>
  <c r="CM31" i="8"/>
  <c r="BC31" i="8"/>
  <c r="AP31" i="8"/>
  <c r="CQ31" i="8"/>
  <c r="CE31" i="8"/>
  <c r="CB31" i="8"/>
  <c r="BB31" i="8"/>
  <c r="AS31" i="8"/>
  <c r="BR31" i="8"/>
  <c r="AR31" i="8"/>
  <c r="AU31" i="8"/>
  <c r="AQ31" i="8"/>
  <c r="BF31" i="8"/>
  <c r="BJ31" i="8"/>
  <c r="CH31" i="8"/>
  <c r="CK31" i="8"/>
  <c r="CN31" i="8"/>
  <c r="CL31" i="8"/>
  <c r="AV31" i="8"/>
  <c r="AM31" i="8"/>
  <c r="BD31" i="8"/>
  <c r="BX31" i="8"/>
  <c r="BI31" i="8"/>
  <c r="BU31" i="8"/>
  <c r="CR31" i="8"/>
  <c r="AT31" i="8"/>
  <c r="BV31" i="8"/>
  <c r="L7" i="8"/>
  <c r="BC7" i="8"/>
  <c r="AX7" i="8"/>
  <c r="N7" i="8"/>
  <c r="Q7" i="8"/>
  <c r="AQ7" i="8"/>
  <c r="BA7" i="8"/>
  <c r="BI7" i="8"/>
  <c r="AZ7" i="8"/>
  <c r="AP7" i="8"/>
  <c r="AY7" i="8"/>
  <c r="AO7" i="8"/>
  <c r="AV7" i="8"/>
  <c r="AT7" i="8"/>
  <c r="O7" i="8"/>
  <c r="AS7" i="8"/>
  <c r="R7" i="8"/>
  <c r="AW7" i="8"/>
  <c r="BE7" i="8"/>
  <c r="AN7" i="8"/>
  <c r="BH7" i="8"/>
  <c r="BJ7" i="8"/>
  <c r="AM7" i="8"/>
  <c r="BD7" i="8"/>
  <c r="BG7" i="8"/>
  <c r="BB7" i="8"/>
  <c r="P7" i="8"/>
  <c r="AR7" i="8"/>
  <c r="BF7" i="8"/>
  <c r="AU7" i="8"/>
  <c r="M7" i="8"/>
  <c r="BA8" i="8"/>
  <c r="BA11" i="8"/>
  <c r="BA41" i="8"/>
  <c r="BA30" i="8"/>
  <c r="BA20" i="8"/>
  <c r="BA5" i="8"/>
  <c r="CF20" i="8"/>
  <c r="CF41" i="8"/>
  <c r="CF30" i="8"/>
  <c r="CT23" i="8"/>
  <c r="CT20" i="8"/>
  <c r="AS11" i="8"/>
  <c r="AS8" i="8"/>
  <c r="AS41" i="8"/>
  <c r="AS5" i="8"/>
  <c r="AS30" i="8"/>
  <c r="BH8" i="8"/>
  <c r="BH20" i="8"/>
  <c r="BH41" i="8"/>
  <c r="BH30" i="8"/>
  <c r="BH5" i="8"/>
  <c r="BW23" i="8"/>
  <c r="BW30" i="8"/>
  <c r="BW20" i="8"/>
  <c r="BW41" i="8"/>
  <c r="CL20" i="8"/>
  <c r="CL41" i="8"/>
  <c r="CL30" i="8"/>
  <c r="BQ41" i="8"/>
  <c r="CU20" i="8"/>
  <c r="AN28" i="8"/>
  <c r="BP28" i="8"/>
  <c r="BK28" i="8"/>
  <c r="BN28" i="8"/>
  <c r="BM28" i="8"/>
  <c r="BL28" i="8"/>
  <c r="AQ28" i="8"/>
  <c r="AM28" i="8"/>
  <c r="BC30" i="8"/>
  <c r="BC5" i="8"/>
  <c r="BC41" i="8"/>
  <c r="CH41" i="8"/>
  <c r="CH20" i="8"/>
  <c r="CH30" i="8"/>
  <c r="DD44" i="8"/>
  <c r="DB44" i="8"/>
  <c r="AN44" i="8"/>
  <c r="AS44" i="8"/>
  <c r="CJ44" i="8"/>
  <c r="BV44" i="8"/>
  <c r="BW44" i="8"/>
  <c r="BR44" i="8"/>
  <c r="CV44" i="8"/>
  <c r="CZ44" i="8"/>
  <c r="CH44" i="8"/>
  <c r="CB44" i="8"/>
  <c r="AW44" i="8"/>
  <c r="AR44" i="8"/>
  <c r="BD44" i="8"/>
  <c r="BJ44" i="8"/>
  <c r="BQ44" i="8"/>
  <c r="DG44" i="8"/>
  <c r="CG44" i="8"/>
  <c r="CL44" i="8"/>
  <c r="BH44" i="8"/>
  <c r="AX44" i="8"/>
  <c r="AQ44" i="8"/>
  <c r="CM44" i="8"/>
  <c r="BU44" i="8"/>
  <c r="BI44" i="8"/>
  <c r="BE44" i="8"/>
  <c r="AP44" i="8"/>
  <c r="AV44" i="8"/>
  <c r="BG44" i="8"/>
  <c r="AO44" i="8"/>
  <c r="AM44" i="8"/>
  <c r="BB44" i="8"/>
  <c r="CR44" i="8"/>
  <c r="CX44" i="8"/>
  <c r="BF44" i="8"/>
  <c r="BZ44" i="8"/>
  <c r="BT44" i="8"/>
  <c r="CK44" i="8"/>
  <c r="CE44" i="8"/>
  <c r="BS44" i="8"/>
  <c r="CQ44" i="8"/>
  <c r="BA44" i="8"/>
  <c r="AY44" i="8"/>
  <c r="CW44" i="8"/>
  <c r="BC44" i="8"/>
  <c r="CA44" i="8"/>
  <c r="BX44" i="8"/>
  <c r="CF44" i="8"/>
  <c r="BY44" i="8"/>
  <c r="AU44" i="8"/>
  <c r="DC44" i="8"/>
  <c r="CN44" i="8"/>
  <c r="CI44" i="8"/>
  <c r="DE44" i="8"/>
  <c r="AZ44" i="8"/>
  <c r="AT44" i="8"/>
  <c r="AT21" i="8"/>
  <c r="AR21" i="8"/>
  <c r="AQ21" i="8"/>
  <c r="CM21" i="8"/>
  <c r="CQ21" i="8"/>
  <c r="BD21" i="8"/>
  <c r="CU21" i="8"/>
  <c r="BG21" i="8"/>
  <c r="AZ21" i="8"/>
  <c r="CE21" i="8"/>
  <c r="BZ21" i="8"/>
  <c r="CA21" i="8"/>
  <c r="AY21" i="8"/>
  <c r="BJ21" i="8"/>
  <c r="BX21" i="8"/>
  <c r="BV21" i="8"/>
  <c r="CG21" i="8"/>
  <c r="CL21" i="8"/>
  <c r="CI21" i="8"/>
  <c r="AM21" i="8"/>
  <c r="BY21" i="8"/>
  <c r="BI21" i="8"/>
  <c r="CR21" i="8"/>
  <c r="AP21" i="8"/>
  <c r="CF21" i="8"/>
  <c r="CV21" i="8"/>
  <c r="CJ21" i="8"/>
  <c r="BU21" i="8"/>
  <c r="CT21" i="8"/>
  <c r="AS21" i="8"/>
  <c r="CB21" i="8"/>
  <c r="BC21" i="8"/>
  <c r="AN21" i="8"/>
  <c r="BB21" i="8"/>
  <c r="AW21" i="8"/>
  <c r="BA21" i="8"/>
  <c r="BH21" i="8"/>
  <c r="CS21" i="8"/>
  <c r="AO21" i="8"/>
  <c r="BW21" i="8"/>
  <c r="CK21" i="8"/>
  <c r="CN21" i="8"/>
  <c r="AX21" i="8"/>
  <c r="CH21" i="8"/>
  <c r="BF11" i="8"/>
  <c r="BF20" i="8"/>
  <c r="BF8" i="8"/>
  <c r="BF41" i="8"/>
  <c r="BF23" i="8"/>
  <c r="BF30" i="8"/>
  <c r="BF5" i="8"/>
  <c r="CQ20" i="8"/>
  <c r="CQ41" i="8"/>
  <c r="CQ30" i="8"/>
  <c r="DR48" i="8"/>
  <c r="DO48" i="8"/>
  <c r="DX48" i="8"/>
  <c r="CU48" i="8"/>
  <c r="DQ48" i="8"/>
  <c r="CS48" i="8"/>
  <c r="DN48" i="8"/>
  <c r="BS48" i="8"/>
  <c r="DP48" i="8"/>
  <c r="DW48" i="8"/>
  <c r="BR48" i="8"/>
  <c r="DV48" i="8"/>
  <c r="DI48" i="8"/>
  <c r="AN48" i="8"/>
  <c r="CT48" i="8"/>
  <c r="DJ48" i="8"/>
  <c r="DU48" i="8"/>
  <c r="BQ48" i="8"/>
  <c r="DM48" i="8"/>
  <c r="AM48" i="8"/>
  <c r="CH17" i="8"/>
  <c r="BW17" i="8"/>
  <c r="BD17" i="8"/>
  <c r="AZ17" i="8"/>
  <c r="DC17" i="8"/>
  <c r="BU17" i="8"/>
  <c r="CA17" i="8"/>
  <c r="BE17" i="8"/>
  <c r="AQ17" i="8"/>
  <c r="BB17" i="8"/>
  <c r="BY17" i="8"/>
  <c r="CE17" i="8"/>
  <c r="CM17" i="8"/>
  <c r="CN17" i="8"/>
  <c r="AO17" i="8"/>
  <c r="CL17" i="8"/>
  <c r="BG17" i="8"/>
  <c r="AT17" i="8"/>
  <c r="BH17" i="8"/>
  <c r="CK17" i="8"/>
  <c r="AX17" i="8"/>
  <c r="AV17" i="8"/>
  <c r="CB17" i="8"/>
  <c r="AY17" i="8"/>
  <c r="CJ17" i="8"/>
  <c r="AP17" i="8"/>
  <c r="CG17" i="8"/>
  <c r="CI17" i="8"/>
  <c r="BC17" i="8"/>
  <c r="BJ17" i="8"/>
  <c r="BF17" i="8"/>
  <c r="CR17" i="8"/>
  <c r="CF17" i="8"/>
  <c r="AS17" i="8"/>
  <c r="BA17" i="8"/>
  <c r="BI17" i="8"/>
  <c r="BX17" i="8"/>
  <c r="AU17" i="8"/>
  <c r="AR17" i="8"/>
  <c r="CQ17" i="8"/>
  <c r="AW17" i="8"/>
  <c r="BZ17" i="8"/>
  <c r="BV17" i="8"/>
  <c r="AV22" i="8"/>
  <c r="CM22" i="8"/>
  <c r="CR22" i="8"/>
  <c r="BE22" i="8"/>
  <c r="CI22" i="8"/>
  <c r="AS22" i="8"/>
  <c r="AN22" i="8"/>
  <c r="CG22" i="8"/>
  <c r="BW22" i="8"/>
  <c r="BY22" i="8"/>
  <c r="BV22" i="8"/>
  <c r="BB22" i="8"/>
  <c r="AR22" i="8"/>
  <c r="CV22" i="8"/>
  <c r="BD22" i="8"/>
  <c r="BF22" i="8"/>
  <c r="CB22" i="8"/>
  <c r="CS22" i="8"/>
  <c r="CU22" i="8"/>
  <c r="CF22" i="8"/>
  <c r="CL22" i="8"/>
  <c r="BC22" i="8"/>
  <c r="BI22" i="8"/>
  <c r="CE22" i="8"/>
  <c r="CA22" i="8"/>
  <c r="BU22" i="8"/>
  <c r="AU22" i="8"/>
  <c r="AO22" i="8"/>
  <c r="CH22" i="8"/>
  <c r="BA22" i="8"/>
  <c r="CJ22" i="8"/>
  <c r="BJ22" i="8"/>
  <c r="AY22" i="8"/>
  <c r="CT22" i="8"/>
  <c r="AP22" i="8"/>
  <c r="BZ22" i="8"/>
  <c r="BX22" i="8"/>
  <c r="CK22" i="8"/>
  <c r="AM22" i="8"/>
  <c r="CN22" i="8"/>
  <c r="AQ22" i="8"/>
  <c r="AZ22" i="8"/>
  <c r="CQ22" i="8"/>
  <c r="AT22" i="8"/>
  <c r="BH35" i="8"/>
  <c r="AZ35" i="8"/>
  <c r="AS35" i="8"/>
  <c r="BR35" i="8"/>
  <c r="AX35" i="8"/>
  <c r="AR35" i="8"/>
  <c r="CJ35" i="8"/>
  <c r="CL35" i="8"/>
  <c r="BW35" i="8"/>
  <c r="BT35" i="8"/>
  <c r="BB35" i="8"/>
  <c r="CF35" i="8"/>
  <c r="CR35" i="8"/>
  <c r="BG35" i="8"/>
  <c r="BA35" i="8"/>
  <c r="AN35" i="8"/>
  <c r="AV35" i="8"/>
  <c r="CK35" i="8"/>
  <c r="AP35" i="8"/>
  <c r="BS35" i="8"/>
  <c r="CQ35" i="8"/>
  <c r="AM35" i="8"/>
  <c r="AU35" i="8"/>
  <c r="AO35" i="8"/>
  <c r="CE35" i="8"/>
  <c r="BY35" i="8"/>
  <c r="CG35" i="8"/>
  <c r="BI35" i="8"/>
  <c r="BQ35" i="8"/>
  <c r="BJ35" i="8"/>
  <c r="BX35" i="8"/>
  <c r="AQ35" i="8"/>
  <c r="BE35" i="8"/>
  <c r="AW35" i="8"/>
  <c r="BD35" i="8"/>
  <c r="BV35" i="8"/>
  <c r="BC35" i="8"/>
  <c r="BF35" i="8"/>
  <c r="AT35" i="8"/>
  <c r="BU35" i="8"/>
  <c r="CI35" i="8"/>
  <c r="BZ35" i="8"/>
  <c r="AY35" i="8"/>
  <c r="CH35" i="8"/>
  <c r="CU49" i="8"/>
  <c r="DQ49" i="8"/>
  <c r="DP49" i="8"/>
  <c r="DS49" i="8"/>
  <c r="DL49" i="8"/>
  <c r="CS49" i="8"/>
  <c r="AM49" i="8"/>
  <c r="DW49" i="8"/>
  <c r="DO49" i="8"/>
  <c r="DR49" i="8"/>
  <c r="BQ49" i="8"/>
  <c r="DK49" i="8"/>
  <c r="DT49" i="8"/>
  <c r="DI49" i="8"/>
  <c r="AN49" i="8"/>
  <c r="BR49" i="8"/>
  <c r="DX49" i="8"/>
  <c r="BS49" i="8"/>
  <c r="DJ49" i="8"/>
  <c r="CT49" i="8"/>
  <c r="AM40" i="8"/>
  <c r="AV40" i="8"/>
  <c r="AX40" i="8"/>
  <c r="CL40" i="8"/>
  <c r="CX40" i="8"/>
  <c r="DG40" i="8"/>
  <c r="BC40" i="8"/>
  <c r="CE40" i="8"/>
  <c r="BF40" i="8"/>
  <c r="BU40" i="8"/>
  <c r="BQ40" i="8"/>
  <c r="BZ40" i="8"/>
  <c r="BS40" i="8"/>
  <c r="BG40" i="8"/>
  <c r="BY40" i="8"/>
  <c r="CV40" i="8"/>
  <c r="CS40" i="8"/>
  <c r="AN40" i="8"/>
  <c r="AY40" i="8"/>
  <c r="CY40" i="8"/>
  <c r="CQ40" i="8"/>
  <c r="BH40" i="8"/>
  <c r="BR40" i="8"/>
  <c r="CR40" i="8"/>
  <c r="AS40" i="8"/>
  <c r="CH40" i="8"/>
  <c r="CW40" i="8"/>
  <c r="CZ40" i="8"/>
  <c r="CB40" i="8"/>
  <c r="BT40" i="8"/>
  <c r="AW40" i="8"/>
  <c r="BJ40" i="8"/>
  <c r="DD40" i="8"/>
  <c r="CJ40" i="8"/>
  <c r="AU40" i="8"/>
  <c r="CG40" i="8"/>
  <c r="DE40" i="8"/>
  <c r="BX40" i="8"/>
  <c r="BD40" i="8"/>
  <c r="AQ40" i="8"/>
  <c r="CI40" i="8"/>
  <c r="AP40" i="8"/>
  <c r="BE40" i="8"/>
  <c r="CF40" i="8"/>
  <c r="AO40" i="8"/>
  <c r="CK40" i="8"/>
  <c r="CM40" i="8"/>
  <c r="AZ40" i="8"/>
  <c r="DC40" i="8"/>
  <c r="BW40" i="8"/>
  <c r="BB40" i="8"/>
  <c r="DF40" i="8"/>
  <c r="BV40" i="8"/>
  <c r="AR40" i="8"/>
  <c r="AT40" i="8"/>
  <c r="CA40" i="8"/>
  <c r="BA40" i="8"/>
  <c r="CN40" i="8"/>
  <c r="BI40" i="8"/>
  <c r="CT40" i="8"/>
  <c r="R8" i="8"/>
  <c r="AV11" i="8"/>
  <c r="CU23" i="8"/>
  <c r="AO23" i="8"/>
  <c r="BD23" i="8"/>
  <c r="BB23" i="8"/>
  <c r="CH23" i="8"/>
  <c r="AN5" i="8"/>
  <c r="CM23" i="8"/>
  <c r="CM20" i="8"/>
  <c r="CM30" i="8"/>
  <c r="CM41" i="8"/>
  <c r="CE41" i="8"/>
  <c r="CE20" i="8"/>
  <c r="CE30" i="8"/>
  <c r="BR41" i="8"/>
  <c r="AM55" i="8"/>
  <c r="EF55" i="8"/>
  <c r="ED55" i="8"/>
  <c r="CS55" i="8"/>
  <c r="BR55" i="8"/>
  <c r="EL55" i="8"/>
  <c r="DY55" i="8"/>
  <c r="CU55" i="8"/>
  <c r="EB55" i="8"/>
  <c r="BS55" i="8"/>
  <c r="EE55" i="8"/>
  <c r="EK55" i="8"/>
  <c r="EJ55" i="8"/>
  <c r="CT55" i="8"/>
  <c r="EA55" i="8"/>
  <c r="AN55" i="8"/>
  <c r="BQ55" i="8"/>
  <c r="EI55" i="8"/>
  <c r="DZ55" i="8"/>
  <c r="EC55" i="8"/>
  <c r="AR10" i="8"/>
  <c r="AN10" i="8"/>
  <c r="BA10" i="8"/>
  <c r="BB10" i="8"/>
  <c r="R10" i="8"/>
  <c r="AT10" i="8"/>
  <c r="AZ10" i="8"/>
  <c r="AS10" i="8"/>
  <c r="AW10" i="8"/>
  <c r="AO10" i="8"/>
  <c r="AX10" i="8"/>
  <c r="BI10" i="8"/>
  <c r="AY10" i="8"/>
  <c r="AU10" i="8"/>
  <c r="AP10" i="8"/>
  <c r="AV10" i="8"/>
  <c r="BC10" i="8"/>
  <c r="AQ10" i="8"/>
  <c r="BD10" i="8"/>
  <c r="BJ10" i="8"/>
  <c r="BF10" i="8"/>
  <c r="Q10" i="8"/>
  <c r="BG10" i="8"/>
  <c r="AM10" i="8"/>
  <c r="BE10" i="8"/>
  <c r="BH10" i="8"/>
  <c r="AQ8" i="8"/>
  <c r="AQ41" i="8"/>
  <c r="AQ20" i="8"/>
  <c r="AQ30" i="8"/>
  <c r="AQ5" i="8"/>
  <c r="AP11" i="8"/>
  <c r="AP8" i="8"/>
  <c r="AP20" i="8"/>
  <c r="AP23" i="8"/>
  <c r="AP41" i="8"/>
  <c r="AP5" i="8"/>
  <c r="AP30" i="8"/>
  <c r="BE20" i="8"/>
  <c r="BE23" i="8"/>
  <c r="BE41" i="8"/>
  <c r="BE11" i="8"/>
  <c r="BE30" i="8"/>
  <c r="BE5" i="8"/>
  <c r="BE8" i="8"/>
  <c r="BT41" i="8"/>
  <c r="BT30" i="8"/>
  <c r="CJ20" i="8"/>
  <c r="CJ30" i="8"/>
  <c r="CJ41" i="8"/>
  <c r="AW41" i="8"/>
  <c r="AW20" i="8"/>
  <c r="AW23" i="8"/>
  <c r="AW5" i="8"/>
  <c r="AW30" i="8"/>
  <c r="AW8" i="8"/>
  <c r="CA41" i="8"/>
  <c r="CA20" i="8"/>
  <c r="CA30" i="8"/>
  <c r="AM8" i="8"/>
  <c r="AM23" i="8"/>
  <c r="AM20" i="8"/>
  <c r="AM30" i="8"/>
  <c r="AM5" i="8"/>
  <c r="AM47" i="8"/>
  <c r="AM11" i="8"/>
  <c r="BY20" i="8"/>
  <c r="BY23" i="8"/>
  <c r="BY30" i="8"/>
  <c r="BY41" i="8"/>
  <c r="DB41" i="8"/>
  <c r="DB20" i="8"/>
  <c r="BJ11" i="8"/>
  <c r="BJ30" i="8"/>
  <c r="BJ41" i="8"/>
  <c r="BJ5" i="8"/>
  <c r="DG38" i="8"/>
  <c r="BV38" i="8"/>
  <c r="BD38" i="8"/>
  <c r="CU38" i="8"/>
  <c r="CJ38" i="8"/>
  <c r="BI38" i="8"/>
  <c r="CV38" i="8"/>
  <c r="AX38" i="8"/>
  <c r="DB38" i="8"/>
  <c r="AY38" i="8"/>
  <c r="BE38" i="8"/>
  <c r="CG38" i="8"/>
  <c r="BU38" i="8"/>
  <c r="BR38" i="8"/>
  <c r="AR38" i="8"/>
  <c r="CB38" i="8"/>
  <c r="AV38" i="8"/>
  <c r="BJ38" i="8"/>
  <c r="DF38" i="8"/>
  <c r="AS38" i="8"/>
  <c r="BX38" i="8"/>
  <c r="AO38" i="8"/>
  <c r="AM38" i="8"/>
  <c r="CR38" i="8"/>
  <c r="AP38" i="8"/>
  <c r="CM38" i="8"/>
  <c r="BA38" i="8"/>
  <c r="BY38" i="8"/>
  <c r="CI38" i="8"/>
  <c r="BS38" i="8"/>
  <c r="AU38" i="8"/>
  <c r="DC38" i="8"/>
  <c r="CE38" i="8"/>
  <c r="DE38" i="8"/>
  <c r="CZ38" i="8"/>
  <c r="DD38" i="8"/>
  <c r="CF38" i="8"/>
  <c r="CQ38" i="8"/>
  <c r="CT38" i="8"/>
  <c r="BQ38" i="8"/>
  <c r="CY38" i="8"/>
  <c r="BT38" i="8"/>
  <c r="CA38" i="8"/>
  <c r="BZ38" i="8"/>
  <c r="CX38" i="8"/>
  <c r="AZ38" i="8"/>
  <c r="AQ38" i="8"/>
  <c r="AW38" i="8"/>
  <c r="BH38" i="8"/>
  <c r="AT38" i="8"/>
  <c r="BF38" i="8"/>
  <c r="CH38" i="8"/>
  <c r="BB38" i="8"/>
  <c r="AN38" i="8"/>
  <c r="BG38" i="8"/>
  <c r="BC38" i="8"/>
  <c r="CN38" i="8"/>
  <c r="CK38" i="8"/>
  <c r="BW38" i="8"/>
  <c r="CW38" i="8"/>
  <c r="CL38" i="8"/>
  <c r="BJ18" i="8"/>
  <c r="BV18" i="8"/>
  <c r="CB18" i="8"/>
  <c r="CG18" i="8"/>
  <c r="BI18" i="8"/>
  <c r="CM18" i="8"/>
  <c r="CJ18" i="8"/>
  <c r="BW18" i="8"/>
  <c r="CA18" i="8"/>
  <c r="BY18" i="8"/>
  <c r="CR18" i="8"/>
  <c r="BF18" i="8"/>
  <c r="BC18" i="8"/>
  <c r="AN18" i="8"/>
  <c r="AW18" i="8"/>
  <c r="CU18" i="8"/>
  <c r="AT18" i="8"/>
  <c r="CI18" i="8"/>
  <c r="CH18" i="8"/>
  <c r="AU18" i="8"/>
  <c r="BH18" i="8"/>
  <c r="AM18" i="8"/>
  <c r="BU18" i="8"/>
  <c r="CQ18" i="8"/>
  <c r="CV18" i="8"/>
  <c r="AS18" i="8"/>
  <c r="AV18" i="8"/>
  <c r="CK18" i="8"/>
  <c r="BX18" i="8"/>
  <c r="AY18" i="8"/>
  <c r="DC18" i="8"/>
  <c r="BZ18" i="8"/>
  <c r="CL18" i="8"/>
  <c r="AX18" i="8"/>
  <c r="BD18" i="8"/>
  <c r="CN18" i="8"/>
  <c r="BE18" i="8"/>
  <c r="AZ18" i="8"/>
  <c r="CF18" i="8"/>
  <c r="BG18" i="8"/>
  <c r="CE18" i="8"/>
  <c r="AM36" i="8"/>
  <c r="BQ36" i="8"/>
  <c r="BB36" i="8"/>
  <c r="BS36" i="8"/>
  <c r="AQ36" i="8"/>
  <c r="BR36" i="8"/>
  <c r="AN36" i="8"/>
  <c r="BO36" i="8"/>
  <c r="AR36" i="8"/>
  <c r="BN36" i="8"/>
  <c r="BJ36" i="8"/>
  <c r="BA36" i="8"/>
  <c r="BP36" i="8"/>
  <c r="BT36" i="8"/>
  <c r="BJ9" i="8"/>
  <c r="AW9" i="8"/>
  <c r="BE9" i="8"/>
  <c r="BF9" i="8"/>
  <c r="AS9" i="8"/>
  <c r="AM9" i="8"/>
  <c r="R9" i="8"/>
  <c r="P9" i="8"/>
  <c r="BA9" i="8"/>
  <c r="AX9" i="8"/>
  <c r="AN9" i="8"/>
  <c r="BD9" i="8"/>
  <c r="AV9" i="8"/>
  <c r="BG9" i="8"/>
  <c r="BH9" i="8"/>
  <c r="AQ9" i="8"/>
  <c r="BC9" i="8"/>
  <c r="O9" i="8"/>
  <c r="BB9" i="8"/>
  <c r="AO9" i="8"/>
  <c r="Q9" i="8"/>
  <c r="AR9" i="8"/>
  <c r="AT9" i="8"/>
  <c r="AZ9" i="8"/>
  <c r="AP9" i="8"/>
  <c r="AY9" i="8"/>
  <c r="AU9" i="8"/>
  <c r="BI9" i="8"/>
  <c r="BI24" i="8"/>
  <c r="BO24" i="8"/>
  <c r="CP24" i="8"/>
  <c r="AQ24" i="8"/>
  <c r="DF24" i="8"/>
  <c r="BP24" i="8"/>
  <c r="BE24" i="8"/>
  <c r="BD24" i="8"/>
  <c r="AX24" i="8"/>
  <c r="CR24" i="8"/>
  <c r="AV24" i="8"/>
  <c r="CQ24" i="8"/>
  <c r="CF24" i="8"/>
  <c r="CX24" i="8"/>
  <c r="BN24" i="8"/>
  <c r="CK24" i="8"/>
  <c r="DE24" i="8"/>
  <c r="BZ24" i="8"/>
  <c r="CE24" i="8"/>
  <c r="CO24" i="8"/>
  <c r="BF24" i="8"/>
  <c r="DG24" i="8"/>
  <c r="CL24" i="8"/>
  <c r="CJ24" i="8"/>
  <c r="BM24" i="8"/>
  <c r="BG24" i="8"/>
  <c r="CN24" i="8"/>
  <c r="AY24" i="8"/>
  <c r="BH24" i="8"/>
  <c r="BJ24" i="8"/>
  <c r="CZ24" i="8"/>
  <c r="AN24" i="8"/>
  <c r="DD24" i="8"/>
  <c r="AT24" i="8"/>
  <c r="CY24" i="8"/>
  <c r="AZ24" i="8"/>
  <c r="CW24" i="8"/>
  <c r="AM24" i="8"/>
  <c r="AW24" i="8"/>
  <c r="BL24" i="8"/>
  <c r="CL37" i="8"/>
  <c r="AQ37" i="8"/>
  <c r="AX37" i="8"/>
  <c r="BU37" i="8"/>
  <c r="BB37" i="8"/>
  <c r="BE37" i="8"/>
  <c r="AP37" i="8"/>
  <c r="AU37" i="8"/>
  <c r="BZ37" i="8"/>
  <c r="BS37" i="8"/>
  <c r="BQ37" i="8"/>
  <c r="AZ37" i="8"/>
  <c r="BA37" i="8"/>
  <c r="BR37" i="8"/>
  <c r="CB37" i="8"/>
  <c r="BC37" i="8"/>
  <c r="AY37" i="8"/>
  <c r="BX37" i="8"/>
  <c r="BD37" i="8"/>
  <c r="AT37" i="8"/>
  <c r="AR37" i="8"/>
  <c r="CM37" i="8"/>
  <c r="CI37" i="8"/>
  <c r="BW37" i="8"/>
  <c r="BF37" i="8"/>
  <c r="AM37" i="8"/>
  <c r="CN37" i="8"/>
  <c r="CJ37" i="8"/>
  <c r="CA37" i="8"/>
  <c r="BT37" i="8"/>
  <c r="BI37" i="8"/>
  <c r="AV37" i="8"/>
  <c r="BY37" i="8"/>
  <c r="BV37" i="8"/>
  <c r="AO37" i="8"/>
  <c r="AN37" i="8"/>
  <c r="AW37" i="8"/>
  <c r="AS37" i="8"/>
  <c r="BH37" i="8"/>
  <c r="BJ37" i="8"/>
  <c r="CK37" i="8"/>
  <c r="BG37" i="8"/>
  <c r="CG37" i="8"/>
  <c r="CH37" i="8"/>
  <c r="EF52" i="8"/>
  <c r="EL52" i="8"/>
  <c r="DY52" i="8"/>
  <c r="BQ52" i="8"/>
  <c r="EI52" i="8"/>
  <c r="BS52" i="8"/>
  <c r="EM52" i="8"/>
  <c r="AM52" i="8"/>
  <c r="EG52" i="8"/>
  <c r="AN52" i="8"/>
  <c r="EJ52" i="8"/>
  <c r="ED52" i="8"/>
  <c r="EH52" i="8"/>
  <c r="CU52" i="8"/>
  <c r="BR52" i="8"/>
  <c r="CS52" i="8"/>
  <c r="EN52" i="8"/>
  <c r="EE52" i="8"/>
  <c r="EK52" i="8"/>
  <c r="CT52" i="8"/>
  <c r="EC52" i="8"/>
  <c r="DZ52" i="8"/>
  <c r="CX42" i="8"/>
  <c r="CI42" i="8"/>
  <c r="BW42" i="8"/>
  <c r="DE42" i="8"/>
  <c r="BI42" i="8"/>
  <c r="CB42" i="8"/>
  <c r="AZ42" i="8"/>
  <c r="BT42" i="8"/>
  <c r="CK42" i="8"/>
  <c r="DC42" i="8"/>
  <c r="AM42" i="8"/>
  <c r="BG42" i="8"/>
  <c r="CJ42" i="8"/>
  <c r="BF42" i="8"/>
  <c r="CL42" i="8"/>
  <c r="DG42" i="8"/>
  <c r="CV42" i="8"/>
  <c r="BQ42" i="8"/>
  <c r="AQ42" i="8"/>
  <c r="BA42" i="8"/>
  <c r="CE42" i="8"/>
  <c r="CG42" i="8"/>
  <c r="CN42" i="8"/>
  <c r="AN42" i="8"/>
  <c r="DF42" i="8"/>
  <c r="CZ42" i="8"/>
  <c r="BE42" i="8"/>
  <c r="AT42" i="8"/>
  <c r="AO42" i="8"/>
  <c r="CM42" i="8"/>
  <c r="BS42" i="8"/>
  <c r="AU42" i="8"/>
  <c r="BJ42" i="8"/>
  <c r="BD42" i="8"/>
  <c r="BV42" i="8"/>
  <c r="CR42" i="8"/>
  <c r="AP42" i="8"/>
  <c r="AY42" i="8"/>
  <c r="DB42" i="8"/>
  <c r="BC42" i="8"/>
  <c r="CQ42" i="8"/>
  <c r="BX42" i="8"/>
  <c r="BR42" i="8"/>
  <c r="BU42" i="8"/>
  <c r="BY42" i="8"/>
  <c r="CH42" i="8"/>
  <c r="AS42" i="8"/>
  <c r="CA42" i="8"/>
  <c r="AW42" i="8"/>
  <c r="BH42" i="8"/>
  <c r="AX42" i="8"/>
  <c r="CY42" i="8"/>
  <c r="BB42" i="8"/>
  <c r="AR42" i="8"/>
  <c r="AV42" i="8"/>
  <c r="BZ42" i="8"/>
  <c r="CF42" i="8"/>
  <c r="BC8" i="8"/>
  <c r="AM41" i="8"/>
  <c r="AW11" i="8"/>
  <c r="CI23" i="8"/>
  <c r="AX23" i="8"/>
  <c r="AU23" i="8"/>
  <c r="CA23" i="8"/>
  <c r="AV23" i="8"/>
  <c r="AS23" i="8"/>
  <c r="AQ23" i="8"/>
  <c r="BC11" i="8"/>
</calcChain>
</file>

<file path=xl/sharedStrings.xml><?xml version="1.0" encoding="utf-8"?>
<sst xmlns="http://schemas.openxmlformats.org/spreadsheetml/2006/main" count="6315" uniqueCount="467">
  <si>
    <t>Tarieven</t>
  </si>
  <si>
    <t>Geïndiceerde ZZP</t>
  </si>
  <si>
    <t>excl. DB</t>
  </si>
  <si>
    <t>incl. DB</t>
  </si>
  <si>
    <t>GGZ-B</t>
  </si>
  <si>
    <t>GGZ-C</t>
  </si>
  <si>
    <t>LG</t>
  </si>
  <si>
    <t>LVG</t>
  </si>
  <si>
    <t>SGLVG</t>
  </si>
  <si>
    <t>VG</t>
  </si>
  <si>
    <t>VV</t>
  </si>
  <si>
    <t>Nee</t>
  </si>
  <si>
    <t>incl. BH</t>
  </si>
  <si>
    <t xml:space="preserve">ZG-auditief </t>
  </si>
  <si>
    <t xml:space="preserve">ZG-visueel </t>
  </si>
  <si>
    <t xml:space="preserve">, </t>
  </si>
  <si>
    <t>excl. BH</t>
  </si>
  <si>
    <t>GGZ-B1, excl. DB, incl. BH</t>
  </si>
  <si>
    <t>GGZ-B1, incl. DB, incl. BH</t>
  </si>
  <si>
    <t>GGZ-B2, excl. DB, incl. BH</t>
  </si>
  <si>
    <t>GGZ-B2, incl. DB, incl. BH</t>
  </si>
  <si>
    <t>GGZ-B3, excl. DB, incl. BH</t>
  </si>
  <si>
    <t>GGZ-B3, incl. DB, incl. BH</t>
  </si>
  <si>
    <t>GGZ-B4, excl. DB, incl. BH</t>
  </si>
  <si>
    <t>GGZ-B4, incl. DB, incl. BH</t>
  </si>
  <si>
    <t>GGZ-B5, excl. DB, incl. BH</t>
  </si>
  <si>
    <t>GGZ-B5, incl. DB, incl. BH</t>
  </si>
  <si>
    <t>GGZ-B6, excl. DB, incl. BH</t>
  </si>
  <si>
    <t>GGZ-B6, incl. DB, incl. BH</t>
  </si>
  <si>
    <t>GGZ-B7, excl. DB, incl. BH</t>
  </si>
  <si>
    <t>GGZ-B7, incl. DB, incl. BH</t>
  </si>
  <si>
    <t>LG3, excl. DB, incl. BH</t>
  </si>
  <si>
    <t>LG3, incl. DB, incl. BH</t>
  </si>
  <si>
    <t>LG4, excl. DB, incl. BH</t>
  </si>
  <si>
    <t>LG4, incl. DB, incl. BH</t>
  </si>
  <si>
    <t>LG5, excl. DB, incl. BH</t>
  </si>
  <si>
    <t>LG5, incl. DB, incl. BH</t>
  </si>
  <si>
    <t>LG6, excl. DB, incl. BH</t>
  </si>
  <si>
    <t>LG6, incl. DB, incl. BH</t>
  </si>
  <si>
    <t>LG7, excl. DB, incl. BH</t>
  </si>
  <si>
    <t>LG7, incl. DB, incl. BH</t>
  </si>
  <si>
    <t>LVG1, incl. DB, incl. BH</t>
  </si>
  <si>
    <t>LVG2, incl. DB, incl. BH</t>
  </si>
  <si>
    <t>LVG3, incl. DB, incl. BH</t>
  </si>
  <si>
    <t>LVG4, incl. DB, incl. BH</t>
  </si>
  <si>
    <t>LVG5, incl. DB, incl. BH</t>
  </si>
  <si>
    <t>SGLVG1, incl. DB, incl. BH</t>
  </si>
  <si>
    <t>VG3, excl. DB, incl. BH</t>
  </si>
  <si>
    <t>VG3, incl. DB, incl. BH</t>
  </si>
  <si>
    <t>VG4, excl. DB, incl. BH</t>
  </si>
  <si>
    <t>VG4, incl. DB, incl. BH</t>
  </si>
  <si>
    <t>VG5, excl. DB, incl. BH</t>
  </si>
  <si>
    <t>VG5, incl. DB, incl. BH</t>
  </si>
  <si>
    <t>VG6, excl. DB, incl. BH</t>
  </si>
  <si>
    <t>VG6, incl. DB, incl. BH</t>
  </si>
  <si>
    <t>VG7, excl. DB, incl. BH</t>
  </si>
  <si>
    <t>VG7, incl. DB, incl. BH</t>
  </si>
  <si>
    <t>VG8, excl. DB, incl. BH</t>
  </si>
  <si>
    <t>VG8, incl. DB, incl. BH</t>
  </si>
  <si>
    <t>VV8, incl. DB, incl. BH</t>
  </si>
  <si>
    <t>VV3, incl. DB, incl. BH</t>
  </si>
  <si>
    <t>VV4, incl. DB, incl. BH</t>
  </si>
  <si>
    <t>VV5, incl. DB, incl. BH</t>
  </si>
  <si>
    <t>VV6, incl. DB, incl. BH</t>
  </si>
  <si>
    <t>VV7, incl. DB, incl. BH</t>
  </si>
  <si>
    <t>ZG-auditief 1, excl. DB, incl. BH</t>
  </si>
  <si>
    <t>ZG-auditief 1, incl. DB, incl. BH</t>
  </si>
  <si>
    <t>ZG-auditief 2, excl. DB, incl. BH</t>
  </si>
  <si>
    <t>ZG-auditief 2, incl. DB, incl. BH</t>
  </si>
  <si>
    <t>ZG-auditief 3, excl. DB, incl. BH</t>
  </si>
  <si>
    <t>ZG-auditief 3, incl. DB, incl. BH</t>
  </si>
  <si>
    <t>ZG-auditief 4, excl. DB, incl. BH</t>
  </si>
  <si>
    <t>ZG-auditief 4, incl. DB, incl. BH</t>
  </si>
  <si>
    <t>ZG-visueel 3, excl. DB, incl. BH</t>
  </si>
  <si>
    <t>ZG-visueel 3, incl. DB, incl. BH</t>
  </si>
  <si>
    <t>ZG-visueel 4, excl. DB, incl. BH</t>
  </si>
  <si>
    <t>ZG-visueel 4, incl. DB, incl. BH</t>
  </si>
  <si>
    <t>ZG-visueel 5, excl. DB, incl. BH</t>
  </si>
  <si>
    <t>ZG-visueel 5, incl. DB, incl. BH</t>
  </si>
  <si>
    <t>LG1, excl. DB</t>
  </si>
  <si>
    <t>LG1, incl. DB</t>
  </si>
  <si>
    <t>LG2, excl. DB</t>
  </si>
  <si>
    <t>LG2, incl. DB</t>
  </si>
  <si>
    <t>LG3, excl. DB, excl. BH</t>
  </si>
  <si>
    <t>LG3, incl. DB, excl. BH</t>
  </si>
  <si>
    <t>LG4, excl. DB, excl. BH</t>
  </si>
  <si>
    <t>LG4, incl. DB, excl. BH</t>
  </si>
  <si>
    <t>LG5, excl. DB, excl. BH</t>
  </si>
  <si>
    <t>LG5, incl. DB, excl. BH</t>
  </si>
  <si>
    <t>LG6, excl. DB, excl. BH</t>
  </si>
  <si>
    <t>LG6, incl. DB, excl. BH</t>
  </si>
  <si>
    <t>LG7, excl. DB, excl. BH</t>
  </si>
  <si>
    <t>LG7, incl. DB, excl. BH</t>
  </si>
  <si>
    <t>VG1, excl. DB</t>
  </si>
  <si>
    <t>VG1, incl. DB</t>
  </si>
  <si>
    <t>VG2, excl. DB</t>
  </si>
  <si>
    <t>VG2, incl. DB</t>
  </si>
  <si>
    <t>VG3, excl. DB, excl. BH</t>
  </si>
  <si>
    <t>VG3, incl. DB, excl. BH</t>
  </si>
  <si>
    <t>VG4, excl. DB, excl. BH</t>
  </si>
  <si>
    <t>VG4, incl. DB, excl. BH</t>
  </si>
  <si>
    <t>VG5, excl. DB, excl. BH</t>
  </si>
  <si>
    <t>VG5, incl. DB, excl. BH</t>
  </si>
  <si>
    <t>VG6, excl. DB, excl. BH</t>
  </si>
  <si>
    <t>VG6, incl. DB, excl. BH</t>
  </si>
  <si>
    <t>VG7, excl. DB, excl. BH</t>
  </si>
  <si>
    <t>VG7, incl. DB, excl. BH</t>
  </si>
  <si>
    <t>VG8, excl. DB, excl. BH</t>
  </si>
  <si>
    <t>VG8, incl. DB, excl. BH</t>
  </si>
  <si>
    <t>VV1, incl. DB</t>
  </si>
  <si>
    <t>VV2, incl. DB</t>
  </si>
  <si>
    <t>VV3, incl. DB, excl. BH</t>
  </si>
  <si>
    <t>VV4, incl. DB, excl. BH</t>
  </si>
  <si>
    <t>VV5, incl. DB, excl. BH</t>
  </si>
  <si>
    <t>VV6, incl. DB, excl. BH</t>
  </si>
  <si>
    <t>VV7, incl. DB, excl. BH</t>
  </si>
  <si>
    <t>VV8, incl. DB, excl. BH</t>
  </si>
  <si>
    <t>ZG-auditief 1, excl. DB, excl. BH</t>
  </si>
  <si>
    <t>ZG-auditief 1, incl. DB, excl. BH</t>
  </si>
  <si>
    <t>ZG-auditief 2, excl. DB, excl. BH</t>
  </si>
  <si>
    <t>ZG-auditief 2, incl. DB, excl. BH</t>
  </si>
  <si>
    <t>ZG-auditief 3, excl. DB, excl. BH</t>
  </si>
  <si>
    <t>ZG-auditief 3, incl. DB, excl. BH</t>
  </si>
  <si>
    <t>ZG-auditief 4, excl. DB, excl. BH</t>
  </si>
  <si>
    <t>ZG-auditief 4, incl. DB, excl. BH</t>
  </si>
  <si>
    <t>ZG-visueel 1, excl. DB</t>
  </si>
  <si>
    <t>ZG-visueel 1, incl. DB</t>
  </si>
  <si>
    <t>ZG-visueel 2, excl. DB</t>
  </si>
  <si>
    <t>ZG-visueel 2, incl. DB</t>
  </si>
  <si>
    <t>ZG-visueel 3, excl. DB, excl. BH</t>
  </si>
  <si>
    <t>ZG-visueel 3, incl. DB, excl. BH</t>
  </si>
  <si>
    <t>ZG-visueel 4, excl. DB, excl. BH</t>
  </si>
  <si>
    <t>ZG-visueel 4, incl. DB, excl. BH</t>
  </si>
  <si>
    <t>ZG-visueel 5, excl. DB, excl. BH</t>
  </si>
  <si>
    <t>ZG-visueel 5, incl. DB, excl. BH</t>
  </si>
  <si>
    <t>ZZP</t>
  </si>
  <si>
    <t xml:space="preserve">Maximum NZa Tarief </t>
  </si>
  <si>
    <t>Ja</t>
  </si>
  <si>
    <t>9b</t>
  </si>
  <si>
    <t>VV9b, incl. DB, excl. BH</t>
  </si>
  <si>
    <t>VV9b, incl. DB, incl. BH</t>
  </si>
  <si>
    <t>Tijdelijk</t>
  </si>
  <si>
    <t xml:space="preserve">Het zorgkantoor beslist of een verzoek tot aanpassing van de zorgtoewijzing wordt gehonoreerd. Het zorgkantoor behoudt zich het recht voor om de tabel aan te passen wanneer aanpassingen in het inkoopbeleid of de beleidsregels van de NZa daar aanleiding toe geven. </t>
  </si>
  <si>
    <t xml:space="preserve">Aan de vertaaltabel kunnen geen rechten worden ontleend. </t>
  </si>
  <si>
    <t>Maximum nza tarief 2015</t>
  </si>
  <si>
    <t>Maximum NZa tarief 2013</t>
  </si>
  <si>
    <t>ZZP 1VV excl.BH incl.DB</t>
  </si>
  <si>
    <t>Z015</t>
  </si>
  <si>
    <t>ZZP 2VV excl.BH incl.DB</t>
  </si>
  <si>
    <t>Z025</t>
  </si>
  <si>
    <t>ZZP 3VV excl.BH incl.DB</t>
  </si>
  <si>
    <t>Z031</t>
  </si>
  <si>
    <t>ZZP 4VV excl.BH incl.DB</t>
  </si>
  <si>
    <t>Z041</t>
  </si>
  <si>
    <t>ZZP 5VV excl.BH incl.DB</t>
  </si>
  <si>
    <t>Z051</t>
  </si>
  <si>
    <t>ZZP 6VV excl.BH incl.DB</t>
  </si>
  <si>
    <t>Z061</t>
  </si>
  <si>
    <t>ZZP 7VV excl.BH incl.DB</t>
  </si>
  <si>
    <t>Z071</t>
  </si>
  <si>
    <t>ZZP 8VV excl.BH incl.DB</t>
  </si>
  <si>
    <t>Z081</t>
  </si>
  <si>
    <t>ZZP 9bVV excl.BH incl.DB</t>
  </si>
  <si>
    <t>Z095</t>
  </si>
  <si>
    <t>ZZP 10VV excl.BH incl.DB</t>
  </si>
  <si>
    <t>Z101</t>
  </si>
  <si>
    <t>ZZP 3VV incl.BH incl.DB</t>
  </si>
  <si>
    <t>Z033</t>
  </si>
  <si>
    <t>ZZP 4VV incl.BH incl.DB</t>
  </si>
  <si>
    <t>Z043</t>
  </si>
  <si>
    <t>ZZP 5VV incl.BH incl.DB</t>
  </si>
  <si>
    <t>Z053</t>
  </si>
  <si>
    <t>ZZP 6VV incl.BH incl.DB</t>
  </si>
  <si>
    <t>Z063</t>
  </si>
  <si>
    <t>ZZP 7VV incl.BH incl.DB</t>
  </si>
  <si>
    <t>Z073</t>
  </si>
  <si>
    <t>ZZP 8VV incl.BH incl.DB</t>
  </si>
  <si>
    <t>Z083</t>
  </si>
  <si>
    <t>ZZP 9bVV incl.BH incl.DB</t>
  </si>
  <si>
    <t>Z097</t>
  </si>
  <si>
    <t>ZZP 10VV incl.BH incl.DB</t>
  </si>
  <si>
    <t>Z103</t>
  </si>
  <si>
    <t>ZZP 1GGZ-B incl.BH excl.DB</t>
  </si>
  <si>
    <t>Z212</t>
  </si>
  <si>
    <t>ZZP 2GGZ-B incl.BH excl.DB</t>
  </si>
  <si>
    <t>Z222</t>
  </si>
  <si>
    <t>ZZP 3GGZ-B incl.BH excl.DB</t>
  </si>
  <si>
    <t>Z232</t>
  </si>
  <si>
    <t>ZZP 4GGZ-B incl.BH excl.DB</t>
  </si>
  <si>
    <t>Z242</t>
  </si>
  <si>
    <t>ZZP 5GGZ-B incl.BH excl.DB</t>
  </si>
  <si>
    <t>Z252</t>
  </si>
  <si>
    <t>ZZP 6GGZ-B incl.BH excl.DB</t>
  </si>
  <si>
    <t>Z262</t>
  </si>
  <si>
    <t>ZZP 7GGZ-B incl.BH excl.DB</t>
  </si>
  <si>
    <t>Z272</t>
  </si>
  <si>
    <t>ZZP 1GGZ-B incl.BH incl.DB</t>
  </si>
  <si>
    <t>Z213</t>
  </si>
  <si>
    <t>ZZP 2GGZ-B incl.BH incl.DB</t>
  </si>
  <si>
    <t>Z223</t>
  </si>
  <si>
    <t>ZZP 3GGZ-B incl.BH incl.DB</t>
  </si>
  <si>
    <t>Z233</t>
  </si>
  <si>
    <t>ZZP 4GGZ-B incl.BH incl.DB</t>
  </si>
  <si>
    <t>Z243</t>
  </si>
  <si>
    <t>ZZP 5GGZ-B incl.BH incl.DB</t>
  </si>
  <si>
    <t>Z253</t>
  </si>
  <si>
    <t>ZZP 6GGZ-B incl.BH incl.DB</t>
  </si>
  <si>
    <t>Z263</t>
  </si>
  <si>
    <t>ZZP 7GGZ-B incl.BH incl.DB</t>
  </si>
  <si>
    <t>Z273</t>
  </si>
  <si>
    <t>ZZP 1VG excl.BH excl.DB</t>
  </si>
  <si>
    <t>Z414</t>
  </si>
  <si>
    <t>ZZP 2VG excl.BH excl.DB</t>
  </si>
  <si>
    <t>Z424</t>
  </si>
  <si>
    <t>ZZP 3VG excl.BH excl.DB</t>
  </si>
  <si>
    <t>Z430</t>
  </si>
  <si>
    <t>ZZP 4VG excl.BH excl.DB</t>
  </si>
  <si>
    <t>Z440</t>
  </si>
  <si>
    <t>ZZP 5VG excl.BH excl.DB</t>
  </si>
  <si>
    <t>Z454</t>
  </si>
  <si>
    <t>ZZP 6VG excl.BH excl.DB</t>
  </si>
  <si>
    <t>Z460</t>
  </si>
  <si>
    <t>ZZP 7VG excl.BH excl.DB</t>
  </si>
  <si>
    <t>Z470</t>
  </si>
  <si>
    <t>ZZP 8VG excl.BH excl.DB</t>
  </si>
  <si>
    <t>Z480</t>
  </si>
  <si>
    <t>ZZP 1VG excl.BH incl.DB</t>
  </si>
  <si>
    <t>Z415</t>
  </si>
  <si>
    <t>ZZP 2VG excl.BH incl.DB</t>
  </si>
  <si>
    <t>Z425</t>
  </si>
  <si>
    <t>ZZP 3VG excl.BH incl.DB</t>
  </si>
  <si>
    <t>Z431</t>
  </si>
  <si>
    <t>ZZP 4VG excl.BH incl.DB</t>
  </si>
  <si>
    <t>Z441</t>
  </si>
  <si>
    <t>ZZP 5VG excl.BH incl.DB</t>
  </si>
  <si>
    <t>Z455</t>
  </si>
  <si>
    <t>ZZP 6VG excl.BH incl.DB</t>
  </si>
  <si>
    <t>Z461</t>
  </si>
  <si>
    <t>ZZP 7VG excl.BH incl.DB</t>
  </si>
  <si>
    <t>Z471</t>
  </si>
  <si>
    <t>ZZP 8VG excl.BH incl.DB</t>
  </si>
  <si>
    <t>Z481</t>
  </si>
  <si>
    <t>ZZP 3VG incl.BH excl.DB</t>
  </si>
  <si>
    <t>Z432</t>
  </si>
  <si>
    <t>ZZP 4VG incl.BH excl.DB</t>
  </si>
  <si>
    <t>Z442</t>
  </si>
  <si>
    <t>ZZP 5VG incl.BH excl.DB</t>
  </si>
  <si>
    <t>Z456</t>
  </si>
  <si>
    <t>ZZP 6VG incl.BH excl.DB</t>
  </si>
  <si>
    <t>Z462</t>
  </si>
  <si>
    <t>ZZP 7VG incl.BH excl.DB</t>
  </si>
  <si>
    <t>Z472</t>
  </si>
  <si>
    <t>ZZP 8VG incl.BH excl.DB</t>
  </si>
  <si>
    <t>Z482</t>
  </si>
  <si>
    <t>ZZP 3VG incl.BH incl.DB</t>
  </si>
  <si>
    <t>Z433</t>
  </si>
  <si>
    <t>ZZP 4VG incl.BH incl.DB</t>
  </si>
  <si>
    <t>Z443</t>
  </si>
  <si>
    <t>ZZP 5VG incl.BH incl.DB</t>
  </si>
  <si>
    <t>Z457</t>
  </si>
  <si>
    <t>ZZP 6VG incl.BH incl.DB</t>
  </si>
  <si>
    <t>Z463</t>
  </si>
  <si>
    <t>ZZP 7VG incl.BH incl.DB</t>
  </si>
  <si>
    <t>Z473</t>
  </si>
  <si>
    <t>ZZP 8VG incl.BH incl.DB</t>
  </si>
  <si>
    <t>Z483</t>
  </si>
  <si>
    <t>ZZP 1LVG incl.BH incl.DB</t>
  </si>
  <si>
    <t>Z513</t>
  </si>
  <si>
    <t>ZZP 2LVG incl.BH incl.DB</t>
  </si>
  <si>
    <t>Z523</t>
  </si>
  <si>
    <t>ZZP 3LVG incl.BH incl.DB</t>
  </si>
  <si>
    <t>Z533</t>
  </si>
  <si>
    <t>ZZP 4LVG incl.BH incl.DB</t>
  </si>
  <si>
    <t>Z543</t>
  </si>
  <si>
    <t>ZZP 5LVG incl.BH incl.DB</t>
  </si>
  <si>
    <t>Z553</t>
  </si>
  <si>
    <t>ZZP 1SGLVG incl.BH incl.DB</t>
  </si>
  <si>
    <t>Z573</t>
  </si>
  <si>
    <t>ZZP 1LG excl.BH excl.DB</t>
  </si>
  <si>
    <t>Z614</t>
  </si>
  <si>
    <t>ZZP 2LG excl.BH excl.DB</t>
  </si>
  <si>
    <t>Z624</t>
  </si>
  <si>
    <t>ZZP 3LG excl.BH excl.DB</t>
  </si>
  <si>
    <t>Z630</t>
  </si>
  <si>
    <t>ZZP 4LG excl.BH excl.DB</t>
  </si>
  <si>
    <t>Z640</t>
  </si>
  <si>
    <t>ZZP 5LG excl.BH excl.DB</t>
  </si>
  <si>
    <t>Z650</t>
  </si>
  <si>
    <t>ZZP 6LG excl.BH excl.DB</t>
  </si>
  <si>
    <t>Z660</t>
  </si>
  <si>
    <t>ZZP 7LG excl.BH excl.DB</t>
  </si>
  <si>
    <t>Z670</t>
  </si>
  <si>
    <t>ZZP 1LG excl.BH incl.DB</t>
  </si>
  <si>
    <t>Z615</t>
  </si>
  <si>
    <t>ZZP 2LG excl.BH incl.DB</t>
  </si>
  <si>
    <t>Z625</t>
  </si>
  <si>
    <t>ZZP 3LG excl.BH incl.DB</t>
  </si>
  <si>
    <t>Z631</t>
  </si>
  <si>
    <t>ZZP 4LG excl.BH incl.DB</t>
  </si>
  <si>
    <t>Z641</t>
  </si>
  <si>
    <t>ZZP 5LG excl.BH incl.DB</t>
  </si>
  <si>
    <t>Z651</t>
  </si>
  <si>
    <t>ZZP 6LG excl.BH incl.DB</t>
  </si>
  <si>
    <t>Z661</t>
  </si>
  <si>
    <t>ZZP 7LG excl.BH incl.DB</t>
  </si>
  <si>
    <t>Z671</t>
  </si>
  <si>
    <t>ZZP 3LG incl.BH excl.DB</t>
  </si>
  <si>
    <t>Z632</t>
  </si>
  <si>
    <t>ZZP 4LG incl.BH excl.DB</t>
  </si>
  <si>
    <t>Z642</t>
  </si>
  <si>
    <t>ZZP 5LG incl.BH excl.DB</t>
  </si>
  <si>
    <t>Z652</t>
  </si>
  <si>
    <t>ZZP 6LG incl.BH excl.DB</t>
  </si>
  <si>
    <t>Z662</t>
  </si>
  <si>
    <t>ZZP 7LG incl.BH excl.DB</t>
  </si>
  <si>
    <t>Z672</t>
  </si>
  <si>
    <t>ZZP 3LG incl.BH incl.DB</t>
  </si>
  <si>
    <t>Z633</t>
  </si>
  <si>
    <t>ZZP 4LG incl.BH incl.DB</t>
  </si>
  <si>
    <t>Z643</t>
  </si>
  <si>
    <t>ZZP 5LG incl.BH incl.DB</t>
  </si>
  <si>
    <t>Z653</t>
  </si>
  <si>
    <t>ZZP 6LG incl.BH incl.DB</t>
  </si>
  <si>
    <t>Z663</t>
  </si>
  <si>
    <t>ZZP 7LG incl.BH incl.DB</t>
  </si>
  <si>
    <t>Z673</t>
  </si>
  <si>
    <t>ZZP 1ZG-aud. excl.BH excl.DB</t>
  </si>
  <si>
    <t>Z710</t>
  </si>
  <si>
    <t>ZZP 2ZG-aud. excl.BH excl.DB</t>
  </si>
  <si>
    <t>Z720</t>
  </si>
  <si>
    <t>ZZP 3ZG-aud. excl.BH excl.DB</t>
  </si>
  <si>
    <t>Z730</t>
  </si>
  <si>
    <t>ZZP 4ZG-aud. excl.BH excl.DB</t>
  </si>
  <si>
    <t>Z740</t>
  </si>
  <si>
    <t>ZZP 1ZG-aud. excl.BH incl.DB</t>
  </si>
  <si>
    <t>Z711</t>
  </si>
  <si>
    <t>ZZP 2ZG-aud. excl.BH incl.DB</t>
  </si>
  <si>
    <t>Z721</t>
  </si>
  <si>
    <t>ZZP 3ZG-aud. excl.BH incl.DB</t>
  </si>
  <si>
    <t>Z731</t>
  </si>
  <si>
    <t>ZZP 4ZG-aud. excl.BH incl.DB</t>
  </si>
  <si>
    <t>Z741</t>
  </si>
  <si>
    <t>ZZP 1ZG-aud. incl.BH excl.DB</t>
  </si>
  <si>
    <t>Z712</t>
  </si>
  <si>
    <t>ZZP 2ZG-aud. incl.BH excl.DB</t>
  </si>
  <si>
    <t>Z722</t>
  </si>
  <si>
    <t>ZZP 3ZG-aud. incl.BH excl.DB</t>
  </si>
  <si>
    <t>Z732</t>
  </si>
  <si>
    <t>ZZP 4ZG-aud. incl.BH excl.DB</t>
  </si>
  <si>
    <t>Z742</t>
  </si>
  <si>
    <t>ZZP 1ZG-aud. incl.BH incl.DB</t>
  </si>
  <si>
    <t>Z713</t>
  </si>
  <si>
    <t>ZZP 2ZG-aud. incl.BH incl.DB</t>
  </si>
  <si>
    <t>Z723</t>
  </si>
  <si>
    <t>ZZP 3ZG-aud. incl.BH incl.DB</t>
  </si>
  <si>
    <t>Z733</t>
  </si>
  <si>
    <t>ZZP 4ZG-aud. incl.BH incl.DB</t>
  </si>
  <si>
    <t>Z743</t>
  </si>
  <si>
    <t>ZZP 1ZG-vis. excl.BH excl.DB</t>
  </si>
  <si>
    <t>Z814</t>
  </si>
  <si>
    <t>ZZP 2ZG-vis. excl.BH excl.DB</t>
  </si>
  <si>
    <t>Z824</t>
  </si>
  <si>
    <t>ZZP 3ZG-vis. excl.BH excl.DB</t>
  </si>
  <si>
    <t>Z830</t>
  </si>
  <si>
    <t>ZZP 4ZG-vis. excl.BH excl.DB</t>
  </si>
  <si>
    <t>Z840</t>
  </si>
  <si>
    <t>ZZP 5ZG-vis. excl.BH excl.DB</t>
  </si>
  <si>
    <t>Z850</t>
  </si>
  <si>
    <t>ZZP 1ZG-vis. excl.BH incl.DB</t>
  </si>
  <si>
    <t>Z815</t>
  </si>
  <si>
    <t>ZZP 2ZG-vis. excl.BH incl.DB</t>
  </si>
  <si>
    <t>Z825</t>
  </si>
  <si>
    <t>ZZP 3ZG-vis. excl.BH incl.DB</t>
  </si>
  <si>
    <t>Z831</t>
  </si>
  <si>
    <t>ZZP 4ZG-vis. excl.BH incl.DB</t>
  </si>
  <si>
    <t>Z841</t>
  </si>
  <si>
    <t>ZZP 5ZG-vis. excl.BH incl.DB</t>
  </si>
  <si>
    <t>Z851</t>
  </si>
  <si>
    <t>ZZP 3ZG-vis. incl.BH excl.DB</t>
  </si>
  <si>
    <t>Z832</t>
  </si>
  <si>
    <t>ZZP 4ZG-vis. incl.BH excl.DB</t>
  </si>
  <si>
    <t>Z842</t>
  </si>
  <si>
    <t>ZZP 5ZG-vis. incl.BH excl.DB</t>
  </si>
  <si>
    <t>Z852</t>
  </si>
  <si>
    <t>ZZP 3ZG-vis. incl.BH incl.DB</t>
  </si>
  <si>
    <t>Z833</t>
  </si>
  <si>
    <t>ZZP 4ZG-vis. incl.BH incl.DB</t>
  </si>
  <si>
    <t>Z843</t>
  </si>
  <si>
    <t>ZZP 5ZG-vis. incl.BH incl.DB</t>
  </si>
  <si>
    <t>Z853</t>
  </si>
  <si>
    <t>Geïndiceerde Zorgprofiel</t>
  </si>
  <si>
    <t>Toegewezen ZZP</t>
  </si>
  <si>
    <t>Prestatiecode</t>
  </si>
  <si>
    <r>
      <t xml:space="preserve">Vertaaltabel  2021            </t>
    </r>
    <r>
      <rPr>
        <b/>
        <sz val="10"/>
        <color theme="0"/>
        <rFont val="Corbel"/>
        <family val="2"/>
      </rPr>
      <t>Bijlage bij voorschrift zorgtoewijzing</t>
    </r>
  </si>
  <si>
    <t>Maximum NZa tarief 2020</t>
  </si>
  <si>
    <t>GGZ-W1</t>
  </si>
  <si>
    <t>GGZ-W</t>
  </si>
  <si>
    <t>GGZ-W5, excl DB, excl BH</t>
  </si>
  <si>
    <t>GGZ-W1, excl DB, excl BH</t>
  </si>
  <si>
    <t>GGZ-W1, incl DB, excl BH</t>
  </si>
  <si>
    <t>GGZ-W1, excl DB, incl BH</t>
  </si>
  <si>
    <t>GGZ-W1, incl DB, incl BH</t>
  </si>
  <si>
    <t>GGZ-W2, excl DB, incl BH</t>
  </si>
  <si>
    <t>GGZ-W2, incl DB, excl BH</t>
  </si>
  <si>
    <t>GGZ-W2, incl DB, incl BH</t>
  </si>
  <si>
    <t>GGZ-W2, excl DB, excl BH</t>
  </si>
  <si>
    <t>GGZ-W3, excl DB, excl BH</t>
  </si>
  <si>
    <t>GGZ-W3, excl DB, incl BH</t>
  </si>
  <si>
    <t>GGZ-W3, incl DB, excl BH</t>
  </si>
  <si>
    <t>GGZ-W3, incl DB, incl BH</t>
  </si>
  <si>
    <t>GGZ-W4, excl DB, excl BH</t>
  </si>
  <si>
    <t>GGZ-W4, excl DB, incl BH</t>
  </si>
  <si>
    <t>GGZ-W4, incl DB, excl BH</t>
  </si>
  <si>
    <t>GGZ-W4, incl DB, incl BH</t>
  </si>
  <si>
    <t>GGZ-W5, excl DB, incl BH</t>
  </si>
  <si>
    <t>GGZ-W5, incl DB, excl BH</t>
  </si>
  <si>
    <t>GGZ-W5, incl DB, incl BH</t>
  </si>
  <si>
    <t>GGZ-B1</t>
  </si>
  <si>
    <t>GGZ-B2</t>
  </si>
  <si>
    <t>GGZ-B3</t>
  </si>
  <si>
    <t>GGZ-B4</t>
  </si>
  <si>
    <t>GGZ-B5</t>
  </si>
  <si>
    <t>GGZ-B6</t>
  </si>
  <si>
    <t>GGZ-B7</t>
  </si>
  <si>
    <t>GGZ-W2</t>
  </si>
  <si>
    <t>GGZ-W3</t>
  </si>
  <si>
    <t>GGZ-W4</t>
  </si>
  <si>
    <t>GGZ-W5</t>
  </si>
  <si>
    <t>LG1</t>
  </si>
  <si>
    <t>LG2</t>
  </si>
  <si>
    <t>LG3</t>
  </si>
  <si>
    <t>LG4</t>
  </si>
  <si>
    <t>LG5</t>
  </si>
  <si>
    <t>LG6</t>
  </si>
  <si>
    <t>LG7</t>
  </si>
  <si>
    <t>LVG1</t>
  </si>
  <si>
    <t>LVG2</t>
  </si>
  <si>
    <t>LVG3</t>
  </si>
  <si>
    <t>LVG4</t>
  </si>
  <si>
    <t>LVG5</t>
  </si>
  <si>
    <t>SGLVG1</t>
  </si>
  <si>
    <t>VG1</t>
  </si>
  <si>
    <t>VG2</t>
  </si>
  <si>
    <t>VG3</t>
  </si>
  <si>
    <t>VG4</t>
  </si>
  <si>
    <t>VG5</t>
  </si>
  <si>
    <t>VG6</t>
  </si>
  <si>
    <t>VG7</t>
  </si>
  <si>
    <t>VG8</t>
  </si>
  <si>
    <t>VV1</t>
  </si>
  <si>
    <t>VV2</t>
  </si>
  <si>
    <t>VV3</t>
  </si>
  <si>
    <t>VV4</t>
  </si>
  <si>
    <t>VV5</t>
  </si>
  <si>
    <t>VV6</t>
  </si>
  <si>
    <t>VV7</t>
  </si>
  <si>
    <t>VV8</t>
  </si>
  <si>
    <t>VV9b</t>
  </si>
  <si>
    <t>ZG-auditief 1</t>
  </si>
  <si>
    <t>ZG-auditief 2</t>
  </si>
  <si>
    <t>ZG-auditief 3</t>
  </si>
  <si>
    <t>ZG-auditief 4</t>
  </si>
  <si>
    <t>ZG-visueel 1</t>
  </si>
  <si>
    <t>ZG-visueel 2</t>
  </si>
  <si>
    <t>ZG-visueel 3</t>
  </si>
  <si>
    <t>ZG-visueel 4</t>
  </si>
  <si>
    <t>ZG-visueel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</si>
</sst>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 #,##0.00;[Red]&quot;€&quot;\ \-#,##0.00"/>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 * #,##0.00_-;_-[$€]\ * #,##0.00\-;_-[$€]\ * &quot;-&quot;??_-;_-@_-"/>
    <numFmt numFmtId="167" formatCode="_ &quot;$&quot;\ * #,##0.00_ ;_ &quot;$&quot;\ * \-#,##0.00_ ;_ &quot;$&quot;\ * &quot;-&quot;??_ ;_ @_ "/>
    <numFmt numFmtId="168" formatCode="\ \ƒ* #,##0_ \ ;\ \ƒ* ;\ \ƒ* "/>
    <numFmt numFmtId="169" formatCode="&quot;F&quot;\ #,##0_-;&quot;F&quot;\ #,##0\-"/>
    <numFmt numFmtId="170" formatCode="#,##0_ \ ;\(#,##0\)_ ;"/>
    <numFmt numFmtId="171" formatCode="[$-413]General"/>
    <numFmt numFmtId="172" formatCode="[$€-413]&quot; &quot;#,##0.00;[Red][$€-413]&quot; &quot;#,##0.00&quot;-&quot;"/>
    <numFmt numFmtId="173" formatCode="_-&quot;€&quot;\ * #,##0.00_-;\-&quot;€&quot;\ * #,##0.00_-;_-&quot;€&quot;\ * &quot;-&quot;??_-;_-@_-"/>
  </numFmts>
  <fonts count="51" x14ac:knownFonts="1">
    <font>
      <sz val="10"/>
      <color theme="1"/>
      <name val="Arial"/>
      <family val="2"/>
    </font>
    <font>
      <sz val="11"/>
      <color theme="1"/>
      <name val="Corbel"/>
      <family val="2"/>
      <scheme val="minor"/>
    </font>
    <font>
      <sz val="10"/>
      <name val="Arial"/>
      <family val="2"/>
    </font>
    <font>
      <b/>
      <sz val="10"/>
      <name val="Arial"/>
      <family val="2"/>
    </font>
    <font>
      <b/>
      <sz val="26"/>
      <name val="Arial"/>
      <family val="2"/>
    </font>
    <font>
      <sz val="9"/>
      <name val="Arial"/>
      <family val="2"/>
    </font>
    <font>
      <sz val="10"/>
      <color theme="1"/>
      <name val="Arial"/>
      <family val="2"/>
    </font>
    <font>
      <sz val="11"/>
      <color theme="1"/>
      <name val="Corbel"/>
      <family val="2"/>
      <scheme val="minor"/>
    </font>
    <font>
      <b/>
      <sz val="10"/>
      <color theme="1"/>
      <name val="Arial"/>
      <family val="2"/>
    </font>
    <font>
      <b/>
      <sz val="26"/>
      <color theme="1"/>
      <name val="Arial"/>
      <family val="2"/>
    </font>
    <font>
      <b/>
      <sz val="26"/>
      <name val="Corbel"/>
      <family val="2"/>
    </font>
    <font>
      <b/>
      <sz val="28"/>
      <color theme="0"/>
      <name val="Corbel"/>
      <family val="2"/>
    </font>
    <font>
      <b/>
      <sz val="10"/>
      <color theme="0"/>
      <name val="Corbel"/>
      <family val="2"/>
    </font>
    <font>
      <b/>
      <sz val="10"/>
      <color theme="1"/>
      <name val="Corbel"/>
      <family val="2"/>
      <scheme val="minor"/>
    </font>
    <font>
      <sz val="10"/>
      <color theme="1"/>
      <name val="Corbel"/>
      <family val="2"/>
      <scheme val="minor"/>
    </font>
    <font>
      <sz val="10"/>
      <name val="Corbel"/>
      <family val="2"/>
      <scheme val="minor"/>
    </font>
    <font>
      <i/>
      <sz val="10"/>
      <color theme="1"/>
      <name val="Corbel"/>
      <family val="2"/>
      <scheme val="minor"/>
    </font>
    <font>
      <b/>
      <sz val="10"/>
      <color theme="0"/>
      <name val="Corbel"/>
      <family val="2"/>
      <scheme val="minor"/>
    </font>
    <font>
      <sz val="10"/>
      <color theme="0"/>
      <name val="Corbel"/>
      <family val="2"/>
      <scheme val="minor"/>
    </font>
    <font>
      <sz val="18"/>
      <color theme="3"/>
      <name val="Corbel"/>
      <family val="2"/>
      <scheme val="major"/>
    </font>
    <font>
      <b/>
      <sz val="11"/>
      <color theme="0"/>
      <name val="Corbel"/>
      <family val="2"/>
      <scheme val="minor"/>
    </font>
    <font>
      <sz val="11"/>
      <color rgb="FF9C0006"/>
      <name val="Corbel"/>
      <family val="2"/>
      <scheme val="minor"/>
    </font>
    <font>
      <b/>
      <sz val="11"/>
      <color theme="1"/>
      <name val="Corbel"/>
      <family val="2"/>
      <scheme val="minor"/>
    </font>
    <font>
      <sz val="11"/>
      <color rgb="FFFF0000"/>
      <name val="Corbel"/>
      <family val="2"/>
      <scheme val="minor"/>
    </font>
    <font>
      <sz val="9"/>
      <name val="Verdana"/>
      <family val="2"/>
    </font>
    <font>
      <sz val="11"/>
      <color rgb="FF000000"/>
      <name val="Corbel"/>
      <family val="2"/>
      <scheme val="minor"/>
    </font>
    <font>
      <b/>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65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i/>
      <sz val="11"/>
      <color rgb="FF7F7F7F"/>
      <name val="Corbel"/>
      <family val="2"/>
      <scheme val="minor"/>
    </font>
    <font>
      <sz val="12"/>
      <name val="Helv"/>
    </font>
    <font>
      <b/>
      <sz val="14"/>
      <name val="Helv"/>
    </font>
    <font>
      <sz val="24"/>
      <color indexed="13"/>
      <name val="Helv"/>
    </font>
    <font>
      <sz val="8"/>
      <name val="Helv"/>
    </font>
    <font>
      <sz val="9"/>
      <name val="Helv"/>
    </font>
    <font>
      <b/>
      <sz val="9"/>
      <name val="Arial"/>
      <family val="2"/>
    </font>
    <font>
      <sz val="11"/>
      <color indexed="8"/>
      <name val="Calibri"/>
      <family val="2"/>
    </font>
    <font>
      <sz val="11"/>
      <color theme="1"/>
      <name val="Calibri"/>
      <family val="2"/>
    </font>
    <font>
      <b/>
      <i/>
      <sz val="16"/>
      <color theme="1"/>
      <name val="Arial"/>
      <family val="2"/>
    </font>
    <font>
      <sz val="10"/>
      <color theme="1"/>
      <name val="Tahoma"/>
      <family val="2"/>
    </font>
    <font>
      <sz val="11"/>
      <color theme="1"/>
      <name val="Georgia"/>
      <family val="2"/>
    </font>
    <font>
      <sz val="11"/>
      <color indexed="8"/>
      <name val="Corbel"/>
      <family val="2"/>
      <scheme val="minor"/>
    </font>
    <font>
      <b/>
      <i/>
      <u/>
      <sz val="11"/>
      <color theme="1"/>
      <name val="Arial"/>
      <family val="2"/>
    </font>
    <font>
      <sz val="10"/>
      <color theme="1"/>
      <name val="Century Gothic"/>
      <family val="2"/>
    </font>
  </fonts>
  <fills count="32">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patternFill>
    </fill>
    <fill>
      <patternFill patternType="solid">
        <fgColor indexed="12"/>
      </patternFill>
    </fill>
    <fill>
      <patternFill patternType="solid">
        <fgColor rgb="FFD7DCEF"/>
        <bgColor indexed="64"/>
      </patternFill>
    </fill>
    <fill>
      <patternFill patternType="solid">
        <fgColor indexed="4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auto="1"/>
      </left>
      <right style="hair">
        <color auto="1"/>
      </right>
      <top style="hair">
        <color auto="1"/>
      </top>
      <bottom style="hair">
        <color auto="1"/>
      </bottom>
      <diagonal/>
    </border>
  </borders>
  <cellStyleXfs count="5741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6" fillId="0" borderId="0" applyFont="0" applyFill="0" applyBorder="0" applyAlignment="0" applyProtection="0"/>
    <xf numFmtId="0" fontId="1" fillId="0" borderId="0"/>
    <xf numFmtId="37" fontId="37" fillId="0" borderId="0"/>
    <xf numFmtId="0" fontId="37" fillId="0" borderId="0"/>
    <xf numFmtId="0" fontId="37" fillId="0" borderId="19"/>
    <xf numFmtId="166" fontId="37" fillId="0" borderId="0" applyFont="0" applyFill="0" applyBorder="0" applyAlignment="0" applyProtection="0"/>
    <xf numFmtId="165" fontId="2" fillId="0" borderId="0" applyFont="0" applyFill="0" applyBorder="0" applyAlignment="0" applyProtection="0"/>
    <xf numFmtId="0" fontId="38" fillId="28" borderId="19"/>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9" fontId="2" fillId="0" borderId="0" applyFont="0" applyFill="0" applyBorder="0" applyAlignment="0" applyProtection="0"/>
    <xf numFmtId="0" fontId="37" fillId="0" borderId="0"/>
    <xf numFmtId="0" fontId="37" fillId="0" borderId="19"/>
    <xf numFmtId="0" fontId="39" fillId="29" borderId="0"/>
    <xf numFmtId="0" fontId="38" fillId="0" borderId="20"/>
    <xf numFmtId="0" fontId="38" fillId="0" borderId="19"/>
    <xf numFmtId="37" fontId="37" fillId="0" borderId="0"/>
    <xf numFmtId="0" fontId="1" fillId="0" borderId="0"/>
    <xf numFmtId="37" fontId="15" fillId="0" borderId="0"/>
    <xf numFmtId="165" fontId="2" fillId="0" borderId="0" applyFont="0" applyFill="0" applyBorder="0" applyAlignment="0" applyProtection="0"/>
    <xf numFmtId="9" fontId="2" fillId="0" borderId="0" applyFont="0" applyFill="0" applyBorder="0" applyAlignment="0" applyProtection="0"/>
    <xf numFmtId="0" fontId="40" fillId="0" borderId="19"/>
    <xf numFmtId="167" fontId="1" fillId="0" borderId="0" applyFont="0" applyFill="0" applyBorder="0" applyAlignment="0" applyProtection="0"/>
    <xf numFmtId="0" fontId="40" fillId="0" borderId="19"/>
    <xf numFmtId="164" fontId="2" fillId="0" borderId="0" applyFont="0" applyFill="0" applyBorder="0" applyAlignment="0" applyProtection="0"/>
    <xf numFmtId="0" fontId="2" fillId="0" borderId="0"/>
    <xf numFmtId="164" fontId="2" fillId="0" borderId="0" applyFont="0" applyFill="0" applyBorder="0" applyAlignment="0" applyProtection="0"/>
    <xf numFmtId="0" fontId="38" fillId="28" borderId="19"/>
    <xf numFmtId="0" fontId="2" fillId="0" borderId="0"/>
    <xf numFmtId="0" fontId="38" fillId="0" borderId="19"/>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41" fontId="24" fillId="30" borderId="21" applyProtection="0"/>
    <xf numFmtId="41" fontId="24" fillId="30" borderId="21" applyProtection="0"/>
    <xf numFmtId="41" fontId="24" fillId="30" borderId="21" applyProtection="0"/>
    <xf numFmtId="41" fontId="24" fillId="30" borderId="21" applyProtection="0"/>
    <xf numFmtId="41" fontId="24" fillId="30" borderId="21" applyProtection="0"/>
    <xf numFmtId="41" fontId="24" fillId="30" borderId="21" applyProtection="0"/>
    <xf numFmtId="165" fontId="2" fillId="0" borderId="0" applyFont="0" applyFill="0" applyBorder="0" applyAlignment="0" applyProtection="0"/>
    <xf numFmtId="0" fontId="40" fillId="0" borderId="0"/>
    <xf numFmtId="0" fontId="40" fillId="0" borderId="19"/>
    <xf numFmtId="164" fontId="2" fillId="0" borderId="0" applyFont="0" applyFill="0" applyBorder="0" applyAlignment="0" applyProtection="0"/>
    <xf numFmtId="164" fontId="2" fillId="0" borderId="0" applyFont="0" applyFill="0" applyBorder="0" applyAlignment="0" applyProtection="0"/>
    <xf numFmtId="0" fontId="40" fillId="0" borderId="19"/>
    <xf numFmtId="0" fontId="38" fillId="0" borderId="19"/>
    <xf numFmtId="0" fontId="37" fillId="0" borderId="19"/>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15" borderId="16" applyNumberFormat="0" applyFont="0" applyAlignment="0" applyProtection="0"/>
    <xf numFmtId="0" fontId="1" fillId="15" borderId="16" applyNumberFormat="0" applyFont="0" applyAlignment="0" applyProtection="0"/>
    <xf numFmtId="0" fontId="1" fillId="15" borderId="16" applyNumberFormat="0" applyFont="0" applyAlignment="0" applyProtection="0"/>
    <xf numFmtId="0" fontId="1" fillId="15" borderId="16" applyNumberFormat="0" applyFont="0" applyAlignment="0" applyProtection="0"/>
    <xf numFmtId="0" fontId="1" fillId="15" borderId="16" applyNumberFormat="0" applyFont="0" applyAlignment="0" applyProtection="0"/>
    <xf numFmtId="0" fontId="1" fillId="15" borderId="16" applyNumberFormat="0" applyFont="0" applyAlignment="0" applyProtection="0"/>
    <xf numFmtId="43" fontId="24" fillId="30" borderId="21" applyProtection="0"/>
    <xf numFmtId="43" fontId="24" fillId="30" borderId="21" applyProtection="0"/>
    <xf numFmtId="43" fontId="24" fillId="30" borderId="21" applyProtection="0"/>
    <xf numFmtId="43" fontId="24" fillId="30" borderId="21" applyProtection="0"/>
    <xf numFmtId="43" fontId="24" fillId="30" borderId="21" applyProtection="0"/>
    <xf numFmtId="43" fontId="24" fillId="30" borderId="21" applyProtection="0"/>
    <xf numFmtId="0" fontId="40" fillId="0" borderId="19"/>
    <xf numFmtId="0" fontId="4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18" applyFill="0" applyBorder="0"/>
    <xf numFmtId="168" fontId="5" fillId="0" borderId="18" applyFill="0" applyBorder="0"/>
    <xf numFmtId="0" fontId="5" fillId="0" borderId="18" applyFill="0" applyBorder="0"/>
    <xf numFmtId="0" fontId="42" fillId="31" borderId="1"/>
    <xf numFmtId="169" fontId="2" fillId="31" borderId="1"/>
    <xf numFmtId="169" fontId="2" fillId="31" borderId="1"/>
    <xf numFmtId="169" fontId="2" fillId="31" borderId="1"/>
    <xf numFmtId="170" fontId="42" fillId="31" borderId="1"/>
    <xf numFmtId="170" fontId="5" fillId="0" borderId="18" applyFill="0" applyBorder="0"/>
    <xf numFmtId="0" fontId="40" fillId="0" borderId="19"/>
    <xf numFmtId="0" fontId="40" fillId="0" borderId="19"/>
    <xf numFmtId="0" fontId="26" fillId="0" borderId="0" applyNumberFormat="0" applyFill="0" applyBorder="0" applyAlignment="0" applyProtection="0"/>
    <xf numFmtId="0" fontId="38" fillId="0" borderId="19"/>
    <xf numFmtId="164" fontId="2" fillId="0" borderId="0" applyFont="0" applyFill="0" applyBorder="0" applyAlignment="0" applyProtection="0"/>
    <xf numFmtId="4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38" fillId="28" borderId="19"/>
    <xf numFmtId="0" fontId="40" fillId="0" borderId="19"/>
    <xf numFmtId="0" fontId="40" fillId="0" borderId="19"/>
    <xf numFmtId="0" fontId="43" fillId="0" borderId="0"/>
    <xf numFmtId="9" fontId="43" fillId="0" borderId="0" applyFont="0" applyFill="0" applyBorder="0" applyAlignment="0" applyProtection="0"/>
    <xf numFmtId="43" fontId="43" fillId="0" borderId="0" applyFont="0" applyFill="0" applyBorder="0" applyAlignment="0" applyProtection="0"/>
    <xf numFmtId="167" fontId="1" fillId="0" borderId="0" applyFont="0" applyFill="0" applyBorder="0" applyAlignment="0" applyProtection="0"/>
    <xf numFmtId="0" fontId="40" fillId="0"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38" fillId="0" borderId="19"/>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40" fillId="0" borderId="19"/>
    <xf numFmtId="0" fontId="37" fillId="0" borderId="19"/>
    <xf numFmtId="0" fontId="38" fillId="28" borderId="19"/>
    <xf numFmtId="0" fontId="38" fillId="28" borderId="19"/>
    <xf numFmtId="0" fontId="37" fillId="0" borderId="19"/>
    <xf numFmtId="166" fontId="37" fillId="0" borderId="0" applyFont="0" applyFill="0" applyBorder="0" applyAlignment="0" applyProtection="0"/>
    <xf numFmtId="0" fontId="2" fillId="15" borderId="16" applyNumberFormat="0" applyFont="0" applyAlignment="0" applyProtection="0"/>
    <xf numFmtId="0" fontId="37" fillId="0" borderId="0"/>
    <xf numFmtId="37"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0" fillId="0" borderId="19"/>
    <xf numFmtId="0" fontId="37" fillId="0" borderId="0"/>
    <xf numFmtId="0" fontId="37" fillId="0" borderId="19"/>
    <xf numFmtId="37" fontId="37" fillId="0" borderId="0"/>
    <xf numFmtId="37" fontId="15" fillId="0" borderId="0"/>
    <xf numFmtId="0" fontId="42" fillId="31" borderId="1"/>
    <xf numFmtId="169" fontId="2" fillId="31" borderId="1"/>
    <xf numFmtId="169" fontId="2" fillId="31" borderId="1"/>
    <xf numFmtId="169" fontId="2" fillId="31" borderId="1"/>
    <xf numFmtId="169" fontId="2" fillId="31" borderId="1"/>
    <xf numFmtId="0" fontId="40" fillId="0"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38" fillId="0" borderId="19"/>
    <xf numFmtId="169" fontId="2" fillId="31" borderId="1"/>
    <xf numFmtId="0" fontId="21" fillId="10" borderId="0" applyNumberFormat="0" applyBorder="0" applyAlignment="0" applyProtection="0"/>
    <xf numFmtId="0" fontId="34" fillId="13" borderId="12" applyNumberFormat="0" applyAlignment="0" applyProtection="0"/>
    <xf numFmtId="0" fontId="20" fillId="14" borderId="15"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19"/>
    <xf numFmtId="171" fontId="44" fillId="0" borderId="0"/>
    <xf numFmtId="0" fontId="36" fillId="0" borderId="0" applyNumberFormat="0" applyFill="0" applyBorder="0" applyAlignment="0" applyProtection="0"/>
    <xf numFmtId="0" fontId="30" fillId="9" borderId="0" applyNumberFormat="0" applyBorder="0" applyAlignment="0" applyProtection="0"/>
    <xf numFmtId="0" fontId="45" fillId="0" borderId="0">
      <alignment horizontal="center"/>
    </xf>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45" fillId="0" borderId="0">
      <alignment horizontal="center" textRotation="90"/>
    </xf>
    <xf numFmtId="0" fontId="32" fillId="12" borderId="12" applyNumberFormat="0" applyAlignment="0" applyProtection="0"/>
    <xf numFmtId="165" fontId="1" fillId="0" borderId="0" applyFont="0" applyFill="0" applyBorder="0" applyAlignment="0" applyProtection="0"/>
    <xf numFmtId="43" fontId="4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28" borderId="19"/>
    <xf numFmtId="0" fontId="35" fillId="0" borderId="14" applyNumberFormat="0" applyFill="0" applyAlignment="0" applyProtection="0"/>
    <xf numFmtId="0" fontId="31" fillId="11" borderId="0" applyNumberFormat="0" applyBorder="0" applyAlignment="0" applyProtection="0"/>
    <xf numFmtId="0" fontId="25" fillId="15" borderId="16" applyNumberFormat="0" applyFont="0" applyAlignment="0" applyProtection="0"/>
    <xf numFmtId="0" fontId="33" fillId="13" borderId="13" applyNumberFormat="0" applyAlignment="0" applyProtection="0"/>
    <xf numFmtId="9" fontId="48"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xf numFmtId="172" fontId="49"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46" fillId="0" borderId="0"/>
    <xf numFmtId="0" fontId="2" fillId="0" borderId="0"/>
    <xf numFmtId="0" fontId="1" fillId="0" borderId="0"/>
    <xf numFmtId="0" fontId="1" fillId="0" borderId="0"/>
    <xf numFmtId="0" fontId="48" fillId="0" borderId="0"/>
    <xf numFmtId="0" fontId="1" fillId="0" borderId="0"/>
    <xf numFmtId="0" fontId="1" fillId="0" borderId="0"/>
    <xf numFmtId="0" fontId="2" fillId="0" borderId="0"/>
    <xf numFmtId="0" fontId="1" fillId="0" borderId="0"/>
    <xf numFmtId="0" fontId="48" fillId="0" borderId="0"/>
    <xf numFmtId="0" fontId="1" fillId="0" borderId="0"/>
    <xf numFmtId="0" fontId="1" fillId="0" borderId="0"/>
    <xf numFmtId="0" fontId="40" fillId="0" borderId="19"/>
    <xf numFmtId="0" fontId="19" fillId="0" borderId="0" applyNumberFormat="0" applyFill="0" applyBorder="0" applyAlignment="0" applyProtection="0"/>
    <xf numFmtId="0" fontId="19" fillId="0" borderId="0" applyNumberFormat="0" applyFill="0" applyBorder="0" applyAlignment="0" applyProtection="0"/>
    <xf numFmtId="0" fontId="22" fillId="0" borderId="17" applyNumberFormat="0" applyFill="0" applyAlignment="0" applyProtection="0"/>
    <xf numFmtId="0" fontId="38" fillId="0" borderId="19"/>
    <xf numFmtId="16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1"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169" fontId="2" fillId="31" borderId="1"/>
    <xf numFmtId="169" fontId="2" fillId="31" borderId="1"/>
    <xf numFmtId="169" fontId="2" fillId="31" borderId="1"/>
    <xf numFmtId="169" fontId="2" fillId="31" borderId="1"/>
    <xf numFmtId="0" fontId="42" fillId="31" borderId="1"/>
    <xf numFmtId="0" fontId="38" fillId="28" borderId="19"/>
    <xf numFmtId="0" fontId="38" fillId="28" borderId="19"/>
    <xf numFmtId="0" fontId="40" fillId="0" borderId="19"/>
    <xf numFmtId="0" fontId="40" fillId="0" borderId="19"/>
    <xf numFmtId="0" fontId="42" fillId="31" borderId="1"/>
    <xf numFmtId="169" fontId="2" fillId="31" borderId="1"/>
    <xf numFmtId="169" fontId="2" fillId="31" borderId="1"/>
    <xf numFmtId="169" fontId="2" fillId="31" borderId="1"/>
    <xf numFmtId="169" fontId="2" fillId="31" borderId="1"/>
    <xf numFmtId="0" fontId="38" fillId="0" borderId="19"/>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7" fillId="0" borderId="19"/>
    <xf numFmtId="37" fontId="37" fillId="0" borderId="0"/>
    <xf numFmtId="37" fontId="15" fillId="0" borderId="0"/>
    <xf numFmtId="37" fontId="37" fillId="0" borderId="0"/>
    <xf numFmtId="0" fontId="42" fillId="31" borderId="1"/>
    <xf numFmtId="169" fontId="2" fillId="31" borderId="1"/>
    <xf numFmtId="169" fontId="2" fillId="31" borderId="1"/>
    <xf numFmtId="169" fontId="2" fillId="31" borderId="1"/>
    <xf numFmtId="169" fontId="2" fillId="31" borderId="1"/>
    <xf numFmtId="0" fontId="37" fillId="0" borderId="19"/>
    <xf numFmtId="0" fontId="40" fillId="0" borderId="19"/>
    <xf numFmtId="165" fontId="1" fillId="0" borderId="0" applyFont="0" applyFill="0" applyBorder="0" applyAlignment="0" applyProtection="0"/>
    <xf numFmtId="43" fontId="2" fillId="0" borderId="0" applyFont="0" applyFill="0" applyBorder="0" applyAlignment="0" applyProtection="0"/>
    <xf numFmtId="0" fontId="1" fillId="0" borderId="0"/>
    <xf numFmtId="0" fontId="46" fillId="0" borderId="0"/>
    <xf numFmtId="0" fontId="48" fillId="0" borderId="0"/>
    <xf numFmtId="0" fontId="1" fillId="0" borderId="0"/>
    <xf numFmtId="0" fontId="1" fillId="0" borderId="0"/>
    <xf numFmtId="0" fontId="40" fillId="0" borderId="19"/>
    <xf numFmtId="164" fontId="1" fillId="0" borderId="0" applyFont="0" applyFill="0" applyBorder="0" applyAlignment="0" applyProtection="0"/>
    <xf numFmtId="173" fontId="1" fillId="0" borderId="0" applyFont="0" applyFill="0" applyBorder="0" applyAlignment="0" applyProtection="0"/>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8" fillId="0" borderId="19"/>
    <xf numFmtId="0" fontId="38" fillId="28" borderId="19"/>
    <xf numFmtId="0" fontId="40" fillId="0" borderId="19"/>
    <xf numFmtId="0" fontId="40" fillId="0" borderId="19"/>
    <xf numFmtId="0" fontId="38" fillId="0" borderId="19"/>
    <xf numFmtId="0" fontId="38" fillId="28" borderId="19"/>
    <xf numFmtId="169" fontId="2" fillId="31" borderId="1"/>
    <xf numFmtId="0" fontId="37" fillId="0" borderId="19"/>
    <xf numFmtId="0" fontId="42" fillId="31" borderId="1"/>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169" fontId="2" fillId="31" borderId="1"/>
    <xf numFmtId="0" fontId="40" fillId="0" borderId="19"/>
    <xf numFmtId="0" fontId="40" fillId="0" borderId="19"/>
    <xf numFmtId="0" fontId="38" fillId="28" borderId="19"/>
    <xf numFmtId="0" fontId="38" fillId="28" borderId="19"/>
    <xf numFmtId="169" fontId="2" fillId="31" borderId="1"/>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7" fillId="0"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38" fillId="0" borderId="19"/>
    <xf numFmtId="0" fontId="38" fillId="28" borderId="19"/>
    <xf numFmtId="0" fontId="40" fillId="0" borderId="19"/>
    <xf numFmtId="169" fontId="2" fillId="31" borderId="1"/>
    <xf numFmtId="0" fontId="40" fillId="0" borderId="19"/>
    <xf numFmtId="0" fontId="40" fillId="0" borderId="19"/>
    <xf numFmtId="0" fontId="40" fillId="0" borderId="19"/>
    <xf numFmtId="0" fontId="40" fillId="0" borderId="19"/>
    <xf numFmtId="169" fontId="2" fillId="31" borderId="1"/>
    <xf numFmtId="0" fontId="37" fillId="0" borderId="19"/>
    <xf numFmtId="0" fontId="38" fillId="0" borderId="19"/>
    <xf numFmtId="0" fontId="40" fillId="0" borderId="19"/>
    <xf numFmtId="0" fontId="38" fillId="28" borderId="19"/>
    <xf numFmtId="0" fontId="38" fillId="28" borderId="19"/>
    <xf numFmtId="0" fontId="38" fillId="0" borderId="19"/>
    <xf numFmtId="169" fontId="2" fillId="31" borderId="1"/>
    <xf numFmtId="0" fontId="40" fillId="0" borderId="19"/>
    <xf numFmtId="0" fontId="38" fillId="0" borderId="19"/>
    <xf numFmtId="0" fontId="37" fillId="0" borderId="19"/>
    <xf numFmtId="0" fontId="37" fillId="0"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0" borderId="19"/>
    <xf numFmtId="0" fontId="38" fillId="28" borderId="19"/>
    <xf numFmtId="0" fontId="38" fillId="28" borderId="19"/>
    <xf numFmtId="0" fontId="40" fillId="0" borderId="19"/>
    <xf numFmtId="0" fontId="42" fillId="31" borderId="1"/>
    <xf numFmtId="0" fontId="40"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169" fontId="2" fillId="31" borderId="1"/>
    <xf numFmtId="0" fontId="38" fillId="28" borderId="19"/>
    <xf numFmtId="0" fontId="38" fillId="28" borderId="19"/>
    <xf numFmtId="0" fontId="37"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2" fillId="31" borderId="1"/>
    <xf numFmtId="0" fontId="40" fillId="0" borderId="19"/>
    <xf numFmtId="169" fontId="2" fillId="31" borderId="1"/>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7" fillId="0" borderId="19"/>
    <xf numFmtId="0" fontId="38" fillId="28" borderId="19"/>
    <xf numFmtId="0" fontId="40" fillId="0" borderId="19"/>
    <xf numFmtId="169" fontId="2" fillId="31" borderId="1"/>
    <xf numFmtId="0" fontId="40" fillId="0" borderId="19"/>
    <xf numFmtId="0" fontId="40" fillId="0" borderId="19"/>
    <xf numFmtId="169" fontId="2" fillId="31" borderId="1"/>
    <xf numFmtId="0" fontId="38" fillId="0" borderId="19"/>
    <xf numFmtId="0" fontId="37" fillId="0" borderId="19"/>
    <xf numFmtId="0" fontId="40" fillId="0" borderId="19"/>
    <xf numFmtId="0" fontId="40" fillId="0" borderId="19"/>
    <xf numFmtId="0" fontId="38" fillId="28" borderId="19"/>
    <xf numFmtId="0" fontId="38" fillId="28" borderId="19"/>
    <xf numFmtId="0" fontId="37" fillId="0" borderId="19"/>
    <xf numFmtId="0" fontId="37" fillId="0" borderId="19"/>
    <xf numFmtId="0" fontId="40" fillId="0" borderId="19"/>
    <xf numFmtId="0" fontId="38" fillId="0" borderId="19"/>
    <xf numFmtId="0" fontId="40" fillId="0" borderId="19"/>
    <xf numFmtId="169" fontId="2" fillId="31" borderId="1"/>
    <xf numFmtId="0" fontId="40" fillId="0" borderId="19"/>
    <xf numFmtId="0" fontId="38" fillId="28" borderId="19"/>
    <xf numFmtId="0" fontId="38" fillId="0" borderId="19"/>
    <xf numFmtId="0" fontId="38" fillId="0" borderId="19"/>
    <xf numFmtId="0" fontId="40" fillId="0" borderId="19"/>
    <xf numFmtId="0" fontId="40" fillId="0" borderId="19"/>
    <xf numFmtId="0" fontId="38" fillId="0" borderId="19"/>
    <xf numFmtId="0" fontId="38" fillId="0" borderId="19"/>
    <xf numFmtId="0" fontId="37" fillId="0" borderId="19"/>
    <xf numFmtId="0" fontId="40" fillId="0" borderId="19"/>
    <xf numFmtId="0" fontId="40" fillId="0" borderId="19"/>
    <xf numFmtId="0" fontId="38" fillId="0" borderId="19"/>
    <xf numFmtId="0" fontId="40" fillId="0" borderId="19"/>
    <xf numFmtId="0" fontId="40" fillId="0" borderId="19"/>
    <xf numFmtId="0" fontId="37" fillId="0" borderId="19"/>
    <xf numFmtId="0" fontId="38" fillId="28" borderId="19"/>
    <xf numFmtId="0" fontId="38" fillId="0" borderId="19"/>
    <xf numFmtId="0" fontId="38" fillId="28" borderId="19"/>
    <xf numFmtId="0" fontId="40" fillId="0" borderId="19"/>
    <xf numFmtId="0" fontId="38" fillId="0" borderId="19"/>
    <xf numFmtId="0" fontId="38" fillId="0" borderId="19"/>
    <xf numFmtId="0" fontId="38" fillId="28" borderId="19"/>
    <xf numFmtId="0" fontId="42" fillId="31" borderId="1"/>
    <xf numFmtId="0" fontId="38" fillId="28" borderId="19"/>
    <xf numFmtId="0" fontId="38" fillId="0" borderId="19"/>
    <xf numFmtId="0" fontId="38" fillId="0"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0" fontId="40" fillId="0" borderId="19"/>
    <xf numFmtId="0" fontId="38" fillId="28" borderId="19"/>
    <xf numFmtId="169" fontId="2" fillId="31" borderId="1"/>
    <xf numFmtId="0" fontId="40" fillId="0" borderId="19"/>
    <xf numFmtId="0" fontId="37" fillId="0" borderId="19"/>
    <xf numFmtId="0" fontId="38" fillId="0" borderId="19"/>
    <xf numFmtId="169" fontId="2" fillId="31" borderId="1"/>
    <xf numFmtId="0" fontId="40" fillId="0" borderId="19"/>
    <xf numFmtId="0" fontId="40" fillId="0" borderId="19"/>
    <xf numFmtId="0" fontId="40" fillId="0" borderId="19"/>
    <xf numFmtId="0" fontId="38" fillId="0" borderId="19"/>
    <xf numFmtId="0" fontId="40" fillId="0" borderId="19"/>
    <xf numFmtId="169" fontId="2" fillId="31" borderId="1"/>
    <xf numFmtId="0" fontId="38" fillId="0" borderId="19"/>
    <xf numFmtId="0" fontId="38" fillId="28" borderId="19"/>
    <xf numFmtId="0" fontId="40" fillId="0" borderId="19"/>
    <xf numFmtId="169" fontId="2" fillId="31" borderId="1"/>
    <xf numFmtId="0" fontId="40" fillId="0" borderId="19"/>
    <xf numFmtId="0" fontId="38" fillId="28" borderId="19"/>
    <xf numFmtId="169" fontId="2" fillId="31" borderId="1"/>
    <xf numFmtId="0" fontId="38" fillId="28" borderId="19"/>
    <xf numFmtId="0" fontId="40" fillId="0" borderId="19"/>
    <xf numFmtId="0" fontId="38" fillId="28" borderId="19"/>
    <xf numFmtId="0" fontId="38" fillId="0" borderId="19"/>
    <xf numFmtId="0" fontId="38" fillId="28" borderId="19"/>
    <xf numFmtId="0" fontId="38"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169" fontId="2" fillId="31" borderId="1"/>
    <xf numFmtId="169" fontId="2" fillId="31" borderId="1"/>
    <xf numFmtId="169" fontId="2" fillId="31" borderId="1"/>
    <xf numFmtId="169" fontId="2" fillId="31" borderId="1"/>
    <xf numFmtId="0" fontId="42" fillId="31" borderId="1"/>
    <xf numFmtId="0" fontId="38" fillId="28" borderId="19"/>
    <xf numFmtId="0" fontId="38" fillId="28" borderId="19"/>
    <xf numFmtId="0" fontId="40" fillId="0" borderId="19"/>
    <xf numFmtId="0" fontId="40" fillId="0" borderId="19"/>
    <xf numFmtId="169" fontId="2" fillId="31" borderId="1"/>
    <xf numFmtId="0" fontId="40" fillId="0" borderId="19"/>
    <xf numFmtId="0" fontId="38" fillId="28" borderId="19"/>
    <xf numFmtId="0" fontId="38" fillId="0" borderId="19"/>
    <xf numFmtId="0" fontId="38" fillId="0" borderId="19"/>
    <xf numFmtId="0" fontId="40" fillId="0" borderId="19"/>
    <xf numFmtId="0" fontId="38" fillId="0" borderId="19"/>
    <xf numFmtId="0" fontId="38" fillId="28" borderId="19"/>
    <xf numFmtId="0" fontId="38" fillId="0" borderId="19"/>
    <xf numFmtId="169" fontId="2" fillId="31" borderId="1"/>
    <xf numFmtId="0" fontId="38" fillId="0" borderId="19"/>
    <xf numFmtId="0" fontId="40" fillId="0" borderId="19"/>
    <xf numFmtId="169" fontId="2" fillId="31" borderId="1"/>
    <xf numFmtId="0" fontId="37" fillId="0" borderId="19"/>
    <xf numFmtId="0" fontId="38" fillId="28" borderId="19"/>
    <xf numFmtId="0" fontId="40" fillId="0" borderId="19"/>
    <xf numFmtId="169" fontId="2" fillId="31" borderId="1"/>
    <xf numFmtId="169" fontId="2" fillId="31" borderId="1"/>
    <xf numFmtId="0" fontId="38" fillId="0" borderId="19"/>
    <xf numFmtId="0" fontId="38" fillId="0" borderId="19"/>
    <xf numFmtId="0" fontId="38" fillId="0" borderId="19"/>
    <xf numFmtId="0" fontId="37"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38" fillId="0" borderId="19"/>
    <xf numFmtId="0" fontId="38" fillId="0" borderId="19"/>
    <xf numFmtId="0" fontId="38" fillId="28" borderId="19"/>
    <xf numFmtId="0" fontId="38" fillId="28" borderId="19"/>
    <xf numFmtId="0" fontId="40" fillId="0" borderId="19"/>
    <xf numFmtId="0" fontId="38" fillId="0" borderId="19"/>
    <xf numFmtId="0" fontId="40" fillId="0" borderId="19"/>
    <xf numFmtId="0" fontId="38" fillId="28" borderId="19"/>
    <xf numFmtId="0" fontId="40" fillId="0" borderId="19"/>
    <xf numFmtId="0" fontId="38" fillId="28" borderId="19"/>
    <xf numFmtId="169" fontId="2" fillId="31" borderId="1"/>
    <xf numFmtId="0" fontId="40" fillId="0" borderId="19"/>
    <xf numFmtId="169" fontId="2" fillId="31" borderId="1"/>
    <xf numFmtId="0" fontId="38" fillId="0" borderId="19"/>
    <xf numFmtId="169" fontId="2" fillId="31" borderId="1"/>
    <xf numFmtId="169" fontId="2" fillId="31" borderId="1"/>
    <xf numFmtId="0" fontId="40" fillId="0" borderId="19"/>
    <xf numFmtId="169" fontId="2" fillId="31" borderId="1"/>
    <xf numFmtId="0" fontId="42" fillId="31" borderId="1"/>
    <xf numFmtId="0" fontId="38" fillId="28" borderId="19"/>
    <xf numFmtId="0" fontId="38" fillId="28"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8" fillId="0" borderId="19"/>
    <xf numFmtId="0" fontId="38" fillId="0" borderId="19"/>
    <xf numFmtId="169" fontId="2" fillId="31" borderId="1"/>
    <xf numFmtId="0" fontId="38" fillId="28" borderId="19"/>
    <xf numFmtId="0" fontId="40" fillId="0" borderId="19"/>
    <xf numFmtId="0" fontId="42" fillId="31" borderId="1"/>
    <xf numFmtId="169" fontId="2" fillId="31" borderId="1"/>
    <xf numFmtId="0" fontId="40" fillId="0" borderId="19"/>
    <xf numFmtId="0" fontId="40" fillId="0" borderId="19"/>
    <xf numFmtId="0" fontId="38" fillId="0" borderId="19"/>
    <xf numFmtId="169" fontId="2" fillId="31" borderId="1"/>
    <xf numFmtId="0" fontId="40" fillId="0" borderId="19"/>
    <xf numFmtId="169" fontId="2" fillId="31" borderId="1"/>
    <xf numFmtId="0" fontId="38" fillId="28" borderId="19"/>
    <xf numFmtId="0" fontId="40" fillId="0" borderId="19"/>
    <xf numFmtId="0" fontId="40" fillId="0" borderId="19"/>
    <xf numFmtId="169" fontId="2" fillId="31" borderId="1"/>
    <xf numFmtId="0" fontId="38" fillId="28" borderId="19"/>
    <xf numFmtId="0" fontId="38" fillId="28" borderId="19"/>
    <xf numFmtId="0" fontId="40" fillId="0" borderId="19"/>
    <xf numFmtId="0" fontId="40" fillId="0" borderId="19"/>
    <xf numFmtId="169" fontId="2" fillId="31" borderId="1"/>
    <xf numFmtId="0" fontId="38" fillId="0" borderId="19"/>
    <xf numFmtId="0" fontId="38" fillId="28" borderId="19"/>
    <xf numFmtId="169" fontId="2" fillId="31" borderId="1"/>
    <xf numFmtId="169" fontId="2" fillId="31" borderId="1"/>
    <xf numFmtId="0" fontId="40" fillId="0" borderId="19"/>
    <xf numFmtId="169" fontId="2" fillId="31" borderId="1"/>
    <xf numFmtId="0" fontId="38" fillId="0" borderId="19"/>
    <xf numFmtId="0" fontId="40" fillId="0" borderId="19"/>
    <xf numFmtId="169" fontId="2" fillId="31" borderId="1"/>
    <xf numFmtId="0" fontId="42" fillId="31" borderId="1"/>
    <xf numFmtId="0" fontId="38" fillId="0" borderId="19"/>
    <xf numFmtId="0" fontId="40" fillId="0" borderId="19"/>
    <xf numFmtId="169" fontId="2" fillId="31" borderId="1"/>
    <xf numFmtId="0" fontId="38" fillId="28" borderId="19"/>
    <xf numFmtId="0" fontId="40" fillId="0" borderId="19"/>
    <xf numFmtId="169" fontId="2" fillId="31" borderId="1"/>
    <xf numFmtId="0" fontId="40" fillId="0" borderId="19"/>
    <xf numFmtId="0" fontId="38" fillId="0" borderId="19"/>
    <xf numFmtId="0" fontId="42" fillId="31" borderId="1"/>
    <xf numFmtId="169" fontId="2" fillId="31" borderId="1"/>
    <xf numFmtId="0" fontId="38" fillId="0" borderId="19"/>
    <xf numFmtId="169" fontId="2" fillId="31" borderId="1"/>
    <xf numFmtId="0" fontId="38" fillId="0" borderId="19"/>
    <xf numFmtId="169" fontId="2" fillId="31" borderId="1"/>
    <xf numFmtId="0" fontId="40" fillId="0" borderId="19"/>
    <xf numFmtId="0" fontId="40" fillId="0" borderId="19"/>
    <xf numFmtId="169" fontId="2" fillId="31" borderId="1"/>
    <xf numFmtId="0" fontId="40" fillId="0" borderId="19"/>
    <xf numFmtId="0" fontId="38" fillId="28" borderId="19"/>
    <xf numFmtId="0" fontId="38" fillId="28" borderId="19"/>
    <xf numFmtId="0" fontId="38" fillId="28" borderId="19"/>
    <xf numFmtId="0" fontId="40" fillId="0" borderId="19"/>
    <xf numFmtId="0" fontId="38" fillId="0" borderId="19"/>
    <xf numFmtId="169" fontId="2" fillId="31" borderId="1"/>
    <xf numFmtId="0" fontId="38"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4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0" fontId="38" fillId="28" borderId="19"/>
    <xf numFmtId="0" fontId="40" fillId="0" borderId="19"/>
    <xf numFmtId="0" fontId="38" fillId="28" borderId="19"/>
    <xf numFmtId="0" fontId="42" fillId="31" borderId="1"/>
    <xf numFmtId="0" fontId="38" fillId="0" borderId="19"/>
    <xf numFmtId="169" fontId="2" fillId="31" borderId="1"/>
    <xf numFmtId="169" fontId="2" fillId="31" borderId="1"/>
    <xf numFmtId="0" fontId="40" fillId="0" borderId="19"/>
    <xf numFmtId="0" fontId="38" fillId="0" borderId="19"/>
    <xf numFmtId="0" fontId="40" fillId="0" borderId="19"/>
    <xf numFmtId="0" fontId="38" fillId="0" borderId="19"/>
    <xf numFmtId="0" fontId="42" fillId="31" borderId="1"/>
    <xf numFmtId="0" fontId="40" fillId="0" borderId="19"/>
    <xf numFmtId="0" fontId="40" fillId="0" borderId="19"/>
    <xf numFmtId="0" fontId="40" fillId="0" borderId="19"/>
    <xf numFmtId="169" fontId="2" fillId="31" borderId="1"/>
    <xf numFmtId="0" fontId="40" fillId="0" borderId="19"/>
    <xf numFmtId="0" fontId="40" fillId="0" borderId="19"/>
    <xf numFmtId="169" fontId="2" fillId="31" borderId="1"/>
    <xf numFmtId="0" fontId="38" fillId="28" borderId="19"/>
    <xf numFmtId="0" fontId="40" fillId="0"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38" fillId="0" borderId="19"/>
    <xf numFmtId="0" fontId="38" fillId="0" borderId="19"/>
    <xf numFmtId="0" fontId="42" fillId="31" borderId="1"/>
    <xf numFmtId="169" fontId="2" fillId="31" borderId="1"/>
    <xf numFmtId="0" fontId="40" fillId="0"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0" fontId="38" fillId="28" borderId="19"/>
    <xf numFmtId="0" fontId="40" fillId="0" borderId="19"/>
    <xf numFmtId="0" fontId="40" fillId="0" borderId="19"/>
    <xf numFmtId="0" fontId="38" fillId="0" borderId="19"/>
    <xf numFmtId="169" fontId="2" fillId="31" borderId="1"/>
    <xf numFmtId="0" fontId="42" fillId="31" borderId="1"/>
    <xf numFmtId="169" fontId="2" fillId="31" borderId="1"/>
    <xf numFmtId="0" fontId="40" fillId="0" borderId="19"/>
    <xf numFmtId="0" fontId="38" fillId="28" borderId="19"/>
    <xf numFmtId="169" fontId="2" fillId="31" borderId="1"/>
    <xf numFmtId="0" fontId="40" fillId="0" borderId="19"/>
    <xf numFmtId="0" fontId="38" fillId="0" borderId="19"/>
    <xf numFmtId="0" fontId="42" fillId="31" borderId="1"/>
    <xf numFmtId="169" fontId="2" fillId="31" borderId="1"/>
    <xf numFmtId="0" fontId="40" fillId="0" borderId="19"/>
    <xf numFmtId="0" fontId="42" fillId="31" borderId="1"/>
    <xf numFmtId="0" fontId="38" fillId="0" borderId="19"/>
    <xf numFmtId="0" fontId="38" fillId="28" borderId="19"/>
    <xf numFmtId="0" fontId="38" fillId="0" borderId="19"/>
    <xf numFmtId="169" fontId="2" fillId="31" borderId="1"/>
    <xf numFmtId="0" fontId="37" fillId="0" borderId="19"/>
    <xf numFmtId="0" fontId="40" fillId="0" borderId="19"/>
    <xf numFmtId="0" fontId="40" fillId="0" borderId="19"/>
    <xf numFmtId="0" fontId="40" fillId="0" borderId="19"/>
    <xf numFmtId="169" fontId="2" fillId="31" borderId="1"/>
    <xf numFmtId="0" fontId="40" fillId="0" borderId="19"/>
    <xf numFmtId="0" fontId="38"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169" fontId="2" fillId="31" borderId="1"/>
    <xf numFmtId="0" fontId="40" fillId="0"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8" fillId="0" borderId="19"/>
    <xf numFmtId="0" fontId="38" fillId="0" borderId="19"/>
    <xf numFmtId="0" fontId="37"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37" fillId="0" borderId="19"/>
    <xf numFmtId="0" fontId="38" fillId="28" borderId="19"/>
    <xf numFmtId="0" fontId="40" fillId="0" borderId="19"/>
    <xf numFmtId="0" fontId="38" fillId="28" borderId="19"/>
    <xf numFmtId="0" fontId="40" fillId="0" borderId="19"/>
    <xf numFmtId="0" fontId="38" fillId="0" borderId="19"/>
    <xf numFmtId="0" fontId="37" fillId="0" borderId="19"/>
    <xf numFmtId="0" fontId="38" fillId="0" borderId="19"/>
    <xf numFmtId="0" fontId="38" fillId="0" borderId="19"/>
    <xf numFmtId="0" fontId="40" fillId="0" borderId="19"/>
    <xf numFmtId="0" fontId="38" fillId="0" borderId="19"/>
    <xf numFmtId="169" fontId="2" fillId="31" borderId="1"/>
    <xf numFmtId="0" fontId="40" fillId="0"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38" fillId="0" borderId="19"/>
    <xf numFmtId="0" fontId="40" fillId="0" borderId="19"/>
    <xf numFmtId="0" fontId="42" fillId="31" borderId="1"/>
    <xf numFmtId="0" fontId="40" fillId="0" borderId="19"/>
    <xf numFmtId="0" fontId="40" fillId="0" borderId="19"/>
    <xf numFmtId="169" fontId="2" fillId="31" borderId="1"/>
    <xf numFmtId="0" fontId="42" fillId="31" borderId="1"/>
    <xf numFmtId="0" fontId="40" fillId="0" borderId="19"/>
    <xf numFmtId="169" fontId="2" fillId="31" borderId="1"/>
    <xf numFmtId="0" fontId="40" fillId="0" borderId="19"/>
    <xf numFmtId="0" fontId="40" fillId="0" borderId="19"/>
    <xf numFmtId="0" fontId="38" fillId="0" borderId="19"/>
    <xf numFmtId="0" fontId="38" fillId="0" borderId="19"/>
    <xf numFmtId="0" fontId="38" fillId="28" borderId="19"/>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38"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38" fillId="28" borderId="19"/>
    <xf numFmtId="0" fontId="38" fillId="28" borderId="19"/>
    <xf numFmtId="0" fontId="40" fillId="0" borderId="19"/>
    <xf numFmtId="0" fontId="40" fillId="0" borderId="19"/>
    <xf numFmtId="0" fontId="40" fillId="0" borderId="19"/>
    <xf numFmtId="0" fontId="38" fillId="0" borderId="19"/>
    <xf numFmtId="0" fontId="38" fillId="0" borderId="19"/>
    <xf numFmtId="0" fontId="38" fillId="28"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38" fillId="0" borderId="19"/>
    <xf numFmtId="0" fontId="38" fillId="28" borderId="19"/>
    <xf numFmtId="0" fontId="40" fillId="0" borderId="19"/>
    <xf numFmtId="0" fontId="37" fillId="0"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169" fontId="2" fillId="31" borderId="1"/>
    <xf numFmtId="0" fontId="40" fillId="0" borderId="19"/>
    <xf numFmtId="0" fontId="38" fillId="28" borderId="19"/>
    <xf numFmtId="0" fontId="38" fillId="28" borderId="19"/>
    <xf numFmtId="0" fontId="38" fillId="28" borderId="19"/>
    <xf numFmtId="0" fontId="40" fillId="0" borderId="19"/>
    <xf numFmtId="0" fontId="38" fillId="0" borderId="19"/>
    <xf numFmtId="169" fontId="2" fillId="31" borderId="1"/>
    <xf numFmtId="0" fontId="38" fillId="0" borderId="19"/>
    <xf numFmtId="0" fontId="40" fillId="0" borderId="19"/>
    <xf numFmtId="0" fontId="40" fillId="0" borderId="19"/>
    <xf numFmtId="169" fontId="2" fillId="31" borderId="1"/>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169" fontId="2" fillId="31" borderId="1"/>
    <xf numFmtId="0" fontId="38" fillId="28" borderId="19"/>
    <xf numFmtId="0" fontId="38" fillId="28" borderId="19"/>
    <xf numFmtId="0" fontId="40" fillId="0" borderId="19"/>
    <xf numFmtId="0" fontId="38" fillId="28" borderId="19"/>
    <xf numFmtId="169" fontId="2" fillId="31" borderId="1"/>
    <xf numFmtId="0" fontId="38" fillId="0" borderId="19"/>
    <xf numFmtId="0" fontId="38" fillId="0" borderId="19"/>
    <xf numFmtId="0" fontId="40" fillId="0" borderId="19"/>
    <xf numFmtId="0" fontId="38" fillId="0" borderId="19"/>
    <xf numFmtId="0" fontId="40" fillId="0" borderId="19"/>
    <xf numFmtId="0" fontId="38"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7" fillId="0" borderId="19"/>
    <xf numFmtId="0" fontId="40" fillId="0" borderId="19"/>
    <xf numFmtId="0" fontId="38" fillId="0" borderId="19"/>
    <xf numFmtId="0" fontId="38" fillId="0" borderId="19"/>
    <xf numFmtId="169" fontId="2" fillId="31" borderId="1"/>
    <xf numFmtId="0" fontId="40" fillId="0" borderId="19"/>
    <xf numFmtId="0" fontId="38" fillId="28" borderId="19"/>
    <xf numFmtId="0" fontId="40" fillId="0" borderId="19"/>
    <xf numFmtId="0" fontId="40" fillId="0" borderId="19"/>
    <xf numFmtId="169" fontId="2" fillId="31" borderId="1"/>
    <xf numFmtId="0" fontId="40" fillId="0" borderId="19"/>
    <xf numFmtId="0" fontId="38" fillId="0" borderId="19"/>
    <xf numFmtId="0" fontId="38" fillId="28"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42" fillId="31" borderId="1"/>
    <xf numFmtId="0" fontId="40" fillId="0" borderId="19"/>
    <xf numFmtId="0" fontId="40" fillId="0" borderId="19"/>
    <xf numFmtId="169" fontId="2" fillId="31" borderId="1"/>
    <xf numFmtId="0" fontId="40" fillId="0" borderId="19"/>
    <xf numFmtId="0" fontId="40"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28" borderId="19"/>
    <xf numFmtId="0" fontId="38" fillId="0" borderId="19"/>
    <xf numFmtId="0" fontId="38" fillId="0" borderId="19"/>
    <xf numFmtId="169" fontId="2" fillId="31" borderId="1"/>
    <xf numFmtId="0" fontId="38" fillId="28" borderId="19"/>
    <xf numFmtId="0" fontId="40" fillId="0" borderId="19"/>
    <xf numFmtId="0" fontId="38" fillId="28" borderId="19"/>
    <xf numFmtId="0" fontId="40" fillId="0" borderId="19"/>
    <xf numFmtId="0" fontId="40" fillId="0" borderId="19"/>
    <xf numFmtId="0" fontId="40" fillId="0" borderId="19"/>
    <xf numFmtId="0" fontId="42" fillId="31" borderId="1"/>
    <xf numFmtId="0" fontId="38" fillId="28" borderId="19"/>
    <xf numFmtId="0" fontId="38" fillId="28" borderId="19"/>
    <xf numFmtId="0" fontId="40"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169" fontId="2" fillId="31" borderId="1"/>
    <xf numFmtId="0" fontId="38" fillId="0" borderId="19"/>
    <xf numFmtId="0" fontId="40" fillId="0" borderId="19"/>
    <xf numFmtId="0" fontId="38" fillId="0" borderId="19"/>
    <xf numFmtId="169" fontId="2" fillId="31" borderId="1"/>
    <xf numFmtId="169" fontId="2" fillId="31" borderId="1"/>
    <xf numFmtId="0" fontId="40" fillId="0" borderId="19"/>
    <xf numFmtId="0" fontId="42" fillId="31" borderId="1"/>
    <xf numFmtId="0" fontId="42" fillId="31" borderId="1"/>
    <xf numFmtId="0" fontId="38" fillId="28" borderId="19"/>
    <xf numFmtId="0" fontId="38" fillId="28" borderId="19"/>
    <xf numFmtId="0" fontId="40" fillId="0" borderId="19"/>
    <xf numFmtId="0" fontId="38" fillId="0" borderId="19"/>
    <xf numFmtId="0" fontId="38" fillId="28" borderId="19"/>
    <xf numFmtId="0" fontId="38" fillId="0" borderId="19"/>
    <xf numFmtId="0" fontId="38" fillId="0" borderId="19"/>
    <xf numFmtId="0" fontId="38" fillId="28" borderId="19"/>
    <xf numFmtId="0" fontId="40" fillId="0"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40" fillId="0" borderId="19"/>
    <xf numFmtId="0" fontId="38" fillId="28" borderId="19"/>
    <xf numFmtId="0" fontId="37" fillId="0" borderId="19"/>
    <xf numFmtId="0" fontId="38" fillId="28"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2" fillId="31" borderId="1"/>
    <xf numFmtId="0" fontId="40" fillId="0" borderId="19"/>
    <xf numFmtId="169" fontId="2" fillId="31" borderId="1"/>
    <xf numFmtId="0" fontId="38" fillId="0" borderId="19"/>
    <xf numFmtId="0" fontId="40" fillId="0" borderId="19"/>
    <xf numFmtId="0" fontId="38" fillId="0" borderId="19"/>
    <xf numFmtId="0" fontId="40" fillId="0" borderId="19"/>
    <xf numFmtId="169" fontId="2" fillId="31" borderId="1"/>
    <xf numFmtId="0" fontId="38" fillId="28" borderId="19"/>
    <xf numFmtId="0" fontId="40" fillId="0" borderId="19"/>
    <xf numFmtId="0" fontId="40" fillId="0" borderId="19"/>
    <xf numFmtId="0" fontId="38" fillId="0" borderId="19"/>
    <xf numFmtId="0" fontId="37"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42" fillId="31" borderId="1"/>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169" fontId="2" fillId="31" borderId="1"/>
    <xf numFmtId="0" fontId="38" fillId="28" borderId="19"/>
    <xf numFmtId="0" fontId="38" fillId="0" borderId="19"/>
    <xf numFmtId="0" fontId="42" fillId="31" borderId="1"/>
    <xf numFmtId="169" fontId="2" fillId="31" borderId="1"/>
    <xf numFmtId="0" fontId="38" fillId="28" borderId="19"/>
    <xf numFmtId="0" fontId="40" fillId="0" borderId="19"/>
    <xf numFmtId="0" fontId="38" fillId="28" borderId="19"/>
    <xf numFmtId="0" fontId="38"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8" fillId="28"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28" borderId="19"/>
    <xf numFmtId="169" fontId="2" fillId="31" borderId="1"/>
    <xf numFmtId="0" fontId="40" fillId="0" borderId="19"/>
    <xf numFmtId="0" fontId="40" fillId="0" borderId="19"/>
    <xf numFmtId="0" fontId="38" fillId="0" borderId="19"/>
    <xf numFmtId="0" fontId="38" fillId="28" borderId="19"/>
    <xf numFmtId="0" fontId="40" fillId="0" borderId="19"/>
    <xf numFmtId="0" fontId="38" fillId="28" borderId="19"/>
    <xf numFmtId="0" fontId="40" fillId="0" borderId="19"/>
    <xf numFmtId="0" fontId="40" fillId="0" borderId="19"/>
    <xf numFmtId="0" fontId="38" fillId="0" borderId="19"/>
    <xf numFmtId="169" fontId="2" fillId="31" borderId="1"/>
    <xf numFmtId="0" fontId="40" fillId="0" borderId="19"/>
    <xf numFmtId="0" fontId="38" fillId="28" borderId="19"/>
    <xf numFmtId="0" fontId="40" fillId="0" borderId="19"/>
    <xf numFmtId="0" fontId="40" fillId="0" borderId="19"/>
    <xf numFmtId="0" fontId="38" fillId="0" borderId="19"/>
    <xf numFmtId="0" fontId="38" fillId="28" borderId="19"/>
    <xf numFmtId="0" fontId="40" fillId="0" borderId="19"/>
    <xf numFmtId="169" fontId="2" fillId="31" borderId="1"/>
    <xf numFmtId="0" fontId="38" fillId="28" borderId="19"/>
    <xf numFmtId="0" fontId="38" fillId="28" borderId="19"/>
    <xf numFmtId="0" fontId="38" fillId="28" borderId="19"/>
    <xf numFmtId="0" fontId="38" fillId="0" borderId="19"/>
    <xf numFmtId="0" fontId="42" fillId="31" borderId="1"/>
    <xf numFmtId="0" fontId="40" fillId="0" borderId="19"/>
    <xf numFmtId="0" fontId="38" fillId="28" borderId="19"/>
    <xf numFmtId="169" fontId="2" fillId="31" borderId="1"/>
    <xf numFmtId="169" fontId="2" fillId="31" borderId="1"/>
    <xf numFmtId="0" fontId="40" fillId="0" borderId="19"/>
    <xf numFmtId="0" fontId="38" fillId="28" borderId="19"/>
    <xf numFmtId="169" fontId="2" fillId="31" borderId="1"/>
    <xf numFmtId="0" fontId="38" fillId="0" borderId="19"/>
    <xf numFmtId="169" fontId="2" fillId="31" borderId="1"/>
    <xf numFmtId="0" fontId="37" fillId="0" borderId="19"/>
    <xf numFmtId="169" fontId="2" fillId="31" borderId="1"/>
    <xf numFmtId="169" fontId="2" fillId="31" borderId="1"/>
    <xf numFmtId="169" fontId="2" fillId="31" borderId="1"/>
    <xf numFmtId="169" fontId="2" fillId="31" borderId="1"/>
    <xf numFmtId="0" fontId="42" fillId="31" borderId="1"/>
    <xf numFmtId="0" fontId="40" fillId="0" borderId="19"/>
    <xf numFmtId="169" fontId="2" fillId="31" borderId="1"/>
    <xf numFmtId="0" fontId="38" fillId="0" borderId="19"/>
    <xf numFmtId="0" fontId="40" fillId="0" borderId="19"/>
    <xf numFmtId="169" fontId="2" fillId="31" borderId="1"/>
    <xf numFmtId="0" fontId="38" fillId="0" borderId="19"/>
    <xf numFmtId="169" fontId="2" fillId="31" borderId="1"/>
    <xf numFmtId="0" fontId="40" fillId="0" borderId="19"/>
    <xf numFmtId="0" fontId="40" fillId="0" borderId="19"/>
    <xf numFmtId="0" fontId="37" fillId="0" borderId="19"/>
    <xf numFmtId="169" fontId="2" fillId="31" borderId="1"/>
    <xf numFmtId="0" fontId="38" fillId="28" borderId="19"/>
    <xf numFmtId="169" fontId="2" fillId="31" borderId="1"/>
    <xf numFmtId="169" fontId="2" fillId="31" borderId="1"/>
    <xf numFmtId="0" fontId="38" fillId="28" borderId="19"/>
    <xf numFmtId="0" fontId="38" fillId="0" borderId="19"/>
    <xf numFmtId="0" fontId="38" fillId="0" borderId="19"/>
    <xf numFmtId="0" fontId="42" fillId="31" borderId="1"/>
    <xf numFmtId="0" fontId="38" fillId="28" borderId="19"/>
    <xf numFmtId="169" fontId="2" fillId="31" borderId="1"/>
    <xf numFmtId="0" fontId="40" fillId="0" borderId="19"/>
    <xf numFmtId="0" fontId="38" fillId="0" borderId="19"/>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28" borderId="19"/>
    <xf numFmtId="169" fontId="2" fillId="31" borderId="1"/>
    <xf numFmtId="169" fontId="2" fillId="31" borderId="1"/>
    <xf numFmtId="169" fontId="2" fillId="31" borderId="1"/>
    <xf numFmtId="169" fontId="2" fillId="31" borderId="1"/>
    <xf numFmtId="0" fontId="42" fillId="31" borderId="1"/>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7" fillId="0" borderId="19"/>
    <xf numFmtId="0" fontId="37" fillId="0" borderId="19"/>
    <xf numFmtId="0" fontId="40" fillId="0" borderId="19"/>
    <xf numFmtId="0" fontId="40" fillId="0" borderId="19"/>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7" fillId="0" borderId="19"/>
    <xf numFmtId="0" fontId="37"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0" fontId="40" fillId="0" borderId="19"/>
    <xf numFmtId="0" fontId="38" fillId="0" borderId="19"/>
    <xf numFmtId="0" fontId="38" fillId="28" borderId="19"/>
    <xf numFmtId="0" fontId="40" fillId="0" borderId="19"/>
    <xf numFmtId="0" fontId="42" fillId="31" borderId="1"/>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37" fillId="0" borderId="19"/>
    <xf numFmtId="0" fontId="38" fillId="0" borderId="19"/>
    <xf numFmtId="0" fontId="40" fillId="0" borderId="19"/>
    <xf numFmtId="0" fontId="38" fillId="28"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0" borderId="19"/>
    <xf numFmtId="0" fontId="40" fillId="0" borderId="19"/>
    <xf numFmtId="169" fontId="2" fillId="31" borderId="1"/>
    <xf numFmtId="0" fontId="40" fillId="0" borderId="19"/>
    <xf numFmtId="0" fontId="40" fillId="0" borderId="19"/>
    <xf numFmtId="0" fontId="37" fillId="0" borderId="19"/>
    <xf numFmtId="0" fontId="38" fillId="0" borderId="19"/>
    <xf numFmtId="0" fontId="38" fillId="28" borderId="19"/>
    <xf numFmtId="0" fontId="40" fillId="0" borderId="19"/>
    <xf numFmtId="0" fontId="38" fillId="0" borderId="19"/>
    <xf numFmtId="0" fontId="40" fillId="0" borderId="19"/>
    <xf numFmtId="169" fontId="2" fillId="31" borderId="1"/>
    <xf numFmtId="169" fontId="2" fillId="31" borderId="1"/>
    <xf numFmtId="169" fontId="2" fillId="31" borderId="1"/>
    <xf numFmtId="0" fontId="40" fillId="0" borderId="19"/>
    <xf numFmtId="0" fontId="38" fillId="28" borderId="19"/>
    <xf numFmtId="169" fontId="2" fillId="31" borderId="1"/>
    <xf numFmtId="169" fontId="2" fillId="31" borderId="1"/>
    <xf numFmtId="0" fontId="38"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0" borderId="19"/>
    <xf numFmtId="169" fontId="2" fillId="31" borderId="1"/>
    <xf numFmtId="0" fontId="40" fillId="0" borderId="19"/>
    <xf numFmtId="0" fontId="38" fillId="0" borderId="19"/>
    <xf numFmtId="0" fontId="40" fillId="0" borderId="19"/>
    <xf numFmtId="0" fontId="40" fillId="0" borderId="19"/>
    <xf numFmtId="0" fontId="42" fillId="31" borderId="1"/>
    <xf numFmtId="0" fontId="38" fillId="28" borderId="19"/>
    <xf numFmtId="0" fontId="40" fillId="0" borderId="19"/>
    <xf numFmtId="169" fontId="2" fillId="31" borderId="1"/>
    <xf numFmtId="0" fontId="40" fillId="0" borderId="19"/>
    <xf numFmtId="0" fontId="40" fillId="0" borderId="19"/>
    <xf numFmtId="0" fontId="38" fillId="28" borderId="19"/>
    <xf numFmtId="0" fontId="40" fillId="0" borderId="19"/>
    <xf numFmtId="169" fontId="2" fillId="31" borderId="1"/>
    <xf numFmtId="0" fontId="38" fillId="28" borderId="19"/>
    <xf numFmtId="0" fontId="40" fillId="0" borderId="19"/>
    <xf numFmtId="169" fontId="2" fillId="31" borderId="1"/>
    <xf numFmtId="0" fontId="38" fillId="0" borderId="19"/>
    <xf numFmtId="0" fontId="38" fillId="0" borderId="19"/>
    <xf numFmtId="0" fontId="38" fillId="28" borderId="19"/>
    <xf numFmtId="0" fontId="38" fillId="0" borderId="19"/>
    <xf numFmtId="169" fontId="2" fillId="31" borderId="1"/>
    <xf numFmtId="0" fontId="38" fillId="0" borderId="19"/>
    <xf numFmtId="0" fontId="40" fillId="0" borderId="19"/>
    <xf numFmtId="0" fontId="40" fillId="0" borderId="19"/>
    <xf numFmtId="0" fontId="42" fillId="31" borderId="1"/>
    <xf numFmtId="0" fontId="40" fillId="0" borderId="19"/>
    <xf numFmtId="0" fontId="38" fillId="28" borderId="19"/>
    <xf numFmtId="0" fontId="40" fillId="0" borderId="19"/>
    <xf numFmtId="0" fontId="38" fillId="0" borderId="19"/>
    <xf numFmtId="0" fontId="40" fillId="0" borderId="19"/>
    <xf numFmtId="0" fontId="40" fillId="0" borderId="19"/>
    <xf numFmtId="0" fontId="38" fillId="28" borderId="19"/>
    <xf numFmtId="0" fontId="38" fillId="0" borderId="19"/>
    <xf numFmtId="0" fontId="40" fillId="0" borderId="19"/>
    <xf numFmtId="0" fontId="40" fillId="0" borderId="19"/>
    <xf numFmtId="0" fontId="40" fillId="0" borderId="19"/>
    <xf numFmtId="169" fontId="2" fillId="31" borderId="1"/>
    <xf numFmtId="0" fontId="40" fillId="0" borderId="19"/>
    <xf numFmtId="0" fontId="38" fillId="0" borderId="19"/>
    <xf numFmtId="0" fontId="38" fillId="28" borderId="19"/>
    <xf numFmtId="169" fontId="2" fillId="31" borderId="1"/>
    <xf numFmtId="0" fontId="38" fillId="28" borderId="19"/>
    <xf numFmtId="0" fontId="38" fillId="28" borderId="19"/>
    <xf numFmtId="0" fontId="38"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2" fillId="31" borderId="1"/>
    <xf numFmtId="0" fontId="40" fillId="0" borderId="19"/>
    <xf numFmtId="0" fontId="40" fillId="0" borderId="19"/>
    <xf numFmtId="0" fontId="40" fillId="0" borderId="19"/>
    <xf numFmtId="0" fontId="38" fillId="28" borderId="19"/>
    <xf numFmtId="0" fontId="40" fillId="0" borderId="19"/>
    <xf numFmtId="0" fontId="38" fillId="28" borderId="19"/>
    <xf numFmtId="0" fontId="38"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38" fillId="28" borderId="19"/>
    <xf numFmtId="169" fontId="2" fillId="31" borderId="1"/>
    <xf numFmtId="169" fontId="2" fillId="31" borderId="1"/>
    <xf numFmtId="0" fontId="40" fillId="0" borderId="19"/>
    <xf numFmtId="169" fontId="2" fillId="31" borderId="1"/>
    <xf numFmtId="0" fontId="38" fillId="0" borderId="19"/>
    <xf numFmtId="0" fontId="38" fillId="28" borderId="19"/>
    <xf numFmtId="0" fontId="40" fillId="0" borderId="19"/>
    <xf numFmtId="169" fontId="2" fillId="31" borderId="1"/>
    <xf numFmtId="0" fontId="42" fillId="31" borderId="1"/>
    <xf numFmtId="169" fontId="2" fillId="31" borderId="1"/>
    <xf numFmtId="0" fontId="38" fillId="28" borderId="19"/>
    <xf numFmtId="169" fontId="2" fillId="31" borderId="1"/>
    <xf numFmtId="0" fontId="42" fillId="31" borderId="1"/>
    <xf numFmtId="169" fontId="2" fillId="31" borderId="1"/>
    <xf numFmtId="0" fontId="38" fillId="0" borderId="19"/>
    <xf numFmtId="0" fontId="40" fillId="0" borderId="19"/>
    <xf numFmtId="169" fontId="2" fillId="31" borderId="1"/>
    <xf numFmtId="0" fontId="38" fillId="0" borderId="19"/>
    <xf numFmtId="0" fontId="40" fillId="0" borderId="19"/>
    <xf numFmtId="169" fontId="2" fillId="31" borderId="1"/>
    <xf numFmtId="169" fontId="2" fillId="31" borderId="1"/>
    <xf numFmtId="0" fontId="42" fillId="31" borderId="1"/>
    <xf numFmtId="0" fontId="40" fillId="0" borderId="19"/>
    <xf numFmtId="0" fontId="38" fillId="0" borderId="19"/>
    <xf numFmtId="0" fontId="42" fillId="31" borderId="1"/>
    <xf numFmtId="0" fontId="38" fillId="0" borderId="19"/>
    <xf numFmtId="169" fontId="2" fillId="31" borderId="1"/>
    <xf numFmtId="169" fontId="2" fillId="31" borderId="1"/>
    <xf numFmtId="0" fontId="38" fillId="0" borderId="19"/>
    <xf numFmtId="0" fontId="42" fillId="31" borderId="1"/>
    <xf numFmtId="0" fontId="38" fillId="28" borderId="19"/>
    <xf numFmtId="0" fontId="40" fillId="0" borderId="19"/>
    <xf numFmtId="0" fontId="38"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0" borderId="19"/>
    <xf numFmtId="169" fontId="2" fillId="31" borderId="1"/>
    <xf numFmtId="0" fontId="38" fillId="0" borderId="19"/>
    <xf numFmtId="169" fontId="2" fillId="31" borderId="1"/>
    <xf numFmtId="169" fontId="2" fillId="31" borderId="1"/>
    <xf numFmtId="169" fontId="2" fillId="31" borderId="1"/>
    <xf numFmtId="0" fontId="42" fillId="31" borderId="1"/>
    <xf numFmtId="0" fontId="40" fillId="0" borderId="19"/>
    <xf numFmtId="0" fontId="38" fillId="28" borderId="19"/>
    <xf numFmtId="169" fontId="2" fillId="31" borderId="1"/>
    <xf numFmtId="0" fontId="38" fillId="28" borderId="19"/>
    <xf numFmtId="169" fontId="2" fillId="31" borderId="1"/>
    <xf numFmtId="169" fontId="2" fillId="31" borderId="1"/>
    <xf numFmtId="169" fontId="2" fillId="31" borderId="1"/>
    <xf numFmtId="0" fontId="40" fillId="0" borderId="19"/>
    <xf numFmtId="0" fontId="40" fillId="0" borderId="19"/>
    <xf numFmtId="169" fontId="2" fillId="31" borderId="1"/>
    <xf numFmtId="0" fontId="37" fillId="0" borderId="19"/>
    <xf numFmtId="169" fontId="2" fillId="31" borderId="1"/>
    <xf numFmtId="0" fontId="42" fillId="31" borderId="1"/>
    <xf numFmtId="0" fontId="38" fillId="28" borderId="19"/>
    <xf numFmtId="0" fontId="38" fillId="0" borderId="19"/>
    <xf numFmtId="0" fontId="40" fillId="0" borderId="19"/>
    <xf numFmtId="169" fontId="2" fillId="31" borderId="1"/>
    <xf numFmtId="169" fontId="2" fillId="31" borderId="1"/>
    <xf numFmtId="0" fontId="40" fillId="0" borderId="19"/>
    <xf numFmtId="0" fontId="38" fillId="28" borderId="19"/>
    <xf numFmtId="0" fontId="38" fillId="28" borderId="19"/>
    <xf numFmtId="169" fontId="2" fillId="31" borderId="1"/>
    <xf numFmtId="0" fontId="40" fillId="0" borderId="19"/>
    <xf numFmtId="169" fontId="2" fillId="31" borderId="1"/>
    <xf numFmtId="0" fontId="38" fillId="0" borderId="19"/>
    <xf numFmtId="0" fontId="38" fillId="0" borderId="19"/>
    <xf numFmtId="0" fontId="38" fillId="28" borderId="19"/>
    <xf numFmtId="0" fontId="40" fillId="0" borderId="19"/>
    <xf numFmtId="0" fontId="37" fillId="0" borderId="19"/>
    <xf numFmtId="0" fontId="40" fillId="0" borderId="19"/>
    <xf numFmtId="0" fontId="40" fillId="0" borderId="19"/>
    <xf numFmtId="0" fontId="40" fillId="0" borderId="19"/>
    <xf numFmtId="0" fontId="40" fillId="0" borderId="19"/>
    <xf numFmtId="0" fontId="42" fillId="31" borderId="1"/>
    <xf numFmtId="0" fontId="38" fillId="28" borderId="19"/>
    <xf numFmtId="0" fontId="40" fillId="0" borderId="19"/>
    <xf numFmtId="0" fontId="40" fillId="0" borderId="19"/>
    <xf numFmtId="0" fontId="40" fillId="0" borderId="19"/>
    <xf numFmtId="0" fontId="37" fillId="0" borderId="19"/>
    <xf numFmtId="0" fontId="38" fillId="0" borderId="19"/>
    <xf numFmtId="0" fontId="40" fillId="0" borderId="19"/>
    <xf numFmtId="169" fontId="2" fillId="31" borderId="1"/>
    <xf numFmtId="169" fontId="2" fillId="31" borderId="1"/>
    <xf numFmtId="169" fontId="2" fillId="31" borderId="1"/>
    <xf numFmtId="0" fontId="38" fillId="0" borderId="19"/>
    <xf numFmtId="0" fontId="40" fillId="0" borderId="19"/>
    <xf numFmtId="0" fontId="38" fillId="28" borderId="19"/>
    <xf numFmtId="0" fontId="38" fillId="0" borderId="19"/>
    <xf numFmtId="0" fontId="38" fillId="0" borderId="19"/>
    <xf numFmtId="0" fontId="40" fillId="0" borderId="19"/>
    <xf numFmtId="0" fontId="38"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40" fillId="0" borderId="19"/>
    <xf numFmtId="0" fontId="40" fillId="0" borderId="19"/>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0" fontId="38" fillId="28" borderId="19"/>
    <xf numFmtId="0" fontId="42" fillId="31" borderId="1"/>
    <xf numFmtId="0" fontId="38" fillId="0" borderId="19"/>
    <xf numFmtId="0" fontId="37" fillId="0" borderId="19"/>
    <xf numFmtId="0" fontId="38" fillId="28" borderId="19"/>
    <xf numFmtId="0" fontId="40" fillId="0" borderId="19"/>
    <xf numFmtId="0" fontId="38" fillId="28" borderId="19"/>
    <xf numFmtId="0" fontId="38" fillId="28" borderId="19"/>
    <xf numFmtId="0" fontId="40" fillId="0" borderId="19"/>
    <xf numFmtId="0" fontId="38" fillId="0" borderId="19"/>
    <xf numFmtId="0" fontId="40"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0" fontId="38" fillId="28" borderId="19"/>
    <xf numFmtId="0" fontId="38" fillId="0" borderId="19"/>
    <xf numFmtId="0" fontId="40" fillId="0" borderId="19"/>
    <xf numFmtId="169" fontId="2" fillId="31" borderId="1"/>
    <xf numFmtId="0" fontId="38" fillId="28" borderId="19"/>
    <xf numFmtId="0" fontId="40" fillId="0" borderId="19"/>
    <xf numFmtId="0" fontId="38" fillId="0" borderId="19"/>
    <xf numFmtId="0" fontId="38" fillId="0" borderId="19"/>
    <xf numFmtId="169" fontId="2" fillId="31" borderId="1"/>
    <xf numFmtId="0" fontId="38" fillId="0" borderId="19"/>
    <xf numFmtId="0" fontId="40" fillId="0" borderId="19"/>
    <xf numFmtId="0" fontId="38" fillId="28" borderId="19"/>
    <xf numFmtId="0" fontId="40" fillId="0" borderId="19"/>
    <xf numFmtId="0" fontId="40" fillId="0" borderId="19"/>
    <xf numFmtId="169" fontId="2" fillId="31" borderId="1"/>
    <xf numFmtId="0" fontId="40" fillId="0" borderId="19"/>
    <xf numFmtId="0" fontId="38" fillId="28" borderId="19"/>
    <xf numFmtId="0" fontId="38" fillId="0" borderId="19"/>
    <xf numFmtId="0" fontId="40" fillId="0" borderId="19"/>
    <xf numFmtId="0" fontId="38" fillId="0" borderId="19"/>
    <xf numFmtId="0" fontId="38" fillId="0" borderId="19"/>
    <xf numFmtId="0" fontId="38" fillId="28" borderId="19"/>
    <xf numFmtId="0" fontId="40" fillId="0" borderId="19"/>
    <xf numFmtId="0" fontId="38" fillId="28" borderId="19"/>
    <xf numFmtId="169" fontId="2" fillId="31" borderId="1"/>
    <xf numFmtId="0" fontId="40" fillId="0" borderId="19"/>
    <xf numFmtId="0" fontId="40" fillId="0" borderId="19"/>
    <xf numFmtId="0" fontId="38" fillId="0" borderId="19"/>
    <xf numFmtId="0" fontId="38" fillId="0" borderId="19"/>
    <xf numFmtId="0" fontId="40" fillId="0" borderId="19"/>
    <xf numFmtId="0" fontId="37" fillId="0" borderId="19"/>
    <xf numFmtId="0" fontId="40" fillId="0" borderId="19"/>
    <xf numFmtId="0" fontId="38" fillId="0" borderId="19"/>
    <xf numFmtId="0" fontId="38" fillId="0" borderId="19"/>
    <xf numFmtId="169" fontId="2" fillId="31" borderId="1"/>
    <xf numFmtId="0" fontId="42" fillId="31" borderId="1"/>
    <xf numFmtId="0" fontId="42" fillId="31" borderId="1"/>
    <xf numFmtId="0" fontId="40" fillId="0" borderId="19"/>
    <xf numFmtId="169" fontId="2" fillId="31" borderId="1"/>
    <xf numFmtId="0" fontId="40" fillId="0" borderId="19"/>
    <xf numFmtId="169" fontId="2" fillId="31" borderId="1"/>
    <xf numFmtId="0" fontId="40" fillId="0" borderId="19"/>
    <xf numFmtId="0" fontId="40" fillId="0" borderId="19"/>
    <xf numFmtId="0" fontId="42" fillId="31" borderId="1"/>
    <xf numFmtId="0" fontId="38" fillId="0" borderId="19"/>
    <xf numFmtId="0" fontId="40" fillId="0" borderId="19"/>
    <xf numFmtId="0" fontId="40" fillId="0" borderId="19"/>
    <xf numFmtId="0" fontId="38" fillId="0" borderId="19"/>
    <xf numFmtId="0" fontId="37" fillId="0" borderId="19"/>
    <xf numFmtId="0" fontId="38" fillId="28" borderId="19"/>
    <xf numFmtId="0" fontId="40" fillId="0" borderId="19"/>
    <xf numFmtId="0" fontId="38" fillId="28" borderId="19"/>
    <xf numFmtId="0" fontId="38" fillId="28" borderId="19"/>
    <xf numFmtId="0" fontId="38" fillId="28" borderId="19"/>
    <xf numFmtId="169" fontId="2" fillId="31" borderId="1"/>
    <xf numFmtId="169" fontId="2" fillId="31" borderId="1"/>
    <xf numFmtId="0" fontId="38" fillId="0" borderId="19"/>
    <xf numFmtId="0" fontId="38" fillId="28" borderId="19"/>
    <xf numFmtId="0" fontId="40" fillId="0" borderId="19"/>
    <xf numFmtId="0" fontId="38" fillId="0" borderId="19"/>
    <xf numFmtId="0" fontId="38" fillId="28" borderId="19"/>
    <xf numFmtId="169" fontId="2" fillId="31" borderId="1"/>
    <xf numFmtId="0" fontId="40"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42" fillId="31" borderId="1"/>
    <xf numFmtId="0" fontId="37"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37" fillId="0" borderId="19"/>
    <xf numFmtId="0" fontId="38" fillId="0" borderId="19"/>
    <xf numFmtId="0" fontId="38" fillId="0" borderId="19"/>
    <xf numFmtId="0" fontId="40" fillId="0" borderId="19"/>
    <xf numFmtId="169" fontId="2" fillId="31" borderId="1"/>
    <xf numFmtId="0" fontId="38" fillId="28" borderId="19"/>
    <xf numFmtId="0" fontId="40" fillId="0" borderId="19"/>
    <xf numFmtId="0" fontId="38" fillId="28" borderId="19"/>
    <xf numFmtId="169" fontId="2" fillId="31" borderId="1"/>
    <xf numFmtId="0" fontId="38" fillId="28" borderId="19"/>
    <xf numFmtId="0" fontId="38" fillId="28" borderId="19"/>
    <xf numFmtId="0" fontId="40" fillId="0" borderId="19"/>
    <xf numFmtId="0" fontId="40" fillId="0" borderId="19"/>
    <xf numFmtId="0" fontId="42" fillId="31" borderId="1"/>
    <xf numFmtId="0" fontId="40" fillId="0" borderId="19"/>
    <xf numFmtId="169" fontId="2" fillId="31" borderId="1"/>
    <xf numFmtId="0" fontId="40" fillId="0" borderId="19"/>
    <xf numFmtId="169" fontId="2" fillId="31" borderId="1"/>
    <xf numFmtId="169" fontId="2" fillId="31" borderId="1"/>
    <xf numFmtId="0" fontId="38" fillId="28" borderId="19"/>
    <xf numFmtId="0" fontId="40" fillId="0" borderId="19"/>
    <xf numFmtId="0" fontId="38" fillId="28" borderId="19"/>
    <xf numFmtId="0" fontId="40" fillId="0" borderId="19"/>
    <xf numFmtId="0" fontId="40" fillId="0" borderId="19"/>
    <xf numFmtId="0" fontId="37" fillId="0" borderId="19"/>
    <xf numFmtId="0" fontId="38" fillId="0" borderId="19"/>
    <xf numFmtId="0" fontId="40" fillId="0" borderId="19"/>
    <xf numFmtId="0" fontId="38" fillId="0" borderId="19"/>
    <xf numFmtId="0" fontId="40" fillId="0" borderId="19"/>
    <xf numFmtId="169" fontId="2" fillId="31" borderId="1"/>
    <xf numFmtId="0" fontId="38" fillId="28" borderId="19"/>
    <xf numFmtId="0" fontId="38" fillId="28" borderId="19"/>
    <xf numFmtId="0" fontId="38" fillId="0" borderId="19"/>
    <xf numFmtId="169" fontId="2" fillId="31" borderId="1"/>
    <xf numFmtId="0" fontId="38" fillId="0" borderId="19"/>
    <xf numFmtId="0" fontId="38" fillId="0" borderId="19"/>
    <xf numFmtId="0" fontId="40" fillId="0" borderId="19"/>
    <xf numFmtId="0" fontId="38" fillId="28" borderId="19"/>
    <xf numFmtId="0" fontId="38" fillId="28" borderId="19"/>
    <xf numFmtId="169" fontId="2" fillId="31" borderId="1"/>
    <xf numFmtId="0" fontId="38" fillId="28" borderId="19"/>
    <xf numFmtId="0" fontId="38" fillId="28" borderId="19"/>
    <xf numFmtId="0" fontId="40" fillId="0" borderId="19"/>
    <xf numFmtId="0" fontId="40" fillId="0" borderId="19"/>
    <xf numFmtId="0" fontId="38" fillId="28" borderId="19"/>
    <xf numFmtId="0" fontId="40" fillId="0" borderId="19"/>
    <xf numFmtId="0" fontId="37" fillId="0" borderId="19"/>
    <xf numFmtId="0" fontId="40" fillId="0" borderId="19"/>
    <xf numFmtId="0" fontId="40" fillId="0" borderId="19"/>
    <xf numFmtId="0" fontId="37" fillId="0" borderId="19"/>
    <xf numFmtId="0" fontId="38" fillId="28" borderId="19"/>
    <xf numFmtId="0" fontId="38" fillId="0" borderId="19"/>
    <xf numFmtId="0" fontId="40" fillId="0" borderId="19"/>
    <xf numFmtId="0" fontId="40" fillId="0" borderId="19"/>
    <xf numFmtId="0" fontId="38" fillId="0" borderId="19"/>
    <xf numFmtId="0" fontId="40" fillId="0" borderId="19"/>
    <xf numFmtId="169" fontId="2" fillId="31" borderId="1"/>
    <xf numFmtId="0" fontId="38" fillId="0" borderId="19"/>
    <xf numFmtId="0" fontId="38" fillId="28" borderId="19"/>
    <xf numFmtId="0" fontId="38" fillId="28" borderId="19"/>
    <xf numFmtId="0" fontId="40" fillId="0" borderId="19"/>
    <xf numFmtId="0" fontId="42" fillId="31" borderId="1"/>
    <xf numFmtId="0" fontId="40" fillId="0" borderId="19"/>
    <xf numFmtId="0" fontId="38" fillId="28" borderId="19"/>
    <xf numFmtId="0" fontId="40" fillId="0" borderId="19"/>
    <xf numFmtId="0" fontId="42" fillId="31" borderId="1"/>
    <xf numFmtId="0" fontId="40" fillId="0" borderId="19"/>
    <xf numFmtId="0" fontId="38" fillId="28" borderId="19"/>
    <xf numFmtId="0" fontId="40" fillId="0" borderId="19"/>
    <xf numFmtId="0" fontId="38" fillId="28" borderId="19"/>
    <xf numFmtId="0" fontId="38" fillId="0" borderId="19"/>
    <xf numFmtId="0" fontId="38"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42" fillId="31" borderId="1"/>
    <xf numFmtId="0" fontId="38" fillId="28" borderId="19"/>
    <xf numFmtId="0" fontId="38" fillId="0" borderId="19"/>
    <xf numFmtId="0" fontId="40" fillId="0" borderId="19"/>
    <xf numFmtId="0" fontId="40" fillId="0" borderId="19"/>
    <xf numFmtId="0" fontId="40" fillId="0" borderId="19"/>
    <xf numFmtId="0" fontId="38" fillId="28" borderId="19"/>
    <xf numFmtId="169" fontId="2" fillId="31" borderId="1"/>
    <xf numFmtId="0" fontId="40" fillId="0" borderId="19"/>
    <xf numFmtId="0" fontId="38" fillId="28" borderId="19"/>
    <xf numFmtId="0" fontId="38" fillId="0" borderId="19"/>
    <xf numFmtId="0" fontId="38" fillId="28" borderId="19"/>
    <xf numFmtId="0" fontId="37" fillId="0" borderId="19"/>
    <xf numFmtId="0" fontId="40" fillId="0" borderId="19"/>
    <xf numFmtId="0" fontId="38" fillId="0" borderId="19"/>
    <xf numFmtId="0" fontId="38" fillId="0" borderId="19"/>
    <xf numFmtId="0" fontId="40" fillId="0" borderId="19"/>
    <xf numFmtId="0" fontId="42" fillId="31" borderId="1"/>
    <xf numFmtId="0" fontId="38" fillId="28" borderId="19"/>
    <xf numFmtId="169" fontId="2" fillId="31" borderId="1"/>
    <xf numFmtId="0" fontId="38" fillId="0" borderId="19"/>
    <xf numFmtId="0" fontId="38" fillId="0" borderId="19"/>
    <xf numFmtId="0" fontId="38" fillId="28" borderId="19"/>
    <xf numFmtId="0" fontId="40" fillId="0" borderId="19"/>
    <xf numFmtId="0" fontId="38" fillId="28" borderId="19"/>
    <xf numFmtId="169" fontId="2" fillId="31" borderId="1"/>
    <xf numFmtId="0" fontId="38" fillId="0" borderId="19"/>
    <xf numFmtId="0" fontId="40" fillId="0" borderId="19"/>
    <xf numFmtId="0" fontId="38" fillId="0" borderId="19"/>
    <xf numFmtId="169" fontId="2" fillId="31" borderId="1"/>
    <xf numFmtId="0" fontId="38" fillId="0" borderId="19"/>
    <xf numFmtId="0" fontId="40" fillId="0" borderId="19"/>
    <xf numFmtId="169" fontId="2" fillId="31" borderId="1"/>
    <xf numFmtId="0" fontId="42" fillId="31" borderId="1"/>
    <xf numFmtId="0" fontId="38" fillId="28" borderId="19"/>
    <xf numFmtId="0" fontId="37" fillId="0" borderId="19"/>
    <xf numFmtId="169" fontId="2" fillId="31" borderId="1"/>
    <xf numFmtId="0" fontId="37" fillId="0" borderId="19"/>
    <xf numFmtId="0" fontId="38" fillId="0" borderId="19"/>
    <xf numFmtId="0" fontId="38" fillId="28" borderId="19"/>
    <xf numFmtId="0" fontId="38" fillId="0" borderId="19"/>
    <xf numFmtId="169" fontId="2" fillId="31" borderId="1"/>
    <xf numFmtId="169" fontId="2" fillId="31" borderId="1"/>
    <xf numFmtId="0" fontId="40" fillId="0" borderId="19"/>
    <xf numFmtId="0" fontId="40" fillId="0" borderId="19"/>
    <xf numFmtId="0" fontId="40" fillId="0" borderId="19"/>
    <xf numFmtId="0" fontId="40" fillId="0" borderId="19"/>
    <xf numFmtId="0" fontId="38" fillId="0" borderId="19"/>
    <xf numFmtId="0" fontId="38" fillId="28" borderId="19"/>
    <xf numFmtId="0" fontId="40" fillId="0" borderId="19"/>
    <xf numFmtId="0" fontId="38" fillId="0" borderId="19"/>
    <xf numFmtId="0" fontId="37" fillId="0" borderId="19"/>
    <xf numFmtId="0" fontId="38" fillId="0" borderId="19"/>
    <xf numFmtId="169" fontId="2" fillId="31" borderId="1"/>
    <xf numFmtId="0" fontId="40" fillId="0" borderId="19"/>
    <xf numFmtId="0" fontId="38" fillId="0" borderId="19"/>
    <xf numFmtId="0" fontId="40" fillId="0" borderId="19"/>
    <xf numFmtId="0" fontId="42" fillId="31" borderId="1"/>
    <xf numFmtId="0" fontId="40" fillId="0" borderId="19"/>
    <xf numFmtId="0" fontId="38" fillId="0" borderId="19"/>
    <xf numFmtId="0" fontId="38" fillId="0" borderId="19"/>
    <xf numFmtId="0" fontId="38" fillId="0" borderId="19"/>
    <xf numFmtId="0" fontId="38" fillId="0" borderId="19"/>
    <xf numFmtId="0" fontId="40" fillId="0" borderId="19"/>
    <xf numFmtId="0" fontId="38" fillId="28" borderId="19"/>
    <xf numFmtId="0" fontId="42" fillId="31" borderId="1"/>
    <xf numFmtId="0" fontId="38" fillId="28" borderId="19"/>
    <xf numFmtId="0" fontId="40" fillId="0" borderId="19"/>
    <xf numFmtId="0" fontId="37" fillId="0" borderId="19"/>
    <xf numFmtId="0" fontId="40" fillId="0" borderId="19"/>
    <xf numFmtId="0" fontId="38" fillId="0" borderId="19"/>
    <xf numFmtId="0" fontId="40" fillId="0" borderId="19"/>
    <xf numFmtId="0" fontId="40" fillId="0" borderId="19"/>
    <xf numFmtId="0" fontId="38" fillId="0" borderId="19"/>
    <xf numFmtId="0" fontId="37" fillId="0" borderId="19"/>
    <xf numFmtId="0" fontId="38" fillId="28" borderId="19"/>
    <xf numFmtId="0" fontId="42" fillId="31" borderId="1"/>
    <xf numFmtId="0" fontId="37" fillId="0" borderId="19"/>
    <xf numFmtId="0" fontId="38" fillId="0" borderId="19"/>
    <xf numFmtId="169" fontId="2" fillId="31" borderId="1"/>
    <xf numFmtId="0" fontId="40" fillId="0" borderId="19"/>
    <xf numFmtId="0" fontId="38" fillId="0" borderId="19"/>
    <xf numFmtId="0" fontId="38" fillId="0" borderId="19"/>
    <xf numFmtId="0" fontId="38" fillId="28" borderId="19"/>
    <xf numFmtId="0" fontId="38" fillId="0" borderId="19"/>
    <xf numFmtId="0" fontId="38" fillId="0" borderId="19"/>
    <xf numFmtId="0" fontId="40" fillId="0" borderId="19"/>
    <xf numFmtId="0" fontId="38" fillId="0" borderId="19"/>
    <xf numFmtId="169" fontId="2" fillId="31" borderId="1"/>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8" fillId="0" borderId="19"/>
    <xf numFmtId="169" fontId="2" fillId="31" borderId="1"/>
    <xf numFmtId="0" fontId="38" fillId="28" borderId="19"/>
    <xf numFmtId="0" fontId="40" fillId="0" borderId="19"/>
    <xf numFmtId="0" fontId="40" fillId="0" borderId="19"/>
    <xf numFmtId="0" fontId="40" fillId="0" borderId="19"/>
    <xf numFmtId="169" fontId="2" fillId="31" borderId="1"/>
    <xf numFmtId="0" fontId="38" fillId="0" borderId="19"/>
    <xf numFmtId="0" fontId="38" fillId="28" borderId="19"/>
    <xf numFmtId="0" fontId="40" fillId="0" borderId="19"/>
    <xf numFmtId="0" fontId="40" fillId="0" borderId="19"/>
    <xf numFmtId="0" fontId="38" fillId="0" borderId="19"/>
    <xf numFmtId="169" fontId="2" fillId="31" borderId="1"/>
    <xf numFmtId="169" fontId="2" fillId="31" borderId="1"/>
    <xf numFmtId="0" fontId="38" fillId="0" borderId="19"/>
    <xf numFmtId="169" fontId="2" fillId="31" borderId="1"/>
    <xf numFmtId="0" fontId="40" fillId="0" borderId="19"/>
    <xf numFmtId="0" fontId="42" fillId="31" borderId="1"/>
    <xf numFmtId="0" fontId="38" fillId="28" borderId="19"/>
    <xf numFmtId="0" fontId="38" fillId="28" borderId="19"/>
    <xf numFmtId="0" fontId="38" fillId="0" borderId="19"/>
    <xf numFmtId="0" fontId="38" fillId="0"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28" borderId="19"/>
    <xf numFmtId="0" fontId="38" fillId="28" borderId="19"/>
    <xf numFmtId="0" fontId="40"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38" fillId="0" borderId="19"/>
    <xf numFmtId="0" fontId="40" fillId="0" borderId="19"/>
    <xf numFmtId="0" fontId="38" fillId="28" borderId="19"/>
    <xf numFmtId="0" fontId="40" fillId="0" borderId="19"/>
    <xf numFmtId="169" fontId="2" fillId="31" borderId="1"/>
    <xf numFmtId="169" fontId="2" fillId="31" borderId="1"/>
    <xf numFmtId="169" fontId="2" fillId="31" borderId="1"/>
    <xf numFmtId="0" fontId="38" fillId="28" borderId="19"/>
    <xf numFmtId="0" fontId="37" fillId="0" borderId="19"/>
    <xf numFmtId="0" fontId="38" fillId="28" borderId="19"/>
    <xf numFmtId="0" fontId="40" fillId="0" borderId="19"/>
    <xf numFmtId="0" fontId="40" fillId="0" borderId="19"/>
    <xf numFmtId="169" fontId="2" fillId="31" borderId="1"/>
    <xf numFmtId="0" fontId="40" fillId="0" borderId="19"/>
    <xf numFmtId="0" fontId="40" fillId="0" borderId="19"/>
    <xf numFmtId="169" fontId="2" fillId="31" borderId="1"/>
    <xf numFmtId="0" fontId="38" fillId="28" borderId="19"/>
    <xf numFmtId="0" fontId="40" fillId="0" borderId="19"/>
    <xf numFmtId="0" fontId="40" fillId="0" borderId="19"/>
    <xf numFmtId="0" fontId="38" fillId="28" borderId="19"/>
    <xf numFmtId="0" fontId="40" fillId="0" borderId="19"/>
    <xf numFmtId="0" fontId="42" fillId="31" borderId="1"/>
    <xf numFmtId="0" fontId="40" fillId="0" borderId="19"/>
    <xf numFmtId="0" fontId="40" fillId="0" borderId="19"/>
    <xf numFmtId="0" fontId="40"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38" fillId="28" borderId="19"/>
    <xf numFmtId="0" fontId="38" fillId="0" borderId="19"/>
    <xf numFmtId="0" fontId="40" fillId="0" borderId="19"/>
    <xf numFmtId="0" fontId="38" fillId="28" borderId="19"/>
    <xf numFmtId="0" fontId="38" fillId="0" borderId="19"/>
    <xf numFmtId="0" fontId="40" fillId="0" borderId="19"/>
    <xf numFmtId="0" fontId="40" fillId="0" borderId="19"/>
    <xf numFmtId="169" fontId="2" fillId="31" borderId="1"/>
    <xf numFmtId="0" fontId="40" fillId="0" borderId="19"/>
    <xf numFmtId="169" fontId="2" fillId="31" borderId="1"/>
    <xf numFmtId="0" fontId="38" fillId="0" borderId="19"/>
    <xf numFmtId="0" fontId="40" fillId="0" borderId="19"/>
    <xf numFmtId="0" fontId="40" fillId="0" borderId="19"/>
    <xf numFmtId="169" fontId="2" fillId="31" borderId="1"/>
    <xf numFmtId="0" fontId="40" fillId="0" borderId="19"/>
    <xf numFmtId="169" fontId="2" fillId="31" borderId="1"/>
    <xf numFmtId="0" fontId="38" fillId="28" borderId="19"/>
    <xf numFmtId="0" fontId="40" fillId="0" borderId="19"/>
    <xf numFmtId="0" fontId="38"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37" fillId="0" borderId="19"/>
    <xf numFmtId="0" fontId="38" fillId="28" borderId="19"/>
    <xf numFmtId="0" fontId="40" fillId="0" borderId="19"/>
    <xf numFmtId="169" fontId="2" fillId="31" borderId="1"/>
    <xf numFmtId="0" fontId="38" fillId="28"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169" fontId="2" fillId="31" borderId="1"/>
    <xf numFmtId="0" fontId="37" fillId="0" borderId="19"/>
    <xf numFmtId="169" fontId="2" fillId="31" borderId="1"/>
    <xf numFmtId="0" fontId="40" fillId="0" borderId="19"/>
    <xf numFmtId="0" fontId="37" fillId="0" borderId="19"/>
    <xf numFmtId="0" fontId="40" fillId="0" borderId="19"/>
    <xf numFmtId="0" fontId="38" fillId="0" borderId="19"/>
    <xf numFmtId="0" fontId="40" fillId="0" borderId="19"/>
    <xf numFmtId="0" fontId="38" fillId="28"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8" fillId="0" borderId="19"/>
    <xf numFmtId="169" fontId="2" fillId="31" borderId="1"/>
    <xf numFmtId="0" fontId="38" fillId="0" borderId="19"/>
    <xf numFmtId="0" fontId="40" fillId="0" borderId="19"/>
    <xf numFmtId="0" fontId="38" fillId="0" borderId="19"/>
    <xf numFmtId="0" fontId="40" fillId="0" borderId="19"/>
    <xf numFmtId="0" fontId="42" fillId="31" borderId="1"/>
    <xf numFmtId="0" fontId="40" fillId="0" borderId="19"/>
    <xf numFmtId="0" fontId="38" fillId="0" borderId="19"/>
    <xf numFmtId="0" fontId="38" fillId="28" borderId="19"/>
    <xf numFmtId="0" fontId="42" fillId="31" borderId="1"/>
    <xf numFmtId="0" fontId="38" fillId="0" borderId="19"/>
    <xf numFmtId="0" fontId="40" fillId="0" borderId="19"/>
    <xf numFmtId="0" fontId="40" fillId="0" borderId="19"/>
    <xf numFmtId="0" fontId="40" fillId="0" borderId="19"/>
    <xf numFmtId="0" fontId="40" fillId="0" borderId="19"/>
    <xf numFmtId="0" fontId="42" fillId="31" borderId="1"/>
    <xf numFmtId="0" fontId="38" fillId="0" borderId="19"/>
    <xf numFmtId="0" fontId="38" fillId="0" borderId="19"/>
    <xf numFmtId="0" fontId="38" fillId="0" borderId="19"/>
    <xf numFmtId="169" fontId="2" fillId="31" borderId="1"/>
    <xf numFmtId="0" fontId="40" fillId="0" borderId="19"/>
    <xf numFmtId="0" fontId="38" fillId="0" borderId="19"/>
    <xf numFmtId="0" fontId="40" fillId="0" borderId="19"/>
    <xf numFmtId="0" fontId="38" fillId="28" borderId="19"/>
    <xf numFmtId="169" fontId="2" fillId="31" borderId="1"/>
    <xf numFmtId="0" fontId="38" fillId="28" borderId="19"/>
    <xf numFmtId="0" fontId="38" fillId="28" borderId="19"/>
    <xf numFmtId="0" fontId="38" fillId="28" borderId="19"/>
    <xf numFmtId="0" fontId="38" fillId="28" borderId="19"/>
    <xf numFmtId="0" fontId="40" fillId="0" borderId="19"/>
    <xf numFmtId="0" fontId="38" fillId="28" borderId="19"/>
    <xf numFmtId="169" fontId="2" fillId="31" borderId="1"/>
    <xf numFmtId="0" fontId="38" fillId="0" borderId="19"/>
    <xf numFmtId="0" fontId="38" fillId="0" borderId="19"/>
    <xf numFmtId="169" fontId="2" fillId="31" borderId="1"/>
    <xf numFmtId="0" fontId="40" fillId="0" borderId="19"/>
    <xf numFmtId="0" fontId="40" fillId="0" borderId="19"/>
    <xf numFmtId="0" fontId="40" fillId="0" borderId="19"/>
    <xf numFmtId="0" fontId="38" fillId="28" borderId="19"/>
    <xf numFmtId="0" fontId="42" fillId="31" borderId="1"/>
    <xf numFmtId="0" fontId="38" fillId="28" borderId="19"/>
    <xf numFmtId="0" fontId="38" fillId="0" borderId="19"/>
    <xf numFmtId="0" fontId="38" fillId="28" borderId="19"/>
    <xf numFmtId="0" fontId="38" fillId="28" borderId="19"/>
    <xf numFmtId="0" fontId="40" fillId="0"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38" fillId="28" borderId="19"/>
    <xf numFmtId="0" fontId="40" fillId="0" borderId="19"/>
    <xf numFmtId="169" fontId="2" fillId="31" borderId="1"/>
    <xf numFmtId="0" fontId="38" fillId="28" borderId="19"/>
    <xf numFmtId="0" fontId="40" fillId="0" borderId="19"/>
    <xf numFmtId="169" fontId="2" fillId="31" borderId="1"/>
    <xf numFmtId="0" fontId="38" fillId="0" borderId="19"/>
    <xf numFmtId="0" fontId="38" fillId="0" borderId="19"/>
    <xf numFmtId="0" fontId="38" fillId="0" borderId="19"/>
    <xf numFmtId="169" fontId="2" fillId="31" borderId="1"/>
    <xf numFmtId="0" fontId="40" fillId="0" borderId="19"/>
    <xf numFmtId="0" fontId="38" fillId="0" borderId="19"/>
    <xf numFmtId="0" fontId="37"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169" fontId="2" fillId="31" borderId="1"/>
    <xf numFmtId="0" fontId="38" fillId="28" borderId="19"/>
    <xf numFmtId="0" fontId="37" fillId="0" borderId="19"/>
    <xf numFmtId="0" fontId="38" fillId="0" borderId="19"/>
    <xf numFmtId="0" fontId="38" fillId="0" borderId="19"/>
    <xf numFmtId="169" fontId="2" fillId="31" borderId="1"/>
    <xf numFmtId="0" fontId="40" fillId="0" borderId="19"/>
    <xf numFmtId="0" fontId="38" fillId="0" borderId="19"/>
    <xf numFmtId="0" fontId="38" fillId="28" borderId="19"/>
    <xf numFmtId="0" fontId="38" fillId="0" borderId="19"/>
    <xf numFmtId="0" fontId="40" fillId="0" borderId="19"/>
    <xf numFmtId="0" fontId="38" fillId="0" borderId="19"/>
    <xf numFmtId="0" fontId="38" fillId="0" borderId="19"/>
    <xf numFmtId="169" fontId="2" fillId="31" borderId="1"/>
    <xf numFmtId="0" fontId="40" fillId="0" borderId="19"/>
    <xf numFmtId="169" fontId="2" fillId="31" borderId="1"/>
    <xf numFmtId="0" fontId="38" fillId="28" borderId="19"/>
    <xf numFmtId="0" fontId="40" fillId="0" borderId="19"/>
    <xf numFmtId="0" fontId="38" fillId="28" borderId="19"/>
    <xf numFmtId="0" fontId="40" fillId="0" borderId="19"/>
    <xf numFmtId="0" fontId="37" fillId="0" borderId="19"/>
    <xf numFmtId="0" fontId="40" fillId="0" borderId="19"/>
    <xf numFmtId="169" fontId="2" fillId="31" borderId="1"/>
    <xf numFmtId="0" fontId="37" fillId="0" borderId="19"/>
    <xf numFmtId="169" fontId="2" fillId="31" borderId="1"/>
    <xf numFmtId="0" fontId="38" fillId="28" borderId="19"/>
    <xf numFmtId="0" fontId="38" fillId="0" borderId="19"/>
    <xf numFmtId="169" fontId="2" fillId="31" borderId="1"/>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8" fillId="0" borderId="19"/>
    <xf numFmtId="0" fontId="38" fillId="28" borderId="19"/>
    <xf numFmtId="0" fontId="38" fillId="28" borderId="19"/>
    <xf numFmtId="0" fontId="38" fillId="0" borderId="19"/>
    <xf numFmtId="0" fontId="40" fillId="0" borderId="19"/>
    <xf numFmtId="169" fontId="2" fillId="31" borderId="1"/>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38" fillId="28" borderId="19"/>
    <xf numFmtId="169" fontId="2" fillId="31" borderId="1"/>
    <xf numFmtId="0" fontId="40" fillId="0" borderId="19"/>
    <xf numFmtId="0" fontId="38" fillId="0" borderId="19"/>
    <xf numFmtId="0" fontId="40" fillId="0" borderId="19"/>
    <xf numFmtId="0" fontId="38" fillId="28" borderId="19"/>
    <xf numFmtId="0" fontId="38" fillId="28" borderId="19"/>
    <xf numFmtId="0" fontId="38" fillId="0" borderId="19"/>
    <xf numFmtId="0" fontId="40" fillId="0" borderId="19"/>
    <xf numFmtId="0" fontId="38" fillId="0" borderId="19"/>
    <xf numFmtId="0" fontId="38" fillId="28" borderId="19"/>
    <xf numFmtId="0" fontId="38" fillId="28" borderId="19"/>
    <xf numFmtId="0" fontId="40" fillId="0" borderId="19"/>
    <xf numFmtId="0" fontId="40" fillId="0" borderId="19"/>
    <xf numFmtId="0" fontId="38" fillId="28" borderId="19"/>
    <xf numFmtId="0" fontId="38" fillId="0" borderId="19"/>
    <xf numFmtId="0" fontId="38" fillId="0" borderId="19"/>
    <xf numFmtId="169" fontId="2" fillId="31" borderId="1"/>
    <xf numFmtId="169" fontId="2" fillId="31" borderId="1"/>
    <xf numFmtId="169" fontId="2" fillId="31" borderId="1"/>
    <xf numFmtId="169" fontId="2" fillId="31" borderId="1"/>
    <xf numFmtId="0" fontId="40" fillId="0" borderId="19"/>
    <xf numFmtId="0" fontId="42" fillId="31" borderId="1"/>
    <xf numFmtId="0" fontId="40" fillId="0" borderId="19"/>
    <xf numFmtId="0" fontId="40" fillId="0" borderId="19"/>
    <xf numFmtId="0" fontId="38" fillId="28" borderId="19"/>
    <xf numFmtId="0" fontId="38" fillId="28" borderId="19"/>
    <xf numFmtId="169" fontId="2" fillId="31" borderId="1"/>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37" fillId="0"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2" fillId="31" borderId="1"/>
    <xf numFmtId="0" fontId="38" fillId="0" borderId="19"/>
    <xf numFmtId="0" fontId="38" fillId="28" borderId="19"/>
    <xf numFmtId="0" fontId="40" fillId="0" borderId="19"/>
    <xf numFmtId="169" fontId="2" fillId="31" borderId="1"/>
    <xf numFmtId="0" fontId="40" fillId="0" borderId="19"/>
    <xf numFmtId="0" fontId="38" fillId="0" borderId="19"/>
    <xf numFmtId="0" fontId="38" fillId="28" borderId="19"/>
    <xf numFmtId="169" fontId="2" fillId="31" borderId="1"/>
    <xf numFmtId="0" fontId="37" fillId="0" borderId="19"/>
    <xf numFmtId="0" fontId="38" fillId="28" borderId="19"/>
    <xf numFmtId="0" fontId="38" fillId="28" borderId="19"/>
    <xf numFmtId="0" fontId="40" fillId="0" borderId="19"/>
    <xf numFmtId="0" fontId="42" fillId="31" borderId="1"/>
    <xf numFmtId="0" fontId="38" fillId="0" borderId="19"/>
    <xf numFmtId="0" fontId="38" fillId="28" borderId="19"/>
    <xf numFmtId="0" fontId="38" fillId="0" borderId="19"/>
    <xf numFmtId="169" fontId="2" fillId="31" borderId="1"/>
    <xf numFmtId="0" fontId="38" fillId="0" borderId="19"/>
    <xf numFmtId="0" fontId="38" fillId="28" borderId="19"/>
    <xf numFmtId="169" fontId="2" fillId="31" borderId="1"/>
    <xf numFmtId="0" fontId="40" fillId="0" borderId="19"/>
    <xf numFmtId="169" fontId="2" fillId="31" borderId="1"/>
    <xf numFmtId="0" fontId="40" fillId="0" borderId="19"/>
    <xf numFmtId="169" fontId="2" fillId="31" borderId="1"/>
    <xf numFmtId="0" fontId="40" fillId="0" borderId="19"/>
    <xf numFmtId="0" fontId="40"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40" fillId="0" borderId="19"/>
    <xf numFmtId="169" fontId="2" fillId="31" borderId="1"/>
    <xf numFmtId="169" fontId="2" fillId="31" borderId="1"/>
    <xf numFmtId="0" fontId="38" fillId="0" borderId="19"/>
    <xf numFmtId="169" fontId="2" fillId="31" borderId="1"/>
    <xf numFmtId="0" fontId="40" fillId="0" borderId="19"/>
    <xf numFmtId="0" fontId="38" fillId="28" borderId="19"/>
    <xf numFmtId="0" fontId="40" fillId="0" borderId="19"/>
    <xf numFmtId="0" fontId="37" fillId="0" borderId="19"/>
    <xf numFmtId="0" fontId="40" fillId="0" borderId="19"/>
    <xf numFmtId="169" fontId="2" fillId="31" borderId="1"/>
    <xf numFmtId="169" fontId="2" fillId="31" borderId="1"/>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169" fontId="2" fillId="31" borderId="1"/>
    <xf numFmtId="169" fontId="2" fillId="31" borderId="1"/>
    <xf numFmtId="0" fontId="38" fillId="28" borderId="19"/>
    <xf numFmtId="0" fontId="37" fillId="0" borderId="19"/>
    <xf numFmtId="0" fontId="38" fillId="28" borderId="19"/>
    <xf numFmtId="0" fontId="40" fillId="0" borderId="19"/>
    <xf numFmtId="0" fontId="38" fillId="28" borderId="19"/>
    <xf numFmtId="0" fontId="38" fillId="28" borderId="19"/>
    <xf numFmtId="0" fontId="40" fillId="0" borderId="19"/>
    <xf numFmtId="169" fontId="2" fillId="31" borderId="1"/>
    <xf numFmtId="0" fontId="42" fillId="31" borderId="1"/>
    <xf numFmtId="0" fontId="40" fillId="0" borderId="19"/>
    <xf numFmtId="0" fontId="40" fillId="0" borderId="19"/>
    <xf numFmtId="0" fontId="40" fillId="0" borderId="19"/>
    <xf numFmtId="0" fontId="38" fillId="0" borderId="19"/>
    <xf numFmtId="0" fontId="38" fillId="0" borderId="19"/>
    <xf numFmtId="0" fontId="40" fillId="0" borderId="19"/>
    <xf numFmtId="0" fontId="38" fillId="28" borderId="19"/>
    <xf numFmtId="0" fontId="38" fillId="0" borderId="19"/>
    <xf numFmtId="0" fontId="40" fillId="0" borderId="19"/>
    <xf numFmtId="0" fontId="40" fillId="0" borderId="19"/>
    <xf numFmtId="0" fontId="40" fillId="0" borderId="19"/>
    <xf numFmtId="0" fontId="42" fillId="31" borderId="1"/>
    <xf numFmtId="169" fontId="2" fillId="31" borderId="1"/>
    <xf numFmtId="0" fontId="38" fillId="28" borderId="19"/>
    <xf numFmtId="0" fontId="40" fillId="0" borderId="19"/>
    <xf numFmtId="0" fontId="37" fillId="0" borderId="19"/>
    <xf numFmtId="0" fontId="38" fillId="28" borderId="19"/>
    <xf numFmtId="0" fontId="40" fillId="0" borderId="19"/>
    <xf numFmtId="0" fontId="40" fillId="0" borderId="19"/>
    <xf numFmtId="0" fontId="40" fillId="0" borderId="19"/>
    <xf numFmtId="0" fontId="40" fillId="0" borderId="19"/>
    <xf numFmtId="169" fontId="2" fillId="31" borderId="1"/>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0" fontId="38" fillId="28" borderId="19"/>
    <xf numFmtId="169" fontId="2" fillId="31" borderId="1"/>
    <xf numFmtId="0" fontId="40" fillId="0" borderId="19"/>
    <xf numFmtId="0" fontId="40" fillId="0" borderId="19"/>
    <xf numFmtId="0" fontId="40" fillId="0" borderId="19"/>
    <xf numFmtId="0" fontId="38" fillId="28" borderId="19"/>
    <xf numFmtId="0" fontId="40" fillId="0" borderId="19"/>
    <xf numFmtId="169" fontId="2" fillId="31" borderId="1"/>
    <xf numFmtId="0" fontId="38" fillId="28" borderId="19"/>
    <xf numFmtId="0" fontId="38" fillId="0" borderId="19"/>
    <xf numFmtId="0" fontId="38" fillId="28" borderId="19"/>
    <xf numFmtId="169" fontId="2" fillId="31" borderId="1"/>
    <xf numFmtId="0" fontId="40" fillId="0" borderId="19"/>
    <xf numFmtId="169" fontId="2" fillId="31" borderId="1"/>
    <xf numFmtId="169" fontId="2" fillId="31" borderId="1"/>
    <xf numFmtId="0" fontId="42" fillId="31" borderId="1"/>
    <xf numFmtId="0" fontId="37"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7" fillId="0" borderId="19"/>
    <xf numFmtId="169" fontId="2" fillId="31" borderId="1"/>
    <xf numFmtId="0" fontId="38" fillId="28" borderId="19"/>
    <xf numFmtId="0" fontId="37" fillId="0" borderId="19"/>
    <xf numFmtId="0" fontId="40" fillId="0" borderId="19"/>
    <xf numFmtId="0" fontId="38" fillId="0" borderId="19"/>
    <xf numFmtId="0" fontId="40" fillId="0" borderId="19"/>
    <xf numFmtId="0" fontId="40" fillId="0" borderId="19"/>
    <xf numFmtId="0" fontId="40" fillId="0" borderId="19"/>
    <xf numFmtId="0" fontId="38" fillId="28" borderId="19"/>
    <xf numFmtId="169" fontId="2" fillId="31" borderId="1"/>
    <xf numFmtId="0" fontId="40" fillId="0" borderId="19"/>
    <xf numFmtId="0" fontId="38" fillId="0" borderId="19"/>
    <xf numFmtId="0" fontId="38" fillId="0" borderId="19"/>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7" fillId="0" borderId="19"/>
    <xf numFmtId="0" fontId="42" fillId="31" borderId="1"/>
    <xf numFmtId="0" fontId="40" fillId="0" borderId="19"/>
    <xf numFmtId="0" fontId="40" fillId="0" borderId="19"/>
    <xf numFmtId="169" fontId="2" fillId="31" borderId="1"/>
    <xf numFmtId="0" fontId="38" fillId="28" borderId="19"/>
    <xf numFmtId="0" fontId="40" fillId="0" borderId="19"/>
    <xf numFmtId="0" fontId="38" fillId="0" borderId="19"/>
    <xf numFmtId="0" fontId="38" fillId="28" borderId="19"/>
    <xf numFmtId="0" fontId="38" fillId="0" borderId="19"/>
    <xf numFmtId="0" fontId="38" fillId="0" borderId="19"/>
    <xf numFmtId="0" fontId="38" fillId="28" borderId="19"/>
    <xf numFmtId="0" fontId="40" fillId="0" borderId="19"/>
    <xf numFmtId="0" fontId="40" fillId="0" borderId="19"/>
    <xf numFmtId="0" fontId="40" fillId="0" borderId="19"/>
    <xf numFmtId="169" fontId="2" fillId="31" borderId="1"/>
    <xf numFmtId="0" fontId="38" fillId="28" borderId="19"/>
    <xf numFmtId="169" fontId="2" fillId="31" borderId="1"/>
    <xf numFmtId="0" fontId="38" fillId="28" borderId="19"/>
    <xf numFmtId="0" fontId="40" fillId="0" borderId="19"/>
    <xf numFmtId="0" fontId="40" fillId="0" borderId="19"/>
    <xf numFmtId="0" fontId="40" fillId="0" borderId="19"/>
    <xf numFmtId="0" fontId="40" fillId="0" borderId="19"/>
    <xf numFmtId="0" fontId="38" fillId="0" borderId="19"/>
    <xf numFmtId="0" fontId="38" fillId="0" borderId="19"/>
    <xf numFmtId="0" fontId="40" fillId="0" borderId="19"/>
    <xf numFmtId="0" fontId="38" fillId="0" borderId="19"/>
    <xf numFmtId="169" fontId="2" fillId="31" borderId="1"/>
    <xf numFmtId="0" fontId="38" fillId="28" borderId="19"/>
    <xf numFmtId="0" fontId="40" fillId="0" borderId="19"/>
    <xf numFmtId="0" fontId="40" fillId="0" borderId="19"/>
    <xf numFmtId="0" fontId="40" fillId="0" borderId="19"/>
    <xf numFmtId="0" fontId="38" fillId="28" borderId="19"/>
    <xf numFmtId="0" fontId="40" fillId="0" borderId="19"/>
    <xf numFmtId="0" fontId="40" fillId="0" borderId="19"/>
    <xf numFmtId="0" fontId="38" fillId="0" borderId="19"/>
    <xf numFmtId="169" fontId="2" fillId="31" borderId="1"/>
    <xf numFmtId="0" fontId="40" fillId="0" borderId="19"/>
    <xf numFmtId="0" fontId="40" fillId="0" borderId="19"/>
    <xf numFmtId="0" fontId="40" fillId="0" borderId="19"/>
    <xf numFmtId="0" fontId="38" fillId="0" borderId="19"/>
    <xf numFmtId="0" fontId="37" fillId="0" borderId="19"/>
    <xf numFmtId="0" fontId="38" fillId="0" borderId="19"/>
    <xf numFmtId="0" fontId="38" fillId="28" borderId="19"/>
    <xf numFmtId="0" fontId="37"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40" fillId="0" borderId="19"/>
    <xf numFmtId="0" fontId="40" fillId="0" borderId="19"/>
    <xf numFmtId="0" fontId="38" fillId="0" borderId="19"/>
    <xf numFmtId="0" fontId="38" fillId="28" borderId="19"/>
    <xf numFmtId="169" fontId="2" fillId="31" borderId="1"/>
    <xf numFmtId="0" fontId="37" fillId="0" borderId="19"/>
    <xf numFmtId="0" fontId="42" fillId="31" borderId="1"/>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169" fontId="2" fillId="31" borderId="1"/>
    <xf numFmtId="0" fontId="40" fillId="0" borderId="19"/>
    <xf numFmtId="0" fontId="40" fillId="0" borderId="19"/>
    <xf numFmtId="0" fontId="38" fillId="28" borderId="19"/>
    <xf numFmtId="0" fontId="38" fillId="28" borderId="19"/>
    <xf numFmtId="169" fontId="2" fillId="31" borderId="1"/>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7" fillId="0"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38" fillId="0" borderId="19"/>
    <xf numFmtId="0" fontId="38" fillId="28" borderId="19"/>
    <xf numFmtId="0" fontId="40" fillId="0" borderId="19"/>
    <xf numFmtId="169" fontId="2" fillId="31" borderId="1"/>
    <xf numFmtId="0" fontId="40" fillId="0" borderId="19"/>
    <xf numFmtId="0" fontId="40" fillId="0" borderId="19"/>
    <xf numFmtId="0" fontId="40" fillId="0" borderId="19"/>
    <xf numFmtId="0" fontId="40" fillId="0" borderId="19"/>
    <xf numFmtId="169" fontId="2" fillId="31" borderId="1"/>
    <xf numFmtId="0" fontId="37" fillId="0" borderId="19"/>
    <xf numFmtId="0" fontId="38" fillId="0" borderId="19"/>
    <xf numFmtId="0" fontId="40" fillId="0" borderId="19"/>
    <xf numFmtId="0" fontId="38" fillId="28" borderId="19"/>
    <xf numFmtId="0" fontId="38" fillId="28" borderId="19"/>
    <xf numFmtId="0" fontId="38" fillId="0" borderId="19"/>
    <xf numFmtId="169" fontId="2" fillId="31" borderId="1"/>
    <xf numFmtId="0" fontId="40" fillId="0" borderId="19"/>
    <xf numFmtId="0" fontId="38" fillId="0" borderId="19"/>
    <xf numFmtId="0" fontId="37" fillId="0" borderId="19"/>
    <xf numFmtId="0" fontId="37" fillId="0"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0" borderId="19"/>
    <xf numFmtId="0" fontId="38" fillId="28" borderId="19"/>
    <xf numFmtId="0" fontId="38" fillId="28" borderId="19"/>
    <xf numFmtId="0" fontId="40" fillId="0" borderId="19"/>
    <xf numFmtId="0" fontId="42" fillId="31" borderId="1"/>
    <xf numFmtId="0" fontId="40"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169" fontId="2" fillId="31" borderId="1"/>
    <xf numFmtId="0" fontId="38" fillId="28" borderId="19"/>
    <xf numFmtId="0" fontId="38" fillId="28" borderId="19"/>
    <xf numFmtId="0" fontId="37"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2" fillId="31" borderId="1"/>
    <xf numFmtId="0" fontId="40" fillId="0" borderId="19"/>
    <xf numFmtId="169" fontId="2" fillId="31" borderId="1"/>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7" fillId="0" borderId="19"/>
    <xf numFmtId="0" fontId="38" fillId="28" borderId="19"/>
    <xf numFmtId="0" fontId="40" fillId="0" borderId="19"/>
    <xf numFmtId="169" fontId="2" fillId="31" borderId="1"/>
    <xf numFmtId="0" fontId="40" fillId="0" borderId="19"/>
    <xf numFmtId="0" fontId="40" fillId="0" borderId="19"/>
    <xf numFmtId="169" fontId="2" fillId="31" borderId="1"/>
    <xf numFmtId="0" fontId="38" fillId="0" borderId="19"/>
    <xf numFmtId="0" fontId="37" fillId="0" borderId="19"/>
    <xf numFmtId="0" fontId="40" fillId="0" borderId="19"/>
    <xf numFmtId="0" fontId="40" fillId="0" borderId="19"/>
    <xf numFmtId="0" fontId="38" fillId="28" borderId="19"/>
    <xf numFmtId="0" fontId="38" fillId="28" borderId="19"/>
    <xf numFmtId="0" fontId="37" fillId="0" borderId="19"/>
    <xf numFmtId="0" fontId="37" fillId="0" borderId="19"/>
    <xf numFmtId="0" fontId="40" fillId="0" borderId="19"/>
    <xf numFmtId="0" fontId="38" fillId="0" borderId="19"/>
    <xf numFmtId="0" fontId="40" fillId="0" borderId="19"/>
    <xf numFmtId="169" fontId="2" fillId="31" borderId="1"/>
    <xf numFmtId="0" fontId="40" fillId="0" borderId="19"/>
    <xf numFmtId="0" fontId="38" fillId="28" borderId="19"/>
    <xf numFmtId="0" fontId="38" fillId="0" borderId="19"/>
    <xf numFmtId="0" fontId="38" fillId="0" borderId="19"/>
    <xf numFmtId="0" fontId="40" fillId="0" borderId="19"/>
    <xf numFmtId="0" fontId="40" fillId="0" borderId="19"/>
    <xf numFmtId="0" fontId="38" fillId="0" borderId="19"/>
    <xf numFmtId="0" fontId="38" fillId="0" borderId="19"/>
    <xf numFmtId="0" fontId="37" fillId="0" borderId="19"/>
    <xf numFmtId="0" fontId="40" fillId="0" borderId="19"/>
    <xf numFmtId="0" fontId="40" fillId="0" borderId="19"/>
    <xf numFmtId="0" fontId="38" fillId="0" borderId="19"/>
    <xf numFmtId="0" fontId="40" fillId="0" borderId="19"/>
    <xf numFmtId="0" fontId="40" fillId="0" borderId="19"/>
    <xf numFmtId="0" fontId="37" fillId="0" borderId="19"/>
    <xf numFmtId="0" fontId="38" fillId="28" borderId="19"/>
    <xf numFmtId="0" fontId="38" fillId="0" borderId="19"/>
    <xf numFmtId="0" fontId="38" fillId="28" borderId="19"/>
    <xf numFmtId="0" fontId="40" fillId="0" borderId="19"/>
    <xf numFmtId="0" fontId="38" fillId="0" borderId="19"/>
    <xf numFmtId="0" fontId="38" fillId="0" borderId="19"/>
    <xf numFmtId="0" fontId="38" fillId="28" borderId="19"/>
    <xf numFmtId="0" fontId="42" fillId="31" borderId="1"/>
    <xf numFmtId="0" fontId="38" fillId="28" borderId="19"/>
    <xf numFmtId="0" fontId="38" fillId="0" borderId="19"/>
    <xf numFmtId="0" fontId="38" fillId="0"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0" fontId="40" fillId="0" borderId="19"/>
    <xf numFmtId="0" fontId="38" fillId="28" borderId="19"/>
    <xf numFmtId="169" fontId="2" fillId="31" borderId="1"/>
    <xf numFmtId="0" fontId="40" fillId="0" borderId="19"/>
    <xf numFmtId="0" fontId="37" fillId="0" borderId="19"/>
    <xf numFmtId="0" fontId="38" fillId="0" borderId="19"/>
    <xf numFmtId="169" fontId="2" fillId="31" borderId="1"/>
    <xf numFmtId="0" fontId="40" fillId="0" borderId="19"/>
    <xf numFmtId="0" fontId="40" fillId="0" borderId="19"/>
    <xf numFmtId="0" fontId="40" fillId="0" borderId="19"/>
    <xf numFmtId="0" fontId="38" fillId="0" borderId="19"/>
    <xf numFmtId="0" fontId="40" fillId="0" borderId="19"/>
    <xf numFmtId="169" fontId="2" fillId="31" borderId="1"/>
    <xf numFmtId="0" fontId="38" fillId="0" borderId="19"/>
    <xf numFmtId="0" fontId="38" fillId="28" borderId="19"/>
    <xf numFmtId="0" fontId="40" fillId="0" borderId="19"/>
    <xf numFmtId="169" fontId="2" fillId="31" borderId="1"/>
    <xf numFmtId="0" fontId="40" fillId="0" borderId="19"/>
    <xf numFmtId="0" fontId="38" fillId="28" borderId="19"/>
    <xf numFmtId="169" fontId="2" fillId="31" borderId="1"/>
    <xf numFmtId="0" fontId="38" fillId="28" borderId="19"/>
    <xf numFmtId="0" fontId="40" fillId="0" borderId="19"/>
    <xf numFmtId="0" fontId="38" fillId="28" borderId="19"/>
    <xf numFmtId="0" fontId="38" fillId="0" borderId="19"/>
    <xf numFmtId="0" fontId="38" fillId="28" borderId="19"/>
    <xf numFmtId="0" fontId="38"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169" fontId="2" fillId="31" borderId="1"/>
    <xf numFmtId="0" fontId="40" fillId="0" borderId="19"/>
    <xf numFmtId="0" fontId="38" fillId="28" borderId="19"/>
    <xf numFmtId="0" fontId="38" fillId="0" borderId="19"/>
    <xf numFmtId="0" fontId="38" fillId="0" borderId="19"/>
    <xf numFmtId="0" fontId="40" fillId="0" borderId="19"/>
    <xf numFmtId="0" fontId="38" fillId="0" borderId="19"/>
    <xf numFmtId="0" fontId="38" fillId="28" borderId="19"/>
    <xf numFmtId="0" fontId="38" fillId="0" borderId="19"/>
    <xf numFmtId="169" fontId="2" fillId="31" borderId="1"/>
    <xf numFmtId="0" fontId="38" fillId="0" borderId="19"/>
    <xf numFmtId="0" fontId="40" fillId="0" borderId="19"/>
    <xf numFmtId="169" fontId="2" fillId="31" borderId="1"/>
    <xf numFmtId="0" fontId="37" fillId="0" borderId="19"/>
    <xf numFmtId="0" fontId="38" fillId="28" borderId="19"/>
    <xf numFmtId="0" fontId="40" fillId="0" borderId="19"/>
    <xf numFmtId="169" fontId="2" fillId="31" borderId="1"/>
    <xf numFmtId="169" fontId="2" fillId="31" borderId="1"/>
    <xf numFmtId="0" fontId="38" fillId="0" borderId="19"/>
    <xf numFmtId="0" fontId="38" fillId="0" borderId="19"/>
    <xf numFmtId="0" fontId="38" fillId="0" borderId="19"/>
    <xf numFmtId="0" fontId="37"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38" fillId="0" borderId="19"/>
    <xf numFmtId="0" fontId="38" fillId="0" borderId="19"/>
    <xf numFmtId="0" fontId="38" fillId="28" borderId="19"/>
    <xf numFmtId="0" fontId="38" fillId="28" borderId="19"/>
    <xf numFmtId="0" fontId="40" fillId="0" borderId="19"/>
    <xf numFmtId="0" fontId="38" fillId="0" borderId="19"/>
    <xf numFmtId="0" fontId="40" fillId="0" borderId="19"/>
    <xf numFmtId="0" fontId="38" fillId="28" borderId="19"/>
    <xf numFmtId="0" fontId="40" fillId="0" borderId="19"/>
    <xf numFmtId="0" fontId="38" fillId="28" borderId="19"/>
    <xf numFmtId="169" fontId="2" fillId="31" borderId="1"/>
    <xf numFmtId="0" fontId="40" fillId="0" borderId="19"/>
    <xf numFmtId="169" fontId="2" fillId="31" borderId="1"/>
    <xf numFmtId="0" fontId="38" fillId="0" borderId="19"/>
    <xf numFmtId="169" fontId="2" fillId="31" borderId="1"/>
    <xf numFmtId="169" fontId="2" fillId="31" borderId="1"/>
    <xf numFmtId="0" fontId="40" fillId="0" borderId="19"/>
    <xf numFmtId="0" fontId="38" fillId="0" borderId="19"/>
    <xf numFmtId="0" fontId="38" fillId="28" borderId="19"/>
    <xf numFmtId="0" fontId="38" fillId="28"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8" fillId="0" borderId="19"/>
    <xf numFmtId="0" fontId="38"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0" borderId="19"/>
    <xf numFmtId="0" fontId="38" fillId="28"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38" fillId="0" borderId="19"/>
    <xf numFmtId="0" fontId="40" fillId="0" borderId="19"/>
    <xf numFmtId="0" fontId="38" fillId="28" borderId="19"/>
    <xf numFmtId="0" fontId="37"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42" fillId="31" borderId="1"/>
    <xf numFmtId="0" fontId="38" fillId="0" borderId="19"/>
    <xf numFmtId="0" fontId="38" fillId="28" borderId="19"/>
    <xf numFmtId="0" fontId="38" fillId="0" borderId="19"/>
    <xf numFmtId="169" fontId="2" fillId="31" borderId="1"/>
    <xf numFmtId="0" fontId="37" fillId="0" borderId="19"/>
    <xf numFmtId="0" fontId="40" fillId="0" borderId="19"/>
    <xf numFmtId="0" fontId="40" fillId="0" borderId="19"/>
    <xf numFmtId="0" fontId="40" fillId="0" borderId="19"/>
    <xf numFmtId="169" fontId="2" fillId="31" borderId="1"/>
    <xf numFmtId="0" fontId="40" fillId="0" borderId="19"/>
    <xf numFmtId="0" fontId="38"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169" fontId="2" fillId="31" borderId="1"/>
    <xf numFmtId="0" fontId="40" fillId="0"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8" fillId="0" borderId="19"/>
    <xf numFmtId="0" fontId="38" fillId="0" borderId="19"/>
    <xf numFmtId="0" fontId="37"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37" fillId="0" borderId="19"/>
    <xf numFmtId="0" fontId="38" fillId="28" borderId="19"/>
    <xf numFmtId="0" fontId="40" fillId="0" borderId="19"/>
    <xf numFmtId="0" fontId="38" fillId="28" borderId="19"/>
    <xf numFmtId="0" fontId="40" fillId="0" borderId="19"/>
    <xf numFmtId="0" fontId="38" fillId="0" borderId="19"/>
    <xf numFmtId="0" fontId="37" fillId="0" borderId="19"/>
    <xf numFmtId="0" fontId="38" fillId="0" borderId="19"/>
    <xf numFmtId="0" fontId="38" fillId="0" borderId="19"/>
    <xf numFmtId="0" fontId="40" fillId="0" borderId="19"/>
    <xf numFmtId="0" fontId="38" fillId="0" borderId="19"/>
    <xf numFmtId="169" fontId="2" fillId="31" borderId="1"/>
    <xf numFmtId="0" fontId="40" fillId="0"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38" fillId="0" borderId="19"/>
    <xf numFmtId="0" fontId="40" fillId="0" borderId="19"/>
    <xf numFmtId="0" fontId="42" fillId="31" borderId="1"/>
    <xf numFmtId="0" fontId="40" fillId="0" borderId="19"/>
    <xf numFmtId="0" fontId="40" fillId="0" borderId="19"/>
    <xf numFmtId="169" fontId="2" fillId="31" borderId="1"/>
    <xf numFmtId="0" fontId="42" fillId="31" borderId="1"/>
    <xf numFmtId="0" fontId="40" fillId="0" borderId="19"/>
    <xf numFmtId="169" fontId="2" fillId="31" borderId="1"/>
    <xf numFmtId="0" fontId="40" fillId="0" borderId="19"/>
    <xf numFmtId="0" fontId="40" fillId="0" borderId="19"/>
    <xf numFmtId="0" fontId="38" fillId="0" borderId="19"/>
    <xf numFmtId="0" fontId="38" fillId="0" borderId="19"/>
    <xf numFmtId="0" fontId="38" fillId="28" borderId="19"/>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38"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38" fillId="28" borderId="19"/>
    <xf numFmtId="0" fontId="38" fillId="28" borderId="19"/>
    <xf numFmtId="0" fontId="40" fillId="0" borderId="19"/>
    <xf numFmtId="0" fontId="40" fillId="0" borderId="19"/>
    <xf numFmtId="0" fontId="40" fillId="0" borderId="19"/>
    <xf numFmtId="0" fontId="38" fillId="0" borderId="19"/>
    <xf numFmtId="0" fontId="38" fillId="0" borderId="19"/>
    <xf numFmtId="0" fontId="38" fillId="28"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38" fillId="0" borderId="19"/>
    <xf numFmtId="0" fontId="38" fillId="28" borderId="19"/>
    <xf numFmtId="0" fontId="40" fillId="0" borderId="19"/>
    <xf numFmtId="0" fontId="37" fillId="0"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169" fontId="2" fillId="31" borderId="1"/>
    <xf numFmtId="0" fontId="40" fillId="0" borderId="19"/>
    <xf numFmtId="0" fontId="38" fillId="28" borderId="19"/>
    <xf numFmtId="0" fontId="38" fillId="28" borderId="19"/>
    <xf numFmtId="0" fontId="38" fillId="28" borderId="19"/>
    <xf numFmtId="0" fontId="40" fillId="0" borderId="19"/>
    <xf numFmtId="0" fontId="38" fillId="0" borderId="19"/>
    <xf numFmtId="169" fontId="2" fillId="31" borderId="1"/>
    <xf numFmtId="0" fontId="38" fillId="0" borderId="19"/>
    <xf numFmtId="0" fontId="40" fillId="0" borderId="19"/>
    <xf numFmtId="0" fontId="40" fillId="0" borderId="19"/>
    <xf numFmtId="169" fontId="2" fillId="31" borderId="1"/>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169" fontId="2" fillId="31" borderId="1"/>
    <xf numFmtId="0" fontId="38" fillId="28" borderId="19"/>
    <xf numFmtId="0" fontId="38" fillId="28" borderId="19"/>
    <xf numFmtId="0" fontId="40" fillId="0" borderId="19"/>
    <xf numFmtId="0" fontId="38" fillId="28" borderId="19"/>
    <xf numFmtId="169" fontId="2" fillId="31" borderId="1"/>
    <xf numFmtId="0" fontId="38" fillId="0" borderId="19"/>
    <xf numFmtId="0" fontId="38" fillId="0" borderId="19"/>
    <xf numFmtId="0" fontId="40" fillId="0" borderId="19"/>
    <xf numFmtId="0" fontId="38" fillId="0" borderId="19"/>
    <xf numFmtId="0" fontId="40" fillId="0" borderId="19"/>
    <xf numFmtId="0" fontId="38"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7" fillId="0" borderId="19"/>
    <xf numFmtId="0" fontId="40" fillId="0" borderId="19"/>
    <xf numFmtId="0" fontId="38" fillId="0" borderId="19"/>
    <xf numFmtId="0" fontId="38" fillId="0" borderId="19"/>
    <xf numFmtId="169" fontId="2" fillId="31" borderId="1"/>
    <xf numFmtId="0" fontId="40" fillId="0" borderId="19"/>
    <xf numFmtId="0" fontId="38" fillId="28" borderId="19"/>
    <xf numFmtId="0" fontId="40" fillId="0" borderId="19"/>
    <xf numFmtId="0" fontId="40" fillId="0" borderId="19"/>
    <xf numFmtId="169" fontId="2" fillId="31" borderId="1"/>
    <xf numFmtId="0" fontId="40" fillId="0" borderId="19"/>
    <xf numFmtId="0" fontId="38" fillId="0" borderId="19"/>
    <xf numFmtId="0" fontId="38" fillId="28"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42" fillId="31" borderId="1"/>
    <xf numFmtId="0" fontId="40" fillId="0" borderId="19"/>
    <xf numFmtId="0" fontId="40" fillId="0" borderId="19"/>
    <xf numFmtId="169" fontId="2" fillId="31" borderId="1"/>
    <xf numFmtId="0" fontId="40" fillId="0" borderId="19"/>
    <xf numFmtId="0" fontId="40"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28" borderId="19"/>
    <xf numFmtId="0" fontId="38" fillId="0" borderId="19"/>
    <xf numFmtId="0" fontId="38" fillId="0" borderId="19"/>
    <xf numFmtId="169" fontId="2" fillId="31" borderId="1"/>
    <xf numFmtId="0" fontId="38" fillId="28" borderId="19"/>
    <xf numFmtId="0" fontId="40" fillId="0" borderId="19"/>
    <xf numFmtId="0" fontId="38" fillId="28" borderId="19"/>
    <xf numFmtId="0" fontId="40" fillId="0" borderId="19"/>
    <xf numFmtId="0" fontId="40" fillId="0" borderId="19"/>
    <xf numFmtId="0" fontId="40" fillId="0" borderId="19"/>
    <xf numFmtId="0" fontId="42" fillId="31" borderId="1"/>
    <xf numFmtId="0" fontId="38" fillId="28" borderId="19"/>
    <xf numFmtId="0" fontId="38" fillId="28" borderId="19"/>
    <xf numFmtId="0" fontId="40"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169" fontId="2" fillId="31" borderId="1"/>
    <xf numFmtId="0" fontId="38" fillId="0" borderId="19"/>
    <xf numFmtId="0" fontId="40" fillId="0" borderId="19"/>
    <xf numFmtId="0" fontId="38" fillId="0" borderId="19"/>
    <xf numFmtId="169" fontId="2" fillId="31" borderId="1"/>
    <xf numFmtId="169" fontId="2" fillId="31" borderId="1"/>
    <xf numFmtId="0" fontId="40" fillId="0" borderId="19"/>
    <xf numFmtId="0" fontId="42" fillId="31" borderId="1"/>
    <xf numFmtId="0" fontId="42" fillId="31" borderId="1"/>
    <xf numFmtId="0" fontId="38" fillId="28" borderId="19"/>
    <xf numFmtId="0" fontId="38" fillId="28" borderId="19"/>
    <xf numFmtId="0" fontId="40" fillId="0" borderId="19"/>
    <xf numFmtId="0" fontId="38" fillId="0" borderId="19"/>
    <xf numFmtId="0" fontId="38" fillId="28" borderId="19"/>
    <xf numFmtId="0" fontId="38" fillId="0" borderId="19"/>
    <xf numFmtId="0" fontId="38" fillId="0" borderId="19"/>
    <xf numFmtId="0" fontId="38" fillId="28" borderId="19"/>
    <xf numFmtId="0" fontId="40" fillId="0"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40" fillId="0" borderId="19"/>
    <xf numFmtId="0" fontId="38" fillId="28" borderId="19"/>
    <xf numFmtId="0" fontId="37" fillId="0" borderId="19"/>
    <xf numFmtId="0" fontId="38" fillId="28"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2" fillId="31" borderId="1"/>
    <xf numFmtId="0" fontId="40" fillId="0" borderId="19"/>
    <xf numFmtId="169" fontId="2" fillId="31" borderId="1"/>
    <xf numFmtId="0" fontId="38" fillId="0" borderId="19"/>
    <xf numFmtId="0" fontId="40" fillId="0" borderId="19"/>
    <xf numFmtId="0" fontId="38" fillId="0" borderId="19"/>
    <xf numFmtId="0" fontId="40" fillId="0" borderId="19"/>
    <xf numFmtId="169" fontId="2" fillId="31" borderId="1"/>
    <xf numFmtId="0" fontId="38" fillId="28" borderId="19"/>
    <xf numFmtId="0" fontId="40" fillId="0" borderId="19"/>
    <xf numFmtId="0" fontId="40" fillId="0" borderId="19"/>
    <xf numFmtId="0" fontId="38" fillId="0" borderId="19"/>
    <xf numFmtId="0" fontId="37"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42" fillId="31" borderId="1"/>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169" fontId="2" fillId="31" borderId="1"/>
    <xf numFmtId="0" fontId="38" fillId="28" borderId="19"/>
    <xf numFmtId="0" fontId="38" fillId="0" borderId="19"/>
    <xf numFmtId="0" fontId="42" fillId="31" borderId="1"/>
    <xf numFmtId="169" fontId="2" fillId="31" borderId="1"/>
    <xf numFmtId="0" fontId="38" fillId="28" borderId="19"/>
    <xf numFmtId="0" fontId="40" fillId="0" borderId="19"/>
    <xf numFmtId="0" fontId="38" fillId="28" borderId="19"/>
    <xf numFmtId="0" fontId="38"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8" fillId="28"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28" borderId="19"/>
    <xf numFmtId="169" fontId="2" fillId="31" borderId="1"/>
    <xf numFmtId="0" fontId="40" fillId="0" borderId="19"/>
    <xf numFmtId="0" fontId="40" fillId="0" borderId="19"/>
    <xf numFmtId="0" fontId="38" fillId="0" borderId="19"/>
    <xf numFmtId="0" fontId="38" fillId="28" borderId="19"/>
    <xf numFmtId="0" fontId="40" fillId="0" borderId="19"/>
    <xf numFmtId="0" fontId="38" fillId="28" borderId="19"/>
    <xf numFmtId="0" fontId="40" fillId="0" borderId="19"/>
    <xf numFmtId="0" fontId="40" fillId="0" borderId="19"/>
    <xf numFmtId="0" fontId="38" fillId="0" borderId="19"/>
    <xf numFmtId="169" fontId="2" fillId="31" borderId="1"/>
    <xf numFmtId="0" fontId="40" fillId="0" borderId="19"/>
    <xf numFmtId="0" fontId="38" fillId="28" borderId="19"/>
    <xf numFmtId="0" fontId="40" fillId="0" borderId="19"/>
    <xf numFmtId="0" fontId="40" fillId="0" borderId="19"/>
    <xf numFmtId="0" fontId="38" fillId="0" borderId="19"/>
    <xf numFmtId="0" fontId="38" fillId="28" borderId="19"/>
    <xf numFmtId="0" fontId="40" fillId="0" borderId="19"/>
    <xf numFmtId="169" fontId="2" fillId="31" borderId="1"/>
    <xf numFmtId="0" fontId="38" fillId="28" borderId="19"/>
    <xf numFmtId="0" fontId="38" fillId="28" borderId="19"/>
    <xf numFmtId="0" fontId="38" fillId="28" borderId="19"/>
    <xf numFmtId="0" fontId="38" fillId="0" borderId="19"/>
    <xf numFmtId="0" fontId="42" fillId="31" borderId="1"/>
    <xf numFmtId="0" fontId="40" fillId="0" borderId="19"/>
    <xf numFmtId="0" fontId="38" fillId="28" borderId="19"/>
    <xf numFmtId="169" fontId="2" fillId="31" borderId="1"/>
    <xf numFmtId="169" fontId="2" fillId="31" borderId="1"/>
    <xf numFmtId="0" fontId="40" fillId="0" borderId="19"/>
    <xf numFmtId="0" fontId="38" fillId="28" borderId="19"/>
    <xf numFmtId="169" fontId="2" fillId="31" borderId="1"/>
    <xf numFmtId="0" fontId="38" fillId="0" borderId="19"/>
    <xf numFmtId="169" fontId="2" fillId="31" borderId="1"/>
    <xf numFmtId="0" fontId="37" fillId="0" borderId="19"/>
    <xf numFmtId="169" fontId="2" fillId="31" borderId="1"/>
    <xf numFmtId="169" fontId="2" fillId="31" borderId="1"/>
    <xf numFmtId="169" fontId="2" fillId="31" borderId="1"/>
    <xf numFmtId="169" fontId="2" fillId="31" borderId="1"/>
    <xf numFmtId="0" fontId="42" fillId="31" borderId="1"/>
    <xf numFmtId="0" fontId="40" fillId="0" borderId="19"/>
    <xf numFmtId="169" fontId="2" fillId="31" borderId="1"/>
    <xf numFmtId="0" fontId="38" fillId="0" borderId="19"/>
    <xf numFmtId="0" fontId="40" fillId="0" borderId="19"/>
    <xf numFmtId="169" fontId="2" fillId="31" borderId="1"/>
    <xf numFmtId="0" fontId="38" fillId="0" borderId="19"/>
    <xf numFmtId="169" fontId="2" fillId="31" borderId="1"/>
    <xf numFmtId="0" fontId="40" fillId="0" borderId="19"/>
    <xf numFmtId="0" fontId="40" fillId="0" borderId="19"/>
    <xf numFmtId="0" fontId="37" fillId="0" borderId="19"/>
    <xf numFmtId="169" fontId="2" fillId="31" borderId="1"/>
    <xf numFmtId="0" fontId="38" fillId="28" borderId="19"/>
    <xf numFmtId="169" fontId="2" fillId="31" borderId="1"/>
    <xf numFmtId="169" fontId="2" fillId="31" borderId="1"/>
    <xf numFmtId="0" fontId="38" fillId="28" borderId="19"/>
    <xf numFmtId="0" fontId="38" fillId="0" borderId="19"/>
    <xf numFmtId="0" fontId="38" fillId="0" borderId="19"/>
    <xf numFmtId="0" fontId="42" fillId="31" borderId="1"/>
    <xf numFmtId="0" fontId="38" fillId="28" borderId="19"/>
    <xf numFmtId="169" fontId="2" fillId="31" borderId="1"/>
    <xf numFmtId="0" fontId="40" fillId="0" borderId="19"/>
    <xf numFmtId="0" fontId="38" fillId="0" borderId="19"/>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9"/>
    <xf numFmtId="169" fontId="2" fillId="31" borderId="1"/>
    <xf numFmtId="169" fontId="2" fillId="31" borderId="1"/>
    <xf numFmtId="169" fontId="2" fillId="31" borderId="1"/>
    <xf numFmtId="169" fontId="2" fillId="31" borderId="1"/>
    <xf numFmtId="0" fontId="42" fillId="31" borderId="1"/>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7" fillId="0" borderId="19"/>
    <xf numFmtId="0" fontId="37" fillId="0" borderId="19"/>
    <xf numFmtId="0" fontId="40" fillId="0" borderId="19"/>
    <xf numFmtId="0" fontId="40" fillId="0" borderId="19"/>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7" fillId="0" borderId="19"/>
    <xf numFmtId="0" fontId="37"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7" fillId="0"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38"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37" fillId="0" borderId="19"/>
    <xf numFmtId="0" fontId="38" fillId="0" borderId="19"/>
    <xf numFmtId="0" fontId="40" fillId="0" borderId="19"/>
    <xf numFmtId="0" fontId="38" fillId="28" borderId="19"/>
    <xf numFmtId="0" fontId="38" fillId="28" borderId="19"/>
    <xf numFmtId="0" fontId="38" fillId="0" borderId="19"/>
    <xf numFmtId="0" fontId="40" fillId="0" borderId="19"/>
    <xf numFmtId="0" fontId="38" fillId="0" borderId="19"/>
    <xf numFmtId="0" fontId="37" fillId="0" borderId="19"/>
    <xf numFmtId="0" fontId="37" fillId="0"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38" fillId="28" borderId="19"/>
    <xf numFmtId="0" fontId="37"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7" fillId="0" borderId="19"/>
    <xf numFmtId="0" fontId="38" fillId="28" borderId="19"/>
    <xf numFmtId="0" fontId="40" fillId="0" borderId="19"/>
    <xf numFmtId="0" fontId="40" fillId="0" borderId="19"/>
    <xf numFmtId="0" fontId="40" fillId="0" borderId="19"/>
    <xf numFmtId="0" fontId="38" fillId="0" borderId="19"/>
    <xf numFmtId="0" fontId="37" fillId="0" borderId="19"/>
    <xf numFmtId="0" fontId="40" fillId="0" borderId="19"/>
    <xf numFmtId="0" fontId="40" fillId="0" borderId="19"/>
    <xf numFmtId="0" fontId="38" fillId="28" borderId="19"/>
    <xf numFmtId="0" fontId="38" fillId="28" borderId="19"/>
    <xf numFmtId="0" fontId="37" fillId="0" borderId="19"/>
    <xf numFmtId="0" fontId="37"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0" borderId="19"/>
    <xf numFmtId="0" fontId="38" fillId="0" borderId="19"/>
    <xf numFmtId="0" fontId="37" fillId="0" borderId="19"/>
    <xf numFmtId="0" fontId="40" fillId="0" borderId="19"/>
    <xf numFmtId="0" fontId="40" fillId="0" borderId="19"/>
    <xf numFmtId="0" fontId="38" fillId="0" borderId="19"/>
    <xf numFmtId="0" fontId="40" fillId="0" borderId="19"/>
    <xf numFmtId="0" fontId="40" fillId="0" borderId="19"/>
    <xf numFmtId="0" fontId="37" fillId="0" borderId="19"/>
    <xf numFmtId="0" fontId="38" fillId="28" borderId="19"/>
    <xf numFmtId="0" fontId="38" fillId="0" borderId="19"/>
    <xf numFmtId="0" fontId="38" fillId="28" borderId="19"/>
    <xf numFmtId="0" fontId="40" fillId="0" borderId="19"/>
    <xf numFmtId="0" fontId="38" fillId="0" borderId="19"/>
    <xf numFmtId="0" fontId="38" fillId="0" borderId="19"/>
    <xf numFmtId="0" fontId="38" fillId="28" borderId="19"/>
    <xf numFmtId="0" fontId="38" fillId="28" borderId="19"/>
    <xf numFmtId="0" fontId="38" fillId="0" borderId="19"/>
    <xf numFmtId="0" fontId="38" fillId="0"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7"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38" fillId="0" borderId="19"/>
    <xf numFmtId="0" fontId="38" fillId="28" borderId="19"/>
    <xf numFmtId="0" fontId="38"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38" fillId="0" borderId="19"/>
    <xf numFmtId="0" fontId="38" fillId="28" borderId="19"/>
    <xf numFmtId="0" fontId="38" fillId="0" borderId="19"/>
    <xf numFmtId="0" fontId="38" fillId="0" borderId="19"/>
    <xf numFmtId="0" fontId="40" fillId="0" borderId="19"/>
    <xf numFmtId="0" fontId="37" fillId="0" borderId="19"/>
    <xf numFmtId="0" fontId="38" fillId="28" borderId="19"/>
    <xf numFmtId="0" fontId="40" fillId="0" borderId="19"/>
    <xf numFmtId="0" fontId="38" fillId="0" borderId="19"/>
    <xf numFmtId="0" fontId="38" fillId="0" borderId="19"/>
    <xf numFmtId="0" fontId="38" fillId="0" borderId="19"/>
    <xf numFmtId="0" fontId="37"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38" fillId="0" borderId="19"/>
    <xf numFmtId="0" fontId="38" fillId="0" borderId="19"/>
    <xf numFmtId="0" fontId="38" fillId="28" borderId="19"/>
    <xf numFmtId="0" fontId="38" fillId="28"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40" fillId="0" borderId="19"/>
    <xf numFmtId="0" fontId="38" fillId="28" borderId="19"/>
    <xf numFmtId="0" fontId="38" fillId="28"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8" fillId="0" borderId="19"/>
    <xf numFmtId="0" fontId="38"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38" fillId="0" borderId="19"/>
    <xf numFmtId="0" fontId="40" fillId="0" borderId="19"/>
    <xf numFmtId="0" fontId="40" fillId="0" borderId="19"/>
    <xf numFmtId="0" fontId="40" fillId="0" borderId="19"/>
    <xf numFmtId="0" fontId="38" fillId="0" borderId="19"/>
    <xf numFmtId="0" fontId="38" fillId="28" borderId="19"/>
    <xf numFmtId="0" fontId="40" fillId="0" borderId="19"/>
    <xf numFmtId="0" fontId="38" fillId="28" borderId="19"/>
    <xf numFmtId="0" fontId="38"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38" fillId="0" borderId="19"/>
    <xf numFmtId="0" fontId="38" fillId="28" borderId="19"/>
    <xf numFmtId="0" fontId="38" fillId="0" borderId="19"/>
    <xf numFmtId="0" fontId="37"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8" fillId="0" borderId="19"/>
    <xf numFmtId="0" fontId="38" fillId="0" borderId="19"/>
    <xf numFmtId="0" fontId="37"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37" fillId="0" borderId="19"/>
    <xf numFmtId="0" fontId="38" fillId="28" borderId="19"/>
    <xf numFmtId="0" fontId="40" fillId="0" borderId="19"/>
    <xf numFmtId="0" fontId="38" fillId="28" borderId="19"/>
    <xf numFmtId="0" fontId="40" fillId="0" borderId="19"/>
    <xf numFmtId="0" fontId="38" fillId="0" borderId="19"/>
    <xf numFmtId="0" fontId="37" fillId="0" borderId="19"/>
    <xf numFmtId="0" fontId="38" fillId="0" borderId="19"/>
    <xf numFmtId="0" fontId="38"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28" borderId="19"/>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28" borderId="19"/>
    <xf numFmtId="0" fontId="38" fillId="28" borderId="19"/>
    <xf numFmtId="0" fontId="40" fillId="0" borderId="19"/>
    <xf numFmtId="0" fontId="40" fillId="0" borderId="19"/>
    <xf numFmtId="0" fontId="40" fillId="0" borderId="19"/>
    <xf numFmtId="0" fontId="38" fillId="0" borderId="19"/>
    <xf numFmtId="0" fontId="38" fillId="0" borderId="19"/>
    <xf numFmtId="0" fontId="38" fillId="28"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38" fillId="0" borderId="19"/>
    <xf numFmtId="0" fontId="38" fillId="28" borderId="19"/>
    <xf numFmtId="0" fontId="40" fillId="0" borderId="19"/>
    <xf numFmtId="0" fontId="37" fillId="0"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28" borderId="19"/>
    <xf numFmtId="0" fontId="40" fillId="0" borderId="19"/>
    <xf numFmtId="0" fontId="38" fillId="28" borderId="19"/>
    <xf numFmtId="0" fontId="38" fillId="0" borderId="19"/>
    <xf numFmtId="0" fontId="38" fillId="0" borderId="19"/>
    <xf numFmtId="0" fontId="40" fillId="0" borderId="19"/>
    <xf numFmtId="0" fontId="38" fillId="0" borderId="19"/>
    <xf numFmtId="0" fontId="40" fillId="0" borderId="19"/>
    <xf numFmtId="0" fontId="38"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7" fillId="0"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38" fillId="28"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0" borderId="19"/>
    <xf numFmtId="0" fontId="38"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38" fillId="28" borderId="19"/>
    <xf numFmtId="0" fontId="38" fillId="28" borderId="19"/>
    <xf numFmtId="0" fontId="40" fillId="0" borderId="19"/>
    <xf numFmtId="0" fontId="38" fillId="0" borderId="19"/>
    <xf numFmtId="0" fontId="38" fillId="28" borderId="19"/>
    <xf numFmtId="0" fontId="38" fillId="0" borderId="19"/>
    <xf numFmtId="0" fontId="38" fillId="0" borderId="19"/>
    <xf numFmtId="0" fontId="38" fillId="28" borderId="19"/>
    <xf numFmtId="0" fontId="40" fillId="0" borderId="19"/>
    <xf numFmtId="0" fontId="38" fillId="28" borderId="19"/>
    <xf numFmtId="0" fontId="40" fillId="0" borderId="19"/>
    <xf numFmtId="0" fontId="38" fillId="28" borderId="19"/>
    <xf numFmtId="0" fontId="37" fillId="0" borderId="19"/>
    <xf numFmtId="0" fontId="38" fillId="28"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37"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0" fontId="38" fillId="28" borderId="19"/>
    <xf numFmtId="0" fontId="38" fillId="0" borderId="19"/>
    <xf numFmtId="0" fontId="38" fillId="28" borderId="19"/>
    <xf numFmtId="0" fontId="40" fillId="0" borderId="19"/>
    <xf numFmtId="0" fontId="38" fillId="28" borderId="19"/>
    <xf numFmtId="0" fontId="38"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8" fillId="28"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28" borderId="19"/>
    <xf numFmtId="0" fontId="38" fillId="28" borderId="19"/>
    <xf numFmtId="0" fontId="38" fillId="28" borderId="19"/>
    <xf numFmtId="0" fontId="38" fillId="0" borderId="19"/>
    <xf numFmtId="0" fontId="40" fillId="0" borderId="19"/>
    <xf numFmtId="0" fontId="38" fillId="28" borderId="19"/>
    <xf numFmtId="0" fontId="40" fillId="0" borderId="19"/>
    <xf numFmtId="0" fontId="38" fillId="28" borderId="19"/>
    <xf numFmtId="0" fontId="38" fillId="0" borderId="19"/>
    <xf numFmtId="0" fontId="37"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37" fillId="0" borderId="19"/>
    <xf numFmtId="0" fontId="38" fillId="28" borderId="19"/>
    <xf numFmtId="0" fontId="38" fillId="28" borderId="19"/>
    <xf numFmtId="0" fontId="38" fillId="0"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7" fillId="0" borderId="19"/>
    <xf numFmtId="0" fontId="37" fillId="0" borderId="19"/>
    <xf numFmtId="0" fontId="40"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7" fillId="0" borderId="19"/>
    <xf numFmtId="0" fontId="37"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2" fillId="0" borderId="0"/>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43" fontId="2" fillId="0" borderId="0" applyFont="0" applyFill="0" applyBorder="0" applyAlignment="0" applyProtection="0"/>
    <xf numFmtId="43" fontId="43"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47" fillId="0" borderId="0" applyFont="0" applyFill="0" applyBorder="0" applyAlignment="0" applyProtection="0"/>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9" fontId="50" fillId="0" borderId="0" applyFont="0" applyFill="0" applyBorder="0" applyAlignment="0" applyProtection="0"/>
    <xf numFmtId="9" fontId="1" fillId="0" borderId="0" applyFont="0" applyFill="0" applyBorder="0" applyAlignment="0" applyProtection="0"/>
    <xf numFmtId="37" fontId="37" fillId="0" borderId="0"/>
    <xf numFmtId="37" fontId="37" fillId="0" borderId="0"/>
    <xf numFmtId="0" fontId="46" fillId="0" borderId="0"/>
    <xf numFmtId="0" fontId="1" fillId="0" borderId="0"/>
    <xf numFmtId="0" fontId="2" fillId="0" borderId="0"/>
    <xf numFmtId="0" fontId="2" fillId="0" borderId="0"/>
    <xf numFmtId="0" fontId="1" fillId="0" borderId="0"/>
    <xf numFmtId="0" fontId="2" fillId="0" borderId="0"/>
    <xf numFmtId="37" fontId="15" fillId="0" borderId="0"/>
    <xf numFmtId="37" fontId="15" fillId="0" borderId="0"/>
    <xf numFmtId="0" fontId="50" fillId="0" borderId="0"/>
    <xf numFmtId="0" fontId="2" fillId="0" borderId="0"/>
    <xf numFmtId="37" fontId="37" fillId="0" borderId="0"/>
    <xf numFmtId="37" fontId="37" fillId="0" borderId="0"/>
    <xf numFmtId="0" fontId="1" fillId="0" borderId="0"/>
    <xf numFmtId="0" fontId="2" fillId="0" borderId="0"/>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169" fontId="2" fillId="31" borderId="1"/>
    <xf numFmtId="0" fontId="38" fillId="0" borderId="19"/>
    <xf numFmtId="0" fontId="2" fillId="0" borderId="0"/>
    <xf numFmtId="0" fontId="38" fillId="0" borderId="19"/>
    <xf numFmtId="0" fontId="38" fillId="28" borderId="19"/>
    <xf numFmtId="0" fontId="40" fillId="0" borderId="19"/>
    <xf numFmtId="0" fontId="38" fillId="0" borderId="19"/>
    <xf numFmtId="0" fontId="40" fillId="0" borderId="19"/>
    <xf numFmtId="0" fontId="38" fillId="28" borderId="19"/>
    <xf numFmtId="0" fontId="40" fillId="0" borderId="19"/>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9"/>
    <xf numFmtId="0" fontId="40" fillId="0" borderId="19"/>
    <xf numFmtId="169" fontId="2" fillId="31" borderId="1"/>
    <xf numFmtId="0" fontId="38" fillId="28" borderId="19"/>
    <xf numFmtId="0" fontId="42" fillId="31" borderId="1"/>
    <xf numFmtId="0" fontId="38" fillId="0" borderId="19"/>
    <xf numFmtId="0" fontId="38" fillId="0" borderId="19"/>
    <xf numFmtId="0" fontId="38" fillId="28" borderId="19"/>
    <xf numFmtId="169" fontId="2" fillId="31" borderId="1"/>
    <xf numFmtId="169" fontId="2" fillId="31" borderId="1"/>
    <xf numFmtId="0" fontId="38" fillId="28" borderId="19"/>
    <xf numFmtId="169" fontId="2" fillId="31" borderId="1"/>
    <xf numFmtId="0" fontId="37" fillId="0" borderId="19"/>
    <xf numFmtId="0" fontId="40" fillId="0" borderId="19"/>
    <xf numFmtId="0" fontId="40" fillId="0" borderId="19"/>
    <xf numFmtId="169" fontId="2" fillId="31" borderId="1"/>
    <xf numFmtId="0" fontId="38" fillId="0" borderId="19"/>
    <xf numFmtId="169" fontId="2" fillId="31" borderId="1"/>
    <xf numFmtId="0" fontId="40" fillId="0" borderId="19"/>
    <xf numFmtId="0" fontId="38" fillId="0" borderId="19"/>
    <xf numFmtId="169" fontId="2" fillId="31" borderId="1"/>
    <xf numFmtId="0" fontId="40" fillId="0" borderId="19"/>
    <xf numFmtId="0" fontId="42" fillId="31" borderId="1"/>
    <xf numFmtId="169" fontId="2" fillId="31" borderId="1"/>
    <xf numFmtId="169" fontId="2" fillId="31" borderId="1"/>
    <xf numFmtId="169" fontId="2" fillId="31" borderId="1"/>
    <xf numFmtId="0" fontId="37" fillId="0" borderId="19"/>
    <xf numFmtId="169" fontId="2" fillId="31" borderId="1"/>
    <xf numFmtId="0" fontId="38" fillId="0" borderId="19"/>
    <xf numFmtId="169" fontId="2" fillId="31" borderId="1"/>
    <xf numFmtId="0" fontId="38" fillId="28" borderId="19"/>
    <xf numFmtId="0" fontId="40" fillId="0" borderId="19"/>
    <xf numFmtId="169" fontId="2" fillId="31" borderId="1"/>
    <xf numFmtId="169" fontId="2" fillId="31" borderId="1"/>
    <xf numFmtId="0" fontId="38" fillId="28" borderId="19"/>
    <xf numFmtId="0" fontId="40" fillId="0" borderId="19"/>
    <xf numFmtId="0" fontId="42" fillId="31" borderId="1"/>
    <xf numFmtId="0" fontId="38" fillId="28" borderId="19"/>
    <xf numFmtId="0" fontId="38" fillId="28" borderId="19"/>
    <xf numFmtId="0" fontId="38" fillId="28" borderId="19"/>
    <xf numFmtId="169" fontId="2" fillId="31" borderId="1"/>
    <xf numFmtId="0" fontId="40" fillId="0" borderId="19"/>
    <xf numFmtId="0" fontId="46" fillId="0" borderId="0"/>
    <xf numFmtId="0" fontId="38" fillId="0" borderId="19"/>
    <xf numFmtId="0" fontId="40" fillId="0" borderId="19"/>
    <xf numFmtId="0" fontId="40" fillId="0" borderId="19"/>
    <xf numFmtId="0" fontId="38" fillId="28" borderId="19"/>
    <xf numFmtId="0" fontId="40" fillId="0" borderId="19"/>
    <xf numFmtId="169" fontId="2" fillId="31" borderId="1"/>
    <xf numFmtId="0" fontId="38" fillId="0" borderId="19"/>
    <xf numFmtId="0" fontId="40" fillId="0" borderId="19"/>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169" fontId="2" fillId="31" borderId="1"/>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28" borderId="19"/>
    <xf numFmtId="0" fontId="40" fillId="0" borderId="19"/>
    <xf numFmtId="0" fontId="38" fillId="28" borderId="19"/>
    <xf numFmtId="0" fontId="37"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38" fillId="28" borderId="19"/>
    <xf numFmtId="0" fontId="38" fillId="28" borderId="19"/>
    <xf numFmtId="169" fontId="2" fillId="31" borderId="1"/>
    <xf numFmtId="0" fontId="42" fillId="31" borderId="1"/>
    <xf numFmtId="0" fontId="38" fillId="28" borderId="19"/>
    <xf numFmtId="169" fontId="2" fillId="31" borderId="1"/>
    <xf numFmtId="0" fontId="40" fillId="0" borderId="19"/>
    <xf numFmtId="0" fontId="38" fillId="28" borderId="19"/>
    <xf numFmtId="0" fontId="40" fillId="0" borderId="19"/>
    <xf numFmtId="0" fontId="40" fillId="0" borderId="19"/>
    <xf numFmtId="0" fontId="38" fillId="28" borderId="19"/>
    <xf numFmtId="0" fontId="38" fillId="28" borderId="19"/>
    <xf numFmtId="0" fontId="38" fillId="0" borderId="19"/>
    <xf numFmtId="0" fontId="38" fillId="0" borderId="19"/>
    <xf numFmtId="0" fontId="42" fillId="31" borderId="1"/>
    <xf numFmtId="0" fontId="38" fillId="0" borderId="19"/>
    <xf numFmtId="0" fontId="38" fillId="28" borderId="19"/>
    <xf numFmtId="0" fontId="38" fillId="28" borderId="19"/>
    <xf numFmtId="0" fontId="38" fillId="28" borderId="19"/>
    <xf numFmtId="0" fontId="40" fillId="0" borderId="19"/>
    <xf numFmtId="0" fontId="40" fillId="0" borderId="19"/>
    <xf numFmtId="0" fontId="38"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40" fillId="0" borderId="19"/>
    <xf numFmtId="0" fontId="42" fillId="31" borderId="1"/>
    <xf numFmtId="0" fontId="38" fillId="28"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7" fillId="0" borderId="19"/>
    <xf numFmtId="0" fontId="38" fillId="28" borderId="19"/>
    <xf numFmtId="0" fontId="40" fillId="0" borderId="19"/>
    <xf numFmtId="169" fontId="2" fillId="31" borderId="1"/>
    <xf numFmtId="169" fontId="2" fillId="31" borderId="1"/>
    <xf numFmtId="169" fontId="2" fillId="31" borderId="1"/>
    <xf numFmtId="169" fontId="2" fillId="31" borderId="1"/>
    <xf numFmtId="0" fontId="40" fillId="0" borderId="19"/>
    <xf numFmtId="0" fontId="38" fillId="0" borderId="19"/>
    <xf numFmtId="0" fontId="38" fillId="0" borderId="19"/>
    <xf numFmtId="0" fontId="38" fillId="28" borderId="19"/>
    <xf numFmtId="0" fontId="40" fillId="0" borderId="19"/>
    <xf numFmtId="0" fontId="38" fillId="28" borderId="19"/>
    <xf numFmtId="0" fontId="42" fillId="31" borderId="1"/>
    <xf numFmtId="0" fontId="42" fillId="31" borderId="1"/>
    <xf numFmtId="169" fontId="2" fillId="31" borderId="1"/>
    <xf numFmtId="0" fontId="38" fillId="0" borderId="19"/>
    <xf numFmtId="0" fontId="40" fillId="0" borderId="19"/>
    <xf numFmtId="0" fontId="38" fillId="0" borderId="19"/>
    <xf numFmtId="0" fontId="42" fillId="31" borderId="1"/>
    <xf numFmtId="0" fontId="40"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42" fillId="31" borderId="1"/>
    <xf numFmtId="0" fontId="40" fillId="0" borderId="19"/>
    <xf numFmtId="0" fontId="40" fillId="0" borderId="19"/>
    <xf numFmtId="0" fontId="40" fillId="0" borderId="19"/>
    <xf numFmtId="0" fontId="38" fillId="28" borderId="19"/>
    <xf numFmtId="169" fontId="2" fillId="31" borderId="1"/>
    <xf numFmtId="0" fontId="38" fillId="0" borderId="19"/>
    <xf numFmtId="0" fontId="38"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169" fontId="2" fillId="31" borderId="1"/>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7"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28" borderId="19"/>
    <xf numFmtId="0" fontId="38" fillId="28" borderId="19"/>
    <xf numFmtId="0" fontId="38" fillId="28" borderId="19"/>
    <xf numFmtId="169" fontId="2" fillId="31" borderId="1"/>
    <xf numFmtId="0" fontId="40" fillId="0" borderId="19"/>
    <xf numFmtId="0" fontId="40" fillId="0" borderId="19"/>
    <xf numFmtId="0" fontId="40" fillId="0" borderId="19"/>
    <xf numFmtId="0" fontId="38" fillId="28" borderId="19"/>
    <xf numFmtId="169" fontId="2" fillId="31" borderId="1"/>
    <xf numFmtId="0" fontId="40" fillId="0" borderId="19"/>
    <xf numFmtId="0" fontId="38" fillId="0" borderId="19"/>
    <xf numFmtId="169" fontId="2" fillId="31" borderId="1"/>
    <xf numFmtId="0" fontId="38" fillId="0" borderId="19"/>
    <xf numFmtId="0" fontId="38" fillId="28" borderId="19"/>
    <xf numFmtId="0" fontId="38" fillId="28" borderId="19"/>
    <xf numFmtId="0" fontId="38" fillId="28" borderId="19"/>
    <xf numFmtId="0" fontId="40" fillId="0" borderId="19"/>
    <xf numFmtId="169" fontId="2" fillId="31" borderId="1"/>
    <xf numFmtId="0" fontId="40" fillId="0" borderId="19"/>
    <xf numFmtId="0" fontId="38" fillId="0" borderId="19"/>
    <xf numFmtId="0" fontId="38" fillId="0" borderId="19"/>
    <xf numFmtId="0" fontId="38" fillId="0" borderId="19"/>
    <xf numFmtId="0" fontId="38" fillId="0" borderId="19"/>
    <xf numFmtId="0" fontId="40" fillId="0" borderId="19"/>
    <xf numFmtId="0" fontId="37"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40" fillId="0" borderId="19"/>
    <xf numFmtId="169" fontId="2" fillId="31" borderId="1"/>
    <xf numFmtId="0" fontId="40" fillId="0" borderId="19"/>
    <xf numFmtId="0" fontId="42" fillId="31" borderId="1"/>
    <xf numFmtId="0" fontId="40" fillId="0" borderId="19"/>
    <xf numFmtId="0" fontId="42" fillId="31" borderId="1"/>
    <xf numFmtId="0" fontId="40" fillId="0" borderId="19"/>
    <xf numFmtId="0" fontId="38" fillId="0" borderId="19"/>
    <xf numFmtId="0" fontId="38"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7" fillId="0" borderId="19"/>
    <xf numFmtId="0" fontId="38" fillId="0" borderId="19"/>
    <xf numFmtId="0" fontId="38" fillId="28"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37"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0" borderId="19"/>
    <xf numFmtId="0" fontId="38" fillId="0" borderId="19"/>
    <xf numFmtId="0" fontId="40" fillId="0" borderId="19"/>
    <xf numFmtId="169" fontId="2" fillId="31" borderId="1"/>
    <xf numFmtId="0" fontId="42" fillId="31" borderId="1"/>
    <xf numFmtId="0" fontId="40" fillId="0" borderId="19"/>
    <xf numFmtId="169" fontId="2" fillId="31" borderId="1"/>
    <xf numFmtId="0" fontId="40" fillId="0" borderId="19"/>
    <xf numFmtId="0" fontId="42" fillId="31" borderId="1"/>
    <xf numFmtId="169" fontId="2" fillId="31" borderId="1"/>
    <xf numFmtId="0" fontId="40" fillId="0" borderId="19"/>
    <xf numFmtId="0" fontId="38" fillId="28" borderId="19"/>
    <xf numFmtId="0" fontId="40" fillId="0" borderId="19"/>
    <xf numFmtId="169" fontId="2" fillId="31" borderId="1"/>
    <xf numFmtId="169" fontId="2" fillId="31" borderId="1"/>
    <xf numFmtId="0" fontId="40" fillId="0" borderId="19"/>
    <xf numFmtId="169" fontId="2" fillId="31" borderId="1"/>
    <xf numFmtId="169" fontId="2" fillId="31" borderId="1"/>
    <xf numFmtId="0" fontId="38" fillId="28" borderId="19"/>
    <xf numFmtId="169" fontId="2" fillId="31" borderId="1"/>
    <xf numFmtId="0" fontId="42" fillId="31" borderId="1"/>
    <xf numFmtId="0" fontId="38" fillId="0" borderId="19"/>
    <xf numFmtId="0" fontId="40" fillId="0" borderId="19"/>
    <xf numFmtId="169" fontId="2" fillId="31" borderId="1"/>
    <xf numFmtId="169" fontId="2" fillId="31" borderId="1"/>
    <xf numFmtId="0" fontId="42" fillId="31" borderId="1"/>
    <xf numFmtId="0" fontId="40" fillId="0" borderId="19"/>
    <xf numFmtId="169" fontId="2" fillId="31" borderId="1"/>
    <xf numFmtId="0" fontId="40" fillId="0" borderId="19"/>
    <xf numFmtId="0" fontId="40" fillId="0" borderId="19"/>
    <xf numFmtId="0" fontId="40" fillId="0" borderId="19"/>
    <xf numFmtId="0" fontId="40" fillId="0" borderId="19"/>
    <xf numFmtId="0" fontId="42" fillId="31" borderId="1"/>
    <xf numFmtId="0" fontId="38" fillId="0" borderId="19"/>
    <xf numFmtId="0" fontId="38" fillId="0" borderId="19"/>
    <xf numFmtId="169" fontId="2" fillId="31" borderId="1"/>
    <xf numFmtId="169" fontId="2" fillId="31" borderId="1"/>
    <xf numFmtId="0" fontId="38" fillId="0" borderId="19"/>
    <xf numFmtId="0" fontId="38" fillId="28" borderId="19"/>
    <xf numFmtId="0" fontId="38" fillId="28"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0" fontId="38" fillId="0" borderId="19"/>
    <xf numFmtId="169" fontId="2" fillId="31" borderId="1"/>
    <xf numFmtId="0" fontId="38" fillId="0" borderId="19"/>
    <xf numFmtId="0" fontId="40" fillId="0" borderId="19"/>
    <xf numFmtId="0" fontId="38" fillId="28" borderId="19"/>
    <xf numFmtId="0" fontId="38" fillId="28" borderId="19"/>
    <xf numFmtId="169" fontId="2" fillId="31" borderId="1"/>
    <xf numFmtId="0" fontId="40" fillId="0" borderId="19"/>
    <xf numFmtId="0" fontId="38" fillId="0" borderId="19"/>
    <xf numFmtId="169" fontId="2" fillId="31" borderId="1"/>
    <xf numFmtId="169" fontId="2" fillId="31" borderId="1"/>
    <xf numFmtId="0" fontId="38" fillId="0" borderId="19"/>
    <xf numFmtId="0" fontId="40" fillId="0" borderId="19"/>
    <xf numFmtId="169" fontId="2" fillId="31" borderId="1"/>
    <xf numFmtId="0" fontId="38" fillId="28" borderId="19"/>
    <xf numFmtId="0" fontId="40" fillId="0" borderId="19"/>
    <xf numFmtId="0" fontId="38" fillId="0" borderId="19"/>
    <xf numFmtId="0" fontId="42" fillId="31" borderId="1"/>
    <xf numFmtId="0" fontId="40" fillId="0" borderId="19"/>
    <xf numFmtId="169" fontId="2" fillId="31" borderId="1"/>
    <xf numFmtId="0" fontId="40" fillId="0" borderId="19"/>
    <xf numFmtId="169" fontId="2" fillId="31" borderId="1"/>
    <xf numFmtId="0" fontId="38" fillId="28" borderId="19"/>
    <xf numFmtId="169" fontId="2" fillId="31" borderId="1"/>
    <xf numFmtId="0" fontId="40"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42" fillId="31" borderId="1"/>
    <xf numFmtId="0" fontId="38" fillId="28" borderId="19"/>
    <xf numFmtId="169" fontId="2" fillId="31" borderId="1"/>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0" borderId="19"/>
    <xf numFmtId="0" fontId="38" fillId="28" borderId="19"/>
    <xf numFmtId="0" fontId="38" fillId="28" borderId="19"/>
    <xf numFmtId="0" fontId="42" fillId="31" borderId="1"/>
    <xf numFmtId="0" fontId="40" fillId="0" borderId="19"/>
    <xf numFmtId="169" fontId="2" fillId="31" borderId="1"/>
    <xf numFmtId="0" fontId="38" fillId="0" borderId="19"/>
    <xf numFmtId="0" fontId="40" fillId="0" borderId="19"/>
    <xf numFmtId="169" fontId="2" fillId="31" borderId="1"/>
    <xf numFmtId="0" fontId="38" fillId="28" borderId="19"/>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38"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8" fillId="28" borderId="19"/>
    <xf numFmtId="0" fontId="38" fillId="0" borderId="19"/>
    <xf numFmtId="0" fontId="38" fillId="0" borderId="19"/>
    <xf numFmtId="0" fontId="38" fillId="28" borderId="19"/>
    <xf numFmtId="0" fontId="40" fillId="0" borderId="19"/>
    <xf numFmtId="169" fontId="2" fillId="31" borderId="1"/>
    <xf numFmtId="0" fontId="40" fillId="0" borderId="19"/>
    <xf numFmtId="0" fontId="38" fillId="28" borderId="19"/>
    <xf numFmtId="0" fontId="4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0" borderId="19"/>
    <xf numFmtId="0" fontId="38" fillId="28" borderId="19"/>
    <xf numFmtId="0" fontId="38" fillId="28" borderId="19"/>
    <xf numFmtId="169" fontId="2" fillId="31" borderId="1"/>
    <xf numFmtId="0" fontId="40" fillId="0" borderId="19"/>
    <xf numFmtId="0" fontId="40" fillId="0" borderId="19"/>
    <xf numFmtId="0" fontId="38" fillId="0" borderId="19"/>
    <xf numFmtId="169" fontId="2" fillId="31" borderId="1"/>
    <xf numFmtId="0" fontId="40" fillId="0"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38" fillId="0" borderId="19"/>
    <xf numFmtId="0" fontId="38" fillId="28" borderId="19"/>
    <xf numFmtId="0" fontId="40" fillId="0" borderId="19"/>
    <xf numFmtId="0" fontId="38" fillId="0" borderId="19"/>
    <xf numFmtId="0" fontId="38" fillId="28" borderId="19"/>
    <xf numFmtId="0" fontId="42" fillId="31" borderId="1"/>
    <xf numFmtId="0" fontId="38" fillId="28" borderId="19"/>
    <xf numFmtId="0" fontId="38" fillId="0" borderId="19"/>
    <xf numFmtId="0" fontId="38" fillId="28"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28" borderId="19"/>
    <xf numFmtId="169" fontId="2" fillId="31" borderId="1"/>
    <xf numFmtId="0" fontId="40" fillId="0" borderId="19"/>
    <xf numFmtId="0" fontId="38" fillId="0" borderId="19"/>
    <xf numFmtId="0" fontId="37" fillId="0" borderId="19"/>
    <xf numFmtId="0" fontId="38" fillId="28" borderId="19"/>
    <xf numFmtId="0" fontId="38" fillId="28" borderId="19"/>
    <xf numFmtId="0" fontId="40" fillId="0" borderId="19"/>
    <xf numFmtId="0" fontId="40" fillId="0" borderId="19"/>
    <xf numFmtId="0" fontId="38"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2" fillId="31" borderId="1"/>
    <xf numFmtId="0" fontId="38" fillId="28" borderId="19"/>
    <xf numFmtId="0" fontId="40" fillId="0" borderId="19"/>
    <xf numFmtId="0" fontId="40" fillId="0" borderId="19"/>
    <xf numFmtId="0" fontId="38"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2" fillId="31" borderId="1"/>
    <xf numFmtId="0" fontId="38" fillId="28" borderId="19"/>
    <xf numFmtId="0" fontId="38" fillId="0" borderId="19"/>
    <xf numFmtId="0" fontId="38" fillId="28" borderId="19"/>
    <xf numFmtId="0" fontId="40" fillId="0" borderId="19"/>
    <xf numFmtId="0" fontId="38" fillId="28" borderId="19"/>
    <xf numFmtId="0" fontId="38" fillId="0" borderId="19"/>
    <xf numFmtId="0" fontId="37" fillId="0" borderId="19"/>
    <xf numFmtId="0" fontId="37" fillId="0" borderId="19"/>
    <xf numFmtId="0" fontId="40" fillId="0" borderId="19"/>
    <xf numFmtId="0" fontId="38" fillId="0" borderId="19"/>
    <xf numFmtId="0" fontId="38" fillId="28" borderId="19"/>
    <xf numFmtId="0" fontId="38" fillId="28" borderId="19"/>
    <xf numFmtId="0" fontId="38" fillId="0" borderId="19"/>
    <xf numFmtId="169" fontId="2" fillId="31" borderId="1"/>
    <xf numFmtId="0" fontId="40" fillId="0" borderId="19"/>
    <xf numFmtId="0" fontId="40"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38" fillId="28" borderId="19"/>
    <xf numFmtId="0" fontId="38" fillId="28" borderId="19"/>
    <xf numFmtId="0" fontId="40" fillId="0" borderId="19"/>
    <xf numFmtId="0" fontId="38" fillId="28" borderId="19"/>
    <xf numFmtId="0" fontId="37" fillId="0" borderId="19"/>
    <xf numFmtId="0" fontId="38" fillId="0" borderId="19"/>
    <xf numFmtId="0" fontId="38"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0" borderId="19"/>
    <xf numFmtId="169" fontId="2" fillId="31" borderId="1"/>
    <xf numFmtId="0" fontId="38" fillId="28" borderId="19"/>
    <xf numFmtId="0" fontId="40" fillId="0" borderId="19"/>
    <xf numFmtId="169" fontId="2" fillId="31" borderId="1"/>
    <xf numFmtId="0" fontId="40" fillId="0" borderId="19"/>
    <xf numFmtId="0" fontId="38" fillId="0" borderId="19"/>
    <xf numFmtId="0" fontId="38" fillId="0" borderId="19"/>
    <xf numFmtId="0" fontId="40" fillId="0" borderId="19"/>
    <xf numFmtId="0" fontId="40" fillId="0" borderId="19"/>
    <xf numFmtId="0" fontId="42" fillId="31" borderId="1"/>
    <xf numFmtId="0" fontId="37" fillId="0" borderId="19"/>
    <xf numFmtId="0" fontId="38" fillId="28" borderId="19"/>
    <xf numFmtId="0" fontId="40" fillId="0" borderId="19"/>
    <xf numFmtId="0" fontId="40" fillId="0" borderId="19"/>
    <xf numFmtId="0" fontId="38" fillId="28" borderId="19"/>
    <xf numFmtId="0" fontId="40"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7" fillId="0" borderId="19"/>
    <xf numFmtId="169" fontId="2" fillId="31" borderId="1"/>
    <xf numFmtId="169" fontId="2" fillId="31" borderId="1"/>
    <xf numFmtId="169" fontId="2" fillId="31" borderId="1"/>
    <xf numFmtId="0" fontId="42" fillId="31" borderId="1"/>
    <xf numFmtId="0" fontId="37"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9"/>
    <xf numFmtId="169" fontId="2" fillId="31" borderId="1"/>
    <xf numFmtId="169" fontId="2" fillId="31" borderId="1"/>
    <xf numFmtId="169" fontId="2" fillId="31" borderId="1"/>
    <xf numFmtId="0" fontId="42" fillId="31" borderId="1"/>
    <xf numFmtId="0" fontId="40" fillId="0" borderId="19"/>
    <xf numFmtId="0" fontId="40" fillId="0" borderId="19"/>
    <xf numFmtId="0" fontId="38" fillId="28"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169" fontId="2" fillId="31" borderId="1"/>
    <xf numFmtId="169" fontId="2" fillId="31" borderId="1"/>
    <xf numFmtId="169" fontId="2" fillId="31" borderId="1"/>
    <xf numFmtId="169" fontId="2" fillId="31" borderId="1"/>
    <xf numFmtId="0" fontId="42" fillId="31" borderId="1"/>
    <xf numFmtId="0" fontId="37" fillId="0" borderId="19"/>
    <xf numFmtId="0" fontId="37"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169" fontId="2" fillId="31" borderId="1"/>
    <xf numFmtId="0" fontId="38" fillId="0" borderId="19"/>
    <xf numFmtId="0" fontId="40" fillId="0" borderId="19"/>
    <xf numFmtId="169" fontId="2" fillId="31" borderId="1"/>
    <xf numFmtId="169" fontId="2" fillId="31" borderId="1"/>
    <xf numFmtId="169" fontId="2" fillId="31" borderId="1"/>
    <xf numFmtId="0" fontId="42" fillId="31" borderId="1"/>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169" fontId="2" fillId="31" borderId="1"/>
    <xf numFmtId="0" fontId="38" fillId="28" borderId="19"/>
    <xf numFmtId="0" fontId="38" fillId="28" borderId="19"/>
    <xf numFmtId="0" fontId="38" fillId="28" borderId="19"/>
    <xf numFmtId="0" fontId="38" fillId="28" borderId="19"/>
    <xf numFmtId="0" fontId="38" fillId="28" borderId="19"/>
    <xf numFmtId="169" fontId="2" fillId="31" borderId="1"/>
    <xf numFmtId="0" fontId="38" fillId="28" borderId="19"/>
    <xf numFmtId="0" fontId="38" fillId="28" borderId="19"/>
    <xf numFmtId="0" fontId="38" fillId="28" borderId="19"/>
    <xf numFmtId="0" fontId="38" fillId="28" borderId="19"/>
    <xf numFmtId="0" fontId="38" fillId="28" borderId="19"/>
    <xf numFmtId="0" fontId="42" fillId="31" borderId="1"/>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2" fillId="31" borderId="1"/>
    <xf numFmtId="0" fontId="42" fillId="31" borderId="1"/>
    <xf numFmtId="0" fontId="42" fillId="31" borderId="1"/>
    <xf numFmtId="0" fontId="42" fillId="31" borderId="1"/>
    <xf numFmtId="0" fontId="40" fillId="0" borderId="19"/>
    <xf numFmtId="0" fontId="42" fillId="31" borderId="1"/>
    <xf numFmtId="0" fontId="42" fillId="31" borderId="1"/>
    <xf numFmtId="0" fontId="42" fillId="31" borderId="1"/>
    <xf numFmtId="0" fontId="38" fillId="28" borderId="19"/>
    <xf numFmtId="0" fontId="38" fillId="0" borderId="19"/>
    <xf numFmtId="0" fontId="40" fillId="0" borderId="19"/>
    <xf numFmtId="0" fontId="42" fillId="31" borderId="1"/>
    <xf numFmtId="0" fontId="38" fillId="0" borderId="19"/>
    <xf numFmtId="0" fontId="42" fillId="31" borderId="1"/>
    <xf numFmtId="0" fontId="42" fillId="31" borderId="1"/>
    <xf numFmtId="169" fontId="2" fillId="31" borderId="1"/>
    <xf numFmtId="169" fontId="2" fillId="31" borderId="1"/>
    <xf numFmtId="0" fontId="42" fillId="31" borderId="1"/>
    <xf numFmtId="0" fontId="40" fillId="0" borderId="19"/>
    <xf numFmtId="0" fontId="42" fillId="31" borderId="1"/>
    <xf numFmtId="0" fontId="42" fillId="31" borderId="1"/>
    <xf numFmtId="0" fontId="40" fillId="0" borderId="19"/>
    <xf numFmtId="0" fontId="38" fillId="0" borderId="19"/>
    <xf numFmtId="0" fontId="42" fillId="31" borderId="1"/>
    <xf numFmtId="0" fontId="38" fillId="28" borderId="19"/>
    <xf numFmtId="0" fontId="42" fillId="31" borderId="1"/>
    <xf numFmtId="0" fontId="42" fillId="31" borderId="1"/>
    <xf numFmtId="0" fontId="38" fillId="28" borderId="19"/>
    <xf numFmtId="0" fontId="42" fillId="31" borderId="1"/>
    <xf numFmtId="0" fontId="42" fillId="31" borderId="1"/>
    <xf numFmtId="0" fontId="38" fillId="28" borderId="19"/>
    <xf numFmtId="169" fontId="2" fillId="31" borderId="1"/>
    <xf numFmtId="169" fontId="2" fillId="31" borderId="1"/>
    <xf numFmtId="0" fontId="42" fillId="31" borderId="1"/>
    <xf numFmtId="0" fontId="38" fillId="28" borderId="19"/>
    <xf numFmtId="0" fontId="42" fillId="31" borderId="1"/>
    <xf numFmtId="0" fontId="42" fillId="31" borderId="1"/>
    <xf numFmtId="0" fontId="42" fillId="31" borderId="1"/>
    <xf numFmtId="0" fontId="38" fillId="28" borderId="19"/>
    <xf numFmtId="0" fontId="38" fillId="0" borderId="19"/>
    <xf numFmtId="0" fontId="42" fillId="31" borderId="1"/>
    <xf numFmtId="0" fontId="42" fillId="31" borderId="1"/>
    <xf numFmtId="169" fontId="2" fillId="31" borderId="1"/>
    <xf numFmtId="0" fontId="40" fillId="0" borderId="19"/>
    <xf numFmtId="0" fontId="42" fillId="31" borderId="1"/>
    <xf numFmtId="0" fontId="42" fillId="31" borderId="1"/>
    <xf numFmtId="0" fontId="40" fillId="0" borderId="19"/>
    <xf numFmtId="169" fontId="2" fillId="31" borderId="1"/>
    <xf numFmtId="0" fontId="42" fillId="31" borderId="1"/>
    <xf numFmtId="0" fontId="42" fillId="31" borderId="1"/>
    <xf numFmtId="0" fontId="38" fillId="28" borderId="19"/>
    <xf numFmtId="0" fontId="40" fillId="0" borderId="19"/>
    <xf numFmtId="0" fontId="42" fillId="31" borderId="1"/>
    <xf numFmtId="0" fontId="42" fillId="31" borderId="1"/>
    <xf numFmtId="0" fontId="38" fillId="28" borderId="19"/>
    <xf numFmtId="0" fontId="38" fillId="0" borderId="19"/>
    <xf numFmtId="0" fontId="42" fillId="31" borderId="1"/>
    <xf numFmtId="0" fontId="42" fillId="31" borderId="1"/>
    <xf numFmtId="0" fontId="38" fillId="28" borderId="19"/>
    <xf numFmtId="0" fontId="40" fillId="0" borderId="19"/>
    <xf numFmtId="0" fontId="42" fillId="31" borderId="1"/>
    <xf numFmtId="0" fontId="42" fillId="31" borderId="1"/>
    <xf numFmtId="0" fontId="40" fillId="0" borderId="19"/>
    <xf numFmtId="0" fontId="40" fillId="0" borderId="19"/>
    <xf numFmtId="0" fontId="40" fillId="0" borderId="19"/>
    <xf numFmtId="0" fontId="38" fillId="28" borderId="19"/>
    <xf numFmtId="0" fontId="42" fillId="31" borderId="1"/>
    <xf numFmtId="0" fontId="40" fillId="0" borderId="19"/>
    <xf numFmtId="0" fontId="42" fillId="31" borderId="1"/>
    <xf numFmtId="0" fontId="42" fillId="31" borderId="1"/>
    <xf numFmtId="0" fontId="42" fillId="31" borderId="1"/>
    <xf numFmtId="0" fontId="42" fillId="31" borderId="1"/>
    <xf numFmtId="0" fontId="40" fillId="0" borderId="19"/>
    <xf numFmtId="0" fontId="40" fillId="0"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38" fillId="0" borderId="19"/>
    <xf numFmtId="0" fontId="42" fillId="31" borderId="1"/>
    <xf numFmtId="0" fontId="42" fillId="31" borderId="1"/>
    <xf numFmtId="0" fontId="38"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37" fillId="0" borderId="19"/>
    <xf numFmtId="0" fontId="42" fillId="31" borderId="1"/>
    <xf numFmtId="0" fontId="42" fillId="31" borderId="1"/>
    <xf numFmtId="0" fontId="40" fillId="0" borderId="19"/>
    <xf numFmtId="0" fontId="40"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28" borderId="19"/>
    <xf numFmtId="0" fontId="40" fillId="0" borderId="19"/>
    <xf numFmtId="0" fontId="38" fillId="28" borderId="19"/>
    <xf numFmtId="169" fontId="2" fillId="31" borderId="1"/>
    <xf numFmtId="0" fontId="38" fillId="0" borderId="19"/>
    <xf numFmtId="169" fontId="2" fillId="31" borderId="1"/>
    <xf numFmtId="169" fontId="2" fillId="31" borderId="1"/>
    <xf numFmtId="0" fontId="38" fillId="28" borderId="19"/>
    <xf numFmtId="0" fontId="38" fillId="28" borderId="19"/>
    <xf numFmtId="169" fontId="2" fillId="31" borderId="1"/>
    <xf numFmtId="0" fontId="40" fillId="0" borderId="19"/>
    <xf numFmtId="169" fontId="2" fillId="31" borderId="1"/>
    <xf numFmtId="169" fontId="2" fillId="31" borderId="1"/>
    <xf numFmtId="0" fontId="38" fillId="28" borderId="19"/>
    <xf numFmtId="0" fontId="38" fillId="28" borderId="19"/>
    <xf numFmtId="169" fontId="2" fillId="31" borderId="1"/>
    <xf numFmtId="0" fontId="38" fillId="28" borderId="19"/>
    <xf numFmtId="169" fontId="2" fillId="31" borderId="1"/>
    <xf numFmtId="169" fontId="2" fillId="31" borderId="1"/>
    <xf numFmtId="0" fontId="40" fillId="0" borderId="19"/>
    <xf numFmtId="169" fontId="2" fillId="31" borderId="1"/>
    <xf numFmtId="169" fontId="2" fillId="31" borderId="1"/>
    <xf numFmtId="0" fontId="38"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28"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28" borderId="19"/>
    <xf numFmtId="0" fontId="37" fillId="0" borderId="19"/>
    <xf numFmtId="169" fontId="2" fillId="31" borderId="1"/>
    <xf numFmtId="0" fontId="38" fillId="28"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8" fillId="0" borderId="19"/>
    <xf numFmtId="0" fontId="38" fillId="28"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38" fillId="28"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42" fillId="31" borderId="1"/>
    <xf numFmtId="0" fontId="37" fillId="0" borderId="19"/>
    <xf numFmtId="169" fontId="2" fillId="31" borderId="1"/>
    <xf numFmtId="0" fontId="38" fillId="28" borderId="19"/>
    <xf numFmtId="169" fontId="2" fillId="31" borderId="1"/>
    <xf numFmtId="169" fontId="2" fillId="31" borderId="1"/>
    <xf numFmtId="169" fontId="2" fillId="31" borderId="1"/>
    <xf numFmtId="0" fontId="38" fillId="0" borderId="19"/>
    <xf numFmtId="169" fontId="2" fillId="31" borderId="1"/>
    <xf numFmtId="0" fontId="38" fillId="28" borderId="19"/>
    <xf numFmtId="169" fontId="2" fillId="31" borderId="1"/>
    <xf numFmtId="169" fontId="2" fillId="31" borderId="1"/>
    <xf numFmtId="0" fontId="38" fillId="0" borderId="19"/>
    <xf numFmtId="169" fontId="2" fillId="31" borderId="1"/>
    <xf numFmtId="169" fontId="2" fillId="31" borderId="1"/>
    <xf numFmtId="0" fontId="40" fillId="0" borderId="19"/>
    <xf numFmtId="0" fontId="42" fillId="31" borderId="1"/>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7"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0" fontId="38" fillId="0" borderId="19"/>
    <xf numFmtId="169" fontId="2" fillId="31" borderId="1"/>
    <xf numFmtId="169" fontId="2" fillId="31" borderId="1"/>
    <xf numFmtId="0" fontId="40" fillId="0" borderId="19"/>
    <xf numFmtId="0" fontId="40" fillId="0" borderId="19"/>
    <xf numFmtId="169" fontId="2" fillId="31" borderId="1"/>
    <xf numFmtId="0" fontId="40" fillId="0" borderId="19"/>
    <xf numFmtId="169" fontId="2" fillId="31" borderId="1"/>
    <xf numFmtId="169" fontId="2" fillId="31" borderId="1"/>
    <xf numFmtId="0" fontId="38" fillId="28"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8"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38" fillId="0" borderId="19"/>
    <xf numFmtId="0" fontId="38" fillId="28" borderId="19"/>
    <xf numFmtId="169" fontId="2" fillId="31" borderId="1"/>
    <xf numFmtId="169" fontId="2" fillId="31" borderId="1"/>
    <xf numFmtId="0" fontId="40" fillId="0" borderId="19"/>
    <xf numFmtId="0" fontId="38" fillId="28" borderId="19"/>
    <xf numFmtId="169" fontId="2" fillId="31" borderId="1"/>
    <xf numFmtId="0" fontId="40" fillId="0" borderId="19"/>
    <xf numFmtId="169" fontId="2" fillId="31" borderId="1"/>
    <xf numFmtId="0" fontId="38" fillId="28" borderId="19"/>
    <xf numFmtId="169" fontId="2" fillId="31" borderId="1"/>
    <xf numFmtId="169" fontId="2" fillId="31" borderId="1"/>
    <xf numFmtId="169" fontId="2" fillId="31" borderId="1"/>
    <xf numFmtId="169" fontId="2" fillId="31" borderId="1"/>
    <xf numFmtId="0" fontId="37"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0" fontId="37" fillId="0" borderId="19"/>
    <xf numFmtId="169" fontId="2" fillId="31" borderId="1"/>
    <xf numFmtId="169" fontId="2" fillId="31" borderId="1"/>
    <xf numFmtId="0" fontId="38" fillId="0" borderId="19"/>
    <xf numFmtId="0" fontId="37"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7" fillId="0" borderId="19"/>
    <xf numFmtId="0" fontId="40" fillId="0"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8" fillId="0" borderId="19"/>
    <xf numFmtId="0" fontId="38" fillId="28"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40" fillId="0" borderId="19"/>
    <xf numFmtId="169" fontId="2" fillId="31" borderId="1"/>
    <xf numFmtId="0" fontId="38" fillId="0" borderId="19"/>
    <xf numFmtId="169" fontId="2" fillId="31" borderId="1"/>
    <xf numFmtId="169" fontId="2" fillId="31" borderId="1"/>
    <xf numFmtId="0" fontId="37" fillId="0" borderId="19"/>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37"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40" fillId="0" borderId="19"/>
    <xf numFmtId="0" fontId="40" fillId="0" borderId="19"/>
    <xf numFmtId="0" fontId="40" fillId="0" borderId="19"/>
    <xf numFmtId="169" fontId="2" fillId="31" borderId="1"/>
    <xf numFmtId="0" fontId="38" fillId="28" borderId="19"/>
    <xf numFmtId="169" fontId="2" fillId="31" borderId="1"/>
    <xf numFmtId="169" fontId="2" fillId="31" borderId="1"/>
    <xf numFmtId="169" fontId="2" fillId="31" borderId="1"/>
    <xf numFmtId="0" fontId="38" fillId="0" borderId="19"/>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2" fillId="31" borderId="1"/>
    <xf numFmtId="0" fontId="38" fillId="28" borderId="19"/>
    <xf numFmtId="169" fontId="2" fillId="31" borderId="1"/>
    <xf numFmtId="0" fontId="40" fillId="0" borderId="19"/>
    <xf numFmtId="169" fontId="2" fillId="31" borderId="1"/>
    <xf numFmtId="0" fontId="38" fillId="28" borderId="19"/>
    <xf numFmtId="0" fontId="40" fillId="0" borderId="19"/>
    <xf numFmtId="169" fontId="2" fillId="31" borderId="1"/>
    <xf numFmtId="0" fontId="40" fillId="0" borderId="19"/>
    <xf numFmtId="0" fontId="40" fillId="0" borderId="19"/>
    <xf numFmtId="169" fontId="2" fillId="31" borderId="1"/>
    <xf numFmtId="0" fontId="38"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38" fillId="0" borderId="19"/>
    <xf numFmtId="0" fontId="38" fillId="28" borderId="19"/>
    <xf numFmtId="0" fontId="40" fillId="0" borderId="19"/>
    <xf numFmtId="0" fontId="38" fillId="28" borderId="19"/>
    <xf numFmtId="0" fontId="40" fillId="0" borderId="19"/>
    <xf numFmtId="0" fontId="37" fillId="0" borderId="19"/>
    <xf numFmtId="0" fontId="40" fillId="0" borderId="19"/>
    <xf numFmtId="0" fontId="40" fillId="0" borderId="19"/>
    <xf numFmtId="0" fontId="40" fillId="0" borderId="19"/>
    <xf numFmtId="0" fontId="40" fillId="0" borderId="19"/>
    <xf numFmtId="0" fontId="38" fillId="28" borderId="19"/>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28"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169" fontId="2" fillId="31" borderId="1"/>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7" fillId="0" borderId="19"/>
    <xf numFmtId="0" fontId="38" fillId="28" borderId="19"/>
    <xf numFmtId="0" fontId="38" fillId="28" borderId="19"/>
    <xf numFmtId="0" fontId="40" fillId="0" borderId="19"/>
    <xf numFmtId="0" fontId="38" fillId="28" borderId="19"/>
    <xf numFmtId="0" fontId="37" fillId="0" borderId="19"/>
    <xf numFmtId="0" fontId="40" fillId="0" borderId="19"/>
    <xf numFmtId="0" fontId="38" fillId="28" borderId="19"/>
    <xf numFmtId="169" fontId="2" fillId="31" borderId="1"/>
    <xf numFmtId="0" fontId="38" fillId="0" borderId="19"/>
    <xf numFmtId="169" fontId="2" fillId="31" borderId="1"/>
    <xf numFmtId="0" fontId="38" fillId="0" borderId="19"/>
    <xf numFmtId="0" fontId="38" fillId="28" borderId="19"/>
    <xf numFmtId="0" fontId="40" fillId="0" borderId="19"/>
    <xf numFmtId="0" fontId="38" fillId="0" borderId="19"/>
    <xf numFmtId="0" fontId="40" fillId="0" borderId="19"/>
    <xf numFmtId="0" fontId="38" fillId="28" borderId="19"/>
    <xf numFmtId="0" fontId="40" fillId="0" borderId="19"/>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9"/>
    <xf numFmtId="0" fontId="40" fillId="0" borderId="19"/>
    <xf numFmtId="169" fontId="2" fillId="31" borderId="1"/>
    <xf numFmtId="0" fontId="38" fillId="28" borderId="19"/>
    <xf numFmtId="0" fontId="42" fillId="31" borderId="1"/>
    <xf numFmtId="0" fontId="38" fillId="0" borderId="19"/>
    <xf numFmtId="0" fontId="38" fillId="0" borderId="19"/>
    <xf numFmtId="0" fontId="38" fillId="28" borderId="19"/>
    <xf numFmtId="169" fontId="2" fillId="31" borderId="1"/>
    <xf numFmtId="169" fontId="2" fillId="31" borderId="1"/>
    <xf numFmtId="0" fontId="38" fillId="28" borderId="19"/>
    <xf numFmtId="169" fontId="2" fillId="31" borderId="1"/>
    <xf numFmtId="0" fontId="37" fillId="0" borderId="19"/>
    <xf numFmtId="0" fontId="40" fillId="0" borderId="19"/>
    <xf numFmtId="0" fontId="40" fillId="0" borderId="19"/>
    <xf numFmtId="169" fontId="2" fillId="31" borderId="1"/>
    <xf numFmtId="0" fontId="38" fillId="0" borderId="19"/>
    <xf numFmtId="169" fontId="2" fillId="31" borderId="1"/>
    <xf numFmtId="0" fontId="40" fillId="0" borderId="19"/>
    <xf numFmtId="0" fontId="38" fillId="0" borderId="19"/>
    <xf numFmtId="169" fontId="2" fillId="31" borderId="1"/>
    <xf numFmtId="0" fontId="40" fillId="0" borderId="19"/>
    <xf numFmtId="0" fontId="42" fillId="31" borderId="1"/>
    <xf numFmtId="169" fontId="2" fillId="31" borderId="1"/>
    <xf numFmtId="169" fontId="2" fillId="31" borderId="1"/>
    <xf numFmtId="169" fontId="2" fillId="31" borderId="1"/>
    <xf numFmtId="0" fontId="37" fillId="0" borderId="19"/>
    <xf numFmtId="169" fontId="2" fillId="31" borderId="1"/>
    <xf numFmtId="0" fontId="38" fillId="0" borderId="19"/>
    <xf numFmtId="169" fontId="2" fillId="31" borderId="1"/>
    <xf numFmtId="0" fontId="38" fillId="28" borderId="19"/>
    <xf numFmtId="0" fontId="40" fillId="0" borderId="19"/>
    <xf numFmtId="169" fontId="2" fillId="31" borderId="1"/>
    <xf numFmtId="169" fontId="2" fillId="31" borderId="1"/>
    <xf numFmtId="0" fontId="38" fillId="28" borderId="19"/>
    <xf numFmtId="0" fontId="40" fillId="0" borderId="19"/>
    <xf numFmtId="0" fontId="42" fillId="31" borderId="1"/>
    <xf numFmtId="0" fontId="38" fillId="28" borderId="19"/>
    <xf numFmtId="0" fontId="38" fillId="28" borderId="19"/>
    <xf numFmtId="0" fontId="38" fillId="28" borderId="19"/>
    <xf numFmtId="169" fontId="2" fillId="31" borderId="1"/>
    <xf numFmtId="0" fontId="40" fillId="0" borderId="19"/>
    <xf numFmtId="0" fontId="42" fillId="31" borderId="1"/>
    <xf numFmtId="0" fontId="38" fillId="0" borderId="19"/>
    <xf numFmtId="0" fontId="40" fillId="0" borderId="19"/>
    <xf numFmtId="0" fontId="40" fillId="0" borderId="19"/>
    <xf numFmtId="0" fontId="38" fillId="28" borderId="19"/>
    <xf numFmtId="0" fontId="40" fillId="0" borderId="19"/>
    <xf numFmtId="169" fontId="2" fillId="31" borderId="1"/>
    <xf numFmtId="0" fontId="38" fillId="0" borderId="19"/>
    <xf numFmtId="0" fontId="40" fillId="0" borderId="19"/>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169" fontId="2" fillId="31" borderId="1"/>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28" borderId="19"/>
    <xf numFmtId="0" fontId="40" fillId="0" borderId="19"/>
    <xf numFmtId="0" fontId="38" fillId="28" borderId="19"/>
    <xf numFmtId="0" fontId="37"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38" fillId="28" borderId="19"/>
    <xf numFmtId="0" fontId="38" fillId="28" borderId="19"/>
    <xf numFmtId="169" fontId="2" fillId="31" borderId="1"/>
    <xf numFmtId="0" fontId="42" fillId="31" borderId="1"/>
    <xf numFmtId="0" fontId="38" fillId="28" borderId="19"/>
    <xf numFmtId="169" fontId="2" fillId="31" borderId="1"/>
    <xf numFmtId="0" fontId="40" fillId="0" borderId="19"/>
    <xf numFmtId="0" fontId="38" fillId="28" borderId="19"/>
    <xf numFmtId="0" fontId="40" fillId="0" borderId="19"/>
    <xf numFmtId="0" fontId="40" fillId="0" borderId="19"/>
    <xf numFmtId="0" fontId="38" fillId="28" borderId="19"/>
    <xf numFmtId="0" fontId="38" fillId="28" borderId="19"/>
    <xf numFmtId="0" fontId="38" fillId="0" borderId="19"/>
    <xf numFmtId="0" fontId="38" fillId="0" borderId="19"/>
    <xf numFmtId="0" fontId="42" fillId="31" borderId="1"/>
    <xf numFmtId="0" fontId="38" fillId="0" borderId="19"/>
    <xf numFmtId="0" fontId="38" fillId="28" borderId="19"/>
    <xf numFmtId="0" fontId="38" fillId="28" borderId="19"/>
    <xf numFmtId="0" fontId="38" fillId="28" borderId="19"/>
    <xf numFmtId="0" fontId="40" fillId="0" borderId="19"/>
    <xf numFmtId="0" fontId="40" fillId="0" borderId="19"/>
    <xf numFmtId="0" fontId="38"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40" fillId="0" borderId="19"/>
    <xf numFmtId="0" fontId="42" fillId="31" borderId="1"/>
    <xf numFmtId="0" fontId="38" fillId="28"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7" fillId="0" borderId="19"/>
    <xf numFmtId="0" fontId="38" fillId="28" borderId="19"/>
    <xf numFmtId="0" fontId="40" fillId="0" borderId="19"/>
    <xf numFmtId="169" fontId="2" fillId="31" borderId="1"/>
    <xf numFmtId="169" fontId="2" fillId="31" borderId="1"/>
    <xf numFmtId="169" fontId="2" fillId="31" borderId="1"/>
    <xf numFmtId="169" fontId="2" fillId="31" borderId="1"/>
    <xf numFmtId="0" fontId="40" fillId="0" borderId="19"/>
    <xf numFmtId="0" fontId="38" fillId="0" borderId="19"/>
    <xf numFmtId="0" fontId="38" fillId="0" borderId="19"/>
    <xf numFmtId="0" fontId="38" fillId="28" borderId="19"/>
    <xf numFmtId="0" fontId="40" fillId="0" borderId="19"/>
    <xf numFmtId="0" fontId="38" fillId="28" borderId="19"/>
    <xf numFmtId="0" fontId="42" fillId="31" borderId="1"/>
    <xf numFmtId="0" fontId="42" fillId="31" borderId="1"/>
    <xf numFmtId="169" fontId="2" fillId="31" borderId="1"/>
    <xf numFmtId="0" fontId="38" fillId="0" borderId="19"/>
    <xf numFmtId="0" fontId="40" fillId="0" borderId="19"/>
    <xf numFmtId="0" fontId="38" fillId="0" borderId="19"/>
    <xf numFmtId="0" fontId="42" fillId="31" borderId="1"/>
    <xf numFmtId="0" fontId="40"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42" fillId="31" borderId="1"/>
    <xf numFmtId="0" fontId="40" fillId="0" borderId="19"/>
    <xf numFmtId="0" fontId="40" fillId="0" borderId="19"/>
    <xf numFmtId="0" fontId="40" fillId="0" borderId="19"/>
    <xf numFmtId="0" fontId="38" fillId="28" borderId="19"/>
    <xf numFmtId="169" fontId="2" fillId="31" borderId="1"/>
    <xf numFmtId="0" fontId="38" fillId="0" borderId="19"/>
    <xf numFmtId="0" fontId="38"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169" fontId="2" fillId="31" borderId="1"/>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7"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28" borderId="19"/>
    <xf numFmtId="0" fontId="38" fillId="28" borderId="19"/>
    <xf numFmtId="0" fontId="38" fillId="28" borderId="19"/>
    <xf numFmtId="169" fontId="2" fillId="31" borderId="1"/>
    <xf numFmtId="0" fontId="40" fillId="0" borderId="19"/>
    <xf numFmtId="0" fontId="40" fillId="0" borderId="19"/>
    <xf numFmtId="0" fontId="40" fillId="0" borderId="19"/>
    <xf numFmtId="0" fontId="38" fillId="28" borderId="19"/>
    <xf numFmtId="169" fontId="2" fillId="31" borderId="1"/>
    <xf numFmtId="0" fontId="40" fillId="0" borderId="19"/>
    <xf numFmtId="0" fontId="38" fillId="0" borderId="19"/>
    <xf numFmtId="169" fontId="2" fillId="31" borderId="1"/>
    <xf numFmtId="0" fontId="38" fillId="0" borderId="19"/>
    <xf numFmtId="0" fontId="38" fillId="28" borderId="19"/>
    <xf numFmtId="0" fontId="38" fillId="28" borderId="19"/>
    <xf numFmtId="0" fontId="38" fillId="28" borderId="19"/>
    <xf numFmtId="0" fontId="40" fillId="0" borderId="19"/>
    <xf numFmtId="169" fontId="2" fillId="31" borderId="1"/>
    <xf numFmtId="0" fontId="40" fillId="0" borderId="19"/>
    <xf numFmtId="0" fontId="38" fillId="0" borderId="19"/>
    <xf numFmtId="0" fontId="38" fillId="0" borderId="19"/>
    <xf numFmtId="0" fontId="38" fillId="0" borderId="19"/>
    <xf numFmtId="0" fontId="38" fillId="0" borderId="19"/>
    <xf numFmtId="0" fontId="40" fillId="0" borderId="19"/>
    <xf numFmtId="0" fontId="37"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40" fillId="0" borderId="19"/>
    <xf numFmtId="169" fontId="2" fillId="31" borderId="1"/>
    <xf numFmtId="0" fontId="40" fillId="0" borderId="19"/>
    <xf numFmtId="0" fontId="42" fillId="31" borderId="1"/>
    <xf numFmtId="0" fontId="40" fillId="0" borderId="19"/>
    <xf numFmtId="0" fontId="42" fillId="31" borderId="1"/>
    <xf numFmtId="0" fontId="40" fillId="0" borderId="19"/>
    <xf numFmtId="0" fontId="38" fillId="0" borderId="19"/>
    <xf numFmtId="0" fontId="38"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7" fillId="0" borderId="19"/>
    <xf numFmtId="0" fontId="38" fillId="0" borderId="19"/>
    <xf numFmtId="0" fontId="38" fillId="28"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37"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0" borderId="19"/>
    <xf numFmtId="0" fontId="38" fillId="0" borderId="19"/>
    <xf numFmtId="0" fontId="40" fillId="0" borderId="19"/>
    <xf numFmtId="169" fontId="2" fillId="31" borderId="1"/>
    <xf numFmtId="0" fontId="42" fillId="31" borderId="1"/>
    <xf numFmtId="0" fontId="40" fillId="0" borderId="19"/>
    <xf numFmtId="169" fontId="2" fillId="31" borderId="1"/>
    <xf numFmtId="0" fontId="40" fillId="0" borderId="19"/>
    <xf numFmtId="0" fontId="42" fillId="31" borderId="1"/>
    <xf numFmtId="169" fontId="2" fillId="31" borderId="1"/>
    <xf numFmtId="0" fontId="40" fillId="0" borderId="19"/>
    <xf numFmtId="0" fontId="38" fillId="28" borderId="19"/>
    <xf numFmtId="0" fontId="40" fillId="0" borderId="19"/>
    <xf numFmtId="169" fontId="2" fillId="31" borderId="1"/>
    <xf numFmtId="169" fontId="2" fillId="31" borderId="1"/>
    <xf numFmtId="0" fontId="40" fillId="0" borderId="19"/>
    <xf numFmtId="169" fontId="2" fillId="31" borderId="1"/>
    <xf numFmtId="169" fontId="2" fillId="31" borderId="1"/>
    <xf numFmtId="0" fontId="38" fillId="28" borderId="19"/>
    <xf numFmtId="169" fontId="2" fillId="31" borderId="1"/>
    <xf numFmtId="0" fontId="42" fillId="31" borderId="1"/>
    <xf numFmtId="0" fontId="38" fillId="0" borderId="19"/>
    <xf numFmtId="0" fontId="40" fillId="0" borderId="19"/>
    <xf numFmtId="169" fontId="2" fillId="31" borderId="1"/>
    <xf numFmtId="169" fontId="2" fillId="31" borderId="1"/>
    <xf numFmtId="0" fontId="42" fillId="31" borderId="1"/>
    <xf numFmtId="0" fontId="40" fillId="0" borderId="19"/>
    <xf numFmtId="169" fontId="2" fillId="31" borderId="1"/>
    <xf numFmtId="0" fontId="40" fillId="0" borderId="19"/>
    <xf numFmtId="0" fontId="40" fillId="0" borderId="19"/>
    <xf numFmtId="0" fontId="40" fillId="0" borderId="19"/>
    <xf numFmtId="0" fontId="40" fillId="0" borderId="19"/>
    <xf numFmtId="0" fontId="42" fillId="31" borderId="1"/>
    <xf numFmtId="0" fontId="38" fillId="0" borderId="19"/>
    <xf numFmtId="0" fontId="38" fillId="0" borderId="19"/>
    <xf numFmtId="169" fontId="2" fillId="31" borderId="1"/>
    <xf numFmtId="169" fontId="2" fillId="31" borderId="1"/>
    <xf numFmtId="0" fontId="38" fillId="0" borderId="19"/>
    <xf numFmtId="0" fontId="38" fillId="28" borderId="19"/>
    <xf numFmtId="0" fontId="38" fillId="28"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0" fontId="38" fillId="0" borderId="19"/>
    <xf numFmtId="169" fontId="2" fillId="31" borderId="1"/>
    <xf numFmtId="0" fontId="38" fillId="0" borderId="19"/>
    <xf numFmtId="0" fontId="40" fillId="0" borderId="19"/>
    <xf numFmtId="0" fontId="38" fillId="28" borderId="19"/>
    <xf numFmtId="0" fontId="38" fillId="28" borderId="19"/>
    <xf numFmtId="169" fontId="2" fillId="31" borderId="1"/>
    <xf numFmtId="0" fontId="40" fillId="0" borderId="19"/>
    <xf numFmtId="0" fontId="38" fillId="0" borderId="19"/>
    <xf numFmtId="169" fontId="2" fillId="31" borderId="1"/>
    <xf numFmtId="169" fontId="2" fillId="31" borderId="1"/>
    <xf numFmtId="0" fontId="38" fillId="0" borderId="19"/>
    <xf numFmtId="0" fontId="40" fillId="0" borderId="19"/>
    <xf numFmtId="169" fontId="2" fillId="31" borderId="1"/>
    <xf numFmtId="0" fontId="38" fillId="28" borderId="19"/>
    <xf numFmtId="0" fontId="40" fillId="0" borderId="19"/>
    <xf numFmtId="0" fontId="38" fillId="0" borderId="19"/>
    <xf numFmtId="0" fontId="42" fillId="31" borderId="1"/>
    <xf numFmtId="0" fontId="40" fillId="0" borderId="19"/>
    <xf numFmtId="169" fontId="2" fillId="31" borderId="1"/>
    <xf numFmtId="0" fontId="40" fillId="0" borderId="19"/>
    <xf numFmtId="169" fontId="2" fillId="31" borderId="1"/>
    <xf numFmtId="0" fontId="38" fillId="28" borderId="19"/>
    <xf numFmtId="169" fontId="2" fillId="31" borderId="1"/>
    <xf numFmtId="0" fontId="40"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42" fillId="31" borderId="1"/>
    <xf numFmtId="0" fontId="38" fillId="28" borderId="19"/>
    <xf numFmtId="169" fontId="2" fillId="31" borderId="1"/>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0" borderId="19"/>
    <xf numFmtId="0" fontId="38" fillId="28" borderId="19"/>
    <xf numFmtId="0" fontId="38" fillId="28" borderId="19"/>
    <xf numFmtId="0" fontId="42" fillId="31" borderId="1"/>
    <xf numFmtId="0" fontId="40" fillId="0" borderId="19"/>
    <xf numFmtId="169" fontId="2" fillId="31" borderId="1"/>
    <xf numFmtId="0" fontId="38" fillId="0" borderId="19"/>
    <xf numFmtId="0" fontId="40" fillId="0" borderId="19"/>
    <xf numFmtId="169" fontId="2" fillId="31" borderId="1"/>
    <xf numFmtId="0" fontId="38" fillId="28" borderId="19"/>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38"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8" fillId="28" borderId="19"/>
    <xf numFmtId="0" fontId="38" fillId="0" borderId="19"/>
    <xf numFmtId="0" fontId="38" fillId="0" borderId="19"/>
    <xf numFmtId="0" fontId="38" fillId="28" borderId="19"/>
    <xf numFmtId="0" fontId="40" fillId="0" borderId="19"/>
    <xf numFmtId="169" fontId="2" fillId="31" borderId="1"/>
    <xf numFmtId="0" fontId="40" fillId="0" borderId="19"/>
    <xf numFmtId="0" fontId="38" fillId="28" borderId="19"/>
    <xf numFmtId="0" fontId="4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0" borderId="19"/>
    <xf numFmtId="0" fontId="38" fillId="28" borderId="19"/>
    <xf numFmtId="0" fontId="38" fillId="28" borderId="19"/>
    <xf numFmtId="169" fontId="2" fillId="31" borderId="1"/>
    <xf numFmtId="0" fontId="40" fillId="0" borderId="19"/>
    <xf numFmtId="0" fontId="40" fillId="0" borderId="19"/>
    <xf numFmtId="0" fontId="38" fillId="0" borderId="19"/>
    <xf numFmtId="169" fontId="2" fillId="31" borderId="1"/>
    <xf numFmtId="0" fontId="40" fillId="0"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38" fillId="0" borderId="19"/>
    <xf numFmtId="0" fontId="38" fillId="28" borderId="19"/>
    <xf numFmtId="0" fontId="40" fillId="0" borderId="19"/>
    <xf numFmtId="0" fontId="38" fillId="0" borderId="19"/>
    <xf numFmtId="0" fontId="38" fillId="28" borderId="19"/>
    <xf numFmtId="0" fontId="42" fillId="31" borderId="1"/>
    <xf numFmtId="0" fontId="38" fillId="28" borderId="19"/>
    <xf numFmtId="0" fontId="38" fillId="0" borderId="19"/>
    <xf numFmtId="0" fontId="38" fillId="28"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28" borderId="19"/>
    <xf numFmtId="169" fontId="2" fillId="31" borderId="1"/>
    <xf numFmtId="0" fontId="40" fillId="0" borderId="19"/>
    <xf numFmtId="0" fontId="38" fillId="0" borderId="19"/>
    <xf numFmtId="0" fontId="37" fillId="0" borderId="19"/>
    <xf numFmtId="0" fontId="38" fillId="28" borderId="19"/>
    <xf numFmtId="0" fontId="38" fillId="28" borderId="19"/>
    <xf numFmtId="0" fontId="40" fillId="0" borderId="19"/>
    <xf numFmtId="0" fontId="40" fillId="0" borderId="19"/>
    <xf numFmtId="0" fontId="38"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2" fillId="31" borderId="1"/>
    <xf numFmtId="0" fontId="38" fillId="28" borderId="19"/>
    <xf numFmtId="0" fontId="40" fillId="0" borderId="19"/>
    <xf numFmtId="0" fontId="40" fillId="0" borderId="19"/>
    <xf numFmtId="0" fontId="38"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2" fillId="31" borderId="1"/>
    <xf numFmtId="0" fontId="38" fillId="28" borderId="19"/>
    <xf numFmtId="0" fontId="38" fillId="0" borderId="19"/>
    <xf numFmtId="0" fontId="38" fillId="28" borderId="19"/>
    <xf numFmtId="0" fontId="40" fillId="0" borderId="19"/>
    <xf numFmtId="0" fontId="38" fillId="28" borderId="19"/>
    <xf numFmtId="0" fontId="38" fillId="0" borderId="19"/>
    <xf numFmtId="0" fontId="37" fillId="0" borderId="19"/>
    <xf numFmtId="0" fontId="37" fillId="0" borderId="19"/>
    <xf numFmtId="0" fontId="40" fillId="0" borderId="19"/>
    <xf numFmtId="0" fontId="38" fillId="0" borderId="19"/>
    <xf numFmtId="0" fontId="38" fillId="28" borderId="19"/>
    <xf numFmtId="0" fontId="38" fillId="28" borderId="19"/>
    <xf numFmtId="0" fontId="38" fillId="0" borderId="19"/>
    <xf numFmtId="169" fontId="2" fillId="31" borderId="1"/>
    <xf numFmtId="0" fontId="40" fillId="0" borderId="19"/>
    <xf numFmtId="0" fontId="40"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38" fillId="28" borderId="19"/>
    <xf numFmtId="0" fontId="38" fillId="28" borderId="19"/>
    <xf numFmtId="0" fontId="40" fillId="0" borderId="19"/>
    <xf numFmtId="0" fontId="38" fillId="28" borderId="19"/>
    <xf numFmtId="0" fontId="37" fillId="0" borderId="19"/>
    <xf numFmtId="0" fontId="38" fillId="0" borderId="19"/>
    <xf numFmtId="0" fontId="38"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0" borderId="19"/>
    <xf numFmtId="169" fontId="2" fillId="31" borderId="1"/>
    <xf numFmtId="0" fontId="38" fillId="28" borderId="19"/>
    <xf numFmtId="0" fontId="40" fillId="0" borderId="19"/>
    <xf numFmtId="169" fontId="2" fillId="31" borderId="1"/>
    <xf numFmtId="0" fontId="40" fillId="0" borderId="19"/>
    <xf numFmtId="0" fontId="38" fillId="0" borderId="19"/>
    <xf numFmtId="0" fontId="38" fillId="0" borderId="19"/>
    <xf numFmtId="0" fontId="40" fillId="0" borderId="19"/>
    <xf numFmtId="0" fontId="40" fillId="0" borderId="19"/>
    <xf numFmtId="0" fontId="42" fillId="31" borderId="1"/>
    <xf numFmtId="0" fontId="37" fillId="0" borderId="19"/>
    <xf numFmtId="0" fontId="38" fillId="28" borderId="19"/>
    <xf numFmtId="0" fontId="40" fillId="0" borderId="19"/>
    <xf numFmtId="0" fontId="40" fillId="0" borderId="19"/>
    <xf numFmtId="0" fontId="38" fillId="28" borderId="19"/>
    <xf numFmtId="0" fontId="40"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7" fillId="0" borderId="19"/>
    <xf numFmtId="169" fontId="2" fillId="31" borderId="1"/>
    <xf numFmtId="169" fontId="2" fillId="31" borderId="1"/>
    <xf numFmtId="169" fontId="2" fillId="31" borderId="1"/>
    <xf numFmtId="0" fontId="42" fillId="31" borderId="1"/>
    <xf numFmtId="0" fontId="37"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9"/>
    <xf numFmtId="169" fontId="2" fillId="31" borderId="1"/>
    <xf numFmtId="169" fontId="2" fillId="31" borderId="1"/>
    <xf numFmtId="169" fontId="2" fillId="31" borderId="1"/>
    <xf numFmtId="0" fontId="42" fillId="31" borderId="1"/>
    <xf numFmtId="0" fontId="40" fillId="0" borderId="19"/>
    <xf numFmtId="0" fontId="40" fillId="0" borderId="19"/>
    <xf numFmtId="0" fontId="38" fillId="28"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169" fontId="2" fillId="31" borderId="1"/>
    <xf numFmtId="169" fontId="2" fillId="31" borderId="1"/>
    <xf numFmtId="169" fontId="2" fillId="31" borderId="1"/>
    <xf numFmtId="169" fontId="2" fillId="31" borderId="1"/>
    <xf numFmtId="0" fontId="42" fillId="31" borderId="1"/>
    <xf numFmtId="0" fontId="37" fillId="0" borderId="19"/>
    <xf numFmtId="0" fontId="37"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0" fontId="40" fillId="0" borderId="19"/>
    <xf numFmtId="0" fontId="38" fillId="0" borderId="19"/>
    <xf numFmtId="0" fontId="40" fillId="0" borderId="19"/>
    <xf numFmtId="0" fontId="38" fillId="0" borderId="19"/>
    <xf numFmtId="0" fontId="38"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169" fontId="2" fillId="31" borderId="1"/>
    <xf numFmtId="0" fontId="38" fillId="28" borderId="19"/>
    <xf numFmtId="0" fontId="38" fillId="28" borderId="19"/>
    <xf numFmtId="0" fontId="38" fillId="28" borderId="19"/>
    <xf numFmtId="0" fontId="38" fillId="28" borderId="19"/>
    <xf numFmtId="0" fontId="38" fillId="28" borderId="19"/>
    <xf numFmtId="169" fontId="2" fillId="31" borderId="1"/>
    <xf numFmtId="0" fontId="38" fillId="28" borderId="19"/>
    <xf numFmtId="0" fontId="38" fillId="28" borderId="19"/>
    <xf numFmtId="0" fontId="38" fillId="28" borderId="19"/>
    <xf numFmtId="0" fontId="38" fillId="28" borderId="19"/>
    <xf numFmtId="0" fontId="38" fillId="28" borderId="19"/>
    <xf numFmtId="0" fontId="42" fillId="31" borderId="1"/>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2" fillId="31" borderId="1"/>
    <xf numFmtId="0" fontId="42" fillId="31" borderId="1"/>
    <xf numFmtId="0" fontId="42" fillId="31" borderId="1"/>
    <xf numFmtId="0" fontId="42" fillId="31" borderId="1"/>
    <xf numFmtId="0" fontId="40" fillId="0" borderId="19"/>
    <xf numFmtId="0" fontId="42" fillId="31" borderId="1"/>
    <xf numFmtId="0" fontId="42" fillId="31" borderId="1"/>
    <xf numFmtId="0" fontId="42" fillId="31" borderId="1"/>
    <xf numFmtId="0" fontId="38" fillId="28" borderId="19"/>
    <xf numFmtId="0" fontId="38" fillId="0" borderId="19"/>
    <xf numFmtId="0" fontId="40" fillId="0" borderId="19"/>
    <xf numFmtId="0" fontId="42" fillId="31" borderId="1"/>
    <xf numFmtId="0" fontId="38" fillId="0" borderId="19"/>
    <xf numFmtId="0" fontId="42" fillId="31" borderId="1"/>
    <xf numFmtId="0" fontId="42" fillId="31" borderId="1"/>
    <xf numFmtId="169" fontId="2" fillId="31" borderId="1"/>
    <xf numFmtId="169" fontId="2" fillId="31" borderId="1"/>
    <xf numFmtId="0" fontId="42" fillId="31" borderId="1"/>
    <xf numFmtId="0" fontId="40" fillId="0" borderId="19"/>
    <xf numFmtId="0" fontId="42" fillId="31" borderId="1"/>
    <xf numFmtId="0" fontId="42" fillId="31" borderId="1"/>
    <xf numFmtId="0" fontId="40" fillId="0" borderId="19"/>
    <xf numFmtId="0" fontId="38" fillId="0" borderId="19"/>
    <xf numFmtId="0" fontId="42" fillId="31" borderId="1"/>
    <xf numFmtId="0" fontId="38" fillId="28" borderId="19"/>
    <xf numFmtId="0" fontId="42" fillId="31" borderId="1"/>
    <xf numFmtId="0" fontId="42" fillId="31" borderId="1"/>
    <xf numFmtId="0" fontId="38" fillId="28" borderId="19"/>
    <xf numFmtId="0" fontId="42" fillId="31" borderId="1"/>
    <xf numFmtId="0" fontId="42" fillId="31" borderId="1"/>
    <xf numFmtId="0" fontId="38" fillId="28" borderId="19"/>
    <xf numFmtId="169" fontId="2" fillId="31" borderId="1"/>
    <xf numFmtId="169" fontId="2" fillId="31" borderId="1"/>
    <xf numFmtId="0" fontId="42" fillId="31" borderId="1"/>
    <xf numFmtId="0" fontId="38" fillId="28" borderId="19"/>
    <xf numFmtId="0" fontId="42" fillId="31" borderId="1"/>
    <xf numFmtId="0" fontId="42" fillId="31" borderId="1"/>
    <xf numFmtId="0" fontId="42" fillId="31" borderId="1"/>
    <xf numFmtId="0" fontId="38" fillId="28" borderId="19"/>
    <xf numFmtId="0" fontId="38" fillId="0" borderId="19"/>
    <xf numFmtId="0" fontId="42" fillId="31" borderId="1"/>
    <xf numFmtId="0" fontId="42" fillId="31" borderId="1"/>
    <xf numFmtId="169" fontId="2" fillId="31" borderId="1"/>
    <xf numFmtId="0" fontId="40" fillId="0" borderId="19"/>
    <xf numFmtId="0" fontId="42" fillId="31" borderId="1"/>
    <xf numFmtId="0" fontId="42" fillId="31" borderId="1"/>
    <xf numFmtId="0" fontId="40" fillId="0" borderId="19"/>
    <xf numFmtId="169" fontId="2" fillId="31" borderId="1"/>
    <xf numFmtId="0" fontId="42" fillId="31" borderId="1"/>
    <xf numFmtId="0" fontId="42" fillId="31" borderId="1"/>
    <xf numFmtId="0" fontId="38" fillId="28" borderId="19"/>
    <xf numFmtId="0" fontId="40" fillId="0" borderId="19"/>
    <xf numFmtId="0" fontId="42" fillId="31" borderId="1"/>
    <xf numFmtId="0" fontId="42" fillId="31" borderId="1"/>
    <xf numFmtId="0" fontId="38" fillId="28" borderId="19"/>
    <xf numFmtId="0" fontId="38" fillId="0" borderId="19"/>
    <xf numFmtId="0" fontId="42" fillId="31" borderId="1"/>
    <xf numFmtId="0" fontId="42" fillId="31" borderId="1"/>
    <xf numFmtId="0" fontId="38" fillId="28" borderId="19"/>
    <xf numFmtId="0" fontId="40" fillId="0" borderId="19"/>
    <xf numFmtId="0" fontId="42" fillId="31" borderId="1"/>
    <xf numFmtId="0" fontId="42" fillId="31" borderId="1"/>
    <xf numFmtId="0" fontId="40" fillId="0" borderId="19"/>
    <xf numFmtId="0" fontId="40" fillId="0" borderId="19"/>
    <xf numFmtId="0" fontId="40" fillId="0" borderId="19"/>
    <xf numFmtId="0" fontId="38" fillId="28" borderId="19"/>
    <xf numFmtId="0" fontId="42" fillId="31" borderId="1"/>
    <xf numFmtId="0" fontId="40" fillId="0" borderId="19"/>
    <xf numFmtId="0" fontId="42" fillId="31" borderId="1"/>
    <xf numFmtId="0" fontId="42" fillId="31" borderId="1"/>
    <xf numFmtId="0" fontId="42" fillId="31" borderId="1"/>
    <xf numFmtId="0" fontId="42" fillId="31" borderId="1"/>
    <xf numFmtId="0" fontId="40" fillId="0" borderId="19"/>
    <xf numFmtId="0" fontId="40" fillId="0"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38" fillId="0" borderId="19"/>
    <xf numFmtId="0" fontId="42" fillId="31" borderId="1"/>
    <xf numFmtId="0" fontId="42" fillId="31" borderId="1"/>
    <xf numFmtId="0" fontId="38"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37" fillId="0" borderId="19"/>
    <xf numFmtId="0" fontId="42" fillId="31" borderId="1"/>
    <xf numFmtId="0" fontId="42" fillId="31" borderId="1"/>
    <xf numFmtId="0" fontId="40" fillId="0" borderId="19"/>
    <xf numFmtId="0" fontId="40"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28" borderId="19"/>
    <xf numFmtId="0" fontId="40" fillId="0" borderId="19"/>
    <xf numFmtId="0" fontId="38" fillId="28" borderId="19"/>
    <xf numFmtId="169" fontId="2" fillId="31" borderId="1"/>
    <xf numFmtId="0" fontId="38" fillId="0" borderId="19"/>
    <xf numFmtId="169" fontId="2" fillId="31" borderId="1"/>
    <xf numFmtId="169" fontId="2" fillId="31" borderId="1"/>
    <xf numFmtId="0" fontId="38" fillId="28" borderId="19"/>
    <xf numFmtId="0" fontId="38" fillId="28" borderId="19"/>
    <xf numFmtId="169" fontId="2" fillId="31" borderId="1"/>
    <xf numFmtId="0" fontId="40" fillId="0" borderId="19"/>
    <xf numFmtId="169" fontId="2" fillId="31" borderId="1"/>
    <xf numFmtId="169" fontId="2" fillId="31" borderId="1"/>
    <xf numFmtId="0" fontId="38" fillId="28" borderId="19"/>
    <xf numFmtId="0" fontId="38" fillId="28" borderId="19"/>
    <xf numFmtId="169" fontId="2" fillId="31" borderId="1"/>
    <xf numFmtId="0" fontId="38" fillId="28" borderId="19"/>
    <xf numFmtId="169" fontId="2" fillId="31" borderId="1"/>
    <xf numFmtId="169" fontId="2" fillId="31" borderId="1"/>
    <xf numFmtId="0" fontId="40" fillId="0" borderId="19"/>
    <xf numFmtId="169" fontId="2" fillId="31" borderId="1"/>
    <xf numFmtId="169" fontId="2" fillId="31" borderId="1"/>
    <xf numFmtId="0" fontId="38"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28"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28" borderId="19"/>
    <xf numFmtId="0" fontId="37" fillId="0" borderId="19"/>
    <xf numFmtId="169" fontId="2" fillId="31" borderId="1"/>
    <xf numFmtId="0" fontId="38" fillId="28"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8" fillId="0" borderId="19"/>
    <xf numFmtId="0" fontId="38" fillId="28"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38" fillId="28"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42" fillId="31" borderId="1"/>
    <xf numFmtId="0" fontId="37" fillId="0" borderId="19"/>
    <xf numFmtId="169" fontId="2" fillId="31" borderId="1"/>
    <xf numFmtId="0" fontId="38" fillId="28" borderId="19"/>
    <xf numFmtId="169" fontId="2" fillId="31" borderId="1"/>
    <xf numFmtId="169" fontId="2" fillId="31" borderId="1"/>
    <xf numFmtId="169" fontId="2" fillId="31" borderId="1"/>
    <xf numFmtId="0" fontId="38" fillId="0" borderId="19"/>
    <xf numFmtId="169" fontId="2" fillId="31" borderId="1"/>
    <xf numFmtId="0" fontId="38" fillId="28" borderId="19"/>
    <xf numFmtId="169" fontId="2" fillId="31" borderId="1"/>
    <xf numFmtId="169" fontId="2" fillId="31" borderId="1"/>
    <xf numFmtId="0" fontId="38" fillId="0" borderId="19"/>
    <xf numFmtId="169" fontId="2" fillId="31" borderId="1"/>
    <xf numFmtId="169" fontId="2" fillId="31" borderId="1"/>
    <xf numFmtId="0" fontId="40" fillId="0" borderId="19"/>
    <xf numFmtId="0" fontId="42" fillId="31" borderId="1"/>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7"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0" fontId="38" fillId="0" borderId="19"/>
    <xf numFmtId="169" fontId="2" fillId="31" borderId="1"/>
    <xf numFmtId="169" fontId="2" fillId="31" borderId="1"/>
    <xf numFmtId="0" fontId="40" fillId="0" borderId="19"/>
    <xf numFmtId="0" fontId="40" fillId="0" borderId="19"/>
    <xf numFmtId="169" fontId="2" fillId="31" borderId="1"/>
    <xf numFmtId="0" fontId="40" fillId="0" borderId="19"/>
    <xf numFmtId="169" fontId="2" fillId="31" borderId="1"/>
    <xf numFmtId="169" fontId="2" fillId="31" borderId="1"/>
    <xf numFmtId="0" fontId="38" fillId="28"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8"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38" fillId="0" borderId="19"/>
    <xf numFmtId="0" fontId="38" fillId="28" borderId="19"/>
    <xf numFmtId="169" fontId="2" fillId="31" borderId="1"/>
    <xf numFmtId="169" fontId="2" fillId="31" borderId="1"/>
    <xf numFmtId="0" fontId="40" fillId="0" borderId="19"/>
    <xf numFmtId="0" fontId="38" fillId="28" borderId="19"/>
    <xf numFmtId="169" fontId="2" fillId="31" borderId="1"/>
    <xf numFmtId="0" fontId="40" fillId="0" borderId="19"/>
    <xf numFmtId="169" fontId="2" fillId="31" borderId="1"/>
    <xf numFmtId="0" fontId="38" fillId="28" borderId="19"/>
    <xf numFmtId="169" fontId="2" fillId="31" borderId="1"/>
    <xf numFmtId="169" fontId="2" fillId="31" borderId="1"/>
    <xf numFmtId="169" fontId="2" fillId="31" borderId="1"/>
    <xf numFmtId="169" fontId="2" fillId="31" borderId="1"/>
    <xf numFmtId="0" fontId="37"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0" fontId="37" fillId="0" borderId="19"/>
    <xf numFmtId="169" fontId="2" fillId="31" borderId="1"/>
    <xf numFmtId="169" fontId="2" fillId="31" borderId="1"/>
    <xf numFmtId="0" fontId="38" fillId="0" borderId="19"/>
    <xf numFmtId="0" fontId="37"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7" fillId="0" borderId="19"/>
    <xf numFmtId="0" fontId="40" fillId="0"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8" fillId="0" borderId="19"/>
    <xf numFmtId="0" fontId="38" fillId="28"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40" fillId="0" borderId="19"/>
    <xf numFmtId="169" fontId="2" fillId="31" borderId="1"/>
    <xf numFmtId="0" fontId="38" fillId="0" borderId="19"/>
    <xf numFmtId="169" fontId="2" fillId="31" borderId="1"/>
    <xf numFmtId="169" fontId="2" fillId="31" borderId="1"/>
    <xf numFmtId="0" fontId="37" fillId="0" borderId="19"/>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37"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40" fillId="0" borderId="19"/>
    <xf numFmtId="0" fontId="40" fillId="0" borderId="19"/>
    <xf numFmtId="0" fontId="40" fillId="0" borderId="19"/>
    <xf numFmtId="169" fontId="2" fillId="31" borderId="1"/>
    <xf numFmtId="0" fontId="38" fillId="28" borderId="19"/>
    <xf numFmtId="169" fontId="2" fillId="31" borderId="1"/>
    <xf numFmtId="169" fontId="2" fillId="31" borderId="1"/>
    <xf numFmtId="169" fontId="2" fillId="31" borderId="1"/>
    <xf numFmtId="0" fontId="38" fillId="0" borderId="19"/>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2" fillId="31" borderId="1"/>
    <xf numFmtId="0" fontId="42" fillId="31" borderId="1"/>
    <xf numFmtId="0" fontId="42" fillId="31" borderId="1"/>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38" fillId="28" borderId="19"/>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38" fillId="28" borderId="19"/>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38" fillId="28" borderId="19"/>
    <xf numFmtId="0" fontId="38" fillId="28" borderId="19"/>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9"/>
    <xf numFmtId="0" fontId="38" fillId="28" borderId="19"/>
    <xf numFmtId="0" fontId="38" fillId="28" borderId="19"/>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42" fillId="31" borderId="1"/>
    <xf numFmtId="0" fontId="42" fillId="31" borderId="1"/>
    <xf numFmtId="0" fontId="42" fillId="31" borderId="1"/>
    <xf numFmtId="0" fontId="42" fillId="31" borderId="1"/>
    <xf numFmtId="0" fontId="38" fillId="28" borderId="19"/>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40" fillId="0"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38" fillId="28" borderId="19"/>
    <xf numFmtId="0" fontId="38" fillId="28" borderId="19"/>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0" borderId="19"/>
    <xf numFmtId="0" fontId="40" fillId="0" borderId="19"/>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0" fontId="4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9"/>
    <xf numFmtId="169" fontId="2" fillId="31" borderId="1"/>
    <xf numFmtId="169" fontId="2" fillId="31" borderId="1"/>
    <xf numFmtId="169" fontId="2" fillId="31" borderId="1"/>
    <xf numFmtId="169" fontId="2" fillId="31" borderId="1"/>
    <xf numFmtId="0" fontId="4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4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169" fontId="2" fillId="31" borderId="1"/>
    <xf numFmtId="169" fontId="2" fillId="31" borderId="1"/>
    <xf numFmtId="0" fontId="4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42" fillId="31" borderId="1"/>
    <xf numFmtId="0" fontId="40" fillId="0" borderId="19"/>
    <xf numFmtId="0" fontId="38"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0" fontId="37" fillId="0" borderId="19"/>
    <xf numFmtId="0" fontId="38" fillId="28"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38" fillId="0" borderId="19"/>
    <xf numFmtId="0" fontId="37" fillId="0" borderId="19"/>
    <xf numFmtId="0" fontId="40" fillId="0" borderId="19"/>
    <xf numFmtId="0" fontId="40" fillId="0" borderId="19"/>
    <xf numFmtId="0" fontId="40" fillId="0" borderId="19"/>
    <xf numFmtId="0" fontId="38"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37"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38" fillId="28" borderId="19"/>
    <xf numFmtId="0" fontId="38" fillId="28" borderId="19"/>
    <xf numFmtId="0" fontId="37" fillId="0" borderId="19"/>
    <xf numFmtId="0" fontId="38" fillId="28" borderId="19"/>
    <xf numFmtId="0" fontId="38" fillId="28" borderId="19"/>
    <xf numFmtId="0" fontId="38" fillId="28" borderId="19"/>
    <xf numFmtId="0" fontId="42" fillId="31" borderId="1"/>
    <xf numFmtId="0" fontId="38" fillId="28" borderId="19"/>
    <xf numFmtId="0" fontId="42" fillId="31" borderId="1"/>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0" fillId="0" borderId="19"/>
    <xf numFmtId="0" fontId="40" fillId="0" borderId="19"/>
    <xf numFmtId="0" fontId="37" fillId="0" borderId="19"/>
    <xf numFmtId="0" fontId="40" fillId="0" borderId="19"/>
    <xf numFmtId="0" fontId="40" fillId="0" borderId="19"/>
    <xf numFmtId="0" fontId="38" fillId="28" borderId="19"/>
    <xf numFmtId="0" fontId="40" fillId="0" borderId="19"/>
    <xf numFmtId="169" fontId="2" fillId="31" borderId="1"/>
    <xf numFmtId="0" fontId="40" fillId="0" borderId="19"/>
    <xf numFmtId="0" fontId="38" fillId="0" borderId="19"/>
    <xf numFmtId="0" fontId="37" fillId="0" borderId="19"/>
    <xf numFmtId="0" fontId="40" fillId="0" borderId="19"/>
    <xf numFmtId="0" fontId="40" fillId="0" borderId="19"/>
    <xf numFmtId="169" fontId="2" fillId="31" borderId="1"/>
    <xf numFmtId="0" fontId="40" fillId="0" borderId="19"/>
    <xf numFmtId="0" fontId="40" fillId="0" borderId="19"/>
    <xf numFmtId="0" fontId="37"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2" fillId="31" borderId="1"/>
    <xf numFmtId="0" fontId="38" fillId="28" borderId="19"/>
    <xf numFmtId="0" fontId="38" fillId="28" borderId="19"/>
    <xf numFmtId="0" fontId="38" fillId="28" borderId="19"/>
    <xf numFmtId="0" fontId="38" fillId="28" borderId="19"/>
    <xf numFmtId="0" fontId="42" fillId="31" borderId="1"/>
    <xf numFmtId="0" fontId="38" fillId="28" borderId="19"/>
    <xf numFmtId="0" fontId="38" fillId="28" borderId="19"/>
    <xf numFmtId="0" fontId="38" fillId="28" borderId="19"/>
    <xf numFmtId="0" fontId="38" fillId="28" borderId="19"/>
    <xf numFmtId="169" fontId="2" fillId="31" borderId="1"/>
    <xf numFmtId="0" fontId="38" fillId="28" borderId="19"/>
    <xf numFmtId="0" fontId="38" fillId="28" borderId="19"/>
    <xf numFmtId="0" fontId="40" fillId="0" borderId="19"/>
    <xf numFmtId="169" fontId="2" fillId="31" borderId="1"/>
    <xf numFmtId="0" fontId="40" fillId="0" borderId="19"/>
    <xf numFmtId="0" fontId="40" fillId="0" borderId="19"/>
    <xf numFmtId="0" fontId="38" fillId="28" borderId="19"/>
    <xf numFmtId="0" fontId="40" fillId="0" borderId="19"/>
    <xf numFmtId="0" fontId="40" fillId="0"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42" fillId="31" borderId="1"/>
    <xf numFmtId="0" fontId="40" fillId="0" borderId="19"/>
    <xf numFmtId="0" fontId="38" fillId="28" borderId="19"/>
    <xf numFmtId="0" fontId="37" fillId="0" borderId="19"/>
    <xf numFmtId="0" fontId="38" fillId="28" borderId="19"/>
    <xf numFmtId="169" fontId="2" fillId="31" borderId="1"/>
    <xf numFmtId="0" fontId="40" fillId="0" borderId="19"/>
    <xf numFmtId="0" fontId="38" fillId="28" borderId="19"/>
    <xf numFmtId="0" fontId="40" fillId="0" borderId="19"/>
    <xf numFmtId="0" fontId="38" fillId="28" borderId="19"/>
    <xf numFmtId="0" fontId="38" fillId="28" borderId="19"/>
    <xf numFmtId="169" fontId="2" fillId="31" borderId="1"/>
    <xf numFmtId="0" fontId="38" fillId="28" borderId="19"/>
    <xf numFmtId="0" fontId="40" fillId="0" borderId="19"/>
    <xf numFmtId="0" fontId="38" fillId="28" borderId="19"/>
    <xf numFmtId="0" fontId="40" fillId="0" borderId="19"/>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0" fontId="40" fillId="0" borderId="19"/>
    <xf numFmtId="0" fontId="37" fillId="0" borderId="19"/>
    <xf numFmtId="0" fontId="42" fillId="31" borderId="1"/>
    <xf numFmtId="0" fontId="40" fillId="0" borderId="19"/>
    <xf numFmtId="0" fontId="38" fillId="28" borderId="19"/>
    <xf numFmtId="0" fontId="40" fillId="0" borderId="19"/>
    <xf numFmtId="169" fontId="2" fillId="31" borderId="1"/>
    <xf numFmtId="0" fontId="38" fillId="28" borderId="19"/>
    <xf numFmtId="0" fontId="40" fillId="0" borderId="19"/>
    <xf numFmtId="0" fontId="40" fillId="0" borderId="19"/>
    <xf numFmtId="0" fontId="38" fillId="28" borderId="19"/>
    <xf numFmtId="0" fontId="40" fillId="0" borderId="19"/>
    <xf numFmtId="169" fontId="2" fillId="31" borderId="1"/>
    <xf numFmtId="0" fontId="38" fillId="0" borderId="19"/>
    <xf numFmtId="0" fontId="40" fillId="0" borderId="19"/>
    <xf numFmtId="0" fontId="42" fillId="31" borderId="1"/>
    <xf numFmtId="0" fontId="38" fillId="28" borderId="19"/>
    <xf numFmtId="0" fontId="40" fillId="0" borderId="19"/>
    <xf numFmtId="0" fontId="38" fillId="0" borderId="19"/>
    <xf numFmtId="0" fontId="38" fillId="0" borderId="19"/>
    <xf numFmtId="0" fontId="42" fillId="31" borderId="1"/>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169" fontId="2" fillId="31" borderId="1"/>
    <xf numFmtId="0" fontId="40" fillId="0" borderId="19"/>
    <xf numFmtId="0" fontId="38" fillId="0" borderId="19"/>
    <xf numFmtId="0" fontId="40" fillId="0" borderId="19"/>
    <xf numFmtId="0" fontId="40" fillId="0" borderId="19"/>
    <xf numFmtId="169" fontId="2" fillId="31" borderId="1"/>
    <xf numFmtId="0" fontId="40" fillId="0" borderId="19"/>
    <xf numFmtId="169" fontId="2" fillId="31" borderId="1"/>
    <xf numFmtId="0" fontId="38" fillId="28" borderId="19"/>
    <xf numFmtId="0" fontId="38" fillId="28"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37" fillId="0" borderId="19"/>
    <xf numFmtId="0" fontId="42" fillId="31" borderId="1"/>
    <xf numFmtId="0" fontId="38" fillId="28" borderId="19"/>
    <xf numFmtId="0" fontId="40" fillId="0" borderId="19"/>
    <xf numFmtId="0" fontId="38" fillId="28"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8" fillId="28" borderId="19"/>
    <xf numFmtId="0" fontId="38" fillId="28" borderId="19"/>
    <xf numFmtId="0" fontId="40" fillId="0" borderId="19"/>
    <xf numFmtId="169" fontId="2" fillId="31" borderId="1"/>
    <xf numFmtId="169" fontId="2" fillId="31" borderId="1"/>
    <xf numFmtId="0" fontId="40" fillId="0" borderId="19"/>
    <xf numFmtId="0" fontId="38" fillId="28" borderId="19"/>
    <xf numFmtId="0" fontId="40" fillId="0" borderId="19"/>
    <xf numFmtId="169" fontId="2" fillId="31" borderId="1"/>
    <xf numFmtId="0" fontId="40" fillId="0" borderId="19"/>
    <xf numFmtId="0" fontId="40" fillId="0" borderId="19"/>
    <xf numFmtId="169" fontId="2" fillId="31" borderId="1"/>
    <xf numFmtId="0" fontId="38" fillId="28" borderId="19"/>
    <xf numFmtId="0" fontId="38" fillId="28" borderId="19"/>
    <xf numFmtId="0" fontId="38" fillId="28" borderId="19"/>
    <xf numFmtId="0" fontId="38" fillId="28" borderId="19"/>
    <xf numFmtId="0" fontId="40" fillId="0" borderId="19"/>
    <xf numFmtId="0" fontId="40" fillId="0" borderId="19"/>
    <xf numFmtId="0" fontId="40" fillId="0" borderId="19"/>
    <xf numFmtId="0" fontId="40" fillId="0" borderId="19"/>
    <xf numFmtId="169" fontId="2" fillId="31" borderId="1"/>
    <xf numFmtId="0" fontId="40" fillId="0" borderId="19"/>
    <xf numFmtId="0" fontId="38" fillId="28" borderId="19"/>
    <xf numFmtId="0" fontId="38" fillId="28" borderId="19"/>
    <xf numFmtId="0" fontId="38" fillId="28"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7" fillId="0" borderId="19"/>
    <xf numFmtId="169" fontId="2" fillId="31" borderId="1"/>
    <xf numFmtId="0" fontId="40" fillId="0" borderId="19"/>
    <xf numFmtId="0" fontId="38" fillId="0" borderId="19"/>
    <xf numFmtId="0" fontId="40" fillId="0" borderId="19"/>
    <xf numFmtId="0" fontId="38" fillId="28" borderId="19"/>
    <xf numFmtId="169" fontId="2" fillId="31" borderId="1"/>
    <xf numFmtId="169" fontId="2" fillId="31" borderId="1"/>
    <xf numFmtId="0" fontId="40" fillId="0" borderId="19"/>
    <xf numFmtId="0" fontId="40" fillId="0" borderId="19"/>
    <xf numFmtId="169" fontId="2" fillId="31" borderId="1"/>
    <xf numFmtId="0" fontId="37" fillId="0" borderId="19"/>
    <xf numFmtId="0" fontId="40" fillId="0" borderId="19"/>
    <xf numFmtId="0" fontId="38" fillId="28" borderId="19"/>
    <xf numFmtId="0" fontId="40" fillId="0" borderId="19"/>
    <xf numFmtId="0" fontId="38" fillId="28" borderId="19"/>
    <xf numFmtId="0" fontId="38" fillId="0" borderId="19"/>
    <xf numFmtId="169" fontId="2" fillId="31" borderId="1"/>
    <xf numFmtId="0" fontId="40" fillId="0" borderId="19"/>
    <xf numFmtId="0" fontId="40" fillId="0" borderId="19"/>
    <xf numFmtId="0" fontId="40" fillId="0" borderId="19"/>
    <xf numFmtId="0" fontId="40" fillId="0" borderId="19"/>
    <xf numFmtId="0" fontId="38" fillId="0" borderId="19"/>
    <xf numFmtId="0" fontId="38" fillId="28" borderId="19"/>
    <xf numFmtId="169" fontId="2" fillId="31" borderId="1"/>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38" fillId="28" borderId="19"/>
    <xf numFmtId="0" fontId="40" fillId="0" borderId="19"/>
    <xf numFmtId="0" fontId="40" fillId="0" borderId="19"/>
    <xf numFmtId="0" fontId="38" fillId="28" borderId="19"/>
    <xf numFmtId="169" fontId="2" fillId="31" borderId="1"/>
    <xf numFmtId="0" fontId="42" fillId="31" borderId="1"/>
    <xf numFmtId="169" fontId="2" fillId="31" borderId="1"/>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40" fillId="0" borderId="19"/>
    <xf numFmtId="169" fontId="2" fillId="31" borderId="1"/>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38" fillId="28" borderId="19"/>
    <xf numFmtId="0" fontId="40" fillId="0" borderId="19"/>
    <xf numFmtId="169" fontId="2" fillId="31" borderId="1"/>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169" fontId="2" fillId="31" borderId="1"/>
    <xf numFmtId="0" fontId="38" fillId="28" borderId="19"/>
    <xf numFmtId="0" fontId="40" fillId="0" borderId="19"/>
    <xf numFmtId="0" fontId="40" fillId="0" borderId="19"/>
    <xf numFmtId="0" fontId="42" fillId="31" borderId="1"/>
    <xf numFmtId="0" fontId="40" fillId="0" borderId="19"/>
    <xf numFmtId="0" fontId="40" fillId="0" borderId="19"/>
    <xf numFmtId="0" fontId="40" fillId="0" borderId="19"/>
    <xf numFmtId="169" fontId="2" fillId="31" borderId="1"/>
    <xf numFmtId="169" fontId="2" fillId="31" borderId="1"/>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169" fontId="2" fillId="31" borderId="1"/>
    <xf numFmtId="169" fontId="2" fillId="31" borderId="1"/>
    <xf numFmtId="0" fontId="38" fillId="28" borderId="19"/>
    <xf numFmtId="0" fontId="37" fillId="0" borderId="19"/>
    <xf numFmtId="169" fontId="2" fillId="31" borderId="1"/>
    <xf numFmtId="0" fontId="38" fillId="28" borderId="19"/>
    <xf numFmtId="0" fontId="40" fillId="0" borderId="19"/>
    <xf numFmtId="169" fontId="2" fillId="31" borderId="1"/>
    <xf numFmtId="0" fontId="40" fillId="0" borderId="19"/>
    <xf numFmtId="0" fontId="40" fillId="0" borderId="19"/>
    <xf numFmtId="169" fontId="2" fillId="31" borderId="1"/>
    <xf numFmtId="169" fontId="2" fillId="31" borderId="1"/>
    <xf numFmtId="0" fontId="37" fillId="0" borderId="19"/>
    <xf numFmtId="0" fontId="40" fillId="0" borderId="19"/>
    <xf numFmtId="0" fontId="40" fillId="0" borderId="19"/>
    <xf numFmtId="0" fontId="38" fillId="28" borderId="19"/>
    <xf numFmtId="169" fontId="2" fillId="31" borderId="1"/>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0" borderId="19"/>
    <xf numFmtId="169" fontId="2" fillId="31" borderId="1"/>
    <xf numFmtId="0" fontId="40" fillId="0" borderId="19"/>
    <xf numFmtId="169" fontId="2" fillId="31" borderId="1"/>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28"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28" borderId="19"/>
    <xf numFmtId="0" fontId="40" fillId="0" borderId="19"/>
    <xf numFmtId="169" fontId="2" fillId="31" borderId="1"/>
    <xf numFmtId="0" fontId="40" fillId="0" borderId="19"/>
    <xf numFmtId="0" fontId="40" fillId="0" borderId="19"/>
    <xf numFmtId="0" fontId="40" fillId="0" borderId="19"/>
    <xf numFmtId="0" fontId="38" fillId="28" borderId="19"/>
    <xf numFmtId="0" fontId="38" fillId="28" borderId="19"/>
    <xf numFmtId="0" fontId="38" fillId="28" borderId="19"/>
    <xf numFmtId="0" fontId="42" fillId="31" borderId="1"/>
    <xf numFmtId="169" fontId="2" fillId="31" borderId="1"/>
    <xf numFmtId="0" fontId="38" fillId="28" borderId="19"/>
    <xf numFmtId="0" fontId="38" fillId="28" borderId="19"/>
    <xf numFmtId="169" fontId="2" fillId="31" borderId="1"/>
    <xf numFmtId="0" fontId="40" fillId="0" borderId="19"/>
    <xf numFmtId="0" fontId="38" fillId="28" borderId="19"/>
    <xf numFmtId="0" fontId="38" fillId="28" borderId="19"/>
    <xf numFmtId="0" fontId="38" fillId="28" borderId="19"/>
    <xf numFmtId="169" fontId="2" fillId="31" borderId="1"/>
    <xf numFmtId="0" fontId="38" fillId="28" borderId="19"/>
    <xf numFmtId="0" fontId="40" fillId="0" borderId="19"/>
    <xf numFmtId="0" fontId="40" fillId="0" borderId="19"/>
    <xf numFmtId="0" fontId="38" fillId="28" borderId="19"/>
    <xf numFmtId="0" fontId="38" fillId="28" borderId="19"/>
    <xf numFmtId="0" fontId="40" fillId="0" borderId="19"/>
    <xf numFmtId="169" fontId="2" fillId="31" borderId="1"/>
    <xf numFmtId="0" fontId="38" fillId="28" borderId="19"/>
    <xf numFmtId="0" fontId="42" fillId="31" borderId="1"/>
    <xf numFmtId="0" fontId="38" fillId="28" borderId="19"/>
    <xf numFmtId="0" fontId="38" fillId="28" borderId="19"/>
    <xf numFmtId="0" fontId="38" fillId="28" borderId="19"/>
    <xf numFmtId="0" fontId="38" fillId="0" borderId="19"/>
    <xf numFmtId="0" fontId="38" fillId="0" borderId="19"/>
    <xf numFmtId="169" fontId="2" fillId="31" borderId="1"/>
    <xf numFmtId="169" fontId="2" fillId="31" borderId="1"/>
    <xf numFmtId="0" fontId="38" fillId="28"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7" fillId="0" borderId="19"/>
    <xf numFmtId="0" fontId="38" fillId="28" borderId="19"/>
    <xf numFmtId="0" fontId="40" fillId="0" borderId="19"/>
    <xf numFmtId="0" fontId="40" fillId="0" borderId="19"/>
    <xf numFmtId="0" fontId="38" fillId="28" borderId="19"/>
    <xf numFmtId="0" fontId="38" fillId="28" borderId="19"/>
    <xf numFmtId="0" fontId="38" fillId="28" borderId="19"/>
    <xf numFmtId="169" fontId="2" fillId="31" borderId="1"/>
    <xf numFmtId="169" fontId="2" fillId="31" borderId="1"/>
    <xf numFmtId="169" fontId="2" fillId="31" borderId="1"/>
    <xf numFmtId="0" fontId="38" fillId="28" borderId="19"/>
    <xf numFmtId="0" fontId="38" fillId="28"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38" fillId="28" borderId="19"/>
    <xf numFmtId="0" fontId="38" fillId="28" borderId="19"/>
    <xf numFmtId="0" fontId="37" fillId="0" borderId="19"/>
    <xf numFmtId="0" fontId="40" fillId="0" borderId="19"/>
    <xf numFmtId="0" fontId="38" fillId="28" borderId="19"/>
    <xf numFmtId="0" fontId="37" fillId="0" borderId="19"/>
    <xf numFmtId="0" fontId="40" fillId="0" borderId="19"/>
    <xf numFmtId="0" fontId="40" fillId="0" borderId="19"/>
    <xf numFmtId="0" fontId="38" fillId="28" borderId="19"/>
    <xf numFmtId="0" fontId="40" fillId="0" borderId="19"/>
    <xf numFmtId="169" fontId="2" fillId="31" borderId="1"/>
    <xf numFmtId="0" fontId="40" fillId="0" borderId="19"/>
    <xf numFmtId="0" fontId="38" fillId="28" borderId="19"/>
    <xf numFmtId="0" fontId="40" fillId="0" borderId="19"/>
    <xf numFmtId="0" fontId="38" fillId="28" borderId="19"/>
    <xf numFmtId="0" fontId="38" fillId="28"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38" fillId="28"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2" fillId="31" borderId="1"/>
    <xf numFmtId="0" fontId="40" fillId="0" borderId="19"/>
    <xf numFmtId="0" fontId="40" fillId="0" borderId="19"/>
    <xf numFmtId="0" fontId="37" fillId="0" borderId="19"/>
    <xf numFmtId="0" fontId="40" fillId="0" borderId="19"/>
    <xf numFmtId="0" fontId="37" fillId="0" borderId="19"/>
    <xf numFmtId="0" fontId="40" fillId="0" borderId="19"/>
    <xf numFmtId="0" fontId="38" fillId="28" borderId="19"/>
    <xf numFmtId="0" fontId="38" fillId="28" borderId="19"/>
    <xf numFmtId="0" fontId="40" fillId="0" borderId="19"/>
    <xf numFmtId="0" fontId="40" fillId="0" borderId="19"/>
    <xf numFmtId="0" fontId="38" fillId="28" borderId="19"/>
    <xf numFmtId="0" fontId="38" fillId="28" borderId="19"/>
    <xf numFmtId="0" fontId="38" fillId="28"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38" fillId="28" borderId="19"/>
    <xf numFmtId="169" fontId="2" fillId="31" borderId="1"/>
    <xf numFmtId="0" fontId="40" fillId="0" borderId="19"/>
    <xf numFmtId="0" fontId="40" fillId="0" borderId="19"/>
    <xf numFmtId="0" fontId="38" fillId="28" borderId="19"/>
    <xf numFmtId="169" fontId="2" fillId="31" borderId="1"/>
    <xf numFmtId="0" fontId="40" fillId="0" borderId="19"/>
    <xf numFmtId="0" fontId="38"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169" fontId="2" fillId="31" borderId="1"/>
    <xf numFmtId="0" fontId="40" fillId="0" borderId="19"/>
    <xf numFmtId="0" fontId="40" fillId="0" borderId="19"/>
    <xf numFmtId="0" fontId="38" fillId="28" borderId="19"/>
    <xf numFmtId="0" fontId="38" fillId="28" borderId="19"/>
    <xf numFmtId="0" fontId="37" fillId="0" borderId="19"/>
    <xf numFmtId="0" fontId="40" fillId="0" borderId="19"/>
    <xf numFmtId="0" fontId="40" fillId="0" borderId="19"/>
    <xf numFmtId="0" fontId="40" fillId="0" borderId="19"/>
    <xf numFmtId="0" fontId="38" fillId="0" borderId="19"/>
    <xf numFmtId="0" fontId="38" fillId="28" borderId="19"/>
    <xf numFmtId="0" fontId="40" fillId="0" borderId="19"/>
    <xf numFmtId="169" fontId="2" fillId="31" borderId="1"/>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28" borderId="19"/>
    <xf numFmtId="169" fontId="2" fillId="31" borderId="1"/>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7" fillId="0" borderId="19"/>
    <xf numFmtId="0" fontId="40" fillId="0" borderId="19"/>
    <xf numFmtId="0" fontId="37" fillId="0" borderId="19"/>
    <xf numFmtId="169" fontId="2" fillId="31" borderId="1"/>
    <xf numFmtId="0" fontId="40" fillId="0" borderId="19"/>
    <xf numFmtId="0" fontId="40" fillId="0" borderId="19"/>
    <xf numFmtId="0" fontId="42" fillId="31" borderId="1"/>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37"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28"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0" fillId="0" borderId="19"/>
    <xf numFmtId="0" fontId="40" fillId="0" borderId="19"/>
    <xf numFmtId="0" fontId="42" fillId="31" borderId="1"/>
    <xf numFmtId="0" fontId="38" fillId="28" borderId="19"/>
    <xf numFmtId="0" fontId="38" fillId="28" borderId="19"/>
    <xf numFmtId="0" fontId="38" fillId="28" borderId="19"/>
    <xf numFmtId="0" fontId="40" fillId="0"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2" fillId="31" borderId="1"/>
    <xf numFmtId="0" fontId="38" fillId="28" borderId="19"/>
    <xf numFmtId="0" fontId="37" fillId="0" borderId="19"/>
    <xf numFmtId="0" fontId="42" fillId="31" borderId="1"/>
    <xf numFmtId="0" fontId="38" fillId="28"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42" fillId="31" borderId="1"/>
    <xf numFmtId="0" fontId="40" fillId="0" borderId="19"/>
    <xf numFmtId="169" fontId="2" fillId="31" borderId="1"/>
    <xf numFmtId="0" fontId="40" fillId="0" borderId="19"/>
    <xf numFmtId="0" fontId="38"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38" fillId="28" borderId="19"/>
    <xf numFmtId="169" fontId="2" fillId="31" borderId="1"/>
    <xf numFmtId="0" fontId="38" fillId="28" borderId="19"/>
    <xf numFmtId="0" fontId="38" fillId="28" borderId="19"/>
    <xf numFmtId="0" fontId="38"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40" fillId="0" borderId="19"/>
    <xf numFmtId="169" fontId="2" fillId="31" borderId="1"/>
    <xf numFmtId="0" fontId="38" fillId="28" borderId="19"/>
    <xf numFmtId="0" fontId="38" fillId="28" borderId="19"/>
    <xf numFmtId="0" fontId="38" fillId="28"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2" fillId="31" borderId="1"/>
    <xf numFmtId="0" fontId="42" fillId="31" borderId="1"/>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37" fillId="0" borderId="19"/>
    <xf numFmtId="169" fontId="2" fillId="31" borderId="1"/>
    <xf numFmtId="0" fontId="42" fillId="31" borderId="1"/>
    <xf numFmtId="0" fontId="40" fillId="0" borderId="19"/>
    <xf numFmtId="0" fontId="42" fillId="31" borderId="1"/>
    <xf numFmtId="0" fontId="42" fillId="31" borderId="1"/>
    <xf numFmtId="0" fontId="38" fillId="0" borderId="19"/>
    <xf numFmtId="0" fontId="38" fillId="28" borderId="19"/>
    <xf numFmtId="0" fontId="42" fillId="31" borderId="1"/>
    <xf numFmtId="0" fontId="40" fillId="0" borderId="19"/>
    <xf numFmtId="0" fontId="42" fillId="31" borderId="1"/>
    <xf numFmtId="0" fontId="42" fillId="31" borderId="1"/>
    <xf numFmtId="169" fontId="2" fillId="31" borderId="1"/>
    <xf numFmtId="0" fontId="40" fillId="0" borderId="19"/>
    <xf numFmtId="0" fontId="42" fillId="31" borderId="1"/>
    <xf numFmtId="0" fontId="40" fillId="0" borderId="19"/>
    <xf numFmtId="0" fontId="42" fillId="31" borderId="1"/>
    <xf numFmtId="0" fontId="42" fillId="31" borderId="1"/>
    <xf numFmtId="0" fontId="37" fillId="0" borderId="19"/>
    <xf numFmtId="0" fontId="42" fillId="31" borderId="1"/>
    <xf numFmtId="0" fontId="42" fillId="31" borderId="1"/>
    <xf numFmtId="0" fontId="40" fillId="0" borderId="19"/>
    <xf numFmtId="0" fontId="38" fillId="28" borderId="19"/>
    <xf numFmtId="0" fontId="38" fillId="28" borderId="19"/>
    <xf numFmtId="0" fontId="42" fillId="31" borderId="1"/>
    <xf numFmtId="0" fontId="40" fillId="0" borderId="19"/>
    <xf numFmtId="0" fontId="42" fillId="31" borderId="1"/>
    <xf numFmtId="0" fontId="42" fillId="31" borderId="1"/>
    <xf numFmtId="0" fontId="42" fillId="31" borderId="1"/>
    <xf numFmtId="0" fontId="40" fillId="0" borderId="19"/>
    <xf numFmtId="0" fontId="37" fillId="0" borderId="19"/>
    <xf numFmtId="0" fontId="42" fillId="31" borderId="1"/>
    <xf numFmtId="0" fontId="42" fillId="31" borderId="1"/>
    <xf numFmtId="0" fontId="38" fillId="28" borderId="19"/>
    <xf numFmtId="0" fontId="40" fillId="0" borderId="19"/>
    <xf numFmtId="0" fontId="42" fillId="31" borderId="1"/>
    <xf numFmtId="0" fontId="42" fillId="31" borderId="1"/>
    <xf numFmtId="169" fontId="2" fillId="31" borderId="1"/>
    <xf numFmtId="0" fontId="38" fillId="28" borderId="19"/>
    <xf numFmtId="0" fontId="42" fillId="31" borderId="1"/>
    <xf numFmtId="0" fontId="42" fillId="31" borderId="1"/>
    <xf numFmtId="0" fontId="37" fillId="0" borderId="19"/>
    <xf numFmtId="0" fontId="40" fillId="0" borderId="19"/>
    <xf numFmtId="0" fontId="42" fillId="31" borderId="1"/>
    <xf numFmtId="0" fontId="42" fillId="31" borderId="1"/>
    <xf numFmtId="0" fontId="37" fillId="0" borderId="19"/>
    <xf numFmtId="0" fontId="40" fillId="0" borderId="19"/>
    <xf numFmtId="0" fontId="42" fillId="31" borderId="1"/>
    <xf numFmtId="0" fontId="42" fillId="31" borderId="1"/>
    <xf numFmtId="0" fontId="40" fillId="0" borderId="19"/>
    <xf numFmtId="169" fontId="2" fillId="31" borderId="1"/>
    <xf numFmtId="0" fontId="42" fillId="31" borderId="1"/>
    <xf numFmtId="0" fontId="42" fillId="31" borderId="1"/>
    <xf numFmtId="0" fontId="38" fillId="0" borderId="19"/>
    <xf numFmtId="169" fontId="2" fillId="31" borderId="1"/>
    <xf numFmtId="0" fontId="37" fillId="0" borderId="19"/>
    <xf numFmtId="0" fontId="40" fillId="0" borderId="19"/>
    <xf numFmtId="0" fontId="42" fillId="31" borderId="1"/>
    <xf numFmtId="0" fontId="40" fillId="0" borderId="19"/>
    <xf numFmtId="0" fontId="42" fillId="31" borderId="1"/>
    <xf numFmtId="0" fontId="42" fillId="31" borderId="1"/>
    <xf numFmtId="0" fontId="42" fillId="31" borderId="1"/>
    <xf numFmtId="0" fontId="38" fillId="28" borderId="19"/>
    <xf numFmtId="0" fontId="40" fillId="0" borderId="19"/>
    <xf numFmtId="0" fontId="38" fillId="28"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169" fontId="2" fillId="31" borderId="1"/>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169" fontId="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40" fillId="0" borderId="19"/>
    <xf numFmtId="0" fontId="42" fillId="31" borderId="1"/>
    <xf numFmtId="0" fontId="42" fillId="31" borderId="1"/>
    <xf numFmtId="169" fontId="2" fillId="31" borderId="1"/>
    <xf numFmtId="0" fontId="40" fillId="0" borderId="19"/>
    <xf numFmtId="0" fontId="42" fillId="31" borderId="1"/>
    <xf numFmtId="0" fontId="4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7" fillId="0" borderId="19"/>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0" fontId="38" fillId="0" borderId="19"/>
    <xf numFmtId="169" fontId="2" fillId="31" borderId="1"/>
    <xf numFmtId="169" fontId="2" fillId="31" borderId="1"/>
    <xf numFmtId="0" fontId="37" fillId="0" borderId="19"/>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8" fillId="28" borderId="19"/>
    <xf numFmtId="169" fontId="2" fillId="31" borderId="1"/>
    <xf numFmtId="0" fontId="38" fillId="28" borderId="19"/>
    <xf numFmtId="169" fontId="2" fillId="31" borderId="1"/>
    <xf numFmtId="169" fontId="2" fillId="31" borderId="1"/>
    <xf numFmtId="169" fontId="2" fillId="31" borderId="1"/>
    <xf numFmtId="0" fontId="42" fillId="31" borderId="1"/>
    <xf numFmtId="0" fontId="40"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7"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0" fontId="38" fillId="28" borderId="19"/>
    <xf numFmtId="0" fontId="40" fillId="0"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7" fillId="0" borderId="19"/>
    <xf numFmtId="0" fontId="40" fillId="0" borderId="19"/>
    <xf numFmtId="169" fontId="2" fillId="31" borderId="1"/>
    <xf numFmtId="0" fontId="37"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37"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0" fontId="38" fillId="28" borderId="19"/>
    <xf numFmtId="0" fontId="40" fillId="0" borderId="19"/>
    <xf numFmtId="169" fontId="2" fillId="31" borderId="1"/>
    <xf numFmtId="0" fontId="40" fillId="0" borderId="19"/>
    <xf numFmtId="169" fontId="2" fillId="31" borderId="1"/>
    <xf numFmtId="169" fontId="2" fillId="31" borderId="1"/>
    <xf numFmtId="0" fontId="38" fillId="28" borderId="19"/>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40" fillId="0" borderId="19"/>
    <xf numFmtId="0" fontId="38" fillId="28" borderId="19"/>
    <xf numFmtId="0" fontId="40" fillId="0" borderId="19"/>
    <xf numFmtId="169" fontId="2" fillId="31" borderId="1"/>
    <xf numFmtId="0" fontId="38" fillId="28" borderId="19"/>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169" fontId="2" fillId="31" borderId="1"/>
    <xf numFmtId="0" fontId="38" fillId="28" borderId="19"/>
    <xf numFmtId="169" fontId="2" fillId="31" borderId="1"/>
    <xf numFmtId="169" fontId="2" fillId="31" borderId="1"/>
    <xf numFmtId="0" fontId="42" fillId="31" borderId="1"/>
    <xf numFmtId="0" fontId="38" fillId="28"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38" fillId="28" borderId="19"/>
    <xf numFmtId="0" fontId="40" fillId="0" borderId="19"/>
    <xf numFmtId="0" fontId="38" fillId="28" borderId="19"/>
    <xf numFmtId="0" fontId="38" fillId="28" borderId="19"/>
    <xf numFmtId="169" fontId="2" fillId="31" borderId="1"/>
    <xf numFmtId="0" fontId="38" fillId="28" borderId="19"/>
    <xf numFmtId="169" fontId="2" fillId="31" borderId="1"/>
    <xf numFmtId="169" fontId="2" fillId="31" borderId="1"/>
    <xf numFmtId="169" fontId="2" fillId="31" borderId="1"/>
    <xf numFmtId="0" fontId="38" fillId="28" borderId="19"/>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2" fillId="31" borderId="1"/>
    <xf numFmtId="0" fontId="40" fillId="0" borderId="19"/>
    <xf numFmtId="169" fontId="2" fillId="31" borderId="1"/>
    <xf numFmtId="169" fontId="2" fillId="31" borderId="1"/>
    <xf numFmtId="0" fontId="40" fillId="0" borderId="19"/>
    <xf numFmtId="0" fontId="38" fillId="28"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38" fillId="28" borderId="19"/>
    <xf numFmtId="0" fontId="42" fillId="31" borderId="1"/>
    <xf numFmtId="169" fontId="2" fillId="31" borderId="1"/>
    <xf numFmtId="0" fontId="38" fillId="28" borderId="19"/>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38" fillId="28" borderId="19"/>
    <xf numFmtId="0" fontId="40" fillId="0" borderId="19"/>
    <xf numFmtId="0" fontId="4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2" fillId="31" borderId="1"/>
    <xf numFmtId="0" fontId="38" fillId="28"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37"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38" fillId="28" borderId="19"/>
    <xf numFmtId="0" fontId="40" fillId="0" borderId="19"/>
    <xf numFmtId="0" fontId="40" fillId="0" borderId="19"/>
    <xf numFmtId="169" fontId="2" fillId="31" borderId="1"/>
    <xf numFmtId="0" fontId="38" fillId="28"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37"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0" fontId="38" fillId="28" borderId="19"/>
    <xf numFmtId="169" fontId="2" fillId="31" borderId="1"/>
    <xf numFmtId="0" fontId="40" fillId="0" borderId="19"/>
    <xf numFmtId="169" fontId="2" fillId="31" borderId="1"/>
    <xf numFmtId="169" fontId="2" fillId="31" borderId="1"/>
    <xf numFmtId="0" fontId="42" fillId="31" borderId="1"/>
    <xf numFmtId="0" fontId="37" fillId="0" borderId="19"/>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0" fontId="40" fillId="0" borderId="19"/>
    <xf numFmtId="169" fontId="2" fillId="31" borderId="1"/>
    <xf numFmtId="169" fontId="2" fillId="31" borderId="1"/>
    <xf numFmtId="0" fontId="38" fillId="28" borderId="19"/>
    <xf numFmtId="169" fontId="2" fillId="31" borderId="1"/>
    <xf numFmtId="169" fontId="2" fillId="31" borderId="1"/>
    <xf numFmtId="0" fontId="40" fillId="0" borderId="19"/>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7" fillId="0" borderId="19"/>
    <xf numFmtId="0" fontId="40" fillId="0" borderId="19"/>
    <xf numFmtId="0" fontId="40" fillId="0"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7" fillId="0" borderId="19"/>
    <xf numFmtId="0" fontId="40" fillId="0"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7" fillId="0" borderId="19"/>
    <xf numFmtId="0" fontId="38" fillId="28"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42" fillId="31" borderId="1"/>
    <xf numFmtId="169" fontId="2" fillId="31" borderId="1"/>
    <xf numFmtId="169" fontId="2" fillId="31" borderId="1"/>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38" fillId="28" borderId="19"/>
    <xf numFmtId="0" fontId="40" fillId="0" borderId="19"/>
    <xf numFmtId="0" fontId="38"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7" fillId="0" borderId="19"/>
    <xf numFmtId="0" fontId="40" fillId="0" borderId="19"/>
    <xf numFmtId="0" fontId="38" fillId="0" borderId="19"/>
    <xf numFmtId="0" fontId="38" fillId="0" borderId="19"/>
    <xf numFmtId="169" fontId="2" fillId="31" borderId="1"/>
    <xf numFmtId="0" fontId="38" fillId="28" borderId="19"/>
    <xf numFmtId="0" fontId="38" fillId="28" borderId="19"/>
    <xf numFmtId="0" fontId="38" fillId="0" borderId="19"/>
    <xf numFmtId="169" fontId="2" fillId="31" borderId="1"/>
    <xf numFmtId="0" fontId="40" fillId="0" borderId="19"/>
    <xf numFmtId="0" fontId="38" fillId="28" borderId="19"/>
    <xf numFmtId="0" fontId="40" fillId="0" borderId="19"/>
    <xf numFmtId="169" fontId="2" fillId="31" borderId="1"/>
    <xf numFmtId="0" fontId="38" fillId="28" borderId="19"/>
    <xf numFmtId="0" fontId="38" fillId="28" borderId="19"/>
    <xf numFmtId="0" fontId="38" fillId="0" borderId="19"/>
    <xf numFmtId="0" fontId="40" fillId="0" borderId="19"/>
    <xf numFmtId="0" fontId="38" fillId="0" borderId="19"/>
    <xf numFmtId="0" fontId="40" fillId="0" borderId="19"/>
    <xf numFmtId="0" fontId="40" fillId="0" borderId="19"/>
    <xf numFmtId="0" fontId="40" fillId="0" borderId="19"/>
    <xf numFmtId="0" fontId="38" fillId="28" borderId="19"/>
    <xf numFmtId="0" fontId="37" fillId="0" borderId="19"/>
    <xf numFmtId="0" fontId="38" fillId="0" borderId="19"/>
    <xf numFmtId="0" fontId="38" fillId="28" borderId="19"/>
    <xf numFmtId="169" fontId="2" fillId="31" borderId="1"/>
    <xf numFmtId="0" fontId="38" fillId="28" borderId="19"/>
    <xf numFmtId="0" fontId="38" fillId="28" borderId="19"/>
    <xf numFmtId="0" fontId="40" fillId="0" borderId="19"/>
    <xf numFmtId="0" fontId="38" fillId="0" borderId="19"/>
    <xf numFmtId="0" fontId="40" fillId="0" borderId="19"/>
    <xf numFmtId="0" fontId="38" fillId="0" borderId="19"/>
    <xf numFmtId="0" fontId="40" fillId="0" borderId="19"/>
    <xf numFmtId="169" fontId="2" fillId="31" borderId="1"/>
    <xf numFmtId="0" fontId="38" fillId="28" borderId="19"/>
    <xf numFmtId="0" fontId="38" fillId="28" borderId="19"/>
    <xf numFmtId="0" fontId="40" fillId="0" borderId="19"/>
    <xf numFmtId="0" fontId="40" fillId="0" borderId="19"/>
    <xf numFmtId="0" fontId="40" fillId="0" borderId="19"/>
    <xf numFmtId="169" fontId="2" fillId="31" borderId="1"/>
    <xf numFmtId="0" fontId="38" fillId="0" borderId="19"/>
    <xf numFmtId="0" fontId="38" fillId="28" borderId="19"/>
    <xf numFmtId="0" fontId="40" fillId="0" borderId="19"/>
    <xf numFmtId="0" fontId="40" fillId="0" borderId="19"/>
    <xf numFmtId="0" fontId="42" fillId="31" borderId="1"/>
    <xf numFmtId="0" fontId="40" fillId="0" borderId="19"/>
    <xf numFmtId="0" fontId="40" fillId="0" borderId="19"/>
    <xf numFmtId="0" fontId="40" fillId="0" borderId="19"/>
    <xf numFmtId="0" fontId="40" fillId="0" borderId="19"/>
    <xf numFmtId="0" fontId="40" fillId="0" borderId="19"/>
    <xf numFmtId="0" fontId="42" fillId="31" borderId="1"/>
    <xf numFmtId="0" fontId="40" fillId="0" borderId="19"/>
    <xf numFmtId="169" fontId="2" fillId="31" borderId="1"/>
    <xf numFmtId="0" fontId="42" fillId="31" borderId="1"/>
    <xf numFmtId="0" fontId="40" fillId="0" borderId="19"/>
    <xf numFmtId="0" fontId="38" fillId="0" borderId="19"/>
    <xf numFmtId="0" fontId="38" fillId="0" borderId="19"/>
    <xf numFmtId="0" fontId="40" fillId="0" borderId="19"/>
    <xf numFmtId="169" fontId="2" fillId="31" borderId="1"/>
    <xf numFmtId="169" fontId="2" fillId="31" borderId="1"/>
    <xf numFmtId="0" fontId="38" fillId="28"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38" fillId="28" borderId="19"/>
    <xf numFmtId="0" fontId="40" fillId="0" borderId="19"/>
    <xf numFmtId="0" fontId="37" fillId="0" borderId="19"/>
    <xf numFmtId="0" fontId="38" fillId="0" borderId="19"/>
    <xf numFmtId="0" fontId="40" fillId="0" borderId="19"/>
    <xf numFmtId="0" fontId="38" fillId="28" borderId="19"/>
    <xf numFmtId="0" fontId="38" fillId="0" borderId="19"/>
    <xf numFmtId="0" fontId="38" fillId="0" borderId="19"/>
    <xf numFmtId="0" fontId="38" fillId="28" borderId="19"/>
    <xf numFmtId="0" fontId="38" fillId="28" borderId="19"/>
    <xf numFmtId="0" fontId="40" fillId="0" borderId="19"/>
    <xf numFmtId="0" fontId="38" fillId="28" borderId="19"/>
    <xf numFmtId="169" fontId="2" fillId="31" borderId="1"/>
    <xf numFmtId="0" fontId="42" fillId="31" borderId="1"/>
    <xf numFmtId="0" fontId="38" fillId="28" borderId="19"/>
    <xf numFmtId="0" fontId="38" fillId="0" borderId="19"/>
    <xf numFmtId="0" fontId="40" fillId="0" borderId="19"/>
    <xf numFmtId="0" fontId="40" fillId="0" borderId="19"/>
    <xf numFmtId="0" fontId="38" fillId="0" borderId="19"/>
    <xf numFmtId="0" fontId="38" fillId="0" borderId="19"/>
    <xf numFmtId="0" fontId="40" fillId="0" borderId="19"/>
    <xf numFmtId="0" fontId="40" fillId="0" borderId="19"/>
    <xf numFmtId="0" fontId="37" fillId="0" borderId="19"/>
    <xf numFmtId="0" fontId="38" fillId="28" borderId="19"/>
    <xf numFmtId="0" fontId="40" fillId="0" borderId="19"/>
    <xf numFmtId="0" fontId="40" fillId="0" borderId="19"/>
    <xf numFmtId="0" fontId="38" fillId="0" borderId="19"/>
    <xf numFmtId="0" fontId="38" fillId="28" borderId="19"/>
    <xf numFmtId="0" fontId="40" fillId="0" borderId="19"/>
    <xf numFmtId="169" fontId="2" fillId="31" borderId="1"/>
    <xf numFmtId="0" fontId="40" fillId="0" borderId="19"/>
    <xf numFmtId="0" fontId="40" fillId="0" borderId="19"/>
    <xf numFmtId="0" fontId="38" fillId="28" borderId="19"/>
    <xf numFmtId="0" fontId="38" fillId="28" borderId="19"/>
    <xf numFmtId="0" fontId="40" fillId="0" borderId="19"/>
    <xf numFmtId="169" fontId="2" fillId="31" borderId="1"/>
    <xf numFmtId="0" fontId="38" fillId="28" borderId="19"/>
    <xf numFmtId="0" fontId="40" fillId="0" borderId="19"/>
    <xf numFmtId="0" fontId="38" fillId="0" borderId="19"/>
    <xf numFmtId="0" fontId="40" fillId="0" borderId="19"/>
    <xf numFmtId="0" fontId="38" fillId="28" borderId="19"/>
    <xf numFmtId="0" fontId="38" fillId="28" borderId="19"/>
    <xf numFmtId="0" fontId="42" fillId="31" borderId="1"/>
    <xf numFmtId="0" fontId="38" fillId="28" borderId="19"/>
    <xf numFmtId="169" fontId="2" fillId="31" borderId="1"/>
    <xf numFmtId="0" fontId="40" fillId="0" borderId="19"/>
    <xf numFmtId="0" fontId="38" fillId="28" borderId="19"/>
    <xf numFmtId="0" fontId="38" fillId="0" borderId="19"/>
    <xf numFmtId="0" fontId="37" fillId="0" borderId="19"/>
    <xf numFmtId="169" fontId="2" fillId="31" borderId="1"/>
    <xf numFmtId="0" fontId="42" fillId="31" borderId="1"/>
    <xf numFmtId="169" fontId="2" fillId="31" borderId="1"/>
    <xf numFmtId="0" fontId="38" fillId="0" borderId="19"/>
    <xf numFmtId="0" fontId="40" fillId="0" borderId="19"/>
    <xf numFmtId="0" fontId="38" fillId="0" borderId="19"/>
    <xf numFmtId="0" fontId="40" fillId="0" borderId="19"/>
    <xf numFmtId="0" fontId="37" fillId="0" borderId="19"/>
    <xf numFmtId="0" fontId="38" fillId="28" borderId="19"/>
    <xf numFmtId="169" fontId="2" fillId="31" borderId="1"/>
    <xf numFmtId="0" fontId="38" fillId="28" borderId="19"/>
    <xf numFmtId="0" fontId="38" fillId="0" borderId="19"/>
    <xf numFmtId="0" fontId="42" fillId="31" borderId="1"/>
    <xf numFmtId="169" fontId="2" fillId="31" borderId="1"/>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7"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0" fontId="42" fillId="31" borderId="1"/>
    <xf numFmtId="169" fontId="2" fillId="31" borderId="1"/>
    <xf numFmtId="0" fontId="38" fillId="28" borderId="19"/>
    <xf numFmtId="0" fontId="40" fillId="0" borderId="19"/>
    <xf numFmtId="0" fontId="38" fillId="28" borderId="19"/>
    <xf numFmtId="0" fontId="40" fillId="0" borderId="19"/>
    <xf numFmtId="0" fontId="38" fillId="0" borderId="19"/>
    <xf numFmtId="0" fontId="40" fillId="0" borderId="19"/>
    <xf numFmtId="0" fontId="38" fillId="28" borderId="19"/>
    <xf numFmtId="0" fontId="38"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37" fillId="0" borderId="19"/>
    <xf numFmtId="0" fontId="40" fillId="0" borderId="19"/>
    <xf numFmtId="0" fontId="38" fillId="28" borderId="19"/>
    <xf numFmtId="0" fontId="38" fillId="0" borderId="19"/>
    <xf numFmtId="0" fontId="38" fillId="28" borderId="19"/>
    <xf numFmtId="0" fontId="38" fillId="0" borderId="19"/>
    <xf numFmtId="169" fontId="2" fillId="31" borderId="1"/>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7"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40" fillId="0" borderId="19"/>
    <xf numFmtId="0" fontId="40" fillId="0" borderId="19"/>
    <xf numFmtId="169" fontId="2" fillId="31" borderId="1"/>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0" fontId="40" fillId="0" borderId="19"/>
    <xf numFmtId="0" fontId="40" fillId="0" borderId="19"/>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9"/>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2" fillId="31" borderId="1"/>
    <xf numFmtId="0" fontId="42" fillId="31" borderId="1"/>
    <xf numFmtId="0" fontId="40" fillId="0" borderId="19"/>
    <xf numFmtId="0" fontId="40" fillId="0" borderId="19"/>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0" borderId="19"/>
    <xf numFmtId="0" fontId="38" fillId="0" borderId="19"/>
    <xf numFmtId="0" fontId="38" fillId="0" borderId="19"/>
    <xf numFmtId="0" fontId="38" fillId="28" borderId="19"/>
    <xf numFmtId="0" fontId="40" fillId="0" borderId="19"/>
    <xf numFmtId="0" fontId="38" fillId="0" borderId="19"/>
    <xf numFmtId="0" fontId="40" fillId="0" borderId="19"/>
    <xf numFmtId="0" fontId="38" fillId="28" borderId="19"/>
    <xf numFmtId="0" fontId="40" fillId="0" borderId="19"/>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9"/>
    <xf numFmtId="0" fontId="40" fillId="0" borderId="19"/>
    <xf numFmtId="169" fontId="2" fillId="31" borderId="1"/>
    <xf numFmtId="0" fontId="38" fillId="28" borderId="19"/>
    <xf numFmtId="0" fontId="42" fillId="31" borderId="1"/>
    <xf numFmtId="0" fontId="38" fillId="0" borderId="19"/>
    <xf numFmtId="0" fontId="38" fillId="0" borderId="19"/>
    <xf numFmtId="0" fontId="38" fillId="28" borderId="19"/>
    <xf numFmtId="169" fontId="2" fillId="31" borderId="1"/>
    <xf numFmtId="169" fontId="2" fillId="31" borderId="1"/>
    <xf numFmtId="0" fontId="38" fillId="28" borderId="19"/>
    <xf numFmtId="169" fontId="2" fillId="31" borderId="1"/>
    <xf numFmtId="0" fontId="37" fillId="0" borderId="19"/>
    <xf numFmtId="0" fontId="40" fillId="0" borderId="19"/>
    <xf numFmtId="0" fontId="40" fillId="0" borderId="19"/>
    <xf numFmtId="169" fontId="2" fillId="31" borderId="1"/>
    <xf numFmtId="0" fontId="38" fillId="0" borderId="19"/>
    <xf numFmtId="169" fontId="2" fillId="31" borderId="1"/>
    <xf numFmtId="0" fontId="40" fillId="0" borderId="19"/>
    <xf numFmtId="0" fontId="38" fillId="0" borderId="19"/>
    <xf numFmtId="169" fontId="2" fillId="31" borderId="1"/>
    <xf numFmtId="0" fontId="40" fillId="0" borderId="19"/>
    <xf numFmtId="0" fontId="42" fillId="31" borderId="1"/>
    <xf numFmtId="169" fontId="2" fillId="31" borderId="1"/>
    <xf numFmtId="169" fontId="2" fillId="31" borderId="1"/>
    <xf numFmtId="169" fontId="2" fillId="31" borderId="1"/>
    <xf numFmtId="0" fontId="37" fillId="0" borderId="19"/>
    <xf numFmtId="169" fontId="2" fillId="31" borderId="1"/>
    <xf numFmtId="0" fontId="38" fillId="0" borderId="19"/>
    <xf numFmtId="169" fontId="2" fillId="31" borderId="1"/>
    <xf numFmtId="0" fontId="38" fillId="28" borderId="19"/>
    <xf numFmtId="0" fontId="40" fillId="0" borderId="19"/>
    <xf numFmtId="169" fontId="2" fillId="31" borderId="1"/>
    <xf numFmtId="169" fontId="2" fillId="31" borderId="1"/>
    <xf numFmtId="0" fontId="38" fillId="28" borderId="19"/>
    <xf numFmtId="0" fontId="40" fillId="0" borderId="19"/>
    <xf numFmtId="0" fontId="42" fillId="31" borderId="1"/>
    <xf numFmtId="0" fontId="38" fillId="28" borderId="19"/>
    <xf numFmtId="0" fontId="38" fillId="28" borderId="19"/>
    <xf numFmtId="0" fontId="38" fillId="28" borderId="19"/>
    <xf numFmtId="169" fontId="2" fillId="31" borderId="1"/>
    <xf numFmtId="0" fontId="40" fillId="0" borderId="19"/>
    <xf numFmtId="0" fontId="38" fillId="0" borderId="19"/>
    <xf numFmtId="0" fontId="38" fillId="0" borderId="19"/>
    <xf numFmtId="0" fontId="40" fillId="0" borderId="19"/>
    <xf numFmtId="0" fontId="40" fillId="0" borderId="19"/>
    <xf numFmtId="0" fontId="38" fillId="28" borderId="19"/>
    <xf numFmtId="0" fontId="40" fillId="0" borderId="19"/>
    <xf numFmtId="169" fontId="2" fillId="31" borderId="1"/>
    <xf numFmtId="0" fontId="38" fillId="0" borderId="19"/>
    <xf numFmtId="0" fontId="40" fillId="0" borderId="19"/>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169" fontId="2" fillId="31" borderId="1"/>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28" borderId="19"/>
    <xf numFmtId="0" fontId="40" fillId="0" borderId="19"/>
    <xf numFmtId="0" fontId="38" fillId="28" borderId="19"/>
    <xf numFmtId="0" fontId="37"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38" fillId="28" borderId="19"/>
    <xf numFmtId="0" fontId="38" fillId="28" borderId="19"/>
    <xf numFmtId="169" fontId="2" fillId="31" borderId="1"/>
    <xf numFmtId="0" fontId="42" fillId="31" borderId="1"/>
    <xf numFmtId="0" fontId="38" fillId="28" borderId="19"/>
    <xf numFmtId="169" fontId="2" fillId="31" borderId="1"/>
    <xf numFmtId="0" fontId="40" fillId="0" borderId="19"/>
    <xf numFmtId="0" fontId="38" fillId="28" borderId="19"/>
    <xf numFmtId="0" fontId="40" fillId="0" borderId="19"/>
    <xf numFmtId="0" fontId="40" fillId="0" borderId="19"/>
    <xf numFmtId="0" fontId="38" fillId="28" borderId="19"/>
    <xf numFmtId="0" fontId="38" fillId="28" borderId="19"/>
    <xf numFmtId="0" fontId="38" fillId="0" borderId="19"/>
    <xf numFmtId="0" fontId="38" fillId="0" borderId="19"/>
    <xf numFmtId="0" fontId="42" fillId="31" borderId="1"/>
    <xf numFmtId="0" fontId="38" fillId="0" borderId="19"/>
    <xf numFmtId="0" fontId="38" fillId="28" borderId="19"/>
    <xf numFmtId="0" fontId="38" fillId="28" borderId="19"/>
    <xf numFmtId="0" fontId="38" fillId="28" borderId="19"/>
    <xf numFmtId="0" fontId="40" fillId="0" borderId="19"/>
    <xf numFmtId="0" fontId="40" fillId="0" borderId="19"/>
    <xf numFmtId="0" fontId="38"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40" fillId="0" borderId="19"/>
    <xf numFmtId="0" fontId="42" fillId="31" borderId="1"/>
    <xf numFmtId="0" fontId="38" fillId="28"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7" fillId="0" borderId="19"/>
    <xf numFmtId="0" fontId="38" fillId="28" borderId="19"/>
    <xf numFmtId="0" fontId="40" fillId="0" borderId="19"/>
    <xf numFmtId="169" fontId="2" fillId="31" borderId="1"/>
    <xf numFmtId="169" fontId="2" fillId="31" borderId="1"/>
    <xf numFmtId="169" fontId="2" fillId="31" borderId="1"/>
    <xf numFmtId="169" fontId="2" fillId="31" borderId="1"/>
    <xf numFmtId="0" fontId="40" fillId="0" borderId="19"/>
    <xf numFmtId="0" fontId="38" fillId="0" borderId="19"/>
    <xf numFmtId="0" fontId="38" fillId="0" borderId="19"/>
    <xf numFmtId="0" fontId="38" fillId="28" borderId="19"/>
    <xf numFmtId="0" fontId="40" fillId="0" borderId="19"/>
    <xf numFmtId="0" fontId="38" fillId="28" borderId="19"/>
    <xf numFmtId="0" fontId="42" fillId="31" borderId="1"/>
    <xf numFmtId="0" fontId="42" fillId="31" borderId="1"/>
    <xf numFmtId="169" fontId="2" fillId="31" borderId="1"/>
    <xf numFmtId="0" fontId="38" fillId="0" borderId="19"/>
    <xf numFmtId="0" fontId="40" fillId="0" borderId="19"/>
    <xf numFmtId="0" fontId="38" fillId="0" borderId="19"/>
    <xf numFmtId="0" fontId="42" fillId="31" borderId="1"/>
    <xf numFmtId="0" fontId="40"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42" fillId="31" borderId="1"/>
    <xf numFmtId="0" fontId="40" fillId="0" borderId="19"/>
    <xf numFmtId="0" fontId="40" fillId="0" borderId="19"/>
    <xf numFmtId="0" fontId="40" fillId="0" borderId="19"/>
    <xf numFmtId="0" fontId="38" fillId="28" borderId="19"/>
    <xf numFmtId="169" fontId="2" fillId="31" borderId="1"/>
    <xf numFmtId="0" fontId="38" fillId="0" borderId="19"/>
    <xf numFmtId="0" fontId="38"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169" fontId="2" fillId="31" borderId="1"/>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7"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28" borderId="19"/>
    <xf numFmtId="0" fontId="38" fillId="28" borderId="19"/>
    <xf numFmtId="0" fontId="38" fillId="28" borderId="19"/>
    <xf numFmtId="169" fontId="2" fillId="31" borderId="1"/>
    <xf numFmtId="0" fontId="40" fillId="0" borderId="19"/>
    <xf numFmtId="0" fontId="40" fillId="0" borderId="19"/>
    <xf numFmtId="0" fontId="40" fillId="0" borderId="19"/>
    <xf numFmtId="0" fontId="38" fillId="28" borderId="19"/>
    <xf numFmtId="169" fontId="2" fillId="31" borderId="1"/>
    <xf numFmtId="0" fontId="40" fillId="0" borderId="19"/>
    <xf numFmtId="0" fontId="38" fillId="0" borderId="19"/>
    <xf numFmtId="169" fontId="2" fillId="31" borderId="1"/>
    <xf numFmtId="0" fontId="38" fillId="0" borderId="19"/>
    <xf numFmtId="0" fontId="38" fillId="28" borderId="19"/>
    <xf numFmtId="0" fontId="38" fillId="28" borderId="19"/>
    <xf numFmtId="0" fontId="38" fillId="28" borderId="19"/>
    <xf numFmtId="0" fontId="40" fillId="0" borderId="19"/>
    <xf numFmtId="169" fontId="2" fillId="31" borderId="1"/>
    <xf numFmtId="0" fontId="40" fillId="0" borderId="19"/>
    <xf numFmtId="0" fontId="38" fillId="0" borderId="19"/>
    <xf numFmtId="0" fontId="38" fillId="0" borderId="19"/>
    <xf numFmtId="0" fontId="38" fillId="0" borderId="19"/>
    <xf numFmtId="0" fontId="38" fillId="0" borderId="19"/>
    <xf numFmtId="0" fontId="40" fillId="0" borderId="19"/>
    <xf numFmtId="0" fontId="37"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40" fillId="0" borderId="19"/>
    <xf numFmtId="169" fontId="2" fillId="31" borderId="1"/>
    <xf numFmtId="0" fontId="40" fillId="0" borderId="19"/>
    <xf numFmtId="0" fontId="42" fillId="31" borderId="1"/>
    <xf numFmtId="0" fontId="40" fillId="0" borderId="19"/>
    <xf numFmtId="0" fontId="42" fillId="31" borderId="1"/>
    <xf numFmtId="0" fontId="40" fillId="0" borderId="19"/>
    <xf numFmtId="0" fontId="38" fillId="0" borderId="19"/>
    <xf numFmtId="0" fontId="38"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7" fillId="0" borderId="19"/>
    <xf numFmtId="0" fontId="38" fillId="0" borderId="19"/>
    <xf numFmtId="0" fontId="38" fillId="28"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37"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0" borderId="19"/>
    <xf numFmtId="0" fontId="38" fillId="0" borderId="19"/>
    <xf numFmtId="0" fontId="40" fillId="0" borderId="19"/>
    <xf numFmtId="169" fontId="2" fillId="31" borderId="1"/>
    <xf numFmtId="0" fontId="42" fillId="31" borderId="1"/>
    <xf numFmtId="0" fontId="40" fillId="0" borderId="19"/>
    <xf numFmtId="169" fontId="2" fillId="31" borderId="1"/>
    <xf numFmtId="0" fontId="40" fillId="0" borderId="19"/>
    <xf numFmtId="0" fontId="42" fillId="31" borderId="1"/>
    <xf numFmtId="169" fontId="2" fillId="31" borderId="1"/>
    <xf numFmtId="0" fontId="40" fillId="0" borderId="19"/>
    <xf numFmtId="0" fontId="38" fillId="28" borderId="19"/>
    <xf numFmtId="0" fontId="40" fillId="0" borderId="19"/>
    <xf numFmtId="169" fontId="2" fillId="31" borderId="1"/>
    <xf numFmtId="169" fontId="2" fillId="31" borderId="1"/>
    <xf numFmtId="0" fontId="40" fillId="0" borderId="19"/>
    <xf numFmtId="169" fontId="2" fillId="31" borderId="1"/>
    <xf numFmtId="169" fontId="2" fillId="31" borderId="1"/>
    <xf numFmtId="0" fontId="38" fillId="28" borderId="19"/>
    <xf numFmtId="169" fontId="2" fillId="31" borderId="1"/>
    <xf numFmtId="0" fontId="42" fillId="31" borderId="1"/>
    <xf numFmtId="0" fontId="38" fillId="0" borderId="19"/>
    <xf numFmtId="0" fontId="40" fillId="0" borderId="19"/>
    <xf numFmtId="169" fontId="2" fillId="31" borderId="1"/>
    <xf numFmtId="169" fontId="2" fillId="31" borderId="1"/>
    <xf numFmtId="0" fontId="42" fillId="31" borderId="1"/>
    <xf numFmtId="0" fontId="40" fillId="0" borderId="19"/>
    <xf numFmtId="169" fontId="2" fillId="31" borderId="1"/>
    <xf numFmtId="0" fontId="40" fillId="0" borderId="19"/>
    <xf numFmtId="0" fontId="40" fillId="0" borderId="19"/>
    <xf numFmtId="0" fontId="40" fillId="0" borderId="19"/>
    <xf numFmtId="0" fontId="40" fillId="0" borderId="19"/>
    <xf numFmtId="0" fontId="42" fillId="31" borderId="1"/>
    <xf numFmtId="0" fontId="38" fillId="0" borderId="19"/>
    <xf numFmtId="0" fontId="38" fillId="0" borderId="19"/>
    <xf numFmtId="169" fontId="2" fillId="31" borderId="1"/>
    <xf numFmtId="169" fontId="2" fillId="31" borderId="1"/>
    <xf numFmtId="0" fontId="38" fillId="0" borderId="19"/>
    <xf numFmtId="0" fontId="38" fillId="28" borderId="19"/>
    <xf numFmtId="0" fontId="38" fillId="28"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0" fontId="38" fillId="0" borderId="19"/>
    <xf numFmtId="169" fontId="2" fillId="31" borderId="1"/>
    <xf numFmtId="0" fontId="38" fillId="0" borderId="19"/>
    <xf numFmtId="0" fontId="40" fillId="0" borderId="19"/>
    <xf numFmtId="0" fontId="38" fillId="28" borderId="19"/>
    <xf numFmtId="0" fontId="38" fillId="28" borderId="19"/>
    <xf numFmtId="169" fontId="2" fillId="31" borderId="1"/>
    <xf numFmtId="0" fontId="40" fillId="0" borderId="19"/>
    <xf numFmtId="0" fontId="38" fillId="0" borderId="19"/>
    <xf numFmtId="169" fontId="2" fillId="31" borderId="1"/>
    <xf numFmtId="169" fontId="2" fillId="31" borderId="1"/>
    <xf numFmtId="0" fontId="38" fillId="0" borderId="19"/>
    <xf numFmtId="0" fontId="40" fillId="0" borderId="19"/>
    <xf numFmtId="169" fontId="2" fillId="31" borderId="1"/>
    <xf numFmtId="0" fontId="38" fillId="28" borderId="19"/>
    <xf numFmtId="0" fontId="40" fillId="0" borderId="19"/>
    <xf numFmtId="0" fontId="38" fillId="0" borderId="19"/>
    <xf numFmtId="0" fontId="42" fillId="31" borderId="1"/>
    <xf numFmtId="0" fontId="40" fillId="0" borderId="19"/>
    <xf numFmtId="169" fontId="2" fillId="31" borderId="1"/>
    <xf numFmtId="0" fontId="40" fillId="0" borderId="19"/>
    <xf numFmtId="169" fontId="2" fillId="31" borderId="1"/>
    <xf numFmtId="0" fontId="38" fillId="28" borderId="19"/>
    <xf numFmtId="169" fontId="2" fillId="31" borderId="1"/>
    <xf numFmtId="0" fontId="40"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42" fillId="31" borderId="1"/>
    <xf numFmtId="0" fontId="38" fillId="28" borderId="19"/>
    <xf numFmtId="169" fontId="2" fillId="31" borderId="1"/>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0" borderId="19"/>
    <xf numFmtId="0" fontId="38" fillId="28" borderId="19"/>
    <xf numFmtId="0" fontId="38" fillId="28" borderId="19"/>
    <xf numFmtId="0" fontId="42" fillId="31" borderId="1"/>
    <xf numFmtId="0" fontId="40" fillId="0" borderId="19"/>
    <xf numFmtId="169" fontId="2" fillId="31" borderId="1"/>
    <xf numFmtId="0" fontId="38" fillId="0" borderId="19"/>
    <xf numFmtId="0" fontId="40" fillId="0" borderId="19"/>
    <xf numFmtId="169" fontId="2" fillId="31" borderId="1"/>
    <xf numFmtId="0" fontId="38" fillId="28" borderId="19"/>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38"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8" fillId="28" borderId="19"/>
    <xf numFmtId="0" fontId="38" fillId="0" borderId="19"/>
    <xf numFmtId="0" fontId="38" fillId="0" borderId="19"/>
    <xf numFmtId="0" fontId="38" fillId="28" borderId="19"/>
    <xf numFmtId="0" fontId="40" fillId="0" borderId="19"/>
    <xf numFmtId="169" fontId="2" fillId="31" borderId="1"/>
    <xf numFmtId="0" fontId="40" fillId="0" borderId="19"/>
    <xf numFmtId="0" fontId="38" fillId="28" borderId="19"/>
    <xf numFmtId="0" fontId="4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0" borderId="19"/>
    <xf numFmtId="0" fontId="38" fillId="28" borderId="19"/>
    <xf numFmtId="0" fontId="38" fillId="28" borderId="19"/>
    <xf numFmtId="169" fontId="2" fillId="31" borderId="1"/>
    <xf numFmtId="0" fontId="40" fillId="0" borderId="19"/>
    <xf numFmtId="0" fontId="40" fillId="0" borderId="19"/>
    <xf numFmtId="0" fontId="38" fillId="0" borderId="19"/>
    <xf numFmtId="169" fontId="2" fillId="31" borderId="1"/>
    <xf numFmtId="0" fontId="40" fillId="0"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38" fillId="0" borderId="19"/>
    <xf numFmtId="0" fontId="38" fillId="28" borderId="19"/>
    <xf numFmtId="0" fontId="40" fillId="0" borderId="19"/>
    <xf numFmtId="0" fontId="38" fillId="0" borderId="19"/>
    <xf numFmtId="0" fontId="38" fillId="28" borderId="19"/>
    <xf numFmtId="0" fontId="42" fillId="31" borderId="1"/>
    <xf numFmtId="0" fontId="38" fillId="28" borderId="19"/>
    <xf numFmtId="0" fontId="38" fillId="0" borderId="19"/>
    <xf numFmtId="0" fontId="38" fillId="28"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28" borderId="19"/>
    <xf numFmtId="169" fontId="2" fillId="31" borderId="1"/>
    <xf numFmtId="0" fontId="40" fillId="0" borderId="19"/>
    <xf numFmtId="0" fontId="38" fillId="0" borderId="19"/>
    <xf numFmtId="0" fontId="37" fillId="0" borderId="19"/>
    <xf numFmtId="0" fontId="38" fillId="28" borderId="19"/>
    <xf numFmtId="0" fontId="38" fillId="28" borderId="19"/>
    <xf numFmtId="0" fontId="40" fillId="0" borderId="19"/>
    <xf numFmtId="0" fontId="40" fillId="0" borderId="19"/>
    <xf numFmtId="0" fontId="38"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2" fillId="31" borderId="1"/>
    <xf numFmtId="0" fontId="38" fillId="28" borderId="19"/>
    <xf numFmtId="0" fontId="40" fillId="0" borderId="19"/>
    <xf numFmtId="0" fontId="40" fillId="0" borderId="19"/>
    <xf numFmtId="0" fontId="38"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2" fillId="31" borderId="1"/>
    <xf numFmtId="0" fontId="38" fillId="28" borderId="19"/>
    <xf numFmtId="0" fontId="38" fillId="0" borderId="19"/>
    <xf numFmtId="0" fontId="38" fillId="28" borderId="19"/>
    <xf numFmtId="0" fontId="40" fillId="0" borderId="19"/>
    <xf numFmtId="0" fontId="38" fillId="28" borderId="19"/>
    <xf numFmtId="0" fontId="38" fillId="0" borderId="19"/>
    <xf numFmtId="0" fontId="37" fillId="0" borderId="19"/>
    <xf numFmtId="0" fontId="37" fillId="0" borderId="19"/>
    <xf numFmtId="0" fontId="40" fillId="0" borderId="19"/>
    <xf numFmtId="0" fontId="38" fillId="0" borderId="19"/>
    <xf numFmtId="0" fontId="38" fillId="28" borderId="19"/>
    <xf numFmtId="0" fontId="38" fillId="28" borderId="19"/>
    <xf numFmtId="0" fontId="38" fillId="0" borderId="19"/>
    <xf numFmtId="169" fontId="2" fillId="31" borderId="1"/>
    <xf numFmtId="0" fontId="40" fillId="0" borderId="19"/>
    <xf numFmtId="0" fontId="40"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38" fillId="28" borderId="19"/>
    <xf numFmtId="0" fontId="38" fillId="28" borderId="19"/>
    <xf numFmtId="0" fontId="40" fillId="0" borderId="19"/>
    <xf numFmtId="0" fontId="38" fillId="28" borderId="19"/>
    <xf numFmtId="0" fontId="37" fillId="0" borderId="19"/>
    <xf numFmtId="0" fontId="38" fillId="0" borderId="19"/>
    <xf numFmtId="0" fontId="38"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0" borderId="19"/>
    <xf numFmtId="169" fontId="2" fillId="31" borderId="1"/>
    <xf numFmtId="0" fontId="38" fillId="28" borderId="19"/>
    <xf numFmtId="0" fontId="40" fillId="0" borderId="19"/>
    <xf numFmtId="169" fontId="2" fillId="31" borderId="1"/>
    <xf numFmtId="0" fontId="40" fillId="0" borderId="19"/>
    <xf numFmtId="0" fontId="38" fillId="0" borderId="19"/>
    <xf numFmtId="0" fontId="38" fillId="0" borderId="19"/>
    <xf numFmtId="0" fontId="40" fillId="0" borderId="19"/>
    <xf numFmtId="0" fontId="40" fillId="0" borderId="19"/>
    <xf numFmtId="0" fontId="42" fillId="31" borderId="1"/>
    <xf numFmtId="0" fontId="37" fillId="0" borderId="19"/>
    <xf numFmtId="0" fontId="38" fillId="28" borderId="19"/>
    <xf numFmtId="0" fontId="40" fillId="0" borderId="19"/>
    <xf numFmtId="0" fontId="40" fillId="0" borderId="19"/>
    <xf numFmtId="0" fontId="38" fillId="28" borderId="19"/>
    <xf numFmtId="0" fontId="40"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7" fillId="0" borderId="19"/>
    <xf numFmtId="169" fontId="2" fillId="31" borderId="1"/>
    <xf numFmtId="169" fontId="2" fillId="31" borderId="1"/>
    <xf numFmtId="169" fontId="2" fillId="31" borderId="1"/>
    <xf numFmtId="0" fontId="42" fillId="31" borderId="1"/>
    <xf numFmtId="0" fontId="37"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9"/>
    <xf numFmtId="169" fontId="2" fillId="31" borderId="1"/>
    <xf numFmtId="169" fontId="2" fillId="31" borderId="1"/>
    <xf numFmtId="169" fontId="2" fillId="31" borderId="1"/>
    <xf numFmtId="0" fontId="42" fillId="31" borderId="1"/>
    <xf numFmtId="0" fontId="40" fillId="0" borderId="19"/>
    <xf numFmtId="0" fontId="40" fillId="0" borderId="19"/>
    <xf numFmtId="0" fontId="38" fillId="28"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169" fontId="2" fillId="31" borderId="1"/>
    <xf numFmtId="169" fontId="2" fillId="31" borderId="1"/>
    <xf numFmtId="169" fontId="2" fillId="31" borderId="1"/>
    <xf numFmtId="169" fontId="2" fillId="31" borderId="1"/>
    <xf numFmtId="0" fontId="42" fillId="31" borderId="1"/>
    <xf numFmtId="0" fontId="37" fillId="0" borderId="19"/>
    <xf numFmtId="0" fontId="37"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0" fontId="37"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0" fontId="38" fillId="28" borderId="19"/>
    <xf numFmtId="0" fontId="40" fillId="0" borderId="19"/>
    <xf numFmtId="169" fontId="2" fillId="31" borderId="1"/>
    <xf numFmtId="169" fontId="2" fillId="31" borderId="1"/>
    <xf numFmtId="169" fontId="2" fillId="31" borderId="1"/>
    <xf numFmtId="0" fontId="37" fillId="0" borderId="19"/>
    <xf numFmtId="169" fontId="2" fillId="31" borderId="1"/>
    <xf numFmtId="169" fontId="2" fillId="31" borderId="1"/>
    <xf numFmtId="0" fontId="40" fillId="0" borderId="19"/>
    <xf numFmtId="169" fontId="2" fillId="31" borderId="1"/>
    <xf numFmtId="0" fontId="40" fillId="0" borderId="19"/>
    <xf numFmtId="0" fontId="40" fillId="0" borderId="19"/>
    <xf numFmtId="169" fontId="2" fillId="31" borderId="1"/>
    <xf numFmtId="169" fontId="2" fillId="31" borderId="1"/>
    <xf numFmtId="0" fontId="40" fillId="0" borderId="19"/>
    <xf numFmtId="0" fontId="40" fillId="0" borderId="19"/>
    <xf numFmtId="0" fontId="38" fillId="0" borderId="19"/>
    <xf numFmtId="0" fontId="40" fillId="0" borderId="19"/>
    <xf numFmtId="169" fontId="2" fillId="31" borderId="1"/>
    <xf numFmtId="0" fontId="37" fillId="0" borderId="19"/>
    <xf numFmtId="169" fontId="2" fillId="31" borderId="1"/>
    <xf numFmtId="169" fontId="2" fillId="31" borderId="1"/>
    <xf numFmtId="0" fontId="37" fillId="0" borderId="19"/>
    <xf numFmtId="169" fontId="2" fillId="31" borderId="1"/>
    <xf numFmtId="0" fontId="37" fillId="0" borderId="19"/>
    <xf numFmtId="169" fontId="2" fillId="31" borderId="1"/>
    <xf numFmtId="169" fontId="2" fillId="31" borderId="1"/>
    <xf numFmtId="0" fontId="38" fillId="0" borderId="19"/>
    <xf numFmtId="169" fontId="2" fillId="31" borderId="1"/>
    <xf numFmtId="0" fontId="40" fillId="0"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37" fillId="0" borderId="19"/>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0" fontId="38" fillId="0"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0" fontId="38" fillId="0" borderId="19"/>
    <xf numFmtId="0" fontId="40" fillId="0" borderId="19"/>
    <xf numFmtId="169" fontId="2" fillId="31" borderId="1"/>
    <xf numFmtId="169" fontId="2" fillId="31" borderId="1"/>
    <xf numFmtId="0" fontId="37"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0" fontId="38"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0" fontId="40" fillId="0" borderId="19"/>
    <xf numFmtId="169" fontId="2" fillId="31" borderId="1"/>
    <xf numFmtId="169" fontId="2" fillId="31" borderId="1"/>
    <xf numFmtId="0" fontId="38" fillId="28" borderId="19"/>
    <xf numFmtId="169" fontId="2" fillId="31" borderId="1"/>
    <xf numFmtId="0" fontId="38" fillId="0" borderId="19"/>
    <xf numFmtId="169" fontId="2" fillId="31" borderId="1"/>
    <xf numFmtId="169" fontId="2" fillId="31" borderId="1"/>
    <xf numFmtId="0" fontId="42" fillId="31" borderId="1"/>
    <xf numFmtId="169" fontId="2" fillId="31" borderId="1"/>
    <xf numFmtId="0" fontId="38" fillId="0" borderId="19"/>
    <xf numFmtId="0" fontId="38" fillId="28" borderId="19"/>
    <xf numFmtId="0" fontId="38" fillId="0" borderId="19"/>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0" fontId="38" fillId="28" borderId="19"/>
    <xf numFmtId="0" fontId="38" fillId="0" borderId="19"/>
    <xf numFmtId="169" fontId="2" fillId="31" borderId="1"/>
    <xf numFmtId="0" fontId="40" fillId="0" borderId="19"/>
    <xf numFmtId="169" fontId="2" fillId="31" borderId="1"/>
    <xf numFmtId="0" fontId="38" fillId="28"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38" fillId="0" borderId="19"/>
    <xf numFmtId="169" fontId="2" fillId="31" borderId="1"/>
    <xf numFmtId="0" fontId="38" fillId="28" borderId="19"/>
    <xf numFmtId="169" fontId="2" fillId="31" borderId="1"/>
    <xf numFmtId="0" fontId="38" fillId="0" borderId="19"/>
    <xf numFmtId="169" fontId="2" fillId="31" borderId="1"/>
    <xf numFmtId="169" fontId="2" fillId="31" borderId="1"/>
    <xf numFmtId="0" fontId="40" fillId="0" borderId="19"/>
    <xf numFmtId="169" fontId="2" fillId="31" borderId="1"/>
    <xf numFmtId="0" fontId="40" fillId="0" borderId="19"/>
    <xf numFmtId="0" fontId="40" fillId="0" borderId="19"/>
    <xf numFmtId="169" fontId="2" fillId="31" borderId="1"/>
    <xf numFmtId="169" fontId="2" fillId="31" borderId="1"/>
    <xf numFmtId="0" fontId="38" fillId="28" borderId="19"/>
    <xf numFmtId="0" fontId="38" fillId="28" borderId="19"/>
    <xf numFmtId="169" fontId="2" fillId="31" borderId="1"/>
    <xf numFmtId="0" fontId="38" fillId="28" borderId="19"/>
    <xf numFmtId="169" fontId="2" fillId="31" borderId="1"/>
    <xf numFmtId="0" fontId="38" fillId="0" borderId="19"/>
    <xf numFmtId="0" fontId="38" fillId="28" borderId="19"/>
    <xf numFmtId="0" fontId="38" fillId="28" borderId="19"/>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0" fontId="38" fillId="0" borderId="19"/>
    <xf numFmtId="169" fontId="2" fillId="31" borderId="1"/>
    <xf numFmtId="169" fontId="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0" fillId="0" borderId="19"/>
    <xf numFmtId="0" fontId="42" fillId="31" borderId="1"/>
    <xf numFmtId="0" fontId="38" fillId="0" borderId="19"/>
    <xf numFmtId="0" fontId="42" fillId="31" borderId="1"/>
    <xf numFmtId="0" fontId="42" fillId="31" borderId="1"/>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38" fillId="28" borderId="19"/>
    <xf numFmtId="0" fontId="42" fillId="31" borderId="1"/>
    <xf numFmtId="0" fontId="38" fillId="28" borderId="19"/>
    <xf numFmtId="0" fontId="42" fillId="31" borderId="1"/>
    <xf numFmtId="0" fontId="42" fillId="31" borderId="1"/>
    <xf numFmtId="169" fontId="2" fillId="31" borderId="1"/>
    <xf numFmtId="0" fontId="42" fillId="31" borderId="1"/>
    <xf numFmtId="0" fontId="38" fillId="28" borderId="19"/>
    <xf numFmtId="0" fontId="42" fillId="31" borderId="1"/>
    <xf numFmtId="169" fontId="2" fillId="31" borderId="1"/>
    <xf numFmtId="0" fontId="38" fillId="28" borderId="19"/>
    <xf numFmtId="0" fontId="42" fillId="31" borderId="1"/>
    <xf numFmtId="0" fontId="42" fillId="31" borderId="1"/>
    <xf numFmtId="0" fontId="38" fillId="28" borderId="19"/>
    <xf numFmtId="0" fontId="42" fillId="31" borderId="1"/>
    <xf numFmtId="0" fontId="40" fillId="0" borderId="19"/>
    <xf numFmtId="169" fontId="2" fillId="31" borderId="1"/>
    <xf numFmtId="0" fontId="42" fillId="31" borderId="1"/>
    <xf numFmtId="0" fontId="38" fillId="0" borderId="19"/>
    <xf numFmtId="0" fontId="38" fillId="28" borderId="19"/>
    <xf numFmtId="0" fontId="42" fillId="31" borderId="1"/>
    <xf numFmtId="0" fontId="40" fillId="0" borderId="19"/>
    <xf numFmtId="0" fontId="42" fillId="31" borderId="1"/>
    <xf numFmtId="0" fontId="42" fillId="31" borderId="1"/>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2" fillId="31" borderId="1"/>
    <xf numFmtId="0" fontId="40" fillId="0" borderId="19"/>
    <xf numFmtId="169" fontId="2" fillId="31" borderId="1"/>
    <xf numFmtId="0" fontId="42" fillId="31" borderId="1"/>
    <xf numFmtId="169" fontId="2" fillId="31" borderId="1"/>
    <xf numFmtId="0" fontId="40" fillId="0" borderId="19"/>
    <xf numFmtId="0" fontId="42" fillId="31" borderId="1"/>
    <xf numFmtId="169" fontId="2" fillId="31" borderId="1"/>
    <xf numFmtId="169" fontId="2" fillId="31" borderId="1"/>
    <xf numFmtId="0" fontId="4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40" fillId="0" borderId="19"/>
    <xf numFmtId="169" fontId="2" fillId="31" borderId="1"/>
    <xf numFmtId="0" fontId="42" fillId="31" borderId="1"/>
    <xf numFmtId="0" fontId="38" fillId="28" borderId="19"/>
    <xf numFmtId="0" fontId="40" fillId="0" borderId="19"/>
    <xf numFmtId="169" fontId="2" fillId="31" borderId="1"/>
    <xf numFmtId="0" fontId="4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0" fontId="40" fillId="0" borderId="19"/>
    <xf numFmtId="0" fontId="38" fillId="0" borderId="19"/>
    <xf numFmtId="0" fontId="40" fillId="0" borderId="19"/>
    <xf numFmtId="0" fontId="40" fillId="0" borderId="19"/>
    <xf numFmtId="169" fontId="2" fillId="31" borderId="1"/>
    <xf numFmtId="0" fontId="38" fillId="0" borderId="19"/>
    <xf numFmtId="0" fontId="38" fillId="28" borderId="19"/>
    <xf numFmtId="0" fontId="38" fillId="0" borderId="19"/>
    <xf numFmtId="0" fontId="38" fillId="0" borderId="19"/>
    <xf numFmtId="0" fontId="38" fillId="28" borderId="19"/>
    <xf numFmtId="0" fontId="40" fillId="0" borderId="19"/>
    <xf numFmtId="0" fontId="38" fillId="0" borderId="19"/>
    <xf numFmtId="0" fontId="40" fillId="0" borderId="19"/>
    <xf numFmtId="0" fontId="40" fillId="0" borderId="19"/>
    <xf numFmtId="169" fontId="2" fillId="31" borderId="1"/>
    <xf numFmtId="0" fontId="38" fillId="28" borderId="19"/>
    <xf numFmtId="0" fontId="40" fillId="0" borderId="19"/>
    <xf numFmtId="0" fontId="37" fillId="0" borderId="19"/>
    <xf numFmtId="0" fontId="40" fillId="0" borderId="19"/>
    <xf numFmtId="0" fontId="38" fillId="0" borderId="19"/>
    <xf numFmtId="0" fontId="40" fillId="0" borderId="19"/>
    <xf numFmtId="0" fontId="40" fillId="0" borderId="19"/>
    <xf numFmtId="0" fontId="40" fillId="0" borderId="19"/>
    <xf numFmtId="0" fontId="38" fillId="28" borderId="19"/>
    <xf numFmtId="0" fontId="38" fillId="0" borderId="19"/>
    <xf numFmtId="0" fontId="42" fillId="31" borderId="1"/>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0" borderId="19"/>
    <xf numFmtId="0" fontId="38" fillId="28" borderId="19"/>
    <xf numFmtId="0" fontId="38" fillId="28" borderId="19"/>
    <xf numFmtId="0" fontId="38" fillId="28"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169" fontId="2" fillId="31" borderId="1"/>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169" fontId="2" fillId="31" borderId="1"/>
    <xf numFmtId="0" fontId="38" fillId="28" borderId="19"/>
    <xf numFmtId="169" fontId="2" fillId="31" borderId="1"/>
    <xf numFmtId="0" fontId="38" fillId="0" borderId="19"/>
    <xf numFmtId="0" fontId="38" fillId="0" borderId="19"/>
    <xf numFmtId="169" fontId="2" fillId="31" borderId="1"/>
    <xf numFmtId="0" fontId="40" fillId="0" borderId="19"/>
    <xf numFmtId="0" fontId="38" fillId="0" borderId="19"/>
    <xf numFmtId="0" fontId="38" fillId="28" borderId="19"/>
    <xf numFmtId="0" fontId="40" fillId="0" borderId="19"/>
    <xf numFmtId="0" fontId="40" fillId="0" borderId="19"/>
    <xf numFmtId="0" fontId="38" fillId="0" borderId="19"/>
    <xf numFmtId="0" fontId="40" fillId="0" borderId="19"/>
    <xf numFmtId="169" fontId="2" fillId="31" borderId="1"/>
    <xf numFmtId="0" fontId="38" fillId="0" borderId="19"/>
    <xf numFmtId="0" fontId="40" fillId="0" borderId="19"/>
    <xf numFmtId="0" fontId="38" fillId="28" borderId="19"/>
    <xf numFmtId="0" fontId="38" fillId="0" borderId="19"/>
    <xf numFmtId="0" fontId="38" fillId="28" borderId="19"/>
    <xf numFmtId="0" fontId="40" fillId="0" borderId="19"/>
    <xf numFmtId="0" fontId="38" fillId="0" borderId="19"/>
    <xf numFmtId="0" fontId="42" fillId="31" borderId="1"/>
    <xf numFmtId="0" fontId="40" fillId="0" borderId="19"/>
    <xf numFmtId="0" fontId="40" fillId="0" borderId="19"/>
    <xf numFmtId="0" fontId="38" fillId="28" borderId="19"/>
    <xf numFmtId="0" fontId="40" fillId="0" borderId="19"/>
    <xf numFmtId="0" fontId="38" fillId="28" borderId="19"/>
    <xf numFmtId="0" fontId="40" fillId="0" borderId="19"/>
    <xf numFmtId="0" fontId="38" fillId="0" borderId="19"/>
    <xf numFmtId="0" fontId="38" fillId="28" borderId="19"/>
    <xf numFmtId="0" fontId="40" fillId="0" borderId="19"/>
    <xf numFmtId="169" fontId="2" fillId="31" borderId="1"/>
    <xf numFmtId="0" fontId="38" fillId="0" borderId="19"/>
    <xf numFmtId="0" fontId="38" fillId="28" borderId="19"/>
    <xf numFmtId="0" fontId="38" fillId="0" borderId="19"/>
    <xf numFmtId="0" fontId="38" fillId="0" borderId="19"/>
    <xf numFmtId="169" fontId="2" fillId="31" borderId="1"/>
    <xf numFmtId="0" fontId="40" fillId="0" borderId="19"/>
    <xf numFmtId="169" fontId="2" fillId="31" borderId="1"/>
    <xf numFmtId="0" fontId="38" fillId="0" borderId="19"/>
    <xf numFmtId="169" fontId="2" fillId="31" borderId="1"/>
    <xf numFmtId="0" fontId="38" fillId="28" borderId="19"/>
    <xf numFmtId="169" fontId="2" fillId="31" borderId="1"/>
    <xf numFmtId="0" fontId="42" fillId="31" borderId="1"/>
    <xf numFmtId="0" fontId="40" fillId="0" borderId="19"/>
    <xf numFmtId="0" fontId="40" fillId="0" borderId="19"/>
    <xf numFmtId="0" fontId="40" fillId="0" borderId="19"/>
    <xf numFmtId="169" fontId="2" fillId="31" borderId="1"/>
    <xf numFmtId="0" fontId="38" fillId="0" borderId="19"/>
    <xf numFmtId="169" fontId="2" fillId="31" borderId="1"/>
    <xf numFmtId="169" fontId="2" fillId="31" borderId="1"/>
    <xf numFmtId="169" fontId="2" fillId="31" borderId="1"/>
    <xf numFmtId="0" fontId="40" fillId="0" borderId="19"/>
    <xf numFmtId="0" fontId="42" fillId="31" borderId="1"/>
    <xf numFmtId="169" fontId="2" fillId="31" borderId="1"/>
    <xf numFmtId="0" fontId="42" fillId="31" borderId="1"/>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38" fillId="0"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7" fillId="0" borderId="19"/>
    <xf numFmtId="0" fontId="38" fillId="0" borderId="19"/>
    <xf numFmtId="0" fontId="38" fillId="0" borderId="19"/>
    <xf numFmtId="0" fontId="38" fillId="0" borderId="19"/>
    <xf numFmtId="0" fontId="38" fillId="28" borderId="19"/>
    <xf numFmtId="0" fontId="40" fillId="0" borderId="19"/>
    <xf numFmtId="0" fontId="38" fillId="0" borderId="19"/>
    <xf numFmtId="0" fontId="42" fillId="31" borderId="1"/>
    <xf numFmtId="0" fontId="42" fillId="31" borderId="1"/>
    <xf numFmtId="0" fontId="38" fillId="0" borderId="19"/>
    <xf numFmtId="0" fontId="40" fillId="0" borderId="19"/>
    <xf numFmtId="0" fontId="38" fillId="0" borderId="19"/>
    <xf numFmtId="0" fontId="40" fillId="0" borderId="19"/>
    <xf numFmtId="169" fontId="2" fillId="31" borderId="1"/>
    <xf numFmtId="0" fontId="40" fillId="0"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0" borderId="19"/>
    <xf numFmtId="0" fontId="40" fillId="0" borderId="19"/>
    <xf numFmtId="0" fontId="38" fillId="0" borderId="19"/>
    <xf numFmtId="0" fontId="38" fillId="28" borderId="19"/>
    <xf numFmtId="0" fontId="38" fillId="0" borderId="19"/>
    <xf numFmtId="0" fontId="40" fillId="0" borderId="19"/>
    <xf numFmtId="0" fontId="38" fillId="28"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0" borderId="19"/>
    <xf numFmtId="169" fontId="2" fillId="31" borderId="1"/>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28" borderId="19"/>
    <xf numFmtId="0" fontId="38" fillId="0" borderId="19"/>
    <xf numFmtId="169" fontId="2" fillId="31" borderId="1"/>
    <xf numFmtId="0" fontId="40" fillId="0" borderId="19"/>
    <xf numFmtId="0" fontId="40" fillId="0" borderId="19"/>
    <xf numFmtId="0" fontId="40" fillId="0" borderId="19"/>
    <xf numFmtId="0" fontId="40" fillId="0" borderId="19"/>
    <xf numFmtId="0" fontId="38" fillId="28"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0" borderId="19"/>
    <xf numFmtId="169" fontId="2" fillId="31" borderId="1"/>
    <xf numFmtId="0" fontId="40" fillId="0" borderId="19"/>
    <xf numFmtId="0" fontId="38" fillId="28" borderId="19"/>
    <xf numFmtId="0" fontId="38" fillId="0" borderId="19"/>
    <xf numFmtId="0" fontId="38" fillId="28" borderId="19"/>
    <xf numFmtId="0" fontId="40" fillId="0" borderId="19"/>
    <xf numFmtId="0" fontId="38" fillId="0" borderId="19"/>
    <xf numFmtId="0" fontId="38" fillId="0" borderId="19"/>
    <xf numFmtId="0" fontId="42" fillId="31" borderId="1"/>
    <xf numFmtId="0" fontId="38" fillId="28" borderId="19"/>
    <xf numFmtId="0" fontId="38" fillId="28" borderId="19"/>
    <xf numFmtId="169" fontId="2" fillId="31" borderId="1"/>
    <xf numFmtId="169" fontId="2" fillId="31" borderId="1"/>
    <xf numFmtId="0" fontId="40" fillId="0" borderId="19"/>
    <xf numFmtId="0" fontId="37" fillId="0" borderId="19"/>
    <xf numFmtId="0" fontId="38" fillId="28" borderId="19"/>
    <xf numFmtId="0" fontId="40" fillId="0" borderId="19"/>
    <xf numFmtId="0" fontId="42" fillId="31" borderId="1"/>
    <xf numFmtId="0" fontId="38" fillId="0" borderId="19"/>
    <xf numFmtId="0" fontId="40" fillId="0" borderId="19"/>
    <xf numFmtId="0" fontId="40" fillId="0" borderId="19"/>
    <xf numFmtId="0" fontId="40" fillId="0" borderId="19"/>
    <xf numFmtId="0" fontId="38" fillId="28" borderId="19"/>
    <xf numFmtId="0" fontId="38" fillId="28" borderId="19"/>
    <xf numFmtId="0" fontId="42" fillId="31" borderId="1"/>
    <xf numFmtId="0" fontId="38" fillId="0" borderId="19"/>
    <xf numFmtId="0" fontId="40" fillId="0" borderId="19"/>
    <xf numFmtId="0" fontId="40" fillId="0" borderId="19"/>
    <xf numFmtId="0" fontId="38" fillId="28" borderId="19"/>
    <xf numFmtId="169" fontId="2" fillId="31" borderId="1"/>
    <xf numFmtId="0" fontId="38" fillId="28"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40" fillId="0" borderId="19"/>
    <xf numFmtId="0" fontId="40" fillId="0" borderId="19"/>
    <xf numFmtId="169" fontId="2" fillId="31" borderId="1"/>
    <xf numFmtId="0" fontId="38" fillId="28" borderId="19"/>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0" fontId="38" fillId="0" borderId="19"/>
    <xf numFmtId="0" fontId="38" fillId="28" borderId="19"/>
    <xf numFmtId="0" fontId="40" fillId="0" borderId="19"/>
    <xf numFmtId="0" fontId="42" fillId="31" borderId="1"/>
    <xf numFmtId="169" fontId="2" fillId="31" borderId="1"/>
    <xf numFmtId="0" fontId="42" fillId="31" borderId="1"/>
    <xf numFmtId="169" fontId="2" fillId="31" borderId="1"/>
    <xf numFmtId="169" fontId="2" fillId="31" borderId="1"/>
    <xf numFmtId="0" fontId="40" fillId="0" borderId="19"/>
    <xf numFmtId="0" fontId="38" fillId="28" borderId="19"/>
    <xf numFmtId="0" fontId="38"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37" fillId="0" borderId="19"/>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28" borderId="19"/>
    <xf numFmtId="0" fontId="38" fillId="0" borderId="19"/>
    <xf numFmtId="0" fontId="38" fillId="0" borderId="19"/>
    <xf numFmtId="0" fontId="38" fillId="0" borderId="19"/>
    <xf numFmtId="0" fontId="38" fillId="0" borderId="19"/>
    <xf numFmtId="0" fontId="38" fillId="0" borderId="19"/>
    <xf numFmtId="0" fontId="38" fillId="28"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169" fontId="2" fillId="31" borderId="1"/>
    <xf numFmtId="0" fontId="38" fillId="0" borderId="19"/>
    <xf numFmtId="0" fontId="38" fillId="0" borderId="19"/>
    <xf numFmtId="0" fontId="40" fillId="0" borderId="19"/>
    <xf numFmtId="0" fontId="38" fillId="0" borderId="19"/>
    <xf numFmtId="0" fontId="38" fillId="0" borderId="19"/>
    <xf numFmtId="169" fontId="2" fillId="31" borderId="1"/>
    <xf numFmtId="0" fontId="38" fillId="0" borderId="19"/>
    <xf numFmtId="0" fontId="38" fillId="0" borderId="19"/>
    <xf numFmtId="0" fontId="38" fillId="0" borderId="19"/>
    <xf numFmtId="0" fontId="40" fillId="0" borderId="19"/>
    <xf numFmtId="0" fontId="38" fillId="0" borderId="19"/>
    <xf numFmtId="0" fontId="42" fillId="31" borderId="1"/>
    <xf numFmtId="0" fontId="38"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28" borderId="19"/>
    <xf numFmtId="0" fontId="38"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28" borderId="19"/>
    <xf numFmtId="0" fontId="38" fillId="0" borderId="19"/>
    <xf numFmtId="0" fontId="40" fillId="0" borderId="19"/>
    <xf numFmtId="0" fontId="40" fillId="0" borderId="19"/>
    <xf numFmtId="0" fontId="38" fillId="0" borderId="19"/>
    <xf numFmtId="0" fontId="38" fillId="0" borderId="19"/>
    <xf numFmtId="0" fontId="40" fillId="0" borderId="19"/>
    <xf numFmtId="169" fontId="2" fillId="31" borderId="1"/>
    <xf numFmtId="169" fontId="2" fillId="31" borderId="1"/>
    <xf numFmtId="0" fontId="38"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28" borderId="19"/>
    <xf numFmtId="0" fontId="40" fillId="0" borderId="19"/>
    <xf numFmtId="0" fontId="38" fillId="0" borderId="19"/>
    <xf numFmtId="0" fontId="38" fillId="28" borderId="19"/>
    <xf numFmtId="0" fontId="38" fillId="0" borderId="19"/>
    <xf numFmtId="0" fontId="38" fillId="0" borderId="19"/>
    <xf numFmtId="0" fontId="38" fillId="28" borderId="19"/>
    <xf numFmtId="169" fontId="2" fillId="31" borderId="1"/>
    <xf numFmtId="169" fontId="2" fillId="31" borderId="1"/>
    <xf numFmtId="0" fontId="38" fillId="0" borderId="19"/>
    <xf numFmtId="0" fontId="38" fillId="28" borderId="19"/>
    <xf numFmtId="0" fontId="38" fillId="0" borderId="19"/>
    <xf numFmtId="0" fontId="38" fillId="0" borderId="19"/>
    <xf numFmtId="0" fontId="38" fillId="0" borderId="19"/>
    <xf numFmtId="0" fontId="38" fillId="28" borderId="19"/>
    <xf numFmtId="0" fontId="38" fillId="0" borderId="19"/>
    <xf numFmtId="0" fontId="38" fillId="0" borderId="19"/>
    <xf numFmtId="0" fontId="38" fillId="0" borderId="19"/>
    <xf numFmtId="169" fontId="2" fillId="31" borderId="1"/>
    <xf numFmtId="0" fontId="40" fillId="0" borderId="19"/>
    <xf numFmtId="0" fontId="38" fillId="0" borderId="19"/>
    <xf numFmtId="0" fontId="40" fillId="0" borderId="19"/>
    <xf numFmtId="169" fontId="2" fillId="31" borderId="1"/>
    <xf numFmtId="0" fontId="38" fillId="0" borderId="19"/>
    <xf numFmtId="0" fontId="38" fillId="0" borderId="19"/>
    <xf numFmtId="0" fontId="38" fillId="28" borderId="19"/>
    <xf numFmtId="0" fontId="40" fillId="0" borderId="19"/>
    <xf numFmtId="0" fontId="38" fillId="0" borderId="19"/>
    <xf numFmtId="0" fontId="38" fillId="0" borderId="19"/>
    <xf numFmtId="0" fontId="38" fillId="28" borderId="19"/>
    <xf numFmtId="0" fontId="38" fillId="0" borderId="19"/>
    <xf numFmtId="0" fontId="38" fillId="0" borderId="19"/>
    <xf numFmtId="0" fontId="38" fillId="0" borderId="19"/>
    <xf numFmtId="0" fontId="38" fillId="28" borderId="19"/>
    <xf numFmtId="0" fontId="40" fillId="0" borderId="19"/>
    <xf numFmtId="0" fontId="38"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42" fillId="31" borderId="1"/>
    <xf numFmtId="0" fontId="40" fillId="0"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7" fillId="0" borderId="19"/>
    <xf numFmtId="0" fontId="38" fillId="0" borderId="19"/>
    <xf numFmtId="0" fontId="38" fillId="0" borderId="19"/>
    <xf numFmtId="0" fontId="40" fillId="0" borderId="19"/>
    <xf numFmtId="0" fontId="40" fillId="0" borderId="19"/>
    <xf numFmtId="169" fontId="2" fillId="31" borderId="1"/>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0" borderId="19"/>
    <xf numFmtId="0" fontId="40" fillId="0" borderId="19"/>
    <xf numFmtId="0" fontId="38" fillId="0" borderId="19"/>
    <xf numFmtId="0" fontId="38" fillId="0" borderId="19"/>
    <xf numFmtId="0" fontId="40" fillId="0" borderId="19"/>
    <xf numFmtId="0" fontId="38" fillId="0" borderId="19"/>
    <xf numFmtId="0" fontId="40" fillId="0" borderId="19"/>
    <xf numFmtId="0" fontId="38" fillId="0" borderId="19"/>
    <xf numFmtId="0" fontId="38" fillId="28" borderId="19"/>
    <xf numFmtId="0" fontId="40" fillId="0" borderId="19"/>
    <xf numFmtId="0" fontId="38" fillId="28" borderId="19"/>
    <xf numFmtId="0" fontId="38" fillId="0" borderId="19"/>
    <xf numFmtId="0" fontId="38" fillId="0" borderId="19"/>
    <xf numFmtId="0" fontId="38" fillId="0" borderId="19"/>
    <xf numFmtId="0" fontId="38" fillId="0" borderId="19"/>
    <xf numFmtId="0" fontId="38" fillId="28" borderId="19"/>
    <xf numFmtId="0" fontId="38" fillId="28" borderId="19"/>
    <xf numFmtId="0" fontId="38" fillId="0" borderId="19"/>
    <xf numFmtId="0" fontId="40" fillId="0" borderId="19"/>
    <xf numFmtId="0" fontId="38" fillId="0" borderId="19"/>
    <xf numFmtId="0" fontId="38" fillId="28" borderId="19"/>
    <xf numFmtId="0" fontId="38" fillId="28" borderId="19"/>
    <xf numFmtId="0" fontId="38" fillId="0" borderId="19"/>
    <xf numFmtId="0" fontId="38" fillId="28"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28" borderId="19"/>
    <xf numFmtId="0" fontId="38" fillId="28" borderId="19"/>
    <xf numFmtId="0" fontId="38" fillId="0" borderId="19"/>
    <xf numFmtId="0" fontId="40" fillId="0" borderId="19"/>
    <xf numFmtId="0" fontId="40" fillId="0" borderId="19"/>
    <xf numFmtId="0" fontId="38" fillId="0" borderId="19"/>
    <xf numFmtId="0" fontId="38" fillId="0" borderId="19"/>
    <xf numFmtId="0" fontId="38" fillId="0" borderId="19"/>
    <xf numFmtId="0" fontId="40" fillId="0" borderId="19"/>
    <xf numFmtId="169" fontId="2" fillId="31" borderId="1"/>
    <xf numFmtId="0" fontId="38" fillId="0" borderId="19"/>
    <xf numFmtId="0" fontId="38" fillId="0" borderId="19"/>
    <xf numFmtId="0" fontId="40" fillId="0" borderId="19"/>
    <xf numFmtId="169" fontId="2" fillId="31" borderId="1"/>
    <xf numFmtId="0" fontId="40" fillId="0" borderId="19"/>
    <xf numFmtId="0" fontId="38" fillId="28" borderId="19"/>
    <xf numFmtId="0" fontId="38" fillId="0" borderId="19"/>
    <xf numFmtId="0" fontId="40" fillId="0" borderId="19"/>
    <xf numFmtId="0" fontId="38" fillId="0" borderId="19"/>
    <xf numFmtId="0" fontId="38" fillId="0" borderId="19"/>
    <xf numFmtId="0" fontId="38" fillId="0" borderId="19"/>
    <xf numFmtId="0" fontId="40" fillId="0" borderId="19"/>
    <xf numFmtId="0" fontId="38" fillId="28" borderId="19"/>
    <xf numFmtId="0" fontId="37" fillId="0" borderId="19"/>
    <xf numFmtId="0" fontId="38" fillId="0" borderId="19"/>
    <xf numFmtId="0" fontId="38" fillId="28" borderId="19"/>
    <xf numFmtId="0" fontId="38"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0" borderId="19"/>
    <xf numFmtId="0" fontId="38" fillId="0" borderId="19"/>
    <xf numFmtId="0" fontId="38" fillId="28"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28" borderId="19"/>
    <xf numFmtId="0" fontId="38" fillId="0" borderId="19"/>
    <xf numFmtId="0" fontId="38" fillId="0" borderId="19"/>
    <xf numFmtId="0" fontId="38" fillId="28" borderId="19"/>
    <xf numFmtId="0" fontId="40" fillId="0" borderId="19"/>
    <xf numFmtId="0" fontId="38" fillId="0" borderId="19"/>
    <xf numFmtId="0" fontId="38" fillId="0" borderId="19"/>
    <xf numFmtId="0" fontId="40" fillId="0" borderId="19"/>
    <xf numFmtId="0" fontId="38" fillId="28" borderId="19"/>
    <xf numFmtId="0" fontId="38" fillId="0" borderId="19"/>
    <xf numFmtId="0" fontId="38"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40" fillId="0" borderId="19"/>
    <xf numFmtId="169" fontId="2" fillId="31" borderId="1"/>
    <xf numFmtId="169" fontId="2" fillId="31" borderId="1"/>
    <xf numFmtId="0" fontId="38" fillId="0" borderId="19"/>
    <xf numFmtId="0" fontId="38" fillId="0" borderId="19"/>
    <xf numFmtId="0" fontId="40" fillId="0" borderId="19"/>
    <xf numFmtId="0" fontId="38" fillId="0" borderId="19"/>
    <xf numFmtId="0" fontId="42" fillId="31" borderId="1"/>
    <xf numFmtId="0" fontId="37" fillId="0" borderId="19"/>
    <xf numFmtId="0" fontId="38" fillId="0" borderId="19"/>
    <xf numFmtId="0" fontId="38" fillId="28" borderId="19"/>
    <xf numFmtId="0" fontId="38" fillId="0" borderId="19"/>
    <xf numFmtId="0" fontId="38" fillId="0" borderId="19"/>
    <xf numFmtId="169" fontId="2" fillId="31" borderId="1"/>
    <xf numFmtId="0" fontId="38" fillId="0" borderId="19"/>
    <xf numFmtId="0" fontId="38" fillId="0" borderId="19"/>
    <xf numFmtId="0" fontId="38" fillId="28" borderId="19"/>
    <xf numFmtId="0" fontId="38" fillId="0" borderId="19"/>
    <xf numFmtId="0" fontId="38" fillId="0" borderId="19"/>
    <xf numFmtId="0" fontId="38" fillId="0" borderId="19"/>
    <xf numFmtId="0" fontId="38" fillId="0" borderId="19"/>
    <xf numFmtId="0" fontId="38" fillId="0" borderId="19"/>
    <xf numFmtId="0" fontId="40" fillId="0" borderId="19"/>
    <xf numFmtId="0" fontId="42" fillId="31" borderId="1"/>
    <xf numFmtId="0" fontId="38" fillId="0" borderId="19"/>
    <xf numFmtId="0" fontId="38" fillId="0" borderId="19"/>
    <xf numFmtId="169" fontId="2" fillId="31" borderId="1"/>
    <xf numFmtId="0" fontId="38" fillId="0" borderId="19"/>
    <xf numFmtId="0" fontId="38" fillId="0" borderId="19"/>
    <xf numFmtId="0" fontId="38" fillId="0" borderId="19"/>
    <xf numFmtId="169" fontId="2" fillId="31" borderId="1"/>
    <xf numFmtId="0" fontId="38" fillId="0" borderId="19"/>
    <xf numFmtId="0" fontId="38" fillId="0" borderId="19"/>
    <xf numFmtId="0" fontId="38" fillId="0" borderId="19"/>
    <xf numFmtId="0" fontId="38" fillId="28" borderId="19"/>
    <xf numFmtId="0" fontId="38" fillId="28" borderId="19"/>
    <xf numFmtId="0" fontId="40" fillId="0" borderId="19"/>
    <xf numFmtId="0" fontId="38" fillId="0" borderId="19"/>
    <xf numFmtId="0" fontId="40" fillId="0" borderId="19"/>
    <xf numFmtId="169" fontId="2" fillId="31" borderId="1"/>
    <xf numFmtId="0" fontId="38" fillId="0" borderId="19"/>
    <xf numFmtId="0" fontId="38" fillId="0" borderId="19"/>
    <xf numFmtId="0" fontId="40" fillId="0" borderId="19"/>
    <xf numFmtId="0" fontId="40" fillId="0" borderId="19"/>
    <xf numFmtId="0" fontId="38" fillId="0" borderId="19"/>
    <xf numFmtId="0" fontId="38" fillId="0" borderId="19"/>
    <xf numFmtId="0" fontId="40" fillId="0" borderId="19"/>
    <xf numFmtId="0" fontId="42" fillId="31" borderId="1"/>
    <xf numFmtId="0" fontId="38" fillId="0" borderId="19"/>
    <xf numFmtId="0" fontId="38" fillId="0" borderId="19"/>
    <xf numFmtId="169" fontId="2" fillId="31" borderId="1"/>
    <xf numFmtId="169" fontId="2" fillId="31" borderId="1"/>
    <xf numFmtId="0" fontId="38" fillId="0" borderId="19"/>
    <xf numFmtId="0" fontId="40" fillId="0" borderId="19"/>
    <xf numFmtId="0" fontId="42" fillId="31" borderId="1"/>
    <xf numFmtId="169" fontId="2" fillId="31" borderId="1"/>
    <xf numFmtId="169" fontId="2" fillId="31" borderId="1"/>
    <xf numFmtId="0" fontId="42" fillId="31" borderId="1"/>
    <xf numFmtId="0" fontId="40" fillId="0" borderId="19"/>
    <xf numFmtId="169" fontId="2" fillId="31" borderId="1"/>
    <xf numFmtId="0" fontId="40" fillId="0" borderId="19"/>
    <xf numFmtId="0" fontId="40" fillId="0" borderId="19"/>
    <xf numFmtId="0" fontId="40" fillId="0" borderId="19"/>
    <xf numFmtId="169" fontId="2" fillId="31" borderId="1"/>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169" fontId="2" fillId="31" borderId="1"/>
    <xf numFmtId="0" fontId="40" fillId="0" borderId="19"/>
    <xf numFmtId="0" fontId="40" fillId="0" borderId="19"/>
    <xf numFmtId="0" fontId="38" fillId="0" borderId="19"/>
    <xf numFmtId="169" fontId="2" fillId="31" borderId="1"/>
    <xf numFmtId="0" fontId="40" fillId="0" borderId="19"/>
    <xf numFmtId="0" fontId="40" fillId="0" borderId="19"/>
    <xf numFmtId="0" fontId="38" fillId="0" borderId="19"/>
    <xf numFmtId="169" fontId="2" fillId="31" borderId="1"/>
    <xf numFmtId="0" fontId="40" fillId="0" borderId="19"/>
    <xf numFmtId="0" fontId="40" fillId="0" borderId="19"/>
    <xf numFmtId="169" fontId="2" fillId="31" borderId="1"/>
    <xf numFmtId="0" fontId="38" fillId="28" borderId="19"/>
    <xf numFmtId="0" fontId="40" fillId="0" borderId="19"/>
    <xf numFmtId="0" fontId="40" fillId="0" borderId="19"/>
    <xf numFmtId="169" fontId="2" fillId="31" borderId="1"/>
    <xf numFmtId="169" fontId="2" fillId="31" borderId="1"/>
    <xf numFmtId="0" fontId="40" fillId="0" borderId="19"/>
    <xf numFmtId="0" fontId="40" fillId="0" borderId="19"/>
    <xf numFmtId="0" fontId="40" fillId="0" borderId="19"/>
    <xf numFmtId="169" fontId="2" fillId="31" borderId="1"/>
    <xf numFmtId="0" fontId="40" fillId="0" borderId="19"/>
    <xf numFmtId="0" fontId="37" fillId="0" borderId="19"/>
    <xf numFmtId="0" fontId="38" fillId="28"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169" fontId="2" fillId="31" borderId="1"/>
    <xf numFmtId="169" fontId="2" fillId="31" borderId="1"/>
    <xf numFmtId="0" fontId="37" fillId="0" borderId="19"/>
    <xf numFmtId="169" fontId="2" fillId="31" borderId="1"/>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169" fontId="2" fillId="31" borderId="1"/>
    <xf numFmtId="0" fontId="40" fillId="0" borderId="19"/>
    <xf numFmtId="169" fontId="2" fillId="31" borderId="1"/>
    <xf numFmtId="0" fontId="40" fillId="0" borderId="19"/>
    <xf numFmtId="0" fontId="37" fillId="0" borderId="19"/>
    <xf numFmtId="0" fontId="40" fillId="0" borderId="19"/>
    <xf numFmtId="0" fontId="37" fillId="0" borderId="19"/>
    <xf numFmtId="0" fontId="38" fillId="0" borderId="19"/>
    <xf numFmtId="0" fontId="40" fillId="0" borderId="19"/>
    <xf numFmtId="0" fontId="37" fillId="0" borderId="19"/>
    <xf numFmtId="0" fontId="37" fillId="0" borderId="19"/>
    <xf numFmtId="0" fontId="38" fillId="28" borderId="19"/>
    <xf numFmtId="0" fontId="40" fillId="0" borderId="19"/>
    <xf numFmtId="0" fontId="37" fillId="0" borderId="19"/>
    <xf numFmtId="0" fontId="37" fillId="0" borderId="19"/>
    <xf numFmtId="169" fontId="2" fillId="31" borderId="1"/>
    <xf numFmtId="169" fontId="2" fillId="31" borderId="1"/>
    <xf numFmtId="0" fontId="37" fillId="0" borderId="19"/>
    <xf numFmtId="0" fontId="37" fillId="0" borderId="19"/>
    <xf numFmtId="0" fontId="38" fillId="28" borderId="19"/>
    <xf numFmtId="0" fontId="40" fillId="0" borderId="19"/>
    <xf numFmtId="0" fontId="37" fillId="0" borderId="19"/>
    <xf numFmtId="0" fontId="40" fillId="0" borderId="19"/>
    <xf numFmtId="0" fontId="38" fillId="0" borderId="19"/>
    <xf numFmtId="0" fontId="38" fillId="0" borderId="19"/>
    <xf numFmtId="0" fontId="37" fillId="0" borderId="19"/>
    <xf numFmtId="0" fontId="37" fillId="0" borderId="19"/>
    <xf numFmtId="0" fontId="38" fillId="0" borderId="19"/>
    <xf numFmtId="0" fontId="38" fillId="28" borderId="19"/>
    <xf numFmtId="0" fontId="37" fillId="0" borderId="19"/>
    <xf numFmtId="0" fontId="37" fillId="0" borderId="19"/>
    <xf numFmtId="0" fontId="40" fillId="0" borderId="19"/>
    <xf numFmtId="0" fontId="38" fillId="28" borderId="19"/>
    <xf numFmtId="169" fontId="2" fillId="31" borderId="1"/>
    <xf numFmtId="0" fontId="40" fillId="0" borderId="19"/>
    <xf numFmtId="0" fontId="37" fillId="0" borderId="19"/>
    <xf numFmtId="0" fontId="38" fillId="28" borderId="19"/>
    <xf numFmtId="0" fontId="37" fillId="0" borderId="19"/>
    <xf numFmtId="0" fontId="40" fillId="0" borderId="19"/>
    <xf numFmtId="0" fontId="40" fillId="0" borderId="19"/>
    <xf numFmtId="169" fontId="2" fillId="31" borderId="1"/>
    <xf numFmtId="0" fontId="37"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38" fillId="0" borderId="19"/>
    <xf numFmtId="0" fontId="37" fillId="0" borderId="19"/>
    <xf numFmtId="0" fontId="40" fillId="0" borderId="19"/>
    <xf numFmtId="0" fontId="40" fillId="0" borderId="19"/>
    <xf numFmtId="0" fontId="40" fillId="0" borderId="19"/>
    <xf numFmtId="0" fontId="38" fillId="0" borderId="19"/>
    <xf numFmtId="0" fontId="37"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8" fillId="0" borderId="19"/>
    <xf numFmtId="0" fontId="38" fillId="28" borderId="19"/>
    <xf numFmtId="169" fontId="2" fillId="31" borderId="1"/>
    <xf numFmtId="0" fontId="40" fillId="0" borderId="19"/>
    <xf numFmtId="0" fontId="37" fillId="0" borderId="19"/>
    <xf numFmtId="0" fontId="40" fillId="0" borderId="19"/>
    <xf numFmtId="0" fontId="40" fillId="0" borderId="19"/>
    <xf numFmtId="169" fontId="2" fillId="31" borderId="1"/>
    <xf numFmtId="0" fontId="40" fillId="0" borderId="19"/>
    <xf numFmtId="0" fontId="40" fillId="0" borderId="19"/>
    <xf numFmtId="0" fontId="38"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7" fillId="0" borderId="19"/>
    <xf numFmtId="0" fontId="37" fillId="0" borderId="19"/>
    <xf numFmtId="169" fontId="2" fillId="31" borderId="1"/>
    <xf numFmtId="0" fontId="38" fillId="0" borderId="19"/>
    <xf numFmtId="0" fontId="37" fillId="0" borderId="19"/>
    <xf numFmtId="0" fontId="40" fillId="0" borderId="19"/>
    <xf numFmtId="0" fontId="37" fillId="0" borderId="19"/>
    <xf numFmtId="0" fontId="40" fillId="0" borderId="19"/>
    <xf numFmtId="0" fontId="37" fillId="0" borderId="19"/>
    <xf numFmtId="0" fontId="37" fillId="0" borderId="19"/>
    <xf numFmtId="169" fontId="2" fillId="31" borderId="1"/>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0" borderId="19"/>
    <xf numFmtId="169" fontId="2" fillId="31" borderId="1"/>
    <xf numFmtId="0" fontId="40" fillId="0" borderId="19"/>
    <xf numFmtId="0" fontId="40" fillId="0" borderId="19"/>
    <xf numFmtId="0" fontId="40" fillId="0" borderId="19"/>
    <xf numFmtId="0" fontId="38" fillId="0" borderId="19"/>
    <xf numFmtId="0" fontId="40" fillId="0" borderId="19"/>
    <xf numFmtId="0" fontId="40" fillId="0" borderId="19"/>
    <xf numFmtId="169" fontId="2" fillId="31" borderId="1"/>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169" fontId="2" fillId="31" borderId="1"/>
    <xf numFmtId="0" fontId="40" fillId="0" borderId="19"/>
    <xf numFmtId="0" fontId="4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0" fillId="0" borderId="19"/>
    <xf numFmtId="0" fontId="42" fillId="31" borderId="1"/>
    <xf numFmtId="0" fontId="40" fillId="0" borderId="19"/>
    <xf numFmtId="0" fontId="4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0" fillId="0" borderId="19"/>
    <xf numFmtId="0" fontId="42" fillId="31" borderId="1"/>
    <xf numFmtId="0" fontId="40" fillId="0" borderId="19"/>
    <xf numFmtId="0" fontId="42" fillId="31" borderId="1"/>
    <xf numFmtId="0" fontId="42" fillId="31" borderId="1"/>
    <xf numFmtId="0" fontId="42" fillId="31" borderId="1"/>
    <xf numFmtId="0" fontId="42" fillId="31" borderId="1"/>
    <xf numFmtId="0" fontId="40" fillId="0" borderId="19"/>
    <xf numFmtId="0" fontId="42" fillId="31" borderId="1"/>
    <xf numFmtId="0" fontId="40" fillId="0"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42" fillId="31" borderId="1"/>
    <xf numFmtId="0" fontId="42" fillId="31" borderId="1"/>
    <xf numFmtId="0" fontId="42" fillId="31" borderId="1"/>
    <xf numFmtId="0" fontId="4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40" fillId="0"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169" fontId="2" fillId="31" borderId="1"/>
    <xf numFmtId="0" fontId="38" fillId="0" borderId="19"/>
    <xf numFmtId="0" fontId="38" fillId="0" borderId="19"/>
    <xf numFmtId="0" fontId="38" fillId="28" borderId="19"/>
    <xf numFmtId="0" fontId="40" fillId="0" borderId="19"/>
    <xf numFmtId="0" fontId="38" fillId="0" borderId="19"/>
    <xf numFmtId="0" fontId="40" fillId="0" borderId="19"/>
    <xf numFmtId="0" fontId="38" fillId="28" borderId="19"/>
    <xf numFmtId="0" fontId="40" fillId="0" borderId="19"/>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0" fontId="40" fillId="0" borderId="19"/>
    <xf numFmtId="0" fontId="38" fillId="28"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37" fillId="0" borderId="19"/>
    <xf numFmtId="0" fontId="37" fillId="0" borderId="19"/>
    <xf numFmtId="0" fontId="38"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40" fillId="0" borderId="19"/>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9"/>
    <xf numFmtId="0" fontId="40" fillId="0" borderId="19"/>
    <xf numFmtId="169" fontId="2" fillId="31" borderId="1"/>
    <xf numFmtId="0" fontId="38" fillId="28" borderId="19"/>
    <xf numFmtId="0" fontId="42" fillId="31" borderId="1"/>
    <xf numFmtId="0" fontId="38" fillId="0" borderId="19"/>
    <xf numFmtId="0" fontId="38" fillId="0" borderId="19"/>
    <xf numFmtId="0" fontId="38" fillId="28" borderId="19"/>
    <xf numFmtId="169" fontId="2" fillId="31" borderId="1"/>
    <xf numFmtId="169" fontId="2" fillId="31" borderId="1"/>
    <xf numFmtId="0" fontId="38" fillId="28" borderId="19"/>
    <xf numFmtId="169" fontId="2" fillId="31" borderId="1"/>
    <xf numFmtId="0" fontId="37" fillId="0" borderId="19"/>
    <xf numFmtId="0" fontId="40" fillId="0" borderId="19"/>
    <xf numFmtId="0" fontId="40" fillId="0" borderId="19"/>
    <xf numFmtId="169" fontId="2" fillId="31" borderId="1"/>
    <xf numFmtId="0" fontId="38" fillId="0" borderId="19"/>
    <xf numFmtId="169" fontId="2" fillId="31" borderId="1"/>
    <xf numFmtId="0" fontId="40" fillId="0" borderId="19"/>
    <xf numFmtId="0" fontId="38" fillId="0" borderId="19"/>
    <xf numFmtId="169" fontId="2" fillId="31" borderId="1"/>
    <xf numFmtId="0" fontId="40" fillId="0" borderId="19"/>
    <xf numFmtId="0" fontId="42" fillId="31" borderId="1"/>
    <xf numFmtId="169" fontId="2" fillId="31" borderId="1"/>
    <xf numFmtId="169" fontId="2" fillId="31" borderId="1"/>
    <xf numFmtId="169" fontId="2" fillId="31" borderId="1"/>
    <xf numFmtId="0" fontId="37" fillId="0" borderId="19"/>
    <xf numFmtId="169" fontId="2" fillId="31" borderId="1"/>
    <xf numFmtId="0" fontId="38" fillId="0" borderId="19"/>
    <xf numFmtId="169" fontId="2" fillId="31" borderId="1"/>
    <xf numFmtId="0" fontId="38" fillId="28" borderId="19"/>
    <xf numFmtId="0" fontId="40" fillId="0" borderId="19"/>
    <xf numFmtId="169" fontId="2" fillId="31" borderId="1"/>
    <xf numFmtId="169" fontId="2" fillId="31" borderId="1"/>
    <xf numFmtId="0" fontId="38" fillId="28" borderId="19"/>
    <xf numFmtId="0" fontId="40" fillId="0" borderId="19"/>
    <xf numFmtId="0" fontId="42" fillId="31" borderId="1"/>
    <xf numFmtId="0" fontId="38" fillId="28" borderId="19"/>
    <xf numFmtId="0" fontId="38" fillId="28" borderId="19"/>
    <xf numFmtId="0" fontId="38" fillId="28" borderId="19"/>
    <xf numFmtId="169" fontId="2" fillId="31" borderId="1"/>
    <xf numFmtId="0" fontId="40" fillId="0" borderId="19"/>
    <xf numFmtId="0" fontId="38" fillId="0" borderId="19"/>
    <xf numFmtId="0" fontId="40" fillId="0" borderId="19"/>
    <xf numFmtId="0" fontId="40" fillId="0" borderId="19"/>
    <xf numFmtId="0" fontId="38" fillId="28" borderId="19"/>
    <xf numFmtId="0" fontId="40" fillId="0" borderId="19"/>
    <xf numFmtId="169" fontId="2" fillId="31" borderId="1"/>
    <xf numFmtId="0" fontId="38" fillId="0" borderId="19"/>
    <xf numFmtId="0" fontId="40" fillId="0" borderId="19"/>
    <xf numFmtId="0" fontId="40" fillId="0" borderId="19"/>
    <xf numFmtId="0" fontId="38" fillId="28" borderId="19"/>
    <xf numFmtId="0" fontId="40" fillId="0" borderId="19"/>
    <xf numFmtId="0" fontId="38" fillId="28" borderId="19"/>
    <xf numFmtId="0" fontId="38" fillId="0" borderId="19"/>
    <xf numFmtId="0" fontId="40" fillId="0" borderId="19"/>
    <xf numFmtId="0" fontId="40" fillId="0" borderId="19"/>
    <xf numFmtId="169" fontId="2" fillId="31" borderId="1"/>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38" fillId="28" borderId="19"/>
    <xf numFmtId="0" fontId="40" fillId="0" borderId="19"/>
    <xf numFmtId="0" fontId="38" fillId="28" borderId="19"/>
    <xf numFmtId="0" fontId="37"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38" fillId="28" borderId="19"/>
    <xf numFmtId="0" fontId="38" fillId="28" borderId="19"/>
    <xf numFmtId="169" fontId="2" fillId="31" borderId="1"/>
    <xf numFmtId="0" fontId="42" fillId="31" borderId="1"/>
    <xf numFmtId="0" fontId="38" fillId="28" borderId="19"/>
    <xf numFmtId="169" fontId="2" fillId="31" borderId="1"/>
    <xf numFmtId="0" fontId="40" fillId="0" borderId="19"/>
    <xf numFmtId="0" fontId="38" fillId="28" borderId="19"/>
    <xf numFmtId="0" fontId="40" fillId="0" borderId="19"/>
    <xf numFmtId="0" fontId="40" fillId="0" borderId="19"/>
    <xf numFmtId="0" fontId="38" fillId="28" borderId="19"/>
    <xf numFmtId="0" fontId="38" fillId="28" borderId="19"/>
    <xf numFmtId="0" fontId="38" fillId="0" borderId="19"/>
    <xf numFmtId="0" fontId="38" fillId="0" borderId="19"/>
    <xf numFmtId="0" fontId="42" fillId="31" borderId="1"/>
    <xf numFmtId="0" fontId="38" fillId="0" borderId="19"/>
    <xf numFmtId="0" fontId="38" fillId="28" borderId="19"/>
    <xf numFmtId="0" fontId="38" fillId="28" borderId="19"/>
    <xf numFmtId="0" fontId="38" fillId="28" borderId="19"/>
    <xf numFmtId="0" fontId="40" fillId="0" borderId="19"/>
    <xf numFmtId="0" fontId="40" fillId="0" borderId="19"/>
    <xf numFmtId="0" fontId="38"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40" fillId="0" borderId="19"/>
    <xf numFmtId="0" fontId="42" fillId="31" borderId="1"/>
    <xf numFmtId="0" fontId="38" fillId="28" borderId="19"/>
    <xf numFmtId="0" fontId="40" fillId="0" borderId="19"/>
    <xf numFmtId="0" fontId="40" fillId="0" borderId="19"/>
    <xf numFmtId="0" fontId="38" fillId="28" borderId="19"/>
    <xf numFmtId="0" fontId="40" fillId="0" borderId="19"/>
    <xf numFmtId="0" fontId="38" fillId="28" borderId="19"/>
    <xf numFmtId="0" fontId="40" fillId="0" borderId="19"/>
    <xf numFmtId="0" fontId="37" fillId="0" borderId="19"/>
    <xf numFmtId="0" fontId="38" fillId="28" borderId="19"/>
    <xf numFmtId="0" fontId="40" fillId="0" borderId="19"/>
    <xf numFmtId="169" fontId="2" fillId="31" borderId="1"/>
    <xf numFmtId="169" fontId="2" fillId="31" borderId="1"/>
    <xf numFmtId="169" fontId="2" fillId="31" borderId="1"/>
    <xf numFmtId="169" fontId="2" fillId="31" borderId="1"/>
    <xf numFmtId="0" fontId="40" fillId="0" borderId="19"/>
    <xf numFmtId="0" fontId="38" fillId="0" borderId="19"/>
    <xf numFmtId="0" fontId="38" fillId="0" borderId="19"/>
    <xf numFmtId="0" fontId="38" fillId="28" borderId="19"/>
    <xf numFmtId="0" fontId="40" fillId="0" borderId="19"/>
    <xf numFmtId="0" fontId="38" fillId="28" borderId="19"/>
    <xf numFmtId="0" fontId="42" fillId="31" borderId="1"/>
    <xf numFmtId="0" fontId="42" fillId="31" borderId="1"/>
    <xf numFmtId="169" fontId="2" fillId="31" borderId="1"/>
    <xf numFmtId="0" fontId="38" fillId="0" borderId="19"/>
    <xf numFmtId="0" fontId="40" fillId="0" borderId="19"/>
    <xf numFmtId="0" fontId="38" fillId="0" borderId="19"/>
    <xf numFmtId="0" fontId="42" fillId="31" borderId="1"/>
    <xf numFmtId="0" fontId="40" fillId="0" borderId="19"/>
    <xf numFmtId="0" fontId="40" fillId="0" borderId="19"/>
    <xf numFmtId="0" fontId="40" fillId="0" borderId="19"/>
    <xf numFmtId="0" fontId="40" fillId="0" borderId="19"/>
    <xf numFmtId="0" fontId="38" fillId="28" borderId="19"/>
    <xf numFmtId="0" fontId="40" fillId="0" borderId="19"/>
    <xf numFmtId="0" fontId="38" fillId="0" borderId="19"/>
    <xf numFmtId="0" fontId="40" fillId="0" borderId="19"/>
    <xf numFmtId="0" fontId="38" fillId="28" borderId="19"/>
    <xf numFmtId="0" fontId="42" fillId="31" borderId="1"/>
    <xf numFmtId="0" fontId="40" fillId="0" borderId="19"/>
    <xf numFmtId="0" fontId="40" fillId="0" borderId="19"/>
    <xf numFmtId="0" fontId="40" fillId="0" borderId="19"/>
    <xf numFmtId="0" fontId="38" fillId="28" borderId="19"/>
    <xf numFmtId="169" fontId="2" fillId="31" borderId="1"/>
    <xf numFmtId="0" fontId="38" fillId="0" borderId="19"/>
    <xf numFmtId="0" fontId="38"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38" fillId="28" borderId="19"/>
    <xf numFmtId="0" fontId="38" fillId="28" borderId="19"/>
    <xf numFmtId="0" fontId="40" fillId="0" borderId="19"/>
    <xf numFmtId="169" fontId="2" fillId="31" borderId="1"/>
    <xf numFmtId="0" fontId="40" fillId="0" borderId="19"/>
    <xf numFmtId="0" fontId="40" fillId="0" borderId="19"/>
    <xf numFmtId="0" fontId="38" fillId="0" borderId="19"/>
    <xf numFmtId="0" fontId="38" fillId="0" borderId="19"/>
    <xf numFmtId="0" fontId="38" fillId="28"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40"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7" fillId="0" borderId="19"/>
    <xf numFmtId="0" fontId="38" fillId="28"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38" fillId="0" borderId="19"/>
    <xf numFmtId="0" fontId="40" fillId="0" borderId="19"/>
    <xf numFmtId="0" fontId="38" fillId="0" borderId="19"/>
    <xf numFmtId="0" fontId="38" fillId="0" borderId="19"/>
    <xf numFmtId="0" fontId="38" fillId="28" borderId="19"/>
    <xf numFmtId="0" fontId="38" fillId="28" borderId="19"/>
    <xf numFmtId="0" fontId="38" fillId="28" borderId="19"/>
    <xf numFmtId="169" fontId="2" fillId="31" borderId="1"/>
    <xf numFmtId="0" fontId="40" fillId="0" borderId="19"/>
    <xf numFmtId="0" fontId="40" fillId="0" borderId="19"/>
    <xf numFmtId="0" fontId="40" fillId="0" borderId="19"/>
    <xf numFmtId="0" fontId="38" fillId="28" borderId="19"/>
    <xf numFmtId="169" fontId="2" fillId="31" borderId="1"/>
    <xf numFmtId="0" fontId="40" fillId="0" borderId="19"/>
    <xf numFmtId="0" fontId="38" fillId="0" borderId="19"/>
    <xf numFmtId="169" fontId="2" fillId="31" borderId="1"/>
    <xf numFmtId="0" fontId="38" fillId="0" borderId="19"/>
    <xf numFmtId="0" fontId="38" fillId="28" borderId="19"/>
    <xf numFmtId="0" fontId="38" fillId="28" borderId="19"/>
    <xf numFmtId="0" fontId="38" fillId="28" borderId="19"/>
    <xf numFmtId="0" fontId="40" fillId="0" borderId="19"/>
    <xf numFmtId="169" fontId="2" fillId="31" borderId="1"/>
    <xf numFmtId="0" fontId="40" fillId="0" borderId="19"/>
    <xf numFmtId="0" fontId="38" fillId="0" borderId="19"/>
    <xf numFmtId="0" fontId="38" fillId="0" borderId="19"/>
    <xf numFmtId="0" fontId="38" fillId="0" borderId="19"/>
    <xf numFmtId="0" fontId="38" fillId="0" borderId="19"/>
    <xf numFmtId="0" fontId="40" fillId="0" borderId="19"/>
    <xf numFmtId="0" fontId="37" fillId="0" borderId="19"/>
    <xf numFmtId="0" fontId="40" fillId="0" borderId="19"/>
    <xf numFmtId="0" fontId="38" fillId="0" borderId="19"/>
    <xf numFmtId="0" fontId="40" fillId="0" borderId="19"/>
    <xf numFmtId="0" fontId="38" fillId="28"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40" fillId="0" borderId="19"/>
    <xf numFmtId="0" fontId="40" fillId="0" borderId="19"/>
    <xf numFmtId="0" fontId="38" fillId="28" borderId="19"/>
    <xf numFmtId="0" fontId="38" fillId="28"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38" fillId="0" borderId="19"/>
    <xf numFmtId="0" fontId="40" fillId="0" borderId="19"/>
    <xf numFmtId="0" fontId="40" fillId="0" borderId="19"/>
    <xf numFmtId="0" fontId="38" fillId="28" borderId="19"/>
    <xf numFmtId="0" fontId="38" fillId="0" borderId="19"/>
    <xf numFmtId="0" fontId="40" fillId="0" borderId="19"/>
    <xf numFmtId="169" fontId="2" fillId="31" borderId="1"/>
    <xf numFmtId="0" fontId="40" fillId="0" borderId="19"/>
    <xf numFmtId="0" fontId="42" fillId="31" borderId="1"/>
    <xf numFmtId="0" fontId="40" fillId="0" borderId="19"/>
    <xf numFmtId="0" fontId="42" fillId="31" borderId="1"/>
    <xf numFmtId="0" fontId="40" fillId="0" borderId="19"/>
    <xf numFmtId="0" fontId="38" fillId="0" borderId="19"/>
    <xf numFmtId="0" fontId="38" fillId="0" borderId="19"/>
    <xf numFmtId="0" fontId="40" fillId="0" borderId="19"/>
    <xf numFmtId="0" fontId="38" fillId="28" borderId="19"/>
    <xf numFmtId="0" fontId="38" fillId="28" borderId="19"/>
    <xf numFmtId="0" fontId="38" fillId="28" borderId="19"/>
    <xf numFmtId="0" fontId="40" fillId="0" borderId="19"/>
    <xf numFmtId="0" fontId="38" fillId="0" borderId="19"/>
    <xf numFmtId="0" fontId="40" fillId="0" borderId="19"/>
    <xf numFmtId="0" fontId="38" fillId="0" borderId="19"/>
    <xf numFmtId="0" fontId="38" fillId="0" borderId="19"/>
    <xf numFmtId="0" fontId="38" fillId="0" borderId="19"/>
    <xf numFmtId="0" fontId="40" fillId="0" borderId="19"/>
    <xf numFmtId="0" fontId="40" fillId="0" borderId="19"/>
    <xf numFmtId="0" fontId="37" fillId="0" borderId="19"/>
    <xf numFmtId="0" fontId="38" fillId="0" borderId="19"/>
    <xf numFmtId="0" fontId="38" fillId="28" borderId="19"/>
    <xf numFmtId="0" fontId="38" fillId="0" borderId="19"/>
    <xf numFmtId="0" fontId="40" fillId="0" borderId="19"/>
    <xf numFmtId="0" fontId="38" fillId="28" borderId="19"/>
    <xf numFmtId="0" fontId="38" fillId="0" borderId="19"/>
    <xf numFmtId="0" fontId="40" fillId="0" borderId="19"/>
    <xf numFmtId="0" fontId="38" fillId="28"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38" fillId="0" borderId="19"/>
    <xf numFmtId="0" fontId="40" fillId="0" borderId="19"/>
    <xf numFmtId="0" fontId="40" fillId="0" borderId="19"/>
    <xf numFmtId="0" fontId="37"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38" fillId="0" borderId="19"/>
    <xf numFmtId="0" fontId="38" fillId="0" borderId="19"/>
    <xf numFmtId="0" fontId="40" fillId="0" borderId="19"/>
    <xf numFmtId="169" fontId="2" fillId="31" borderId="1"/>
    <xf numFmtId="0" fontId="42" fillId="31" borderId="1"/>
    <xf numFmtId="0" fontId="40" fillId="0" borderId="19"/>
    <xf numFmtId="169" fontId="2" fillId="31" borderId="1"/>
    <xf numFmtId="0" fontId="40" fillId="0" borderId="19"/>
    <xf numFmtId="0" fontId="42" fillId="31" borderId="1"/>
    <xf numFmtId="169" fontId="2" fillId="31" borderId="1"/>
    <xf numFmtId="0" fontId="40" fillId="0" borderId="19"/>
    <xf numFmtId="0" fontId="38" fillId="28" borderId="19"/>
    <xf numFmtId="0" fontId="40" fillId="0" borderId="19"/>
    <xf numFmtId="169" fontId="2" fillId="31" borderId="1"/>
    <xf numFmtId="169" fontId="2" fillId="31" borderId="1"/>
    <xf numFmtId="0" fontId="40" fillId="0" borderId="19"/>
    <xf numFmtId="169" fontId="2" fillId="31" borderId="1"/>
    <xf numFmtId="169" fontId="2" fillId="31" borderId="1"/>
    <xf numFmtId="0" fontId="38" fillId="28" borderId="19"/>
    <xf numFmtId="169" fontId="2" fillId="31" borderId="1"/>
    <xf numFmtId="0" fontId="42" fillId="31" borderId="1"/>
    <xf numFmtId="0" fontId="38" fillId="0" borderId="19"/>
    <xf numFmtId="0" fontId="40" fillId="0" borderId="19"/>
    <xf numFmtId="169" fontId="2" fillId="31" borderId="1"/>
    <xf numFmtId="169" fontId="2" fillId="31" borderId="1"/>
    <xf numFmtId="0" fontId="42" fillId="31" borderId="1"/>
    <xf numFmtId="0" fontId="40" fillId="0" borderId="19"/>
    <xf numFmtId="169" fontId="2" fillId="31" borderId="1"/>
    <xf numFmtId="0" fontId="40" fillId="0" borderId="19"/>
    <xf numFmtId="0" fontId="40" fillId="0" borderId="19"/>
    <xf numFmtId="0" fontId="40" fillId="0" borderId="19"/>
    <xf numFmtId="0" fontId="40" fillId="0" borderId="19"/>
    <xf numFmtId="0" fontId="42" fillId="31" borderId="1"/>
    <xf numFmtId="0" fontId="38" fillId="0" borderId="19"/>
    <xf numFmtId="0" fontId="38" fillId="0" borderId="19"/>
    <xf numFmtId="169" fontId="2" fillId="31" borderId="1"/>
    <xf numFmtId="169" fontId="2" fillId="31" borderId="1"/>
    <xf numFmtId="0" fontId="38" fillId="0" borderId="19"/>
    <xf numFmtId="0" fontId="38" fillId="28" borderId="19"/>
    <xf numFmtId="0" fontId="38" fillId="28"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169" fontId="2" fillId="31" borderId="1"/>
    <xf numFmtId="169" fontId="2" fillId="31" borderId="1"/>
    <xf numFmtId="0" fontId="40" fillId="0" borderId="19"/>
    <xf numFmtId="0" fontId="38" fillId="0" borderId="19"/>
    <xf numFmtId="169" fontId="2" fillId="31" borderId="1"/>
    <xf numFmtId="0" fontId="38" fillId="0" borderId="19"/>
    <xf numFmtId="0" fontId="40" fillId="0" borderId="19"/>
    <xf numFmtId="0" fontId="38" fillId="28" borderId="19"/>
    <xf numFmtId="0" fontId="38" fillId="28" borderId="19"/>
    <xf numFmtId="169" fontId="2" fillId="31" borderId="1"/>
    <xf numFmtId="0" fontId="40" fillId="0" borderId="19"/>
    <xf numFmtId="0" fontId="38" fillId="0" borderId="19"/>
    <xf numFmtId="169" fontId="2" fillId="31" borderId="1"/>
    <xf numFmtId="169" fontId="2" fillId="31" borderId="1"/>
    <xf numFmtId="0" fontId="38" fillId="0" borderId="19"/>
    <xf numFmtId="0" fontId="40" fillId="0" borderId="19"/>
    <xf numFmtId="169" fontId="2" fillId="31" borderId="1"/>
    <xf numFmtId="0" fontId="38" fillId="28" borderId="19"/>
    <xf numFmtId="0" fontId="40" fillId="0" borderId="19"/>
    <xf numFmtId="0" fontId="38" fillId="0" borderId="19"/>
    <xf numFmtId="0" fontId="42" fillId="31" borderId="1"/>
    <xf numFmtId="0" fontId="40" fillId="0" borderId="19"/>
    <xf numFmtId="169" fontId="2" fillId="31" borderId="1"/>
    <xf numFmtId="0" fontId="40" fillId="0" borderId="19"/>
    <xf numFmtId="169" fontId="2" fillId="31" borderId="1"/>
    <xf numFmtId="0" fontId="38" fillId="28" borderId="19"/>
    <xf numFmtId="169" fontId="2" fillId="31" borderId="1"/>
    <xf numFmtId="0" fontId="40" fillId="0" borderId="19"/>
    <xf numFmtId="0" fontId="40" fillId="0" borderId="19"/>
    <xf numFmtId="0" fontId="38" fillId="28" borderId="19"/>
    <xf numFmtId="0" fontId="40"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42" fillId="31" borderId="1"/>
    <xf numFmtId="0" fontId="38" fillId="28" borderId="19"/>
    <xf numFmtId="169" fontId="2" fillId="31" borderId="1"/>
    <xf numFmtId="0" fontId="38" fillId="0" borderId="19"/>
    <xf numFmtId="0" fontId="38" fillId="0" borderId="19"/>
    <xf numFmtId="0" fontId="40" fillId="0" borderId="19"/>
    <xf numFmtId="0" fontId="40" fillId="0" borderId="19"/>
    <xf numFmtId="0" fontId="38" fillId="28" borderId="19"/>
    <xf numFmtId="0" fontId="38" fillId="28" borderId="19"/>
    <xf numFmtId="0" fontId="40" fillId="0" borderId="19"/>
    <xf numFmtId="0" fontId="38" fillId="0" borderId="19"/>
    <xf numFmtId="0" fontId="38" fillId="28" borderId="19"/>
    <xf numFmtId="0" fontId="38" fillId="28" borderId="19"/>
    <xf numFmtId="0" fontId="42" fillId="31" borderId="1"/>
    <xf numFmtId="0" fontId="40" fillId="0" borderId="19"/>
    <xf numFmtId="169" fontId="2" fillId="31" borderId="1"/>
    <xf numFmtId="0" fontId="38" fillId="0" borderId="19"/>
    <xf numFmtId="0" fontId="40" fillId="0" borderId="19"/>
    <xf numFmtId="169" fontId="2" fillId="31" borderId="1"/>
    <xf numFmtId="0" fontId="38" fillId="28" borderId="19"/>
    <xf numFmtId="0" fontId="38" fillId="28" borderId="19"/>
    <xf numFmtId="0" fontId="40" fillId="0" borderId="19"/>
    <xf numFmtId="0" fontId="40" fillId="0" borderId="19"/>
    <xf numFmtId="0" fontId="38" fillId="28" borderId="19"/>
    <xf numFmtId="0" fontId="38" fillId="0" borderId="19"/>
    <xf numFmtId="0" fontId="38" fillId="0" borderId="19"/>
    <xf numFmtId="0" fontId="40" fillId="0" borderId="19"/>
    <xf numFmtId="0" fontId="37" fillId="0" borderId="19"/>
    <xf numFmtId="0" fontId="40" fillId="0" borderId="19"/>
    <xf numFmtId="0" fontId="40" fillId="0" borderId="19"/>
    <xf numFmtId="0" fontId="38" fillId="28" borderId="19"/>
    <xf numFmtId="0" fontId="40" fillId="0" borderId="19"/>
    <xf numFmtId="0" fontId="38" fillId="0" borderId="19"/>
    <xf numFmtId="0" fontId="38" fillId="0" borderId="19"/>
    <xf numFmtId="0" fontId="38" fillId="0" borderId="19"/>
    <xf numFmtId="169" fontId="2" fillId="31" borderId="1"/>
    <xf numFmtId="0" fontId="40" fillId="0" borderId="19"/>
    <xf numFmtId="0" fontId="38" fillId="28" borderId="19"/>
    <xf numFmtId="169" fontId="2" fillId="31" borderId="1"/>
    <xf numFmtId="0" fontId="38" fillId="0" borderId="19"/>
    <xf numFmtId="0" fontId="38" fillId="0" borderId="19"/>
    <xf numFmtId="0" fontId="38" fillId="28" borderId="19"/>
    <xf numFmtId="0" fontId="38" fillId="0" borderId="19"/>
    <xf numFmtId="0" fontId="38" fillId="0" borderId="19"/>
    <xf numFmtId="0" fontId="38" fillId="28" borderId="19"/>
    <xf numFmtId="0" fontId="40" fillId="0" borderId="19"/>
    <xf numFmtId="169" fontId="2" fillId="31" borderId="1"/>
    <xf numFmtId="0" fontId="40" fillId="0" borderId="19"/>
    <xf numFmtId="0" fontId="38" fillId="28" borderId="19"/>
    <xf numFmtId="0" fontId="4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0" borderId="19"/>
    <xf numFmtId="0" fontId="38" fillId="28" borderId="19"/>
    <xf numFmtId="0" fontId="38" fillId="28" borderId="19"/>
    <xf numFmtId="169" fontId="2" fillId="31" borderId="1"/>
    <xf numFmtId="0" fontId="40" fillId="0" borderId="19"/>
    <xf numFmtId="0" fontId="40" fillId="0" borderId="19"/>
    <xf numFmtId="0" fontId="38" fillId="0" borderId="19"/>
    <xf numFmtId="169" fontId="2" fillId="31" borderId="1"/>
    <xf numFmtId="0" fontId="40" fillId="0" borderId="19"/>
    <xf numFmtId="0" fontId="38" fillId="0" borderId="19"/>
    <xf numFmtId="0" fontId="40" fillId="0" borderId="19"/>
    <xf numFmtId="0" fontId="40" fillId="0" borderId="19"/>
    <xf numFmtId="0" fontId="38" fillId="0" borderId="19"/>
    <xf numFmtId="0" fontId="40" fillId="0" borderId="19"/>
    <xf numFmtId="0" fontId="38" fillId="28" borderId="19"/>
    <xf numFmtId="0" fontId="40" fillId="0" borderId="19"/>
    <xf numFmtId="0" fontId="38" fillId="28" borderId="19"/>
    <xf numFmtId="0" fontId="38" fillId="0" borderId="19"/>
    <xf numFmtId="0" fontId="38" fillId="28" borderId="19"/>
    <xf numFmtId="0" fontId="40" fillId="0" borderId="19"/>
    <xf numFmtId="0" fontId="38" fillId="0" borderId="19"/>
    <xf numFmtId="0" fontId="38" fillId="28" borderId="19"/>
    <xf numFmtId="0" fontId="42" fillId="31" borderId="1"/>
    <xf numFmtId="0" fontId="38" fillId="28" borderId="19"/>
    <xf numFmtId="0" fontId="38" fillId="0" borderId="19"/>
    <xf numFmtId="0" fontId="38" fillId="28" borderId="19"/>
    <xf numFmtId="0" fontId="38" fillId="0" borderId="19"/>
    <xf numFmtId="0" fontId="38" fillId="28" borderId="19"/>
    <xf numFmtId="0" fontId="40" fillId="0" borderId="19"/>
    <xf numFmtId="0" fontId="38" fillId="0" borderId="19"/>
    <xf numFmtId="0" fontId="40" fillId="0" borderId="19"/>
    <xf numFmtId="0" fontId="40" fillId="0" borderId="19"/>
    <xf numFmtId="0" fontId="38" fillId="0" borderId="19"/>
    <xf numFmtId="0" fontId="40" fillId="0" borderId="19"/>
    <xf numFmtId="0" fontId="40" fillId="0" borderId="19"/>
    <xf numFmtId="0" fontId="38" fillId="0" borderId="19"/>
    <xf numFmtId="0" fontId="38" fillId="28" borderId="19"/>
    <xf numFmtId="169" fontId="2" fillId="31" borderId="1"/>
    <xf numFmtId="0" fontId="40" fillId="0" borderId="19"/>
    <xf numFmtId="0" fontId="38" fillId="0" borderId="19"/>
    <xf numFmtId="0" fontId="37" fillId="0" borderId="19"/>
    <xf numFmtId="0" fontId="38" fillId="28" borderId="19"/>
    <xf numFmtId="0" fontId="38" fillId="28" borderId="19"/>
    <xf numFmtId="0" fontId="40" fillId="0" borderId="19"/>
    <xf numFmtId="0" fontId="40" fillId="0" borderId="19"/>
    <xf numFmtId="0" fontId="38" fillId="0" borderId="19"/>
    <xf numFmtId="169" fontId="2" fillId="31" borderId="1"/>
    <xf numFmtId="0" fontId="40" fillId="0" borderId="19"/>
    <xf numFmtId="0" fontId="40"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2" fillId="31" borderId="1"/>
    <xf numFmtId="0" fontId="38" fillId="28" borderId="19"/>
    <xf numFmtId="0" fontId="40" fillId="0" borderId="19"/>
    <xf numFmtId="0" fontId="40" fillId="0" borderId="19"/>
    <xf numFmtId="0" fontId="38" fillId="0" borderId="19"/>
    <xf numFmtId="0" fontId="38" fillId="28" borderId="19"/>
    <xf numFmtId="0" fontId="38" fillId="28" borderId="19"/>
    <xf numFmtId="0" fontId="40" fillId="0" borderId="19"/>
    <xf numFmtId="0" fontId="40" fillId="0" borderId="19"/>
    <xf numFmtId="0" fontId="38" fillId="28" borderId="19"/>
    <xf numFmtId="0" fontId="40" fillId="0" borderId="19"/>
    <xf numFmtId="0" fontId="40" fillId="0" borderId="19"/>
    <xf numFmtId="0" fontId="40" fillId="0" borderId="19"/>
    <xf numFmtId="0" fontId="38" fillId="0" borderId="19"/>
    <xf numFmtId="0" fontId="42" fillId="31" borderId="1"/>
    <xf numFmtId="0" fontId="38" fillId="28" borderId="19"/>
    <xf numFmtId="0" fontId="38" fillId="0" borderId="19"/>
    <xf numFmtId="0" fontId="38" fillId="28" borderId="19"/>
    <xf numFmtId="0" fontId="40" fillId="0" borderId="19"/>
    <xf numFmtId="0" fontId="38" fillId="28" borderId="19"/>
    <xf numFmtId="0" fontId="38" fillId="0" borderId="19"/>
    <xf numFmtId="0" fontId="37" fillId="0" borderId="19"/>
    <xf numFmtId="0" fontId="37" fillId="0" borderId="19"/>
    <xf numFmtId="0" fontId="40" fillId="0" borderId="19"/>
    <xf numFmtId="0" fontId="38" fillId="0" borderId="19"/>
    <xf numFmtId="0" fontId="38" fillId="28" borderId="19"/>
    <xf numFmtId="0" fontId="38" fillId="28" borderId="19"/>
    <xf numFmtId="0" fontId="38" fillId="0" borderId="19"/>
    <xf numFmtId="169" fontId="2" fillId="31" borderId="1"/>
    <xf numFmtId="0" fontId="40" fillId="0" borderId="19"/>
    <xf numFmtId="0" fontId="40" fillId="0" borderId="19"/>
    <xf numFmtId="0" fontId="40" fillId="0" borderId="19"/>
    <xf numFmtId="0" fontId="40" fillId="0" borderId="19"/>
    <xf numFmtId="0" fontId="38" fillId="28" borderId="19"/>
    <xf numFmtId="0" fontId="38" fillId="0" borderId="19"/>
    <xf numFmtId="0" fontId="38" fillId="0" borderId="19"/>
    <xf numFmtId="0" fontId="40" fillId="0" borderId="19"/>
    <xf numFmtId="0" fontId="38" fillId="28" borderId="19"/>
    <xf numFmtId="0" fontId="38" fillId="28" borderId="19"/>
    <xf numFmtId="0" fontId="40" fillId="0" borderId="19"/>
    <xf numFmtId="0" fontId="38" fillId="28" borderId="19"/>
    <xf numFmtId="0" fontId="37" fillId="0" borderId="19"/>
    <xf numFmtId="0" fontId="38" fillId="0" borderId="19"/>
    <xf numFmtId="0" fontId="38" fillId="0" borderId="19"/>
    <xf numFmtId="0" fontId="38" fillId="0" borderId="19"/>
    <xf numFmtId="0" fontId="40" fillId="0" borderId="19"/>
    <xf numFmtId="0" fontId="38" fillId="28" borderId="19"/>
    <xf numFmtId="0" fontId="40" fillId="0" borderId="19"/>
    <xf numFmtId="0" fontId="38" fillId="0" borderId="19"/>
    <xf numFmtId="0" fontId="40" fillId="0" borderId="19"/>
    <xf numFmtId="0" fontId="40" fillId="0" borderId="19"/>
    <xf numFmtId="0" fontId="38" fillId="0" borderId="19"/>
    <xf numFmtId="169" fontId="2" fillId="31" borderId="1"/>
    <xf numFmtId="0" fontId="38" fillId="28" borderId="19"/>
    <xf numFmtId="0" fontId="40" fillId="0" borderId="19"/>
    <xf numFmtId="169" fontId="2" fillId="31" borderId="1"/>
    <xf numFmtId="0" fontId="40" fillId="0" borderId="19"/>
    <xf numFmtId="0" fontId="38" fillId="0" borderId="19"/>
    <xf numFmtId="0" fontId="38" fillId="0" borderId="19"/>
    <xf numFmtId="0" fontId="40" fillId="0" borderId="19"/>
    <xf numFmtId="0" fontId="40" fillId="0" borderId="19"/>
    <xf numFmtId="0" fontId="42" fillId="31" borderId="1"/>
    <xf numFmtId="0" fontId="37" fillId="0" borderId="19"/>
    <xf numFmtId="0" fontId="38" fillId="28" borderId="19"/>
    <xf numFmtId="0" fontId="40" fillId="0" borderId="19"/>
    <xf numFmtId="0" fontId="40" fillId="0" borderId="19"/>
    <xf numFmtId="0" fontId="38" fillId="28" borderId="19"/>
    <xf numFmtId="0" fontId="40"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37" fillId="0" borderId="19"/>
    <xf numFmtId="169" fontId="2" fillId="31" borderId="1"/>
    <xf numFmtId="169" fontId="2" fillId="31" borderId="1"/>
    <xf numFmtId="169" fontId="2" fillId="31" borderId="1"/>
    <xf numFmtId="0" fontId="42" fillId="31" borderId="1"/>
    <xf numFmtId="0" fontId="37" fillId="0" borderId="19"/>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9"/>
    <xf numFmtId="169" fontId="2" fillId="31" borderId="1"/>
    <xf numFmtId="169" fontId="2" fillId="31" borderId="1"/>
    <xf numFmtId="169" fontId="2" fillId="31" borderId="1"/>
    <xf numFmtId="0" fontId="42" fillId="31" borderId="1"/>
    <xf numFmtId="0" fontId="40" fillId="0" borderId="19"/>
    <xf numFmtId="0" fontId="40" fillId="0" borderId="19"/>
    <xf numFmtId="0" fontId="38" fillId="28" borderId="19"/>
    <xf numFmtId="0" fontId="38" fillId="28" borderId="19"/>
    <xf numFmtId="0" fontId="42" fillId="31" borderId="1"/>
    <xf numFmtId="169" fontId="2" fillId="31" borderId="1"/>
    <xf numFmtId="169" fontId="2" fillId="31" borderId="1"/>
    <xf numFmtId="169" fontId="2" fillId="31" borderId="1"/>
    <xf numFmtId="0" fontId="40" fillId="0" borderId="19"/>
    <xf numFmtId="0" fontId="40" fillId="0" borderId="19"/>
    <xf numFmtId="0" fontId="38" fillId="0" borderId="19"/>
    <xf numFmtId="0" fontId="40" fillId="0" borderId="19"/>
    <xf numFmtId="0" fontId="38" fillId="28" borderId="19"/>
    <xf numFmtId="0" fontId="38" fillId="28" borderId="19"/>
    <xf numFmtId="0" fontId="40" fillId="0" borderId="19"/>
    <xf numFmtId="0" fontId="40" fillId="0" borderId="19"/>
    <xf numFmtId="0" fontId="38" fillId="0" borderId="19"/>
    <xf numFmtId="0" fontId="38" fillId="0" borderId="19"/>
    <xf numFmtId="0" fontId="40"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169" fontId="2" fillId="31" borderId="1"/>
    <xf numFmtId="169" fontId="2" fillId="31" borderId="1"/>
    <xf numFmtId="169" fontId="2" fillId="31" borderId="1"/>
    <xf numFmtId="169" fontId="2" fillId="31" borderId="1"/>
    <xf numFmtId="0" fontId="42" fillId="31" borderId="1"/>
    <xf numFmtId="0" fontId="37" fillId="0" borderId="19"/>
    <xf numFmtId="0" fontId="37" fillId="0" borderId="19"/>
    <xf numFmtId="169" fontId="2" fillId="31" borderId="1"/>
    <xf numFmtId="0" fontId="40" fillId="0" borderId="19"/>
    <xf numFmtId="169" fontId="2" fillId="31" borderId="1"/>
    <xf numFmtId="169" fontId="2" fillId="31" borderId="1"/>
    <xf numFmtId="169" fontId="2" fillId="31" borderId="1"/>
    <xf numFmtId="0" fontId="42" fillId="31" borderId="1"/>
    <xf numFmtId="0" fontId="38" fillId="28" borderId="19"/>
    <xf numFmtId="0" fontId="38" fillId="0" borderId="19"/>
    <xf numFmtId="0" fontId="40" fillId="0" borderId="19"/>
    <xf numFmtId="0" fontId="38" fillId="28"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169" fontId="2" fillId="31" borderId="1"/>
    <xf numFmtId="0" fontId="38" fillId="28" borderId="19"/>
    <xf numFmtId="0" fontId="38" fillId="28" borderId="19"/>
    <xf numFmtId="0" fontId="38" fillId="28" borderId="19"/>
    <xf numFmtId="0" fontId="38" fillId="28" borderId="19"/>
    <xf numFmtId="0" fontId="38" fillId="28" borderId="19"/>
    <xf numFmtId="169" fontId="2" fillId="31" borderId="1"/>
    <xf numFmtId="0" fontId="38" fillId="28" borderId="19"/>
    <xf numFmtId="0" fontId="38" fillId="28" borderId="19"/>
    <xf numFmtId="0" fontId="38" fillId="28" borderId="19"/>
    <xf numFmtId="0" fontId="38" fillId="28" borderId="19"/>
    <xf numFmtId="0" fontId="38" fillId="28" borderId="19"/>
    <xf numFmtId="0" fontId="42" fillId="31" borderId="1"/>
    <xf numFmtId="0" fontId="38" fillId="28" borderId="19"/>
    <xf numFmtId="0" fontId="38" fillId="28" borderId="19"/>
    <xf numFmtId="0" fontId="38" fillId="28" borderId="19"/>
    <xf numFmtId="0" fontId="38" fillId="28" borderId="19"/>
    <xf numFmtId="0" fontId="38" fillId="28" borderId="19"/>
    <xf numFmtId="0" fontId="40" fillId="0"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38" fillId="28" borderId="19"/>
    <xf numFmtId="0" fontId="40" fillId="0" borderId="19"/>
    <xf numFmtId="0" fontId="42" fillId="31" borderId="1"/>
    <xf numFmtId="0" fontId="42" fillId="31" borderId="1"/>
    <xf numFmtId="0" fontId="42" fillId="31" borderId="1"/>
    <xf numFmtId="0" fontId="42" fillId="31" borderId="1"/>
    <xf numFmtId="0" fontId="40" fillId="0" borderId="19"/>
    <xf numFmtId="0" fontId="42" fillId="31" borderId="1"/>
    <xf numFmtId="0" fontId="42" fillId="31" borderId="1"/>
    <xf numFmtId="0" fontId="42" fillId="31" borderId="1"/>
    <xf numFmtId="0" fontId="38" fillId="28" borderId="19"/>
    <xf numFmtId="0" fontId="38" fillId="0" borderId="19"/>
    <xf numFmtId="0" fontId="40" fillId="0" borderId="19"/>
    <xf numFmtId="0" fontId="42" fillId="31" borderId="1"/>
    <xf numFmtId="0" fontId="38" fillId="0" borderId="19"/>
    <xf numFmtId="0" fontId="42" fillId="31" borderId="1"/>
    <xf numFmtId="0" fontId="42" fillId="31" borderId="1"/>
    <xf numFmtId="169" fontId="2" fillId="31" borderId="1"/>
    <xf numFmtId="169" fontId="2" fillId="31" borderId="1"/>
    <xf numFmtId="0" fontId="42" fillId="31" borderId="1"/>
    <xf numFmtId="0" fontId="40" fillId="0" borderId="19"/>
    <xf numFmtId="0" fontId="42" fillId="31" borderId="1"/>
    <xf numFmtId="0" fontId="42" fillId="31" borderId="1"/>
    <xf numFmtId="0" fontId="40" fillId="0" borderId="19"/>
    <xf numFmtId="0" fontId="38" fillId="0" borderId="19"/>
    <xf numFmtId="0" fontId="42" fillId="31" borderId="1"/>
    <xf numFmtId="0" fontId="38" fillId="28" borderId="19"/>
    <xf numFmtId="0" fontId="42" fillId="31" borderId="1"/>
    <xf numFmtId="0" fontId="42" fillId="31" borderId="1"/>
    <xf numFmtId="0" fontId="38" fillId="28" borderId="19"/>
    <xf numFmtId="0" fontId="42" fillId="31" borderId="1"/>
    <xf numFmtId="0" fontId="42" fillId="31" borderId="1"/>
    <xf numFmtId="0" fontId="38" fillId="28" borderId="19"/>
    <xf numFmtId="169" fontId="2" fillId="31" borderId="1"/>
    <xf numFmtId="169" fontId="2" fillId="31" borderId="1"/>
    <xf numFmtId="0" fontId="42" fillId="31" borderId="1"/>
    <xf numFmtId="0" fontId="38" fillId="28" borderId="19"/>
    <xf numFmtId="0" fontId="42" fillId="31" borderId="1"/>
    <xf numFmtId="0" fontId="42" fillId="31" borderId="1"/>
    <xf numFmtId="0" fontId="42" fillId="31" borderId="1"/>
    <xf numFmtId="0" fontId="38" fillId="28" borderId="19"/>
    <xf numFmtId="0" fontId="38" fillId="0" borderId="19"/>
    <xf numFmtId="0" fontId="42" fillId="31" borderId="1"/>
    <xf numFmtId="0" fontId="42" fillId="31" borderId="1"/>
    <xf numFmtId="169" fontId="2" fillId="31" borderId="1"/>
    <xf numFmtId="0" fontId="40" fillId="0" borderId="19"/>
    <xf numFmtId="0" fontId="42" fillId="31" borderId="1"/>
    <xf numFmtId="0" fontId="42" fillId="31" borderId="1"/>
    <xf numFmtId="0" fontId="40" fillId="0" borderId="19"/>
    <xf numFmtId="169" fontId="2" fillId="31" borderId="1"/>
    <xf numFmtId="0" fontId="42" fillId="31" borderId="1"/>
    <xf numFmtId="0" fontId="42" fillId="31" borderId="1"/>
    <xf numFmtId="0" fontId="38" fillId="28" borderId="19"/>
    <xf numFmtId="0" fontId="40" fillId="0" borderId="19"/>
    <xf numFmtId="0" fontId="42" fillId="31" borderId="1"/>
    <xf numFmtId="0" fontId="42" fillId="31" borderId="1"/>
    <xf numFmtId="0" fontId="38" fillId="28" borderId="19"/>
    <xf numFmtId="0" fontId="38" fillId="0" borderId="19"/>
    <xf numFmtId="0" fontId="42" fillId="31" borderId="1"/>
    <xf numFmtId="0" fontId="42" fillId="31" borderId="1"/>
    <xf numFmtId="0" fontId="38" fillId="28" borderId="19"/>
    <xf numFmtId="0" fontId="40" fillId="0" borderId="19"/>
    <xf numFmtId="0" fontId="42" fillId="31" borderId="1"/>
    <xf numFmtId="0" fontId="42" fillId="31" borderId="1"/>
    <xf numFmtId="0" fontId="40" fillId="0" borderId="19"/>
    <xf numFmtId="0" fontId="40" fillId="0" borderId="19"/>
    <xf numFmtId="0" fontId="40" fillId="0" borderId="19"/>
    <xf numFmtId="0" fontId="38" fillId="28" borderId="19"/>
    <xf numFmtId="0" fontId="42" fillId="31" borderId="1"/>
    <xf numFmtId="0" fontId="40" fillId="0" borderId="19"/>
    <xf numFmtId="0" fontId="42" fillId="31" borderId="1"/>
    <xf numFmtId="0" fontId="42" fillId="31" borderId="1"/>
    <xf numFmtId="0" fontId="42" fillId="31" borderId="1"/>
    <xf numFmtId="0" fontId="42" fillId="31" borderId="1"/>
    <xf numFmtId="0" fontId="40" fillId="0" borderId="19"/>
    <xf numFmtId="0" fontId="40" fillId="0" borderId="19"/>
    <xf numFmtId="0" fontId="42" fillId="31" borderId="1"/>
    <xf numFmtId="0" fontId="40" fillId="0" borderId="19"/>
    <xf numFmtId="0" fontId="42" fillId="31" borderId="1"/>
    <xf numFmtId="0" fontId="42" fillId="31" borderId="1"/>
    <xf numFmtId="0" fontId="42" fillId="31" borderId="1"/>
    <xf numFmtId="0" fontId="40" fillId="0" borderId="19"/>
    <xf numFmtId="0" fontId="42" fillId="31" borderId="1"/>
    <xf numFmtId="0" fontId="42" fillId="31" borderId="1"/>
    <xf numFmtId="0" fontId="40" fillId="0" borderId="19"/>
    <xf numFmtId="0" fontId="38" fillId="0" borderId="19"/>
    <xf numFmtId="0" fontId="42" fillId="31" borderId="1"/>
    <xf numFmtId="0" fontId="42" fillId="31" borderId="1"/>
    <xf numFmtId="0" fontId="38"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40" fillId="0" borderId="19"/>
    <xf numFmtId="0" fontId="42" fillId="31" borderId="1"/>
    <xf numFmtId="0" fontId="42" fillId="31" borderId="1"/>
    <xf numFmtId="0" fontId="40" fillId="0" borderId="19"/>
    <xf numFmtId="0" fontId="37" fillId="0" borderId="19"/>
    <xf numFmtId="0" fontId="42" fillId="31" borderId="1"/>
    <xf numFmtId="0" fontId="42" fillId="31" borderId="1"/>
    <xf numFmtId="0" fontId="40" fillId="0" borderId="19"/>
    <xf numFmtId="0" fontId="40"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28" borderId="19"/>
    <xf numFmtId="0" fontId="40" fillId="0" borderId="19"/>
    <xf numFmtId="0" fontId="38" fillId="28" borderId="19"/>
    <xf numFmtId="169" fontId="2" fillId="31" borderId="1"/>
    <xf numFmtId="0" fontId="38" fillId="0" borderId="19"/>
    <xf numFmtId="169" fontId="2" fillId="31" borderId="1"/>
    <xf numFmtId="169" fontId="2" fillId="31" borderId="1"/>
    <xf numFmtId="0" fontId="38" fillId="28" borderId="19"/>
    <xf numFmtId="0" fontId="38" fillId="28" borderId="19"/>
    <xf numFmtId="169" fontId="2" fillId="31" borderId="1"/>
    <xf numFmtId="0" fontId="40" fillId="0" borderId="19"/>
    <xf numFmtId="169" fontId="2" fillId="31" borderId="1"/>
    <xf numFmtId="169" fontId="2" fillId="31" borderId="1"/>
    <xf numFmtId="0" fontId="38" fillId="28" borderId="19"/>
    <xf numFmtId="0" fontId="38" fillId="28" borderId="19"/>
    <xf numFmtId="169" fontId="2" fillId="31" borderId="1"/>
    <xf numFmtId="0" fontId="38" fillId="28" borderId="19"/>
    <xf numFmtId="169" fontId="2" fillId="31" borderId="1"/>
    <xf numFmtId="169" fontId="2" fillId="31" borderId="1"/>
    <xf numFmtId="0" fontId="40" fillId="0" borderId="19"/>
    <xf numFmtId="169" fontId="2" fillId="31" borderId="1"/>
    <xf numFmtId="169" fontId="2" fillId="31" borderId="1"/>
    <xf numFmtId="0" fontId="38" fillId="0" borderId="19"/>
    <xf numFmtId="0" fontId="38" fillId="28" borderId="19"/>
    <xf numFmtId="0" fontId="40" fillId="0"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28"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28" borderId="19"/>
    <xf numFmtId="0" fontId="37" fillId="0" borderId="19"/>
    <xf numFmtId="169" fontId="2" fillId="31" borderId="1"/>
    <xf numFmtId="0" fontId="38" fillId="28"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8" fillId="0" borderId="19"/>
    <xf numFmtId="0" fontId="38" fillId="28"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38" fillId="28" borderId="19"/>
    <xf numFmtId="169" fontId="2" fillId="31" borderId="1"/>
    <xf numFmtId="169" fontId="2" fillId="31" borderId="1"/>
    <xf numFmtId="0" fontId="40" fillId="0" borderId="19"/>
    <xf numFmtId="169" fontId="2" fillId="31" borderId="1"/>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42" fillId="31" borderId="1"/>
    <xf numFmtId="0" fontId="37" fillId="0" borderId="19"/>
    <xf numFmtId="169" fontId="2" fillId="31" borderId="1"/>
    <xf numFmtId="0" fontId="38" fillId="28" borderId="19"/>
    <xf numFmtId="169" fontId="2" fillId="31" borderId="1"/>
    <xf numFmtId="169" fontId="2" fillId="31" borderId="1"/>
    <xf numFmtId="169" fontId="2" fillId="31" borderId="1"/>
    <xf numFmtId="0" fontId="38" fillId="0" borderId="19"/>
    <xf numFmtId="169" fontId="2" fillId="31" borderId="1"/>
    <xf numFmtId="0" fontId="38" fillId="28" borderId="19"/>
    <xf numFmtId="169" fontId="2" fillId="31" borderId="1"/>
    <xf numFmtId="169" fontId="2" fillId="31" borderId="1"/>
    <xf numFmtId="0" fontId="38" fillId="0" borderId="19"/>
    <xf numFmtId="169" fontId="2" fillId="31" borderId="1"/>
    <xf numFmtId="169" fontId="2" fillId="31" borderId="1"/>
    <xf numFmtId="0" fontId="40" fillId="0" borderId="19"/>
    <xf numFmtId="0" fontId="42" fillId="31" borderId="1"/>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9"/>
    <xf numFmtId="169" fontId="2" fillId="31" borderId="1"/>
    <xf numFmtId="169" fontId="2" fillId="31" borderId="1"/>
    <xf numFmtId="0" fontId="38" fillId="28" borderId="19"/>
    <xf numFmtId="0" fontId="38" fillId="28" borderId="19"/>
    <xf numFmtId="169" fontId="2" fillId="31" borderId="1"/>
    <xf numFmtId="169" fontId="2" fillId="31" borderId="1"/>
    <xf numFmtId="0" fontId="40" fillId="0" borderId="19"/>
    <xf numFmtId="169" fontId="2" fillId="31" borderId="1"/>
    <xf numFmtId="169" fontId="2" fillId="31" borderId="1"/>
    <xf numFmtId="169" fontId="2" fillId="31" borderId="1"/>
    <xf numFmtId="0" fontId="40" fillId="0" borderId="19"/>
    <xf numFmtId="0" fontId="40" fillId="0" borderId="19"/>
    <xf numFmtId="169" fontId="2" fillId="31" borderId="1"/>
    <xf numFmtId="169" fontId="2" fillId="31" borderId="1"/>
    <xf numFmtId="0" fontId="40" fillId="0" borderId="19"/>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8" fillId="28" borderId="19"/>
    <xf numFmtId="169" fontId="2" fillId="31" borderId="1"/>
    <xf numFmtId="169" fontId="2" fillId="31" borderId="1"/>
    <xf numFmtId="169" fontId="2" fillId="31" borderId="1"/>
    <xf numFmtId="169" fontId="2" fillId="31" borderId="1"/>
    <xf numFmtId="0" fontId="40" fillId="0" borderId="19"/>
    <xf numFmtId="169" fontId="2" fillId="31" borderId="1"/>
    <xf numFmtId="169" fontId="2" fillId="31" borderId="1"/>
    <xf numFmtId="169" fontId="2" fillId="31" borderId="1"/>
    <xf numFmtId="0" fontId="37"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0" fontId="38" fillId="0" borderId="19"/>
    <xf numFmtId="169" fontId="2" fillId="31" borderId="1"/>
    <xf numFmtId="169" fontId="2" fillId="31" borderId="1"/>
    <xf numFmtId="0" fontId="40" fillId="0" borderId="19"/>
    <xf numFmtId="0" fontId="40" fillId="0" borderId="19"/>
    <xf numFmtId="169" fontId="2" fillId="31" borderId="1"/>
    <xf numFmtId="0" fontId="40" fillId="0" borderId="19"/>
    <xf numFmtId="169" fontId="2" fillId="31" borderId="1"/>
    <xf numFmtId="169" fontId="2" fillId="31" borderId="1"/>
    <xf numFmtId="0" fontId="38" fillId="28"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8"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38" fillId="0" borderId="19"/>
    <xf numFmtId="0" fontId="38" fillId="28" borderId="19"/>
    <xf numFmtId="169" fontId="2" fillId="31" borderId="1"/>
    <xf numFmtId="169" fontId="2" fillId="31" borderId="1"/>
    <xf numFmtId="0" fontId="40" fillId="0" borderId="19"/>
    <xf numFmtId="0" fontId="38" fillId="28" borderId="19"/>
    <xf numFmtId="169" fontId="2" fillId="31" borderId="1"/>
    <xf numFmtId="0" fontId="40" fillId="0" borderId="19"/>
    <xf numFmtId="169" fontId="2" fillId="31" borderId="1"/>
    <xf numFmtId="0" fontId="38" fillId="28" borderId="19"/>
    <xf numFmtId="169" fontId="2" fillId="31" borderId="1"/>
    <xf numFmtId="169" fontId="2" fillId="31" borderId="1"/>
    <xf numFmtId="169" fontId="2" fillId="31" borderId="1"/>
    <xf numFmtId="169" fontId="2" fillId="31" borderId="1"/>
    <xf numFmtId="0" fontId="37" fillId="0" borderId="19"/>
    <xf numFmtId="0" fontId="40" fillId="0" borderId="19"/>
    <xf numFmtId="169" fontId="2" fillId="31" borderId="1"/>
    <xf numFmtId="169" fontId="2" fillId="31" borderId="1"/>
    <xf numFmtId="169" fontId="2" fillId="31" borderId="1"/>
    <xf numFmtId="169" fontId="2" fillId="31" borderId="1"/>
    <xf numFmtId="169" fontId="2" fillId="31" borderId="1"/>
    <xf numFmtId="0" fontId="38" fillId="28" borderId="19"/>
    <xf numFmtId="169" fontId="2" fillId="31" borderId="1"/>
    <xf numFmtId="169" fontId="2" fillId="31" borderId="1"/>
    <xf numFmtId="0" fontId="38" fillId="0" borderId="19"/>
    <xf numFmtId="0" fontId="38"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40" fillId="0" borderId="19"/>
    <xf numFmtId="0" fontId="37" fillId="0" borderId="19"/>
    <xf numFmtId="169" fontId="2" fillId="31" borderId="1"/>
    <xf numFmtId="169" fontId="2" fillId="31" borderId="1"/>
    <xf numFmtId="0" fontId="38" fillId="0" borderId="19"/>
    <xf numFmtId="0" fontId="37" fillId="0" borderId="19"/>
    <xf numFmtId="169" fontId="2" fillId="31" borderId="1"/>
    <xf numFmtId="169" fontId="2" fillId="31" borderId="1"/>
    <xf numFmtId="0" fontId="40" fillId="0" borderId="19"/>
    <xf numFmtId="0" fontId="38" fillId="0" borderId="19"/>
    <xf numFmtId="169" fontId="2" fillId="31" borderId="1"/>
    <xf numFmtId="169" fontId="2" fillId="31" borderId="1"/>
    <xf numFmtId="0" fontId="37" fillId="0" borderId="19"/>
    <xf numFmtId="0" fontId="40" fillId="0"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38" fillId="0" borderId="19"/>
    <xf numFmtId="0" fontId="38" fillId="28" borderId="19"/>
    <xf numFmtId="169" fontId="2" fillId="31" borderId="1"/>
    <xf numFmtId="169" fontId="2" fillId="31" borderId="1"/>
    <xf numFmtId="0" fontId="37" fillId="0" borderId="19"/>
    <xf numFmtId="169" fontId="2" fillId="31" borderId="1"/>
    <xf numFmtId="169" fontId="2" fillId="31" borderId="1"/>
    <xf numFmtId="169" fontId="2" fillId="31" borderId="1"/>
    <xf numFmtId="0" fontId="40" fillId="0" borderId="19"/>
    <xf numFmtId="169" fontId="2" fillId="31" borderId="1"/>
    <xf numFmtId="0" fontId="38" fillId="0" borderId="19"/>
    <xf numFmtId="169" fontId="2" fillId="31" borderId="1"/>
    <xf numFmtId="169" fontId="2" fillId="31" borderId="1"/>
    <xf numFmtId="0" fontId="37" fillId="0" borderId="19"/>
    <xf numFmtId="0" fontId="40" fillId="0" borderId="19"/>
    <xf numFmtId="169" fontId="2" fillId="31" borderId="1"/>
    <xf numFmtId="0" fontId="40" fillId="0" borderId="19"/>
    <xf numFmtId="169" fontId="2" fillId="31" borderId="1"/>
    <xf numFmtId="169" fontId="2" fillId="31" borderId="1"/>
    <xf numFmtId="169" fontId="2" fillId="31" borderId="1"/>
    <xf numFmtId="169" fontId="2" fillId="31" borderId="1"/>
    <xf numFmtId="169" fontId="2" fillId="31" borderId="1"/>
    <xf numFmtId="0" fontId="38" fillId="28" borderId="19"/>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37" fillId="0" borderId="19"/>
    <xf numFmtId="0" fontId="40" fillId="0" borderId="19"/>
    <xf numFmtId="169" fontId="2" fillId="31" borderId="1"/>
    <xf numFmtId="169" fontId="2" fillId="31" borderId="1"/>
    <xf numFmtId="169" fontId="2" fillId="31" borderId="1"/>
    <xf numFmtId="0" fontId="40" fillId="0" borderId="19"/>
    <xf numFmtId="169" fontId="2" fillId="31" borderId="1"/>
    <xf numFmtId="169" fontId="2" fillId="31" borderId="1"/>
    <xf numFmtId="0" fontId="40" fillId="0" borderId="19"/>
    <xf numFmtId="0" fontId="40" fillId="0" borderId="19"/>
    <xf numFmtId="169" fontId="2" fillId="31" borderId="1"/>
    <xf numFmtId="169" fontId="2" fillId="31" borderId="1"/>
    <xf numFmtId="0" fontId="38" fillId="28" borderId="19"/>
    <xf numFmtId="0" fontId="40" fillId="0" borderId="19"/>
    <xf numFmtId="169" fontId="2" fillId="31" borderId="1"/>
    <xf numFmtId="169" fontId="2" fillId="31" borderId="1"/>
    <xf numFmtId="0" fontId="40" fillId="0" borderId="19"/>
    <xf numFmtId="0" fontId="40" fillId="0" borderId="19"/>
    <xf numFmtId="0" fontId="40" fillId="0" borderId="19"/>
    <xf numFmtId="0" fontId="40" fillId="0" borderId="19"/>
    <xf numFmtId="169" fontId="2" fillId="31" borderId="1"/>
    <xf numFmtId="0" fontId="38" fillId="28" borderId="19"/>
    <xf numFmtId="169" fontId="2" fillId="31" borderId="1"/>
    <xf numFmtId="169" fontId="2" fillId="31" borderId="1"/>
    <xf numFmtId="169" fontId="2" fillId="31" borderId="1"/>
    <xf numFmtId="0" fontId="38" fillId="0" borderId="19"/>
    <xf numFmtId="0" fontId="40" fillId="0" borderId="19"/>
    <xf numFmtId="0" fontId="38" fillId="28" borderId="19"/>
    <xf numFmtId="169" fontId="2" fillId="31" borderId="1"/>
    <xf numFmtId="0" fontId="40" fillId="0" borderId="19"/>
    <xf numFmtId="169" fontId="2" fillId="31" borderId="1"/>
    <xf numFmtId="169" fontId="2" fillId="31" borderId="1"/>
    <xf numFmtId="169" fontId="2" fillId="31" borderId="1"/>
    <xf numFmtId="0" fontId="38" fillId="0" borderId="19"/>
    <xf numFmtId="169" fontId="2" fillId="31" borderId="1"/>
    <xf numFmtId="169" fontId="2" fillId="31" borderId="1"/>
    <xf numFmtId="0" fontId="38" fillId="0" borderId="19"/>
    <xf numFmtId="169" fontId="2" fillId="31" borderId="1"/>
    <xf numFmtId="169" fontId="2" fillId="31" borderId="1"/>
    <xf numFmtId="169" fontId="2" fillId="31" borderId="1"/>
    <xf numFmtId="0" fontId="40" fillId="0" borderId="19"/>
    <xf numFmtId="0" fontId="38" fillId="0" borderId="19"/>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169" fontId="2" fillId="31" borderId="1"/>
    <xf numFmtId="0" fontId="40" fillId="0" borderId="19"/>
    <xf numFmtId="0" fontId="40" fillId="0" borderId="19"/>
    <xf numFmtId="169" fontId="2" fillId="31" borderId="1"/>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40"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xf numFmtId="0" fontId="38" fillId="0" borderId="19"/>
  </cellStyleXfs>
  <cellXfs count="61">
    <xf numFmtId="0" fontId="0" fillId="0" borderId="0" xfId="0"/>
    <xf numFmtId="0" fontId="2" fillId="0" borderId="1" xfId="0" applyFont="1" applyFill="1" applyBorder="1" applyAlignment="1">
      <alignment horizontal="left" vertical="center"/>
    </xf>
    <xf numFmtId="0" fontId="4" fillId="0" borderId="0" xfId="0" applyFont="1"/>
    <xf numFmtId="164" fontId="6" fillId="0" borderId="0" xfId="17" applyFont="1"/>
    <xf numFmtId="164" fontId="4" fillId="0" borderId="0" xfId="17" applyFont="1"/>
    <xf numFmtId="164" fontId="2" fillId="0" borderId="1" xfId="17" applyFont="1" applyFill="1" applyBorder="1" applyAlignment="1">
      <alignment horizontal="left" vertical="center"/>
    </xf>
    <xf numFmtId="164" fontId="2" fillId="0" borderId="0" xfId="17" applyFont="1" applyFill="1" applyBorder="1" applyAlignment="1">
      <alignment horizontal="left" vertical="center"/>
    </xf>
    <xf numFmtId="164" fontId="2" fillId="0" borderId="2" xfId="17" applyFont="1" applyFill="1" applyBorder="1" applyAlignment="1">
      <alignment horizontal="left" vertical="center"/>
    </xf>
    <xf numFmtId="0" fontId="2" fillId="0" borderId="2" xfId="0" applyFont="1" applyFill="1" applyBorder="1" applyAlignment="1">
      <alignment horizontal="left" vertical="center"/>
    </xf>
    <xf numFmtId="0" fontId="0" fillId="0" borderId="0" xfId="0" applyBorder="1"/>
    <xf numFmtId="0" fontId="2" fillId="0" borderId="0" xfId="0" applyFont="1" applyFill="1" applyBorder="1" applyAlignment="1">
      <alignment horizontal="left" vertical="center"/>
    </xf>
    <xf numFmtId="164" fontId="6" fillId="0" borderId="0" xfId="17" applyFont="1" applyBorder="1"/>
    <xf numFmtId="164" fontId="2" fillId="0" borderId="0" xfId="17" applyFont="1" applyBorder="1"/>
    <xf numFmtId="0" fontId="2" fillId="0" borderId="0" xfId="0" applyFont="1" applyBorder="1"/>
    <xf numFmtId="0" fontId="8" fillId="0" borderId="0" xfId="0" applyFont="1" applyAlignment="1">
      <alignment vertical="top"/>
    </xf>
    <xf numFmtId="164" fontId="3" fillId="2" borderId="1" xfId="17" applyFont="1" applyFill="1" applyBorder="1" applyAlignment="1">
      <alignment vertical="top" wrapText="1"/>
    </xf>
    <xf numFmtId="0" fontId="3" fillId="2" borderId="1" xfId="0" applyFont="1" applyFill="1" applyBorder="1" applyAlignment="1">
      <alignment vertical="top" wrapText="1"/>
    </xf>
    <xf numFmtId="0" fontId="8" fillId="0" borderId="0" xfId="0" applyFont="1"/>
    <xf numFmtId="164" fontId="6" fillId="0" borderId="0" xfId="17" applyFont="1"/>
    <xf numFmtId="0" fontId="0" fillId="0" borderId="0" xfId="0" applyFill="1" applyBorder="1"/>
    <xf numFmtId="0" fontId="2" fillId="2" borderId="1" xfId="0" applyFont="1" applyFill="1" applyBorder="1" applyAlignment="1">
      <alignment horizontal="left" vertical="center"/>
    </xf>
    <xf numFmtId="0" fontId="8" fillId="3" borderId="1" xfId="0" applyFont="1" applyFill="1" applyBorder="1"/>
    <xf numFmtId="0" fontId="8" fillId="3" borderId="3" xfId="0" applyFont="1" applyFill="1" applyBorder="1"/>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0" borderId="0" xfId="0" applyFont="1" applyFill="1" applyBorder="1"/>
    <xf numFmtId="0" fontId="3" fillId="0" borderId="6" xfId="0" applyFont="1" applyFill="1" applyBorder="1" applyAlignment="1">
      <alignment horizontal="center" vertical="top" wrapText="1"/>
    </xf>
    <xf numFmtId="0" fontId="2" fillId="0" borderId="0" xfId="0" applyFont="1" applyFill="1" applyBorder="1"/>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8" fontId="0" fillId="0" borderId="0" xfId="0" applyNumberFormat="1"/>
    <xf numFmtId="0" fontId="3" fillId="2" borderId="1" xfId="0" applyFont="1" applyFill="1" applyBorder="1" applyAlignment="1">
      <alignment horizontal="left" vertical="top" wrapText="1"/>
    </xf>
    <xf numFmtId="0" fontId="2" fillId="0" borderId="1" xfId="0" applyFont="1" applyFill="1" applyBorder="1" applyAlignment="1" applyProtection="1">
      <alignment horizontal="left" vertical="top"/>
    </xf>
    <xf numFmtId="164" fontId="5" fillId="0" borderId="7" xfId="17" applyFont="1" applyFill="1" applyBorder="1" applyAlignment="1" applyProtection="1">
      <alignment horizontal="center" vertical="top"/>
    </xf>
    <xf numFmtId="0" fontId="0" fillId="6" borderId="0" xfId="0" applyFill="1"/>
    <xf numFmtId="164" fontId="9" fillId="6" borderId="0" xfId="17" applyFont="1" applyFill="1"/>
    <xf numFmtId="0" fontId="9" fillId="6" borderId="0" xfId="0" applyFont="1" applyFill="1"/>
    <xf numFmtId="0" fontId="13" fillId="3" borderId="1" xfId="0" applyFont="1" applyFill="1" applyBorder="1" applyAlignment="1">
      <alignment vertical="top" wrapText="1"/>
    </xf>
    <xf numFmtId="0" fontId="15" fillId="7" borderId="1" xfId="0" applyFont="1" applyFill="1" applyBorder="1" applyAlignment="1">
      <alignment horizontal="left" vertical="center" textRotation="45"/>
    </xf>
    <xf numFmtId="0" fontId="13" fillId="3" borderId="3" xfId="0" applyFont="1" applyFill="1" applyBorder="1"/>
    <xf numFmtId="0" fontId="15" fillId="7" borderId="3" xfId="0" applyFont="1" applyFill="1" applyBorder="1" applyAlignment="1">
      <alignment horizontal="left" vertical="center"/>
    </xf>
    <xf numFmtId="164" fontId="15" fillId="2" borderId="3" xfId="17" applyFont="1" applyFill="1" applyBorder="1" applyAlignment="1">
      <alignment horizontal="left" vertical="center"/>
    </xf>
    <xf numFmtId="0" fontId="14" fillId="4" borderId="1" xfId="0" applyFont="1" applyFill="1" applyBorder="1"/>
    <xf numFmtId="0" fontId="14" fillId="5" borderId="1" xfId="0" applyFont="1" applyFill="1" applyBorder="1"/>
    <xf numFmtId="0" fontId="1" fillId="4" borderId="1" xfId="0" applyFont="1" applyFill="1" applyBorder="1"/>
    <xf numFmtId="0" fontId="14" fillId="4" borderId="1" xfId="0" applyFont="1" applyFill="1" applyBorder="1" applyAlignment="1">
      <alignment wrapText="1"/>
    </xf>
    <xf numFmtId="0" fontId="16" fillId="0" borderId="0" xfId="0" applyFont="1" applyAlignment="1">
      <alignment wrapText="1"/>
    </xf>
    <xf numFmtId="0" fontId="17" fillId="8" borderId="1" xfId="0" applyFont="1" applyFill="1" applyBorder="1" applyAlignment="1">
      <alignment wrapText="1"/>
    </xf>
    <xf numFmtId="0" fontId="18" fillId="8" borderId="0" xfId="0" applyFont="1" applyFill="1" applyAlignment="1"/>
    <xf numFmtId="164" fontId="0" fillId="0" borderId="0" xfId="17" applyFont="1"/>
    <xf numFmtId="164" fontId="15" fillId="2" borderId="8" xfId="17" applyFont="1" applyFill="1" applyBorder="1" applyAlignment="1">
      <alignment horizontal="center" vertical="center"/>
    </xf>
    <xf numFmtId="164" fontId="15" fillId="2" borderId="3" xfId="17" applyFont="1" applyFill="1" applyBorder="1" applyAlignment="1">
      <alignment horizontal="center" vertical="center"/>
    </xf>
    <xf numFmtId="0" fontId="11" fillId="6" borderId="0" xfId="0" applyFont="1" applyFill="1" applyAlignment="1">
      <alignment horizontal="left" vertical="center" wrapText="1"/>
    </xf>
    <xf numFmtId="0" fontId="10" fillId="6" borderId="0" xfId="0" applyFont="1" applyFill="1" applyAlignment="1">
      <alignment horizontal="left" vertical="center" wrapText="1"/>
    </xf>
    <xf numFmtId="0" fontId="13" fillId="3" borderId="7" xfId="0" applyFont="1" applyFill="1" applyBorder="1" applyAlignment="1">
      <alignment horizontal="center" wrapText="1"/>
    </xf>
    <xf numFmtId="0" fontId="13" fillId="3" borderId="5" xfId="0" applyFont="1" applyFill="1" applyBorder="1" applyAlignment="1">
      <alignment horizontal="center" wrapText="1"/>
    </xf>
    <xf numFmtId="0" fontId="13" fillId="3" borderId="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2" borderId="7"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cellXfs>
  <cellStyles count="57415">
    <cellStyle name="20% - Accent1 2" xfId="54" xr:uid="{00000000-0005-0000-0000-000000000000}"/>
    <cellStyle name="20% - Accent1 2 2" xfId="55" xr:uid="{00000000-0005-0000-0000-000001000000}"/>
    <cellStyle name="20% - Accent1 3" xfId="56" xr:uid="{00000000-0005-0000-0000-000002000000}"/>
    <cellStyle name="20% - Accent2 2" xfId="57" xr:uid="{00000000-0005-0000-0000-000003000000}"/>
    <cellStyle name="20% - Accent2 2 2" xfId="58" xr:uid="{00000000-0005-0000-0000-000004000000}"/>
    <cellStyle name="20% - Accent2 3" xfId="59" xr:uid="{00000000-0005-0000-0000-000005000000}"/>
    <cellStyle name="20% - Accent3 2" xfId="60" xr:uid="{00000000-0005-0000-0000-000006000000}"/>
    <cellStyle name="20% - Accent3 2 2" xfId="61" xr:uid="{00000000-0005-0000-0000-000007000000}"/>
    <cellStyle name="20% - Accent3 3" xfId="62" xr:uid="{00000000-0005-0000-0000-000008000000}"/>
    <cellStyle name="20% - Accent4 2" xfId="63" xr:uid="{00000000-0005-0000-0000-000009000000}"/>
    <cellStyle name="20% - Accent4 2 2" xfId="64" xr:uid="{00000000-0005-0000-0000-00000A000000}"/>
    <cellStyle name="20% - Accent4 3" xfId="65" xr:uid="{00000000-0005-0000-0000-00000B000000}"/>
    <cellStyle name="20% - Accent5 2" xfId="66" xr:uid="{00000000-0005-0000-0000-00000C000000}"/>
    <cellStyle name="20% - Accent5 2 2" xfId="67" xr:uid="{00000000-0005-0000-0000-00000D000000}"/>
    <cellStyle name="20% - Accent5 3" xfId="68" xr:uid="{00000000-0005-0000-0000-00000E000000}"/>
    <cellStyle name="20% - Accent6 2" xfId="69" xr:uid="{00000000-0005-0000-0000-00000F000000}"/>
    <cellStyle name="20% - Accent6 2 2" xfId="70" xr:uid="{00000000-0005-0000-0000-000010000000}"/>
    <cellStyle name="20% - Accent6 3" xfId="71" xr:uid="{00000000-0005-0000-0000-000011000000}"/>
    <cellStyle name="40% - Accent1 2" xfId="72" xr:uid="{00000000-0005-0000-0000-000012000000}"/>
    <cellStyle name="40% - Accent1 2 2" xfId="73" xr:uid="{00000000-0005-0000-0000-000013000000}"/>
    <cellStyle name="40% - Accent1 3" xfId="74" xr:uid="{00000000-0005-0000-0000-000014000000}"/>
    <cellStyle name="40% - Accent2 2" xfId="75" xr:uid="{00000000-0005-0000-0000-000015000000}"/>
    <cellStyle name="40% - Accent2 2 2" xfId="76" xr:uid="{00000000-0005-0000-0000-000016000000}"/>
    <cellStyle name="40% - Accent2 3" xfId="77" xr:uid="{00000000-0005-0000-0000-000017000000}"/>
    <cellStyle name="40% - Accent3 2" xfId="78" xr:uid="{00000000-0005-0000-0000-000018000000}"/>
    <cellStyle name="40% - Accent3 2 2" xfId="79" xr:uid="{00000000-0005-0000-0000-000019000000}"/>
    <cellStyle name="40% - Accent3 3" xfId="80" xr:uid="{00000000-0005-0000-0000-00001A000000}"/>
    <cellStyle name="40% - Accent4 2" xfId="81" xr:uid="{00000000-0005-0000-0000-00001B000000}"/>
    <cellStyle name="40% - Accent4 2 2" xfId="82" xr:uid="{00000000-0005-0000-0000-00001C000000}"/>
    <cellStyle name="40% - Accent4 3" xfId="83" xr:uid="{00000000-0005-0000-0000-00001D000000}"/>
    <cellStyle name="40% - Accent5 2" xfId="84" xr:uid="{00000000-0005-0000-0000-00001E000000}"/>
    <cellStyle name="40% - Accent5 2 2" xfId="85" xr:uid="{00000000-0005-0000-0000-00001F000000}"/>
    <cellStyle name="40% - Accent5 3" xfId="86" xr:uid="{00000000-0005-0000-0000-000020000000}"/>
    <cellStyle name="40% - Accent6 2" xfId="87" xr:uid="{00000000-0005-0000-0000-000021000000}"/>
    <cellStyle name="40% - Accent6 2 2" xfId="88" xr:uid="{00000000-0005-0000-0000-000022000000}"/>
    <cellStyle name="40% - Accent6 3" xfId="89" xr:uid="{00000000-0005-0000-0000-000023000000}"/>
    <cellStyle name="Bad" xfId="226" xr:uid="{00000000-0005-0000-0000-000024000000}"/>
    <cellStyle name="bedrag, 0 decimalen" xfId="90" xr:uid="{00000000-0005-0000-0000-000025000000}"/>
    <cellStyle name="bedrag, 0 decimalen 2" xfId="91" xr:uid="{00000000-0005-0000-0000-000026000000}"/>
    <cellStyle name="bedrag, 0 decimalen 2 2" xfId="92" xr:uid="{00000000-0005-0000-0000-000027000000}"/>
    <cellStyle name="bedrag, 0 decimalen 3" xfId="93" xr:uid="{00000000-0005-0000-0000-000028000000}"/>
    <cellStyle name="bedrag, 0 decimalen 3 2" xfId="94" xr:uid="{00000000-0005-0000-0000-000029000000}"/>
    <cellStyle name="bedrag, 0 decimalen 4" xfId="95" xr:uid="{00000000-0005-0000-0000-00002A000000}"/>
    <cellStyle name="Calculation" xfId="227" xr:uid="{00000000-0005-0000-0000-00002B000000}"/>
    <cellStyle name="Check Cell" xfId="228" xr:uid="{00000000-0005-0000-0000-00002C000000}"/>
    <cellStyle name="Comma 2" xfId="96" xr:uid="{00000000-0005-0000-0000-00002D000000}"/>
    <cellStyle name="Comma 2 2" xfId="165" xr:uid="{00000000-0005-0000-0000-00002E000000}"/>
    <cellStyle name="Comma 2 2 2" xfId="185" xr:uid="{00000000-0005-0000-0000-00002F000000}"/>
    <cellStyle name="Comma 3" xfId="229" xr:uid="{00000000-0005-0000-0000-000030000000}"/>
    <cellStyle name="Currency 2" xfId="230" xr:uid="{00000000-0005-0000-0000-000031000000}"/>
    <cellStyle name="Currency 3" xfId="231" xr:uid="{00000000-0005-0000-0000-000032000000}"/>
    <cellStyle name="Currency 4" xfId="232" xr:uid="{00000000-0005-0000-0000-000033000000}"/>
    <cellStyle name="Custom - Opmaakprofiel8" xfId="20" xr:uid="{00000000-0005-0000-0000-000034000000}"/>
    <cellStyle name="Custom - Opmaakprofiel8 2" xfId="196" xr:uid="{00000000-0005-0000-0000-000035000000}"/>
    <cellStyle name="Custom - Opmaakprofiel8 3" xfId="97" xr:uid="{00000000-0005-0000-0000-000036000000}"/>
    <cellStyle name="Data   - Opmaakprofiel2" xfId="21" xr:uid="{00000000-0005-0000-0000-000037000000}"/>
    <cellStyle name="Data   - Opmaakprofiel2 10" xfId="4142" xr:uid="{00000000-0005-0000-0000-000038000000}"/>
    <cellStyle name="Data   - Opmaakprofiel2 10 2" xfId="12512" xr:uid="{00000000-0005-0000-0000-000039000000}"/>
    <cellStyle name="Data   - Opmaakprofiel2 10 3" xfId="15522" xr:uid="{00000000-0005-0000-0000-00003A000000}"/>
    <cellStyle name="Data   - Opmaakprofiel2 10 4" xfId="46430" xr:uid="{00000000-0005-0000-0000-00003B000000}"/>
    <cellStyle name="Data   - Opmaakprofiel2 10 5" xfId="37193" xr:uid="{00000000-0005-0000-0000-00003C000000}"/>
    <cellStyle name="Data   - Opmaakprofiel2 11" xfId="7769" xr:uid="{00000000-0005-0000-0000-00003D000000}"/>
    <cellStyle name="Data   - Opmaakprofiel2 11 2" xfId="20067" xr:uid="{00000000-0005-0000-0000-00003E000000}"/>
    <cellStyle name="Data   - Opmaakprofiel2 11 3" xfId="41870" xr:uid="{00000000-0005-0000-0000-00003F000000}"/>
    <cellStyle name="Data   - Opmaakprofiel2 11 4" xfId="43333" xr:uid="{00000000-0005-0000-0000-000040000000}"/>
    <cellStyle name="Data   - Opmaakprofiel2 11 5" xfId="52734" xr:uid="{00000000-0005-0000-0000-000041000000}"/>
    <cellStyle name="Data   - Opmaakprofiel2 12" xfId="12511" xr:uid="{00000000-0005-0000-0000-000042000000}"/>
    <cellStyle name="Data   - Opmaakprofiel2 2" xfId="176" xr:uid="{00000000-0005-0000-0000-000043000000}"/>
    <cellStyle name="Data   - Opmaakprofiel2 2 10" xfId="730" xr:uid="{00000000-0005-0000-0000-000044000000}"/>
    <cellStyle name="Data   - Opmaakprofiel2 2 10 10" xfId="4143" xr:uid="{00000000-0005-0000-0000-000045000000}"/>
    <cellStyle name="Data   - Opmaakprofiel2 2 10 10 2" xfId="7770" xr:uid="{00000000-0005-0000-0000-000046000000}"/>
    <cellStyle name="Data   - Opmaakprofiel2 2 10 10 2 2" xfId="20068" xr:uid="{00000000-0005-0000-0000-000047000000}"/>
    <cellStyle name="Data   - Opmaakprofiel2 2 10 10 2 3" xfId="32120" xr:uid="{00000000-0005-0000-0000-000048000000}"/>
    <cellStyle name="Data   - Opmaakprofiel2 2 10 10 2 4" xfId="31457" xr:uid="{00000000-0005-0000-0000-000049000000}"/>
    <cellStyle name="Data   - Opmaakprofiel2 2 10 10 2 5" xfId="52735" xr:uid="{00000000-0005-0000-0000-00004A000000}"/>
    <cellStyle name="Data   - Opmaakprofiel2 2 10 10 3" xfId="12515" xr:uid="{00000000-0005-0000-0000-00004B000000}"/>
    <cellStyle name="Data   - Opmaakprofiel2 2 10 10 4" xfId="15521" xr:uid="{00000000-0005-0000-0000-00004C000000}"/>
    <cellStyle name="Data   - Opmaakprofiel2 2 10 10 5" xfId="41027" xr:uid="{00000000-0005-0000-0000-00004D000000}"/>
    <cellStyle name="Data   - Opmaakprofiel2 2 10 10 6" xfId="37205" xr:uid="{00000000-0005-0000-0000-00004E000000}"/>
    <cellStyle name="Data   - Opmaakprofiel2 2 10 11" xfId="4144" xr:uid="{00000000-0005-0000-0000-00004F000000}"/>
    <cellStyle name="Data   - Opmaakprofiel2 2 10 11 2" xfId="7771" xr:uid="{00000000-0005-0000-0000-000050000000}"/>
    <cellStyle name="Data   - Opmaakprofiel2 2 10 11 2 2" xfId="20069" xr:uid="{00000000-0005-0000-0000-000051000000}"/>
    <cellStyle name="Data   - Opmaakprofiel2 2 10 11 2 3" xfId="32121" xr:uid="{00000000-0005-0000-0000-000052000000}"/>
    <cellStyle name="Data   - Opmaakprofiel2 2 10 11 2 4" xfId="43332" xr:uid="{00000000-0005-0000-0000-000053000000}"/>
    <cellStyle name="Data   - Opmaakprofiel2 2 10 11 2 5" xfId="52736" xr:uid="{00000000-0005-0000-0000-000054000000}"/>
    <cellStyle name="Data   - Opmaakprofiel2 2 10 11 3" xfId="12516" xr:uid="{00000000-0005-0000-0000-000055000000}"/>
    <cellStyle name="Data   - Opmaakprofiel2 2 10 11 4" xfId="15520" xr:uid="{00000000-0005-0000-0000-000056000000}"/>
    <cellStyle name="Data   - Opmaakprofiel2 2 10 11 5" xfId="46429" xr:uid="{00000000-0005-0000-0000-000057000000}"/>
    <cellStyle name="Data   - Opmaakprofiel2 2 10 11 6" xfId="37209" xr:uid="{00000000-0005-0000-0000-000058000000}"/>
    <cellStyle name="Data   - Opmaakprofiel2 2 10 12" xfId="4145" xr:uid="{00000000-0005-0000-0000-000059000000}"/>
    <cellStyle name="Data   - Opmaakprofiel2 2 10 12 2" xfId="12517" xr:uid="{00000000-0005-0000-0000-00005A000000}"/>
    <cellStyle name="Data   - Opmaakprofiel2 2 10 12 3" xfId="15519" xr:uid="{00000000-0005-0000-0000-00005B000000}"/>
    <cellStyle name="Data   - Opmaakprofiel2 2 10 12 4" xfId="41026" xr:uid="{00000000-0005-0000-0000-00005C000000}"/>
    <cellStyle name="Data   - Opmaakprofiel2 2 10 12 5" xfId="43801" xr:uid="{00000000-0005-0000-0000-00005D000000}"/>
    <cellStyle name="Data   - Opmaakprofiel2 2 10 13" xfId="7449" xr:uid="{00000000-0005-0000-0000-00005E000000}"/>
    <cellStyle name="Data   - Opmaakprofiel2 2 10 13 2" xfId="19747" xr:uid="{00000000-0005-0000-0000-00005F000000}"/>
    <cellStyle name="Data   - Opmaakprofiel2 2 10 13 3" xfId="41550" xr:uid="{00000000-0005-0000-0000-000060000000}"/>
    <cellStyle name="Data   - Opmaakprofiel2 2 10 13 4" xfId="43466" xr:uid="{00000000-0005-0000-0000-000061000000}"/>
    <cellStyle name="Data   - Opmaakprofiel2 2 10 13 5" xfId="52419" xr:uid="{00000000-0005-0000-0000-000062000000}"/>
    <cellStyle name="Data   - Opmaakprofiel2 2 10 14" xfId="12514" xr:uid="{00000000-0005-0000-0000-000063000000}"/>
    <cellStyle name="Data   - Opmaakprofiel2 2 10 2" xfId="896" xr:uid="{00000000-0005-0000-0000-000064000000}"/>
    <cellStyle name="Data   - Opmaakprofiel2 2 10 2 2" xfId="2122" xr:uid="{00000000-0005-0000-0000-000065000000}"/>
    <cellStyle name="Data   - Opmaakprofiel2 2 10 2 2 2" xfId="7772" xr:uid="{00000000-0005-0000-0000-000066000000}"/>
    <cellStyle name="Data   - Opmaakprofiel2 2 10 2 2 2 2" xfId="20070" xr:uid="{00000000-0005-0000-0000-000067000000}"/>
    <cellStyle name="Data   - Opmaakprofiel2 2 10 2 2 2 3" xfId="32122" xr:uid="{00000000-0005-0000-0000-000068000000}"/>
    <cellStyle name="Data   - Opmaakprofiel2 2 10 2 2 2 4" xfId="25270" xr:uid="{00000000-0005-0000-0000-000069000000}"/>
    <cellStyle name="Data   - Opmaakprofiel2 2 10 2 2 2 5" xfId="52737" xr:uid="{00000000-0005-0000-0000-00006A000000}"/>
    <cellStyle name="Data   - Opmaakprofiel2 2 10 2 2 3" xfId="12519" xr:uid="{00000000-0005-0000-0000-00006B000000}"/>
    <cellStyle name="Data   - Opmaakprofiel2 2 10 2 2 4" xfId="15517" xr:uid="{00000000-0005-0000-0000-00006C000000}"/>
    <cellStyle name="Data   - Opmaakprofiel2 2 10 2 2 5" xfId="41024" xr:uid="{00000000-0005-0000-0000-00006D000000}"/>
    <cellStyle name="Data   - Opmaakprofiel2 2 10 2 2 6" xfId="43807" xr:uid="{00000000-0005-0000-0000-00006E000000}"/>
    <cellStyle name="Data   - Opmaakprofiel2 2 10 2 3" xfId="2907" xr:uid="{00000000-0005-0000-0000-00006F000000}"/>
    <cellStyle name="Data   - Opmaakprofiel2 2 10 2 3 2" xfId="7773" xr:uid="{00000000-0005-0000-0000-000070000000}"/>
    <cellStyle name="Data   - Opmaakprofiel2 2 10 2 3 2 2" xfId="20071" xr:uid="{00000000-0005-0000-0000-000071000000}"/>
    <cellStyle name="Data   - Opmaakprofiel2 2 10 2 3 2 3" xfId="32123" xr:uid="{00000000-0005-0000-0000-000072000000}"/>
    <cellStyle name="Data   - Opmaakprofiel2 2 10 2 3 2 4" xfId="43331" xr:uid="{00000000-0005-0000-0000-000073000000}"/>
    <cellStyle name="Data   - Opmaakprofiel2 2 10 2 3 2 5" xfId="52738" xr:uid="{00000000-0005-0000-0000-000074000000}"/>
    <cellStyle name="Data   - Opmaakprofiel2 2 10 2 3 3" xfId="12520" xr:uid="{00000000-0005-0000-0000-000075000000}"/>
    <cellStyle name="Data   - Opmaakprofiel2 2 10 2 3 4" xfId="15516" xr:uid="{00000000-0005-0000-0000-000076000000}"/>
    <cellStyle name="Data   - Opmaakprofiel2 2 10 2 3 5" xfId="46428" xr:uid="{00000000-0005-0000-0000-000077000000}"/>
    <cellStyle name="Data   - Opmaakprofiel2 2 10 2 3 6" xfId="43809" xr:uid="{00000000-0005-0000-0000-000078000000}"/>
    <cellStyle name="Data   - Opmaakprofiel2 2 10 2 4" xfId="3758" xr:uid="{00000000-0005-0000-0000-000079000000}"/>
    <cellStyle name="Data   - Opmaakprofiel2 2 10 2 4 2" xfId="7774" xr:uid="{00000000-0005-0000-0000-00007A000000}"/>
    <cellStyle name="Data   - Opmaakprofiel2 2 10 2 4 2 2" xfId="20072" xr:uid="{00000000-0005-0000-0000-00007B000000}"/>
    <cellStyle name="Data   - Opmaakprofiel2 2 10 2 4 2 3" xfId="32124" xr:uid="{00000000-0005-0000-0000-00007C000000}"/>
    <cellStyle name="Data   - Opmaakprofiel2 2 10 2 4 2 4" xfId="31620" xr:uid="{00000000-0005-0000-0000-00007D000000}"/>
    <cellStyle name="Data   - Opmaakprofiel2 2 10 2 4 2 5" xfId="52739" xr:uid="{00000000-0005-0000-0000-00007E000000}"/>
    <cellStyle name="Data   - Opmaakprofiel2 2 10 2 4 3" xfId="12521" xr:uid="{00000000-0005-0000-0000-00007F000000}"/>
    <cellStyle name="Data   - Opmaakprofiel2 2 10 2 4 4" xfId="15515" xr:uid="{00000000-0005-0000-0000-000080000000}"/>
    <cellStyle name="Data   - Opmaakprofiel2 2 10 2 4 5" xfId="41023" xr:uid="{00000000-0005-0000-0000-000081000000}"/>
    <cellStyle name="Data   - Opmaakprofiel2 2 10 2 4 6" xfId="37230" xr:uid="{00000000-0005-0000-0000-000082000000}"/>
    <cellStyle name="Data   - Opmaakprofiel2 2 10 2 5" xfId="4146" xr:uid="{00000000-0005-0000-0000-000083000000}"/>
    <cellStyle name="Data   - Opmaakprofiel2 2 10 2 5 2" xfId="7775" xr:uid="{00000000-0005-0000-0000-000084000000}"/>
    <cellStyle name="Data   - Opmaakprofiel2 2 10 2 5 2 2" xfId="20073" xr:uid="{00000000-0005-0000-0000-000085000000}"/>
    <cellStyle name="Data   - Opmaakprofiel2 2 10 2 5 2 3" xfId="32125" xr:uid="{00000000-0005-0000-0000-000086000000}"/>
    <cellStyle name="Data   - Opmaakprofiel2 2 10 2 5 2 4" xfId="43330" xr:uid="{00000000-0005-0000-0000-000087000000}"/>
    <cellStyle name="Data   - Opmaakprofiel2 2 10 2 5 2 5" xfId="52740" xr:uid="{00000000-0005-0000-0000-000088000000}"/>
    <cellStyle name="Data   - Opmaakprofiel2 2 10 2 5 3" xfId="12522" xr:uid="{00000000-0005-0000-0000-000089000000}"/>
    <cellStyle name="Data   - Opmaakprofiel2 2 10 2 5 4" xfId="15514" xr:uid="{00000000-0005-0000-0000-00008A000000}"/>
    <cellStyle name="Data   - Opmaakprofiel2 2 10 2 5 5" xfId="46427" xr:uid="{00000000-0005-0000-0000-00008B000000}"/>
    <cellStyle name="Data   - Opmaakprofiel2 2 10 2 5 6" xfId="43817" xr:uid="{00000000-0005-0000-0000-00008C000000}"/>
    <cellStyle name="Data   - Opmaakprofiel2 2 10 2 6" xfId="4147" xr:uid="{00000000-0005-0000-0000-00008D000000}"/>
    <cellStyle name="Data   - Opmaakprofiel2 2 10 2 6 2" xfId="7776" xr:uid="{00000000-0005-0000-0000-00008E000000}"/>
    <cellStyle name="Data   - Opmaakprofiel2 2 10 2 6 2 2" xfId="20074" xr:uid="{00000000-0005-0000-0000-00008F000000}"/>
    <cellStyle name="Data   - Opmaakprofiel2 2 10 2 6 2 3" xfId="32126" xr:uid="{00000000-0005-0000-0000-000090000000}"/>
    <cellStyle name="Data   - Opmaakprofiel2 2 10 2 6 2 4" xfId="25280" xr:uid="{00000000-0005-0000-0000-000091000000}"/>
    <cellStyle name="Data   - Opmaakprofiel2 2 10 2 6 2 5" xfId="52741" xr:uid="{00000000-0005-0000-0000-000092000000}"/>
    <cellStyle name="Data   - Opmaakprofiel2 2 10 2 6 3" xfId="12523" xr:uid="{00000000-0005-0000-0000-000093000000}"/>
    <cellStyle name="Data   - Opmaakprofiel2 2 10 2 6 4" xfId="15513" xr:uid="{00000000-0005-0000-0000-000094000000}"/>
    <cellStyle name="Data   - Opmaakprofiel2 2 10 2 6 5" xfId="41022" xr:uid="{00000000-0005-0000-0000-000095000000}"/>
    <cellStyle name="Data   - Opmaakprofiel2 2 10 2 6 6" xfId="37238" xr:uid="{00000000-0005-0000-0000-000096000000}"/>
    <cellStyle name="Data   - Opmaakprofiel2 2 10 2 7" xfId="4148" xr:uid="{00000000-0005-0000-0000-000097000000}"/>
    <cellStyle name="Data   - Opmaakprofiel2 2 10 2 7 2" xfId="12524" xr:uid="{00000000-0005-0000-0000-000098000000}"/>
    <cellStyle name="Data   - Opmaakprofiel2 2 10 2 7 3" xfId="15512" xr:uid="{00000000-0005-0000-0000-000099000000}"/>
    <cellStyle name="Data   - Opmaakprofiel2 2 10 2 7 4" xfId="46426" xr:uid="{00000000-0005-0000-0000-00009A000000}"/>
    <cellStyle name="Data   - Opmaakprofiel2 2 10 2 7 5" xfId="43823" xr:uid="{00000000-0005-0000-0000-00009B000000}"/>
    <cellStyle name="Data   - Opmaakprofiel2 2 10 2 8" xfId="7336" xr:uid="{00000000-0005-0000-0000-00009C000000}"/>
    <cellStyle name="Data   - Opmaakprofiel2 2 10 2 8 2" xfId="19634" xr:uid="{00000000-0005-0000-0000-00009D000000}"/>
    <cellStyle name="Data   - Opmaakprofiel2 2 10 2 8 3" xfId="41437" xr:uid="{00000000-0005-0000-0000-00009E000000}"/>
    <cellStyle name="Data   - Opmaakprofiel2 2 10 2 8 4" xfId="12452" xr:uid="{00000000-0005-0000-0000-00009F000000}"/>
    <cellStyle name="Data   - Opmaakprofiel2 2 10 2 8 5" xfId="52306" xr:uid="{00000000-0005-0000-0000-0000A0000000}"/>
    <cellStyle name="Data   - Opmaakprofiel2 2 10 2 9" xfId="12518" xr:uid="{00000000-0005-0000-0000-0000A1000000}"/>
    <cellStyle name="Data   - Opmaakprofiel2 2 10 3" xfId="996" xr:uid="{00000000-0005-0000-0000-0000A2000000}"/>
    <cellStyle name="Data   - Opmaakprofiel2 2 10 3 2" xfId="1968" xr:uid="{00000000-0005-0000-0000-0000A3000000}"/>
    <cellStyle name="Data   - Opmaakprofiel2 2 10 3 2 2" xfId="7777" xr:uid="{00000000-0005-0000-0000-0000A4000000}"/>
    <cellStyle name="Data   - Opmaakprofiel2 2 10 3 2 2 2" xfId="20075" xr:uid="{00000000-0005-0000-0000-0000A5000000}"/>
    <cellStyle name="Data   - Opmaakprofiel2 2 10 3 2 2 3" xfId="32127" xr:uid="{00000000-0005-0000-0000-0000A6000000}"/>
    <cellStyle name="Data   - Opmaakprofiel2 2 10 3 2 2 4" xfId="31846" xr:uid="{00000000-0005-0000-0000-0000A7000000}"/>
    <cellStyle name="Data   - Opmaakprofiel2 2 10 3 2 2 5" xfId="52742" xr:uid="{00000000-0005-0000-0000-0000A8000000}"/>
    <cellStyle name="Data   - Opmaakprofiel2 2 10 3 2 3" xfId="12526" xr:uid="{00000000-0005-0000-0000-0000A9000000}"/>
    <cellStyle name="Data   - Opmaakprofiel2 2 10 3 2 4" xfId="15510" xr:uid="{00000000-0005-0000-0000-0000AA000000}"/>
    <cellStyle name="Data   - Opmaakprofiel2 2 10 3 2 5" xfId="46425" xr:uid="{00000000-0005-0000-0000-0000AB000000}"/>
    <cellStyle name="Data   - Opmaakprofiel2 2 10 3 2 6" xfId="37248" xr:uid="{00000000-0005-0000-0000-0000AC000000}"/>
    <cellStyle name="Data   - Opmaakprofiel2 2 10 3 3" xfId="3007" xr:uid="{00000000-0005-0000-0000-0000AD000000}"/>
    <cellStyle name="Data   - Opmaakprofiel2 2 10 3 3 2" xfId="7778" xr:uid="{00000000-0005-0000-0000-0000AE000000}"/>
    <cellStyle name="Data   - Opmaakprofiel2 2 10 3 3 2 2" xfId="20076" xr:uid="{00000000-0005-0000-0000-0000AF000000}"/>
    <cellStyle name="Data   - Opmaakprofiel2 2 10 3 3 2 3" xfId="32128" xr:uid="{00000000-0005-0000-0000-0000B0000000}"/>
    <cellStyle name="Data   - Opmaakprofiel2 2 10 3 3 2 4" xfId="25284" xr:uid="{00000000-0005-0000-0000-0000B1000000}"/>
    <cellStyle name="Data   - Opmaakprofiel2 2 10 3 3 2 5" xfId="52743" xr:uid="{00000000-0005-0000-0000-0000B2000000}"/>
    <cellStyle name="Data   - Opmaakprofiel2 2 10 3 3 3" xfId="12527" xr:uid="{00000000-0005-0000-0000-0000B3000000}"/>
    <cellStyle name="Data   - Opmaakprofiel2 2 10 3 3 4" xfId="15509" xr:uid="{00000000-0005-0000-0000-0000B4000000}"/>
    <cellStyle name="Data   - Opmaakprofiel2 2 10 3 3 5" xfId="41020" xr:uid="{00000000-0005-0000-0000-0000B5000000}"/>
    <cellStyle name="Data   - Opmaakprofiel2 2 10 3 3 6" xfId="43832" xr:uid="{00000000-0005-0000-0000-0000B6000000}"/>
    <cellStyle name="Data   - Opmaakprofiel2 2 10 3 4" xfId="3850" xr:uid="{00000000-0005-0000-0000-0000B7000000}"/>
    <cellStyle name="Data   - Opmaakprofiel2 2 10 3 4 2" xfId="7779" xr:uid="{00000000-0005-0000-0000-0000B8000000}"/>
    <cellStyle name="Data   - Opmaakprofiel2 2 10 3 4 2 2" xfId="20077" xr:uid="{00000000-0005-0000-0000-0000B9000000}"/>
    <cellStyle name="Data   - Opmaakprofiel2 2 10 3 4 2 3" xfId="32129" xr:uid="{00000000-0005-0000-0000-0000BA000000}"/>
    <cellStyle name="Data   - Opmaakprofiel2 2 10 3 4 2 4" xfId="43329" xr:uid="{00000000-0005-0000-0000-0000BB000000}"/>
    <cellStyle name="Data   - Opmaakprofiel2 2 10 3 4 2 5" xfId="52744" xr:uid="{00000000-0005-0000-0000-0000BC000000}"/>
    <cellStyle name="Data   - Opmaakprofiel2 2 10 3 4 3" xfId="12528" xr:uid="{00000000-0005-0000-0000-0000BD000000}"/>
    <cellStyle name="Data   - Opmaakprofiel2 2 10 3 4 4" xfId="15508" xr:uid="{00000000-0005-0000-0000-0000BE000000}"/>
    <cellStyle name="Data   - Opmaakprofiel2 2 10 3 4 5" xfId="46424" xr:uid="{00000000-0005-0000-0000-0000BF000000}"/>
    <cellStyle name="Data   - Opmaakprofiel2 2 10 3 4 6" xfId="37258" xr:uid="{00000000-0005-0000-0000-0000C0000000}"/>
    <cellStyle name="Data   - Opmaakprofiel2 2 10 3 5" xfId="4149" xr:uid="{00000000-0005-0000-0000-0000C1000000}"/>
    <cellStyle name="Data   - Opmaakprofiel2 2 10 3 5 2" xfId="7780" xr:uid="{00000000-0005-0000-0000-0000C2000000}"/>
    <cellStyle name="Data   - Opmaakprofiel2 2 10 3 5 2 2" xfId="20078" xr:uid="{00000000-0005-0000-0000-0000C3000000}"/>
    <cellStyle name="Data   - Opmaakprofiel2 2 10 3 5 2 3" xfId="32130" xr:uid="{00000000-0005-0000-0000-0000C4000000}"/>
    <cellStyle name="Data   - Opmaakprofiel2 2 10 3 5 2 4" xfId="31727" xr:uid="{00000000-0005-0000-0000-0000C5000000}"/>
    <cellStyle name="Data   - Opmaakprofiel2 2 10 3 5 2 5" xfId="52745" xr:uid="{00000000-0005-0000-0000-0000C6000000}"/>
    <cellStyle name="Data   - Opmaakprofiel2 2 10 3 5 3" xfId="12529" xr:uid="{00000000-0005-0000-0000-0000C7000000}"/>
    <cellStyle name="Data   - Opmaakprofiel2 2 10 3 5 4" xfId="15507" xr:uid="{00000000-0005-0000-0000-0000C8000000}"/>
    <cellStyle name="Data   - Opmaakprofiel2 2 10 3 5 5" xfId="41019" xr:uid="{00000000-0005-0000-0000-0000C9000000}"/>
    <cellStyle name="Data   - Opmaakprofiel2 2 10 3 5 6" xfId="43838" xr:uid="{00000000-0005-0000-0000-0000CA000000}"/>
    <cellStyle name="Data   - Opmaakprofiel2 2 10 3 6" xfId="4150" xr:uid="{00000000-0005-0000-0000-0000CB000000}"/>
    <cellStyle name="Data   - Opmaakprofiel2 2 10 3 6 2" xfId="7781" xr:uid="{00000000-0005-0000-0000-0000CC000000}"/>
    <cellStyle name="Data   - Opmaakprofiel2 2 10 3 6 2 2" xfId="20079" xr:uid="{00000000-0005-0000-0000-0000CD000000}"/>
    <cellStyle name="Data   - Opmaakprofiel2 2 10 3 6 2 3" xfId="32131" xr:uid="{00000000-0005-0000-0000-0000CE000000}"/>
    <cellStyle name="Data   - Opmaakprofiel2 2 10 3 6 2 4" xfId="43328" xr:uid="{00000000-0005-0000-0000-0000CF000000}"/>
    <cellStyle name="Data   - Opmaakprofiel2 2 10 3 6 2 5" xfId="52746" xr:uid="{00000000-0005-0000-0000-0000D0000000}"/>
    <cellStyle name="Data   - Opmaakprofiel2 2 10 3 6 3" xfId="12530" xr:uid="{00000000-0005-0000-0000-0000D1000000}"/>
    <cellStyle name="Data   - Opmaakprofiel2 2 10 3 6 4" xfId="15506" xr:uid="{00000000-0005-0000-0000-0000D2000000}"/>
    <cellStyle name="Data   - Opmaakprofiel2 2 10 3 6 5" xfId="41018" xr:uid="{00000000-0005-0000-0000-0000D3000000}"/>
    <cellStyle name="Data   - Opmaakprofiel2 2 10 3 6 6" xfId="37267" xr:uid="{00000000-0005-0000-0000-0000D4000000}"/>
    <cellStyle name="Data   - Opmaakprofiel2 2 10 3 7" xfId="4151" xr:uid="{00000000-0005-0000-0000-0000D5000000}"/>
    <cellStyle name="Data   - Opmaakprofiel2 2 10 3 7 2" xfId="12531" xr:uid="{00000000-0005-0000-0000-0000D6000000}"/>
    <cellStyle name="Data   - Opmaakprofiel2 2 10 3 7 3" xfId="15505" xr:uid="{00000000-0005-0000-0000-0000D7000000}"/>
    <cellStyle name="Data   - Opmaakprofiel2 2 10 3 7 4" xfId="41017" xr:uid="{00000000-0005-0000-0000-0000D8000000}"/>
    <cellStyle name="Data   - Opmaakprofiel2 2 10 3 7 5" xfId="43844" xr:uid="{00000000-0005-0000-0000-0000D9000000}"/>
    <cellStyle name="Data   - Opmaakprofiel2 2 10 3 8" xfId="7267" xr:uid="{00000000-0005-0000-0000-0000DA000000}"/>
    <cellStyle name="Data   - Opmaakprofiel2 2 10 3 8 2" xfId="19565" xr:uid="{00000000-0005-0000-0000-0000DB000000}"/>
    <cellStyle name="Data   - Opmaakprofiel2 2 10 3 8 3" xfId="41368" xr:uid="{00000000-0005-0000-0000-0000DC000000}"/>
    <cellStyle name="Data   - Opmaakprofiel2 2 10 3 8 4" xfId="43542" xr:uid="{00000000-0005-0000-0000-0000DD000000}"/>
    <cellStyle name="Data   - Opmaakprofiel2 2 10 3 8 5" xfId="52237" xr:uid="{00000000-0005-0000-0000-0000DE000000}"/>
    <cellStyle name="Data   - Opmaakprofiel2 2 10 3 9" xfId="12525" xr:uid="{00000000-0005-0000-0000-0000DF000000}"/>
    <cellStyle name="Data   - Opmaakprofiel2 2 10 4" xfId="994" xr:uid="{00000000-0005-0000-0000-0000E0000000}"/>
    <cellStyle name="Data   - Opmaakprofiel2 2 10 4 2" xfId="2177" xr:uid="{00000000-0005-0000-0000-0000E1000000}"/>
    <cellStyle name="Data   - Opmaakprofiel2 2 10 4 2 2" xfId="7782" xr:uid="{00000000-0005-0000-0000-0000E2000000}"/>
    <cellStyle name="Data   - Opmaakprofiel2 2 10 4 2 2 2" xfId="20080" xr:uid="{00000000-0005-0000-0000-0000E3000000}"/>
    <cellStyle name="Data   - Opmaakprofiel2 2 10 4 2 2 3" xfId="32132" xr:uid="{00000000-0005-0000-0000-0000E4000000}"/>
    <cellStyle name="Data   - Opmaakprofiel2 2 10 4 2 2 4" xfId="25291" xr:uid="{00000000-0005-0000-0000-0000E5000000}"/>
    <cellStyle name="Data   - Opmaakprofiel2 2 10 4 2 2 5" xfId="52747" xr:uid="{00000000-0005-0000-0000-0000E6000000}"/>
    <cellStyle name="Data   - Opmaakprofiel2 2 10 4 2 3" xfId="12533" xr:uid="{00000000-0005-0000-0000-0000E7000000}"/>
    <cellStyle name="Data   - Opmaakprofiel2 2 10 4 2 4" xfId="15503" xr:uid="{00000000-0005-0000-0000-0000E8000000}"/>
    <cellStyle name="Data   - Opmaakprofiel2 2 10 4 2 5" xfId="41016" xr:uid="{00000000-0005-0000-0000-0000E9000000}"/>
    <cellStyle name="Data   - Opmaakprofiel2 2 10 4 2 6" xfId="43851" xr:uid="{00000000-0005-0000-0000-0000EA000000}"/>
    <cellStyle name="Data   - Opmaakprofiel2 2 10 4 3" xfId="3005" xr:uid="{00000000-0005-0000-0000-0000EB000000}"/>
    <cellStyle name="Data   - Opmaakprofiel2 2 10 4 3 2" xfId="7783" xr:uid="{00000000-0005-0000-0000-0000EC000000}"/>
    <cellStyle name="Data   - Opmaakprofiel2 2 10 4 3 2 2" xfId="20081" xr:uid="{00000000-0005-0000-0000-0000ED000000}"/>
    <cellStyle name="Data   - Opmaakprofiel2 2 10 4 3 2 3" xfId="32133" xr:uid="{00000000-0005-0000-0000-0000EE000000}"/>
    <cellStyle name="Data   - Opmaakprofiel2 2 10 4 3 2 4" xfId="43327" xr:uid="{00000000-0005-0000-0000-0000EF000000}"/>
    <cellStyle name="Data   - Opmaakprofiel2 2 10 4 3 2 5" xfId="52748" xr:uid="{00000000-0005-0000-0000-0000F0000000}"/>
    <cellStyle name="Data   - Opmaakprofiel2 2 10 4 3 3" xfId="12534" xr:uid="{00000000-0005-0000-0000-0000F1000000}"/>
    <cellStyle name="Data   - Opmaakprofiel2 2 10 4 3 4" xfId="15502" xr:uid="{00000000-0005-0000-0000-0000F2000000}"/>
    <cellStyle name="Data   - Opmaakprofiel2 2 10 4 3 5" xfId="46422" xr:uid="{00000000-0005-0000-0000-0000F3000000}"/>
    <cellStyle name="Data   - Opmaakprofiel2 2 10 4 3 6" xfId="37282" xr:uid="{00000000-0005-0000-0000-0000F4000000}"/>
    <cellStyle name="Data   - Opmaakprofiel2 2 10 4 4" xfId="3848" xr:uid="{00000000-0005-0000-0000-0000F5000000}"/>
    <cellStyle name="Data   - Opmaakprofiel2 2 10 4 4 2" xfId="7784" xr:uid="{00000000-0005-0000-0000-0000F6000000}"/>
    <cellStyle name="Data   - Opmaakprofiel2 2 10 4 4 2 2" xfId="20082" xr:uid="{00000000-0005-0000-0000-0000F7000000}"/>
    <cellStyle name="Data   - Opmaakprofiel2 2 10 4 4 2 3" xfId="32134" xr:uid="{00000000-0005-0000-0000-0000F8000000}"/>
    <cellStyle name="Data   - Opmaakprofiel2 2 10 4 4 2 4" xfId="31973" xr:uid="{00000000-0005-0000-0000-0000F9000000}"/>
    <cellStyle name="Data   - Opmaakprofiel2 2 10 4 4 2 5" xfId="52749" xr:uid="{00000000-0005-0000-0000-0000FA000000}"/>
    <cellStyle name="Data   - Opmaakprofiel2 2 10 4 4 3" xfId="12535" xr:uid="{00000000-0005-0000-0000-0000FB000000}"/>
    <cellStyle name="Data   - Opmaakprofiel2 2 10 4 4 4" xfId="4136" xr:uid="{00000000-0005-0000-0000-0000FC000000}"/>
    <cellStyle name="Data   - Opmaakprofiel2 2 10 4 4 5" xfId="41015" xr:uid="{00000000-0005-0000-0000-0000FD000000}"/>
    <cellStyle name="Data   - Opmaakprofiel2 2 10 4 4 6" xfId="37286" xr:uid="{00000000-0005-0000-0000-0000FE000000}"/>
    <cellStyle name="Data   - Opmaakprofiel2 2 10 4 5" xfId="4152" xr:uid="{00000000-0005-0000-0000-0000FF000000}"/>
    <cellStyle name="Data   - Opmaakprofiel2 2 10 4 5 2" xfId="7785" xr:uid="{00000000-0005-0000-0000-000000010000}"/>
    <cellStyle name="Data   - Opmaakprofiel2 2 10 4 5 2 2" xfId="20083" xr:uid="{00000000-0005-0000-0000-000001010000}"/>
    <cellStyle name="Data   - Opmaakprofiel2 2 10 4 5 2 3" xfId="32135" xr:uid="{00000000-0005-0000-0000-000002010000}"/>
    <cellStyle name="Data   - Opmaakprofiel2 2 10 4 5 2 4" xfId="43326" xr:uid="{00000000-0005-0000-0000-000003010000}"/>
    <cellStyle name="Data   - Opmaakprofiel2 2 10 4 5 2 5" xfId="52750" xr:uid="{00000000-0005-0000-0000-000004010000}"/>
    <cellStyle name="Data   - Opmaakprofiel2 2 10 4 5 3" xfId="12536" xr:uid="{00000000-0005-0000-0000-000005010000}"/>
    <cellStyle name="Data   - Opmaakprofiel2 2 10 4 5 4" xfId="15501" xr:uid="{00000000-0005-0000-0000-000006010000}"/>
    <cellStyle name="Data   - Opmaakprofiel2 2 10 4 5 5" xfId="46421" xr:uid="{00000000-0005-0000-0000-000007010000}"/>
    <cellStyle name="Data   - Opmaakprofiel2 2 10 4 5 6" xfId="37290" xr:uid="{00000000-0005-0000-0000-000008010000}"/>
    <cellStyle name="Data   - Opmaakprofiel2 2 10 4 6" xfId="4153" xr:uid="{00000000-0005-0000-0000-000009010000}"/>
    <cellStyle name="Data   - Opmaakprofiel2 2 10 4 6 2" xfId="7786" xr:uid="{00000000-0005-0000-0000-00000A010000}"/>
    <cellStyle name="Data   - Opmaakprofiel2 2 10 4 6 2 2" xfId="20084" xr:uid="{00000000-0005-0000-0000-00000B010000}"/>
    <cellStyle name="Data   - Opmaakprofiel2 2 10 4 6 2 3" xfId="32136" xr:uid="{00000000-0005-0000-0000-00000C010000}"/>
    <cellStyle name="Data   - Opmaakprofiel2 2 10 4 6 2 4" xfId="25298" xr:uid="{00000000-0005-0000-0000-00000D010000}"/>
    <cellStyle name="Data   - Opmaakprofiel2 2 10 4 6 2 5" xfId="52751" xr:uid="{00000000-0005-0000-0000-00000E010000}"/>
    <cellStyle name="Data   - Opmaakprofiel2 2 10 4 6 3" xfId="12537" xr:uid="{00000000-0005-0000-0000-00000F010000}"/>
    <cellStyle name="Data   - Opmaakprofiel2 2 10 4 6 4" xfId="15500" xr:uid="{00000000-0005-0000-0000-000010010000}"/>
    <cellStyle name="Data   - Opmaakprofiel2 2 10 4 6 5" xfId="41014" xr:uid="{00000000-0005-0000-0000-000011010000}"/>
    <cellStyle name="Data   - Opmaakprofiel2 2 10 4 6 6" xfId="43865" xr:uid="{00000000-0005-0000-0000-000012010000}"/>
    <cellStyle name="Data   - Opmaakprofiel2 2 10 4 7" xfId="4154" xr:uid="{00000000-0005-0000-0000-000013010000}"/>
    <cellStyle name="Data   - Opmaakprofiel2 2 10 4 7 2" xfId="12538" xr:uid="{00000000-0005-0000-0000-000014010000}"/>
    <cellStyle name="Data   - Opmaakprofiel2 2 10 4 7 3" xfId="15499" xr:uid="{00000000-0005-0000-0000-000015010000}"/>
    <cellStyle name="Data   - Opmaakprofiel2 2 10 4 7 4" xfId="46420" xr:uid="{00000000-0005-0000-0000-000016010000}"/>
    <cellStyle name="Data   - Opmaakprofiel2 2 10 4 7 5" xfId="37298" xr:uid="{00000000-0005-0000-0000-000017010000}"/>
    <cellStyle name="Data   - Opmaakprofiel2 2 10 4 8" xfId="9959" xr:uid="{00000000-0005-0000-0000-000018010000}"/>
    <cellStyle name="Data   - Opmaakprofiel2 2 10 4 8 2" xfId="22257" xr:uid="{00000000-0005-0000-0000-000019010000}"/>
    <cellStyle name="Data   - Opmaakprofiel2 2 10 4 8 3" xfId="44022" xr:uid="{00000000-0005-0000-0000-00001A010000}"/>
    <cellStyle name="Data   - Opmaakprofiel2 2 10 4 8 4" xfId="42436" xr:uid="{00000000-0005-0000-0000-00001B010000}"/>
    <cellStyle name="Data   - Opmaakprofiel2 2 10 4 8 5" xfId="54924" xr:uid="{00000000-0005-0000-0000-00001C010000}"/>
    <cellStyle name="Data   - Opmaakprofiel2 2 10 4 9" xfId="12532" xr:uid="{00000000-0005-0000-0000-00001D010000}"/>
    <cellStyle name="Data   - Opmaakprofiel2 2 10 5" xfId="1167" xr:uid="{00000000-0005-0000-0000-00001E010000}"/>
    <cellStyle name="Data   - Opmaakprofiel2 2 10 5 2" xfId="2351" xr:uid="{00000000-0005-0000-0000-00001F010000}"/>
    <cellStyle name="Data   - Opmaakprofiel2 2 10 5 2 2" xfId="7787" xr:uid="{00000000-0005-0000-0000-000020010000}"/>
    <cellStyle name="Data   - Opmaakprofiel2 2 10 5 2 2 2" xfId="20085" xr:uid="{00000000-0005-0000-0000-000021010000}"/>
    <cellStyle name="Data   - Opmaakprofiel2 2 10 5 2 2 3" xfId="32137" xr:uid="{00000000-0005-0000-0000-000022010000}"/>
    <cellStyle name="Data   - Opmaakprofiel2 2 10 5 2 2 4" xfId="43325" xr:uid="{00000000-0005-0000-0000-000023010000}"/>
    <cellStyle name="Data   - Opmaakprofiel2 2 10 5 2 2 5" xfId="52752" xr:uid="{00000000-0005-0000-0000-000024010000}"/>
    <cellStyle name="Data   - Opmaakprofiel2 2 10 5 2 3" xfId="12540" xr:uid="{00000000-0005-0000-0000-000025010000}"/>
    <cellStyle name="Data   - Opmaakprofiel2 2 10 5 2 4" xfId="15497" xr:uid="{00000000-0005-0000-0000-000026010000}"/>
    <cellStyle name="Data   - Opmaakprofiel2 2 10 5 2 5" xfId="46419" xr:uid="{00000000-0005-0000-0000-000027010000}"/>
    <cellStyle name="Data   - Opmaakprofiel2 2 10 5 2 6" xfId="37306" xr:uid="{00000000-0005-0000-0000-000028010000}"/>
    <cellStyle name="Data   - Opmaakprofiel2 2 10 5 3" xfId="3178" xr:uid="{00000000-0005-0000-0000-000029010000}"/>
    <cellStyle name="Data   - Opmaakprofiel2 2 10 5 3 2" xfId="7788" xr:uid="{00000000-0005-0000-0000-00002A010000}"/>
    <cellStyle name="Data   - Opmaakprofiel2 2 10 5 3 2 2" xfId="20086" xr:uid="{00000000-0005-0000-0000-00002B010000}"/>
    <cellStyle name="Data   - Opmaakprofiel2 2 10 5 3 2 3" xfId="32138" xr:uid="{00000000-0005-0000-0000-00002C010000}"/>
    <cellStyle name="Data   - Opmaakprofiel2 2 10 5 3 2 4" xfId="31615" xr:uid="{00000000-0005-0000-0000-00002D010000}"/>
    <cellStyle name="Data   - Opmaakprofiel2 2 10 5 3 2 5" xfId="52753" xr:uid="{00000000-0005-0000-0000-00002E010000}"/>
    <cellStyle name="Data   - Opmaakprofiel2 2 10 5 3 3" xfId="12541" xr:uid="{00000000-0005-0000-0000-00002F010000}"/>
    <cellStyle name="Data   - Opmaakprofiel2 2 10 5 3 4" xfId="15496" xr:uid="{00000000-0005-0000-0000-000030010000}"/>
    <cellStyle name="Data   - Opmaakprofiel2 2 10 5 3 5" xfId="41012" xr:uid="{00000000-0005-0000-0000-000031010000}"/>
    <cellStyle name="Data   - Opmaakprofiel2 2 10 5 3 6" xfId="43878" xr:uid="{00000000-0005-0000-0000-000032010000}"/>
    <cellStyle name="Data   - Opmaakprofiel2 2 10 5 4" xfId="3996" xr:uid="{00000000-0005-0000-0000-000033010000}"/>
    <cellStyle name="Data   - Opmaakprofiel2 2 10 5 4 2" xfId="7789" xr:uid="{00000000-0005-0000-0000-000034010000}"/>
    <cellStyle name="Data   - Opmaakprofiel2 2 10 5 4 2 2" xfId="20087" xr:uid="{00000000-0005-0000-0000-000035010000}"/>
    <cellStyle name="Data   - Opmaakprofiel2 2 10 5 4 2 3" xfId="32139" xr:uid="{00000000-0005-0000-0000-000036010000}"/>
    <cellStyle name="Data   - Opmaakprofiel2 2 10 5 4 2 4" xfId="25305" xr:uid="{00000000-0005-0000-0000-000037010000}"/>
    <cellStyle name="Data   - Opmaakprofiel2 2 10 5 4 2 5" xfId="52754" xr:uid="{00000000-0005-0000-0000-000038010000}"/>
    <cellStyle name="Data   - Opmaakprofiel2 2 10 5 4 3" xfId="12542" xr:uid="{00000000-0005-0000-0000-000039010000}"/>
    <cellStyle name="Data   - Opmaakprofiel2 2 10 5 4 4" xfId="15495" xr:uid="{00000000-0005-0000-0000-00003A010000}"/>
    <cellStyle name="Data   - Opmaakprofiel2 2 10 5 4 5" xfId="41011" xr:uid="{00000000-0005-0000-0000-00003B010000}"/>
    <cellStyle name="Data   - Opmaakprofiel2 2 10 5 4 6" xfId="37315" xr:uid="{00000000-0005-0000-0000-00003C010000}"/>
    <cellStyle name="Data   - Opmaakprofiel2 2 10 5 5" xfId="4155" xr:uid="{00000000-0005-0000-0000-00003D010000}"/>
    <cellStyle name="Data   - Opmaakprofiel2 2 10 5 5 2" xfId="7790" xr:uid="{00000000-0005-0000-0000-00003E010000}"/>
    <cellStyle name="Data   - Opmaakprofiel2 2 10 5 5 2 2" xfId="20088" xr:uid="{00000000-0005-0000-0000-00003F010000}"/>
    <cellStyle name="Data   - Opmaakprofiel2 2 10 5 5 2 3" xfId="32140" xr:uid="{00000000-0005-0000-0000-000040010000}"/>
    <cellStyle name="Data   - Opmaakprofiel2 2 10 5 5 2 4" xfId="31740" xr:uid="{00000000-0005-0000-0000-000041010000}"/>
    <cellStyle name="Data   - Opmaakprofiel2 2 10 5 5 2 5" xfId="52755" xr:uid="{00000000-0005-0000-0000-000042010000}"/>
    <cellStyle name="Data   - Opmaakprofiel2 2 10 5 5 3" xfId="12543" xr:uid="{00000000-0005-0000-0000-000043010000}"/>
    <cellStyle name="Data   - Opmaakprofiel2 2 10 5 5 4" xfId="15494" xr:uid="{00000000-0005-0000-0000-000044010000}"/>
    <cellStyle name="Data   - Opmaakprofiel2 2 10 5 5 5" xfId="41010" xr:uid="{00000000-0005-0000-0000-000045010000}"/>
    <cellStyle name="Data   - Opmaakprofiel2 2 10 5 5 6" xfId="43885" xr:uid="{00000000-0005-0000-0000-000046010000}"/>
    <cellStyle name="Data   - Opmaakprofiel2 2 10 5 6" xfId="4156" xr:uid="{00000000-0005-0000-0000-000047010000}"/>
    <cellStyle name="Data   - Opmaakprofiel2 2 10 5 6 2" xfId="7791" xr:uid="{00000000-0005-0000-0000-000048010000}"/>
    <cellStyle name="Data   - Opmaakprofiel2 2 10 5 6 2 2" xfId="20089" xr:uid="{00000000-0005-0000-0000-000049010000}"/>
    <cellStyle name="Data   - Opmaakprofiel2 2 10 5 6 2 3" xfId="32141" xr:uid="{00000000-0005-0000-0000-00004A010000}"/>
    <cellStyle name="Data   - Opmaakprofiel2 2 10 5 6 2 4" xfId="43324" xr:uid="{00000000-0005-0000-0000-00004B010000}"/>
    <cellStyle name="Data   - Opmaakprofiel2 2 10 5 6 2 5" xfId="52756" xr:uid="{00000000-0005-0000-0000-00004C010000}"/>
    <cellStyle name="Data   - Opmaakprofiel2 2 10 5 6 3" xfId="12544" xr:uid="{00000000-0005-0000-0000-00004D010000}"/>
    <cellStyle name="Data   - Opmaakprofiel2 2 10 5 6 4" xfId="15493" xr:uid="{00000000-0005-0000-0000-00004E010000}"/>
    <cellStyle name="Data   - Opmaakprofiel2 2 10 5 6 5" xfId="46418" xr:uid="{00000000-0005-0000-0000-00004F010000}"/>
    <cellStyle name="Data   - Opmaakprofiel2 2 10 5 6 6" xfId="37323" xr:uid="{00000000-0005-0000-0000-000050010000}"/>
    <cellStyle name="Data   - Opmaakprofiel2 2 10 5 7" xfId="4157" xr:uid="{00000000-0005-0000-0000-000051010000}"/>
    <cellStyle name="Data   - Opmaakprofiel2 2 10 5 7 2" xfId="12545" xr:uid="{00000000-0005-0000-0000-000052010000}"/>
    <cellStyle name="Data   - Opmaakprofiel2 2 10 5 7 3" xfId="15492" xr:uid="{00000000-0005-0000-0000-000053010000}"/>
    <cellStyle name="Data   - Opmaakprofiel2 2 10 5 7 4" xfId="41009" xr:uid="{00000000-0005-0000-0000-000054010000}"/>
    <cellStyle name="Data   - Opmaakprofiel2 2 10 5 7 5" xfId="43892" xr:uid="{00000000-0005-0000-0000-000055010000}"/>
    <cellStyle name="Data   - Opmaakprofiel2 2 10 5 8" xfId="7151" xr:uid="{00000000-0005-0000-0000-000056010000}"/>
    <cellStyle name="Data   - Opmaakprofiel2 2 10 5 8 2" xfId="19449" xr:uid="{00000000-0005-0000-0000-000057010000}"/>
    <cellStyle name="Data   - Opmaakprofiel2 2 10 5 8 3" xfId="41252" xr:uid="{00000000-0005-0000-0000-000058010000}"/>
    <cellStyle name="Data   - Opmaakprofiel2 2 10 5 8 4" xfId="43590" xr:uid="{00000000-0005-0000-0000-000059010000}"/>
    <cellStyle name="Data   - Opmaakprofiel2 2 10 5 8 5" xfId="52121" xr:uid="{00000000-0005-0000-0000-00005A010000}"/>
    <cellStyle name="Data   - Opmaakprofiel2 2 10 5 9" xfId="12539" xr:uid="{00000000-0005-0000-0000-00005B010000}"/>
    <cellStyle name="Data   - Opmaakprofiel2 2 10 6" xfId="1244" xr:uid="{00000000-0005-0000-0000-00005C010000}"/>
    <cellStyle name="Data   - Opmaakprofiel2 2 10 6 2" xfId="1578" xr:uid="{00000000-0005-0000-0000-00005D010000}"/>
    <cellStyle name="Data   - Opmaakprofiel2 2 10 6 2 2" xfId="7792" xr:uid="{00000000-0005-0000-0000-00005E010000}"/>
    <cellStyle name="Data   - Opmaakprofiel2 2 10 6 2 2 2" xfId="20090" xr:uid="{00000000-0005-0000-0000-00005F010000}"/>
    <cellStyle name="Data   - Opmaakprofiel2 2 10 6 2 2 3" xfId="32142" xr:uid="{00000000-0005-0000-0000-000060010000}"/>
    <cellStyle name="Data   - Opmaakprofiel2 2 10 6 2 2 4" xfId="25312" xr:uid="{00000000-0005-0000-0000-000061010000}"/>
    <cellStyle name="Data   - Opmaakprofiel2 2 10 6 2 2 5" xfId="52757" xr:uid="{00000000-0005-0000-0000-000062010000}"/>
    <cellStyle name="Data   - Opmaakprofiel2 2 10 6 2 3" xfId="12547" xr:uid="{00000000-0005-0000-0000-000063010000}"/>
    <cellStyle name="Data   - Opmaakprofiel2 2 10 6 2 4" xfId="15490" xr:uid="{00000000-0005-0000-0000-000064010000}"/>
    <cellStyle name="Data   - Opmaakprofiel2 2 10 6 2 5" xfId="41008" xr:uid="{00000000-0005-0000-0000-000065010000}"/>
    <cellStyle name="Data   - Opmaakprofiel2 2 10 6 2 6" xfId="37336" xr:uid="{00000000-0005-0000-0000-000066010000}"/>
    <cellStyle name="Data   - Opmaakprofiel2 2 10 6 3" xfId="3255" xr:uid="{00000000-0005-0000-0000-000067010000}"/>
    <cellStyle name="Data   - Opmaakprofiel2 2 10 6 3 2" xfId="7793" xr:uid="{00000000-0005-0000-0000-000068010000}"/>
    <cellStyle name="Data   - Opmaakprofiel2 2 10 6 3 2 2" xfId="20091" xr:uid="{00000000-0005-0000-0000-000069010000}"/>
    <cellStyle name="Data   - Opmaakprofiel2 2 10 6 3 2 3" xfId="32143" xr:uid="{00000000-0005-0000-0000-00006A010000}"/>
    <cellStyle name="Data   - Opmaakprofiel2 2 10 6 3 2 4" xfId="43323" xr:uid="{00000000-0005-0000-0000-00006B010000}"/>
    <cellStyle name="Data   - Opmaakprofiel2 2 10 6 3 2 5" xfId="52758" xr:uid="{00000000-0005-0000-0000-00006C010000}"/>
    <cellStyle name="Data   - Opmaakprofiel2 2 10 6 3 3" xfId="12548" xr:uid="{00000000-0005-0000-0000-00006D010000}"/>
    <cellStyle name="Data   - Opmaakprofiel2 2 10 6 3 4" xfId="15489" xr:uid="{00000000-0005-0000-0000-00006E010000}"/>
    <cellStyle name="Data   - Opmaakprofiel2 2 10 6 3 5" xfId="46416" xr:uid="{00000000-0005-0000-0000-00006F010000}"/>
    <cellStyle name="Data   - Opmaakprofiel2 2 10 6 3 6" xfId="43904" xr:uid="{00000000-0005-0000-0000-000070010000}"/>
    <cellStyle name="Data   - Opmaakprofiel2 2 10 6 4" xfId="4056" xr:uid="{00000000-0005-0000-0000-000071010000}"/>
    <cellStyle name="Data   - Opmaakprofiel2 2 10 6 4 2" xfId="7794" xr:uid="{00000000-0005-0000-0000-000072010000}"/>
    <cellStyle name="Data   - Opmaakprofiel2 2 10 6 4 2 2" xfId="20092" xr:uid="{00000000-0005-0000-0000-000073010000}"/>
    <cellStyle name="Data   - Opmaakprofiel2 2 10 6 4 2 3" xfId="32144" xr:uid="{00000000-0005-0000-0000-000074010000}"/>
    <cellStyle name="Data   - Opmaakprofiel2 2 10 6 4 2 4" xfId="34705" xr:uid="{00000000-0005-0000-0000-000075010000}"/>
    <cellStyle name="Data   - Opmaakprofiel2 2 10 6 4 2 5" xfId="52759" xr:uid="{00000000-0005-0000-0000-000076010000}"/>
    <cellStyle name="Data   - Opmaakprofiel2 2 10 6 4 3" xfId="12549" xr:uid="{00000000-0005-0000-0000-000077010000}"/>
    <cellStyle name="Data   - Opmaakprofiel2 2 10 6 4 4" xfId="12451" xr:uid="{00000000-0005-0000-0000-000078010000}"/>
    <cellStyle name="Data   - Opmaakprofiel2 2 10 6 4 5" xfId="41007" xr:uid="{00000000-0005-0000-0000-000079010000}"/>
    <cellStyle name="Data   - Opmaakprofiel2 2 10 6 4 6" xfId="37344" xr:uid="{00000000-0005-0000-0000-00007A010000}"/>
    <cellStyle name="Data   - Opmaakprofiel2 2 10 6 5" xfId="4158" xr:uid="{00000000-0005-0000-0000-00007B010000}"/>
    <cellStyle name="Data   - Opmaakprofiel2 2 10 6 5 2" xfId="7795" xr:uid="{00000000-0005-0000-0000-00007C010000}"/>
    <cellStyle name="Data   - Opmaakprofiel2 2 10 6 5 2 2" xfId="20093" xr:uid="{00000000-0005-0000-0000-00007D010000}"/>
    <cellStyle name="Data   - Opmaakprofiel2 2 10 6 5 2 3" xfId="32145" xr:uid="{00000000-0005-0000-0000-00007E010000}"/>
    <cellStyle name="Data   - Opmaakprofiel2 2 10 6 5 2 4" xfId="43322" xr:uid="{00000000-0005-0000-0000-00007F010000}"/>
    <cellStyle name="Data   - Opmaakprofiel2 2 10 6 5 2 5" xfId="52760" xr:uid="{00000000-0005-0000-0000-000080010000}"/>
    <cellStyle name="Data   - Opmaakprofiel2 2 10 6 5 3" xfId="12550" xr:uid="{00000000-0005-0000-0000-000081010000}"/>
    <cellStyle name="Data   - Opmaakprofiel2 2 10 6 5 4" xfId="4137" xr:uid="{00000000-0005-0000-0000-000082010000}"/>
    <cellStyle name="Data   - Opmaakprofiel2 2 10 6 5 5" xfId="46415" xr:uid="{00000000-0005-0000-0000-000083010000}"/>
    <cellStyle name="Data   - Opmaakprofiel2 2 10 6 5 6" xfId="37351" xr:uid="{00000000-0005-0000-0000-000084010000}"/>
    <cellStyle name="Data   - Opmaakprofiel2 2 10 6 6" xfId="4159" xr:uid="{00000000-0005-0000-0000-000085010000}"/>
    <cellStyle name="Data   - Opmaakprofiel2 2 10 6 6 2" xfId="7796" xr:uid="{00000000-0005-0000-0000-000086010000}"/>
    <cellStyle name="Data   - Opmaakprofiel2 2 10 6 6 2 2" xfId="20094" xr:uid="{00000000-0005-0000-0000-000087010000}"/>
    <cellStyle name="Data   - Opmaakprofiel2 2 10 6 6 2 3" xfId="32146" xr:uid="{00000000-0005-0000-0000-000088010000}"/>
    <cellStyle name="Data   - Opmaakprofiel2 2 10 6 6 2 4" xfId="25322" xr:uid="{00000000-0005-0000-0000-000089010000}"/>
    <cellStyle name="Data   - Opmaakprofiel2 2 10 6 6 2 5" xfId="52761" xr:uid="{00000000-0005-0000-0000-00008A010000}"/>
    <cellStyle name="Data   - Opmaakprofiel2 2 10 6 6 3" xfId="12551" xr:uid="{00000000-0005-0000-0000-00008B010000}"/>
    <cellStyle name="Data   - Opmaakprofiel2 2 10 6 6 4" xfId="15488" xr:uid="{00000000-0005-0000-0000-00008C010000}"/>
    <cellStyle name="Data   - Opmaakprofiel2 2 10 6 6 5" xfId="41006" xr:uid="{00000000-0005-0000-0000-00008D010000}"/>
    <cellStyle name="Data   - Opmaakprofiel2 2 10 6 6 6" xfId="37358" xr:uid="{00000000-0005-0000-0000-00008E010000}"/>
    <cellStyle name="Data   - Opmaakprofiel2 2 10 6 7" xfId="4160" xr:uid="{00000000-0005-0000-0000-00008F010000}"/>
    <cellStyle name="Data   - Opmaakprofiel2 2 10 6 7 2" xfId="12552" xr:uid="{00000000-0005-0000-0000-000090010000}"/>
    <cellStyle name="Data   - Opmaakprofiel2 2 10 6 7 3" xfId="15487" xr:uid="{00000000-0005-0000-0000-000091010000}"/>
    <cellStyle name="Data   - Opmaakprofiel2 2 10 6 7 4" xfId="46414" xr:uid="{00000000-0005-0000-0000-000092010000}"/>
    <cellStyle name="Data   - Opmaakprofiel2 2 10 6 7 5" xfId="37362" xr:uid="{00000000-0005-0000-0000-000093010000}"/>
    <cellStyle name="Data   - Opmaakprofiel2 2 10 6 8" xfId="7078" xr:uid="{00000000-0005-0000-0000-000094010000}"/>
    <cellStyle name="Data   - Opmaakprofiel2 2 10 6 8 2" xfId="19376" xr:uid="{00000000-0005-0000-0000-000095010000}"/>
    <cellStyle name="Data   - Opmaakprofiel2 2 10 6 8 3" xfId="41179" xr:uid="{00000000-0005-0000-0000-000096010000}"/>
    <cellStyle name="Data   - Opmaakprofiel2 2 10 6 8 4" xfId="36946" xr:uid="{00000000-0005-0000-0000-000097010000}"/>
    <cellStyle name="Data   - Opmaakprofiel2 2 10 6 8 5" xfId="52049" xr:uid="{00000000-0005-0000-0000-000098010000}"/>
    <cellStyle name="Data   - Opmaakprofiel2 2 10 6 9" xfId="12546" xr:uid="{00000000-0005-0000-0000-000099010000}"/>
    <cellStyle name="Data   - Opmaakprofiel2 2 10 7" xfId="1811" xr:uid="{00000000-0005-0000-0000-00009A010000}"/>
    <cellStyle name="Data   - Opmaakprofiel2 2 10 7 2" xfId="7797" xr:uid="{00000000-0005-0000-0000-00009B010000}"/>
    <cellStyle name="Data   - Opmaakprofiel2 2 10 7 2 2" xfId="20095" xr:uid="{00000000-0005-0000-0000-00009C010000}"/>
    <cellStyle name="Data   - Opmaakprofiel2 2 10 7 2 3" xfId="32147" xr:uid="{00000000-0005-0000-0000-00009D010000}"/>
    <cellStyle name="Data   - Opmaakprofiel2 2 10 7 2 4" xfId="43321" xr:uid="{00000000-0005-0000-0000-00009E010000}"/>
    <cellStyle name="Data   - Opmaakprofiel2 2 10 7 2 5" xfId="52762" xr:uid="{00000000-0005-0000-0000-00009F010000}"/>
    <cellStyle name="Data   - Opmaakprofiel2 2 10 7 3" xfId="12553" xr:uid="{00000000-0005-0000-0000-0000A0010000}"/>
    <cellStyle name="Data   - Opmaakprofiel2 2 10 7 4" xfId="15486" xr:uid="{00000000-0005-0000-0000-0000A1010000}"/>
    <cellStyle name="Data   - Opmaakprofiel2 2 10 7 5" xfId="41005" xr:uid="{00000000-0005-0000-0000-0000A2010000}"/>
    <cellStyle name="Data   - Opmaakprofiel2 2 10 7 6" xfId="37372" xr:uid="{00000000-0005-0000-0000-0000A3010000}"/>
    <cellStyle name="Data   - Opmaakprofiel2 2 10 8" xfId="2770" xr:uid="{00000000-0005-0000-0000-0000A4010000}"/>
    <cellStyle name="Data   - Opmaakprofiel2 2 10 8 2" xfId="7798" xr:uid="{00000000-0005-0000-0000-0000A5010000}"/>
    <cellStyle name="Data   - Opmaakprofiel2 2 10 8 2 2" xfId="20096" xr:uid="{00000000-0005-0000-0000-0000A6010000}"/>
    <cellStyle name="Data   - Opmaakprofiel2 2 10 8 2 3" xfId="32148" xr:uid="{00000000-0005-0000-0000-0000A7010000}"/>
    <cellStyle name="Data   - Opmaakprofiel2 2 10 8 2 4" xfId="34655" xr:uid="{00000000-0005-0000-0000-0000A8010000}"/>
    <cellStyle name="Data   - Opmaakprofiel2 2 10 8 2 5" xfId="52763" xr:uid="{00000000-0005-0000-0000-0000A9010000}"/>
    <cellStyle name="Data   - Opmaakprofiel2 2 10 8 3" xfId="12554" xr:uid="{00000000-0005-0000-0000-0000AA010000}"/>
    <cellStyle name="Data   - Opmaakprofiel2 2 10 8 4" xfId="15485" xr:uid="{00000000-0005-0000-0000-0000AB010000}"/>
    <cellStyle name="Data   - Opmaakprofiel2 2 10 8 5" xfId="41004" xr:uid="{00000000-0005-0000-0000-0000AC010000}"/>
    <cellStyle name="Data   - Opmaakprofiel2 2 10 8 6" xfId="37379" xr:uid="{00000000-0005-0000-0000-0000AD010000}"/>
    <cellStyle name="Data   - Opmaakprofiel2 2 10 9" xfId="3632" xr:uid="{00000000-0005-0000-0000-0000AE010000}"/>
    <cellStyle name="Data   - Opmaakprofiel2 2 10 9 2" xfId="7799" xr:uid="{00000000-0005-0000-0000-0000AF010000}"/>
    <cellStyle name="Data   - Opmaakprofiel2 2 10 9 2 2" xfId="20097" xr:uid="{00000000-0005-0000-0000-0000B0010000}"/>
    <cellStyle name="Data   - Opmaakprofiel2 2 10 9 2 3" xfId="32149" xr:uid="{00000000-0005-0000-0000-0000B1010000}"/>
    <cellStyle name="Data   - Opmaakprofiel2 2 10 9 2 4" xfId="43320" xr:uid="{00000000-0005-0000-0000-0000B2010000}"/>
    <cellStyle name="Data   - Opmaakprofiel2 2 10 9 2 5" xfId="52764" xr:uid="{00000000-0005-0000-0000-0000B3010000}"/>
    <cellStyle name="Data   - Opmaakprofiel2 2 10 9 3" xfId="12555" xr:uid="{00000000-0005-0000-0000-0000B4010000}"/>
    <cellStyle name="Data   - Opmaakprofiel2 2 10 9 4" xfId="15484" xr:uid="{00000000-0005-0000-0000-0000B5010000}"/>
    <cellStyle name="Data   - Opmaakprofiel2 2 10 9 5" xfId="41003" xr:uid="{00000000-0005-0000-0000-0000B6010000}"/>
    <cellStyle name="Data   - Opmaakprofiel2 2 10 9 6" xfId="37386" xr:uid="{00000000-0005-0000-0000-0000B7010000}"/>
    <cellStyle name="Data   - Opmaakprofiel2 2 11" xfId="714" xr:uid="{00000000-0005-0000-0000-0000B8010000}"/>
    <cellStyle name="Data   - Opmaakprofiel2 2 11 10" xfId="4161" xr:uid="{00000000-0005-0000-0000-0000B9010000}"/>
    <cellStyle name="Data   - Opmaakprofiel2 2 11 10 2" xfId="7800" xr:uid="{00000000-0005-0000-0000-0000BA010000}"/>
    <cellStyle name="Data   - Opmaakprofiel2 2 11 10 2 2" xfId="20098" xr:uid="{00000000-0005-0000-0000-0000BB010000}"/>
    <cellStyle name="Data   - Opmaakprofiel2 2 11 10 2 3" xfId="32150" xr:uid="{00000000-0005-0000-0000-0000BC010000}"/>
    <cellStyle name="Data   - Opmaakprofiel2 2 11 10 2 4" xfId="25329" xr:uid="{00000000-0005-0000-0000-0000BD010000}"/>
    <cellStyle name="Data   - Opmaakprofiel2 2 11 10 2 5" xfId="52765" xr:uid="{00000000-0005-0000-0000-0000BE010000}"/>
    <cellStyle name="Data   - Opmaakprofiel2 2 11 10 3" xfId="12557" xr:uid="{00000000-0005-0000-0000-0000BF010000}"/>
    <cellStyle name="Data   - Opmaakprofiel2 2 11 10 4" xfId="15482" xr:uid="{00000000-0005-0000-0000-0000C0010000}"/>
    <cellStyle name="Data   - Opmaakprofiel2 2 11 10 5" xfId="41002" xr:uid="{00000000-0005-0000-0000-0000C1010000}"/>
    <cellStyle name="Data   - Opmaakprofiel2 2 11 10 6" xfId="31311" xr:uid="{00000000-0005-0000-0000-0000C2010000}"/>
    <cellStyle name="Data   - Opmaakprofiel2 2 11 11" xfId="4162" xr:uid="{00000000-0005-0000-0000-0000C3010000}"/>
    <cellStyle name="Data   - Opmaakprofiel2 2 11 11 2" xfId="7801" xr:uid="{00000000-0005-0000-0000-0000C4010000}"/>
    <cellStyle name="Data   - Opmaakprofiel2 2 11 11 2 2" xfId="20099" xr:uid="{00000000-0005-0000-0000-0000C5010000}"/>
    <cellStyle name="Data   - Opmaakprofiel2 2 11 11 2 3" xfId="32151" xr:uid="{00000000-0005-0000-0000-0000C6010000}"/>
    <cellStyle name="Data   - Opmaakprofiel2 2 11 11 2 4" xfId="31958" xr:uid="{00000000-0005-0000-0000-0000C7010000}"/>
    <cellStyle name="Data   - Opmaakprofiel2 2 11 11 2 5" xfId="52766" xr:uid="{00000000-0005-0000-0000-0000C8010000}"/>
    <cellStyle name="Data   - Opmaakprofiel2 2 11 11 3" xfId="12558" xr:uid="{00000000-0005-0000-0000-0000C9010000}"/>
    <cellStyle name="Data   - Opmaakprofiel2 2 11 11 4" xfId="15481" xr:uid="{00000000-0005-0000-0000-0000CA010000}"/>
    <cellStyle name="Data   - Opmaakprofiel2 2 11 11 5" xfId="46412" xr:uid="{00000000-0005-0000-0000-0000CB010000}"/>
    <cellStyle name="Data   - Opmaakprofiel2 2 11 11 6" xfId="37400" xr:uid="{00000000-0005-0000-0000-0000CC010000}"/>
    <cellStyle name="Data   - Opmaakprofiel2 2 11 12" xfId="4163" xr:uid="{00000000-0005-0000-0000-0000CD010000}"/>
    <cellStyle name="Data   - Opmaakprofiel2 2 11 12 2" xfId="12559" xr:uid="{00000000-0005-0000-0000-0000CE010000}"/>
    <cellStyle name="Data   - Opmaakprofiel2 2 11 12 3" xfId="12450" xr:uid="{00000000-0005-0000-0000-0000CF010000}"/>
    <cellStyle name="Data   - Opmaakprofiel2 2 11 12 4" xfId="41001" xr:uid="{00000000-0005-0000-0000-0000D0010000}"/>
    <cellStyle name="Data   - Opmaakprofiel2 2 11 12 5" xfId="37410" xr:uid="{00000000-0005-0000-0000-0000D1010000}"/>
    <cellStyle name="Data   - Opmaakprofiel2 2 11 13" xfId="10146" xr:uid="{00000000-0005-0000-0000-0000D2010000}"/>
    <cellStyle name="Data   - Opmaakprofiel2 2 11 13 2" xfId="22444" xr:uid="{00000000-0005-0000-0000-0000D3010000}"/>
    <cellStyle name="Data   - Opmaakprofiel2 2 11 13 3" xfId="44208" xr:uid="{00000000-0005-0000-0000-0000D4010000}"/>
    <cellStyle name="Data   - Opmaakprofiel2 2 11 13 4" xfId="28729" xr:uid="{00000000-0005-0000-0000-0000D5010000}"/>
    <cellStyle name="Data   - Opmaakprofiel2 2 11 13 5" xfId="55111" xr:uid="{00000000-0005-0000-0000-0000D6010000}"/>
    <cellStyle name="Data   - Opmaakprofiel2 2 11 14" xfId="12556" xr:uid="{00000000-0005-0000-0000-0000D7010000}"/>
    <cellStyle name="Data   - Opmaakprofiel2 2 11 2" xfId="884" xr:uid="{00000000-0005-0000-0000-0000D8010000}"/>
    <cellStyle name="Data   - Opmaakprofiel2 2 11 2 2" xfId="1577" xr:uid="{00000000-0005-0000-0000-0000D9010000}"/>
    <cellStyle name="Data   - Opmaakprofiel2 2 11 2 2 2" xfId="7802" xr:uid="{00000000-0005-0000-0000-0000DA010000}"/>
    <cellStyle name="Data   - Opmaakprofiel2 2 11 2 2 2 2" xfId="20100" xr:uid="{00000000-0005-0000-0000-0000DB010000}"/>
    <cellStyle name="Data   - Opmaakprofiel2 2 11 2 2 2 3" xfId="32152" xr:uid="{00000000-0005-0000-0000-0000DC010000}"/>
    <cellStyle name="Data   - Opmaakprofiel2 2 11 2 2 2 4" xfId="25336" xr:uid="{00000000-0005-0000-0000-0000DD010000}"/>
    <cellStyle name="Data   - Opmaakprofiel2 2 11 2 2 2 5" xfId="52767" xr:uid="{00000000-0005-0000-0000-0000DE010000}"/>
    <cellStyle name="Data   - Opmaakprofiel2 2 11 2 2 3" xfId="12561" xr:uid="{00000000-0005-0000-0000-0000DF010000}"/>
    <cellStyle name="Data   - Opmaakprofiel2 2 11 2 2 4" xfId="15479" xr:uid="{00000000-0005-0000-0000-0000E0010000}"/>
    <cellStyle name="Data   - Opmaakprofiel2 2 11 2 2 5" xfId="41000" xr:uid="{00000000-0005-0000-0000-0000E1010000}"/>
    <cellStyle name="Data   - Opmaakprofiel2 2 11 2 2 6" xfId="37422" xr:uid="{00000000-0005-0000-0000-0000E2010000}"/>
    <cellStyle name="Data   - Opmaakprofiel2 2 11 2 3" xfId="2895" xr:uid="{00000000-0005-0000-0000-0000E3010000}"/>
    <cellStyle name="Data   - Opmaakprofiel2 2 11 2 3 2" xfId="7803" xr:uid="{00000000-0005-0000-0000-0000E4010000}"/>
    <cellStyle name="Data   - Opmaakprofiel2 2 11 2 3 2 2" xfId="20101" xr:uid="{00000000-0005-0000-0000-0000E5010000}"/>
    <cellStyle name="Data   - Opmaakprofiel2 2 11 2 3 2 3" xfId="32153" xr:uid="{00000000-0005-0000-0000-0000E6010000}"/>
    <cellStyle name="Data   - Opmaakprofiel2 2 11 2 3 2 4" xfId="43319" xr:uid="{00000000-0005-0000-0000-0000E7010000}"/>
    <cellStyle name="Data   - Opmaakprofiel2 2 11 2 3 2 5" xfId="52768" xr:uid="{00000000-0005-0000-0000-0000E8010000}"/>
    <cellStyle name="Data   - Opmaakprofiel2 2 11 2 3 3" xfId="12562" xr:uid="{00000000-0005-0000-0000-0000E9010000}"/>
    <cellStyle name="Data   - Opmaakprofiel2 2 11 2 3 4" xfId="15478" xr:uid="{00000000-0005-0000-0000-0000EA010000}"/>
    <cellStyle name="Data   - Opmaakprofiel2 2 11 2 3 5" xfId="46410" xr:uid="{00000000-0005-0000-0000-0000EB010000}"/>
    <cellStyle name="Data   - Opmaakprofiel2 2 11 2 3 6" xfId="37429" xr:uid="{00000000-0005-0000-0000-0000EC010000}"/>
    <cellStyle name="Data   - Opmaakprofiel2 2 11 2 4" xfId="3747" xr:uid="{00000000-0005-0000-0000-0000ED010000}"/>
    <cellStyle name="Data   - Opmaakprofiel2 2 11 2 4 2" xfId="7804" xr:uid="{00000000-0005-0000-0000-0000EE010000}"/>
    <cellStyle name="Data   - Opmaakprofiel2 2 11 2 4 2 2" xfId="20102" xr:uid="{00000000-0005-0000-0000-0000EF010000}"/>
    <cellStyle name="Data   - Opmaakprofiel2 2 11 2 4 2 3" xfId="32154" xr:uid="{00000000-0005-0000-0000-0000F0010000}"/>
    <cellStyle name="Data   - Opmaakprofiel2 2 11 2 4 2 4" xfId="31951" xr:uid="{00000000-0005-0000-0000-0000F1010000}"/>
    <cellStyle name="Data   - Opmaakprofiel2 2 11 2 4 2 5" xfId="52769" xr:uid="{00000000-0005-0000-0000-0000F2010000}"/>
    <cellStyle name="Data   - Opmaakprofiel2 2 11 2 4 3" xfId="12563" xr:uid="{00000000-0005-0000-0000-0000F3010000}"/>
    <cellStyle name="Data   - Opmaakprofiel2 2 11 2 4 4" xfId="15477" xr:uid="{00000000-0005-0000-0000-0000F4010000}"/>
    <cellStyle name="Data   - Opmaakprofiel2 2 11 2 4 5" xfId="40999" xr:uid="{00000000-0005-0000-0000-0000F5010000}"/>
    <cellStyle name="Data   - Opmaakprofiel2 2 11 2 4 6" xfId="37434" xr:uid="{00000000-0005-0000-0000-0000F6010000}"/>
    <cellStyle name="Data   - Opmaakprofiel2 2 11 2 5" xfId="4164" xr:uid="{00000000-0005-0000-0000-0000F7010000}"/>
    <cellStyle name="Data   - Opmaakprofiel2 2 11 2 5 2" xfId="7805" xr:uid="{00000000-0005-0000-0000-0000F8010000}"/>
    <cellStyle name="Data   - Opmaakprofiel2 2 11 2 5 2 2" xfId="20103" xr:uid="{00000000-0005-0000-0000-0000F9010000}"/>
    <cellStyle name="Data   - Opmaakprofiel2 2 11 2 5 2 3" xfId="32155" xr:uid="{00000000-0005-0000-0000-0000FA010000}"/>
    <cellStyle name="Data   - Opmaakprofiel2 2 11 2 5 2 4" xfId="43318" xr:uid="{00000000-0005-0000-0000-0000FB010000}"/>
    <cellStyle name="Data   - Opmaakprofiel2 2 11 2 5 2 5" xfId="52770" xr:uid="{00000000-0005-0000-0000-0000FC010000}"/>
    <cellStyle name="Data   - Opmaakprofiel2 2 11 2 5 3" xfId="12564" xr:uid="{00000000-0005-0000-0000-0000FD010000}"/>
    <cellStyle name="Data   - Opmaakprofiel2 2 11 2 5 4" xfId="15476" xr:uid="{00000000-0005-0000-0000-0000FE010000}"/>
    <cellStyle name="Data   - Opmaakprofiel2 2 11 2 5 5" xfId="46409" xr:uid="{00000000-0005-0000-0000-0000FF010000}"/>
    <cellStyle name="Data   - Opmaakprofiel2 2 11 2 5 6" xfId="37438" xr:uid="{00000000-0005-0000-0000-000000020000}"/>
    <cellStyle name="Data   - Opmaakprofiel2 2 11 2 6" xfId="4165" xr:uid="{00000000-0005-0000-0000-000001020000}"/>
    <cellStyle name="Data   - Opmaakprofiel2 2 11 2 6 2" xfId="7806" xr:uid="{00000000-0005-0000-0000-000002020000}"/>
    <cellStyle name="Data   - Opmaakprofiel2 2 11 2 6 2 2" xfId="20104" xr:uid="{00000000-0005-0000-0000-000003020000}"/>
    <cellStyle name="Data   - Opmaakprofiel2 2 11 2 6 2 3" xfId="32156" xr:uid="{00000000-0005-0000-0000-000004020000}"/>
    <cellStyle name="Data   - Opmaakprofiel2 2 11 2 6 2 4" xfId="25343" xr:uid="{00000000-0005-0000-0000-000005020000}"/>
    <cellStyle name="Data   - Opmaakprofiel2 2 11 2 6 2 5" xfId="52771" xr:uid="{00000000-0005-0000-0000-000006020000}"/>
    <cellStyle name="Data   - Opmaakprofiel2 2 11 2 6 3" xfId="12565" xr:uid="{00000000-0005-0000-0000-000007020000}"/>
    <cellStyle name="Data   - Opmaakprofiel2 2 11 2 6 4" xfId="15475" xr:uid="{00000000-0005-0000-0000-000008020000}"/>
    <cellStyle name="Data   - Opmaakprofiel2 2 11 2 6 5" xfId="40998" xr:uid="{00000000-0005-0000-0000-000009020000}"/>
    <cellStyle name="Data   - Opmaakprofiel2 2 11 2 6 6" xfId="37448" xr:uid="{00000000-0005-0000-0000-00000A020000}"/>
    <cellStyle name="Data   - Opmaakprofiel2 2 11 2 7" xfId="4166" xr:uid="{00000000-0005-0000-0000-00000B020000}"/>
    <cellStyle name="Data   - Opmaakprofiel2 2 11 2 7 2" xfId="12566" xr:uid="{00000000-0005-0000-0000-00000C020000}"/>
    <cellStyle name="Data   - Opmaakprofiel2 2 11 2 7 3" xfId="15474" xr:uid="{00000000-0005-0000-0000-00000D020000}"/>
    <cellStyle name="Data   - Opmaakprofiel2 2 11 2 7 4" xfId="40997" xr:uid="{00000000-0005-0000-0000-00000E020000}"/>
    <cellStyle name="Data   - Opmaakprofiel2 2 11 2 7 5" xfId="37455" xr:uid="{00000000-0005-0000-0000-00000F020000}"/>
    <cellStyle name="Data   - Opmaakprofiel2 2 11 2 8" xfId="10031" xr:uid="{00000000-0005-0000-0000-000010020000}"/>
    <cellStyle name="Data   - Opmaakprofiel2 2 11 2 8 2" xfId="22329" xr:uid="{00000000-0005-0000-0000-000011020000}"/>
    <cellStyle name="Data   - Opmaakprofiel2 2 11 2 8 3" xfId="44093" xr:uid="{00000000-0005-0000-0000-000012020000}"/>
    <cellStyle name="Data   - Opmaakprofiel2 2 11 2 8 4" xfId="42406" xr:uid="{00000000-0005-0000-0000-000013020000}"/>
    <cellStyle name="Data   - Opmaakprofiel2 2 11 2 8 5" xfId="54996" xr:uid="{00000000-0005-0000-0000-000014020000}"/>
    <cellStyle name="Data   - Opmaakprofiel2 2 11 2 9" xfId="12560" xr:uid="{00000000-0005-0000-0000-000015020000}"/>
    <cellStyle name="Data   - Opmaakprofiel2 2 11 3" xfId="981" xr:uid="{00000000-0005-0000-0000-000016020000}"/>
    <cellStyle name="Data   - Opmaakprofiel2 2 11 3 2" xfId="2387" xr:uid="{00000000-0005-0000-0000-000017020000}"/>
    <cellStyle name="Data   - Opmaakprofiel2 2 11 3 2 2" xfId="7807" xr:uid="{00000000-0005-0000-0000-000018020000}"/>
    <cellStyle name="Data   - Opmaakprofiel2 2 11 3 2 2 2" xfId="20105" xr:uid="{00000000-0005-0000-0000-000019020000}"/>
    <cellStyle name="Data   - Opmaakprofiel2 2 11 3 2 2 3" xfId="32157" xr:uid="{00000000-0005-0000-0000-00001A020000}"/>
    <cellStyle name="Data   - Opmaakprofiel2 2 11 3 2 2 4" xfId="43317" xr:uid="{00000000-0005-0000-0000-00001B020000}"/>
    <cellStyle name="Data   - Opmaakprofiel2 2 11 3 2 2 5" xfId="52772" xr:uid="{00000000-0005-0000-0000-00001C020000}"/>
    <cellStyle name="Data   - Opmaakprofiel2 2 11 3 2 3" xfId="12568" xr:uid="{00000000-0005-0000-0000-00001D020000}"/>
    <cellStyle name="Data   - Opmaakprofiel2 2 11 3 2 4" xfId="15472" xr:uid="{00000000-0005-0000-0000-00001E020000}"/>
    <cellStyle name="Data   - Opmaakprofiel2 2 11 3 2 5" xfId="46408" xr:uid="{00000000-0005-0000-0000-00001F020000}"/>
    <cellStyle name="Data   - Opmaakprofiel2 2 11 3 2 6" xfId="43908" xr:uid="{00000000-0005-0000-0000-000020020000}"/>
    <cellStyle name="Data   - Opmaakprofiel2 2 11 3 3" xfId="2992" xr:uid="{00000000-0005-0000-0000-000021020000}"/>
    <cellStyle name="Data   - Opmaakprofiel2 2 11 3 3 2" xfId="7808" xr:uid="{00000000-0005-0000-0000-000022020000}"/>
    <cellStyle name="Data   - Opmaakprofiel2 2 11 3 3 2 2" xfId="20106" xr:uid="{00000000-0005-0000-0000-000023020000}"/>
    <cellStyle name="Data   - Opmaakprofiel2 2 11 3 3 2 3" xfId="32158" xr:uid="{00000000-0005-0000-0000-000024020000}"/>
    <cellStyle name="Data   - Opmaakprofiel2 2 11 3 3 2 4" xfId="31664" xr:uid="{00000000-0005-0000-0000-000025020000}"/>
    <cellStyle name="Data   - Opmaakprofiel2 2 11 3 3 2 5" xfId="52773" xr:uid="{00000000-0005-0000-0000-000026020000}"/>
    <cellStyle name="Data   - Opmaakprofiel2 2 11 3 3 3" xfId="12569" xr:uid="{00000000-0005-0000-0000-000027020000}"/>
    <cellStyle name="Data   - Opmaakprofiel2 2 11 3 3 4" xfId="15471" xr:uid="{00000000-0005-0000-0000-000028020000}"/>
    <cellStyle name="Data   - Opmaakprofiel2 2 11 3 3 5" xfId="40995" xr:uid="{00000000-0005-0000-0000-000029020000}"/>
    <cellStyle name="Data   - Opmaakprofiel2 2 11 3 3 6" xfId="37469" xr:uid="{00000000-0005-0000-0000-00002A020000}"/>
    <cellStyle name="Data   - Opmaakprofiel2 2 11 3 4" xfId="3838" xr:uid="{00000000-0005-0000-0000-00002B020000}"/>
    <cellStyle name="Data   - Opmaakprofiel2 2 11 3 4 2" xfId="7809" xr:uid="{00000000-0005-0000-0000-00002C020000}"/>
    <cellStyle name="Data   - Opmaakprofiel2 2 11 3 4 2 2" xfId="20107" xr:uid="{00000000-0005-0000-0000-00002D020000}"/>
    <cellStyle name="Data   - Opmaakprofiel2 2 11 3 4 2 3" xfId="32159" xr:uid="{00000000-0005-0000-0000-00002E020000}"/>
    <cellStyle name="Data   - Opmaakprofiel2 2 11 3 4 2 4" xfId="43316" xr:uid="{00000000-0005-0000-0000-00002F020000}"/>
    <cellStyle name="Data   - Opmaakprofiel2 2 11 3 4 2 5" xfId="52774" xr:uid="{00000000-0005-0000-0000-000030020000}"/>
    <cellStyle name="Data   - Opmaakprofiel2 2 11 3 4 3" xfId="12570" xr:uid="{00000000-0005-0000-0000-000031020000}"/>
    <cellStyle name="Data   - Opmaakprofiel2 2 11 3 4 4" xfId="15470" xr:uid="{00000000-0005-0000-0000-000032020000}"/>
    <cellStyle name="Data   - Opmaakprofiel2 2 11 3 4 5" xfId="46407" xr:uid="{00000000-0005-0000-0000-000033020000}"/>
    <cellStyle name="Data   - Opmaakprofiel2 2 11 3 4 6" xfId="43913" xr:uid="{00000000-0005-0000-0000-000034020000}"/>
    <cellStyle name="Data   - Opmaakprofiel2 2 11 3 5" xfId="4167" xr:uid="{00000000-0005-0000-0000-000035020000}"/>
    <cellStyle name="Data   - Opmaakprofiel2 2 11 3 5 2" xfId="7810" xr:uid="{00000000-0005-0000-0000-000036020000}"/>
    <cellStyle name="Data   - Opmaakprofiel2 2 11 3 5 2 2" xfId="20108" xr:uid="{00000000-0005-0000-0000-000037020000}"/>
    <cellStyle name="Data   - Opmaakprofiel2 2 11 3 5 2 3" xfId="32160" xr:uid="{00000000-0005-0000-0000-000038020000}"/>
    <cellStyle name="Data   - Opmaakprofiel2 2 11 3 5 2 4" xfId="25350" xr:uid="{00000000-0005-0000-0000-000039020000}"/>
    <cellStyle name="Data   - Opmaakprofiel2 2 11 3 5 2 5" xfId="52775" xr:uid="{00000000-0005-0000-0000-00003A020000}"/>
    <cellStyle name="Data   - Opmaakprofiel2 2 11 3 5 3" xfId="12571" xr:uid="{00000000-0005-0000-0000-00003B020000}"/>
    <cellStyle name="Data   - Opmaakprofiel2 2 11 3 5 4" xfId="15469" xr:uid="{00000000-0005-0000-0000-00003C020000}"/>
    <cellStyle name="Data   - Opmaakprofiel2 2 11 3 5 5" xfId="40994" xr:uid="{00000000-0005-0000-0000-00003D020000}"/>
    <cellStyle name="Data   - Opmaakprofiel2 2 11 3 5 6" xfId="43919" xr:uid="{00000000-0005-0000-0000-00003E020000}"/>
    <cellStyle name="Data   - Opmaakprofiel2 2 11 3 6" xfId="4168" xr:uid="{00000000-0005-0000-0000-00003F020000}"/>
    <cellStyle name="Data   - Opmaakprofiel2 2 11 3 6 2" xfId="7811" xr:uid="{00000000-0005-0000-0000-000040020000}"/>
    <cellStyle name="Data   - Opmaakprofiel2 2 11 3 6 2 2" xfId="20109" xr:uid="{00000000-0005-0000-0000-000041020000}"/>
    <cellStyle name="Data   - Opmaakprofiel2 2 11 3 6 2 3" xfId="32161" xr:uid="{00000000-0005-0000-0000-000042020000}"/>
    <cellStyle name="Data   - Opmaakprofiel2 2 11 3 6 2 4" xfId="43315" xr:uid="{00000000-0005-0000-0000-000043020000}"/>
    <cellStyle name="Data   - Opmaakprofiel2 2 11 3 6 2 5" xfId="52776" xr:uid="{00000000-0005-0000-0000-000044020000}"/>
    <cellStyle name="Data   - Opmaakprofiel2 2 11 3 6 3" xfId="12572" xr:uid="{00000000-0005-0000-0000-000045020000}"/>
    <cellStyle name="Data   - Opmaakprofiel2 2 11 3 6 4" xfId="15468" xr:uid="{00000000-0005-0000-0000-000046020000}"/>
    <cellStyle name="Data   - Opmaakprofiel2 2 11 3 6 5" xfId="46406" xr:uid="{00000000-0005-0000-0000-000047020000}"/>
    <cellStyle name="Data   - Opmaakprofiel2 2 11 3 6 6" xfId="43922" xr:uid="{00000000-0005-0000-0000-000048020000}"/>
    <cellStyle name="Data   - Opmaakprofiel2 2 11 3 7" xfId="4169" xr:uid="{00000000-0005-0000-0000-000049020000}"/>
    <cellStyle name="Data   - Opmaakprofiel2 2 11 3 7 2" xfId="12573" xr:uid="{00000000-0005-0000-0000-00004A020000}"/>
    <cellStyle name="Data   - Opmaakprofiel2 2 11 3 7 3" xfId="15467" xr:uid="{00000000-0005-0000-0000-00004B020000}"/>
    <cellStyle name="Data   - Opmaakprofiel2 2 11 3 7 4" xfId="40993" xr:uid="{00000000-0005-0000-0000-00004C020000}"/>
    <cellStyle name="Data   - Opmaakprofiel2 2 11 3 7 5" xfId="37489" xr:uid="{00000000-0005-0000-0000-00004D020000}"/>
    <cellStyle name="Data   - Opmaakprofiel2 2 11 3 8" xfId="9966" xr:uid="{00000000-0005-0000-0000-00004E020000}"/>
    <cellStyle name="Data   - Opmaakprofiel2 2 11 3 8 2" xfId="22264" xr:uid="{00000000-0005-0000-0000-00004F020000}"/>
    <cellStyle name="Data   - Opmaakprofiel2 2 11 3 8 3" xfId="44029" xr:uid="{00000000-0005-0000-0000-000050020000}"/>
    <cellStyle name="Data   - Opmaakprofiel2 2 11 3 8 4" xfId="31852" xr:uid="{00000000-0005-0000-0000-000051020000}"/>
    <cellStyle name="Data   - Opmaakprofiel2 2 11 3 8 5" xfId="54931" xr:uid="{00000000-0005-0000-0000-000052020000}"/>
    <cellStyle name="Data   - Opmaakprofiel2 2 11 3 9" xfId="12567" xr:uid="{00000000-0005-0000-0000-000053020000}"/>
    <cellStyle name="Data   - Opmaakprofiel2 2 11 4" xfId="976" xr:uid="{00000000-0005-0000-0000-000054020000}"/>
    <cellStyle name="Data   - Opmaakprofiel2 2 11 4 2" xfId="1765" xr:uid="{00000000-0005-0000-0000-000055020000}"/>
    <cellStyle name="Data   - Opmaakprofiel2 2 11 4 2 2" xfId="7812" xr:uid="{00000000-0005-0000-0000-000056020000}"/>
    <cellStyle name="Data   - Opmaakprofiel2 2 11 4 2 2 2" xfId="20110" xr:uid="{00000000-0005-0000-0000-000057020000}"/>
    <cellStyle name="Data   - Opmaakprofiel2 2 11 4 2 2 3" xfId="32162" xr:uid="{00000000-0005-0000-0000-000058020000}"/>
    <cellStyle name="Data   - Opmaakprofiel2 2 11 4 2 2 4" xfId="34657" xr:uid="{00000000-0005-0000-0000-000059020000}"/>
    <cellStyle name="Data   - Opmaakprofiel2 2 11 4 2 2 5" xfId="52777" xr:uid="{00000000-0005-0000-0000-00005A020000}"/>
    <cellStyle name="Data   - Opmaakprofiel2 2 11 4 2 3" xfId="12575" xr:uid="{00000000-0005-0000-0000-00005B020000}"/>
    <cellStyle name="Data   - Opmaakprofiel2 2 11 4 2 4" xfId="15465" xr:uid="{00000000-0005-0000-0000-00005C020000}"/>
    <cellStyle name="Data   - Opmaakprofiel2 2 11 4 2 5" xfId="40992" xr:uid="{00000000-0005-0000-0000-00005D020000}"/>
    <cellStyle name="Data   - Opmaakprofiel2 2 11 4 2 6" xfId="43933" xr:uid="{00000000-0005-0000-0000-00005E020000}"/>
    <cellStyle name="Data   - Opmaakprofiel2 2 11 4 3" xfId="2987" xr:uid="{00000000-0005-0000-0000-00005F020000}"/>
    <cellStyle name="Data   - Opmaakprofiel2 2 11 4 3 2" xfId="7813" xr:uid="{00000000-0005-0000-0000-000060020000}"/>
    <cellStyle name="Data   - Opmaakprofiel2 2 11 4 3 2 2" xfId="20111" xr:uid="{00000000-0005-0000-0000-000061020000}"/>
    <cellStyle name="Data   - Opmaakprofiel2 2 11 4 3 2 3" xfId="32163" xr:uid="{00000000-0005-0000-0000-000062020000}"/>
    <cellStyle name="Data   - Opmaakprofiel2 2 11 4 3 2 4" xfId="25357" xr:uid="{00000000-0005-0000-0000-000063020000}"/>
    <cellStyle name="Data   - Opmaakprofiel2 2 11 4 3 2 5" xfId="52778" xr:uid="{00000000-0005-0000-0000-000064020000}"/>
    <cellStyle name="Data   - Opmaakprofiel2 2 11 4 3 3" xfId="12576" xr:uid="{00000000-0005-0000-0000-000065020000}"/>
    <cellStyle name="Data   - Opmaakprofiel2 2 11 4 3 4" xfId="15464" xr:uid="{00000000-0005-0000-0000-000066020000}"/>
    <cellStyle name="Data   - Opmaakprofiel2 2 11 4 3 5" xfId="46404" xr:uid="{00000000-0005-0000-0000-000067020000}"/>
    <cellStyle name="Data   - Opmaakprofiel2 2 11 4 3 6" xfId="37501" xr:uid="{00000000-0005-0000-0000-000068020000}"/>
    <cellStyle name="Data   - Opmaakprofiel2 2 11 4 4" xfId="3833" xr:uid="{00000000-0005-0000-0000-000069020000}"/>
    <cellStyle name="Data   - Opmaakprofiel2 2 11 4 4 2" xfId="7814" xr:uid="{00000000-0005-0000-0000-00006A020000}"/>
    <cellStyle name="Data   - Opmaakprofiel2 2 11 4 4 2 2" xfId="20112" xr:uid="{00000000-0005-0000-0000-00006B020000}"/>
    <cellStyle name="Data   - Opmaakprofiel2 2 11 4 4 2 3" xfId="32164" xr:uid="{00000000-0005-0000-0000-00006C020000}"/>
    <cellStyle name="Data   - Opmaakprofiel2 2 11 4 4 2 4" xfId="32069" xr:uid="{00000000-0005-0000-0000-00006D020000}"/>
    <cellStyle name="Data   - Opmaakprofiel2 2 11 4 4 2 5" xfId="52779" xr:uid="{00000000-0005-0000-0000-00006E020000}"/>
    <cellStyle name="Data   - Opmaakprofiel2 2 11 4 4 3" xfId="12577" xr:uid="{00000000-0005-0000-0000-00006F020000}"/>
    <cellStyle name="Data   - Opmaakprofiel2 2 11 4 4 4" xfId="15463" xr:uid="{00000000-0005-0000-0000-000070020000}"/>
    <cellStyle name="Data   - Opmaakprofiel2 2 11 4 4 5" xfId="40991" xr:uid="{00000000-0005-0000-0000-000071020000}"/>
    <cellStyle name="Data   - Opmaakprofiel2 2 11 4 4 6" xfId="37506" xr:uid="{00000000-0005-0000-0000-000072020000}"/>
    <cellStyle name="Data   - Opmaakprofiel2 2 11 4 5" xfId="4170" xr:uid="{00000000-0005-0000-0000-000073020000}"/>
    <cellStyle name="Data   - Opmaakprofiel2 2 11 4 5 2" xfId="7815" xr:uid="{00000000-0005-0000-0000-000074020000}"/>
    <cellStyle name="Data   - Opmaakprofiel2 2 11 4 5 2 2" xfId="20113" xr:uid="{00000000-0005-0000-0000-000075020000}"/>
    <cellStyle name="Data   - Opmaakprofiel2 2 11 4 5 2 3" xfId="32165" xr:uid="{00000000-0005-0000-0000-000076020000}"/>
    <cellStyle name="Data   - Opmaakprofiel2 2 11 4 5 2 4" xfId="43314" xr:uid="{00000000-0005-0000-0000-000077020000}"/>
    <cellStyle name="Data   - Opmaakprofiel2 2 11 4 5 2 5" xfId="52780" xr:uid="{00000000-0005-0000-0000-000078020000}"/>
    <cellStyle name="Data   - Opmaakprofiel2 2 11 4 5 3" xfId="12578" xr:uid="{00000000-0005-0000-0000-000079020000}"/>
    <cellStyle name="Data   - Opmaakprofiel2 2 11 4 5 4" xfId="15462" xr:uid="{00000000-0005-0000-0000-00007A020000}"/>
    <cellStyle name="Data   - Opmaakprofiel2 2 11 4 5 5" xfId="40990" xr:uid="{00000000-0005-0000-0000-00007B020000}"/>
    <cellStyle name="Data   - Opmaakprofiel2 2 11 4 5 6" xfId="37512" xr:uid="{00000000-0005-0000-0000-00007C020000}"/>
    <cellStyle name="Data   - Opmaakprofiel2 2 11 4 6" xfId="4171" xr:uid="{00000000-0005-0000-0000-00007D020000}"/>
    <cellStyle name="Data   - Opmaakprofiel2 2 11 4 6 2" xfId="7816" xr:uid="{00000000-0005-0000-0000-00007E020000}"/>
    <cellStyle name="Data   - Opmaakprofiel2 2 11 4 6 2 2" xfId="20114" xr:uid="{00000000-0005-0000-0000-00007F020000}"/>
    <cellStyle name="Data   - Opmaakprofiel2 2 11 4 6 2 3" xfId="32166" xr:uid="{00000000-0005-0000-0000-000080020000}"/>
    <cellStyle name="Data   - Opmaakprofiel2 2 11 4 6 2 4" xfId="25364" xr:uid="{00000000-0005-0000-0000-000081020000}"/>
    <cellStyle name="Data   - Opmaakprofiel2 2 11 4 6 2 5" xfId="52781" xr:uid="{00000000-0005-0000-0000-000082020000}"/>
    <cellStyle name="Data   - Opmaakprofiel2 2 11 4 6 3" xfId="12579" xr:uid="{00000000-0005-0000-0000-000083020000}"/>
    <cellStyle name="Data   - Opmaakprofiel2 2 11 4 6 4" xfId="15461" xr:uid="{00000000-0005-0000-0000-000084020000}"/>
    <cellStyle name="Data   - Opmaakprofiel2 2 11 4 6 5" xfId="40989" xr:uid="{00000000-0005-0000-0000-000085020000}"/>
    <cellStyle name="Data   - Opmaakprofiel2 2 11 4 6 6" xfId="37517" xr:uid="{00000000-0005-0000-0000-000086020000}"/>
    <cellStyle name="Data   - Opmaakprofiel2 2 11 4 7" xfId="4172" xr:uid="{00000000-0005-0000-0000-000087020000}"/>
    <cellStyle name="Data   - Opmaakprofiel2 2 11 4 7 2" xfId="12580" xr:uid="{00000000-0005-0000-0000-000088020000}"/>
    <cellStyle name="Data   - Opmaakprofiel2 2 11 4 7 3" xfId="15460" xr:uid="{00000000-0005-0000-0000-000089020000}"/>
    <cellStyle name="Data   - Opmaakprofiel2 2 11 4 7 4" xfId="46403" xr:uid="{00000000-0005-0000-0000-00008A020000}"/>
    <cellStyle name="Data   - Opmaakprofiel2 2 11 4 7 5" xfId="37522" xr:uid="{00000000-0005-0000-0000-00008B020000}"/>
    <cellStyle name="Data   - Opmaakprofiel2 2 11 4 8" xfId="9971" xr:uid="{00000000-0005-0000-0000-00008C020000}"/>
    <cellStyle name="Data   - Opmaakprofiel2 2 11 4 8 2" xfId="22269" xr:uid="{00000000-0005-0000-0000-00008D020000}"/>
    <cellStyle name="Data   - Opmaakprofiel2 2 11 4 8 3" xfId="44034" xr:uid="{00000000-0005-0000-0000-00008E020000}"/>
    <cellStyle name="Data   - Opmaakprofiel2 2 11 4 8 4" xfId="42431" xr:uid="{00000000-0005-0000-0000-00008F020000}"/>
    <cellStyle name="Data   - Opmaakprofiel2 2 11 4 8 5" xfId="54936" xr:uid="{00000000-0005-0000-0000-000090020000}"/>
    <cellStyle name="Data   - Opmaakprofiel2 2 11 4 9" xfId="12574" xr:uid="{00000000-0005-0000-0000-000091020000}"/>
    <cellStyle name="Data   - Opmaakprofiel2 2 11 5" xfId="1153" xr:uid="{00000000-0005-0000-0000-000092020000}"/>
    <cellStyle name="Data   - Opmaakprofiel2 2 11 5 2" xfId="2018" xr:uid="{00000000-0005-0000-0000-000093020000}"/>
    <cellStyle name="Data   - Opmaakprofiel2 2 11 5 2 2" xfId="7817" xr:uid="{00000000-0005-0000-0000-000094020000}"/>
    <cellStyle name="Data   - Opmaakprofiel2 2 11 5 2 2 2" xfId="20115" xr:uid="{00000000-0005-0000-0000-000095020000}"/>
    <cellStyle name="Data   - Opmaakprofiel2 2 11 5 2 2 3" xfId="32167" xr:uid="{00000000-0005-0000-0000-000096020000}"/>
    <cellStyle name="Data   - Opmaakprofiel2 2 11 5 2 2 4" xfId="43313" xr:uid="{00000000-0005-0000-0000-000097020000}"/>
    <cellStyle name="Data   - Opmaakprofiel2 2 11 5 2 2 5" xfId="52782" xr:uid="{00000000-0005-0000-0000-000098020000}"/>
    <cellStyle name="Data   - Opmaakprofiel2 2 11 5 2 3" xfId="12582" xr:uid="{00000000-0005-0000-0000-000099020000}"/>
    <cellStyle name="Data   - Opmaakprofiel2 2 11 5 2 4" xfId="15458" xr:uid="{00000000-0005-0000-0000-00009A020000}"/>
    <cellStyle name="Data   - Opmaakprofiel2 2 11 5 2 5" xfId="46402" xr:uid="{00000000-0005-0000-0000-00009B020000}"/>
    <cellStyle name="Data   - Opmaakprofiel2 2 11 5 2 6" xfId="37533" xr:uid="{00000000-0005-0000-0000-00009C020000}"/>
    <cellStyle name="Data   - Opmaakprofiel2 2 11 5 3" xfId="3164" xr:uid="{00000000-0005-0000-0000-00009D020000}"/>
    <cellStyle name="Data   - Opmaakprofiel2 2 11 5 3 2" xfId="7818" xr:uid="{00000000-0005-0000-0000-00009E020000}"/>
    <cellStyle name="Data   - Opmaakprofiel2 2 11 5 3 2 2" xfId="20116" xr:uid="{00000000-0005-0000-0000-00009F020000}"/>
    <cellStyle name="Data   - Opmaakprofiel2 2 11 5 3 2 3" xfId="32168" xr:uid="{00000000-0005-0000-0000-0000A0020000}"/>
    <cellStyle name="Data   - Opmaakprofiel2 2 11 5 3 2 4" xfId="34574" xr:uid="{00000000-0005-0000-0000-0000A1020000}"/>
    <cellStyle name="Data   - Opmaakprofiel2 2 11 5 3 2 5" xfId="52783" xr:uid="{00000000-0005-0000-0000-0000A2020000}"/>
    <cellStyle name="Data   - Opmaakprofiel2 2 11 5 3 3" xfId="12583" xr:uid="{00000000-0005-0000-0000-0000A3020000}"/>
    <cellStyle name="Data   - Opmaakprofiel2 2 11 5 3 4" xfId="15457" xr:uid="{00000000-0005-0000-0000-0000A4020000}"/>
    <cellStyle name="Data   - Opmaakprofiel2 2 11 5 3 5" xfId="40987" xr:uid="{00000000-0005-0000-0000-0000A5020000}"/>
    <cellStyle name="Data   - Opmaakprofiel2 2 11 5 3 6" xfId="37538" xr:uid="{00000000-0005-0000-0000-0000A6020000}"/>
    <cellStyle name="Data   - Opmaakprofiel2 2 11 5 4" xfId="3983" xr:uid="{00000000-0005-0000-0000-0000A7020000}"/>
    <cellStyle name="Data   - Opmaakprofiel2 2 11 5 4 2" xfId="7819" xr:uid="{00000000-0005-0000-0000-0000A8020000}"/>
    <cellStyle name="Data   - Opmaakprofiel2 2 11 5 4 2 2" xfId="20117" xr:uid="{00000000-0005-0000-0000-0000A9020000}"/>
    <cellStyle name="Data   - Opmaakprofiel2 2 11 5 4 2 3" xfId="32169" xr:uid="{00000000-0005-0000-0000-0000AA020000}"/>
    <cellStyle name="Data   - Opmaakprofiel2 2 11 5 4 2 4" xfId="43312" xr:uid="{00000000-0005-0000-0000-0000AB020000}"/>
    <cellStyle name="Data   - Opmaakprofiel2 2 11 5 4 2 5" xfId="52784" xr:uid="{00000000-0005-0000-0000-0000AC020000}"/>
    <cellStyle name="Data   - Opmaakprofiel2 2 11 5 4 3" xfId="12584" xr:uid="{00000000-0005-0000-0000-0000AD020000}"/>
    <cellStyle name="Data   - Opmaakprofiel2 2 11 5 4 4" xfId="15456" xr:uid="{00000000-0005-0000-0000-0000AE020000}"/>
    <cellStyle name="Data   - Opmaakprofiel2 2 11 5 4 5" xfId="46401" xr:uid="{00000000-0005-0000-0000-0000AF020000}"/>
    <cellStyle name="Data   - Opmaakprofiel2 2 11 5 4 6" xfId="37543" xr:uid="{00000000-0005-0000-0000-0000B0020000}"/>
    <cellStyle name="Data   - Opmaakprofiel2 2 11 5 5" xfId="4173" xr:uid="{00000000-0005-0000-0000-0000B1020000}"/>
    <cellStyle name="Data   - Opmaakprofiel2 2 11 5 5 2" xfId="7820" xr:uid="{00000000-0005-0000-0000-0000B2020000}"/>
    <cellStyle name="Data   - Opmaakprofiel2 2 11 5 5 2 2" xfId="20118" xr:uid="{00000000-0005-0000-0000-0000B3020000}"/>
    <cellStyle name="Data   - Opmaakprofiel2 2 11 5 5 2 3" xfId="32170" xr:uid="{00000000-0005-0000-0000-0000B4020000}"/>
    <cellStyle name="Data   - Opmaakprofiel2 2 11 5 5 2 4" xfId="25371" xr:uid="{00000000-0005-0000-0000-0000B5020000}"/>
    <cellStyle name="Data   - Opmaakprofiel2 2 11 5 5 2 5" xfId="52785" xr:uid="{00000000-0005-0000-0000-0000B6020000}"/>
    <cellStyle name="Data   - Opmaakprofiel2 2 11 5 5 3" xfId="12585" xr:uid="{00000000-0005-0000-0000-0000B7020000}"/>
    <cellStyle name="Data   - Opmaakprofiel2 2 11 5 5 4" xfId="15455" xr:uid="{00000000-0005-0000-0000-0000B8020000}"/>
    <cellStyle name="Data   - Opmaakprofiel2 2 11 5 5 5" xfId="40986" xr:uid="{00000000-0005-0000-0000-0000B9020000}"/>
    <cellStyle name="Data   - Opmaakprofiel2 2 11 5 5 6" xfId="37548" xr:uid="{00000000-0005-0000-0000-0000BA020000}"/>
    <cellStyle name="Data   - Opmaakprofiel2 2 11 5 6" xfId="4174" xr:uid="{00000000-0005-0000-0000-0000BB020000}"/>
    <cellStyle name="Data   - Opmaakprofiel2 2 11 5 6 2" xfId="7821" xr:uid="{00000000-0005-0000-0000-0000BC020000}"/>
    <cellStyle name="Data   - Opmaakprofiel2 2 11 5 6 2 2" xfId="20119" xr:uid="{00000000-0005-0000-0000-0000BD020000}"/>
    <cellStyle name="Data   - Opmaakprofiel2 2 11 5 6 2 3" xfId="32171" xr:uid="{00000000-0005-0000-0000-0000BE020000}"/>
    <cellStyle name="Data   - Opmaakprofiel2 2 11 5 6 2 4" xfId="43311" xr:uid="{00000000-0005-0000-0000-0000BF020000}"/>
    <cellStyle name="Data   - Opmaakprofiel2 2 11 5 6 2 5" xfId="52786" xr:uid="{00000000-0005-0000-0000-0000C0020000}"/>
    <cellStyle name="Data   - Opmaakprofiel2 2 11 5 6 3" xfId="12586" xr:uid="{00000000-0005-0000-0000-0000C1020000}"/>
    <cellStyle name="Data   - Opmaakprofiel2 2 11 5 6 4" xfId="15454" xr:uid="{00000000-0005-0000-0000-0000C2020000}"/>
    <cellStyle name="Data   - Opmaakprofiel2 2 11 5 6 5" xfId="46400" xr:uid="{00000000-0005-0000-0000-0000C3020000}"/>
    <cellStyle name="Data   - Opmaakprofiel2 2 11 5 6 6" xfId="43968" xr:uid="{00000000-0005-0000-0000-0000C4020000}"/>
    <cellStyle name="Data   - Opmaakprofiel2 2 11 5 7" xfId="4175" xr:uid="{00000000-0005-0000-0000-0000C5020000}"/>
    <cellStyle name="Data   - Opmaakprofiel2 2 11 5 7 2" xfId="12587" xr:uid="{00000000-0005-0000-0000-0000C6020000}"/>
    <cellStyle name="Data   - Opmaakprofiel2 2 11 5 7 3" xfId="15453" xr:uid="{00000000-0005-0000-0000-0000C7020000}"/>
    <cellStyle name="Data   - Opmaakprofiel2 2 11 5 7 4" xfId="40985" xr:uid="{00000000-0005-0000-0000-0000C8020000}"/>
    <cellStyle name="Data   - Opmaakprofiel2 2 11 5 7 5" xfId="43973" xr:uid="{00000000-0005-0000-0000-0000C9020000}"/>
    <cellStyle name="Data   - Opmaakprofiel2 2 11 5 8" xfId="9853" xr:uid="{00000000-0005-0000-0000-0000CA020000}"/>
    <cellStyle name="Data   - Opmaakprofiel2 2 11 5 8 2" xfId="22151" xr:uid="{00000000-0005-0000-0000-0000CB020000}"/>
    <cellStyle name="Data   - Opmaakprofiel2 2 11 5 8 3" xfId="43918" xr:uid="{00000000-0005-0000-0000-0000CC020000}"/>
    <cellStyle name="Data   - Opmaakprofiel2 2 11 5 8 4" xfId="28290" xr:uid="{00000000-0005-0000-0000-0000CD020000}"/>
    <cellStyle name="Data   - Opmaakprofiel2 2 11 5 8 5" xfId="54818" xr:uid="{00000000-0005-0000-0000-0000CE020000}"/>
    <cellStyle name="Data   - Opmaakprofiel2 2 11 5 9" xfId="12581" xr:uid="{00000000-0005-0000-0000-0000CF020000}"/>
    <cellStyle name="Data   - Opmaakprofiel2 2 11 6" xfId="1063" xr:uid="{00000000-0005-0000-0000-0000D0020000}"/>
    <cellStyle name="Data   - Opmaakprofiel2 2 11 6 2" xfId="1528" xr:uid="{00000000-0005-0000-0000-0000D1020000}"/>
    <cellStyle name="Data   - Opmaakprofiel2 2 11 6 2 2" xfId="7822" xr:uid="{00000000-0005-0000-0000-0000D2020000}"/>
    <cellStyle name="Data   - Opmaakprofiel2 2 11 6 2 2 2" xfId="20120" xr:uid="{00000000-0005-0000-0000-0000D3020000}"/>
    <cellStyle name="Data   - Opmaakprofiel2 2 11 6 2 2 3" xfId="32172" xr:uid="{00000000-0005-0000-0000-0000D4020000}"/>
    <cellStyle name="Data   - Opmaakprofiel2 2 11 6 2 2 4" xfId="34708" xr:uid="{00000000-0005-0000-0000-0000D5020000}"/>
    <cellStyle name="Data   - Opmaakprofiel2 2 11 6 2 2 5" xfId="52787" xr:uid="{00000000-0005-0000-0000-0000D6020000}"/>
    <cellStyle name="Data   - Opmaakprofiel2 2 11 6 2 3" xfId="12589" xr:uid="{00000000-0005-0000-0000-0000D7020000}"/>
    <cellStyle name="Data   - Opmaakprofiel2 2 11 6 2 4" xfId="15451" xr:uid="{00000000-0005-0000-0000-0000D8020000}"/>
    <cellStyle name="Data   - Opmaakprofiel2 2 11 6 2 5" xfId="40984" xr:uid="{00000000-0005-0000-0000-0000D9020000}"/>
    <cellStyle name="Data   - Opmaakprofiel2 2 11 6 2 6" xfId="37570" xr:uid="{00000000-0005-0000-0000-0000DA020000}"/>
    <cellStyle name="Data   - Opmaakprofiel2 2 11 6 3" xfId="3074" xr:uid="{00000000-0005-0000-0000-0000DB020000}"/>
    <cellStyle name="Data   - Opmaakprofiel2 2 11 6 3 2" xfId="7823" xr:uid="{00000000-0005-0000-0000-0000DC020000}"/>
    <cellStyle name="Data   - Opmaakprofiel2 2 11 6 3 2 2" xfId="20121" xr:uid="{00000000-0005-0000-0000-0000DD020000}"/>
    <cellStyle name="Data   - Opmaakprofiel2 2 11 6 3 2 3" xfId="32173" xr:uid="{00000000-0005-0000-0000-0000DE020000}"/>
    <cellStyle name="Data   - Opmaakprofiel2 2 11 6 3 2 4" xfId="43310" xr:uid="{00000000-0005-0000-0000-0000DF020000}"/>
    <cellStyle name="Data   - Opmaakprofiel2 2 11 6 3 2 5" xfId="52788" xr:uid="{00000000-0005-0000-0000-0000E0020000}"/>
    <cellStyle name="Data   - Opmaakprofiel2 2 11 6 3 3" xfId="12590" xr:uid="{00000000-0005-0000-0000-0000E1020000}"/>
    <cellStyle name="Data   - Opmaakprofiel2 2 11 6 3 4" xfId="15450" xr:uid="{00000000-0005-0000-0000-0000E2020000}"/>
    <cellStyle name="Data   - Opmaakprofiel2 2 11 6 3 5" xfId="40983" xr:uid="{00000000-0005-0000-0000-0000E3020000}"/>
    <cellStyle name="Data   - Opmaakprofiel2 2 11 6 3 6" xfId="37575" xr:uid="{00000000-0005-0000-0000-0000E4020000}"/>
    <cellStyle name="Data   - Opmaakprofiel2 2 11 6 4" xfId="3911" xr:uid="{00000000-0005-0000-0000-0000E5020000}"/>
    <cellStyle name="Data   - Opmaakprofiel2 2 11 6 4 2" xfId="7824" xr:uid="{00000000-0005-0000-0000-0000E6020000}"/>
    <cellStyle name="Data   - Opmaakprofiel2 2 11 6 4 2 2" xfId="20122" xr:uid="{00000000-0005-0000-0000-0000E7020000}"/>
    <cellStyle name="Data   - Opmaakprofiel2 2 11 6 4 2 3" xfId="32174" xr:uid="{00000000-0005-0000-0000-0000E8020000}"/>
    <cellStyle name="Data   - Opmaakprofiel2 2 11 6 4 2 4" xfId="25378" xr:uid="{00000000-0005-0000-0000-0000E9020000}"/>
    <cellStyle name="Data   - Opmaakprofiel2 2 11 6 4 2 5" xfId="52789" xr:uid="{00000000-0005-0000-0000-0000EA020000}"/>
    <cellStyle name="Data   - Opmaakprofiel2 2 11 6 4 3" xfId="12591" xr:uid="{00000000-0005-0000-0000-0000EB020000}"/>
    <cellStyle name="Data   - Opmaakprofiel2 2 11 6 4 4" xfId="15449" xr:uid="{00000000-0005-0000-0000-0000EC020000}"/>
    <cellStyle name="Data   - Opmaakprofiel2 2 11 6 4 5" xfId="40982" xr:uid="{00000000-0005-0000-0000-0000ED020000}"/>
    <cellStyle name="Data   - Opmaakprofiel2 2 11 6 4 6" xfId="37580" xr:uid="{00000000-0005-0000-0000-0000EE020000}"/>
    <cellStyle name="Data   - Opmaakprofiel2 2 11 6 5" xfId="4176" xr:uid="{00000000-0005-0000-0000-0000EF020000}"/>
    <cellStyle name="Data   - Opmaakprofiel2 2 11 6 5 2" xfId="7825" xr:uid="{00000000-0005-0000-0000-0000F0020000}"/>
    <cellStyle name="Data   - Opmaakprofiel2 2 11 6 5 2 2" xfId="20123" xr:uid="{00000000-0005-0000-0000-0000F1020000}"/>
    <cellStyle name="Data   - Opmaakprofiel2 2 11 6 5 2 3" xfId="32175" xr:uid="{00000000-0005-0000-0000-0000F2020000}"/>
    <cellStyle name="Data   - Opmaakprofiel2 2 11 6 5 2 4" xfId="31919" xr:uid="{00000000-0005-0000-0000-0000F3020000}"/>
    <cellStyle name="Data   - Opmaakprofiel2 2 11 6 5 2 5" xfId="52790" xr:uid="{00000000-0005-0000-0000-0000F4020000}"/>
    <cellStyle name="Data   - Opmaakprofiel2 2 11 6 5 3" xfId="12592" xr:uid="{00000000-0005-0000-0000-0000F5020000}"/>
    <cellStyle name="Data   - Opmaakprofiel2 2 11 6 5 4" xfId="15448" xr:uid="{00000000-0005-0000-0000-0000F6020000}"/>
    <cellStyle name="Data   - Opmaakprofiel2 2 11 6 5 5" xfId="46399" xr:uid="{00000000-0005-0000-0000-0000F7020000}"/>
    <cellStyle name="Data   - Opmaakprofiel2 2 11 6 5 6" xfId="37585" xr:uid="{00000000-0005-0000-0000-0000F8020000}"/>
    <cellStyle name="Data   - Opmaakprofiel2 2 11 6 6" xfId="4177" xr:uid="{00000000-0005-0000-0000-0000F9020000}"/>
    <cellStyle name="Data   - Opmaakprofiel2 2 11 6 6 2" xfId="7826" xr:uid="{00000000-0005-0000-0000-0000FA020000}"/>
    <cellStyle name="Data   - Opmaakprofiel2 2 11 6 6 2 2" xfId="20124" xr:uid="{00000000-0005-0000-0000-0000FB020000}"/>
    <cellStyle name="Data   - Opmaakprofiel2 2 11 6 6 2 3" xfId="32176" xr:uid="{00000000-0005-0000-0000-0000FC020000}"/>
    <cellStyle name="Data   - Opmaakprofiel2 2 11 6 6 2 4" xfId="25385" xr:uid="{00000000-0005-0000-0000-0000FD020000}"/>
    <cellStyle name="Data   - Opmaakprofiel2 2 11 6 6 2 5" xfId="52791" xr:uid="{00000000-0005-0000-0000-0000FE020000}"/>
    <cellStyle name="Data   - Opmaakprofiel2 2 11 6 6 3" xfId="12593" xr:uid="{00000000-0005-0000-0000-0000FF020000}"/>
    <cellStyle name="Data   - Opmaakprofiel2 2 11 6 6 4" xfId="15447" xr:uid="{00000000-0005-0000-0000-000000030000}"/>
    <cellStyle name="Data   - Opmaakprofiel2 2 11 6 6 5" xfId="40981" xr:uid="{00000000-0005-0000-0000-000001030000}"/>
    <cellStyle name="Data   - Opmaakprofiel2 2 11 6 6 6" xfId="37595" xr:uid="{00000000-0005-0000-0000-000002030000}"/>
    <cellStyle name="Data   - Opmaakprofiel2 2 11 6 7" xfId="4178" xr:uid="{00000000-0005-0000-0000-000003030000}"/>
    <cellStyle name="Data   - Opmaakprofiel2 2 11 6 7 2" xfId="12594" xr:uid="{00000000-0005-0000-0000-000004030000}"/>
    <cellStyle name="Data   - Opmaakprofiel2 2 11 6 7 3" xfId="15446" xr:uid="{00000000-0005-0000-0000-000005030000}"/>
    <cellStyle name="Data   - Opmaakprofiel2 2 11 6 7 4" xfId="46398" xr:uid="{00000000-0005-0000-0000-000006030000}"/>
    <cellStyle name="Data   - Opmaakprofiel2 2 11 6 7 5" xfId="43995" xr:uid="{00000000-0005-0000-0000-000007030000}"/>
    <cellStyle name="Data   - Opmaakprofiel2 2 11 6 8" xfId="7222" xr:uid="{00000000-0005-0000-0000-000008030000}"/>
    <cellStyle name="Data   - Opmaakprofiel2 2 11 6 8 2" xfId="19520" xr:uid="{00000000-0005-0000-0000-000009030000}"/>
    <cellStyle name="Data   - Opmaakprofiel2 2 11 6 8 3" xfId="41323" xr:uid="{00000000-0005-0000-0000-00000A030000}"/>
    <cellStyle name="Data   - Opmaakprofiel2 2 11 6 8 4" xfId="36862" xr:uid="{00000000-0005-0000-0000-00000B030000}"/>
    <cellStyle name="Data   - Opmaakprofiel2 2 11 6 8 5" xfId="52192" xr:uid="{00000000-0005-0000-0000-00000C030000}"/>
    <cellStyle name="Data   - Opmaakprofiel2 2 11 6 9" xfId="12588" xr:uid="{00000000-0005-0000-0000-00000D030000}"/>
    <cellStyle name="Data   - Opmaakprofiel2 2 11 7" xfId="2231" xr:uid="{00000000-0005-0000-0000-00000E030000}"/>
    <cellStyle name="Data   - Opmaakprofiel2 2 11 7 2" xfId="7827" xr:uid="{00000000-0005-0000-0000-00000F030000}"/>
    <cellStyle name="Data   - Opmaakprofiel2 2 11 7 2 2" xfId="20125" xr:uid="{00000000-0005-0000-0000-000010030000}"/>
    <cellStyle name="Data   - Opmaakprofiel2 2 11 7 2 3" xfId="32177" xr:uid="{00000000-0005-0000-0000-000011030000}"/>
    <cellStyle name="Data   - Opmaakprofiel2 2 11 7 2 4" xfId="43309" xr:uid="{00000000-0005-0000-0000-000012030000}"/>
    <cellStyle name="Data   - Opmaakprofiel2 2 11 7 2 5" xfId="52792" xr:uid="{00000000-0005-0000-0000-000013030000}"/>
    <cellStyle name="Data   - Opmaakprofiel2 2 11 7 3" xfId="12595" xr:uid="{00000000-0005-0000-0000-000014030000}"/>
    <cellStyle name="Data   - Opmaakprofiel2 2 11 7 4" xfId="15445" xr:uid="{00000000-0005-0000-0000-000015030000}"/>
    <cellStyle name="Data   - Opmaakprofiel2 2 11 7 5" xfId="40980" xr:uid="{00000000-0005-0000-0000-000016030000}"/>
    <cellStyle name="Data   - Opmaakprofiel2 2 11 7 6" xfId="37603" xr:uid="{00000000-0005-0000-0000-000017030000}"/>
    <cellStyle name="Data   - Opmaakprofiel2 2 11 8" xfId="2761" xr:uid="{00000000-0005-0000-0000-000018030000}"/>
    <cellStyle name="Data   - Opmaakprofiel2 2 11 8 2" xfId="7828" xr:uid="{00000000-0005-0000-0000-000019030000}"/>
    <cellStyle name="Data   - Opmaakprofiel2 2 11 8 2 2" xfId="20126" xr:uid="{00000000-0005-0000-0000-00001A030000}"/>
    <cellStyle name="Data   - Opmaakprofiel2 2 11 8 2 3" xfId="32178" xr:uid="{00000000-0005-0000-0000-00001B030000}"/>
    <cellStyle name="Data   - Opmaakprofiel2 2 11 8 2 4" xfId="34634" xr:uid="{00000000-0005-0000-0000-00001C030000}"/>
    <cellStyle name="Data   - Opmaakprofiel2 2 11 8 2 5" xfId="52793" xr:uid="{00000000-0005-0000-0000-00001D030000}"/>
    <cellStyle name="Data   - Opmaakprofiel2 2 11 8 3" xfId="12596" xr:uid="{00000000-0005-0000-0000-00001E030000}"/>
    <cellStyle name="Data   - Opmaakprofiel2 2 11 8 4" xfId="15444" xr:uid="{00000000-0005-0000-0000-00001F030000}"/>
    <cellStyle name="Data   - Opmaakprofiel2 2 11 8 5" xfId="46397" xr:uid="{00000000-0005-0000-0000-000020030000}"/>
    <cellStyle name="Data   - Opmaakprofiel2 2 11 8 6" xfId="37608" xr:uid="{00000000-0005-0000-0000-000021030000}"/>
    <cellStyle name="Data   - Opmaakprofiel2 2 11 9" xfId="3623" xr:uid="{00000000-0005-0000-0000-000022030000}"/>
    <cellStyle name="Data   - Opmaakprofiel2 2 11 9 2" xfId="7829" xr:uid="{00000000-0005-0000-0000-000023030000}"/>
    <cellStyle name="Data   - Opmaakprofiel2 2 11 9 2 2" xfId="20127" xr:uid="{00000000-0005-0000-0000-000024030000}"/>
    <cellStyle name="Data   - Opmaakprofiel2 2 11 9 2 3" xfId="32179" xr:uid="{00000000-0005-0000-0000-000025030000}"/>
    <cellStyle name="Data   - Opmaakprofiel2 2 11 9 2 4" xfId="43308" xr:uid="{00000000-0005-0000-0000-000026030000}"/>
    <cellStyle name="Data   - Opmaakprofiel2 2 11 9 2 5" xfId="52794" xr:uid="{00000000-0005-0000-0000-000027030000}"/>
    <cellStyle name="Data   - Opmaakprofiel2 2 11 9 3" xfId="12597" xr:uid="{00000000-0005-0000-0000-000028030000}"/>
    <cellStyle name="Data   - Opmaakprofiel2 2 11 9 4" xfId="15443" xr:uid="{00000000-0005-0000-0000-000029030000}"/>
    <cellStyle name="Data   - Opmaakprofiel2 2 11 9 5" xfId="40979" xr:uid="{00000000-0005-0000-0000-00002A030000}"/>
    <cellStyle name="Data   - Opmaakprofiel2 2 11 9 6" xfId="44007" xr:uid="{00000000-0005-0000-0000-00002B030000}"/>
    <cellStyle name="Data   - Opmaakprofiel2 2 12" xfId="743" xr:uid="{00000000-0005-0000-0000-00002C030000}"/>
    <cellStyle name="Data   - Opmaakprofiel2 2 12 10" xfId="4179" xr:uid="{00000000-0005-0000-0000-00002D030000}"/>
    <cellStyle name="Data   - Opmaakprofiel2 2 12 10 2" xfId="7830" xr:uid="{00000000-0005-0000-0000-00002E030000}"/>
    <cellStyle name="Data   - Opmaakprofiel2 2 12 10 2 2" xfId="20128" xr:uid="{00000000-0005-0000-0000-00002F030000}"/>
    <cellStyle name="Data   - Opmaakprofiel2 2 12 10 2 3" xfId="32180" xr:uid="{00000000-0005-0000-0000-000030030000}"/>
    <cellStyle name="Data   - Opmaakprofiel2 2 12 10 2 4" xfId="25392" xr:uid="{00000000-0005-0000-0000-000031030000}"/>
    <cellStyle name="Data   - Opmaakprofiel2 2 12 10 2 5" xfId="52795" xr:uid="{00000000-0005-0000-0000-000032030000}"/>
    <cellStyle name="Data   - Opmaakprofiel2 2 12 10 3" xfId="12599" xr:uid="{00000000-0005-0000-0000-000033030000}"/>
    <cellStyle name="Data   - Opmaakprofiel2 2 12 10 4" xfId="15441" xr:uid="{00000000-0005-0000-0000-000034030000}"/>
    <cellStyle name="Data   - Opmaakprofiel2 2 12 10 5" xfId="40978" xr:uid="{00000000-0005-0000-0000-000035030000}"/>
    <cellStyle name="Data   - Opmaakprofiel2 2 12 10 6" xfId="44015" xr:uid="{00000000-0005-0000-0000-000036030000}"/>
    <cellStyle name="Data   - Opmaakprofiel2 2 12 11" xfId="4180" xr:uid="{00000000-0005-0000-0000-000037030000}"/>
    <cellStyle name="Data   - Opmaakprofiel2 2 12 11 2" xfId="7831" xr:uid="{00000000-0005-0000-0000-000038030000}"/>
    <cellStyle name="Data   - Opmaakprofiel2 2 12 11 2 2" xfId="20129" xr:uid="{00000000-0005-0000-0000-000039030000}"/>
    <cellStyle name="Data   - Opmaakprofiel2 2 12 11 2 3" xfId="32181" xr:uid="{00000000-0005-0000-0000-00003A030000}"/>
    <cellStyle name="Data   - Opmaakprofiel2 2 12 11 2 4" xfId="43307" xr:uid="{00000000-0005-0000-0000-00003B030000}"/>
    <cellStyle name="Data   - Opmaakprofiel2 2 12 11 2 5" xfId="52796" xr:uid="{00000000-0005-0000-0000-00003C030000}"/>
    <cellStyle name="Data   - Opmaakprofiel2 2 12 11 3" xfId="12600" xr:uid="{00000000-0005-0000-0000-00003D030000}"/>
    <cellStyle name="Data   - Opmaakprofiel2 2 12 11 4" xfId="15440" xr:uid="{00000000-0005-0000-0000-00003E030000}"/>
    <cellStyle name="Data   - Opmaakprofiel2 2 12 11 5" xfId="46395" xr:uid="{00000000-0005-0000-0000-00003F030000}"/>
    <cellStyle name="Data   - Opmaakprofiel2 2 12 11 6" xfId="37626" xr:uid="{00000000-0005-0000-0000-000040030000}"/>
    <cellStyle name="Data   - Opmaakprofiel2 2 12 12" xfId="4181" xr:uid="{00000000-0005-0000-0000-000041030000}"/>
    <cellStyle name="Data   - Opmaakprofiel2 2 12 12 2" xfId="12601" xr:uid="{00000000-0005-0000-0000-000042030000}"/>
    <cellStyle name="Data   - Opmaakprofiel2 2 12 12 3" xfId="15439" xr:uid="{00000000-0005-0000-0000-000043030000}"/>
    <cellStyle name="Data   - Opmaakprofiel2 2 12 12 4" xfId="40977" xr:uid="{00000000-0005-0000-0000-000044030000}"/>
    <cellStyle name="Data   - Opmaakprofiel2 2 12 12 5" xfId="37634" xr:uid="{00000000-0005-0000-0000-000045030000}"/>
    <cellStyle name="Data   - Opmaakprofiel2 2 12 13" xfId="10128" xr:uid="{00000000-0005-0000-0000-000046030000}"/>
    <cellStyle name="Data   - Opmaakprofiel2 2 12 13 2" xfId="22426" xr:uid="{00000000-0005-0000-0000-000047030000}"/>
    <cellStyle name="Data   - Opmaakprofiel2 2 12 13 3" xfId="44190" xr:uid="{00000000-0005-0000-0000-000048030000}"/>
    <cellStyle name="Data   - Opmaakprofiel2 2 12 13 4" xfId="28697" xr:uid="{00000000-0005-0000-0000-000049030000}"/>
    <cellStyle name="Data   - Opmaakprofiel2 2 12 13 5" xfId="55093" xr:uid="{00000000-0005-0000-0000-00004A030000}"/>
    <cellStyle name="Data   - Opmaakprofiel2 2 12 14" xfId="12598" xr:uid="{00000000-0005-0000-0000-00004B030000}"/>
    <cellStyle name="Data   - Opmaakprofiel2 2 12 2" xfId="908" xr:uid="{00000000-0005-0000-0000-00004C030000}"/>
    <cellStyle name="Data   - Opmaakprofiel2 2 12 2 2" xfId="2133" xr:uid="{00000000-0005-0000-0000-00004D030000}"/>
    <cellStyle name="Data   - Opmaakprofiel2 2 12 2 2 2" xfId="7832" xr:uid="{00000000-0005-0000-0000-00004E030000}"/>
    <cellStyle name="Data   - Opmaakprofiel2 2 12 2 2 2 2" xfId="20130" xr:uid="{00000000-0005-0000-0000-00004F030000}"/>
    <cellStyle name="Data   - Opmaakprofiel2 2 12 2 2 2 3" xfId="32182" xr:uid="{00000000-0005-0000-0000-000050030000}"/>
    <cellStyle name="Data   - Opmaakprofiel2 2 12 2 2 2 4" xfId="34688" xr:uid="{00000000-0005-0000-0000-000051030000}"/>
    <cellStyle name="Data   - Opmaakprofiel2 2 12 2 2 2 5" xfId="52797" xr:uid="{00000000-0005-0000-0000-000052030000}"/>
    <cellStyle name="Data   - Opmaakprofiel2 2 12 2 2 3" xfId="12603" xr:uid="{00000000-0005-0000-0000-000053030000}"/>
    <cellStyle name="Data   - Opmaakprofiel2 2 12 2 2 4" xfId="15437" xr:uid="{00000000-0005-0000-0000-000054030000}"/>
    <cellStyle name="Data   - Opmaakprofiel2 2 12 2 2 5" xfId="40975" xr:uid="{00000000-0005-0000-0000-000055030000}"/>
    <cellStyle name="Data   - Opmaakprofiel2 2 12 2 2 6" xfId="44028" xr:uid="{00000000-0005-0000-0000-000056030000}"/>
    <cellStyle name="Data   - Opmaakprofiel2 2 12 2 3" xfId="2919" xr:uid="{00000000-0005-0000-0000-000057030000}"/>
    <cellStyle name="Data   - Opmaakprofiel2 2 12 2 3 2" xfId="7833" xr:uid="{00000000-0005-0000-0000-000058030000}"/>
    <cellStyle name="Data   - Opmaakprofiel2 2 12 2 3 2 2" xfId="20131" xr:uid="{00000000-0005-0000-0000-000059030000}"/>
    <cellStyle name="Data   - Opmaakprofiel2 2 12 2 3 2 3" xfId="32183" xr:uid="{00000000-0005-0000-0000-00005A030000}"/>
    <cellStyle name="Data   - Opmaakprofiel2 2 12 2 3 2 4" xfId="43306" xr:uid="{00000000-0005-0000-0000-00005B030000}"/>
    <cellStyle name="Data   - Opmaakprofiel2 2 12 2 3 2 5" xfId="52798" xr:uid="{00000000-0005-0000-0000-00005C030000}"/>
    <cellStyle name="Data   - Opmaakprofiel2 2 12 2 3 3" xfId="12604" xr:uid="{00000000-0005-0000-0000-00005D030000}"/>
    <cellStyle name="Data   - Opmaakprofiel2 2 12 2 3 4" xfId="15436" xr:uid="{00000000-0005-0000-0000-00005E030000}"/>
    <cellStyle name="Data   - Opmaakprofiel2 2 12 2 3 5" xfId="46394" xr:uid="{00000000-0005-0000-0000-00005F030000}"/>
    <cellStyle name="Data   - Opmaakprofiel2 2 12 2 3 6" xfId="44031" xr:uid="{00000000-0005-0000-0000-000060030000}"/>
    <cellStyle name="Data   - Opmaakprofiel2 2 12 2 4" xfId="3767" xr:uid="{00000000-0005-0000-0000-000061030000}"/>
    <cellStyle name="Data   - Opmaakprofiel2 2 12 2 4 2" xfId="7834" xr:uid="{00000000-0005-0000-0000-000062030000}"/>
    <cellStyle name="Data   - Opmaakprofiel2 2 12 2 4 2 2" xfId="20132" xr:uid="{00000000-0005-0000-0000-000063030000}"/>
    <cellStyle name="Data   - Opmaakprofiel2 2 12 2 4 2 3" xfId="32184" xr:uid="{00000000-0005-0000-0000-000064030000}"/>
    <cellStyle name="Data   - Opmaakprofiel2 2 12 2 4 2 4" xfId="25399" xr:uid="{00000000-0005-0000-0000-000065030000}"/>
    <cellStyle name="Data   - Opmaakprofiel2 2 12 2 4 2 5" xfId="52799" xr:uid="{00000000-0005-0000-0000-000066030000}"/>
    <cellStyle name="Data   - Opmaakprofiel2 2 12 2 4 3" xfId="12605" xr:uid="{00000000-0005-0000-0000-000067030000}"/>
    <cellStyle name="Data   - Opmaakprofiel2 2 12 2 4 4" xfId="14084" xr:uid="{00000000-0005-0000-0000-000068030000}"/>
    <cellStyle name="Data   - Opmaakprofiel2 2 12 2 4 5" xfId="40974" xr:uid="{00000000-0005-0000-0000-000069030000}"/>
    <cellStyle name="Data   - Opmaakprofiel2 2 12 2 4 6" xfId="37649" xr:uid="{00000000-0005-0000-0000-00006A030000}"/>
    <cellStyle name="Data   - Opmaakprofiel2 2 12 2 5" xfId="4182" xr:uid="{00000000-0005-0000-0000-00006B030000}"/>
    <cellStyle name="Data   - Opmaakprofiel2 2 12 2 5 2" xfId="7835" xr:uid="{00000000-0005-0000-0000-00006C030000}"/>
    <cellStyle name="Data   - Opmaakprofiel2 2 12 2 5 2 2" xfId="20133" xr:uid="{00000000-0005-0000-0000-00006D030000}"/>
    <cellStyle name="Data   - Opmaakprofiel2 2 12 2 5 2 3" xfId="32185" xr:uid="{00000000-0005-0000-0000-00006E030000}"/>
    <cellStyle name="Data   - Opmaakprofiel2 2 12 2 5 2 4" xfId="43305" xr:uid="{00000000-0005-0000-0000-00006F030000}"/>
    <cellStyle name="Data   - Opmaakprofiel2 2 12 2 5 2 5" xfId="52800" xr:uid="{00000000-0005-0000-0000-000070030000}"/>
    <cellStyle name="Data   - Opmaakprofiel2 2 12 2 5 3" xfId="12606" xr:uid="{00000000-0005-0000-0000-000071030000}"/>
    <cellStyle name="Data   - Opmaakprofiel2 2 12 2 5 4" xfId="14083" xr:uid="{00000000-0005-0000-0000-000072030000}"/>
    <cellStyle name="Data   - Opmaakprofiel2 2 12 2 5 5" xfId="46393" xr:uid="{00000000-0005-0000-0000-000073030000}"/>
    <cellStyle name="Data   - Opmaakprofiel2 2 12 2 5 6" xfId="44036" xr:uid="{00000000-0005-0000-0000-000074030000}"/>
    <cellStyle name="Data   - Opmaakprofiel2 2 12 2 6" xfId="4183" xr:uid="{00000000-0005-0000-0000-000075030000}"/>
    <cellStyle name="Data   - Opmaakprofiel2 2 12 2 6 2" xfId="7836" xr:uid="{00000000-0005-0000-0000-000076030000}"/>
    <cellStyle name="Data   - Opmaakprofiel2 2 12 2 6 2 2" xfId="20134" xr:uid="{00000000-0005-0000-0000-000077030000}"/>
    <cellStyle name="Data   - Opmaakprofiel2 2 12 2 6 2 3" xfId="32186" xr:uid="{00000000-0005-0000-0000-000078030000}"/>
    <cellStyle name="Data   - Opmaakprofiel2 2 12 2 6 2 4" xfId="31665" xr:uid="{00000000-0005-0000-0000-000079030000}"/>
    <cellStyle name="Data   - Opmaakprofiel2 2 12 2 6 2 5" xfId="52801" xr:uid="{00000000-0005-0000-0000-00007A030000}"/>
    <cellStyle name="Data   - Opmaakprofiel2 2 12 2 6 3" xfId="12607" xr:uid="{00000000-0005-0000-0000-00007B030000}"/>
    <cellStyle name="Data   - Opmaakprofiel2 2 12 2 6 4" xfId="14082" xr:uid="{00000000-0005-0000-0000-00007C030000}"/>
    <cellStyle name="Data   - Opmaakprofiel2 2 12 2 6 5" xfId="40973" xr:uid="{00000000-0005-0000-0000-00007D030000}"/>
    <cellStyle name="Data   - Opmaakprofiel2 2 12 2 6 6" xfId="37659" xr:uid="{00000000-0005-0000-0000-00007E030000}"/>
    <cellStyle name="Data   - Opmaakprofiel2 2 12 2 7" xfId="4184" xr:uid="{00000000-0005-0000-0000-00007F030000}"/>
    <cellStyle name="Data   - Opmaakprofiel2 2 12 2 7 2" xfId="12608" xr:uid="{00000000-0005-0000-0000-000080030000}"/>
    <cellStyle name="Data   - Opmaakprofiel2 2 12 2 7 3" xfId="14081" xr:uid="{00000000-0005-0000-0000-000081030000}"/>
    <cellStyle name="Data   - Opmaakprofiel2 2 12 2 7 4" xfId="46392" xr:uid="{00000000-0005-0000-0000-000082030000}"/>
    <cellStyle name="Data   - Opmaakprofiel2 2 12 2 7 5" xfId="37664" xr:uid="{00000000-0005-0000-0000-000083030000}"/>
    <cellStyle name="Data   - Opmaakprofiel2 2 12 2 8" xfId="7328" xr:uid="{00000000-0005-0000-0000-000084030000}"/>
    <cellStyle name="Data   - Opmaakprofiel2 2 12 2 8 2" xfId="19626" xr:uid="{00000000-0005-0000-0000-000085030000}"/>
    <cellStyle name="Data   - Opmaakprofiel2 2 12 2 8 3" xfId="41429" xr:uid="{00000000-0005-0000-0000-000086030000}"/>
    <cellStyle name="Data   - Opmaakprofiel2 2 12 2 8 4" xfId="19250" xr:uid="{00000000-0005-0000-0000-000087030000}"/>
    <cellStyle name="Data   - Opmaakprofiel2 2 12 2 8 5" xfId="52298" xr:uid="{00000000-0005-0000-0000-000088030000}"/>
    <cellStyle name="Data   - Opmaakprofiel2 2 12 2 9" xfId="12602" xr:uid="{00000000-0005-0000-0000-000089030000}"/>
    <cellStyle name="Data   - Opmaakprofiel2 2 12 3" xfId="1004" xr:uid="{00000000-0005-0000-0000-00008A030000}"/>
    <cellStyle name="Data   - Opmaakprofiel2 2 12 3 2" xfId="2302" xr:uid="{00000000-0005-0000-0000-00008B030000}"/>
    <cellStyle name="Data   - Opmaakprofiel2 2 12 3 2 2" xfId="7837" xr:uid="{00000000-0005-0000-0000-00008C030000}"/>
    <cellStyle name="Data   - Opmaakprofiel2 2 12 3 2 2 2" xfId="20135" xr:uid="{00000000-0005-0000-0000-00008D030000}"/>
    <cellStyle name="Data   - Opmaakprofiel2 2 12 3 2 2 3" xfId="32187" xr:uid="{00000000-0005-0000-0000-00008E030000}"/>
    <cellStyle name="Data   - Opmaakprofiel2 2 12 3 2 2 4" xfId="25406" xr:uid="{00000000-0005-0000-0000-00008F030000}"/>
    <cellStyle name="Data   - Opmaakprofiel2 2 12 3 2 2 5" xfId="52802" xr:uid="{00000000-0005-0000-0000-000090030000}"/>
    <cellStyle name="Data   - Opmaakprofiel2 2 12 3 2 3" xfId="12610" xr:uid="{00000000-0005-0000-0000-000091030000}"/>
    <cellStyle name="Data   - Opmaakprofiel2 2 12 3 2 4" xfId="14079" xr:uid="{00000000-0005-0000-0000-000092030000}"/>
    <cellStyle name="Data   - Opmaakprofiel2 2 12 3 2 5" xfId="46391" xr:uid="{00000000-0005-0000-0000-000093030000}"/>
    <cellStyle name="Data   - Opmaakprofiel2 2 12 3 2 6" xfId="37675" xr:uid="{00000000-0005-0000-0000-000094030000}"/>
    <cellStyle name="Data   - Opmaakprofiel2 2 12 3 3" xfId="3015" xr:uid="{00000000-0005-0000-0000-000095030000}"/>
    <cellStyle name="Data   - Opmaakprofiel2 2 12 3 3 2" xfId="7838" xr:uid="{00000000-0005-0000-0000-000096030000}"/>
    <cellStyle name="Data   - Opmaakprofiel2 2 12 3 3 2 2" xfId="20136" xr:uid="{00000000-0005-0000-0000-000097030000}"/>
    <cellStyle name="Data   - Opmaakprofiel2 2 12 3 3 2 3" xfId="32188" xr:uid="{00000000-0005-0000-0000-000098030000}"/>
    <cellStyle name="Data   - Opmaakprofiel2 2 12 3 3 2 4" xfId="31377" xr:uid="{00000000-0005-0000-0000-000099030000}"/>
    <cellStyle name="Data   - Opmaakprofiel2 2 12 3 3 2 5" xfId="52803" xr:uid="{00000000-0005-0000-0000-00009A030000}"/>
    <cellStyle name="Data   - Opmaakprofiel2 2 12 3 3 3" xfId="12611" xr:uid="{00000000-0005-0000-0000-00009B030000}"/>
    <cellStyle name="Data   - Opmaakprofiel2 2 12 3 3 4" xfId="14078" xr:uid="{00000000-0005-0000-0000-00009C030000}"/>
    <cellStyle name="Data   - Opmaakprofiel2 2 12 3 3 5" xfId="40971" xr:uid="{00000000-0005-0000-0000-00009D030000}"/>
    <cellStyle name="Data   - Opmaakprofiel2 2 12 3 3 6" xfId="37680" xr:uid="{00000000-0005-0000-0000-00009E030000}"/>
    <cellStyle name="Data   - Opmaakprofiel2 2 12 3 4" xfId="3857" xr:uid="{00000000-0005-0000-0000-00009F030000}"/>
    <cellStyle name="Data   - Opmaakprofiel2 2 12 3 4 2" xfId="7839" xr:uid="{00000000-0005-0000-0000-0000A0030000}"/>
    <cellStyle name="Data   - Opmaakprofiel2 2 12 3 4 2 2" xfId="20137" xr:uid="{00000000-0005-0000-0000-0000A1030000}"/>
    <cellStyle name="Data   - Opmaakprofiel2 2 12 3 4 2 3" xfId="32189" xr:uid="{00000000-0005-0000-0000-0000A2030000}"/>
    <cellStyle name="Data   - Opmaakprofiel2 2 12 3 4 2 4" xfId="43304" xr:uid="{00000000-0005-0000-0000-0000A3030000}"/>
    <cellStyle name="Data   - Opmaakprofiel2 2 12 3 4 2 5" xfId="52804" xr:uid="{00000000-0005-0000-0000-0000A4030000}"/>
    <cellStyle name="Data   - Opmaakprofiel2 2 12 3 4 3" xfId="12612" xr:uid="{00000000-0005-0000-0000-0000A5030000}"/>
    <cellStyle name="Data   - Opmaakprofiel2 2 12 3 4 4" xfId="14077" xr:uid="{00000000-0005-0000-0000-0000A6030000}"/>
    <cellStyle name="Data   - Opmaakprofiel2 2 12 3 4 5" xfId="46390" xr:uid="{00000000-0005-0000-0000-0000A7030000}"/>
    <cellStyle name="Data   - Opmaakprofiel2 2 12 3 4 6" xfId="37683" xr:uid="{00000000-0005-0000-0000-0000A8030000}"/>
    <cellStyle name="Data   - Opmaakprofiel2 2 12 3 5" xfId="4185" xr:uid="{00000000-0005-0000-0000-0000A9030000}"/>
    <cellStyle name="Data   - Opmaakprofiel2 2 12 3 5 2" xfId="7840" xr:uid="{00000000-0005-0000-0000-0000AA030000}"/>
    <cellStyle name="Data   - Opmaakprofiel2 2 12 3 5 2 2" xfId="20138" xr:uid="{00000000-0005-0000-0000-0000AB030000}"/>
    <cellStyle name="Data   - Opmaakprofiel2 2 12 3 5 2 3" xfId="32190" xr:uid="{00000000-0005-0000-0000-0000AC030000}"/>
    <cellStyle name="Data   - Opmaakprofiel2 2 12 3 5 2 4" xfId="25413" xr:uid="{00000000-0005-0000-0000-0000AD030000}"/>
    <cellStyle name="Data   - Opmaakprofiel2 2 12 3 5 2 5" xfId="52805" xr:uid="{00000000-0005-0000-0000-0000AE030000}"/>
    <cellStyle name="Data   - Opmaakprofiel2 2 12 3 5 3" xfId="12613" xr:uid="{00000000-0005-0000-0000-0000AF030000}"/>
    <cellStyle name="Data   - Opmaakprofiel2 2 12 3 5 4" xfId="14076" xr:uid="{00000000-0005-0000-0000-0000B0030000}"/>
    <cellStyle name="Data   - Opmaakprofiel2 2 12 3 5 5" xfId="40970" xr:uid="{00000000-0005-0000-0000-0000B1030000}"/>
    <cellStyle name="Data   - Opmaakprofiel2 2 12 3 5 6" xfId="44062" xr:uid="{00000000-0005-0000-0000-0000B2030000}"/>
    <cellStyle name="Data   - Opmaakprofiel2 2 12 3 6" xfId="4186" xr:uid="{00000000-0005-0000-0000-0000B3030000}"/>
    <cellStyle name="Data   - Opmaakprofiel2 2 12 3 6 2" xfId="7841" xr:uid="{00000000-0005-0000-0000-0000B4030000}"/>
    <cellStyle name="Data   - Opmaakprofiel2 2 12 3 6 2 2" xfId="20139" xr:uid="{00000000-0005-0000-0000-0000B5030000}"/>
    <cellStyle name="Data   - Opmaakprofiel2 2 12 3 6 2 3" xfId="32191" xr:uid="{00000000-0005-0000-0000-0000B6030000}"/>
    <cellStyle name="Data   - Opmaakprofiel2 2 12 3 6 2 4" xfId="43303" xr:uid="{00000000-0005-0000-0000-0000B7030000}"/>
    <cellStyle name="Data   - Opmaakprofiel2 2 12 3 6 2 5" xfId="52806" xr:uid="{00000000-0005-0000-0000-0000B8030000}"/>
    <cellStyle name="Data   - Opmaakprofiel2 2 12 3 6 3" xfId="12614" xr:uid="{00000000-0005-0000-0000-0000B9030000}"/>
    <cellStyle name="Data   - Opmaakprofiel2 2 12 3 6 4" xfId="14075" xr:uid="{00000000-0005-0000-0000-0000BA030000}"/>
    <cellStyle name="Data   - Opmaakprofiel2 2 12 3 6 5" xfId="40969" xr:uid="{00000000-0005-0000-0000-0000BB030000}"/>
    <cellStyle name="Data   - Opmaakprofiel2 2 12 3 6 6" xfId="44065" xr:uid="{00000000-0005-0000-0000-0000BC030000}"/>
    <cellStyle name="Data   - Opmaakprofiel2 2 12 3 7" xfId="4187" xr:uid="{00000000-0005-0000-0000-0000BD030000}"/>
    <cellStyle name="Data   - Opmaakprofiel2 2 12 3 7 2" xfId="12615" xr:uid="{00000000-0005-0000-0000-0000BE030000}"/>
    <cellStyle name="Data   - Opmaakprofiel2 2 12 3 7 3" xfId="14074" xr:uid="{00000000-0005-0000-0000-0000BF030000}"/>
    <cellStyle name="Data   - Opmaakprofiel2 2 12 3 7 4" xfId="40968" xr:uid="{00000000-0005-0000-0000-0000C0030000}"/>
    <cellStyle name="Data   - Opmaakprofiel2 2 12 3 7 5" xfId="37701" xr:uid="{00000000-0005-0000-0000-0000C1030000}"/>
    <cellStyle name="Data   - Opmaakprofiel2 2 12 3 8" xfId="9950" xr:uid="{00000000-0005-0000-0000-0000C2030000}"/>
    <cellStyle name="Data   - Opmaakprofiel2 2 12 3 8 2" xfId="22248" xr:uid="{00000000-0005-0000-0000-0000C3030000}"/>
    <cellStyle name="Data   - Opmaakprofiel2 2 12 3 8 3" xfId="44013" xr:uid="{00000000-0005-0000-0000-0000C4030000}"/>
    <cellStyle name="Data   - Opmaakprofiel2 2 12 3 8 4" xfId="28376" xr:uid="{00000000-0005-0000-0000-0000C5030000}"/>
    <cellStyle name="Data   - Opmaakprofiel2 2 12 3 8 5" xfId="54915" xr:uid="{00000000-0005-0000-0000-0000C6030000}"/>
    <cellStyle name="Data   - Opmaakprofiel2 2 12 3 9" xfId="12609" xr:uid="{00000000-0005-0000-0000-0000C7030000}"/>
    <cellStyle name="Data   - Opmaakprofiel2 2 12 4" xfId="580" xr:uid="{00000000-0005-0000-0000-0000C8030000}"/>
    <cellStyle name="Data   - Opmaakprofiel2 2 12 4 2" xfId="1456" xr:uid="{00000000-0005-0000-0000-0000C9030000}"/>
    <cellStyle name="Data   - Opmaakprofiel2 2 12 4 2 2" xfId="7842" xr:uid="{00000000-0005-0000-0000-0000CA030000}"/>
    <cellStyle name="Data   - Opmaakprofiel2 2 12 4 2 2 2" xfId="20140" xr:uid="{00000000-0005-0000-0000-0000CB030000}"/>
    <cellStyle name="Data   - Opmaakprofiel2 2 12 4 2 2 3" xfId="32192" xr:uid="{00000000-0005-0000-0000-0000CC030000}"/>
    <cellStyle name="Data   - Opmaakprofiel2 2 12 4 2 2 4" xfId="31329" xr:uid="{00000000-0005-0000-0000-0000CD030000}"/>
    <cellStyle name="Data   - Opmaakprofiel2 2 12 4 2 2 5" xfId="52807" xr:uid="{00000000-0005-0000-0000-0000CE030000}"/>
    <cellStyle name="Data   - Opmaakprofiel2 2 12 4 2 3" xfId="12617" xr:uid="{00000000-0005-0000-0000-0000CF030000}"/>
    <cellStyle name="Data   - Opmaakprofiel2 2 12 4 2 4" xfId="14072" xr:uid="{00000000-0005-0000-0000-0000D0030000}"/>
    <cellStyle name="Data   - Opmaakprofiel2 2 12 4 2 5" xfId="40967" xr:uid="{00000000-0005-0000-0000-0000D1030000}"/>
    <cellStyle name="Data   - Opmaakprofiel2 2 12 4 2 6" xfId="37710" xr:uid="{00000000-0005-0000-0000-0000D2030000}"/>
    <cellStyle name="Data   - Opmaakprofiel2 2 12 4 3" xfId="2651" xr:uid="{00000000-0005-0000-0000-0000D3030000}"/>
    <cellStyle name="Data   - Opmaakprofiel2 2 12 4 3 2" xfId="7843" xr:uid="{00000000-0005-0000-0000-0000D4030000}"/>
    <cellStyle name="Data   - Opmaakprofiel2 2 12 4 3 2 2" xfId="20141" xr:uid="{00000000-0005-0000-0000-0000D5030000}"/>
    <cellStyle name="Data   - Opmaakprofiel2 2 12 4 3 2 3" xfId="32193" xr:uid="{00000000-0005-0000-0000-0000D6030000}"/>
    <cellStyle name="Data   - Opmaakprofiel2 2 12 4 3 2 4" xfId="43302" xr:uid="{00000000-0005-0000-0000-0000D7030000}"/>
    <cellStyle name="Data   - Opmaakprofiel2 2 12 4 3 2 5" xfId="52808" xr:uid="{00000000-0005-0000-0000-0000D8030000}"/>
    <cellStyle name="Data   - Opmaakprofiel2 2 12 4 3 3" xfId="12618" xr:uid="{00000000-0005-0000-0000-0000D9030000}"/>
    <cellStyle name="Data   - Opmaakprofiel2 2 12 4 3 4" xfId="14071" xr:uid="{00000000-0005-0000-0000-0000DA030000}"/>
    <cellStyle name="Data   - Opmaakprofiel2 2 12 4 3 5" xfId="46388" xr:uid="{00000000-0005-0000-0000-0000DB030000}"/>
    <cellStyle name="Data   - Opmaakprofiel2 2 12 4 3 6" xfId="37713" xr:uid="{00000000-0005-0000-0000-0000DC030000}"/>
    <cellStyle name="Data   - Opmaakprofiel2 2 12 4 4" xfId="3523" xr:uid="{00000000-0005-0000-0000-0000DD030000}"/>
    <cellStyle name="Data   - Opmaakprofiel2 2 12 4 4 2" xfId="7844" xr:uid="{00000000-0005-0000-0000-0000DE030000}"/>
    <cellStyle name="Data   - Opmaakprofiel2 2 12 4 4 2 2" xfId="20142" xr:uid="{00000000-0005-0000-0000-0000DF030000}"/>
    <cellStyle name="Data   - Opmaakprofiel2 2 12 4 4 2 3" xfId="32194" xr:uid="{00000000-0005-0000-0000-0000E0030000}"/>
    <cellStyle name="Data   - Opmaakprofiel2 2 12 4 4 2 4" xfId="25420" xr:uid="{00000000-0005-0000-0000-0000E1030000}"/>
    <cellStyle name="Data   - Opmaakprofiel2 2 12 4 4 2 5" xfId="52809" xr:uid="{00000000-0005-0000-0000-0000E2030000}"/>
    <cellStyle name="Data   - Opmaakprofiel2 2 12 4 4 3" xfId="12619" xr:uid="{00000000-0005-0000-0000-0000E3030000}"/>
    <cellStyle name="Data   - Opmaakprofiel2 2 12 4 4 4" xfId="14070" xr:uid="{00000000-0005-0000-0000-0000E4030000}"/>
    <cellStyle name="Data   - Opmaakprofiel2 2 12 4 4 5" xfId="40966" xr:uid="{00000000-0005-0000-0000-0000E5030000}"/>
    <cellStyle name="Data   - Opmaakprofiel2 2 12 4 4 6" xfId="44082" xr:uid="{00000000-0005-0000-0000-0000E6030000}"/>
    <cellStyle name="Data   - Opmaakprofiel2 2 12 4 5" xfId="4188" xr:uid="{00000000-0005-0000-0000-0000E7030000}"/>
    <cellStyle name="Data   - Opmaakprofiel2 2 12 4 5 2" xfId="7845" xr:uid="{00000000-0005-0000-0000-0000E8030000}"/>
    <cellStyle name="Data   - Opmaakprofiel2 2 12 4 5 2 2" xfId="20143" xr:uid="{00000000-0005-0000-0000-0000E9030000}"/>
    <cellStyle name="Data   - Opmaakprofiel2 2 12 4 5 2 3" xfId="32195" xr:uid="{00000000-0005-0000-0000-0000EA030000}"/>
    <cellStyle name="Data   - Opmaakprofiel2 2 12 4 5 2 4" xfId="43301" xr:uid="{00000000-0005-0000-0000-0000EB030000}"/>
    <cellStyle name="Data   - Opmaakprofiel2 2 12 4 5 2 5" xfId="52810" xr:uid="{00000000-0005-0000-0000-0000EC030000}"/>
    <cellStyle name="Data   - Opmaakprofiel2 2 12 4 5 3" xfId="12620" xr:uid="{00000000-0005-0000-0000-0000ED030000}"/>
    <cellStyle name="Data   - Opmaakprofiel2 2 12 4 5 4" xfId="14069" xr:uid="{00000000-0005-0000-0000-0000EE030000}"/>
    <cellStyle name="Data   - Opmaakprofiel2 2 12 4 5 5" xfId="46387" xr:uid="{00000000-0005-0000-0000-0000EF030000}"/>
    <cellStyle name="Data   - Opmaakprofiel2 2 12 4 5 6" xfId="37726" xr:uid="{00000000-0005-0000-0000-0000F0030000}"/>
    <cellStyle name="Data   - Opmaakprofiel2 2 12 4 6" xfId="4189" xr:uid="{00000000-0005-0000-0000-0000F1030000}"/>
    <cellStyle name="Data   - Opmaakprofiel2 2 12 4 6 2" xfId="7846" xr:uid="{00000000-0005-0000-0000-0000F2030000}"/>
    <cellStyle name="Data   - Opmaakprofiel2 2 12 4 6 2 2" xfId="20144" xr:uid="{00000000-0005-0000-0000-0000F3030000}"/>
    <cellStyle name="Data   - Opmaakprofiel2 2 12 4 6 2 3" xfId="32196" xr:uid="{00000000-0005-0000-0000-0000F4030000}"/>
    <cellStyle name="Data   - Opmaakprofiel2 2 12 4 6 2 4" xfId="31551" xr:uid="{00000000-0005-0000-0000-0000F5030000}"/>
    <cellStyle name="Data   - Opmaakprofiel2 2 12 4 6 2 5" xfId="52811" xr:uid="{00000000-0005-0000-0000-0000F6030000}"/>
    <cellStyle name="Data   - Opmaakprofiel2 2 12 4 6 3" xfId="12621" xr:uid="{00000000-0005-0000-0000-0000F7030000}"/>
    <cellStyle name="Data   - Opmaakprofiel2 2 12 4 6 4" xfId="14068" xr:uid="{00000000-0005-0000-0000-0000F8030000}"/>
    <cellStyle name="Data   - Opmaakprofiel2 2 12 4 6 5" xfId="40965" xr:uid="{00000000-0005-0000-0000-0000F9030000}"/>
    <cellStyle name="Data   - Opmaakprofiel2 2 12 4 6 6" xfId="37731" xr:uid="{00000000-0005-0000-0000-0000FA030000}"/>
    <cellStyle name="Data   - Opmaakprofiel2 2 12 4 7" xfId="4190" xr:uid="{00000000-0005-0000-0000-0000FB030000}"/>
    <cellStyle name="Data   - Opmaakprofiel2 2 12 4 7 2" xfId="12622" xr:uid="{00000000-0005-0000-0000-0000FC030000}"/>
    <cellStyle name="Data   - Opmaakprofiel2 2 12 4 7 3" xfId="14067" xr:uid="{00000000-0005-0000-0000-0000FD030000}"/>
    <cellStyle name="Data   - Opmaakprofiel2 2 12 4 7 4" xfId="46386" xr:uid="{00000000-0005-0000-0000-0000FE030000}"/>
    <cellStyle name="Data   - Opmaakprofiel2 2 12 4 7 5" xfId="37737" xr:uid="{00000000-0005-0000-0000-0000FF030000}"/>
    <cellStyle name="Data   - Opmaakprofiel2 2 12 4 8" xfId="7550" xr:uid="{00000000-0005-0000-0000-000000040000}"/>
    <cellStyle name="Data   - Opmaakprofiel2 2 12 4 8 2" xfId="19848" xr:uid="{00000000-0005-0000-0000-000001040000}"/>
    <cellStyle name="Data   - Opmaakprofiel2 2 12 4 8 3" xfId="41651" xr:uid="{00000000-0005-0000-0000-000002040000}"/>
    <cellStyle name="Data   - Opmaakprofiel2 2 12 4 8 4" xfId="24818" xr:uid="{00000000-0005-0000-0000-000003040000}"/>
    <cellStyle name="Data   - Opmaakprofiel2 2 12 4 8 5" xfId="52520" xr:uid="{00000000-0005-0000-0000-000004040000}"/>
    <cellStyle name="Data   - Opmaakprofiel2 2 12 4 9" xfId="12616" xr:uid="{00000000-0005-0000-0000-000005040000}"/>
    <cellStyle name="Data   - Opmaakprofiel2 2 12 5" xfId="1176" xr:uid="{00000000-0005-0000-0000-000006040000}"/>
    <cellStyle name="Data   - Opmaakprofiel2 2 12 5 2" xfId="2130" xr:uid="{00000000-0005-0000-0000-000007040000}"/>
    <cellStyle name="Data   - Opmaakprofiel2 2 12 5 2 2" xfId="7847" xr:uid="{00000000-0005-0000-0000-000008040000}"/>
    <cellStyle name="Data   - Opmaakprofiel2 2 12 5 2 2 2" xfId="20145" xr:uid="{00000000-0005-0000-0000-000009040000}"/>
    <cellStyle name="Data   - Opmaakprofiel2 2 12 5 2 2 3" xfId="32197" xr:uid="{00000000-0005-0000-0000-00000A040000}"/>
    <cellStyle name="Data   - Opmaakprofiel2 2 12 5 2 2 4" xfId="43300" xr:uid="{00000000-0005-0000-0000-00000B040000}"/>
    <cellStyle name="Data   - Opmaakprofiel2 2 12 5 2 2 5" xfId="52812" xr:uid="{00000000-0005-0000-0000-00000C040000}"/>
    <cellStyle name="Data   - Opmaakprofiel2 2 12 5 2 3" xfId="12624" xr:uid="{00000000-0005-0000-0000-00000D040000}"/>
    <cellStyle name="Data   - Opmaakprofiel2 2 12 5 2 4" xfId="14065" xr:uid="{00000000-0005-0000-0000-00000E040000}"/>
    <cellStyle name="Data   - Opmaakprofiel2 2 12 5 2 5" xfId="46385" xr:uid="{00000000-0005-0000-0000-00000F040000}"/>
    <cellStyle name="Data   - Opmaakprofiel2 2 12 5 2 6" xfId="37744" xr:uid="{00000000-0005-0000-0000-000010040000}"/>
    <cellStyle name="Data   - Opmaakprofiel2 2 12 5 3" xfId="3187" xr:uid="{00000000-0005-0000-0000-000011040000}"/>
    <cellStyle name="Data   - Opmaakprofiel2 2 12 5 3 2" xfId="7848" xr:uid="{00000000-0005-0000-0000-000012040000}"/>
    <cellStyle name="Data   - Opmaakprofiel2 2 12 5 3 2 2" xfId="20146" xr:uid="{00000000-0005-0000-0000-000013040000}"/>
    <cellStyle name="Data   - Opmaakprofiel2 2 12 5 3 2 3" xfId="32198" xr:uid="{00000000-0005-0000-0000-000014040000}"/>
    <cellStyle name="Data   - Opmaakprofiel2 2 12 5 3 2 4" xfId="25427" xr:uid="{00000000-0005-0000-0000-000015040000}"/>
    <cellStyle name="Data   - Opmaakprofiel2 2 12 5 3 2 5" xfId="52813" xr:uid="{00000000-0005-0000-0000-000016040000}"/>
    <cellStyle name="Data   - Opmaakprofiel2 2 12 5 3 3" xfId="12625" xr:uid="{00000000-0005-0000-0000-000017040000}"/>
    <cellStyle name="Data   - Opmaakprofiel2 2 12 5 3 4" xfId="12456" xr:uid="{00000000-0005-0000-0000-000018040000}"/>
    <cellStyle name="Data   - Opmaakprofiel2 2 12 5 3 5" xfId="40963" xr:uid="{00000000-0005-0000-0000-000019040000}"/>
    <cellStyle name="Data   - Opmaakprofiel2 2 12 5 3 6" xfId="37752" xr:uid="{00000000-0005-0000-0000-00001A040000}"/>
    <cellStyle name="Data   - Opmaakprofiel2 2 12 5 4" xfId="4002" xr:uid="{00000000-0005-0000-0000-00001B040000}"/>
    <cellStyle name="Data   - Opmaakprofiel2 2 12 5 4 2" xfId="7849" xr:uid="{00000000-0005-0000-0000-00001C040000}"/>
    <cellStyle name="Data   - Opmaakprofiel2 2 12 5 4 2 2" xfId="20147" xr:uid="{00000000-0005-0000-0000-00001D040000}"/>
    <cellStyle name="Data   - Opmaakprofiel2 2 12 5 4 2 3" xfId="32199" xr:uid="{00000000-0005-0000-0000-00001E040000}"/>
    <cellStyle name="Data   - Opmaakprofiel2 2 12 5 4 2 4" xfId="31743" xr:uid="{00000000-0005-0000-0000-00001F040000}"/>
    <cellStyle name="Data   - Opmaakprofiel2 2 12 5 4 2 5" xfId="52814" xr:uid="{00000000-0005-0000-0000-000020040000}"/>
    <cellStyle name="Data   - Opmaakprofiel2 2 12 5 4 3" xfId="12626" xr:uid="{00000000-0005-0000-0000-000021040000}"/>
    <cellStyle name="Data   - Opmaakprofiel2 2 12 5 4 4" xfId="4138" xr:uid="{00000000-0005-0000-0000-000022040000}"/>
    <cellStyle name="Data   - Opmaakprofiel2 2 12 5 4 5" xfId="40962" xr:uid="{00000000-0005-0000-0000-000023040000}"/>
    <cellStyle name="Data   - Opmaakprofiel2 2 12 5 4 6" xfId="44107" xr:uid="{00000000-0005-0000-0000-000024040000}"/>
    <cellStyle name="Data   - Opmaakprofiel2 2 12 5 5" xfId="4191" xr:uid="{00000000-0005-0000-0000-000025040000}"/>
    <cellStyle name="Data   - Opmaakprofiel2 2 12 5 5 2" xfId="7850" xr:uid="{00000000-0005-0000-0000-000026040000}"/>
    <cellStyle name="Data   - Opmaakprofiel2 2 12 5 5 2 2" xfId="20148" xr:uid="{00000000-0005-0000-0000-000027040000}"/>
    <cellStyle name="Data   - Opmaakprofiel2 2 12 5 5 2 3" xfId="32200" xr:uid="{00000000-0005-0000-0000-000028040000}"/>
    <cellStyle name="Data   - Opmaakprofiel2 2 12 5 5 2 4" xfId="25434" xr:uid="{00000000-0005-0000-0000-000029040000}"/>
    <cellStyle name="Data   - Opmaakprofiel2 2 12 5 5 2 5" xfId="52815" xr:uid="{00000000-0005-0000-0000-00002A040000}"/>
    <cellStyle name="Data   - Opmaakprofiel2 2 12 5 5 3" xfId="12627" xr:uid="{00000000-0005-0000-0000-00002B040000}"/>
    <cellStyle name="Data   - Opmaakprofiel2 2 12 5 5 4" xfId="14064" xr:uid="{00000000-0005-0000-0000-00002C040000}"/>
    <cellStyle name="Data   - Opmaakprofiel2 2 12 5 5 5" xfId="40961" xr:uid="{00000000-0005-0000-0000-00002D040000}"/>
    <cellStyle name="Data   - Opmaakprofiel2 2 12 5 5 6" xfId="44110" xr:uid="{00000000-0005-0000-0000-00002E040000}"/>
    <cellStyle name="Data   - Opmaakprofiel2 2 12 5 6" xfId="4192" xr:uid="{00000000-0005-0000-0000-00002F040000}"/>
    <cellStyle name="Data   - Opmaakprofiel2 2 12 5 6 2" xfId="7851" xr:uid="{00000000-0005-0000-0000-000030040000}"/>
    <cellStyle name="Data   - Opmaakprofiel2 2 12 5 6 2 2" xfId="20149" xr:uid="{00000000-0005-0000-0000-000031040000}"/>
    <cellStyle name="Data   - Opmaakprofiel2 2 12 5 6 2 3" xfId="32201" xr:uid="{00000000-0005-0000-0000-000032040000}"/>
    <cellStyle name="Data   - Opmaakprofiel2 2 12 5 6 2 4" xfId="43299" xr:uid="{00000000-0005-0000-0000-000033040000}"/>
    <cellStyle name="Data   - Opmaakprofiel2 2 12 5 6 2 5" xfId="52816" xr:uid="{00000000-0005-0000-0000-000034040000}"/>
    <cellStyle name="Data   - Opmaakprofiel2 2 12 5 6 3" xfId="12628" xr:uid="{00000000-0005-0000-0000-000035040000}"/>
    <cellStyle name="Data   - Opmaakprofiel2 2 12 5 6 4" xfId="12454" xr:uid="{00000000-0005-0000-0000-000036040000}"/>
    <cellStyle name="Data   - Opmaakprofiel2 2 12 5 6 5" xfId="46384" xr:uid="{00000000-0005-0000-0000-000037040000}"/>
    <cellStyle name="Data   - Opmaakprofiel2 2 12 5 6 6" xfId="37767" xr:uid="{00000000-0005-0000-0000-000038040000}"/>
    <cellStyle name="Data   - Opmaakprofiel2 2 12 5 7" xfId="4193" xr:uid="{00000000-0005-0000-0000-000039040000}"/>
    <cellStyle name="Data   - Opmaakprofiel2 2 12 5 7 2" xfId="12629" xr:uid="{00000000-0005-0000-0000-00003A040000}"/>
    <cellStyle name="Data   - Opmaakprofiel2 2 12 5 7 3" xfId="14063" xr:uid="{00000000-0005-0000-0000-00003B040000}"/>
    <cellStyle name="Data   - Opmaakprofiel2 2 12 5 7 4" xfId="40960" xr:uid="{00000000-0005-0000-0000-00003C040000}"/>
    <cellStyle name="Data   - Opmaakprofiel2 2 12 5 7 5" xfId="37772" xr:uid="{00000000-0005-0000-0000-00003D040000}"/>
    <cellStyle name="Data   - Opmaakprofiel2 2 12 5 8" xfId="6970" xr:uid="{00000000-0005-0000-0000-00003E040000}"/>
    <cellStyle name="Data   - Opmaakprofiel2 2 12 5 8 2" xfId="19268" xr:uid="{00000000-0005-0000-0000-00003F040000}"/>
    <cellStyle name="Data   - Opmaakprofiel2 2 12 5 8 3" xfId="41071" xr:uid="{00000000-0005-0000-0000-000040040000}"/>
    <cellStyle name="Data   - Opmaakprofiel2 2 12 5 8 4" xfId="43666" xr:uid="{00000000-0005-0000-0000-000041040000}"/>
    <cellStyle name="Data   - Opmaakprofiel2 2 12 5 8 5" xfId="51941" xr:uid="{00000000-0005-0000-0000-000042040000}"/>
    <cellStyle name="Data   - Opmaakprofiel2 2 12 5 9" xfId="12623" xr:uid="{00000000-0005-0000-0000-000043040000}"/>
    <cellStyle name="Data   - Opmaakprofiel2 2 12 6" xfId="559" xr:uid="{00000000-0005-0000-0000-000044040000}"/>
    <cellStyle name="Data   - Opmaakprofiel2 2 12 6 2" xfId="1957" xr:uid="{00000000-0005-0000-0000-000045040000}"/>
    <cellStyle name="Data   - Opmaakprofiel2 2 12 6 2 2" xfId="7852" xr:uid="{00000000-0005-0000-0000-000046040000}"/>
    <cellStyle name="Data   - Opmaakprofiel2 2 12 6 2 2 2" xfId="20150" xr:uid="{00000000-0005-0000-0000-000047040000}"/>
    <cellStyle name="Data   - Opmaakprofiel2 2 12 6 2 2 3" xfId="32202" xr:uid="{00000000-0005-0000-0000-000048040000}"/>
    <cellStyle name="Data   - Opmaakprofiel2 2 12 6 2 2 4" xfId="34268" xr:uid="{00000000-0005-0000-0000-000049040000}"/>
    <cellStyle name="Data   - Opmaakprofiel2 2 12 6 2 2 5" xfId="52817" xr:uid="{00000000-0005-0000-0000-00004A040000}"/>
    <cellStyle name="Data   - Opmaakprofiel2 2 12 6 2 3" xfId="12631" xr:uid="{00000000-0005-0000-0000-00004B040000}"/>
    <cellStyle name="Data   - Opmaakprofiel2 2 12 6 2 4" xfId="14061" xr:uid="{00000000-0005-0000-0000-00004C040000}"/>
    <cellStyle name="Data   - Opmaakprofiel2 2 12 6 2 5" xfId="40959" xr:uid="{00000000-0005-0000-0000-00004D040000}"/>
    <cellStyle name="Data   - Opmaakprofiel2 2 12 6 2 6" xfId="37782" xr:uid="{00000000-0005-0000-0000-00004E040000}"/>
    <cellStyle name="Data   - Opmaakprofiel2 2 12 6 3" xfId="2630" xr:uid="{00000000-0005-0000-0000-00004F040000}"/>
    <cellStyle name="Data   - Opmaakprofiel2 2 12 6 3 2" xfId="7853" xr:uid="{00000000-0005-0000-0000-000050040000}"/>
    <cellStyle name="Data   - Opmaakprofiel2 2 12 6 3 2 2" xfId="20151" xr:uid="{00000000-0005-0000-0000-000051040000}"/>
    <cellStyle name="Data   - Opmaakprofiel2 2 12 6 3 2 3" xfId="32203" xr:uid="{00000000-0005-0000-0000-000052040000}"/>
    <cellStyle name="Data   - Opmaakprofiel2 2 12 6 3 2 4" xfId="43298" xr:uid="{00000000-0005-0000-0000-000053040000}"/>
    <cellStyle name="Data   - Opmaakprofiel2 2 12 6 3 2 5" xfId="52818" xr:uid="{00000000-0005-0000-0000-000054040000}"/>
    <cellStyle name="Data   - Opmaakprofiel2 2 12 6 3 3" xfId="12632" xr:uid="{00000000-0005-0000-0000-000055040000}"/>
    <cellStyle name="Data   - Opmaakprofiel2 2 12 6 3 4" xfId="14060" xr:uid="{00000000-0005-0000-0000-000056040000}"/>
    <cellStyle name="Data   - Opmaakprofiel2 2 12 6 3 5" xfId="46382" xr:uid="{00000000-0005-0000-0000-000057040000}"/>
    <cellStyle name="Data   - Opmaakprofiel2 2 12 6 3 6" xfId="37787" xr:uid="{00000000-0005-0000-0000-000058040000}"/>
    <cellStyle name="Data   - Opmaakprofiel2 2 12 6 4" xfId="3505" xr:uid="{00000000-0005-0000-0000-000059040000}"/>
    <cellStyle name="Data   - Opmaakprofiel2 2 12 6 4 2" xfId="7854" xr:uid="{00000000-0005-0000-0000-00005A040000}"/>
    <cellStyle name="Data   - Opmaakprofiel2 2 12 6 4 2 2" xfId="20152" xr:uid="{00000000-0005-0000-0000-00005B040000}"/>
    <cellStyle name="Data   - Opmaakprofiel2 2 12 6 4 2 3" xfId="32204" xr:uid="{00000000-0005-0000-0000-00005C040000}"/>
    <cellStyle name="Data   - Opmaakprofiel2 2 12 6 4 2 4" xfId="25441" xr:uid="{00000000-0005-0000-0000-00005D040000}"/>
    <cellStyle name="Data   - Opmaakprofiel2 2 12 6 4 2 5" xfId="52819" xr:uid="{00000000-0005-0000-0000-00005E040000}"/>
    <cellStyle name="Data   - Opmaakprofiel2 2 12 6 4 3" xfId="12633" xr:uid="{00000000-0005-0000-0000-00005F040000}"/>
    <cellStyle name="Data   - Opmaakprofiel2 2 12 6 4 4" xfId="14059" xr:uid="{00000000-0005-0000-0000-000060040000}"/>
    <cellStyle name="Data   - Opmaakprofiel2 2 12 6 4 5" xfId="40958" xr:uid="{00000000-0005-0000-0000-000061040000}"/>
    <cellStyle name="Data   - Opmaakprofiel2 2 12 6 4 6" xfId="37792" xr:uid="{00000000-0005-0000-0000-000062040000}"/>
    <cellStyle name="Data   - Opmaakprofiel2 2 12 6 5" xfId="4194" xr:uid="{00000000-0005-0000-0000-000063040000}"/>
    <cellStyle name="Data   - Opmaakprofiel2 2 12 6 5 2" xfId="7855" xr:uid="{00000000-0005-0000-0000-000064040000}"/>
    <cellStyle name="Data   - Opmaakprofiel2 2 12 6 5 2 2" xfId="20153" xr:uid="{00000000-0005-0000-0000-000065040000}"/>
    <cellStyle name="Data   - Opmaakprofiel2 2 12 6 5 2 3" xfId="32205" xr:uid="{00000000-0005-0000-0000-000066040000}"/>
    <cellStyle name="Data   - Opmaakprofiel2 2 12 6 5 2 4" xfId="43297" xr:uid="{00000000-0005-0000-0000-000067040000}"/>
    <cellStyle name="Data   - Opmaakprofiel2 2 12 6 5 2 5" xfId="52820" xr:uid="{00000000-0005-0000-0000-000068040000}"/>
    <cellStyle name="Data   - Opmaakprofiel2 2 12 6 5 3" xfId="12634" xr:uid="{00000000-0005-0000-0000-000069040000}"/>
    <cellStyle name="Data   - Opmaakprofiel2 2 12 6 5 4" xfId="14058" xr:uid="{00000000-0005-0000-0000-00006A040000}"/>
    <cellStyle name="Data   - Opmaakprofiel2 2 12 6 5 5" xfId="46381" xr:uid="{00000000-0005-0000-0000-00006B040000}"/>
    <cellStyle name="Data   - Opmaakprofiel2 2 12 6 5 6" xfId="37797" xr:uid="{00000000-0005-0000-0000-00006C040000}"/>
    <cellStyle name="Data   - Opmaakprofiel2 2 12 6 6" xfId="4195" xr:uid="{00000000-0005-0000-0000-00006D040000}"/>
    <cellStyle name="Data   - Opmaakprofiel2 2 12 6 6 2" xfId="7856" xr:uid="{00000000-0005-0000-0000-00006E040000}"/>
    <cellStyle name="Data   - Opmaakprofiel2 2 12 6 6 2 2" xfId="20154" xr:uid="{00000000-0005-0000-0000-00006F040000}"/>
    <cellStyle name="Data   - Opmaakprofiel2 2 12 6 6 2 3" xfId="32206" xr:uid="{00000000-0005-0000-0000-000070040000}"/>
    <cellStyle name="Data   - Opmaakprofiel2 2 12 6 6 2 4" xfId="31353" xr:uid="{00000000-0005-0000-0000-000071040000}"/>
    <cellStyle name="Data   - Opmaakprofiel2 2 12 6 6 2 5" xfId="52821" xr:uid="{00000000-0005-0000-0000-000072040000}"/>
    <cellStyle name="Data   - Opmaakprofiel2 2 12 6 6 3" xfId="12635" xr:uid="{00000000-0005-0000-0000-000073040000}"/>
    <cellStyle name="Data   - Opmaakprofiel2 2 12 6 6 4" xfId="14057" xr:uid="{00000000-0005-0000-0000-000074040000}"/>
    <cellStyle name="Data   - Opmaakprofiel2 2 12 6 6 5" xfId="40957" xr:uid="{00000000-0005-0000-0000-000075040000}"/>
    <cellStyle name="Data   - Opmaakprofiel2 2 12 6 6 6" xfId="44138" xr:uid="{00000000-0005-0000-0000-000076040000}"/>
    <cellStyle name="Data   - Opmaakprofiel2 2 12 6 7" xfId="4196" xr:uid="{00000000-0005-0000-0000-000077040000}"/>
    <cellStyle name="Data   - Opmaakprofiel2 2 12 6 7 2" xfId="12636" xr:uid="{00000000-0005-0000-0000-000078040000}"/>
    <cellStyle name="Data   - Opmaakprofiel2 2 12 6 7 3" xfId="4139" xr:uid="{00000000-0005-0000-0000-000079040000}"/>
    <cellStyle name="Data   - Opmaakprofiel2 2 12 6 7 4" xfId="46380" xr:uid="{00000000-0005-0000-0000-00007A040000}"/>
    <cellStyle name="Data   - Opmaakprofiel2 2 12 6 7 5" xfId="41865" xr:uid="{00000000-0005-0000-0000-00007B040000}"/>
    <cellStyle name="Data   - Opmaakprofiel2 2 12 6 8" xfId="7565" xr:uid="{00000000-0005-0000-0000-00007C040000}"/>
    <cellStyle name="Data   - Opmaakprofiel2 2 12 6 8 2" xfId="19863" xr:uid="{00000000-0005-0000-0000-00007D040000}"/>
    <cellStyle name="Data   - Opmaakprofiel2 2 12 6 8 3" xfId="41666" xr:uid="{00000000-0005-0000-0000-00007E040000}"/>
    <cellStyle name="Data   - Opmaakprofiel2 2 12 6 8 4" xfId="31482" xr:uid="{00000000-0005-0000-0000-00007F040000}"/>
    <cellStyle name="Data   - Opmaakprofiel2 2 12 6 8 5" xfId="52535" xr:uid="{00000000-0005-0000-0000-000080040000}"/>
    <cellStyle name="Data   - Opmaakprofiel2 2 12 6 9" xfId="12630" xr:uid="{00000000-0005-0000-0000-000081040000}"/>
    <cellStyle name="Data   - Opmaakprofiel2 2 12 7" xfId="1442" xr:uid="{00000000-0005-0000-0000-000082040000}"/>
    <cellStyle name="Data   - Opmaakprofiel2 2 12 7 2" xfId="7857" xr:uid="{00000000-0005-0000-0000-000083040000}"/>
    <cellStyle name="Data   - Opmaakprofiel2 2 12 7 2 2" xfId="20155" xr:uid="{00000000-0005-0000-0000-000084040000}"/>
    <cellStyle name="Data   - Opmaakprofiel2 2 12 7 2 3" xfId="32207" xr:uid="{00000000-0005-0000-0000-000085040000}"/>
    <cellStyle name="Data   - Opmaakprofiel2 2 12 7 2 4" xfId="43296" xr:uid="{00000000-0005-0000-0000-000086040000}"/>
    <cellStyle name="Data   - Opmaakprofiel2 2 12 7 2 5" xfId="52822" xr:uid="{00000000-0005-0000-0000-000087040000}"/>
    <cellStyle name="Data   - Opmaakprofiel2 2 12 7 3" xfId="12637" xr:uid="{00000000-0005-0000-0000-000088040000}"/>
    <cellStyle name="Data   - Opmaakprofiel2 2 12 7 4" xfId="14056" xr:uid="{00000000-0005-0000-0000-000089040000}"/>
    <cellStyle name="Data   - Opmaakprofiel2 2 12 7 5" xfId="40956" xr:uid="{00000000-0005-0000-0000-00008A040000}"/>
    <cellStyle name="Data   - Opmaakprofiel2 2 12 7 6" xfId="37810" xr:uid="{00000000-0005-0000-0000-00008B040000}"/>
    <cellStyle name="Data   - Opmaakprofiel2 2 12 8" xfId="2775" xr:uid="{00000000-0005-0000-0000-00008C040000}"/>
    <cellStyle name="Data   - Opmaakprofiel2 2 12 8 2" xfId="7858" xr:uid="{00000000-0005-0000-0000-00008D040000}"/>
    <cellStyle name="Data   - Opmaakprofiel2 2 12 8 2 2" xfId="20156" xr:uid="{00000000-0005-0000-0000-00008E040000}"/>
    <cellStyle name="Data   - Opmaakprofiel2 2 12 8 2 3" xfId="32208" xr:uid="{00000000-0005-0000-0000-00008F040000}"/>
    <cellStyle name="Data   - Opmaakprofiel2 2 12 8 2 4" xfId="25448" xr:uid="{00000000-0005-0000-0000-000090040000}"/>
    <cellStyle name="Data   - Opmaakprofiel2 2 12 8 2 5" xfId="52823" xr:uid="{00000000-0005-0000-0000-000091040000}"/>
    <cellStyle name="Data   - Opmaakprofiel2 2 12 8 3" xfId="12638" xr:uid="{00000000-0005-0000-0000-000092040000}"/>
    <cellStyle name="Data   - Opmaakprofiel2 2 12 8 4" xfId="14055" xr:uid="{00000000-0005-0000-0000-000093040000}"/>
    <cellStyle name="Data   - Opmaakprofiel2 2 12 8 5" xfId="40955" xr:uid="{00000000-0005-0000-0000-000094040000}"/>
    <cellStyle name="Data   - Opmaakprofiel2 2 12 8 6" xfId="44149" xr:uid="{00000000-0005-0000-0000-000095040000}"/>
    <cellStyle name="Data   - Opmaakprofiel2 2 12 9" xfId="3636" xr:uid="{00000000-0005-0000-0000-000096040000}"/>
    <cellStyle name="Data   - Opmaakprofiel2 2 12 9 2" xfId="7859" xr:uid="{00000000-0005-0000-0000-000097040000}"/>
    <cellStyle name="Data   - Opmaakprofiel2 2 12 9 2 2" xfId="20157" xr:uid="{00000000-0005-0000-0000-000098040000}"/>
    <cellStyle name="Data   - Opmaakprofiel2 2 12 9 2 3" xfId="32209" xr:uid="{00000000-0005-0000-0000-000099040000}"/>
    <cellStyle name="Data   - Opmaakprofiel2 2 12 9 2 4" xfId="43295" xr:uid="{00000000-0005-0000-0000-00009A040000}"/>
    <cellStyle name="Data   - Opmaakprofiel2 2 12 9 2 5" xfId="52824" xr:uid="{00000000-0005-0000-0000-00009B040000}"/>
    <cellStyle name="Data   - Opmaakprofiel2 2 12 9 3" xfId="12639" xr:uid="{00000000-0005-0000-0000-00009C040000}"/>
    <cellStyle name="Data   - Opmaakprofiel2 2 12 9 4" xfId="14054" xr:uid="{00000000-0005-0000-0000-00009D040000}"/>
    <cellStyle name="Data   - Opmaakprofiel2 2 12 9 5" xfId="40954" xr:uid="{00000000-0005-0000-0000-00009E040000}"/>
    <cellStyle name="Data   - Opmaakprofiel2 2 12 9 6" xfId="37821" xr:uid="{00000000-0005-0000-0000-00009F040000}"/>
    <cellStyle name="Data   - Opmaakprofiel2 2 13" xfId="674" xr:uid="{00000000-0005-0000-0000-0000A0040000}"/>
    <cellStyle name="Data   - Opmaakprofiel2 2 13 10" xfId="4197" xr:uid="{00000000-0005-0000-0000-0000A1040000}"/>
    <cellStyle name="Data   - Opmaakprofiel2 2 13 10 2" xfId="7860" xr:uid="{00000000-0005-0000-0000-0000A2040000}"/>
    <cellStyle name="Data   - Opmaakprofiel2 2 13 10 2 2" xfId="20158" xr:uid="{00000000-0005-0000-0000-0000A3040000}"/>
    <cellStyle name="Data   - Opmaakprofiel2 2 13 10 2 3" xfId="32210" xr:uid="{00000000-0005-0000-0000-0000A4040000}"/>
    <cellStyle name="Data   - Opmaakprofiel2 2 13 10 2 4" xfId="31354" xr:uid="{00000000-0005-0000-0000-0000A5040000}"/>
    <cellStyle name="Data   - Opmaakprofiel2 2 13 10 2 5" xfId="52825" xr:uid="{00000000-0005-0000-0000-0000A6040000}"/>
    <cellStyle name="Data   - Opmaakprofiel2 2 13 10 3" xfId="12641" xr:uid="{00000000-0005-0000-0000-0000A7040000}"/>
    <cellStyle name="Data   - Opmaakprofiel2 2 13 10 4" xfId="14052" xr:uid="{00000000-0005-0000-0000-0000A8040000}"/>
    <cellStyle name="Data   - Opmaakprofiel2 2 13 10 5" xfId="40953" xr:uid="{00000000-0005-0000-0000-0000A9040000}"/>
    <cellStyle name="Data   - Opmaakprofiel2 2 13 10 6" xfId="37830" xr:uid="{00000000-0005-0000-0000-0000AA040000}"/>
    <cellStyle name="Data   - Opmaakprofiel2 2 13 11" xfId="4198" xr:uid="{00000000-0005-0000-0000-0000AB040000}"/>
    <cellStyle name="Data   - Opmaakprofiel2 2 13 11 2" xfId="7861" xr:uid="{00000000-0005-0000-0000-0000AC040000}"/>
    <cellStyle name="Data   - Opmaakprofiel2 2 13 11 2 2" xfId="20159" xr:uid="{00000000-0005-0000-0000-0000AD040000}"/>
    <cellStyle name="Data   - Opmaakprofiel2 2 13 11 2 3" xfId="32211" xr:uid="{00000000-0005-0000-0000-0000AE040000}"/>
    <cellStyle name="Data   - Opmaakprofiel2 2 13 11 2 4" xfId="25455" xr:uid="{00000000-0005-0000-0000-0000AF040000}"/>
    <cellStyle name="Data   - Opmaakprofiel2 2 13 11 2 5" xfId="52826" xr:uid="{00000000-0005-0000-0000-0000B0040000}"/>
    <cellStyle name="Data   - Opmaakprofiel2 2 13 11 3" xfId="12642" xr:uid="{00000000-0005-0000-0000-0000B1040000}"/>
    <cellStyle name="Data   - Opmaakprofiel2 2 13 11 4" xfId="12455" xr:uid="{00000000-0005-0000-0000-0000B2040000}"/>
    <cellStyle name="Data   - Opmaakprofiel2 2 13 11 5" xfId="46379" xr:uid="{00000000-0005-0000-0000-0000B3040000}"/>
    <cellStyle name="Data   - Opmaakprofiel2 2 13 11 6" xfId="37833" xr:uid="{00000000-0005-0000-0000-0000B4040000}"/>
    <cellStyle name="Data   - Opmaakprofiel2 2 13 12" xfId="4199" xr:uid="{00000000-0005-0000-0000-0000B5040000}"/>
    <cellStyle name="Data   - Opmaakprofiel2 2 13 12 2" xfId="12643" xr:uid="{00000000-0005-0000-0000-0000B6040000}"/>
    <cellStyle name="Data   - Opmaakprofiel2 2 13 12 3" xfId="12510" xr:uid="{00000000-0005-0000-0000-0000B7040000}"/>
    <cellStyle name="Data   - Opmaakprofiel2 2 13 12 4" xfId="40952" xr:uid="{00000000-0005-0000-0000-0000B8040000}"/>
    <cellStyle name="Data   - Opmaakprofiel2 2 13 12 5" xfId="37840" xr:uid="{00000000-0005-0000-0000-0000B9040000}"/>
    <cellStyle name="Data   - Opmaakprofiel2 2 13 13" xfId="7486" xr:uid="{00000000-0005-0000-0000-0000BA040000}"/>
    <cellStyle name="Data   - Opmaakprofiel2 2 13 13 2" xfId="19784" xr:uid="{00000000-0005-0000-0000-0000BB040000}"/>
    <cellStyle name="Data   - Opmaakprofiel2 2 13 13 3" xfId="41587" xr:uid="{00000000-0005-0000-0000-0000BC040000}"/>
    <cellStyle name="Data   - Opmaakprofiel2 2 13 13 4" xfId="31915" xr:uid="{00000000-0005-0000-0000-0000BD040000}"/>
    <cellStyle name="Data   - Opmaakprofiel2 2 13 13 5" xfId="52456" xr:uid="{00000000-0005-0000-0000-0000BE040000}"/>
    <cellStyle name="Data   - Opmaakprofiel2 2 13 14" xfId="12640" xr:uid="{00000000-0005-0000-0000-0000BF040000}"/>
    <cellStyle name="Data   - Opmaakprofiel2 2 13 2" xfId="847" xr:uid="{00000000-0005-0000-0000-0000C0040000}"/>
    <cellStyle name="Data   - Opmaakprofiel2 2 13 2 2" xfId="1485" xr:uid="{00000000-0005-0000-0000-0000C1040000}"/>
    <cellStyle name="Data   - Opmaakprofiel2 2 13 2 2 2" xfId="7862" xr:uid="{00000000-0005-0000-0000-0000C2040000}"/>
    <cellStyle name="Data   - Opmaakprofiel2 2 13 2 2 2 2" xfId="20160" xr:uid="{00000000-0005-0000-0000-0000C3040000}"/>
    <cellStyle name="Data   - Opmaakprofiel2 2 13 2 2 2 3" xfId="32212" xr:uid="{00000000-0005-0000-0000-0000C4040000}"/>
    <cellStyle name="Data   - Opmaakprofiel2 2 13 2 2 2 4" xfId="31324" xr:uid="{00000000-0005-0000-0000-0000C5040000}"/>
    <cellStyle name="Data   - Opmaakprofiel2 2 13 2 2 2 5" xfId="52827" xr:uid="{00000000-0005-0000-0000-0000C6040000}"/>
    <cellStyle name="Data   - Opmaakprofiel2 2 13 2 2 3" xfId="12645" xr:uid="{00000000-0005-0000-0000-0000C7040000}"/>
    <cellStyle name="Data   - Opmaakprofiel2 2 13 2 2 4" xfId="12508" xr:uid="{00000000-0005-0000-0000-0000C8040000}"/>
    <cellStyle name="Data   - Opmaakprofiel2 2 13 2 2 5" xfId="40951" xr:uid="{00000000-0005-0000-0000-0000C9040000}"/>
    <cellStyle name="Data   - Opmaakprofiel2 2 13 2 2 6" xfId="37850" xr:uid="{00000000-0005-0000-0000-0000CA040000}"/>
    <cellStyle name="Data   - Opmaakprofiel2 2 13 2 3" xfId="2858" xr:uid="{00000000-0005-0000-0000-0000CB040000}"/>
    <cellStyle name="Data   - Opmaakprofiel2 2 13 2 3 2" xfId="7863" xr:uid="{00000000-0005-0000-0000-0000CC040000}"/>
    <cellStyle name="Data   - Opmaakprofiel2 2 13 2 3 2 2" xfId="20161" xr:uid="{00000000-0005-0000-0000-0000CD040000}"/>
    <cellStyle name="Data   - Opmaakprofiel2 2 13 2 3 2 3" xfId="32213" xr:uid="{00000000-0005-0000-0000-0000CE040000}"/>
    <cellStyle name="Data   - Opmaakprofiel2 2 13 2 3 2 4" xfId="43294" xr:uid="{00000000-0005-0000-0000-0000CF040000}"/>
    <cellStyle name="Data   - Opmaakprofiel2 2 13 2 3 2 5" xfId="52828" xr:uid="{00000000-0005-0000-0000-0000D0040000}"/>
    <cellStyle name="Data   - Opmaakprofiel2 2 13 2 3 3" xfId="12646" xr:uid="{00000000-0005-0000-0000-0000D1040000}"/>
    <cellStyle name="Data   - Opmaakprofiel2 2 13 2 3 4" xfId="12507" xr:uid="{00000000-0005-0000-0000-0000D2040000}"/>
    <cellStyle name="Data   - Opmaakprofiel2 2 13 2 3 5" xfId="46377" xr:uid="{00000000-0005-0000-0000-0000D3040000}"/>
    <cellStyle name="Data   - Opmaakprofiel2 2 13 2 3 6" xfId="37855" xr:uid="{00000000-0005-0000-0000-0000D4040000}"/>
    <cellStyle name="Data   - Opmaakprofiel2 2 13 2 4" xfId="3711" xr:uid="{00000000-0005-0000-0000-0000D5040000}"/>
    <cellStyle name="Data   - Opmaakprofiel2 2 13 2 4 2" xfId="7864" xr:uid="{00000000-0005-0000-0000-0000D6040000}"/>
    <cellStyle name="Data   - Opmaakprofiel2 2 13 2 4 2 2" xfId="20162" xr:uid="{00000000-0005-0000-0000-0000D7040000}"/>
    <cellStyle name="Data   - Opmaakprofiel2 2 13 2 4 2 3" xfId="32214" xr:uid="{00000000-0005-0000-0000-0000D8040000}"/>
    <cellStyle name="Data   - Opmaakprofiel2 2 13 2 4 2 4" xfId="25466" xr:uid="{00000000-0005-0000-0000-0000D9040000}"/>
    <cellStyle name="Data   - Opmaakprofiel2 2 13 2 4 2 5" xfId="52829" xr:uid="{00000000-0005-0000-0000-0000DA040000}"/>
    <cellStyle name="Data   - Opmaakprofiel2 2 13 2 4 3" xfId="12647" xr:uid="{00000000-0005-0000-0000-0000DB040000}"/>
    <cellStyle name="Data   - Opmaakprofiel2 2 13 2 4 4" xfId="12506" xr:uid="{00000000-0005-0000-0000-0000DC040000}"/>
    <cellStyle name="Data   - Opmaakprofiel2 2 13 2 4 5" xfId="40950" xr:uid="{00000000-0005-0000-0000-0000DD040000}"/>
    <cellStyle name="Data   - Opmaakprofiel2 2 13 2 4 6" xfId="44180" xr:uid="{00000000-0005-0000-0000-0000DE040000}"/>
    <cellStyle name="Data   - Opmaakprofiel2 2 13 2 5" xfId="4200" xr:uid="{00000000-0005-0000-0000-0000DF040000}"/>
    <cellStyle name="Data   - Opmaakprofiel2 2 13 2 5 2" xfId="7865" xr:uid="{00000000-0005-0000-0000-0000E0040000}"/>
    <cellStyle name="Data   - Opmaakprofiel2 2 13 2 5 2 2" xfId="20163" xr:uid="{00000000-0005-0000-0000-0000E1040000}"/>
    <cellStyle name="Data   - Opmaakprofiel2 2 13 2 5 2 3" xfId="32215" xr:uid="{00000000-0005-0000-0000-0000E2040000}"/>
    <cellStyle name="Data   - Opmaakprofiel2 2 13 2 5 2 4" xfId="43293" xr:uid="{00000000-0005-0000-0000-0000E3040000}"/>
    <cellStyle name="Data   - Opmaakprofiel2 2 13 2 5 2 5" xfId="52830" xr:uid="{00000000-0005-0000-0000-0000E4040000}"/>
    <cellStyle name="Data   - Opmaakprofiel2 2 13 2 5 3" xfId="12648" xr:uid="{00000000-0005-0000-0000-0000E5040000}"/>
    <cellStyle name="Data   - Opmaakprofiel2 2 13 2 5 4" xfId="12505" xr:uid="{00000000-0005-0000-0000-0000E6040000}"/>
    <cellStyle name="Data   - Opmaakprofiel2 2 13 2 5 5" xfId="46376" xr:uid="{00000000-0005-0000-0000-0000E7040000}"/>
    <cellStyle name="Data   - Opmaakprofiel2 2 13 2 5 6" xfId="37863" xr:uid="{00000000-0005-0000-0000-0000E8040000}"/>
    <cellStyle name="Data   - Opmaakprofiel2 2 13 2 6" xfId="4201" xr:uid="{00000000-0005-0000-0000-0000E9040000}"/>
    <cellStyle name="Data   - Opmaakprofiel2 2 13 2 6 2" xfId="7866" xr:uid="{00000000-0005-0000-0000-0000EA040000}"/>
    <cellStyle name="Data   - Opmaakprofiel2 2 13 2 6 2 2" xfId="20164" xr:uid="{00000000-0005-0000-0000-0000EB040000}"/>
    <cellStyle name="Data   - Opmaakprofiel2 2 13 2 6 2 3" xfId="32216" xr:uid="{00000000-0005-0000-0000-0000EC040000}"/>
    <cellStyle name="Data   - Opmaakprofiel2 2 13 2 6 2 4" xfId="34499" xr:uid="{00000000-0005-0000-0000-0000ED040000}"/>
    <cellStyle name="Data   - Opmaakprofiel2 2 13 2 6 2 5" xfId="52831" xr:uid="{00000000-0005-0000-0000-0000EE040000}"/>
    <cellStyle name="Data   - Opmaakprofiel2 2 13 2 6 3" xfId="12649" xr:uid="{00000000-0005-0000-0000-0000EF040000}"/>
    <cellStyle name="Data   - Opmaakprofiel2 2 13 2 6 4" xfId="12504" xr:uid="{00000000-0005-0000-0000-0000F0040000}"/>
    <cellStyle name="Data   - Opmaakprofiel2 2 13 2 6 5" xfId="40949" xr:uid="{00000000-0005-0000-0000-0000F1040000}"/>
    <cellStyle name="Data   - Opmaakprofiel2 2 13 2 6 6" xfId="37871" xr:uid="{00000000-0005-0000-0000-0000F2040000}"/>
    <cellStyle name="Data   - Opmaakprofiel2 2 13 2 7" xfId="4202" xr:uid="{00000000-0005-0000-0000-0000F3040000}"/>
    <cellStyle name="Data   - Opmaakprofiel2 2 13 2 7 2" xfId="12650" xr:uid="{00000000-0005-0000-0000-0000F4040000}"/>
    <cellStyle name="Data   - Opmaakprofiel2 2 13 2 7 3" xfId="12503" xr:uid="{00000000-0005-0000-0000-0000F5040000}"/>
    <cellStyle name="Data   - Opmaakprofiel2 2 13 2 7 4" xfId="40948" xr:uid="{00000000-0005-0000-0000-0000F6040000}"/>
    <cellStyle name="Data   - Opmaakprofiel2 2 13 2 7 5" xfId="37876" xr:uid="{00000000-0005-0000-0000-0000F7040000}"/>
    <cellStyle name="Data   - Opmaakprofiel2 2 13 2 8" xfId="10057" xr:uid="{00000000-0005-0000-0000-0000F8040000}"/>
    <cellStyle name="Data   - Opmaakprofiel2 2 13 2 8 2" xfId="22355" xr:uid="{00000000-0005-0000-0000-0000F9040000}"/>
    <cellStyle name="Data   - Opmaakprofiel2 2 13 2 8 3" xfId="44119" xr:uid="{00000000-0005-0000-0000-0000FA040000}"/>
    <cellStyle name="Data   - Opmaakprofiel2 2 13 2 8 4" xfId="42395" xr:uid="{00000000-0005-0000-0000-0000FB040000}"/>
    <cellStyle name="Data   - Opmaakprofiel2 2 13 2 8 5" xfId="55022" xr:uid="{00000000-0005-0000-0000-0000FC040000}"/>
    <cellStyle name="Data   - Opmaakprofiel2 2 13 2 9" xfId="12644" xr:uid="{00000000-0005-0000-0000-0000FD040000}"/>
    <cellStyle name="Data   - Opmaakprofiel2 2 13 3" xfId="390" xr:uid="{00000000-0005-0000-0000-0000FE040000}"/>
    <cellStyle name="Data   - Opmaakprofiel2 2 13 3 2" xfId="2024" xr:uid="{00000000-0005-0000-0000-0000FF040000}"/>
    <cellStyle name="Data   - Opmaakprofiel2 2 13 3 2 2" xfId="7867" xr:uid="{00000000-0005-0000-0000-000000050000}"/>
    <cellStyle name="Data   - Opmaakprofiel2 2 13 3 2 2 2" xfId="20165" xr:uid="{00000000-0005-0000-0000-000001050000}"/>
    <cellStyle name="Data   - Opmaakprofiel2 2 13 3 2 2 3" xfId="32217" xr:uid="{00000000-0005-0000-0000-000002050000}"/>
    <cellStyle name="Data   - Opmaakprofiel2 2 13 3 2 2 4" xfId="43292" xr:uid="{00000000-0005-0000-0000-000003050000}"/>
    <cellStyle name="Data   - Opmaakprofiel2 2 13 3 2 2 5" xfId="52832" xr:uid="{00000000-0005-0000-0000-000004050000}"/>
    <cellStyle name="Data   - Opmaakprofiel2 2 13 3 2 3" xfId="12652" xr:uid="{00000000-0005-0000-0000-000005050000}"/>
    <cellStyle name="Data   - Opmaakprofiel2 2 13 3 2 4" xfId="12501" xr:uid="{00000000-0005-0000-0000-000006050000}"/>
    <cellStyle name="Data   - Opmaakprofiel2 2 13 3 2 5" xfId="46375" xr:uid="{00000000-0005-0000-0000-000007050000}"/>
    <cellStyle name="Data   - Opmaakprofiel2 2 13 3 2 6" xfId="44197" xr:uid="{00000000-0005-0000-0000-000008050000}"/>
    <cellStyle name="Data   - Opmaakprofiel2 2 13 3 3" xfId="2461" xr:uid="{00000000-0005-0000-0000-000009050000}"/>
    <cellStyle name="Data   - Opmaakprofiel2 2 13 3 3 2" xfId="7868" xr:uid="{00000000-0005-0000-0000-00000A050000}"/>
    <cellStyle name="Data   - Opmaakprofiel2 2 13 3 3 2 2" xfId="20166" xr:uid="{00000000-0005-0000-0000-00000B050000}"/>
    <cellStyle name="Data   - Opmaakprofiel2 2 13 3 3 2 3" xfId="32218" xr:uid="{00000000-0005-0000-0000-00000C050000}"/>
    <cellStyle name="Data   - Opmaakprofiel2 2 13 3 3 2 4" xfId="25470" xr:uid="{00000000-0005-0000-0000-00000D050000}"/>
    <cellStyle name="Data   - Opmaakprofiel2 2 13 3 3 2 5" xfId="52833" xr:uid="{00000000-0005-0000-0000-00000E050000}"/>
    <cellStyle name="Data   - Opmaakprofiel2 2 13 3 3 3" xfId="12653" xr:uid="{00000000-0005-0000-0000-00000F050000}"/>
    <cellStyle name="Data   - Opmaakprofiel2 2 13 3 3 4" xfId="12500" xr:uid="{00000000-0005-0000-0000-000010050000}"/>
    <cellStyle name="Data   - Opmaakprofiel2 2 13 3 3 5" xfId="40946" xr:uid="{00000000-0005-0000-0000-000011050000}"/>
    <cellStyle name="Data   - Opmaakprofiel2 2 13 3 3 6" xfId="44202" xr:uid="{00000000-0005-0000-0000-000012050000}"/>
    <cellStyle name="Data   - Opmaakprofiel2 2 13 3 4" xfId="1391" xr:uid="{00000000-0005-0000-0000-000013050000}"/>
    <cellStyle name="Data   - Opmaakprofiel2 2 13 3 4 2" xfId="7869" xr:uid="{00000000-0005-0000-0000-000014050000}"/>
    <cellStyle name="Data   - Opmaakprofiel2 2 13 3 4 2 2" xfId="20167" xr:uid="{00000000-0005-0000-0000-000015050000}"/>
    <cellStyle name="Data   - Opmaakprofiel2 2 13 3 4 2 3" xfId="32219" xr:uid="{00000000-0005-0000-0000-000016050000}"/>
    <cellStyle name="Data   - Opmaakprofiel2 2 13 3 4 2 4" xfId="43291" xr:uid="{00000000-0005-0000-0000-000017050000}"/>
    <cellStyle name="Data   - Opmaakprofiel2 2 13 3 4 2 5" xfId="52834" xr:uid="{00000000-0005-0000-0000-000018050000}"/>
    <cellStyle name="Data   - Opmaakprofiel2 2 13 3 4 3" xfId="12654" xr:uid="{00000000-0005-0000-0000-000019050000}"/>
    <cellStyle name="Data   - Opmaakprofiel2 2 13 3 4 4" xfId="12499" xr:uid="{00000000-0005-0000-0000-00001A050000}"/>
    <cellStyle name="Data   - Opmaakprofiel2 2 13 3 4 5" xfId="46374" xr:uid="{00000000-0005-0000-0000-00001B050000}"/>
    <cellStyle name="Data   - Opmaakprofiel2 2 13 3 4 6" xfId="44204" xr:uid="{00000000-0005-0000-0000-00001C050000}"/>
    <cellStyle name="Data   - Opmaakprofiel2 2 13 3 5" xfId="4203" xr:uid="{00000000-0005-0000-0000-00001D050000}"/>
    <cellStyle name="Data   - Opmaakprofiel2 2 13 3 5 2" xfId="7870" xr:uid="{00000000-0005-0000-0000-00001E050000}"/>
    <cellStyle name="Data   - Opmaakprofiel2 2 13 3 5 2 2" xfId="20168" xr:uid="{00000000-0005-0000-0000-00001F050000}"/>
    <cellStyle name="Data   - Opmaakprofiel2 2 13 3 5 2 3" xfId="32220" xr:uid="{00000000-0005-0000-0000-000020050000}"/>
    <cellStyle name="Data   - Opmaakprofiel2 2 13 3 5 2 4" xfId="34384" xr:uid="{00000000-0005-0000-0000-000021050000}"/>
    <cellStyle name="Data   - Opmaakprofiel2 2 13 3 5 2 5" xfId="52835" xr:uid="{00000000-0005-0000-0000-000022050000}"/>
    <cellStyle name="Data   - Opmaakprofiel2 2 13 3 5 3" xfId="12655" xr:uid="{00000000-0005-0000-0000-000023050000}"/>
    <cellStyle name="Data   - Opmaakprofiel2 2 13 3 5 4" xfId="12498" xr:uid="{00000000-0005-0000-0000-000024050000}"/>
    <cellStyle name="Data   - Opmaakprofiel2 2 13 3 5 5" xfId="40945" xr:uid="{00000000-0005-0000-0000-000025050000}"/>
    <cellStyle name="Data   - Opmaakprofiel2 2 13 3 5 6" xfId="37895" xr:uid="{00000000-0005-0000-0000-000026050000}"/>
    <cellStyle name="Data   - Opmaakprofiel2 2 13 3 6" xfId="4204" xr:uid="{00000000-0005-0000-0000-000027050000}"/>
    <cellStyle name="Data   - Opmaakprofiel2 2 13 3 6 2" xfId="7871" xr:uid="{00000000-0005-0000-0000-000028050000}"/>
    <cellStyle name="Data   - Opmaakprofiel2 2 13 3 6 2 2" xfId="20169" xr:uid="{00000000-0005-0000-0000-000029050000}"/>
    <cellStyle name="Data   - Opmaakprofiel2 2 13 3 6 2 3" xfId="32221" xr:uid="{00000000-0005-0000-0000-00002A050000}"/>
    <cellStyle name="Data   - Opmaakprofiel2 2 13 3 6 2 4" xfId="43290" xr:uid="{00000000-0005-0000-0000-00002B050000}"/>
    <cellStyle name="Data   - Opmaakprofiel2 2 13 3 6 2 5" xfId="52836" xr:uid="{00000000-0005-0000-0000-00002C050000}"/>
    <cellStyle name="Data   - Opmaakprofiel2 2 13 3 6 3" xfId="12656" xr:uid="{00000000-0005-0000-0000-00002D050000}"/>
    <cellStyle name="Data   - Opmaakprofiel2 2 13 3 6 4" xfId="12497" xr:uid="{00000000-0005-0000-0000-00002E050000}"/>
    <cellStyle name="Data   - Opmaakprofiel2 2 13 3 6 5" xfId="46373" xr:uid="{00000000-0005-0000-0000-00002F050000}"/>
    <cellStyle name="Data   - Opmaakprofiel2 2 13 3 6 6" xfId="37896" xr:uid="{00000000-0005-0000-0000-000030050000}"/>
    <cellStyle name="Data   - Opmaakprofiel2 2 13 3 7" xfId="4205" xr:uid="{00000000-0005-0000-0000-000031050000}"/>
    <cellStyle name="Data   - Opmaakprofiel2 2 13 3 7 2" xfId="12657" xr:uid="{00000000-0005-0000-0000-000032050000}"/>
    <cellStyle name="Data   - Opmaakprofiel2 2 13 3 7 3" xfId="12496" xr:uid="{00000000-0005-0000-0000-000033050000}"/>
    <cellStyle name="Data   - Opmaakprofiel2 2 13 3 7 4" xfId="40944" xr:uid="{00000000-0005-0000-0000-000034050000}"/>
    <cellStyle name="Data   - Opmaakprofiel2 2 13 3 7 5" xfId="44205" xr:uid="{00000000-0005-0000-0000-000035050000}"/>
    <cellStyle name="Data   - Opmaakprofiel2 2 13 3 8" xfId="7677" xr:uid="{00000000-0005-0000-0000-000036050000}"/>
    <cellStyle name="Data   - Opmaakprofiel2 2 13 3 8 2" xfId="19975" xr:uid="{00000000-0005-0000-0000-000037050000}"/>
    <cellStyle name="Data   - Opmaakprofiel2 2 13 3 8 3" xfId="41778" xr:uid="{00000000-0005-0000-0000-000038050000}"/>
    <cellStyle name="Data   - Opmaakprofiel2 2 13 3 8 4" xfId="43371" xr:uid="{00000000-0005-0000-0000-000039050000}"/>
    <cellStyle name="Data   - Opmaakprofiel2 2 13 3 8 5" xfId="52647" xr:uid="{00000000-0005-0000-0000-00003A050000}"/>
    <cellStyle name="Data   - Opmaakprofiel2 2 13 3 9" xfId="12651" xr:uid="{00000000-0005-0000-0000-00003B050000}"/>
    <cellStyle name="Data   - Opmaakprofiel2 2 13 4" xfId="428" xr:uid="{00000000-0005-0000-0000-00003C050000}"/>
    <cellStyle name="Data   - Opmaakprofiel2 2 13 4 2" xfId="2212" xr:uid="{00000000-0005-0000-0000-00003D050000}"/>
    <cellStyle name="Data   - Opmaakprofiel2 2 13 4 2 2" xfId="7872" xr:uid="{00000000-0005-0000-0000-00003E050000}"/>
    <cellStyle name="Data   - Opmaakprofiel2 2 13 4 2 2 2" xfId="20170" xr:uid="{00000000-0005-0000-0000-00003F050000}"/>
    <cellStyle name="Data   - Opmaakprofiel2 2 13 4 2 2 3" xfId="32222" xr:uid="{00000000-0005-0000-0000-000040050000}"/>
    <cellStyle name="Data   - Opmaakprofiel2 2 13 4 2 2 4" xfId="25477" xr:uid="{00000000-0005-0000-0000-000041050000}"/>
    <cellStyle name="Data   - Opmaakprofiel2 2 13 4 2 2 5" xfId="52837" xr:uid="{00000000-0005-0000-0000-000042050000}"/>
    <cellStyle name="Data   - Opmaakprofiel2 2 13 4 2 3" xfId="12659" xr:uid="{00000000-0005-0000-0000-000043050000}"/>
    <cellStyle name="Data   - Opmaakprofiel2 2 13 4 2 4" xfId="12494" xr:uid="{00000000-0005-0000-0000-000044050000}"/>
    <cellStyle name="Data   - Opmaakprofiel2 2 13 4 2 5" xfId="40943" xr:uid="{00000000-0005-0000-0000-000045050000}"/>
    <cellStyle name="Data   - Opmaakprofiel2 2 13 4 2 6" xfId="37897" xr:uid="{00000000-0005-0000-0000-000046050000}"/>
    <cellStyle name="Data   - Opmaakprofiel2 2 13 4 3" xfId="2499" xr:uid="{00000000-0005-0000-0000-000047050000}"/>
    <cellStyle name="Data   - Opmaakprofiel2 2 13 4 3 2" xfId="7873" xr:uid="{00000000-0005-0000-0000-000048050000}"/>
    <cellStyle name="Data   - Opmaakprofiel2 2 13 4 3 2 2" xfId="20171" xr:uid="{00000000-0005-0000-0000-000049050000}"/>
    <cellStyle name="Data   - Opmaakprofiel2 2 13 4 3 2 3" xfId="32223" xr:uid="{00000000-0005-0000-0000-00004A050000}"/>
    <cellStyle name="Data   - Opmaakprofiel2 2 13 4 3 2 4" xfId="31627" xr:uid="{00000000-0005-0000-0000-00004B050000}"/>
    <cellStyle name="Data   - Opmaakprofiel2 2 13 4 3 2 5" xfId="52838" xr:uid="{00000000-0005-0000-0000-00004C050000}"/>
    <cellStyle name="Data   - Opmaakprofiel2 2 13 4 3 3" xfId="12660" xr:uid="{00000000-0005-0000-0000-00004D050000}"/>
    <cellStyle name="Data   - Opmaakprofiel2 2 13 4 3 4" xfId="12493" xr:uid="{00000000-0005-0000-0000-00004E050000}"/>
    <cellStyle name="Data   - Opmaakprofiel2 2 13 4 3 5" xfId="46371" xr:uid="{00000000-0005-0000-0000-00004F050000}"/>
    <cellStyle name="Data   - Opmaakprofiel2 2 13 4 3 6" xfId="44206" xr:uid="{00000000-0005-0000-0000-000050050000}"/>
    <cellStyle name="Data   - Opmaakprofiel2 2 13 4 4" xfId="3387" xr:uid="{00000000-0005-0000-0000-000051050000}"/>
    <cellStyle name="Data   - Opmaakprofiel2 2 13 4 4 2" xfId="7874" xr:uid="{00000000-0005-0000-0000-000052050000}"/>
    <cellStyle name="Data   - Opmaakprofiel2 2 13 4 4 2 2" xfId="20172" xr:uid="{00000000-0005-0000-0000-000053050000}"/>
    <cellStyle name="Data   - Opmaakprofiel2 2 13 4 4 2 3" xfId="32224" xr:uid="{00000000-0005-0000-0000-000054050000}"/>
    <cellStyle name="Data   - Opmaakprofiel2 2 13 4 4 2 4" xfId="25484" xr:uid="{00000000-0005-0000-0000-000055050000}"/>
    <cellStyle name="Data   - Opmaakprofiel2 2 13 4 4 2 5" xfId="52839" xr:uid="{00000000-0005-0000-0000-000056050000}"/>
    <cellStyle name="Data   - Opmaakprofiel2 2 13 4 4 3" xfId="12661" xr:uid="{00000000-0005-0000-0000-000057050000}"/>
    <cellStyle name="Data   - Opmaakprofiel2 2 13 4 4 4" xfId="12492" xr:uid="{00000000-0005-0000-0000-000058050000}"/>
    <cellStyle name="Data   - Opmaakprofiel2 2 13 4 4 5" xfId="40942" xr:uid="{00000000-0005-0000-0000-000059050000}"/>
    <cellStyle name="Data   - Opmaakprofiel2 2 13 4 4 6" xfId="37898" xr:uid="{00000000-0005-0000-0000-00005A050000}"/>
    <cellStyle name="Data   - Opmaakprofiel2 2 13 4 5" xfId="4206" xr:uid="{00000000-0005-0000-0000-00005B050000}"/>
    <cellStyle name="Data   - Opmaakprofiel2 2 13 4 5 2" xfId="7875" xr:uid="{00000000-0005-0000-0000-00005C050000}"/>
    <cellStyle name="Data   - Opmaakprofiel2 2 13 4 5 2 2" xfId="20173" xr:uid="{00000000-0005-0000-0000-00005D050000}"/>
    <cellStyle name="Data   - Opmaakprofiel2 2 13 4 5 2 3" xfId="32225" xr:uid="{00000000-0005-0000-0000-00005E050000}"/>
    <cellStyle name="Data   - Opmaakprofiel2 2 13 4 5 2 4" xfId="43289" xr:uid="{00000000-0005-0000-0000-00005F050000}"/>
    <cellStyle name="Data   - Opmaakprofiel2 2 13 4 5 2 5" xfId="52840" xr:uid="{00000000-0005-0000-0000-000060050000}"/>
    <cellStyle name="Data   - Opmaakprofiel2 2 13 4 5 3" xfId="12662" xr:uid="{00000000-0005-0000-0000-000061050000}"/>
    <cellStyle name="Data   - Opmaakprofiel2 2 13 4 5 4" xfId="12491" xr:uid="{00000000-0005-0000-0000-000062050000}"/>
    <cellStyle name="Data   - Opmaakprofiel2 2 13 4 5 5" xfId="40941" xr:uid="{00000000-0005-0000-0000-000063050000}"/>
    <cellStyle name="Data   - Opmaakprofiel2 2 13 4 5 6" xfId="37899" xr:uid="{00000000-0005-0000-0000-000064050000}"/>
    <cellStyle name="Data   - Opmaakprofiel2 2 13 4 6" xfId="4207" xr:uid="{00000000-0005-0000-0000-000065050000}"/>
    <cellStyle name="Data   - Opmaakprofiel2 2 13 4 6 2" xfId="7876" xr:uid="{00000000-0005-0000-0000-000066050000}"/>
    <cellStyle name="Data   - Opmaakprofiel2 2 13 4 6 2 2" xfId="20174" xr:uid="{00000000-0005-0000-0000-000067050000}"/>
    <cellStyle name="Data   - Opmaakprofiel2 2 13 4 6 2 3" xfId="32226" xr:uid="{00000000-0005-0000-0000-000068050000}"/>
    <cellStyle name="Data   - Opmaakprofiel2 2 13 4 6 2 4" xfId="31656" xr:uid="{00000000-0005-0000-0000-000069050000}"/>
    <cellStyle name="Data   - Opmaakprofiel2 2 13 4 6 2 5" xfId="52841" xr:uid="{00000000-0005-0000-0000-00006A050000}"/>
    <cellStyle name="Data   - Opmaakprofiel2 2 13 4 6 3" xfId="12663" xr:uid="{00000000-0005-0000-0000-00006B050000}"/>
    <cellStyle name="Data   - Opmaakprofiel2 2 13 4 6 4" xfId="12490" xr:uid="{00000000-0005-0000-0000-00006C050000}"/>
    <cellStyle name="Data   - Opmaakprofiel2 2 13 4 6 5" xfId="40940" xr:uid="{00000000-0005-0000-0000-00006D050000}"/>
    <cellStyle name="Data   - Opmaakprofiel2 2 13 4 6 6" xfId="37908" xr:uid="{00000000-0005-0000-0000-00006E050000}"/>
    <cellStyle name="Data   - Opmaakprofiel2 2 13 4 7" xfId="4208" xr:uid="{00000000-0005-0000-0000-00006F050000}"/>
    <cellStyle name="Data   - Opmaakprofiel2 2 13 4 7 2" xfId="12664" xr:uid="{00000000-0005-0000-0000-000070050000}"/>
    <cellStyle name="Data   - Opmaakprofiel2 2 13 4 7 3" xfId="12489" xr:uid="{00000000-0005-0000-0000-000071050000}"/>
    <cellStyle name="Data   - Opmaakprofiel2 2 13 4 7 4" xfId="46370" xr:uid="{00000000-0005-0000-0000-000072050000}"/>
    <cellStyle name="Data   - Opmaakprofiel2 2 13 4 7 5" xfId="37913" xr:uid="{00000000-0005-0000-0000-000073050000}"/>
    <cellStyle name="Data   - Opmaakprofiel2 2 13 4 8" xfId="7652" xr:uid="{00000000-0005-0000-0000-000074050000}"/>
    <cellStyle name="Data   - Opmaakprofiel2 2 13 4 8 2" xfId="19950" xr:uid="{00000000-0005-0000-0000-000075050000}"/>
    <cellStyle name="Data   - Opmaakprofiel2 2 13 4 8 3" xfId="41753" xr:uid="{00000000-0005-0000-0000-000076050000}"/>
    <cellStyle name="Data   - Opmaakprofiel2 2 13 4 8 4" xfId="25028" xr:uid="{00000000-0005-0000-0000-000077050000}"/>
    <cellStyle name="Data   - Opmaakprofiel2 2 13 4 8 5" xfId="52622" xr:uid="{00000000-0005-0000-0000-000078050000}"/>
    <cellStyle name="Data   - Opmaakprofiel2 2 13 4 9" xfId="12658" xr:uid="{00000000-0005-0000-0000-000079050000}"/>
    <cellStyle name="Data   - Opmaakprofiel2 2 13 5" xfId="398" xr:uid="{00000000-0005-0000-0000-00007A050000}"/>
    <cellStyle name="Data   - Opmaakprofiel2 2 13 5 2" xfId="2246" xr:uid="{00000000-0005-0000-0000-00007B050000}"/>
    <cellStyle name="Data   - Opmaakprofiel2 2 13 5 2 2" xfId="7877" xr:uid="{00000000-0005-0000-0000-00007C050000}"/>
    <cellStyle name="Data   - Opmaakprofiel2 2 13 5 2 2 2" xfId="20175" xr:uid="{00000000-0005-0000-0000-00007D050000}"/>
    <cellStyle name="Data   - Opmaakprofiel2 2 13 5 2 2 3" xfId="32227" xr:uid="{00000000-0005-0000-0000-00007E050000}"/>
    <cellStyle name="Data   - Opmaakprofiel2 2 13 5 2 2 4" xfId="43288" xr:uid="{00000000-0005-0000-0000-00007F050000}"/>
    <cellStyle name="Data   - Opmaakprofiel2 2 13 5 2 2 5" xfId="52842" xr:uid="{00000000-0005-0000-0000-000080050000}"/>
    <cellStyle name="Data   - Opmaakprofiel2 2 13 5 2 3" xfId="12666" xr:uid="{00000000-0005-0000-0000-000081050000}"/>
    <cellStyle name="Data   - Opmaakprofiel2 2 13 5 2 4" xfId="12487" xr:uid="{00000000-0005-0000-0000-000082050000}"/>
    <cellStyle name="Data   - Opmaakprofiel2 2 13 5 2 5" xfId="46369" xr:uid="{00000000-0005-0000-0000-000083050000}"/>
    <cellStyle name="Data   - Opmaakprofiel2 2 13 5 2 6" xfId="37924" xr:uid="{00000000-0005-0000-0000-000084050000}"/>
    <cellStyle name="Data   - Opmaakprofiel2 2 13 5 3" xfId="2469" xr:uid="{00000000-0005-0000-0000-000085050000}"/>
    <cellStyle name="Data   - Opmaakprofiel2 2 13 5 3 2" xfId="7878" xr:uid="{00000000-0005-0000-0000-000086050000}"/>
    <cellStyle name="Data   - Opmaakprofiel2 2 13 5 3 2 2" xfId="20176" xr:uid="{00000000-0005-0000-0000-000087050000}"/>
    <cellStyle name="Data   - Opmaakprofiel2 2 13 5 3 2 3" xfId="32228" xr:uid="{00000000-0005-0000-0000-000088050000}"/>
    <cellStyle name="Data   - Opmaakprofiel2 2 13 5 3 2 4" xfId="25491" xr:uid="{00000000-0005-0000-0000-000089050000}"/>
    <cellStyle name="Data   - Opmaakprofiel2 2 13 5 3 2 5" xfId="52843" xr:uid="{00000000-0005-0000-0000-00008A050000}"/>
    <cellStyle name="Data   - Opmaakprofiel2 2 13 5 3 3" xfId="12667" xr:uid="{00000000-0005-0000-0000-00008B050000}"/>
    <cellStyle name="Data   - Opmaakprofiel2 2 13 5 3 4" xfId="12486" xr:uid="{00000000-0005-0000-0000-00008C050000}"/>
    <cellStyle name="Data   - Opmaakprofiel2 2 13 5 3 5" xfId="40938" xr:uid="{00000000-0005-0000-0000-00008D050000}"/>
    <cellStyle name="Data   - Opmaakprofiel2 2 13 5 3 6" xfId="37929" xr:uid="{00000000-0005-0000-0000-00008E050000}"/>
    <cellStyle name="Data   - Opmaakprofiel2 2 13 5 4" xfId="2399" xr:uid="{00000000-0005-0000-0000-00008F050000}"/>
    <cellStyle name="Data   - Opmaakprofiel2 2 13 5 4 2" xfId="7879" xr:uid="{00000000-0005-0000-0000-000090050000}"/>
    <cellStyle name="Data   - Opmaakprofiel2 2 13 5 4 2 2" xfId="20177" xr:uid="{00000000-0005-0000-0000-000091050000}"/>
    <cellStyle name="Data   - Opmaakprofiel2 2 13 5 4 2 3" xfId="32229" xr:uid="{00000000-0005-0000-0000-000092050000}"/>
    <cellStyle name="Data   - Opmaakprofiel2 2 13 5 4 2 4" xfId="43287" xr:uid="{00000000-0005-0000-0000-000093050000}"/>
    <cellStyle name="Data   - Opmaakprofiel2 2 13 5 4 2 5" xfId="52844" xr:uid="{00000000-0005-0000-0000-000094050000}"/>
    <cellStyle name="Data   - Opmaakprofiel2 2 13 5 4 3" xfId="12668" xr:uid="{00000000-0005-0000-0000-000095050000}"/>
    <cellStyle name="Data   - Opmaakprofiel2 2 13 5 4 4" xfId="12485" xr:uid="{00000000-0005-0000-0000-000096050000}"/>
    <cellStyle name="Data   - Opmaakprofiel2 2 13 5 4 5" xfId="46368" xr:uid="{00000000-0005-0000-0000-000097050000}"/>
    <cellStyle name="Data   - Opmaakprofiel2 2 13 5 4 6" xfId="37934" xr:uid="{00000000-0005-0000-0000-000098050000}"/>
    <cellStyle name="Data   - Opmaakprofiel2 2 13 5 5" xfId="4209" xr:uid="{00000000-0005-0000-0000-000099050000}"/>
    <cellStyle name="Data   - Opmaakprofiel2 2 13 5 5 2" xfId="7880" xr:uid="{00000000-0005-0000-0000-00009A050000}"/>
    <cellStyle name="Data   - Opmaakprofiel2 2 13 5 5 2 2" xfId="20178" xr:uid="{00000000-0005-0000-0000-00009B050000}"/>
    <cellStyle name="Data   - Opmaakprofiel2 2 13 5 5 2 3" xfId="32230" xr:uid="{00000000-0005-0000-0000-00009C050000}"/>
    <cellStyle name="Data   - Opmaakprofiel2 2 13 5 5 2 4" xfId="31512" xr:uid="{00000000-0005-0000-0000-00009D050000}"/>
    <cellStyle name="Data   - Opmaakprofiel2 2 13 5 5 2 5" xfId="52845" xr:uid="{00000000-0005-0000-0000-00009E050000}"/>
    <cellStyle name="Data   - Opmaakprofiel2 2 13 5 5 3" xfId="12669" xr:uid="{00000000-0005-0000-0000-00009F050000}"/>
    <cellStyle name="Data   - Opmaakprofiel2 2 13 5 5 4" xfId="12484" xr:uid="{00000000-0005-0000-0000-0000A0050000}"/>
    <cellStyle name="Data   - Opmaakprofiel2 2 13 5 5 5" xfId="40937" xr:uid="{00000000-0005-0000-0000-0000A1050000}"/>
    <cellStyle name="Data   - Opmaakprofiel2 2 13 5 5 6" xfId="37939" xr:uid="{00000000-0005-0000-0000-0000A2050000}"/>
    <cellStyle name="Data   - Opmaakprofiel2 2 13 5 6" xfId="4210" xr:uid="{00000000-0005-0000-0000-0000A3050000}"/>
    <cellStyle name="Data   - Opmaakprofiel2 2 13 5 6 2" xfId="7881" xr:uid="{00000000-0005-0000-0000-0000A4050000}"/>
    <cellStyle name="Data   - Opmaakprofiel2 2 13 5 6 2 2" xfId="20179" xr:uid="{00000000-0005-0000-0000-0000A5050000}"/>
    <cellStyle name="Data   - Opmaakprofiel2 2 13 5 6 2 3" xfId="32231" xr:uid="{00000000-0005-0000-0000-0000A6050000}"/>
    <cellStyle name="Data   - Opmaakprofiel2 2 13 5 6 2 4" xfId="43286" xr:uid="{00000000-0005-0000-0000-0000A7050000}"/>
    <cellStyle name="Data   - Opmaakprofiel2 2 13 5 6 2 5" xfId="52846" xr:uid="{00000000-0005-0000-0000-0000A8050000}"/>
    <cellStyle name="Data   - Opmaakprofiel2 2 13 5 6 3" xfId="12670" xr:uid="{00000000-0005-0000-0000-0000A9050000}"/>
    <cellStyle name="Data   - Opmaakprofiel2 2 13 5 6 4" xfId="12483" xr:uid="{00000000-0005-0000-0000-0000AA050000}"/>
    <cellStyle name="Data   - Opmaakprofiel2 2 13 5 6 5" xfId="46367" xr:uid="{00000000-0005-0000-0000-0000AB050000}"/>
    <cellStyle name="Data   - Opmaakprofiel2 2 13 5 6 6" xfId="44236" xr:uid="{00000000-0005-0000-0000-0000AC050000}"/>
    <cellStyle name="Data   - Opmaakprofiel2 2 13 5 7" xfId="4211" xr:uid="{00000000-0005-0000-0000-0000AD050000}"/>
    <cellStyle name="Data   - Opmaakprofiel2 2 13 5 7 2" xfId="12671" xr:uid="{00000000-0005-0000-0000-0000AE050000}"/>
    <cellStyle name="Data   - Opmaakprofiel2 2 13 5 7 3" xfId="12482" xr:uid="{00000000-0005-0000-0000-0000AF050000}"/>
    <cellStyle name="Data   - Opmaakprofiel2 2 13 5 7 4" xfId="40936" xr:uid="{00000000-0005-0000-0000-0000B0050000}"/>
    <cellStyle name="Data   - Opmaakprofiel2 2 13 5 7 5" xfId="37950" xr:uid="{00000000-0005-0000-0000-0000B1050000}"/>
    <cellStyle name="Data   - Opmaakprofiel2 2 13 5 8" xfId="7672" xr:uid="{00000000-0005-0000-0000-0000B2050000}"/>
    <cellStyle name="Data   - Opmaakprofiel2 2 13 5 8 2" xfId="19970" xr:uid="{00000000-0005-0000-0000-0000B3050000}"/>
    <cellStyle name="Data   - Opmaakprofiel2 2 13 5 8 3" xfId="41773" xr:uid="{00000000-0005-0000-0000-0000B4050000}"/>
    <cellStyle name="Data   - Opmaakprofiel2 2 13 5 8 4" xfId="34629" xr:uid="{00000000-0005-0000-0000-0000B5050000}"/>
    <cellStyle name="Data   - Opmaakprofiel2 2 13 5 8 5" xfId="52642" xr:uid="{00000000-0005-0000-0000-0000B6050000}"/>
    <cellStyle name="Data   - Opmaakprofiel2 2 13 5 9" xfId="12665" xr:uid="{00000000-0005-0000-0000-0000B7050000}"/>
    <cellStyle name="Data   - Opmaakprofiel2 2 13 6" xfId="509" xr:uid="{00000000-0005-0000-0000-0000B8050000}"/>
    <cellStyle name="Data   - Opmaakprofiel2 2 13 6 2" xfId="1950" xr:uid="{00000000-0005-0000-0000-0000B9050000}"/>
    <cellStyle name="Data   - Opmaakprofiel2 2 13 6 2 2" xfId="7882" xr:uid="{00000000-0005-0000-0000-0000BA050000}"/>
    <cellStyle name="Data   - Opmaakprofiel2 2 13 6 2 2 2" xfId="20180" xr:uid="{00000000-0005-0000-0000-0000BB050000}"/>
    <cellStyle name="Data   - Opmaakprofiel2 2 13 6 2 2 3" xfId="32232" xr:uid="{00000000-0005-0000-0000-0000BC050000}"/>
    <cellStyle name="Data   - Opmaakprofiel2 2 13 6 2 2 4" xfId="25498" xr:uid="{00000000-0005-0000-0000-0000BD050000}"/>
    <cellStyle name="Data   - Opmaakprofiel2 2 13 6 2 2 5" xfId="52847" xr:uid="{00000000-0005-0000-0000-0000BE050000}"/>
    <cellStyle name="Data   - Opmaakprofiel2 2 13 6 2 3" xfId="12673" xr:uid="{00000000-0005-0000-0000-0000BF050000}"/>
    <cellStyle name="Data   - Opmaakprofiel2 2 13 6 2 4" xfId="12480" xr:uid="{00000000-0005-0000-0000-0000C0050000}"/>
    <cellStyle name="Data   - Opmaakprofiel2 2 13 6 2 5" xfId="40935" xr:uid="{00000000-0005-0000-0000-0000C1050000}"/>
    <cellStyle name="Data   - Opmaakprofiel2 2 13 6 2 6" xfId="37958" xr:uid="{00000000-0005-0000-0000-0000C2050000}"/>
    <cellStyle name="Data   - Opmaakprofiel2 2 13 6 3" xfId="2580" xr:uid="{00000000-0005-0000-0000-0000C3050000}"/>
    <cellStyle name="Data   - Opmaakprofiel2 2 13 6 3 2" xfId="7883" xr:uid="{00000000-0005-0000-0000-0000C4050000}"/>
    <cellStyle name="Data   - Opmaakprofiel2 2 13 6 3 2 2" xfId="20181" xr:uid="{00000000-0005-0000-0000-0000C5050000}"/>
    <cellStyle name="Data   - Opmaakprofiel2 2 13 6 3 2 3" xfId="32233" xr:uid="{00000000-0005-0000-0000-0000C6050000}"/>
    <cellStyle name="Data   - Opmaakprofiel2 2 13 6 3 2 4" xfId="43285" xr:uid="{00000000-0005-0000-0000-0000C7050000}"/>
    <cellStyle name="Data   - Opmaakprofiel2 2 13 6 3 2 5" xfId="52848" xr:uid="{00000000-0005-0000-0000-0000C8050000}"/>
    <cellStyle name="Data   - Opmaakprofiel2 2 13 6 3 3" xfId="12674" xr:uid="{00000000-0005-0000-0000-0000C9050000}"/>
    <cellStyle name="Data   - Opmaakprofiel2 2 13 6 3 4" xfId="12479" xr:uid="{00000000-0005-0000-0000-0000CA050000}"/>
    <cellStyle name="Data   - Opmaakprofiel2 2 13 6 3 5" xfId="40934" xr:uid="{00000000-0005-0000-0000-0000CB050000}"/>
    <cellStyle name="Data   - Opmaakprofiel2 2 13 6 3 6" xfId="37962" xr:uid="{00000000-0005-0000-0000-0000CC050000}"/>
    <cellStyle name="Data   - Opmaakprofiel2 2 13 6 4" xfId="3459" xr:uid="{00000000-0005-0000-0000-0000CD050000}"/>
    <cellStyle name="Data   - Opmaakprofiel2 2 13 6 4 2" xfId="7884" xr:uid="{00000000-0005-0000-0000-0000CE050000}"/>
    <cellStyle name="Data   - Opmaakprofiel2 2 13 6 4 2 2" xfId="20182" xr:uid="{00000000-0005-0000-0000-0000CF050000}"/>
    <cellStyle name="Data   - Opmaakprofiel2 2 13 6 4 2 3" xfId="32234" xr:uid="{00000000-0005-0000-0000-0000D0050000}"/>
    <cellStyle name="Data   - Opmaakprofiel2 2 13 6 4 2 4" xfId="31445" xr:uid="{00000000-0005-0000-0000-0000D1050000}"/>
    <cellStyle name="Data   - Opmaakprofiel2 2 13 6 4 2 5" xfId="52849" xr:uid="{00000000-0005-0000-0000-0000D2050000}"/>
    <cellStyle name="Data   - Opmaakprofiel2 2 13 6 4 3" xfId="12675" xr:uid="{00000000-0005-0000-0000-0000D3050000}"/>
    <cellStyle name="Data   - Opmaakprofiel2 2 13 6 4 4" xfId="12478" xr:uid="{00000000-0005-0000-0000-0000D4050000}"/>
    <cellStyle name="Data   - Opmaakprofiel2 2 13 6 4 5" xfId="40933" xr:uid="{00000000-0005-0000-0000-0000D5050000}"/>
    <cellStyle name="Data   - Opmaakprofiel2 2 13 6 4 6" xfId="37968" xr:uid="{00000000-0005-0000-0000-0000D6050000}"/>
    <cellStyle name="Data   - Opmaakprofiel2 2 13 6 5" xfId="4212" xr:uid="{00000000-0005-0000-0000-0000D7050000}"/>
    <cellStyle name="Data   - Opmaakprofiel2 2 13 6 5 2" xfId="7885" xr:uid="{00000000-0005-0000-0000-0000D8050000}"/>
    <cellStyle name="Data   - Opmaakprofiel2 2 13 6 5 2 2" xfId="20183" xr:uid="{00000000-0005-0000-0000-0000D9050000}"/>
    <cellStyle name="Data   - Opmaakprofiel2 2 13 6 5 2 3" xfId="32235" xr:uid="{00000000-0005-0000-0000-0000DA050000}"/>
    <cellStyle name="Data   - Opmaakprofiel2 2 13 6 5 2 4" xfId="34875" xr:uid="{00000000-0005-0000-0000-0000DB050000}"/>
    <cellStyle name="Data   - Opmaakprofiel2 2 13 6 5 2 5" xfId="52850" xr:uid="{00000000-0005-0000-0000-0000DC050000}"/>
    <cellStyle name="Data   - Opmaakprofiel2 2 13 6 5 3" xfId="12676" xr:uid="{00000000-0005-0000-0000-0000DD050000}"/>
    <cellStyle name="Data   - Opmaakprofiel2 2 13 6 5 4" xfId="12477" xr:uid="{00000000-0005-0000-0000-0000DE050000}"/>
    <cellStyle name="Data   - Opmaakprofiel2 2 13 6 5 5" xfId="46365" xr:uid="{00000000-0005-0000-0000-0000DF050000}"/>
    <cellStyle name="Data   - Opmaakprofiel2 2 13 6 5 6" xfId="37975" xr:uid="{00000000-0005-0000-0000-0000E0050000}"/>
    <cellStyle name="Data   - Opmaakprofiel2 2 13 6 6" xfId="4213" xr:uid="{00000000-0005-0000-0000-0000E1050000}"/>
    <cellStyle name="Data   - Opmaakprofiel2 2 13 6 6 2" xfId="7886" xr:uid="{00000000-0005-0000-0000-0000E2050000}"/>
    <cellStyle name="Data   - Opmaakprofiel2 2 13 6 6 2 2" xfId="20184" xr:uid="{00000000-0005-0000-0000-0000E3050000}"/>
    <cellStyle name="Data   - Opmaakprofiel2 2 13 6 6 2 3" xfId="32236" xr:uid="{00000000-0005-0000-0000-0000E4050000}"/>
    <cellStyle name="Data   - Opmaakprofiel2 2 13 6 6 2 4" xfId="25511" xr:uid="{00000000-0005-0000-0000-0000E5050000}"/>
    <cellStyle name="Data   - Opmaakprofiel2 2 13 6 6 2 5" xfId="52851" xr:uid="{00000000-0005-0000-0000-0000E6050000}"/>
    <cellStyle name="Data   - Opmaakprofiel2 2 13 6 6 3" xfId="12677" xr:uid="{00000000-0005-0000-0000-0000E7050000}"/>
    <cellStyle name="Data   - Opmaakprofiel2 2 13 6 6 4" xfId="12476" xr:uid="{00000000-0005-0000-0000-0000E8050000}"/>
    <cellStyle name="Data   - Opmaakprofiel2 2 13 6 6 5" xfId="40932" xr:uid="{00000000-0005-0000-0000-0000E9050000}"/>
    <cellStyle name="Data   - Opmaakprofiel2 2 13 6 6 6" xfId="37980" xr:uid="{00000000-0005-0000-0000-0000EA050000}"/>
    <cellStyle name="Data   - Opmaakprofiel2 2 13 6 7" xfId="4214" xr:uid="{00000000-0005-0000-0000-0000EB050000}"/>
    <cellStyle name="Data   - Opmaakprofiel2 2 13 6 7 2" xfId="12678" xr:uid="{00000000-0005-0000-0000-0000EC050000}"/>
    <cellStyle name="Data   - Opmaakprofiel2 2 13 6 7 3" xfId="12475" xr:uid="{00000000-0005-0000-0000-0000ED050000}"/>
    <cellStyle name="Data   - Opmaakprofiel2 2 13 6 7 4" xfId="46364" xr:uid="{00000000-0005-0000-0000-0000EE050000}"/>
    <cellStyle name="Data   - Opmaakprofiel2 2 13 6 7 5" xfId="37985" xr:uid="{00000000-0005-0000-0000-0000EF050000}"/>
    <cellStyle name="Data   - Opmaakprofiel2 2 13 6 8" xfId="7598" xr:uid="{00000000-0005-0000-0000-0000F0050000}"/>
    <cellStyle name="Data   - Opmaakprofiel2 2 13 6 8 2" xfId="19896" xr:uid="{00000000-0005-0000-0000-0000F1050000}"/>
    <cellStyle name="Data   - Opmaakprofiel2 2 13 6 8 3" xfId="41699" xr:uid="{00000000-0005-0000-0000-0000F2050000}"/>
    <cellStyle name="Data   - Opmaakprofiel2 2 13 6 8 4" xfId="24913" xr:uid="{00000000-0005-0000-0000-0000F3050000}"/>
    <cellStyle name="Data   - Opmaakprofiel2 2 13 6 8 5" xfId="52568" xr:uid="{00000000-0005-0000-0000-0000F4050000}"/>
    <cellStyle name="Data   - Opmaakprofiel2 2 13 6 9" xfId="12672" xr:uid="{00000000-0005-0000-0000-0000F5050000}"/>
    <cellStyle name="Data   - Opmaakprofiel2 2 13 7" xfId="2376" xr:uid="{00000000-0005-0000-0000-0000F6050000}"/>
    <cellStyle name="Data   - Opmaakprofiel2 2 13 7 2" xfId="7887" xr:uid="{00000000-0005-0000-0000-0000F7050000}"/>
    <cellStyle name="Data   - Opmaakprofiel2 2 13 7 2 2" xfId="20185" xr:uid="{00000000-0005-0000-0000-0000F8050000}"/>
    <cellStyle name="Data   - Opmaakprofiel2 2 13 7 2 3" xfId="32237" xr:uid="{00000000-0005-0000-0000-0000F9050000}"/>
    <cellStyle name="Data   - Opmaakprofiel2 2 13 7 2 4" xfId="43284" xr:uid="{00000000-0005-0000-0000-0000FA050000}"/>
    <cellStyle name="Data   - Opmaakprofiel2 2 13 7 2 5" xfId="52852" xr:uid="{00000000-0005-0000-0000-0000FB050000}"/>
    <cellStyle name="Data   - Opmaakprofiel2 2 13 7 3" xfId="12679" xr:uid="{00000000-0005-0000-0000-0000FC050000}"/>
    <cellStyle name="Data   - Opmaakprofiel2 2 13 7 4" xfId="12474" xr:uid="{00000000-0005-0000-0000-0000FD050000}"/>
    <cellStyle name="Data   - Opmaakprofiel2 2 13 7 5" xfId="40931" xr:uid="{00000000-0005-0000-0000-0000FE050000}"/>
    <cellStyle name="Data   - Opmaakprofiel2 2 13 7 6" xfId="37990" xr:uid="{00000000-0005-0000-0000-0000FF050000}"/>
    <cellStyle name="Data   - Opmaakprofiel2 2 13 8" xfId="2736" xr:uid="{00000000-0005-0000-0000-000000060000}"/>
    <cellStyle name="Data   - Opmaakprofiel2 2 13 8 2" xfId="7888" xr:uid="{00000000-0005-0000-0000-000001060000}"/>
    <cellStyle name="Data   - Opmaakprofiel2 2 13 8 2 2" xfId="20186" xr:uid="{00000000-0005-0000-0000-000002060000}"/>
    <cellStyle name="Data   - Opmaakprofiel2 2 13 8 2 3" xfId="32238" xr:uid="{00000000-0005-0000-0000-000003060000}"/>
    <cellStyle name="Data   - Opmaakprofiel2 2 13 8 2 4" xfId="31843" xr:uid="{00000000-0005-0000-0000-000004060000}"/>
    <cellStyle name="Data   - Opmaakprofiel2 2 13 8 2 5" xfId="52853" xr:uid="{00000000-0005-0000-0000-000005060000}"/>
    <cellStyle name="Data   - Opmaakprofiel2 2 13 8 3" xfId="12680" xr:uid="{00000000-0005-0000-0000-000006060000}"/>
    <cellStyle name="Data   - Opmaakprofiel2 2 13 8 4" xfId="12473" xr:uid="{00000000-0005-0000-0000-000007060000}"/>
    <cellStyle name="Data   - Opmaakprofiel2 2 13 8 5" xfId="46363" xr:uid="{00000000-0005-0000-0000-000008060000}"/>
    <cellStyle name="Data   - Opmaakprofiel2 2 13 8 6" xfId="37995" xr:uid="{00000000-0005-0000-0000-000009060000}"/>
    <cellStyle name="Data   - Opmaakprofiel2 2 13 9" xfId="3598" xr:uid="{00000000-0005-0000-0000-00000A060000}"/>
    <cellStyle name="Data   - Opmaakprofiel2 2 13 9 2" xfId="7889" xr:uid="{00000000-0005-0000-0000-00000B060000}"/>
    <cellStyle name="Data   - Opmaakprofiel2 2 13 9 2 2" xfId="20187" xr:uid="{00000000-0005-0000-0000-00000C060000}"/>
    <cellStyle name="Data   - Opmaakprofiel2 2 13 9 2 3" xfId="32239" xr:uid="{00000000-0005-0000-0000-00000D060000}"/>
    <cellStyle name="Data   - Opmaakprofiel2 2 13 9 2 4" xfId="43283" xr:uid="{00000000-0005-0000-0000-00000E060000}"/>
    <cellStyle name="Data   - Opmaakprofiel2 2 13 9 2 5" xfId="52854" xr:uid="{00000000-0005-0000-0000-00000F060000}"/>
    <cellStyle name="Data   - Opmaakprofiel2 2 13 9 3" xfId="12681" xr:uid="{00000000-0005-0000-0000-000010060000}"/>
    <cellStyle name="Data   - Opmaakprofiel2 2 13 9 4" xfId="12472" xr:uid="{00000000-0005-0000-0000-000011060000}"/>
    <cellStyle name="Data   - Opmaakprofiel2 2 13 9 5" xfId="40930" xr:uid="{00000000-0005-0000-0000-000012060000}"/>
    <cellStyle name="Data   - Opmaakprofiel2 2 13 9 6" xfId="38001" xr:uid="{00000000-0005-0000-0000-000013060000}"/>
    <cellStyle name="Data   - Opmaakprofiel2 2 14" xfId="755" xr:uid="{00000000-0005-0000-0000-000014060000}"/>
    <cellStyle name="Data   - Opmaakprofiel2 2 14 10" xfId="4215" xr:uid="{00000000-0005-0000-0000-000015060000}"/>
    <cellStyle name="Data   - Opmaakprofiel2 2 14 10 2" xfId="7890" xr:uid="{00000000-0005-0000-0000-000016060000}"/>
    <cellStyle name="Data   - Opmaakprofiel2 2 14 10 2 2" xfId="20188" xr:uid="{00000000-0005-0000-0000-000017060000}"/>
    <cellStyle name="Data   - Opmaakprofiel2 2 14 10 2 3" xfId="32240" xr:uid="{00000000-0005-0000-0000-000018060000}"/>
    <cellStyle name="Data   - Opmaakprofiel2 2 14 10 2 4" xfId="25515" xr:uid="{00000000-0005-0000-0000-000019060000}"/>
    <cellStyle name="Data   - Opmaakprofiel2 2 14 10 2 5" xfId="52855" xr:uid="{00000000-0005-0000-0000-00001A060000}"/>
    <cellStyle name="Data   - Opmaakprofiel2 2 14 10 3" xfId="12683" xr:uid="{00000000-0005-0000-0000-00001B060000}"/>
    <cellStyle name="Data   - Opmaakprofiel2 2 14 10 4" xfId="12470" xr:uid="{00000000-0005-0000-0000-00001C060000}"/>
    <cellStyle name="Data   - Opmaakprofiel2 2 14 10 5" xfId="40929" xr:uid="{00000000-0005-0000-0000-00001D060000}"/>
    <cellStyle name="Data   - Opmaakprofiel2 2 14 10 6" xfId="38010" xr:uid="{00000000-0005-0000-0000-00001E060000}"/>
    <cellStyle name="Data   - Opmaakprofiel2 2 14 11" xfId="4216" xr:uid="{00000000-0005-0000-0000-00001F060000}"/>
    <cellStyle name="Data   - Opmaakprofiel2 2 14 11 2" xfId="7891" xr:uid="{00000000-0005-0000-0000-000020060000}"/>
    <cellStyle name="Data   - Opmaakprofiel2 2 14 11 2 2" xfId="20189" xr:uid="{00000000-0005-0000-0000-000021060000}"/>
    <cellStyle name="Data   - Opmaakprofiel2 2 14 11 2 3" xfId="32241" xr:uid="{00000000-0005-0000-0000-000022060000}"/>
    <cellStyle name="Data   - Opmaakprofiel2 2 14 11 2 4" xfId="43282" xr:uid="{00000000-0005-0000-0000-000023060000}"/>
    <cellStyle name="Data   - Opmaakprofiel2 2 14 11 2 5" xfId="52856" xr:uid="{00000000-0005-0000-0000-000024060000}"/>
    <cellStyle name="Data   - Opmaakprofiel2 2 14 11 3" xfId="12684" xr:uid="{00000000-0005-0000-0000-000025060000}"/>
    <cellStyle name="Data   - Opmaakprofiel2 2 14 11 4" xfId="12469" xr:uid="{00000000-0005-0000-0000-000026060000}"/>
    <cellStyle name="Data   - Opmaakprofiel2 2 14 11 5" xfId="46361" xr:uid="{00000000-0005-0000-0000-000027060000}"/>
    <cellStyle name="Data   - Opmaakprofiel2 2 14 11 6" xfId="38015" xr:uid="{00000000-0005-0000-0000-000028060000}"/>
    <cellStyle name="Data   - Opmaakprofiel2 2 14 12" xfId="4217" xr:uid="{00000000-0005-0000-0000-000029060000}"/>
    <cellStyle name="Data   - Opmaakprofiel2 2 14 12 2" xfId="12685" xr:uid="{00000000-0005-0000-0000-00002A060000}"/>
    <cellStyle name="Data   - Opmaakprofiel2 2 14 12 3" xfId="12468" xr:uid="{00000000-0005-0000-0000-00002B060000}"/>
    <cellStyle name="Data   - Opmaakprofiel2 2 14 12 4" xfId="40928" xr:uid="{00000000-0005-0000-0000-00002C060000}"/>
    <cellStyle name="Data   - Opmaakprofiel2 2 14 12 5" xfId="38020" xr:uid="{00000000-0005-0000-0000-00002D060000}"/>
    <cellStyle name="Data   - Opmaakprofiel2 2 14 13" xfId="10120" xr:uid="{00000000-0005-0000-0000-00002E060000}"/>
    <cellStyle name="Data   - Opmaakprofiel2 2 14 13 2" xfId="22418" xr:uid="{00000000-0005-0000-0000-00002F060000}"/>
    <cellStyle name="Data   - Opmaakprofiel2 2 14 13 3" xfId="44182" xr:uid="{00000000-0005-0000-0000-000030060000}"/>
    <cellStyle name="Data   - Opmaakprofiel2 2 14 13 4" xfId="31753" xr:uid="{00000000-0005-0000-0000-000031060000}"/>
    <cellStyle name="Data   - Opmaakprofiel2 2 14 13 5" xfId="55085" xr:uid="{00000000-0005-0000-0000-000032060000}"/>
    <cellStyle name="Data   - Opmaakprofiel2 2 14 14" xfId="12682" xr:uid="{00000000-0005-0000-0000-000033060000}"/>
    <cellStyle name="Data   - Opmaakprofiel2 2 14 2" xfId="918" xr:uid="{00000000-0005-0000-0000-000034060000}"/>
    <cellStyle name="Data   - Opmaakprofiel2 2 14 2 2" xfId="2273" xr:uid="{00000000-0005-0000-0000-000035060000}"/>
    <cellStyle name="Data   - Opmaakprofiel2 2 14 2 2 2" xfId="7892" xr:uid="{00000000-0005-0000-0000-000036060000}"/>
    <cellStyle name="Data   - Opmaakprofiel2 2 14 2 2 2 2" xfId="20190" xr:uid="{00000000-0005-0000-0000-000037060000}"/>
    <cellStyle name="Data   - Opmaakprofiel2 2 14 2 2 2 3" xfId="32242" xr:uid="{00000000-0005-0000-0000-000038060000}"/>
    <cellStyle name="Data   - Opmaakprofiel2 2 14 2 2 2 4" xfId="34416" xr:uid="{00000000-0005-0000-0000-000039060000}"/>
    <cellStyle name="Data   - Opmaakprofiel2 2 14 2 2 2 5" xfId="52857" xr:uid="{00000000-0005-0000-0000-00003A060000}"/>
    <cellStyle name="Data   - Opmaakprofiel2 2 14 2 2 3" xfId="12687" xr:uid="{00000000-0005-0000-0000-00003B060000}"/>
    <cellStyle name="Data   - Opmaakprofiel2 2 14 2 2 4" xfId="12466" xr:uid="{00000000-0005-0000-0000-00003C060000}"/>
    <cellStyle name="Data   - Opmaakprofiel2 2 14 2 2 5" xfId="40927" xr:uid="{00000000-0005-0000-0000-00003D060000}"/>
    <cellStyle name="Data   - Opmaakprofiel2 2 14 2 2 6" xfId="44293" xr:uid="{00000000-0005-0000-0000-00003E060000}"/>
    <cellStyle name="Data   - Opmaakprofiel2 2 14 2 3" xfId="2929" xr:uid="{00000000-0005-0000-0000-00003F060000}"/>
    <cellStyle name="Data   - Opmaakprofiel2 2 14 2 3 2" xfId="7893" xr:uid="{00000000-0005-0000-0000-000040060000}"/>
    <cellStyle name="Data   - Opmaakprofiel2 2 14 2 3 2 2" xfId="20191" xr:uid="{00000000-0005-0000-0000-000041060000}"/>
    <cellStyle name="Data   - Opmaakprofiel2 2 14 2 3 2 3" xfId="32243" xr:uid="{00000000-0005-0000-0000-000042060000}"/>
    <cellStyle name="Data   - Opmaakprofiel2 2 14 2 3 2 4" xfId="43281" xr:uid="{00000000-0005-0000-0000-000043060000}"/>
    <cellStyle name="Data   - Opmaakprofiel2 2 14 2 3 2 5" xfId="52858" xr:uid="{00000000-0005-0000-0000-000044060000}"/>
    <cellStyle name="Data   - Opmaakprofiel2 2 14 2 3 3" xfId="12688" xr:uid="{00000000-0005-0000-0000-000045060000}"/>
    <cellStyle name="Data   - Opmaakprofiel2 2 14 2 3 4" xfId="12465" xr:uid="{00000000-0005-0000-0000-000046060000}"/>
    <cellStyle name="Data   - Opmaakprofiel2 2 14 2 3 5" xfId="46360" xr:uid="{00000000-0005-0000-0000-000047060000}"/>
    <cellStyle name="Data   - Opmaakprofiel2 2 14 2 3 6" xfId="38035" xr:uid="{00000000-0005-0000-0000-000048060000}"/>
    <cellStyle name="Data   - Opmaakprofiel2 2 14 2 4" xfId="3776" xr:uid="{00000000-0005-0000-0000-000049060000}"/>
    <cellStyle name="Data   - Opmaakprofiel2 2 14 2 4 2" xfId="7894" xr:uid="{00000000-0005-0000-0000-00004A060000}"/>
    <cellStyle name="Data   - Opmaakprofiel2 2 14 2 4 2 2" xfId="20192" xr:uid="{00000000-0005-0000-0000-00004B060000}"/>
    <cellStyle name="Data   - Opmaakprofiel2 2 14 2 4 2 3" xfId="32244" xr:uid="{00000000-0005-0000-0000-00004C060000}"/>
    <cellStyle name="Data   - Opmaakprofiel2 2 14 2 4 2 4" xfId="25522" xr:uid="{00000000-0005-0000-0000-00004D060000}"/>
    <cellStyle name="Data   - Opmaakprofiel2 2 14 2 4 2 5" xfId="52859" xr:uid="{00000000-0005-0000-0000-00004E060000}"/>
    <cellStyle name="Data   - Opmaakprofiel2 2 14 2 4 3" xfId="12689" xr:uid="{00000000-0005-0000-0000-00004F060000}"/>
    <cellStyle name="Data   - Opmaakprofiel2 2 14 2 4 4" xfId="12464" xr:uid="{00000000-0005-0000-0000-000050060000}"/>
    <cellStyle name="Data   - Opmaakprofiel2 2 14 2 4 5" xfId="40926" xr:uid="{00000000-0005-0000-0000-000051060000}"/>
    <cellStyle name="Data   - Opmaakprofiel2 2 14 2 4 6" xfId="38040" xr:uid="{00000000-0005-0000-0000-000052060000}"/>
    <cellStyle name="Data   - Opmaakprofiel2 2 14 2 5" xfId="4218" xr:uid="{00000000-0005-0000-0000-000053060000}"/>
    <cellStyle name="Data   - Opmaakprofiel2 2 14 2 5 2" xfId="7895" xr:uid="{00000000-0005-0000-0000-000054060000}"/>
    <cellStyle name="Data   - Opmaakprofiel2 2 14 2 5 2 2" xfId="20193" xr:uid="{00000000-0005-0000-0000-000055060000}"/>
    <cellStyle name="Data   - Opmaakprofiel2 2 14 2 5 2 3" xfId="32245" xr:uid="{00000000-0005-0000-0000-000056060000}"/>
    <cellStyle name="Data   - Opmaakprofiel2 2 14 2 5 2 4" xfId="43280" xr:uid="{00000000-0005-0000-0000-000057060000}"/>
    <cellStyle name="Data   - Opmaakprofiel2 2 14 2 5 2 5" xfId="52860" xr:uid="{00000000-0005-0000-0000-000058060000}"/>
    <cellStyle name="Data   - Opmaakprofiel2 2 14 2 5 3" xfId="12690" xr:uid="{00000000-0005-0000-0000-000059060000}"/>
    <cellStyle name="Data   - Opmaakprofiel2 2 14 2 5 4" xfId="12463" xr:uid="{00000000-0005-0000-0000-00005A060000}"/>
    <cellStyle name="Data   - Opmaakprofiel2 2 14 2 5 5" xfId="46359" xr:uid="{00000000-0005-0000-0000-00005B060000}"/>
    <cellStyle name="Data   - Opmaakprofiel2 2 14 2 5 6" xfId="38046" xr:uid="{00000000-0005-0000-0000-00005C060000}"/>
    <cellStyle name="Data   - Opmaakprofiel2 2 14 2 6" xfId="4219" xr:uid="{00000000-0005-0000-0000-00005D060000}"/>
    <cellStyle name="Data   - Opmaakprofiel2 2 14 2 6 2" xfId="7896" xr:uid="{00000000-0005-0000-0000-00005E060000}"/>
    <cellStyle name="Data   - Opmaakprofiel2 2 14 2 6 2 2" xfId="20194" xr:uid="{00000000-0005-0000-0000-00005F060000}"/>
    <cellStyle name="Data   - Opmaakprofiel2 2 14 2 6 2 3" xfId="32246" xr:uid="{00000000-0005-0000-0000-000060060000}"/>
    <cellStyle name="Data   - Opmaakprofiel2 2 14 2 6 2 4" xfId="31971" xr:uid="{00000000-0005-0000-0000-000061060000}"/>
    <cellStyle name="Data   - Opmaakprofiel2 2 14 2 6 2 5" xfId="52861" xr:uid="{00000000-0005-0000-0000-000062060000}"/>
    <cellStyle name="Data   - Opmaakprofiel2 2 14 2 6 3" xfId="12691" xr:uid="{00000000-0005-0000-0000-000063060000}"/>
    <cellStyle name="Data   - Opmaakprofiel2 2 14 2 6 4" xfId="12462" xr:uid="{00000000-0005-0000-0000-000064060000}"/>
    <cellStyle name="Data   - Opmaakprofiel2 2 14 2 6 5" xfId="40925" xr:uid="{00000000-0005-0000-0000-000065060000}"/>
    <cellStyle name="Data   - Opmaakprofiel2 2 14 2 6 6" xfId="38051" xr:uid="{00000000-0005-0000-0000-000066060000}"/>
    <cellStyle name="Data   - Opmaakprofiel2 2 14 2 7" xfId="4220" xr:uid="{00000000-0005-0000-0000-000067060000}"/>
    <cellStyle name="Data   - Opmaakprofiel2 2 14 2 7 2" xfId="12692" xr:uid="{00000000-0005-0000-0000-000068060000}"/>
    <cellStyle name="Data   - Opmaakprofiel2 2 14 2 7 3" xfId="12461" xr:uid="{00000000-0005-0000-0000-000069060000}"/>
    <cellStyle name="Data   - Opmaakprofiel2 2 14 2 7 4" xfId="46358" xr:uid="{00000000-0005-0000-0000-00006A060000}"/>
    <cellStyle name="Data   - Opmaakprofiel2 2 14 2 7 5" xfId="38056" xr:uid="{00000000-0005-0000-0000-00006B060000}"/>
    <cellStyle name="Data   - Opmaakprofiel2 2 14 2 8" xfId="7321" xr:uid="{00000000-0005-0000-0000-00006C060000}"/>
    <cellStyle name="Data   - Opmaakprofiel2 2 14 2 8 2" xfId="19619" xr:uid="{00000000-0005-0000-0000-00006D060000}"/>
    <cellStyle name="Data   - Opmaakprofiel2 2 14 2 8 3" xfId="41422" xr:uid="{00000000-0005-0000-0000-00006E060000}"/>
    <cellStyle name="Data   - Opmaakprofiel2 2 14 2 8 4" xfId="36804" xr:uid="{00000000-0005-0000-0000-00006F060000}"/>
    <cellStyle name="Data   - Opmaakprofiel2 2 14 2 8 5" xfId="52291" xr:uid="{00000000-0005-0000-0000-000070060000}"/>
    <cellStyle name="Data   - Opmaakprofiel2 2 14 2 9" xfId="12686" xr:uid="{00000000-0005-0000-0000-000071060000}"/>
    <cellStyle name="Data   - Opmaakprofiel2 2 14 3" xfId="1015" xr:uid="{00000000-0005-0000-0000-000072060000}"/>
    <cellStyle name="Data   - Opmaakprofiel2 2 14 3 2" xfId="2358" xr:uid="{00000000-0005-0000-0000-000073060000}"/>
    <cellStyle name="Data   - Opmaakprofiel2 2 14 3 2 2" xfId="7897" xr:uid="{00000000-0005-0000-0000-000074060000}"/>
    <cellStyle name="Data   - Opmaakprofiel2 2 14 3 2 2 2" xfId="20195" xr:uid="{00000000-0005-0000-0000-000075060000}"/>
    <cellStyle name="Data   - Opmaakprofiel2 2 14 3 2 2 3" xfId="32247" xr:uid="{00000000-0005-0000-0000-000076060000}"/>
    <cellStyle name="Data   - Opmaakprofiel2 2 14 3 2 2 4" xfId="25529" xr:uid="{00000000-0005-0000-0000-000077060000}"/>
    <cellStyle name="Data   - Opmaakprofiel2 2 14 3 2 2 5" xfId="52862" xr:uid="{00000000-0005-0000-0000-000078060000}"/>
    <cellStyle name="Data   - Opmaakprofiel2 2 14 3 2 3" xfId="12694" xr:uid="{00000000-0005-0000-0000-000079060000}"/>
    <cellStyle name="Data   - Opmaakprofiel2 2 14 3 2 4" xfId="12459" xr:uid="{00000000-0005-0000-0000-00007A060000}"/>
    <cellStyle name="Data   - Opmaakprofiel2 2 14 3 2 5" xfId="46357" xr:uid="{00000000-0005-0000-0000-00007B060000}"/>
    <cellStyle name="Data   - Opmaakprofiel2 2 14 3 2 6" xfId="44318" xr:uid="{00000000-0005-0000-0000-00007C060000}"/>
    <cellStyle name="Data   - Opmaakprofiel2 2 14 3 3" xfId="3026" xr:uid="{00000000-0005-0000-0000-00007D060000}"/>
    <cellStyle name="Data   - Opmaakprofiel2 2 14 3 3 2" xfId="7898" xr:uid="{00000000-0005-0000-0000-00007E060000}"/>
    <cellStyle name="Data   - Opmaakprofiel2 2 14 3 3 2 2" xfId="20196" xr:uid="{00000000-0005-0000-0000-00007F060000}"/>
    <cellStyle name="Data   - Opmaakprofiel2 2 14 3 3 2 3" xfId="32248" xr:uid="{00000000-0005-0000-0000-000080060000}"/>
    <cellStyle name="Data   - Opmaakprofiel2 2 14 3 3 2 4" xfId="31569" xr:uid="{00000000-0005-0000-0000-000081060000}"/>
    <cellStyle name="Data   - Opmaakprofiel2 2 14 3 3 2 5" xfId="52863" xr:uid="{00000000-0005-0000-0000-000082060000}"/>
    <cellStyle name="Data   - Opmaakprofiel2 2 14 3 3 3" xfId="12695" xr:uid="{00000000-0005-0000-0000-000083060000}"/>
    <cellStyle name="Data   - Opmaakprofiel2 2 14 3 3 4" xfId="12458" xr:uid="{00000000-0005-0000-0000-000084060000}"/>
    <cellStyle name="Data   - Opmaakprofiel2 2 14 3 3 5" xfId="40923" xr:uid="{00000000-0005-0000-0000-000085060000}"/>
    <cellStyle name="Data   - Opmaakprofiel2 2 14 3 3 6" xfId="44321" xr:uid="{00000000-0005-0000-0000-000086060000}"/>
    <cellStyle name="Data   - Opmaakprofiel2 2 14 3 4" xfId="3867" xr:uid="{00000000-0005-0000-0000-000087060000}"/>
    <cellStyle name="Data   - Opmaakprofiel2 2 14 3 4 2" xfId="7899" xr:uid="{00000000-0005-0000-0000-000088060000}"/>
    <cellStyle name="Data   - Opmaakprofiel2 2 14 3 4 2 2" xfId="20197" xr:uid="{00000000-0005-0000-0000-000089060000}"/>
    <cellStyle name="Data   - Opmaakprofiel2 2 14 3 4 2 3" xfId="32249" xr:uid="{00000000-0005-0000-0000-00008A060000}"/>
    <cellStyle name="Data   - Opmaakprofiel2 2 14 3 4 2 4" xfId="43279" xr:uid="{00000000-0005-0000-0000-00008B060000}"/>
    <cellStyle name="Data   - Opmaakprofiel2 2 14 3 4 2 5" xfId="52864" xr:uid="{00000000-0005-0000-0000-00008C060000}"/>
    <cellStyle name="Data   - Opmaakprofiel2 2 14 3 4 3" xfId="12696" xr:uid="{00000000-0005-0000-0000-00008D060000}"/>
    <cellStyle name="Data   - Opmaakprofiel2 2 14 3 4 4" xfId="12457" xr:uid="{00000000-0005-0000-0000-00008E060000}"/>
    <cellStyle name="Data   - Opmaakprofiel2 2 14 3 4 5" xfId="46356" xr:uid="{00000000-0005-0000-0000-00008F060000}"/>
    <cellStyle name="Data   - Opmaakprofiel2 2 14 3 4 6" xfId="38076" xr:uid="{00000000-0005-0000-0000-000090060000}"/>
    <cellStyle name="Data   - Opmaakprofiel2 2 14 3 5" xfId="4221" xr:uid="{00000000-0005-0000-0000-000091060000}"/>
    <cellStyle name="Data   - Opmaakprofiel2 2 14 3 5 2" xfId="7900" xr:uid="{00000000-0005-0000-0000-000092060000}"/>
    <cellStyle name="Data   - Opmaakprofiel2 2 14 3 5 2 2" xfId="20198" xr:uid="{00000000-0005-0000-0000-000093060000}"/>
    <cellStyle name="Data   - Opmaakprofiel2 2 14 3 5 2 3" xfId="32250" xr:uid="{00000000-0005-0000-0000-000094060000}"/>
    <cellStyle name="Data   - Opmaakprofiel2 2 14 3 5 2 4" xfId="25536" xr:uid="{00000000-0005-0000-0000-000095060000}"/>
    <cellStyle name="Data   - Opmaakprofiel2 2 14 3 5 2 5" xfId="52865" xr:uid="{00000000-0005-0000-0000-000096060000}"/>
    <cellStyle name="Data   - Opmaakprofiel2 2 14 3 5 3" xfId="12697" xr:uid="{00000000-0005-0000-0000-000097060000}"/>
    <cellStyle name="Data   - Opmaakprofiel2 2 14 3 5 4" xfId="24749" xr:uid="{00000000-0005-0000-0000-000098060000}"/>
    <cellStyle name="Data   - Opmaakprofiel2 2 14 3 5 5" xfId="40922" xr:uid="{00000000-0005-0000-0000-000099060000}"/>
    <cellStyle name="Data   - Opmaakprofiel2 2 14 3 5 6" xfId="38081" xr:uid="{00000000-0005-0000-0000-00009A060000}"/>
    <cellStyle name="Data   - Opmaakprofiel2 2 14 3 6" xfId="4222" xr:uid="{00000000-0005-0000-0000-00009B060000}"/>
    <cellStyle name="Data   - Opmaakprofiel2 2 14 3 6 2" xfId="7901" xr:uid="{00000000-0005-0000-0000-00009C060000}"/>
    <cellStyle name="Data   - Opmaakprofiel2 2 14 3 6 2 2" xfId="20199" xr:uid="{00000000-0005-0000-0000-00009D060000}"/>
    <cellStyle name="Data   - Opmaakprofiel2 2 14 3 6 2 3" xfId="32251" xr:uid="{00000000-0005-0000-0000-00009E060000}"/>
    <cellStyle name="Data   - Opmaakprofiel2 2 14 3 6 2 4" xfId="43278" xr:uid="{00000000-0005-0000-0000-00009F060000}"/>
    <cellStyle name="Data   - Opmaakprofiel2 2 14 3 6 2 5" xfId="52866" xr:uid="{00000000-0005-0000-0000-0000A0060000}"/>
    <cellStyle name="Data   - Opmaakprofiel2 2 14 3 6 3" xfId="12698" xr:uid="{00000000-0005-0000-0000-0000A1060000}"/>
    <cellStyle name="Data   - Opmaakprofiel2 2 14 3 6 4" xfId="24750" xr:uid="{00000000-0005-0000-0000-0000A2060000}"/>
    <cellStyle name="Data   - Opmaakprofiel2 2 14 3 6 5" xfId="40921" xr:uid="{00000000-0005-0000-0000-0000A3060000}"/>
    <cellStyle name="Data   - Opmaakprofiel2 2 14 3 6 6" xfId="44332" xr:uid="{00000000-0005-0000-0000-0000A4060000}"/>
    <cellStyle name="Data   - Opmaakprofiel2 2 14 3 7" xfId="4223" xr:uid="{00000000-0005-0000-0000-0000A5060000}"/>
    <cellStyle name="Data   - Opmaakprofiel2 2 14 3 7 2" xfId="12699" xr:uid="{00000000-0005-0000-0000-0000A6060000}"/>
    <cellStyle name="Data   - Opmaakprofiel2 2 14 3 7 3" xfId="24751" xr:uid="{00000000-0005-0000-0000-0000A7060000}"/>
    <cellStyle name="Data   - Opmaakprofiel2 2 14 3 7 4" xfId="40920" xr:uid="{00000000-0005-0000-0000-0000A8060000}"/>
    <cellStyle name="Data   - Opmaakprofiel2 2 14 3 7 5" xfId="38092" xr:uid="{00000000-0005-0000-0000-0000A9060000}"/>
    <cellStyle name="Data   - Opmaakprofiel2 2 14 3 8" xfId="7254" xr:uid="{00000000-0005-0000-0000-0000AA060000}"/>
    <cellStyle name="Data   - Opmaakprofiel2 2 14 3 8 2" xfId="19552" xr:uid="{00000000-0005-0000-0000-0000AB060000}"/>
    <cellStyle name="Data   - Opmaakprofiel2 2 14 3 8 3" xfId="41355" xr:uid="{00000000-0005-0000-0000-0000AC060000}"/>
    <cellStyle name="Data   - Opmaakprofiel2 2 14 3 8 4" xfId="36843" xr:uid="{00000000-0005-0000-0000-0000AD060000}"/>
    <cellStyle name="Data   - Opmaakprofiel2 2 14 3 8 5" xfId="52224" xr:uid="{00000000-0005-0000-0000-0000AE060000}"/>
    <cellStyle name="Data   - Opmaakprofiel2 2 14 3 9" xfId="12693" xr:uid="{00000000-0005-0000-0000-0000AF060000}"/>
    <cellStyle name="Data   - Opmaakprofiel2 2 14 4" xfId="1065" xr:uid="{00000000-0005-0000-0000-0000B0060000}"/>
    <cellStyle name="Data   - Opmaakprofiel2 2 14 4 2" xfId="1522" xr:uid="{00000000-0005-0000-0000-0000B1060000}"/>
    <cellStyle name="Data   - Opmaakprofiel2 2 14 4 2 2" xfId="7902" xr:uid="{00000000-0005-0000-0000-0000B2060000}"/>
    <cellStyle name="Data   - Opmaakprofiel2 2 14 4 2 2 2" xfId="20200" xr:uid="{00000000-0005-0000-0000-0000B3060000}"/>
    <cellStyle name="Data   - Opmaakprofiel2 2 14 4 2 2 3" xfId="32252" xr:uid="{00000000-0005-0000-0000-0000B4060000}"/>
    <cellStyle name="Data   - Opmaakprofiel2 2 14 4 2 2 4" xfId="34593" xr:uid="{00000000-0005-0000-0000-0000B5060000}"/>
    <cellStyle name="Data   - Opmaakprofiel2 2 14 4 2 2 5" xfId="52867" xr:uid="{00000000-0005-0000-0000-0000B6060000}"/>
    <cellStyle name="Data   - Opmaakprofiel2 2 14 4 2 3" xfId="12701" xr:uid="{00000000-0005-0000-0000-0000B7060000}"/>
    <cellStyle name="Data   - Opmaakprofiel2 2 14 4 2 4" xfId="24753" xr:uid="{00000000-0005-0000-0000-0000B8060000}"/>
    <cellStyle name="Data   - Opmaakprofiel2 2 14 4 2 5" xfId="40919" xr:uid="{00000000-0005-0000-0000-0000B9060000}"/>
    <cellStyle name="Data   - Opmaakprofiel2 2 14 4 2 6" xfId="38103" xr:uid="{00000000-0005-0000-0000-0000BA060000}"/>
    <cellStyle name="Data   - Opmaakprofiel2 2 14 4 3" xfId="3076" xr:uid="{00000000-0005-0000-0000-0000BB060000}"/>
    <cellStyle name="Data   - Opmaakprofiel2 2 14 4 3 2" xfId="7903" xr:uid="{00000000-0005-0000-0000-0000BC060000}"/>
    <cellStyle name="Data   - Opmaakprofiel2 2 14 4 3 2 2" xfId="20201" xr:uid="{00000000-0005-0000-0000-0000BD060000}"/>
    <cellStyle name="Data   - Opmaakprofiel2 2 14 4 3 2 3" xfId="32253" xr:uid="{00000000-0005-0000-0000-0000BE060000}"/>
    <cellStyle name="Data   - Opmaakprofiel2 2 14 4 3 2 4" xfId="43277" xr:uid="{00000000-0005-0000-0000-0000BF060000}"/>
    <cellStyle name="Data   - Opmaakprofiel2 2 14 4 3 2 5" xfId="52868" xr:uid="{00000000-0005-0000-0000-0000C0060000}"/>
    <cellStyle name="Data   - Opmaakprofiel2 2 14 4 3 3" xfId="12702" xr:uid="{00000000-0005-0000-0000-0000C1060000}"/>
    <cellStyle name="Data   - Opmaakprofiel2 2 14 4 3 4" xfId="24754" xr:uid="{00000000-0005-0000-0000-0000C2060000}"/>
    <cellStyle name="Data   - Opmaakprofiel2 2 14 4 3 5" xfId="46354" xr:uid="{00000000-0005-0000-0000-0000C3060000}"/>
    <cellStyle name="Data   - Opmaakprofiel2 2 14 4 3 6" xfId="38108" xr:uid="{00000000-0005-0000-0000-0000C4060000}"/>
    <cellStyle name="Data   - Opmaakprofiel2 2 14 4 4" xfId="3913" xr:uid="{00000000-0005-0000-0000-0000C5060000}"/>
    <cellStyle name="Data   - Opmaakprofiel2 2 14 4 4 2" xfId="7904" xr:uid="{00000000-0005-0000-0000-0000C6060000}"/>
    <cellStyle name="Data   - Opmaakprofiel2 2 14 4 4 2 2" xfId="20202" xr:uid="{00000000-0005-0000-0000-0000C7060000}"/>
    <cellStyle name="Data   - Opmaakprofiel2 2 14 4 4 2 3" xfId="32254" xr:uid="{00000000-0005-0000-0000-0000C8060000}"/>
    <cellStyle name="Data   - Opmaakprofiel2 2 14 4 4 2 4" xfId="25543" xr:uid="{00000000-0005-0000-0000-0000C9060000}"/>
    <cellStyle name="Data   - Opmaakprofiel2 2 14 4 4 2 5" xfId="52869" xr:uid="{00000000-0005-0000-0000-0000CA060000}"/>
    <cellStyle name="Data   - Opmaakprofiel2 2 14 4 4 3" xfId="12703" xr:uid="{00000000-0005-0000-0000-0000CB060000}"/>
    <cellStyle name="Data   - Opmaakprofiel2 2 14 4 4 4" xfId="24755" xr:uid="{00000000-0005-0000-0000-0000CC060000}"/>
    <cellStyle name="Data   - Opmaakprofiel2 2 14 4 4 5" xfId="40918" xr:uid="{00000000-0005-0000-0000-0000CD060000}"/>
    <cellStyle name="Data   - Opmaakprofiel2 2 14 4 4 6" xfId="38112" xr:uid="{00000000-0005-0000-0000-0000CE060000}"/>
    <cellStyle name="Data   - Opmaakprofiel2 2 14 4 5" xfId="4224" xr:uid="{00000000-0005-0000-0000-0000CF060000}"/>
    <cellStyle name="Data   - Opmaakprofiel2 2 14 4 5 2" xfId="7905" xr:uid="{00000000-0005-0000-0000-0000D0060000}"/>
    <cellStyle name="Data   - Opmaakprofiel2 2 14 4 5 2 2" xfId="20203" xr:uid="{00000000-0005-0000-0000-0000D1060000}"/>
    <cellStyle name="Data   - Opmaakprofiel2 2 14 4 5 2 3" xfId="32255" xr:uid="{00000000-0005-0000-0000-0000D2060000}"/>
    <cellStyle name="Data   - Opmaakprofiel2 2 14 4 5 2 4" xfId="43276" xr:uid="{00000000-0005-0000-0000-0000D3060000}"/>
    <cellStyle name="Data   - Opmaakprofiel2 2 14 4 5 2 5" xfId="52870" xr:uid="{00000000-0005-0000-0000-0000D4060000}"/>
    <cellStyle name="Data   - Opmaakprofiel2 2 14 4 5 3" xfId="12704" xr:uid="{00000000-0005-0000-0000-0000D5060000}"/>
    <cellStyle name="Data   - Opmaakprofiel2 2 14 4 5 4" xfId="24756" xr:uid="{00000000-0005-0000-0000-0000D6060000}"/>
    <cellStyle name="Data   - Opmaakprofiel2 2 14 4 5 5" xfId="46353" xr:uid="{00000000-0005-0000-0000-0000D7060000}"/>
    <cellStyle name="Data   - Opmaakprofiel2 2 14 4 5 6" xfId="38118" xr:uid="{00000000-0005-0000-0000-0000D8060000}"/>
    <cellStyle name="Data   - Opmaakprofiel2 2 14 4 6" xfId="4225" xr:uid="{00000000-0005-0000-0000-0000D9060000}"/>
    <cellStyle name="Data   - Opmaakprofiel2 2 14 4 6 2" xfId="7906" xr:uid="{00000000-0005-0000-0000-0000DA060000}"/>
    <cellStyle name="Data   - Opmaakprofiel2 2 14 4 6 2 2" xfId="20204" xr:uid="{00000000-0005-0000-0000-0000DB060000}"/>
    <cellStyle name="Data   - Opmaakprofiel2 2 14 4 6 2 3" xfId="32256" xr:uid="{00000000-0005-0000-0000-0000DC060000}"/>
    <cellStyle name="Data   - Opmaakprofiel2 2 14 4 6 2 4" xfId="31424" xr:uid="{00000000-0005-0000-0000-0000DD060000}"/>
    <cellStyle name="Data   - Opmaakprofiel2 2 14 4 6 2 5" xfId="52871" xr:uid="{00000000-0005-0000-0000-0000DE060000}"/>
    <cellStyle name="Data   - Opmaakprofiel2 2 14 4 6 3" xfId="12705" xr:uid="{00000000-0005-0000-0000-0000DF060000}"/>
    <cellStyle name="Data   - Opmaakprofiel2 2 14 4 6 4" xfId="24757" xr:uid="{00000000-0005-0000-0000-0000E0060000}"/>
    <cellStyle name="Data   - Opmaakprofiel2 2 14 4 6 5" xfId="40917" xr:uid="{00000000-0005-0000-0000-0000E1060000}"/>
    <cellStyle name="Data   - Opmaakprofiel2 2 14 4 6 6" xfId="38123" xr:uid="{00000000-0005-0000-0000-0000E2060000}"/>
    <cellStyle name="Data   - Opmaakprofiel2 2 14 4 7" xfId="4226" xr:uid="{00000000-0005-0000-0000-0000E3060000}"/>
    <cellStyle name="Data   - Opmaakprofiel2 2 14 4 7 2" xfId="12706" xr:uid="{00000000-0005-0000-0000-0000E4060000}"/>
    <cellStyle name="Data   - Opmaakprofiel2 2 14 4 7 3" xfId="24758" xr:uid="{00000000-0005-0000-0000-0000E5060000}"/>
    <cellStyle name="Data   - Opmaakprofiel2 2 14 4 7 4" xfId="46352" xr:uid="{00000000-0005-0000-0000-0000E6060000}"/>
    <cellStyle name="Data   - Opmaakprofiel2 2 14 4 7 5" xfId="38128" xr:uid="{00000000-0005-0000-0000-0000E7060000}"/>
    <cellStyle name="Data   - Opmaakprofiel2 2 14 4 8" xfId="7221" xr:uid="{00000000-0005-0000-0000-0000E8060000}"/>
    <cellStyle name="Data   - Opmaakprofiel2 2 14 4 8 2" xfId="19519" xr:uid="{00000000-0005-0000-0000-0000E9060000}"/>
    <cellStyle name="Data   - Opmaakprofiel2 2 14 4 8 3" xfId="41322" xr:uid="{00000000-0005-0000-0000-0000EA060000}"/>
    <cellStyle name="Data   - Opmaakprofiel2 2 14 4 8 4" xfId="43561" xr:uid="{00000000-0005-0000-0000-0000EB060000}"/>
    <cellStyle name="Data   - Opmaakprofiel2 2 14 4 8 5" xfId="52191" xr:uid="{00000000-0005-0000-0000-0000EC060000}"/>
    <cellStyle name="Data   - Opmaakprofiel2 2 14 4 9" xfId="12700" xr:uid="{00000000-0005-0000-0000-0000ED060000}"/>
    <cellStyle name="Data   - Opmaakprofiel2 2 14 5" xfId="1186" xr:uid="{00000000-0005-0000-0000-0000EE060000}"/>
    <cellStyle name="Data   - Opmaakprofiel2 2 14 5 2" xfId="2395" xr:uid="{00000000-0005-0000-0000-0000EF060000}"/>
    <cellStyle name="Data   - Opmaakprofiel2 2 14 5 2 2" xfId="7907" xr:uid="{00000000-0005-0000-0000-0000F0060000}"/>
    <cellStyle name="Data   - Opmaakprofiel2 2 14 5 2 2 2" xfId="20205" xr:uid="{00000000-0005-0000-0000-0000F1060000}"/>
    <cellStyle name="Data   - Opmaakprofiel2 2 14 5 2 2 3" xfId="32257" xr:uid="{00000000-0005-0000-0000-0000F2060000}"/>
    <cellStyle name="Data   - Opmaakprofiel2 2 14 5 2 2 4" xfId="43275" xr:uid="{00000000-0005-0000-0000-0000F3060000}"/>
    <cellStyle name="Data   - Opmaakprofiel2 2 14 5 2 2 5" xfId="52872" xr:uid="{00000000-0005-0000-0000-0000F4060000}"/>
    <cellStyle name="Data   - Opmaakprofiel2 2 14 5 2 3" xfId="12708" xr:uid="{00000000-0005-0000-0000-0000F5060000}"/>
    <cellStyle name="Data   - Opmaakprofiel2 2 14 5 2 4" xfId="24760" xr:uid="{00000000-0005-0000-0000-0000F6060000}"/>
    <cellStyle name="Data   - Opmaakprofiel2 2 14 5 2 5" xfId="46351" xr:uid="{00000000-0005-0000-0000-0000F7060000}"/>
    <cellStyle name="Data   - Opmaakprofiel2 2 14 5 2 6" xfId="44367" xr:uid="{00000000-0005-0000-0000-0000F8060000}"/>
    <cellStyle name="Data   - Opmaakprofiel2 2 14 5 3" xfId="3197" xr:uid="{00000000-0005-0000-0000-0000F9060000}"/>
    <cellStyle name="Data   - Opmaakprofiel2 2 14 5 3 2" xfId="7908" xr:uid="{00000000-0005-0000-0000-0000FA060000}"/>
    <cellStyle name="Data   - Opmaakprofiel2 2 14 5 3 2 2" xfId="20206" xr:uid="{00000000-0005-0000-0000-0000FB060000}"/>
    <cellStyle name="Data   - Opmaakprofiel2 2 14 5 3 2 3" xfId="32258" xr:uid="{00000000-0005-0000-0000-0000FC060000}"/>
    <cellStyle name="Data   - Opmaakprofiel2 2 14 5 3 2 4" xfId="25553" xr:uid="{00000000-0005-0000-0000-0000FD060000}"/>
    <cellStyle name="Data   - Opmaakprofiel2 2 14 5 3 2 5" xfId="52873" xr:uid="{00000000-0005-0000-0000-0000FE060000}"/>
    <cellStyle name="Data   - Opmaakprofiel2 2 14 5 3 3" xfId="12709" xr:uid="{00000000-0005-0000-0000-0000FF060000}"/>
    <cellStyle name="Data   - Opmaakprofiel2 2 14 5 3 4" xfId="24761" xr:uid="{00000000-0005-0000-0000-000000070000}"/>
    <cellStyle name="Data   - Opmaakprofiel2 2 14 5 3 5" xfId="40915" xr:uid="{00000000-0005-0000-0000-000001070000}"/>
    <cellStyle name="Data   - Opmaakprofiel2 2 14 5 3 6" xfId="44370" xr:uid="{00000000-0005-0000-0000-000002070000}"/>
    <cellStyle name="Data   - Opmaakprofiel2 2 14 5 4" xfId="4012" xr:uid="{00000000-0005-0000-0000-000003070000}"/>
    <cellStyle name="Data   - Opmaakprofiel2 2 14 5 4 2" xfId="7909" xr:uid="{00000000-0005-0000-0000-000004070000}"/>
    <cellStyle name="Data   - Opmaakprofiel2 2 14 5 4 2 2" xfId="20207" xr:uid="{00000000-0005-0000-0000-000005070000}"/>
    <cellStyle name="Data   - Opmaakprofiel2 2 14 5 4 2 3" xfId="32259" xr:uid="{00000000-0005-0000-0000-000006070000}"/>
    <cellStyle name="Data   - Opmaakprofiel2 2 14 5 4 2 4" xfId="34507" xr:uid="{00000000-0005-0000-0000-000007070000}"/>
    <cellStyle name="Data   - Opmaakprofiel2 2 14 5 4 2 5" xfId="52874" xr:uid="{00000000-0005-0000-0000-000008070000}"/>
    <cellStyle name="Data   - Opmaakprofiel2 2 14 5 4 3" xfId="12710" xr:uid="{00000000-0005-0000-0000-000009070000}"/>
    <cellStyle name="Data   - Opmaakprofiel2 2 14 5 4 4" xfId="24762" xr:uid="{00000000-0005-0000-0000-00000A070000}"/>
    <cellStyle name="Data   - Opmaakprofiel2 2 14 5 4 5" xfId="40914" xr:uid="{00000000-0005-0000-0000-00000B070000}"/>
    <cellStyle name="Data   - Opmaakprofiel2 2 14 5 4 6" xfId="38152" xr:uid="{00000000-0005-0000-0000-00000C070000}"/>
    <cellStyle name="Data   - Opmaakprofiel2 2 14 5 5" xfId="4227" xr:uid="{00000000-0005-0000-0000-00000D070000}"/>
    <cellStyle name="Data   - Opmaakprofiel2 2 14 5 5 2" xfId="7910" xr:uid="{00000000-0005-0000-0000-00000E070000}"/>
    <cellStyle name="Data   - Opmaakprofiel2 2 14 5 5 2 2" xfId="20208" xr:uid="{00000000-0005-0000-0000-00000F070000}"/>
    <cellStyle name="Data   - Opmaakprofiel2 2 14 5 5 2 3" xfId="32260" xr:uid="{00000000-0005-0000-0000-000010070000}"/>
    <cellStyle name="Data   - Opmaakprofiel2 2 14 5 5 2 4" xfId="43274" xr:uid="{00000000-0005-0000-0000-000011070000}"/>
    <cellStyle name="Data   - Opmaakprofiel2 2 14 5 5 2 5" xfId="52875" xr:uid="{00000000-0005-0000-0000-000012070000}"/>
    <cellStyle name="Data   - Opmaakprofiel2 2 14 5 5 3" xfId="12711" xr:uid="{00000000-0005-0000-0000-000013070000}"/>
    <cellStyle name="Data   - Opmaakprofiel2 2 14 5 5 4" xfId="24763" xr:uid="{00000000-0005-0000-0000-000014070000}"/>
    <cellStyle name="Data   - Opmaakprofiel2 2 14 5 5 5" xfId="40913" xr:uid="{00000000-0005-0000-0000-000015070000}"/>
    <cellStyle name="Data   - Opmaakprofiel2 2 14 5 5 6" xfId="38157" xr:uid="{00000000-0005-0000-0000-000016070000}"/>
    <cellStyle name="Data   - Opmaakprofiel2 2 14 5 6" xfId="4228" xr:uid="{00000000-0005-0000-0000-000017070000}"/>
    <cellStyle name="Data   - Opmaakprofiel2 2 14 5 6 2" xfId="7911" xr:uid="{00000000-0005-0000-0000-000018070000}"/>
    <cellStyle name="Data   - Opmaakprofiel2 2 14 5 6 2 2" xfId="20209" xr:uid="{00000000-0005-0000-0000-000019070000}"/>
    <cellStyle name="Data   - Opmaakprofiel2 2 14 5 6 2 3" xfId="32261" xr:uid="{00000000-0005-0000-0000-00001A070000}"/>
    <cellStyle name="Data   - Opmaakprofiel2 2 14 5 6 2 4" xfId="25557" xr:uid="{00000000-0005-0000-0000-00001B070000}"/>
    <cellStyle name="Data   - Opmaakprofiel2 2 14 5 6 2 5" xfId="52876" xr:uid="{00000000-0005-0000-0000-00001C070000}"/>
    <cellStyle name="Data   - Opmaakprofiel2 2 14 5 6 3" xfId="12712" xr:uid="{00000000-0005-0000-0000-00001D070000}"/>
    <cellStyle name="Data   - Opmaakprofiel2 2 14 5 6 4" xfId="24764" xr:uid="{00000000-0005-0000-0000-00001E070000}"/>
    <cellStyle name="Data   - Opmaakprofiel2 2 14 5 6 5" xfId="46350" xr:uid="{00000000-0005-0000-0000-00001F070000}"/>
    <cellStyle name="Data   - Opmaakprofiel2 2 14 5 6 6" xfId="38162" xr:uid="{00000000-0005-0000-0000-000020070000}"/>
    <cellStyle name="Data   - Opmaakprofiel2 2 14 5 7" xfId="4229" xr:uid="{00000000-0005-0000-0000-000021070000}"/>
    <cellStyle name="Data   - Opmaakprofiel2 2 14 5 7 2" xfId="12713" xr:uid="{00000000-0005-0000-0000-000022070000}"/>
    <cellStyle name="Data   - Opmaakprofiel2 2 14 5 7 3" xfId="24765" xr:uid="{00000000-0005-0000-0000-000023070000}"/>
    <cellStyle name="Data   - Opmaakprofiel2 2 14 5 7 4" xfId="40912" xr:uid="{00000000-0005-0000-0000-000024070000}"/>
    <cellStyle name="Data   - Opmaakprofiel2 2 14 5 7 5" xfId="44386" xr:uid="{00000000-0005-0000-0000-000025070000}"/>
    <cellStyle name="Data   - Opmaakprofiel2 2 14 5 8" xfId="7134" xr:uid="{00000000-0005-0000-0000-000026070000}"/>
    <cellStyle name="Data   - Opmaakprofiel2 2 14 5 8 2" xfId="19432" xr:uid="{00000000-0005-0000-0000-000027070000}"/>
    <cellStyle name="Data   - Opmaakprofiel2 2 14 5 8 3" xfId="41235" xr:uid="{00000000-0005-0000-0000-000028070000}"/>
    <cellStyle name="Data   - Opmaakprofiel2 2 14 5 8 4" xfId="36913" xr:uid="{00000000-0005-0000-0000-000029070000}"/>
    <cellStyle name="Data   - Opmaakprofiel2 2 14 5 8 5" xfId="52104" xr:uid="{00000000-0005-0000-0000-00002A070000}"/>
    <cellStyle name="Data   - Opmaakprofiel2 2 14 5 9" xfId="12707" xr:uid="{00000000-0005-0000-0000-00002B070000}"/>
    <cellStyle name="Data   - Opmaakprofiel2 2 14 6" xfId="895" xr:uid="{00000000-0005-0000-0000-00002C070000}"/>
    <cellStyle name="Data   - Opmaakprofiel2 2 14 6 2" xfId="2216" xr:uid="{00000000-0005-0000-0000-00002D070000}"/>
    <cellStyle name="Data   - Opmaakprofiel2 2 14 6 2 2" xfId="7912" xr:uid="{00000000-0005-0000-0000-00002E070000}"/>
    <cellStyle name="Data   - Opmaakprofiel2 2 14 6 2 2 2" xfId="20210" xr:uid="{00000000-0005-0000-0000-00002F070000}"/>
    <cellStyle name="Data   - Opmaakprofiel2 2 14 6 2 2 3" xfId="32262" xr:uid="{00000000-0005-0000-0000-000030070000}"/>
    <cellStyle name="Data   - Opmaakprofiel2 2 14 6 2 2 4" xfId="43273" xr:uid="{00000000-0005-0000-0000-000031070000}"/>
    <cellStyle name="Data   - Opmaakprofiel2 2 14 6 2 2 5" xfId="52877" xr:uid="{00000000-0005-0000-0000-000032070000}"/>
    <cellStyle name="Data   - Opmaakprofiel2 2 14 6 2 3" xfId="12715" xr:uid="{00000000-0005-0000-0000-000033070000}"/>
    <cellStyle name="Data   - Opmaakprofiel2 2 14 6 2 4" xfId="24767" xr:uid="{00000000-0005-0000-0000-000034070000}"/>
    <cellStyle name="Data   - Opmaakprofiel2 2 14 6 2 5" xfId="40911" xr:uid="{00000000-0005-0000-0000-000035070000}"/>
    <cellStyle name="Data   - Opmaakprofiel2 2 14 6 2 6" xfId="38177" xr:uid="{00000000-0005-0000-0000-000036070000}"/>
    <cellStyle name="Data   - Opmaakprofiel2 2 14 6 3" xfId="2906" xr:uid="{00000000-0005-0000-0000-000037070000}"/>
    <cellStyle name="Data   - Opmaakprofiel2 2 14 6 3 2" xfId="7913" xr:uid="{00000000-0005-0000-0000-000038070000}"/>
    <cellStyle name="Data   - Opmaakprofiel2 2 14 6 3 2 2" xfId="20211" xr:uid="{00000000-0005-0000-0000-000039070000}"/>
    <cellStyle name="Data   - Opmaakprofiel2 2 14 6 3 2 3" xfId="32263" xr:uid="{00000000-0005-0000-0000-00003A070000}"/>
    <cellStyle name="Data   - Opmaakprofiel2 2 14 6 3 2 4" xfId="31702" xr:uid="{00000000-0005-0000-0000-00003B070000}"/>
    <cellStyle name="Data   - Opmaakprofiel2 2 14 6 3 2 5" xfId="52878" xr:uid="{00000000-0005-0000-0000-00003C070000}"/>
    <cellStyle name="Data   - Opmaakprofiel2 2 14 6 3 3" xfId="12716" xr:uid="{00000000-0005-0000-0000-00003D070000}"/>
    <cellStyle name="Data   - Opmaakprofiel2 2 14 6 3 4" xfId="24768" xr:uid="{00000000-0005-0000-0000-00003E070000}"/>
    <cellStyle name="Data   - Opmaakprofiel2 2 14 6 3 5" xfId="46348" xr:uid="{00000000-0005-0000-0000-00003F070000}"/>
    <cellStyle name="Data   - Opmaakprofiel2 2 14 6 3 6" xfId="38178" xr:uid="{00000000-0005-0000-0000-000040070000}"/>
    <cellStyle name="Data   - Opmaakprofiel2 2 14 6 4" xfId="3757" xr:uid="{00000000-0005-0000-0000-000041070000}"/>
    <cellStyle name="Data   - Opmaakprofiel2 2 14 6 4 2" xfId="7914" xr:uid="{00000000-0005-0000-0000-000042070000}"/>
    <cellStyle name="Data   - Opmaakprofiel2 2 14 6 4 2 2" xfId="20212" xr:uid="{00000000-0005-0000-0000-000043070000}"/>
    <cellStyle name="Data   - Opmaakprofiel2 2 14 6 4 2 3" xfId="32264" xr:uid="{00000000-0005-0000-0000-000044070000}"/>
    <cellStyle name="Data   - Opmaakprofiel2 2 14 6 4 2 4" xfId="43272" xr:uid="{00000000-0005-0000-0000-000045070000}"/>
    <cellStyle name="Data   - Opmaakprofiel2 2 14 6 4 2 5" xfId="52879" xr:uid="{00000000-0005-0000-0000-000046070000}"/>
    <cellStyle name="Data   - Opmaakprofiel2 2 14 6 4 3" xfId="12717" xr:uid="{00000000-0005-0000-0000-000047070000}"/>
    <cellStyle name="Data   - Opmaakprofiel2 2 14 6 4 4" xfId="24769" xr:uid="{00000000-0005-0000-0000-000048070000}"/>
    <cellStyle name="Data   - Opmaakprofiel2 2 14 6 4 5" xfId="40910" xr:uid="{00000000-0005-0000-0000-000049070000}"/>
    <cellStyle name="Data   - Opmaakprofiel2 2 14 6 4 6" xfId="38185" xr:uid="{00000000-0005-0000-0000-00004A070000}"/>
    <cellStyle name="Data   - Opmaakprofiel2 2 14 6 5" xfId="4230" xr:uid="{00000000-0005-0000-0000-00004B070000}"/>
    <cellStyle name="Data   - Opmaakprofiel2 2 14 6 5 2" xfId="7915" xr:uid="{00000000-0005-0000-0000-00004C070000}"/>
    <cellStyle name="Data   - Opmaakprofiel2 2 14 6 5 2 2" xfId="20213" xr:uid="{00000000-0005-0000-0000-00004D070000}"/>
    <cellStyle name="Data   - Opmaakprofiel2 2 14 6 5 2 3" xfId="32265" xr:uid="{00000000-0005-0000-0000-00004E070000}"/>
    <cellStyle name="Data   - Opmaakprofiel2 2 14 6 5 2 4" xfId="25564" xr:uid="{00000000-0005-0000-0000-00004F070000}"/>
    <cellStyle name="Data   - Opmaakprofiel2 2 14 6 5 2 5" xfId="52880" xr:uid="{00000000-0005-0000-0000-000050070000}"/>
    <cellStyle name="Data   - Opmaakprofiel2 2 14 6 5 3" xfId="12718" xr:uid="{00000000-0005-0000-0000-000051070000}"/>
    <cellStyle name="Data   - Opmaakprofiel2 2 14 6 5 4" xfId="24770" xr:uid="{00000000-0005-0000-0000-000052070000}"/>
    <cellStyle name="Data   - Opmaakprofiel2 2 14 6 5 5" xfId="46347" xr:uid="{00000000-0005-0000-0000-000053070000}"/>
    <cellStyle name="Data   - Opmaakprofiel2 2 14 6 5 6" xfId="44402" xr:uid="{00000000-0005-0000-0000-000054070000}"/>
    <cellStyle name="Data   - Opmaakprofiel2 2 14 6 6" xfId="4231" xr:uid="{00000000-0005-0000-0000-000055070000}"/>
    <cellStyle name="Data   - Opmaakprofiel2 2 14 6 6 2" xfId="7916" xr:uid="{00000000-0005-0000-0000-000056070000}"/>
    <cellStyle name="Data   - Opmaakprofiel2 2 14 6 6 2 2" xfId="20214" xr:uid="{00000000-0005-0000-0000-000057070000}"/>
    <cellStyle name="Data   - Opmaakprofiel2 2 14 6 6 2 3" xfId="32266" xr:uid="{00000000-0005-0000-0000-000058070000}"/>
    <cellStyle name="Data   - Opmaakprofiel2 2 14 6 6 2 4" xfId="43271" xr:uid="{00000000-0005-0000-0000-000059070000}"/>
    <cellStyle name="Data   - Opmaakprofiel2 2 14 6 6 2 5" xfId="52881" xr:uid="{00000000-0005-0000-0000-00005A070000}"/>
    <cellStyle name="Data   - Opmaakprofiel2 2 14 6 6 3" xfId="12719" xr:uid="{00000000-0005-0000-0000-00005B070000}"/>
    <cellStyle name="Data   - Opmaakprofiel2 2 14 6 6 4" xfId="24771" xr:uid="{00000000-0005-0000-0000-00005C070000}"/>
    <cellStyle name="Data   - Opmaakprofiel2 2 14 6 6 5" xfId="40909" xr:uid="{00000000-0005-0000-0000-00005D070000}"/>
    <cellStyle name="Data   - Opmaakprofiel2 2 14 6 6 6" xfId="44407" xr:uid="{00000000-0005-0000-0000-00005E070000}"/>
    <cellStyle name="Data   - Opmaakprofiel2 2 14 6 7" xfId="4232" xr:uid="{00000000-0005-0000-0000-00005F070000}"/>
    <cellStyle name="Data   - Opmaakprofiel2 2 14 6 7 2" xfId="12720" xr:uid="{00000000-0005-0000-0000-000060070000}"/>
    <cellStyle name="Data   - Opmaakprofiel2 2 14 6 7 3" xfId="24772" xr:uid="{00000000-0005-0000-0000-000061070000}"/>
    <cellStyle name="Data   - Opmaakprofiel2 2 14 6 7 4" xfId="46346" xr:uid="{00000000-0005-0000-0000-000062070000}"/>
    <cellStyle name="Data   - Opmaakprofiel2 2 14 6 7 5" xfId="44410" xr:uid="{00000000-0005-0000-0000-000063070000}"/>
    <cellStyle name="Data   - Opmaakprofiel2 2 14 6 8" xfId="10025" xr:uid="{00000000-0005-0000-0000-000064070000}"/>
    <cellStyle name="Data   - Opmaakprofiel2 2 14 6 8 2" xfId="22323" xr:uid="{00000000-0005-0000-0000-000065070000}"/>
    <cellStyle name="Data   - Opmaakprofiel2 2 14 6 8 3" xfId="44087" xr:uid="{00000000-0005-0000-0000-000066070000}"/>
    <cellStyle name="Data   - Opmaakprofiel2 2 14 6 8 4" xfId="28487" xr:uid="{00000000-0005-0000-0000-000067070000}"/>
    <cellStyle name="Data   - Opmaakprofiel2 2 14 6 8 5" xfId="54990" xr:uid="{00000000-0005-0000-0000-000068070000}"/>
    <cellStyle name="Data   - Opmaakprofiel2 2 14 6 9" xfId="12714" xr:uid="{00000000-0005-0000-0000-000069070000}"/>
    <cellStyle name="Data   - Opmaakprofiel2 2 14 7" xfId="1622" xr:uid="{00000000-0005-0000-0000-00006A070000}"/>
    <cellStyle name="Data   - Opmaakprofiel2 2 14 7 2" xfId="7917" xr:uid="{00000000-0005-0000-0000-00006B070000}"/>
    <cellStyle name="Data   - Opmaakprofiel2 2 14 7 2 2" xfId="20215" xr:uid="{00000000-0005-0000-0000-00006C070000}"/>
    <cellStyle name="Data   - Opmaakprofiel2 2 14 7 2 3" xfId="32267" xr:uid="{00000000-0005-0000-0000-00006D070000}"/>
    <cellStyle name="Data   - Opmaakprofiel2 2 14 7 2 4" xfId="31636" xr:uid="{00000000-0005-0000-0000-00006E070000}"/>
    <cellStyle name="Data   - Opmaakprofiel2 2 14 7 2 5" xfId="52882" xr:uid="{00000000-0005-0000-0000-00006F070000}"/>
    <cellStyle name="Data   - Opmaakprofiel2 2 14 7 3" xfId="12721" xr:uid="{00000000-0005-0000-0000-000070070000}"/>
    <cellStyle name="Data   - Opmaakprofiel2 2 14 7 4" xfId="24773" xr:uid="{00000000-0005-0000-0000-000071070000}"/>
    <cellStyle name="Data   - Opmaakprofiel2 2 14 7 5" xfId="40908" xr:uid="{00000000-0005-0000-0000-000072070000}"/>
    <cellStyle name="Data   - Opmaakprofiel2 2 14 7 6" xfId="38207" xr:uid="{00000000-0005-0000-0000-000073070000}"/>
    <cellStyle name="Data   - Opmaakprofiel2 2 14 8" xfId="2785" xr:uid="{00000000-0005-0000-0000-000074070000}"/>
    <cellStyle name="Data   - Opmaakprofiel2 2 14 8 2" xfId="7918" xr:uid="{00000000-0005-0000-0000-000075070000}"/>
    <cellStyle name="Data   - Opmaakprofiel2 2 14 8 2 2" xfId="20216" xr:uid="{00000000-0005-0000-0000-000076070000}"/>
    <cellStyle name="Data   - Opmaakprofiel2 2 14 8 2 3" xfId="32268" xr:uid="{00000000-0005-0000-0000-000077070000}"/>
    <cellStyle name="Data   - Opmaakprofiel2 2 14 8 2 4" xfId="43270" xr:uid="{00000000-0005-0000-0000-000078070000}"/>
    <cellStyle name="Data   - Opmaakprofiel2 2 14 8 2 5" xfId="52883" xr:uid="{00000000-0005-0000-0000-000079070000}"/>
    <cellStyle name="Data   - Opmaakprofiel2 2 14 8 3" xfId="12722" xr:uid="{00000000-0005-0000-0000-00007A070000}"/>
    <cellStyle name="Data   - Opmaakprofiel2 2 14 8 4" xfId="24774" xr:uid="{00000000-0005-0000-0000-00007B070000}"/>
    <cellStyle name="Data   - Opmaakprofiel2 2 14 8 5" xfId="40907" xr:uid="{00000000-0005-0000-0000-00007C070000}"/>
    <cellStyle name="Data   - Opmaakprofiel2 2 14 8 6" xfId="38210" xr:uid="{00000000-0005-0000-0000-00007D070000}"/>
    <cellStyle name="Data   - Opmaakprofiel2 2 14 9" xfId="3644" xr:uid="{00000000-0005-0000-0000-00007E070000}"/>
    <cellStyle name="Data   - Opmaakprofiel2 2 14 9 2" xfId="7919" xr:uid="{00000000-0005-0000-0000-00007F070000}"/>
    <cellStyle name="Data   - Opmaakprofiel2 2 14 9 2 2" xfId="20217" xr:uid="{00000000-0005-0000-0000-000080070000}"/>
    <cellStyle name="Data   - Opmaakprofiel2 2 14 9 2 3" xfId="32269" xr:uid="{00000000-0005-0000-0000-000081070000}"/>
    <cellStyle name="Data   - Opmaakprofiel2 2 14 9 2 4" xfId="25571" xr:uid="{00000000-0005-0000-0000-000082070000}"/>
    <cellStyle name="Data   - Opmaakprofiel2 2 14 9 2 5" xfId="52884" xr:uid="{00000000-0005-0000-0000-000083070000}"/>
    <cellStyle name="Data   - Opmaakprofiel2 2 14 9 3" xfId="12723" xr:uid="{00000000-0005-0000-0000-000084070000}"/>
    <cellStyle name="Data   - Opmaakprofiel2 2 14 9 4" xfId="24775" xr:uid="{00000000-0005-0000-0000-000085070000}"/>
    <cellStyle name="Data   - Opmaakprofiel2 2 14 9 5" xfId="40906" xr:uid="{00000000-0005-0000-0000-000086070000}"/>
    <cellStyle name="Data   - Opmaakprofiel2 2 14 9 6" xfId="38217" xr:uid="{00000000-0005-0000-0000-000087070000}"/>
    <cellStyle name="Data   - Opmaakprofiel2 2 15" xfId="751" xr:uid="{00000000-0005-0000-0000-000088070000}"/>
    <cellStyle name="Data   - Opmaakprofiel2 2 15 10" xfId="4233" xr:uid="{00000000-0005-0000-0000-000089070000}"/>
    <cellStyle name="Data   - Opmaakprofiel2 2 15 10 2" xfId="7920" xr:uid="{00000000-0005-0000-0000-00008A070000}"/>
    <cellStyle name="Data   - Opmaakprofiel2 2 15 10 2 2" xfId="20218" xr:uid="{00000000-0005-0000-0000-00008B070000}"/>
    <cellStyle name="Data   - Opmaakprofiel2 2 15 10 2 3" xfId="32270" xr:uid="{00000000-0005-0000-0000-00008C070000}"/>
    <cellStyle name="Data   - Opmaakprofiel2 2 15 10 2 4" xfId="31873" xr:uid="{00000000-0005-0000-0000-00008D070000}"/>
    <cellStyle name="Data   - Opmaakprofiel2 2 15 10 2 5" xfId="52885" xr:uid="{00000000-0005-0000-0000-00008E070000}"/>
    <cellStyle name="Data   - Opmaakprofiel2 2 15 10 3" xfId="12725" xr:uid="{00000000-0005-0000-0000-00008F070000}"/>
    <cellStyle name="Data   - Opmaakprofiel2 2 15 10 4" xfId="24777" xr:uid="{00000000-0005-0000-0000-000090070000}"/>
    <cellStyle name="Data   - Opmaakprofiel2 2 15 10 5" xfId="40905" xr:uid="{00000000-0005-0000-0000-000091070000}"/>
    <cellStyle name="Data   - Opmaakprofiel2 2 15 10 6" xfId="38226" xr:uid="{00000000-0005-0000-0000-000092070000}"/>
    <cellStyle name="Data   - Opmaakprofiel2 2 15 11" xfId="4234" xr:uid="{00000000-0005-0000-0000-000093070000}"/>
    <cellStyle name="Data   - Opmaakprofiel2 2 15 11 2" xfId="7921" xr:uid="{00000000-0005-0000-0000-000094070000}"/>
    <cellStyle name="Data   - Opmaakprofiel2 2 15 11 2 2" xfId="20219" xr:uid="{00000000-0005-0000-0000-000095070000}"/>
    <cellStyle name="Data   - Opmaakprofiel2 2 15 11 2 3" xfId="32271" xr:uid="{00000000-0005-0000-0000-000096070000}"/>
    <cellStyle name="Data   - Opmaakprofiel2 2 15 11 2 4" xfId="25578" xr:uid="{00000000-0005-0000-0000-000097070000}"/>
    <cellStyle name="Data   - Opmaakprofiel2 2 15 11 2 5" xfId="52886" xr:uid="{00000000-0005-0000-0000-000098070000}"/>
    <cellStyle name="Data   - Opmaakprofiel2 2 15 11 3" xfId="12726" xr:uid="{00000000-0005-0000-0000-000099070000}"/>
    <cellStyle name="Data   - Opmaakprofiel2 2 15 11 4" xfId="24778" xr:uid="{00000000-0005-0000-0000-00009A070000}"/>
    <cellStyle name="Data   - Opmaakprofiel2 2 15 11 5" xfId="46344" xr:uid="{00000000-0005-0000-0000-00009B070000}"/>
    <cellStyle name="Data   - Opmaakprofiel2 2 15 11 6" xfId="44430" xr:uid="{00000000-0005-0000-0000-00009C070000}"/>
    <cellStyle name="Data   - Opmaakprofiel2 2 15 12" xfId="4235" xr:uid="{00000000-0005-0000-0000-00009D070000}"/>
    <cellStyle name="Data   - Opmaakprofiel2 2 15 12 2" xfId="12727" xr:uid="{00000000-0005-0000-0000-00009E070000}"/>
    <cellStyle name="Data   - Opmaakprofiel2 2 15 12 3" xfId="24779" xr:uid="{00000000-0005-0000-0000-00009F070000}"/>
    <cellStyle name="Data   - Opmaakprofiel2 2 15 12 4" xfId="40904" xr:uid="{00000000-0005-0000-0000-0000A0070000}"/>
    <cellStyle name="Data   - Opmaakprofiel2 2 15 12 5" xfId="38237" xr:uid="{00000000-0005-0000-0000-0000A1070000}"/>
    <cellStyle name="Data   - Opmaakprofiel2 2 15 13" xfId="10125" xr:uid="{00000000-0005-0000-0000-0000A2070000}"/>
    <cellStyle name="Data   - Opmaakprofiel2 2 15 13 2" xfId="22423" xr:uid="{00000000-0005-0000-0000-0000A3070000}"/>
    <cellStyle name="Data   - Opmaakprofiel2 2 15 13 3" xfId="44187" xr:uid="{00000000-0005-0000-0000-0000A4070000}"/>
    <cellStyle name="Data   - Opmaakprofiel2 2 15 13 4" xfId="42367" xr:uid="{00000000-0005-0000-0000-0000A5070000}"/>
    <cellStyle name="Data   - Opmaakprofiel2 2 15 13 5" xfId="55090" xr:uid="{00000000-0005-0000-0000-0000A6070000}"/>
    <cellStyle name="Data   - Opmaakprofiel2 2 15 14" xfId="12724" xr:uid="{00000000-0005-0000-0000-0000A7070000}"/>
    <cellStyle name="Data   - Opmaakprofiel2 2 15 2" xfId="914" xr:uid="{00000000-0005-0000-0000-0000A8070000}"/>
    <cellStyle name="Data   - Opmaakprofiel2 2 15 2 2" xfId="1711" xr:uid="{00000000-0005-0000-0000-0000A9070000}"/>
    <cellStyle name="Data   - Opmaakprofiel2 2 15 2 2 2" xfId="7922" xr:uid="{00000000-0005-0000-0000-0000AA070000}"/>
    <cellStyle name="Data   - Opmaakprofiel2 2 15 2 2 2 2" xfId="20220" xr:uid="{00000000-0005-0000-0000-0000AB070000}"/>
    <cellStyle name="Data   - Opmaakprofiel2 2 15 2 2 2 3" xfId="32272" xr:uid="{00000000-0005-0000-0000-0000AC070000}"/>
    <cellStyle name="Data   - Opmaakprofiel2 2 15 2 2 2 4" xfId="43269" xr:uid="{00000000-0005-0000-0000-0000AD070000}"/>
    <cellStyle name="Data   - Opmaakprofiel2 2 15 2 2 2 5" xfId="52887" xr:uid="{00000000-0005-0000-0000-0000AE070000}"/>
    <cellStyle name="Data   - Opmaakprofiel2 2 15 2 2 3" xfId="12729" xr:uid="{00000000-0005-0000-0000-0000AF070000}"/>
    <cellStyle name="Data   - Opmaakprofiel2 2 15 2 2 4" xfId="24781" xr:uid="{00000000-0005-0000-0000-0000B0070000}"/>
    <cellStyle name="Data   - Opmaakprofiel2 2 15 2 2 5" xfId="40903" xr:uid="{00000000-0005-0000-0000-0000B1070000}"/>
    <cellStyle name="Data   - Opmaakprofiel2 2 15 2 2 6" xfId="38247" xr:uid="{00000000-0005-0000-0000-0000B2070000}"/>
    <cellStyle name="Data   - Opmaakprofiel2 2 15 2 3" xfId="2925" xr:uid="{00000000-0005-0000-0000-0000B3070000}"/>
    <cellStyle name="Data   - Opmaakprofiel2 2 15 2 3 2" xfId="7923" xr:uid="{00000000-0005-0000-0000-0000B4070000}"/>
    <cellStyle name="Data   - Opmaakprofiel2 2 15 2 3 2 2" xfId="20221" xr:uid="{00000000-0005-0000-0000-0000B5070000}"/>
    <cellStyle name="Data   - Opmaakprofiel2 2 15 2 3 2 3" xfId="32273" xr:uid="{00000000-0005-0000-0000-0000B6070000}"/>
    <cellStyle name="Data   - Opmaakprofiel2 2 15 2 3 2 4" xfId="31517" xr:uid="{00000000-0005-0000-0000-0000B7070000}"/>
    <cellStyle name="Data   - Opmaakprofiel2 2 15 2 3 2 5" xfId="52888" xr:uid="{00000000-0005-0000-0000-0000B8070000}"/>
    <cellStyle name="Data   - Opmaakprofiel2 2 15 2 3 3" xfId="12730" xr:uid="{00000000-0005-0000-0000-0000B9070000}"/>
    <cellStyle name="Data   - Opmaakprofiel2 2 15 2 3 4" xfId="24782" xr:uid="{00000000-0005-0000-0000-0000BA070000}"/>
    <cellStyle name="Data   - Opmaakprofiel2 2 15 2 3 5" xfId="46342" xr:uid="{00000000-0005-0000-0000-0000BB070000}"/>
    <cellStyle name="Data   - Opmaakprofiel2 2 15 2 3 6" xfId="38251" xr:uid="{00000000-0005-0000-0000-0000BC070000}"/>
    <cellStyle name="Data   - Opmaakprofiel2 2 15 2 4" xfId="3773" xr:uid="{00000000-0005-0000-0000-0000BD070000}"/>
    <cellStyle name="Data   - Opmaakprofiel2 2 15 2 4 2" xfId="7924" xr:uid="{00000000-0005-0000-0000-0000BE070000}"/>
    <cellStyle name="Data   - Opmaakprofiel2 2 15 2 4 2 2" xfId="20222" xr:uid="{00000000-0005-0000-0000-0000BF070000}"/>
    <cellStyle name="Data   - Opmaakprofiel2 2 15 2 4 2 3" xfId="32274" xr:uid="{00000000-0005-0000-0000-0000C0070000}"/>
    <cellStyle name="Data   - Opmaakprofiel2 2 15 2 4 2 4" xfId="43268" xr:uid="{00000000-0005-0000-0000-0000C1070000}"/>
    <cellStyle name="Data   - Opmaakprofiel2 2 15 2 4 2 5" xfId="52889" xr:uid="{00000000-0005-0000-0000-0000C2070000}"/>
    <cellStyle name="Data   - Opmaakprofiel2 2 15 2 4 3" xfId="12731" xr:uid="{00000000-0005-0000-0000-0000C3070000}"/>
    <cellStyle name="Data   - Opmaakprofiel2 2 15 2 4 4" xfId="24783" xr:uid="{00000000-0005-0000-0000-0000C4070000}"/>
    <cellStyle name="Data   - Opmaakprofiel2 2 15 2 4 5" xfId="40902" xr:uid="{00000000-0005-0000-0000-0000C5070000}"/>
    <cellStyle name="Data   - Opmaakprofiel2 2 15 2 4 6" xfId="44443" xr:uid="{00000000-0005-0000-0000-0000C6070000}"/>
    <cellStyle name="Data   - Opmaakprofiel2 2 15 2 5" xfId="4236" xr:uid="{00000000-0005-0000-0000-0000C7070000}"/>
    <cellStyle name="Data   - Opmaakprofiel2 2 15 2 5 2" xfId="7925" xr:uid="{00000000-0005-0000-0000-0000C8070000}"/>
    <cellStyle name="Data   - Opmaakprofiel2 2 15 2 5 2 2" xfId="20223" xr:uid="{00000000-0005-0000-0000-0000C9070000}"/>
    <cellStyle name="Data   - Opmaakprofiel2 2 15 2 5 2 3" xfId="32275" xr:uid="{00000000-0005-0000-0000-0000CA070000}"/>
    <cellStyle name="Data   - Opmaakprofiel2 2 15 2 5 2 4" xfId="25585" xr:uid="{00000000-0005-0000-0000-0000CB070000}"/>
    <cellStyle name="Data   - Opmaakprofiel2 2 15 2 5 2 5" xfId="52890" xr:uid="{00000000-0005-0000-0000-0000CC070000}"/>
    <cellStyle name="Data   - Opmaakprofiel2 2 15 2 5 3" xfId="12732" xr:uid="{00000000-0005-0000-0000-0000CD070000}"/>
    <cellStyle name="Data   - Opmaakprofiel2 2 15 2 5 4" xfId="24784" xr:uid="{00000000-0005-0000-0000-0000CE070000}"/>
    <cellStyle name="Data   - Opmaakprofiel2 2 15 2 5 5" xfId="46341" xr:uid="{00000000-0005-0000-0000-0000CF070000}"/>
    <cellStyle name="Data   - Opmaakprofiel2 2 15 2 5 6" xfId="38259" xr:uid="{00000000-0005-0000-0000-0000D0070000}"/>
    <cellStyle name="Data   - Opmaakprofiel2 2 15 2 6" xfId="4237" xr:uid="{00000000-0005-0000-0000-0000D1070000}"/>
    <cellStyle name="Data   - Opmaakprofiel2 2 15 2 6 2" xfId="7926" xr:uid="{00000000-0005-0000-0000-0000D2070000}"/>
    <cellStyle name="Data   - Opmaakprofiel2 2 15 2 6 2 2" xfId="20224" xr:uid="{00000000-0005-0000-0000-0000D3070000}"/>
    <cellStyle name="Data   - Opmaakprofiel2 2 15 2 6 2 3" xfId="32276" xr:uid="{00000000-0005-0000-0000-0000D4070000}"/>
    <cellStyle name="Data   - Opmaakprofiel2 2 15 2 6 2 4" xfId="43267" xr:uid="{00000000-0005-0000-0000-0000D5070000}"/>
    <cellStyle name="Data   - Opmaakprofiel2 2 15 2 6 2 5" xfId="52891" xr:uid="{00000000-0005-0000-0000-0000D6070000}"/>
    <cellStyle name="Data   - Opmaakprofiel2 2 15 2 6 3" xfId="12733" xr:uid="{00000000-0005-0000-0000-0000D7070000}"/>
    <cellStyle name="Data   - Opmaakprofiel2 2 15 2 6 4" xfId="24785" xr:uid="{00000000-0005-0000-0000-0000D8070000}"/>
    <cellStyle name="Data   - Opmaakprofiel2 2 15 2 6 5" xfId="40901" xr:uid="{00000000-0005-0000-0000-0000D9070000}"/>
    <cellStyle name="Data   - Opmaakprofiel2 2 15 2 6 6" xfId="44450" xr:uid="{00000000-0005-0000-0000-0000DA070000}"/>
    <cellStyle name="Data   - Opmaakprofiel2 2 15 2 7" xfId="4238" xr:uid="{00000000-0005-0000-0000-0000DB070000}"/>
    <cellStyle name="Data   - Opmaakprofiel2 2 15 2 7 2" xfId="12734" xr:uid="{00000000-0005-0000-0000-0000DC070000}"/>
    <cellStyle name="Data   - Opmaakprofiel2 2 15 2 7 3" xfId="24786" xr:uid="{00000000-0005-0000-0000-0000DD070000}"/>
    <cellStyle name="Data   - Opmaakprofiel2 2 15 2 7 4" xfId="40900" xr:uid="{00000000-0005-0000-0000-0000DE070000}"/>
    <cellStyle name="Data   - Opmaakprofiel2 2 15 2 7 5" xfId="44452" xr:uid="{00000000-0005-0000-0000-0000DF070000}"/>
    <cellStyle name="Data   - Opmaakprofiel2 2 15 2 8" xfId="7324" xr:uid="{00000000-0005-0000-0000-0000E0070000}"/>
    <cellStyle name="Data   - Opmaakprofiel2 2 15 2 8 2" xfId="19622" xr:uid="{00000000-0005-0000-0000-0000E1070000}"/>
    <cellStyle name="Data   - Opmaakprofiel2 2 15 2 8 3" xfId="41425" xr:uid="{00000000-0005-0000-0000-0000E2070000}"/>
    <cellStyle name="Data   - Opmaakprofiel2 2 15 2 8 4" xfId="36802" xr:uid="{00000000-0005-0000-0000-0000E3070000}"/>
    <cellStyle name="Data   - Opmaakprofiel2 2 15 2 8 5" xfId="52294" xr:uid="{00000000-0005-0000-0000-0000E4070000}"/>
    <cellStyle name="Data   - Opmaakprofiel2 2 15 2 9" xfId="12728" xr:uid="{00000000-0005-0000-0000-0000E5070000}"/>
    <cellStyle name="Data   - Opmaakprofiel2 2 15 3" xfId="1011" xr:uid="{00000000-0005-0000-0000-0000E6070000}"/>
    <cellStyle name="Data   - Opmaakprofiel2 2 15 3 2" xfId="2145" xr:uid="{00000000-0005-0000-0000-0000E7070000}"/>
    <cellStyle name="Data   - Opmaakprofiel2 2 15 3 2 2" xfId="7927" xr:uid="{00000000-0005-0000-0000-0000E8070000}"/>
    <cellStyle name="Data   - Opmaakprofiel2 2 15 3 2 2 2" xfId="20225" xr:uid="{00000000-0005-0000-0000-0000E9070000}"/>
    <cellStyle name="Data   - Opmaakprofiel2 2 15 3 2 2 3" xfId="32277" xr:uid="{00000000-0005-0000-0000-0000EA070000}"/>
    <cellStyle name="Data   - Opmaakprofiel2 2 15 3 2 2 4" xfId="31552" xr:uid="{00000000-0005-0000-0000-0000EB070000}"/>
    <cellStyle name="Data   - Opmaakprofiel2 2 15 3 2 2 5" xfId="52892" xr:uid="{00000000-0005-0000-0000-0000EC070000}"/>
    <cellStyle name="Data   - Opmaakprofiel2 2 15 3 2 3" xfId="12736" xr:uid="{00000000-0005-0000-0000-0000ED070000}"/>
    <cellStyle name="Data   - Opmaakprofiel2 2 15 3 2 4" xfId="24788" xr:uid="{00000000-0005-0000-0000-0000EE070000}"/>
    <cellStyle name="Data   - Opmaakprofiel2 2 15 3 2 5" xfId="46340" xr:uid="{00000000-0005-0000-0000-0000EF070000}"/>
    <cellStyle name="Data   - Opmaakprofiel2 2 15 3 2 6" xfId="38276" xr:uid="{00000000-0005-0000-0000-0000F0070000}"/>
    <cellStyle name="Data   - Opmaakprofiel2 2 15 3 3" xfId="3022" xr:uid="{00000000-0005-0000-0000-0000F1070000}"/>
    <cellStyle name="Data   - Opmaakprofiel2 2 15 3 3 2" xfId="7928" xr:uid="{00000000-0005-0000-0000-0000F2070000}"/>
    <cellStyle name="Data   - Opmaakprofiel2 2 15 3 3 2 2" xfId="20226" xr:uid="{00000000-0005-0000-0000-0000F3070000}"/>
    <cellStyle name="Data   - Opmaakprofiel2 2 15 3 3 2 3" xfId="32278" xr:uid="{00000000-0005-0000-0000-0000F4070000}"/>
    <cellStyle name="Data   - Opmaakprofiel2 2 15 3 3 2 4" xfId="25595" xr:uid="{00000000-0005-0000-0000-0000F5070000}"/>
    <cellStyle name="Data   - Opmaakprofiel2 2 15 3 3 2 5" xfId="52893" xr:uid="{00000000-0005-0000-0000-0000F6070000}"/>
    <cellStyle name="Data   - Opmaakprofiel2 2 15 3 3 3" xfId="12737" xr:uid="{00000000-0005-0000-0000-0000F7070000}"/>
    <cellStyle name="Data   - Opmaakprofiel2 2 15 3 3 4" xfId="24789" xr:uid="{00000000-0005-0000-0000-0000F8070000}"/>
    <cellStyle name="Data   - Opmaakprofiel2 2 15 3 3 5" xfId="40899" xr:uid="{00000000-0005-0000-0000-0000F9070000}"/>
    <cellStyle name="Data   - Opmaakprofiel2 2 15 3 3 6" xfId="44463" xr:uid="{00000000-0005-0000-0000-0000FA070000}"/>
    <cellStyle name="Data   - Opmaakprofiel2 2 15 3 4" xfId="3863" xr:uid="{00000000-0005-0000-0000-0000FB070000}"/>
    <cellStyle name="Data   - Opmaakprofiel2 2 15 3 4 2" xfId="7929" xr:uid="{00000000-0005-0000-0000-0000FC070000}"/>
    <cellStyle name="Data   - Opmaakprofiel2 2 15 3 4 2 2" xfId="20227" xr:uid="{00000000-0005-0000-0000-0000FD070000}"/>
    <cellStyle name="Data   - Opmaakprofiel2 2 15 3 4 2 3" xfId="32279" xr:uid="{00000000-0005-0000-0000-0000FE070000}"/>
    <cellStyle name="Data   - Opmaakprofiel2 2 15 3 4 2 4" xfId="43266" xr:uid="{00000000-0005-0000-0000-0000FF070000}"/>
    <cellStyle name="Data   - Opmaakprofiel2 2 15 3 4 2 5" xfId="52894" xr:uid="{00000000-0005-0000-0000-000000080000}"/>
    <cellStyle name="Data   - Opmaakprofiel2 2 15 3 4 3" xfId="12738" xr:uid="{00000000-0005-0000-0000-000001080000}"/>
    <cellStyle name="Data   - Opmaakprofiel2 2 15 3 4 4" xfId="24790" xr:uid="{00000000-0005-0000-0000-000002080000}"/>
    <cellStyle name="Data   - Opmaakprofiel2 2 15 3 4 5" xfId="46339" xr:uid="{00000000-0005-0000-0000-000003080000}"/>
    <cellStyle name="Data   - Opmaakprofiel2 2 15 3 4 6" xfId="44466" xr:uid="{00000000-0005-0000-0000-000004080000}"/>
    <cellStyle name="Data   - Opmaakprofiel2 2 15 3 5" xfId="4239" xr:uid="{00000000-0005-0000-0000-000005080000}"/>
    <cellStyle name="Data   - Opmaakprofiel2 2 15 3 5 2" xfId="7930" xr:uid="{00000000-0005-0000-0000-000006080000}"/>
    <cellStyle name="Data   - Opmaakprofiel2 2 15 3 5 2 2" xfId="20228" xr:uid="{00000000-0005-0000-0000-000007080000}"/>
    <cellStyle name="Data   - Opmaakprofiel2 2 15 3 5 2 3" xfId="32280" xr:uid="{00000000-0005-0000-0000-000008080000}"/>
    <cellStyle name="Data   - Opmaakprofiel2 2 15 3 5 2 4" xfId="31851" xr:uid="{00000000-0005-0000-0000-000009080000}"/>
    <cellStyle name="Data   - Opmaakprofiel2 2 15 3 5 2 5" xfId="52895" xr:uid="{00000000-0005-0000-0000-00000A080000}"/>
    <cellStyle name="Data   - Opmaakprofiel2 2 15 3 5 3" xfId="12739" xr:uid="{00000000-0005-0000-0000-00000B080000}"/>
    <cellStyle name="Data   - Opmaakprofiel2 2 15 3 5 4" xfId="24791" xr:uid="{00000000-0005-0000-0000-00000C080000}"/>
    <cellStyle name="Data   - Opmaakprofiel2 2 15 3 5 5" xfId="40898" xr:uid="{00000000-0005-0000-0000-00000D080000}"/>
    <cellStyle name="Data   - Opmaakprofiel2 2 15 3 5 6" xfId="44470" xr:uid="{00000000-0005-0000-0000-00000E080000}"/>
    <cellStyle name="Data   - Opmaakprofiel2 2 15 3 6" xfId="4240" xr:uid="{00000000-0005-0000-0000-00000F080000}"/>
    <cellStyle name="Data   - Opmaakprofiel2 2 15 3 6 2" xfId="7931" xr:uid="{00000000-0005-0000-0000-000010080000}"/>
    <cellStyle name="Data   - Opmaakprofiel2 2 15 3 6 2 2" xfId="20229" xr:uid="{00000000-0005-0000-0000-000011080000}"/>
    <cellStyle name="Data   - Opmaakprofiel2 2 15 3 6 2 3" xfId="32281" xr:uid="{00000000-0005-0000-0000-000012080000}"/>
    <cellStyle name="Data   - Opmaakprofiel2 2 15 3 6 2 4" xfId="43265" xr:uid="{00000000-0005-0000-0000-000013080000}"/>
    <cellStyle name="Data   - Opmaakprofiel2 2 15 3 6 2 5" xfId="52896" xr:uid="{00000000-0005-0000-0000-000014080000}"/>
    <cellStyle name="Data   - Opmaakprofiel2 2 15 3 6 3" xfId="12740" xr:uid="{00000000-0005-0000-0000-000015080000}"/>
    <cellStyle name="Data   - Opmaakprofiel2 2 15 3 6 4" xfId="24792" xr:uid="{00000000-0005-0000-0000-000016080000}"/>
    <cellStyle name="Data   - Opmaakprofiel2 2 15 3 6 5" xfId="46338" xr:uid="{00000000-0005-0000-0000-000017080000}"/>
    <cellStyle name="Data   - Opmaakprofiel2 2 15 3 6 6" xfId="44472" xr:uid="{00000000-0005-0000-0000-000018080000}"/>
    <cellStyle name="Data   - Opmaakprofiel2 2 15 3 7" xfId="4241" xr:uid="{00000000-0005-0000-0000-000019080000}"/>
    <cellStyle name="Data   - Opmaakprofiel2 2 15 3 7 2" xfId="12741" xr:uid="{00000000-0005-0000-0000-00001A080000}"/>
    <cellStyle name="Data   - Opmaakprofiel2 2 15 3 7 3" xfId="24793" xr:uid="{00000000-0005-0000-0000-00001B080000}"/>
    <cellStyle name="Data   - Opmaakprofiel2 2 15 3 7 4" xfId="40897" xr:uid="{00000000-0005-0000-0000-00001C080000}"/>
    <cellStyle name="Data   - Opmaakprofiel2 2 15 3 7 5" xfId="38296" xr:uid="{00000000-0005-0000-0000-00001D080000}"/>
    <cellStyle name="Data   - Opmaakprofiel2 2 15 3 8" xfId="9945" xr:uid="{00000000-0005-0000-0000-00001E080000}"/>
    <cellStyle name="Data   - Opmaakprofiel2 2 15 3 8 2" xfId="22243" xr:uid="{00000000-0005-0000-0000-00001F080000}"/>
    <cellStyle name="Data   - Opmaakprofiel2 2 15 3 8 3" xfId="44008" xr:uid="{00000000-0005-0000-0000-000020080000}"/>
    <cellStyle name="Data   - Opmaakprofiel2 2 15 3 8 4" xfId="42442" xr:uid="{00000000-0005-0000-0000-000021080000}"/>
    <cellStyle name="Data   - Opmaakprofiel2 2 15 3 8 5" xfId="54910" xr:uid="{00000000-0005-0000-0000-000022080000}"/>
    <cellStyle name="Data   - Opmaakprofiel2 2 15 3 9" xfId="12735" xr:uid="{00000000-0005-0000-0000-000023080000}"/>
    <cellStyle name="Data   - Opmaakprofiel2 2 15 4" xfId="567" xr:uid="{00000000-0005-0000-0000-000024080000}"/>
    <cellStyle name="Data   - Opmaakprofiel2 2 15 4 2" xfId="1593" xr:uid="{00000000-0005-0000-0000-000025080000}"/>
    <cellStyle name="Data   - Opmaakprofiel2 2 15 4 2 2" xfId="7932" xr:uid="{00000000-0005-0000-0000-000026080000}"/>
    <cellStyle name="Data   - Opmaakprofiel2 2 15 4 2 2 2" xfId="20230" xr:uid="{00000000-0005-0000-0000-000027080000}"/>
    <cellStyle name="Data   - Opmaakprofiel2 2 15 4 2 2 3" xfId="32282" xr:uid="{00000000-0005-0000-0000-000028080000}"/>
    <cellStyle name="Data   - Opmaakprofiel2 2 15 4 2 2 4" xfId="25599" xr:uid="{00000000-0005-0000-0000-000029080000}"/>
    <cellStyle name="Data   - Opmaakprofiel2 2 15 4 2 2 5" xfId="52897" xr:uid="{00000000-0005-0000-0000-00002A080000}"/>
    <cellStyle name="Data   - Opmaakprofiel2 2 15 4 2 3" xfId="12743" xr:uid="{00000000-0005-0000-0000-00002B080000}"/>
    <cellStyle name="Data   - Opmaakprofiel2 2 15 4 2 4" xfId="24795" xr:uid="{00000000-0005-0000-0000-00002C080000}"/>
    <cellStyle name="Data   - Opmaakprofiel2 2 15 4 2 5" xfId="40896" xr:uid="{00000000-0005-0000-0000-00002D080000}"/>
    <cellStyle name="Data   - Opmaakprofiel2 2 15 4 2 6" xfId="44484" xr:uid="{00000000-0005-0000-0000-00002E080000}"/>
    <cellStyle name="Data   - Opmaakprofiel2 2 15 4 3" xfId="2638" xr:uid="{00000000-0005-0000-0000-00002F080000}"/>
    <cellStyle name="Data   - Opmaakprofiel2 2 15 4 3 2" xfId="7933" xr:uid="{00000000-0005-0000-0000-000030080000}"/>
    <cellStyle name="Data   - Opmaakprofiel2 2 15 4 3 2 2" xfId="20231" xr:uid="{00000000-0005-0000-0000-000031080000}"/>
    <cellStyle name="Data   - Opmaakprofiel2 2 15 4 3 2 3" xfId="32283" xr:uid="{00000000-0005-0000-0000-000032080000}"/>
    <cellStyle name="Data   - Opmaakprofiel2 2 15 4 3 2 4" xfId="43264" xr:uid="{00000000-0005-0000-0000-000033080000}"/>
    <cellStyle name="Data   - Opmaakprofiel2 2 15 4 3 2 5" xfId="52898" xr:uid="{00000000-0005-0000-0000-000034080000}"/>
    <cellStyle name="Data   - Opmaakprofiel2 2 15 4 3 3" xfId="12744" xr:uid="{00000000-0005-0000-0000-000035080000}"/>
    <cellStyle name="Data   - Opmaakprofiel2 2 15 4 3 4" xfId="24796" xr:uid="{00000000-0005-0000-0000-000036080000}"/>
    <cellStyle name="Data   - Opmaakprofiel2 2 15 4 3 5" xfId="46336" xr:uid="{00000000-0005-0000-0000-000037080000}"/>
    <cellStyle name="Data   - Opmaakprofiel2 2 15 4 3 6" xfId="38307" xr:uid="{00000000-0005-0000-0000-000038080000}"/>
    <cellStyle name="Data   - Opmaakprofiel2 2 15 4 4" xfId="3512" xr:uid="{00000000-0005-0000-0000-000039080000}"/>
    <cellStyle name="Data   - Opmaakprofiel2 2 15 4 4 2" xfId="7934" xr:uid="{00000000-0005-0000-0000-00003A080000}"/>
    <cellStyle name="Data   - Opmaakprofiel2 2 15 4 4 2 2" xfId="20232" xr:uid="{00000000-0005-0000-0000-00003B080000}"/>
    <cellStyle name="Data   - Opmaakprofiel2 2 15 4 4 2 3" xfId="32284" xr:uid="{00000000-0005-0000-0000-00003C080000}"/>
    <cellStyle name="Data   - Opmaakprofiel2 2 15 4 4 2 4" xfId="31731" xr:uid="{00000000-0005-0000-0000-00003D080000}"/>
    <cellStyle name="Data   - Opmaakprofiel2 2 15 4 4 2 5" xfId="52899" xr:uid="{00000000-0005-0000-0000-00003E080000}"/>
    <cellStyle name="Data   - Opmaakprofiel2 2 15 4 4 3" xfId="12745" xr:uid="{00000000-0005-0000-0000-00003F080000}"/>
    <cellStyle name="Data   - Opmaakprofiel2 2 15 4 4 4" xfId="24797" xr:uid="{00000000-0005-0000-0000-000040080000}"/>
    <cellStyle name="Data   - Opmaakprofiel2 2 15 4 4 5" xfId="40895" xr:uid="{00000000-0005-0000-0000-000041080000}"/>
    <cellStyle name="Data   - Opmaakprofiel2 2 15 4 4 6" xfId="44490" xr:uid="{00000000-0005-0000-0000-000042080000}"/>
    <cellStyle name="Data   - Opmaakprofiel2 2 15 4 5" xfId="4242" xr:uid="{00000000-0005-0000-0000-000043080000}"/>
    <cellStyle name="Data   - Opmaakprofiel2 2 15 4 5 2" xfId="7935" xr:uid="{00000000-0005-0000-0000-000044080000}"/>
    <cellStyle name="Data   - Opmaakprofiel2 2 15 4 5 2 2" xfId="20233" xr:uid="{00000000-0005-0000-0000-000045080000}"/>
    <cellStyle name="Data   - Opmaakprofiel2 2 15 4 5 2 3" xfId="32285" xr:uid="{00000000-0005-0000-0000-000046080000}"/>
    <cellStyle name="Data   - Opmaakprofiel2 2 15 4 5 2 4" xfId="43263" xr:uid="{00000000-0005-0000-0000-000047080000}"/>
    <cellStyle name="Data   - Opmaakprofiel2 2 15 4 5 2 5" xfId="52900" xr:uid="{00000000-0005-0000-0000-000048080000}"/>
    <cellStyle name="Data   - Opmaakprofiel2 2 15 4 5 3" xfId="12746" xr:uid="{00000000-0005-0000-0000-000049080000}"/>
    <cellStyle name="Data   - Opmaakprofiel2 2 15 4 5 4" xfId="24798" xr:uid="{00000000-0005-0000-0000-00004A080000}"/>
    <cellStyle name="Data   - Opmaakprofiel2 2 15 4 5 5" xfId="40894" xr:uid="{00000000-0005-0000-0000-00004B080000}"/>
    <cellStyle name="Data   - Opmaakprofiel2 2 15 4 5 6" xfId="44492" xr:uid="{00000000-0005-0000-0000-00004C080000}"/>
    <cellStyle name="Data   - Opmaakprofiel2 2 15 4 6" xfId="4243" xr:uid="{00000000-0005-0000-0000-00004D080000}"/>
    <cellStyle name="Data   - Opmaakprofiel2 2 15 4 6 2" xfId="7936" xr:uid="{00000000-0005-0000-0000-00004E080000}"/>
    <cellStyle name="Data   - Opmaakprofiel2 2 15 4 6 2 2" xfId="20234" xr:uid="{00000000-0005-0000-0000-00004F080000}"/>
    <cellStyle name="Data   - Opmaakprofiel2 2 15 4 6 2 3" xfId="32286" xr:uid="{00000000-0005-0000-0000-000050080000}"/>
    <cellStyle name="Data   - Opmaakprofiel2 2 15 4 6 2 4" xfId="25606" xr:uid="{00000000-0005-0000-0000-000051080000}"/>
    <cellStyle name="Data   - Opmaakprofiel2 2 15 4 6 2 5" xfId="52901" xr:uid="{00000000-0005-0000-0000-000052080000}"/>
    <cellStyle name="Data   - Opmaakprofiel2 2 15 4 6 3" xfId="12747" xr:uid="{00000000-0005-0000-0000-000053080000}"/>
    <cellStyle name="Data   - Opmaakprofiel2 2 15 4 6 4" xfId="24799" xr:uid="{00000000-0005-0000-0000-000054080000}"/>
    <cellStyle name="Data   - Opmaakprofiel2 2 15 4 6 5" xfId="40893" xr:uid="{00000000-0005-0000-0000-000055080000}"/>
    <cellStyle name="Data   - Opmaakprofiel2 2 15 4 6 6" xfId="38321" xr:uid="{00000000-0005-0000-0000-000056080000}"/>
    <cellStyle name="Data   - Opmaakprofiel2 2 15 4 7" xfId="4244" xr:uid="{00000000-0005-0000-0000-000057080000}"/>
    <cellStyle name="Data   - Opmaakprofiel2 2 15 4 7 2" xfId="12748" xr:uid="{00000000-0005-0000-0000-000058080000}"/>
    <cellStyle name="Data   - Opmaakprofiel2 2 15 4 7 3" xfId="24800" xr:uid="{00000000-0005-0000-0000-000059080000}"/>
    <cellStyle name="Data   - Opmaakprofiel2 2 15 4 7 4" xfId="46335" xr:uid="{00000000-0005-0000-0000-00005A080000}"/>
    <cellStyle name="Data   - Opmaakprofiel2 2 15 4 7 5" xfId="38325" xr:uid="{00000000-0005-0000-0000-00005B080000}"/>
    <cellStyle name="Data   - Opmaakprofiel2 2 15 4 8" xfId="7559" xr:uid="{00000000-0005-0000-0000-00005C080000}"/>
    <cellStyle name="Data   - Opmaakprofiel2 2 15 4 8 2" xfId="19857" xr:uid="{00000000-0005-0000-0000-00005D080000}"/>
    <cellStyle name="Data   - Opmaakprofiel2 2 15 4 8 3" xfId="41660" xr:uid="{00000000-0005-0000-0000-00005E080000}"/>
    <cellStyle name="Data   - Opmaakprofiel2 2 15 4 8 4" xfId="43420" xr:uid="{00000000-0005-0000-0000-00005F080000}"/>
    <cellStyle name="Data   - Opmaakprofiel2 2 15 4 8 5" xfId="52529" xr:uid="{00000000-0005-0000-0000-000060080000}"/>
    <cellStyle name="Data   - Opmaakprofiel2 2 15 4 9" xfId="12742" xr:uid="{00000000-0005-0000-0000-000061080000}"/>
    <cellStyle name="Data   - Opmaakprofiel2 2 15 5" xfId="1183" xr:uid="{00000000-0005-0000-0000-000062080000}"/>
    <cellStyle name="Data   - Opmaakprofiel2 2 15 5 2" xfId="1995" xr:uid="{00000000-0005-0000-0000-000063080000}"/>
    <cellStyle name="Data   - Opmaakprofiel2 2 15 5 2 2" xfId="7937" xr:uid="{00000000-0005-0000-0000-000064080000}"/>
    <cellStyle name="Data   - Opmaakprofiel2 2 15 5 2 2 2" xfId="20235" xr:uid="{00000000-0005-0000-0000-000065080000}"/>
    <cellStyle name="Data   - Opmaakprofiel2 2 15 5 2 2 3" xfId="32287" xr:uid="{00000000-0005-0000-0000-000066080000}"/>
    <cellStyle name="Data   - Opmaakprofiel2 2 15 5 2 2 4" xfId="43262" xr:uid="{00000000-0005-0000-0000-000067080000}"/>
    <cellStyle name="Data   - Opmaakprofiel2 2 15 5 2 2 5" xfId="52902" xr:uid="{00000000-0005-0000-0000-000068080000}"/>
    <cellStyle name="Data   - Opmaakprofiel2 2 15 5 2 3" xfId="12750" xr:uid="{00000000-0005-0000-0000-000069080000}"/>
    <cellStyle name="Data   - Opmaakprofiel2 2 15 5 2 4" xfId="24802" xr:uid="{00000000-0005-0000-0000-00006A080000}"/>
    <cellStyle name="Data   - Opmaakprofiel2 2 15 5 2 5" xfId="46334" xr:uid="{00000000-0005-0000-0000-00006B080000}"/>
    <cellStyle name="Data   - Opmaakprofiel2 2 15 5 2 6" xfId="44506" xr:uid="{00000000-0005-0000-0000-00006C080000}"/>
    <cellStyle name="Data   - Opmaakprofiel2 2 15 5 3" xfId="3194" xr:uid="{00000000-0005-0000-0000-00006D080000}"/>
    <cellStyle name="Data   - Opmaakprofiel2 2 15 5 3 2" xfId="7938" xr:uid="{00000000-0005-0000-0000-00006E080000}"/>
    <cellStyle name="Data   - Opmaakprofiel2 2 15 5 3 2 2" xfId="20236" xr:uid="{00000000-0005-0000-0000-00006F080000}"/>
    <cellStyle name="Data   - Opmaakprofiel2 2 15 5 3 2 3" xfId="32288" xr:uid="{00000000-0005-0000-0000-000070080000}"/>
    <cellStyle name="Data   - Opmaakprofiel2 2 15 5 3 2 4" xfId="34562" xr:uid="{00000000-0005-0000-0000-000071080000}"/>
    <cellStyle name="Data   - Opmaakprofiel2 2 15 5 3 2 5" xfId="52903" xr:uid="{00000000-0005-0000-0000-000072080000}"/>
    <cellStyle name="Data   - Opmaakprofiel2 2 15 5 3 3" xfId="12751" xr:uid="{00000000-0005-0000-0000-000073080000}"/>
    <cellStyle name="Data   - Opmaakprofiel2 2 15 5 3 4" xfId="24803" xr:uid="{00000000-0005-0000-0000-000074080000}"/>
    <cellStyle name="Data   - Opmaakprofiel2 2 15 5 3 5" xfId="40891" xr:uid="{00000000-0005-0000-0000-000075080000}"/>
    <cellStyle name="Data   - Opmaakprofiel2 2 15 5 3 6" xfId="38337" xr:uid="{00000000-0005-0000-0000-000076080000}"/>
    <cellStyle name="Data   - Opmaakprofiel2 2 15 5 4" xfId="4009" xr:uid="{00000000-0005-0000-0000-000077080000}"/>
    <cellStyle name="Data   - Opmaakprofiel2 2 15 5 4 2" xfId="7939" xr:uid="{00000000-0005-0000-0000-000078080000}"/>
    <cellStyle name="Data   - Opmaakprofiel2 2 15 5 4 2 2" xfId="20237" xr:uid="{00000000-0005-0000-0000-000079080000}"/>
    <cellStyle name="Data   - Opmaakprofiel2 2 15 5 4 2 3" xfId="32289" xr:uid="{00000000-0005-0000-0000-00007A080000}"/>
    <cellStyle name="Data   - Opmaakprofiel2 2 15 5 4 2 4" xfId="25613" xr:uid="{00000000-0005-0000-0000-00007B080000}"/>
    <cellStyle name="Data   - Opmaakprofiel2 2 15 5 4 2 5" xfId="52904" xr:uid="{00000000-0005-0000-0000-00007C080000}"/>
    <cellStyle name="Data   - Opmaakprofiel2 2 15 5 4 3" xfId="12752" xr:uid="{00000000-0005-0000-0000-00007D080000}"/>
    <cellStyle name="Data   - Opmaakprofiel2 2 15 5 4 4" xfId="24804" xr:uid="{00000000-0005-0000-0000-00007E080000}"/>
    <cellStyle name="Data   - Opmaakprofiel2 2 15 5 4 5" xfId="46333" xr:uid="{00000000-0005-0000-0000-00007F080000}"/>
    <cellStyle name="Data   - Opmaakprofiel2 2 15 5 4 6" xfId="38339" xr:uid="{00000000-0005-0000-0000-000080080000}"/>
    <cellStyle name="Data   - Opmaakprofiel2 2 15 5 5" xfId="4245" xr:uid="{00000000-0005-0000-0000-000081080000}"/>
    <cellStyle name="Data   - Opmaakprofiel2 2 15 5 5 2" xfId="7940" xr:uid="{00000000-0005-0000-0000-000082080000}"/>
    <cellStyle name="Data   - Opmaakprofiel2 2 15 5 5 2 2" xfId="20238" xr:uid="{00000000-0005-0000-0000-000083080000}"/>
    <cellStyle name="Data   - Opmaakprofiel2 2 15 5 5 2 3" xfId="32290" xr:uid="{00000000-0005-0000-0000-000084080000}"/>
    <cellStyle name="Data   - Opmaakprofiel2 2 15 5 5 2 4" xfId="31935" xr:uid="{00000000-0005-0000-0000-000085080000}"/>
    <cellStyle name="Data   - Opmaakprofiel2 2 15 5 5 2 5" xfId="52905" xr:uid="{00000000-0005-0000-0000-000086080000}"/>
    <cellStyle name="Data   - Opmaakprofiel2 2 15 5 5 3" xfId="12753" xr:uid="{00000000-0005-0000-0000-000087080000}"/>
    <cellStyle name="Data   - Opmaakprofiel2 2 15 5 5 4" xfId="24805" xr:uid="{00000000-0005-0000-0000-000088080000}"/>
    <cellStyle name="Data   - Opmaakprofiel2 2 15 5 5 5" xfId="40890" xr:uid="{00000000-0005-0000-0000-000089080000}"/>
    <cellStyle name="Data   - Opmaakprofiel2 2 15 5 5 6" xfId="44515" xr:uid="{00000000-0005-0000-0000-00008A080000}"/>
    <cellStyle name="Data   - Opmaakprofiel2 2 15 5 6" xfId="4246" xr:uid="{00000000-0005-0000-0000-00008B080000}"/>
    <cellStyle name="Data   - Opmaakprofiel2 2 15 5 6 2" xfId="7941" xr:uid="{00000000-0005-0000-0000-00008C080000}"/>
    <cellStyle name="Data   - Opmaakprofiel2 2 15 5 6 2 2" xfId="20239" xr:uid="{00000000-0005-0000-0000-00008D080000}"/>
    <cellStyle name="Data   - Opmaakprofiel2 2 15 5 6 2 3" xfId="32291" xr:uid="{00000000-0005-0000-0000-00008E080000}"/>
    <cellStyle name="Data   - Opmaakprofiel2 2 15 5 6 2 4" xfId="43261" xr:uid="{00000000-0005-0000-0000-00008F080000}"/>
    <cellStyle name="Data   - Opmaakprofiel2 2 15 5 6 2 5" xfId="52906" xr:uid="{00000000-0005-0000-0000-000090080000}"/>
    <cellStyle name="Data   - Opmaakprofiel2 2 15 5 6 3" xfId="12754" xr:uid="{00000000-0005-0000-0000-000091080000}"/>
    <cellStyle name="Data   - Opmaakprofiel2 2 15 5 6 4" xfId="24806" xr:uid="{00000000-0005-0000-0000-000092080000}"/>
    <cellStyle name="Data   - Opmaakprofiel2 2 15 5 6 5" xfId="46332" xr:uid="{00000000-0005-0000-0000-000093080000}"/>
    <cellStyle name="Data   - Opmaakprofiel2 2 15 5 6 6" xfId="38349" xr:uid="{00000000-0005-0000-0000-000094080000}"/>
    <cellStyle name="Data   - Opmaakprofiel2 2 15 5 7" xfId="4247" xr:uid="{00000000-0005-0000-0000-000095080000}"/>
    <cellStyle name="Data   - Opmaakprofiel2 2 15 5 7 2" xfId="12755" xr:uid="{00000000-0005-0000-0000-000096080000}"/>
    <cellStyle name="Data   - Opmaakprofiel2 2 15 5 7 3" xfId="24807" xr:uid="{00000000-0005-0000-0000-000097080000}"/>
    <cellStyle name="Data   - Opmaakprofiel2 2 15 5 7 4" xfId="40889" xr:uid="{00000000-0005-0000-0000-000098080000}"/>
    <cellStyle name="Data   - Opmaakprofiel2 2 15 5 7 5" xfId="44521" xr:uid="{00000000-0005-0000-0000-000099080000}"/>
    <cellStyle name="Data   - Opmaakprofiel2 2 15 5 8" xfId="7137" xr:uid="{00000000-0005-0000-0000-00009A080000}"/>
    <cellStyle name="Data   - Opmaakprofiel2 2 15 5 8 2" xfId="19435" xr:uid="{00000000-0005-0000-0000-00009B080000}"/>
    <cellStyle name="Data   - Opmaakprofiel2 2 15 5 8 3" xfId="41238" xr:uid="{00000000-0005-0000-0000-00009C080000}"/>
    <cellStyle name="Data   - Opmaakprofiel2 2 15 5 8 4" xfId="43596" xr:uid="{00000000-0005-0000-0000-00009D080000}"/>
    <cellStyle name="Data   - Opmaakprofiel2 2 15 5 8 5" xfId="52107" xr:uid="{00000000-0005-0000-0000-00009E080000}"/>
    <cellStyle name="Data   - Opmaakprofiel2 2 15 5 9" xfId="12749" xr:uid="{00000000-0005-0000-0000-00009F080000}"/>
    <cellStyle name="Data   - Opmaakprofiel2 2 15 6" xfId="634" xr:uid="{00000000-0005-0000-0000-0000A0080000}"/>
    <cellStyle name="Data   - Opmaakprofiel2 2 15 6 2" xfId="2318" xr:uid="{00000000-0005-0000-0000-0000A1080000}"/>
    <cellStyle name="Data   - Opmaakprofiel2 2 15 6 2 2" xfId="7942" xr:uid="{00000000-0005-0000-0000-0000A2080000}"/>
    <cellStyle name="Data   - Opmaakprofiel2 2 15 6 2 2 2" xfId="20240" xr:uid="{00000000-0005-0000-0000-0000A3080000}"/>
    <cellStyle name="Data   - Opmaakprofiel2 2 15 6 2 2 3" xfId="32292" xr:uid="{00000000-0005-0000-0000-0000A4080000}"/>
    <cellStyle name="Data   - Opmaakprofiel2 2 15 6 2 2 4" xfId="25620" xr:uid="{00000000-0005-0000-0000-0000A5080000}"/>
    <cellStyle name="Data   - Opmaakprofiel2 2 15 6 2 2 5" xfId="52907" xr:uid="{00000000-0005-0000-0000-0000A6080000}"/>
    <cellStyle name="Data   - Opmaakprofiel2 2 15 6 2 3" xfId="12757" xr:uid="{00000000-0005-0000-0000-0000A7080000}"/>
    <cellStyle name="Data   - Opmaakprofiel2 2 15 6 2 4" xfId="24809" xr:uid="{00000000-0005-0000-0000-0000A8080000}"/>
    <cellStyle name="Data   - Opmaakprofiel2 2 15 6 2 5" xfId="40888" xr:uid="{00000000-0005-0000-0000-0000A9080000}"/>
    <cellStyle name="Data   - Opmaakprofiel2 2 15 6 2 6" xfId="44527" xr:uid="{00000000-0005-0000-0000-0000AA080000}"/>
    <cellStyle name="Data   - Opmaakprofiel2 2 15 6 3" xfId="2700" xr:uid="{00000000-0005-0000-0000-0000AB080000}"/>
    <cellStyle name="Data   - Opmaakprofiel2 2 15 6 3 2" xfId="7943" xr:uid="{00000000-0005-0000-0000-0000AC080000}"/>
    <cellStyle name="Data   - Opmaakprofiel2 2 15 6 3 2 2" xfId="20241" xr:uid="{00000000-0005-0000-0000-0000AD080000}"/>
    <cellStyle name="Data   - Opmaakprofiel2 2 15 6 3 2 3" xfId="32293" xr:uid="{00000000-0005-0000-0000-0000AE080000}"/>
    <cellStyle name="Data   - Opmaakprofiel2 2 15 6 3 2 4" xfId="43260" xr:uid="{00000000-0005-0000-0000-0000AF080000}"/>
    <cellStyle name="Data   - Opmaakprofiel2 2 15 6 3 2 5" xfId="52908" xr:uid="{00000000-0005-0000-0000-0000B0080000}"/>
    <cellStyle name="Data   - Opmaakprofiel2 2 15 6 3 3" xfId="12758" xr:uid="{00000000-0005-0000-0000-0000B1080000}"/>
    <cellStyle name="Data   - Opmaakprofiel2 2 15 6 3 4" xfId="24810" xr:uid="{00000000-0005-0000-0000-0000B2080000}"/>
    <cellStyle name="Data   - Opmaakprofiel2 2 15 6 3 5" xfId="40887" xr:uid="{00000000-0005-0000-0000-0000B3080000}"/>
    <cellStyle name="Data   - Opmaakprofiel2 2 15 6 3 6" xfId="44530" xr:uid="{00000000-0005-0000-0000-0000B4080000}"/>
    <cellStyle name="Data   - Opmaakprofiel2 2 15 6 4" xfId="3567" xr:uid="{00000000-0005-0000-0000-0000B5080000}"/>
    <cellStyle name="Data   - Opmaakprofiel2 2 15 6 4 2" xfId="7944" xr:uid="{00000000-0005-0000-0000-0000B6080000}"/>
    <cellStyle name="Data   - Opmaakprofiel2 2 15 6 4 2 2" xfId="20242" xr:uid="{00000000-0005-0000-0000-0000B7080000}"/>
    <cellStyle name="Data   - Opmaakprofiel2 2 15 6 4 2 3" xfId="32294" xr:uid="{00000000-0005-0000-0000-0000B8080000}"/>
    <cellStyle name="Data   - Opmaakprofiel2 2 15 6 4 2 4" xfId="31642" xr:uid="{00000000-0005-0000-0000-0000B9080000}"/>
    <cellStyle name="Data   - Opmaakprofiel2 2 15 6 4 2 5" xfId="52909" xr:uid="{00000000-0005-0000-0000-0000BA080000}"/>
    <cellStyle name="Data   - Opmaakprofiel2 2 15 6 4 3" xfId="12759" xr:uid="{00000000-0005-0000-0000-0000BB080000}"/>
    <cellStyle name="Data   - Opmaakprofiel2 2 15 6 4 4" xfId="24811" xr:uid="{00000000-0005-0000-0000-0000BC080000}"/>
    <cellStyle name="Data   - Opmaakprofiel2 2 15 6 4 5" xfId="40886" xr:uid="{00000000-0005-0000-0000-0000BD080000}"/>
    <cellStyle name="Data   - Opmaakprofiel2 2 15 6 4 6" xfId="44533" xr:uid="{00000000-0005-0000-0000-0000BE080000}"/>
    <cellStyle name="Data   - Opmaakprofiel2 2 15 6 5" xfId="4248" xr:uid="{00000000-0005-0000-0000-0000BF080000}"/>
    <cellStyle name="Data   - Opmaakprofiel2 2 15 6 5 2" xfId="7945" xr:uid="{00000000-0005-0000-0000-0000C0080000}"/>
    <cellStyle name="Data   - Opmaakprofiel2 2 15 6 5 2 2" xfId="20243" xr:uid="{00000000-0005-0000-0000-0000C1080000}"/>
    <cellStyle name="Data   - Opmaakprofiel2 2 15 6 5 2 3" xfId="32295" xr:uid="{00000000-0005-0000-0000-0000C2080000}"/>
    <cellStyle name="Data   - Opmaakprofiel2 2 15 6 5 2 4" xfId="43259" xr:uid="{00000000-0005-0000-0000-0000C3080000}"/>
    <cellStyle name="Data   - Opmaakprofiel2 2 15 6 5 2 5" xfId="52910" xr:uid="{00000000-0005-0000-0000-0000C4080000}"/>
    <cellStyle name="Data   - Opmaakprofiel2 2 15 6 5 3" xfId="12760" xr:uid="{00000000-0005-0000-0000-0000C5080000}"/>
    <cellStyle name="Data   - Opmaakprofiel2 2 15 6 5 4" xfId="24812" xr:uid="{00000000-0005-0000-0000-0000C6080000}"/>
    <cellStyle name="Data   - Opmaakprofiel2 2 15 6 5 5" xfId="46330" xr:uid="{00000000-0005-0000-0000-0000C7080000}"/>
    <cellStyle name="Data   - Opmaakprofiel2 2 15 6 5 6" xfId="38373" xr:uid="{00000000-0005-0000-0000-0000C8080000}"/>
    <cellStyle name="Data   - Opmaakprofiel2 2 15 6 6" xfId="4249" xr:uid="{00000000-0005-0000-0000-0000C9080000}"/>
    <cellStyle name="Data   - Opmaakprofiel2 2 15 6 6 2" xfId="7946" xr:uid="{00000000-0005-0000-0000-0000CA080000}"/>
    <cellStyle name="Data   - Opmaakprofiel2 2 15 6 6 2 2" xfId="20244" xr:uid="{00000000-0005-0000-0000-0000CB080000}"/>
    <cellStyle name="Data   - Opmaakprofiel2 2 15 6 6 2 3" xfId="32296" xr:uid="{00000000-0005-0000-0000-0000CC080000}"/>
    <cellStyle name="Data   - Opmaakprofiel2 2 15 6 6 2 4" xfId="25627" xr:uid="{00000000-0005-0000-0000-0000CD080000}"/>
    <cellStyle name="Data   - Opmaakprofiel2 2 15 6 6 2 5" xfId="52911" xr:uid="{00000000-0005-0000-0000-0000CE080000}"/>
    <cellStyle name="Data   - Opmaakprofiel2 2 15 6 6 3" xfId="12761" xr:uid="{00000000-0005-0000-0000-0000CF080000}"/>
    <cellStyle name="Data   - Opmaakprofiel2 2 15 6 6 4" xfId="24813" xr:uid="{00000000-0005-0000-0000-0000D0080000}"/>
    <cellStyle name="Data   - Opmaakprofiel2 2 15 6 6 5" xfId="40885" xr:uid="{00000000-0005-0000-0000-0000D1080000}"/>
    <cellStyle name="Data   - Opmaakprofiel2 2 15 6 6 6" xfId="38377" xr:uid="{00000000-0005-0000-0000-0000D2080000}"/>
    <cellStyle name="Data   - Opmaakprofiel2 2 15 6 7" xfId="4250" xr:uid="{00000000-0005-0000-0000-0000D3080000}"/>
    <cellStyle name="Data   - Opmaakprofiel2 2 15 6 7 2" xfId="12762" xr:uid="{00000000-0005-0000-0000-0000D4080000}"/>
    <cellStyle name="Data   - Opmaakprofiel2 2 15 6 7 3" xfId="24814" xr:uid="{00000000-0005-0000-0000-0000D5080000}"/>
    <cellStyle name="Data   - Opmaakprofiel2 2 15 6 7 4" xfId="46329" xr:uid="{00000000-0005-0000-0000-0000D6080000}"/>
    <cellStyle name="Data   - Opmaakprofiel2 2 15 6 7 5" xfId="38381" xr:uid="{00000000-0005-0000-0000-0000D7080000}"/>
    <cellStyle name="Data   - Opmaakprofiel2 2 15 6 8" xfId="10205" xr:uid="{00000000-0005-0000-0000-0000D8080000}"/>
    <cellStyle name="Data   - Opmaakprofiel2 2 15 6 8 2" xfId="22503" xr:uid="{00000000-0005-0000-0000-0000D9080000}"/>
    <cellStyle name="Data   - Opmaakprofiel2 2 15 6 8 3" xfId="44265" xr:uid="{00000000-0005-0000-0000-0000DA080000}"/>
    <cellStyle name="Data   - Opmaakprofiel2 2 15 6 8 4" xfId="42333" xr:uid="{00000000-0005-0000-0000-0000DB080000}"/>
    <cellStyle name="Data   - Opmaakprofiel2 2 15 6 8 5" xfId="55170" xr:uid="{00000000-0005-0000-0000-0000DC080000}"/>
    <cellStyle name="Data   - Opmaakprofiel2 2 15 6 9" xfId="12756" xr:uid="{00000000-0005-0000-0000-0000DD080000}"/>
    <cellStyle name="Data   - Opmaakprofiel2 2 15 7" xfId="1621" xr:uid="{00000000-0005-0000-0000-0000DE080000}"/>
    <cellStyle name="Data   - Opmaakprofiel2 2 15 7 2" xfId="7947" xr:uid="{00000000-0005-0000-0000-0000DF080000}"/>
    <cellStyle name="Data   - Opmaakprofiel2 2 15 7 2 2" xfId="20245" xr:uid="{00000000-0005-0000-0000-0000E0080000}"/>
    <cellStyle name="Data   - Opmaakprofiel2 2 15 7 2 3" xfId="32297" xr:uid="{00000000-0005-0000-0000-0000E1080000}"/>
    <cellStyle name="Data   - Opmaakprofiel2 2 15 7 2 4" xfId="43258" xr:uid="{00000000-0005-0000-0000-0000E2080000}"/>
    <cellStyle name="Data   - Opmaakprofiel2 2 15 7 2 5" xfId="52912" xr:uid="{00000000-0005-0000-0000-0000E3080000}"/>
    <cellStyle name="Data   - Opmaakprofiel2 2 15 7 3" xfId="12763" xr:uid="{00000000-0005-0000-0000-0000E4080000}"/>
    <cellStyle name="Data   - Opmaakprofiel2 2 15 7 4" xfId="24815" xr:uid="{00000000-0005-0000-0000-0000E5080000}"/>
    <cellStyle name="Data   - Opmaakprofiel2 2 15 7 5" xfId="40884" xr:uid="{00000000-0005-0000-0000-0000E6080000}"/>
    <cellStyle name="Data   - Opmaakprofiel2 2 15 7 6" xfId="44545" xr:uid="{00000000-0005-0000-0000-0000E7080000}"/>
    <cellStyle name="Data   - Opmaakprofiel2 2 15 8" xfId="2782" xr:uid="{00000000-0005-0000-0000-0000E8080000}"/>
    <cellStyle name="Data   - Opmaakprofiel2 2 15 8 2" xfId="7948" xr:uid="{00000000-0005-0000-0000-0000E9080000}"/>
    <cellStyle name="Data   - Opmaakprofiel2 2 15 8 2 2" xfId="20246" xr:uid="{00000000-0005-0000-0000-0000EA080000}"/>
    <cellStyle name="Data   - Opmaakprofiel2 2 15 8 2 3" xfId="32298" xr:uid="{00000000-0005-0000-0000-0000EB080000}"/>
    <cellStyle name="Data   - Opmaakprofiel2 2 15 8 2 4" xfId="31553" xr:uid="{00000000-0005-0000-0000-0000EC080000}"/>
    <cellStyle name="Data   - Opmaakprofiel2 2 15 8 2 5" xfId="52913" xr:uid="{00000000-0005-0000-0000-0000ED080000}"/>
    <cellStyle name="Data   - Opmaakprofiel2 2 15 8 3" xfId="12764" xr:uid="{00000000-0005-0000-0000-0000EE080000}"/>
    <cellStyle name="Data   - Opmaakprofiel2 2 15 8 4" xfId="24816" xr:uid="{00000000-0005-0000-0000-0000EF080000}"/>
    <cellStyle name="Data   - Opmaakprofiel2 2 15 8 5" xfId="46328" xr:uid="{00000000-0005-0000-0000-0000F0080000}"/>
    <cellStyle name="Data   - Opmaakprofiel2 2 15 8 6" xfId="38389" xr:uid="{00000000-0005-0000-0000-0000F1080000}"/>
    <cellStyle name="Data   - Opmaakprofiel2 2 15 9" xfId="3641" xr:uid="{00000000-0005-0000-0000-0000F2080000}"/>
    <cellStyle name="Data   - Opmaakprofiel2 2 15 9 2" xfId="7949" xr:uid="{00000000-0005-0000-0000-0000F3080000}"/>
    <cellStyle name="Data   - Opmaakprofiel2 2 15 9 2 2" xfId="20247" xr:uid="{00000000-0005-0000-0000-0000F4080000}"/>
    <cellStyle name="Data   - Opmaakprofiel2 2 15 9 2 3" xfId="32299" xr:uid="{00000000-0005-0000-0000-0000F5080000}"/>
    <cellStyle name="Data   - Opmaakprofiel2 2 15 9 2 4" xfId="43257" xr:uid="{00000000-0005-0000-0000-0000F6080000}"/>
    <cellStyle name="Data   - Opmaakprofiel2 2 15 9 2 5" xfId="52914" xr:uid="{00000000-0005-0000-0000-0000F7080000}"/>
    <cellStyle name="Data   - Opmaakprofiel2 2 15 9 3" xfId="12765" xr:uid="{00000000-0005-0000-0000-0000F8080000}"/>
    <cellStyle name="Data   - Opmaakprofiel2 2 15 9 4" xfId="24817" xr:uid="{00000000-0005-0000-0000-0000F9080000}"/>
    <cellStyle name="Data   - Opmaakprofiel2 2 15 9 5" xfId="40883" xr:uid="{00000000-0005-0000-0000-0000FA080000}"/>
    <cellStyle name="Data   - Opmaakprofiel2 2 15 9 6" xfId="44552" xr:uid="{00000000-0005-0000-0000-0000FB080000}"/>
    <cellStyle name="Data   - Opmaakprofiel2 2 16" xfId="758" xr:uid="{00000000-0005-0000-0000-0000FC080000}"/>
    <cellStyle name="Data   - Opmaakprofiel2 2 16 10" xfId="4251" xr:uid="{00000000-0005-0000-0000-0000FD080000}"/>
    <cellStyle name="Data   - Opmaakprofiel2 2 16 10 2" xfId="7950" xr:uid="{00000000-0005-0000-0000-0000FE080000}"/>
    <cellStyle name="Data   - Opmaakprofiel2 2 16 10 2 2" xfId="20248" xr:uid="{00000000-0005-0000-0000-0000FF080000}"/>
    <cellStyle name="Data   - Opmaakprofiel2 2 16 10 2 3" xfId="32300" xr:uid="{00000000-0005-0000-0000-000000090000}"/>
    <cellStyle name="Data   - Opmaakprofiel2 2 16 10 2 4" xfId="25637" xr:uid="{00000000-0005-0000-0000-000001090000}"/>
    <cellStyle name="Data   - Opmaakprofiel2 2 16 10 2 5" xfId="52915" xr:uid="{00000000-0005-0000-0000-000002090000}"/>
    <cellStyle name="Data   - Opmaakprofiel2 2 16 10 3" xfId="12767" xr:uid="{00000000-0005-0000-0000-000003090000}"/>
    <cellStyle name="Data   - Opmaakprofiel2 2 16 10 4" xfId="24819" xr:uid="{00000000-0005-0000-0000-000004090000}"/>
    <cellStyle name="Data   - Opmaakprofiel2 2 16 10 5" xfId="40882" xr:uid="{00000000-0005-0000-0000-000005090000}"/>
    <cellStyle name="Data   - Opmaakprofiel2 2 16 10 6" xfId="44558" xr:uid="{00000000-0005-0000-0000-000006090000}"/>
    <cellStyle name="Data   - Opmaakprofiel2 2 16 11" xfId="4252" xr:uid="{00000000-0005-0000-0000-000007090000}"/>
    <cellStyle name="Data   - Opmaakprofiel2 2 16 11 2" xfId="7951" xr:uid="{00000000-0005-0000-0000-000008090000}"/>
    <cellStyle name="Data   - Opmaakprofiel2 2 16 11 2 2" xfId="20249" xr:uid="{00000000-0005-0000-0000-000009090000}"/>
    <cellStyle name="Data   - Opmaakprofiel2 2 16 11 2 3" xfId="32301" xr:uid="{00000000-0005-0000-0000-00000A090000}"/>
    <cellStyle name="Data   - Opmaakprofiel2 2 16 11 2 4" xfId="34526" xr:uid="{00000000-0005-0000-0000-00000B090000}"/>
    <cellStyle name="Data   - Opmaakprofiel2 2 16 11 2 5" xfId="52916" xr:uid="{00000000-0005-0000-0000-00000C090000}"/>
    <cellStyle name="Data   - Opmaakprofiel2 2 16 11 3" xfId="12768" xr:uid="{00000000-0005-0000-0000-00000D090000}"/>
    <cellStyle name="Data   - Opmaakprofiel2 2 16 11 4" xfId="24820" xr:uid="{00000000-0005-0000-0000-00000E090000}"/>
    <cellStyle name="Data   - Opmaakprofiel2 2 16 11 5" xfId="46326" xr:uid="{00000000-0005-0000-0000-00000F090000}"/>
    <cellStyle name="Data   - Opmaakprofiel2 2 16 11 6" xfId="44561" xr:uid="{00000000-0005-0000-0000-000010090000}"/>
    <cellStyle name="Data   - Opmaakprofiel2 2 16 12" xfId="4253" xr:uid="{00000000-0005-0000-0000-000011090000}"/>
    <cellStyle name="Data   - Opmaakprofiel2 2 16 12 2" xfId="12769" xr:uid="{00000000-0005-0000-0000-000012090000}"/>
    <cellStyle name="Data   - Opmaakprofiel2 2 16 12 3" xfId="24821" xr:uid="{00000000-0005-0000-0000-000013090000}"/>
    <cellStyle name="Data   - Opmaakprofiel2 2 16 12 4" xfId="40881" xr:uid="{00000000-0005-0000-0000-000014090000}"/>
    <cellStyle name="Data   - Opmaakprofiel2 2 16 12 5" xfId="44564" xr:uid="{00000000-0005-0000-0000-000015090000}"/>
    <cellStyle name="Data   - Opmaakprofiel2 2 16 13" xfId="7430" xr:uid="{00000000-0005-0000-0000-000016090000}"/>
    <cellStyle name="Data   - Opmaakprofiel2 2 16 13 2" xfId="19728" xr:uid="{00000000-0005-0000-0000-000017090000}"/>
    <cellStyle name="Data   - Opmaakprofiel2 2 16 13 3" xfId="41531" xr:uid="{00000000-0005-0000-0000-000018090000}"/>
    <cellStyle name="Data   - Opmaakprofiel2 2 16 13 4" xfId="15518" xr:uid="{00000000-0005-0000-0000-000019090000}"/>
    <cellStyle name="Data   - Opmaakprofiel2 2 16 13 5" xfId="52400" xr:uid="{00000000-0005-0000-0000-00001A090000}"/>
    <cellStyle name="Data   - Opmaakprofiel2 2 16 14" xfId="12766" xr:uid="{00000000-0005-0000-0000-00001B090000}"/>
    <cellStyle name="Data   - Opmaakprofiel2 2 16 2" xfId="921" xr:uid="{00000000-0005-0000-0000-00001C090000}"/>
    <cellStyle name="Data   - Opmaakprofiel2 2 16 2 2" xfId="2052" xr:uid="{00000000-0005-0000-0000-00001D090000}"/>
    <cellStyle name="Data   - Opmaakprofiel2 2 16 2 2 2" xfId="7952" xr:uid="{00000000-0005-0000-0000-00001E090000}"/>
    <cellStyle name="Data   - Opmaakprofiel2 2 16 2 2 2 2" xfId="20250" xr:uid="{00000000-0005-0000-0000-00001F090000}"/>
    <cellStyle name="Data   - Opmaakprofiel2 2 16 2 2 2 3" xfId="32302" xr:uid="{00000000-0005-0000-0000-000020090000}"/>
    <cellStyle name="Data   - Opmaakprofiel2 2 16 2 2 2 4" xfId="25641" xr:uid="{00000000-0005-0000-0000-000021090000}"/>
    <cellStyle name="Data   - Opmaakprofiel2 2 16 2 2 2 5" xfId="52917" xr:uid="{00000000-0005-0000-0000-000022090000}"/>
    <cellStyle name="Data   - Opmaakprofiel2 2 16 2 2 3" xfId="12771" xr:uid="{00000000-0005-0000-0000-000023090000}"/>
    <cellStyle name="Data   - Opmaakprofiel2 2 16 2 2 4" xfId="24823" xr:uid="{00000000-0005-0000-0000-000024090000}"/>
    <cellStyle name="Data   - Opmaakprofiel2 2 16 2 2 5" xfId="40879" xr:uid="{00000000-0005-0000-0000-000025090000}"/>
    <cellStyle name="Data   - Opmaakprofiel2 2 16 2 2 6" xfId="44570" xr:uid="{00000000-0005-0000-0000-000026090000}"/>
    <cellStyle name="Data   - Opmaakprofiel2 2 16 2 3" xfId="2932" xr:uid="{00000000-0005-0000-0000-000027090000}"/>
    <cellStyle name="Data   - Opmaakprofiel2 2 16 2 3 2" xfId="7953" xr:uid="{00000000-0005-0000-0000-000028090000}"/>
    <cellStyle name="Data   - Opmaakprofiel2 2 16 2 3 2 2" xfId="20251" xr:uid="{00000000-0005-0000-0000-000029090000}"/>
    <cellStyle name="Data   - Opmaakprofiel2 2 16 2 3 2 3" xfId="32303" xr:uid="{00000000-0005-0000-0000-00002A090000}"/>
    <cellStyle name="Data   - Opmaakprofiel2 2 16 2 3 2 4" xfId="43256" xr:uid="{00000000-0005-0000-0000-00002B090000}"/>
    <cellStyle name="Data   - Opmaakprofiel2 2 16 2 3 2 5" xfId="52918" xr:uid="{00000000-0005-0000-0000-00002C090000}"/>
    <cellStyle name="Data   - Opmaakprofiel2 2 16 2 3 3" xfId="12772" xr:uid="{00000000-0005-0000-0000-00002D090000}"/>
    <cellStyle name="Data   - Opmaakprofiel2 2 16 2 3 4" xfId="24824" xr:uid="{00000000-0005-0000-0000-00002E090000}"/>
    <cellStyle name="Data   - Opmaakprofiel2 2 16 2 3 5" xfId="46325" xr:uid="{00000000-0005-0000-0000-00002F090000}"/>
    <cellStyle name="Data   - Opmaakprofiel2 2 16 2 3 6" xfId="38420" xr:uid="{00000000-0005-0000-0000-000030090000}"/>
    <cellStyle name="Data   - Opmaakprofiel2 2 16 2 4" xfId="3778" xr:uid="{00000000-0005-0000-0000-000031090000}"/>
    <cellStyle name="Data   - Opmaakprofiel2 2 16 2 4 2" xfId="7954" xr:uid="{00000000-0005-0000-0000-000032090000}"/>
    <cellStyle name="Data   - Opmaakprofiel2 2 16 2 4 2 2" xfId="20252" xr:uid="{00000000-0005-0000-0000-000033090000}"/>
    <cellStyle name="Data   - Opmaakprofiel2 2 16 2 4 2 3" xfId="32304" xr:uid="{00000000-0005-0000-0000-000034090000}"/>
    <cellStyle name="Data   - Opmaakprofiel2 2 16 2 4 2 4" xfId="31721" xr:uid="{00000000-0005-0000-0000-000035090000}"/>
    <cellStyle name="Data   - Opmaakprofiel2 2 16 2 4 2 5" xfId="52919" xr:uid="{00000000-0005-0000-0000-000036090000}"/>
    <cellStyle name="Data   - Opmaakprofiel2 2 16 2 4 3" xfId="12773" xr:uid="{00000000-0005-0000-0000-000037090000}"/>
    <cellStyle name="Data   - Opmaakprofiel2 2 16 2 4 4" xfId="24825" xr:uid="{00000000-0005-0000-0000-000038090000}"/>
    <cellStyle name="Data   - Opmaakprofiel2 2 16 2 4 5" xfId="40878" xr:uid="{00000000-0005-0000-0000-000039090000}"/>
    <cellStyle name="Data   - Opmaakprofiel2 2 16 2 4 6" xfId="38426" xr:uid="{00000000-0005-0000-0000-00003A090000}"/>
    <cellStyle name="Data   - Opmaakprofiel2 2 16 2 5" xfId="4254" xr:uid="{00000000-0005-0000-0000-00003B090000}"/>
    <cellStyle name="Data   - Opmaakprofiel2 2 16 2 5 2" xfId="7955" xr:uid="{00000000-0005-0000-0000-00003C090000}"/>
    <cellStyle name="Data   - Opmaakprofiel2 2 16 2 5 2 2" xfId="20253" xr:uid="{00000000-0005-0000-0000-00003D090000}"/>
    <cellStyle name="Data   - Opmaakprofiel2 2 16 2 5 2 3" xfId="32305" xr:uid="{00000000-0005-0000-0000-00003E090000}"/>
    <cellStyle name="Data   - Opmaakprofiel2 2 16 2 5 2 4" xfId="43255" xr:uid="{00000000-0005-0000-0000-00003F090000}"/>
    <cellStyle name="Data   - Opmaakprofiel2 2 16 2 5 2 5" xfId="52920" xr:uid="{00000000-0005-0000-0000-000040090000}"/>
    <cellStyle name="Data   - Opmaakprofiel2 2 16 2 5 3" xfId="12774" xr:uid="{00000000-0005-0000-0000-000041090000}"/>
    <cellStyle name="Data   - Opmaakprofiel2 2 16 2 5 4" xfId="24826" xr:uid="{00000000-0005-0000-0000-000042090000}"/>
    <cellStyle name="Data   - Opmaakprofiel2 2 16 2 5 5" xfId="46324" xr:uid="{00000000-0005-0000-0000-000043090000}"/>
    <cellStyle name="Data   - Opmaakprofiel2 2 16 2 5 6" xfId="44581" xr:uid="{00000000-0005-0000-0000-000044090000}"/>
    <cellStyle name="Data   - Opmaakprofiel2 2 16 2 6" xfId="4255" xr:uid="{00000000-0005-0000-0000-000045090000}"/>
    <cellStyle name="Data   - Opmaakprofiel2 2 16 2 6 2" xfId="7956" xr:uid="{00000000-0005-0000-0000-000046090000}"/>
    <cellStyle name="Data   - Opmaakprofiel2 2 16 2 6 2 2" xfId="20254" xr:uid="{00000000-0005-0000-0000-000047090000}"/>
    <cellStyle name="Data   - Opmaakprofiel2 2 16 2 6 2 3" xfId="32306" xr:uid="{00000000-0005-0000-0000-000048090000}"/>
    <cellStyle name="Data   - Opmaakprofiel2 2 16 2 6 2 4" xfId="25648" xr:uid="{00000000-0005-0000-0000-000049090000}"/>
    <cellStyle name="Data   - Opmaakprofiel2 2 16 2 6 2 5" xfId="52921" xr:uid="{00000000-0005-0000-0000-00004A090000}"/>
    <cellStyle name="Data   - Opmaakprofiel2 2 16 2 6 3" xfId="12775" xr:uid="{00000000-0005-0000-0000-00004B090000}"/>
    <cellStyle name="Data   - Opmaakprofiel2 2 16 2 6 4" xfId="24827" xr:uid="{00000000-0005-0000-0000-00004C090000}"/>
    <cellStyle name="Data   - Opmaakprofiel2 2 16 2 6 5" xfId="40877" xr:uid="{00000000-0005-0000-0000-00004D090000}"/>
    <cellStyle name="Data   - Opmaakprofiel2 2 16 2 6 6" xfId="38434" xr:uid="{00000000-0005-0000-0000-00004E090000}"/>
    <cellStyle name="Data   - Opmaakprofiel2 2 16 2 7" xfId="4256" xr:uid="{00000000-0005-0000-0000-00004F090000}"/>
    <cellStyle name="Data   - Opmaakprofiel2 2 16 2 7 2" xfId="12776" xr:uid="{00000000-0005-0000-0000-000050090000}"/>
    <cellStyle name="Data   - Opmaakprofiel2 2 16 2 7 3" xfId="24828" xr:uid="{00000000-0005-0000-0000-000051090000}"/>
    <cellStyle name="Data   - Opmaakprofiel2 2 16 2 7 4" xfId="46323" xr:uid="{00000000-0005-0000-0000-000052090000}"/>
    <cellStyle name="Data   - Opmaakprofiel2 2 16 2 7 5" xfId="38438" xr:uid="{00000000-0005-0000-0000-000053090000}"/>
    <cellStyle name="Data   - Opmaakprofiel2 2 16 2 8" xfId="10010" xr:uid="{00000000-0005-0000-0000-000054090000}"/>
    <cellStyle name="Data   - Opmaakprofiel2 2 16 2 8 2" xfId="22308" xr:uid="{00000000-0005-0000-0000-000055090000}"/>
    <cellStyle name="Data   - Opmaakprofiel2 2 16 2 8 3" xfId="44072" xr:uid="{00000000-0005-0000-0000-000056090000}"/>
    <cellStyle name="Data   - Opmaakprofiel2 2 16 2 8 4" xfId="28456" xr:uid="{00000000-0005-0000-0000-000057090000}"/>
    <cellStyle name="Data   - Opmaakprofiel2 2 16 2 8 5" xfId="54975" xr:uid="{00000000-0005-0000-0000-000058090000}"/>
    <cellStyle name="Data   - Opmaakprofiel2 2 16 2 9" xfId="12770" xr:uid="{00000000-0005-0000-0000-000059090000}"/>
    <cellStyle name="Data   - Opmaakprofiel2 2 16 3" xfId="1017" xr:uid="{00000000-0005-0000-0000-00005A090000}"/>
    <cellStyle name="Data   - Opmaakprofiel2 2 16 3 2" xfId="1694" xr:uid="{00000000-0005-0000-0000-00005B090000}"/>
    <cellStyle name="Data   - Opmaakprofiel2 2 16 3 2 2" xfId="7957" xr:uid="{00000000-0005-0000-0000-00005C090000}"/>
    <cellStyle name="Data   - Opmaakprofiel2 2 16 3 2 2 2" xfId="20255" xr:uid="{00000000-0005-0000-0000-00005D090000}"/>
    <cellStyle name="Data   - Opmaakprofiel2 2 16 3 2 2 3" xfId="32307" xr:uid="{00000000-0005-0000-0000-00005E090000}"/>
    <cellStyle name="Data   - Opmaakprofiel2 2 16 3 2 2 4" xfId="43254" xr:uid="{00000000-0005-0000-0000-00005F090000}"/>
    <cellStyle name="Data   - Opmaakprofiel2 2 16 3 2 2 5" xfId="52922" xr:uid="{00000000-0005-0000-0000-000060090000}"/>
    <cellStyle name="Data   - Opmaakprofiel2 2 16 3 2 3" xfId="12778" xr:uid="{00000000-0005-0000-0000-000061090000}"/>
    <cellStyle name="Data   - Opmaakprofiel2 2 16 3 2 4" xfId="24830" xr:uid="{00000000-0005-0000-0000-000062090000}"/>
    <cellStyle name="Data   - Opmaakprofiel2 2 16 3 2 5" xfId="46322" xr:uid="{00000000-0005-0000-0000-000063090000}"/>
    <cellStyle name="Data   - Opmaakprofiel2 2 16 3 2 6" xfId="38443" xr:uid="{00000000-0005-0000-0000-000064090000}"/>
    <cellStyle name="Data   - Opmaakprofiel2 2 16 3 3" xfId="3028" xr:uid="{00000000-0005-0000-0000-000065090000}"/>
    <cellStyle name="Data   - Opmaakprofiel2 2 16 3 3 2" xfId="7958" xr:uid="{00000000-0005-0000-0000-000066090000}"/>
    <cellStyle name="Data   - Opmaakprofiel2 2 16 3 3 2 2" xfId="20256" xr:uid="{00000000-0005-0000-0000-000067090000}"/>
    <cellStyle name="Data   - Opmaakprofiel2 2 16 3 3 2 3" xfId="32308" xr:uid="{00000000-0005-0000-0000-000068090000}"/>
    <cellStyle name="Data   - Opmaakprofiel2 2 16 3 3 2 4" xfId="31899" xr:uid="{00000000-0005-0000-0000-000069090000}"/>
    <cellStyle name="Data   - Opmaakprofiel2 2 16 3 3 2 5" xfId="52923" xr:uid="{00000000-0005-0000-0000-00006A090000}"/>
    <cellStyle name="Data   - Opmaakprofiel2 2 16 3 3 3" xfId="12779" xr:uid="{00000000-0005-0000-0000-00006B090000}"/>
    <cellStyle name="Data   - Opmaakprofiel2 2 16 3 3 4" xfId="24831" xr:uid="{00000000-0005-0000-0000-00006C090000}"/>
    <cellStyle name="Data   - Opmaakprofiel2 2 16 3 3 5" xfId="40875" xr:uid="{00000000-0005-0000-0000-00006D090000}"/>
    <cellStyle name="Data   - Opmaakprofiel2 2 16 3 3 6" xfId="38449" xr:uid="{00000000-0005-0000-0000-00006E090000}"/>
    <cellStyle name="Data   - Opmaakprofiel2 2 16 3 4" xfId="3869" xr:uid="{00000000-0005-0000-0000-00006F090000}"/>
    <cellStyle name="Data   - Opmaakprofiel2 2 16 3 4 2" xfId="7959" xr:uid="{00000000-0005-0000-0000-000070090000}"/>
    <cellStyle name="Data   - Opmaakprofiel2 2 16 3 4 2 2" xfId="20257" xr:uid="{00000000-0005-0000-0000-000071090000}"/>
    <cellStyle name="Data   - Opmaakprofiel2 2 16 3 4 2 3" xfId="32309" xr:uid="{00000000-0005-0000-0000-000072090000}"/>
    <cellStyle name="Data   - Opmaakprofiel2 2 16 3 4 2 4" xfId="43253" xr:uid="{00000000-0005-0000-0000-000073090000}"/>
    <cellStyle name="Data   - Opmaakprofiel2 2 16 3 4 2 5" xfId="52924" xr:uid="{00000000-0005-0000-0000-000074090000}"/>
    <cellStyle name="Data   - Opmaakprofiel2 2 16 3 4 3" xfId="12780" xr:uid="{00000000-0005-0000-0000-000075090000}"/>
    <cellStyle name="Data   - Opmaakprofiel2 2 16 3 4 4" xfId="24832" xr:uid="{00000000-0005-0000-0000-000076090000}"/>
    <cellStyle name="Data   - Opmaakprofiel2 2 16 3 4 5" xfId="46321" xr:uid="{00000000-0005-0000-0000-000077090000}"/>
    <cellStyle name="Data   - Opmaakprofiel2 2 16 3 4 6" xfId="44599" xr:uid="{00000000-0005-0000-0000-000078090000}"/>
    <cellStyle name="Data   - Opmaakprofiel2 2 16 3 5" xfId="4257" xr:uid="{00000000-0005-0000-0000-000079090000}"/>
    <cellStyle name="Data   - Opmaakprofiel2 2 16 3 5 2" xfId="7960" xr:uid="{00000000-0005-0000-0000-00007A090000}"/>
    <cellStyle name="Data   - Opmaakprofiel2 2 16 3 5 2 2" xfId="20258" xr:uid="{00000000-0005-0000-0000-00007B090000}"/>
    <cellStyle name="Data   - Opmaakprofiel2 2 16 3 5 2 3" xfId="32310" xr:uid="{00000000-0005-0000-0000-00007C090000}"/>
    <cellStyle name="Data   - Opmaakprofiel2 2 16 3 5 2 4" xfId="25655" xr:uid="{00000000-0005-0000-0000-00007D090000}"/>
    <cellStyle name="Data   - Opmaakprofiel2 2 16 3 5 2 5" xfId="52925" xr:uid="{00000000-0005-0000-0000-00007E090000}"/>
    <cellStyle name="Data   - Opmaakprofiel2 2 16 3 5 3" xfId="12781" xr:uid="{00000000-0005-0000-0000-00007F090000}"/>
    <cellStyle name="Data   - Opmaakprofiel2 2 16 3 5 4" xfId="24833" xr:uid="{00000000-0005-0000-0000-000080090000}"/>
    <cellStyle name="Data   - Opmaakprofiel2 2 16 3 5 5" xfId="40874" xr:uid="{00000000-0005-0000-0000-000081090000}"/>
    <cellStyle name="Data   - Opmaakprofiel2 2 16 3 5 6" xfId="38457" xr:uid="{00000000-0005-0000-0000-000082090000}"/>
    <cellStyle name="Data   - Opmaakprofiel2 2 16 3 6" xfId="4258" xr:uid="{00000000-0005-0000-0000-000083090000}"/>
    <cellStyle name="Data   - Opmaakprofiel2 2 16 3 6 2" xfId="7961" xr:uid="{00000000-0005-0000-0000-000084090000}"/>
    <cellStyle name="Data   - Opmaakprofiel2 2 16 3 6 2 2" xfId="20259" xr:uid="{00000000-0005-0000-0000-000085090000}"/>
    <cellStyle name="Data   - Opmaakprofiel2 2 16 3 6 2 3" xfId="32311" xr:uid="{00000000-0005-0000-0000-000086090000}"/>
    <cellStyle name="Data   - Opmaakprofiel2 2 16 3 6 2 4" xfId="43252" xr:uid="{00000000-0005-0000-0000-000087090000}"/>
    <cellStyle name="Data   - Opmaakprofiel2 2 16 3 6 2 5" xfId="52926" xr:uid="{00000000-0005-0000-0000-000088090000}"/>
    <cellStyle name="Data   - Opmaakprofiel2 2 16 3 6 3" xfId="12782" xr:uid="{00000000-0005-0000-0000-000089090000}"/>
    <cellStyle name="Data   - Opmaakprofiel2 2 16 3 6 4" xfId="24834" xr:uid="{00000000-0005-0000-0000-00008A090000}"/>
    <cellStyle name="Data   - Opmaakprofiel2 2 16 3 6 5" xfId="40873" xr:uid="{00000000-0005-0000-0000-00008B090000}"/>
    <cellStyle name="Data   - Opmaakprofiel2 2 16 3 6 6" xfId="44605" xr:uid="{00000000-0005-0000-0000-00008C090000}"/>
    <cellStyle name="Data   - Opmaakprofiel2 2 16 3 7" xfId="4259" xr:uid="{00000000-0005-0000-0000-00008D090000}"/>
    <cellStyle name="Data   - Opmaakprofiel2 2 16 3 7 2" xfId="12783" xr:uid="{00000000-0005-0000-0000-00008E090000}"/>
    <cellStyle name="Data   - Opmaakprofiel2 2 16 3 7 3" xfId="24835" xr:uid="{00000000-0005-0000-0000-00008F090000}"/>
    <cellStyle name="Data   - Opmaakprofiel2 2 16 3 7 4" xfId="46320" xr:uid="{00000000-0005-0000-0000-000090090000}"/>
    <cellStyle name="Data   - Opmaakprofiel2 2 16 3 7 5" xfId="38466" xr:uid="{00000000-0005-0000-0000-000091090000}"/>
    <cellStyle name="Data   - Opmaakprofiel2 2 16 3 8" xfId="9941" xr:uid="{00000000-0005-0000-0000-000092090000}"/>
    <cellStyle name="Data   - Opmaakprofiel2 2 16 3 8 2" xfId="22239" xr:uid="{00000000-0005-0000-0000-000093090000}"/>
    <cellStyle name="Data   - Opmaakprofiel2 2 16 3 8 3" xfId="44004" xr:uid="{00000000-0005-0000-0000-000094090000}"/>
    <cellStyle name="Data   - Opmaakprofiel2 2 16 3 8 4" xfId="42444" xr:uid="{00000000-0005-0000-0000-000095090000}"/>
    <cellStyle name="Data   - Opmaakprofiel2 2 16 3 8 5" xfId="54906" xr:uid="{00000000-0005-0000-0000-000096090000}"/>
    <cellStyle name="Data   - Opmaakprofiel2 2 16 3 9" xfId="12777" xr:uid="{00000000-0005-0000-0000-000097090000}"/>
    <cellStyle name="Data   - Opmaakprofiel2 2 16 4" xfId="1095" xr:uid="{00000000-0005-0000-0000-000098090000}"/>
    <cellStyle name="Data   - Opmaakprofiel2 2 16 4 2" xfId="1663" xr:uid="{00000000-0005-0000-0000-000099090000}"/>
    <cellStyle name="Data   - Opmaakprofiel2 2 16 4 2 2" xfId="7962" xr:uid="{00000000-0005-0000-0000-00009A090000}"/>
    <cellStyle name="Data   - Opmaakprofiel2 2 16 4 2 2 2" xfId="20260" xr:uid="{00000000-0005-0000-0000-00009B090000}"/>
    <cellStyle name="Data   - Opmaakprofiel2 2 16 4 2 2 3" xfId="32312" xr:uid="{00000000-0005-0000-0000-00009C090000}"/>
    <cellStyle name="Data   - Opmaakprofiel2 2 16 4 2 2 4" xfId="31966" xr:uid="{00000000-0005-0000-0000-00009D090000}"/>
    <cellStyle name="Data   - Opmaakprofiel2 2 16 4 2 2 5" xfId="52927" xr:uid="{00000000-0005-0000-0000-00009E090000}"/>
    <cellStyle name="Data   - Opmaakprofiel2 2 16 4 2 3" xfId="12785" xr:uid="{00000000-0005-0000-0000-00009F090000}"/>
    <cellStyle name="Data   - Opmaakprofiel2 2 16 4 2 4" xfId="24837" xr:uid="{00000000-0005-0000-0000-0000A0090000}"/>
    <cellStyle name="Data   - Opmaakprofiel2 2 16 4 2 5" xfId="46319" xr:uid="{00000000-0005-0000-0000-0000A1090000}"/>
    <cellStyle name="Data   - Opmaakprofiel2 2 16 4 2 6" xfId="38473" xr:uid="{00000000-0005-0000-0000-0000A2090000}"/>
    <cellStyle name="Data   - Opmaakprofiel2 2 16 4 3" xfId="3106" xr:uid="{00000000-0005-0000-0000-0000A3090000}"/>
    <cellStyle name="Data   - Opmaakprofiel2 2 16 4 3 2" xfId="7963" xr:uid="{00000000-0005-0000-0000-0000A4090000}"/>
    <cellStyle name="Data   - Opmaakprofiel2 2 16 4 3 2 2" xfId="20261" xr:uid="{00000000-0005-0000-0000-0000A5090000}"/>
    <cellStyle name="Data   - Opmaakprofiel2 2 16 4 3 2 3" xfId="32313" xr:uid="{00000000-0005-0000-0000-0000A6090000}"/>
    <cellStyle name="Data   - Opmaakprofiel2 2 16 4 3 2 4" xfId="25662" xr:uid="{00000000-0005-0000-0000-0000A7090000}"/>
    <cellStyle name="Data   - Opmaakprofiel2 2 16 4 3 2 5" xfId="52928" xr:uid="{00000000-0005-0000-0000-0000A8090000}"/>
    <cellStyle name="Data   - Opmaakprofiel2 2 16 4 3 3" xfId="12786" xr:uid="{00000000-0005-0000-0000-0000A9090000}"/>
    <cellStyle name="Data   - Opmaakprofiel2 2 16 4 3 4" xfId="24838" xr:uid="{00000000-0005-0000-0000-0000AA090000}"/>
    <cellStyle name="Data   - Opmaakprofiel2 2 16 4 3 5" xfId="40872" xr:uid="{00000000-0005-0000-0000-0000AB090000}"/>
    <cellStyle name="Data   - Opmaakprofiel2 2 16 4 3 6" xfId="44617" xr:uid="{00000000-0005-0000-0000-0000AC090000}"/>
    <cellStyle name="Data   - Opmaakprofiel2 2 16 4 4" xfId="3940" xr:uid="{00000000-0005-0000-0000-0000AD090000}"/>
    <cellStyle name="Data   - Opmaakprofiel2 2 16 4 4 2" xfId="7964" xr:uid="{00000000-0005-0000-0000-0000AE090000}"/>
    <cellStyle name="Data   - Opmaakprofiel2 2 16 4 4 2 2" xfId="20262" xr:uid="{00000000-0005-0000-0000-0000AF090000}"/>
    <cellStyle name="Data   - Opmaakprofiel2 2 16 4 4 2 3" xfId="32314" xr:uid="{00000000-0005-0000-0000-0000B0090000}"/>
    <cellStyle name="Data   - Opmaakprofiel2 2 16 4 4 2 4" xfId="31953" xr:uid="{00000000-0005-0000-0000-0000B1090000}"/>
    <cellStyle name="Data   - Opmaakprofiel2 2 16 4 4 2 5" xfId="52929" xr:uid="{00000000-0005-0000-0000-0000B2090000}"/>
    <cellStyle name="Data   - Opmaakprofiel2 2 16 4 4 3" xfId="12787" xr:uid="{00000000-0005-0000-0000-0000B3090000}"/>
    <cellStyle name="Data   - Opmaakprofiel2 2 16 4 4 4" xfId="24839" xr:uid="{00000000-0005-0000-0000-0000B4090000}"/>
    <cellStyle name="Data   - Opmaakprofiel2 2 16 4 4 5" xfId="46318" xr:uid="{00000000-0005-0000-0000-0000B5090000}"/>
    <cellStyle name="Data   - Opmaakprofiel2 2 16 4 4 6" xfId="38481" xr:uid="{00000000-0005-0000-0000-0000B6090000}"/>
    <cellStyle name="Data   - Opmaakprofiel2 2 16 4 5" xfId="4260" xr:uid="{00000000-0005-0000-0000-0000B7090000}"/>
    <cellStyle name="Data   - Opmaakprofiel2 2 16 4 5 2" xfId="7965" xr:uid="{00000000-0005-0000-0000-0000B8090000}"/>
    <cellStyle name="Data   - Opmaakprofiel2 2 16 4 5 2 2" xfId="20263" xr:uid="{00000000-0005-0000-0000-0000B9090000}"/>
    <cellStyle name="Data   - Opmaakprofiel2 2 16 4 5 2 3" xfId="32315" xr:uid="{00000000-0005-0000-0000-0000BA090000}"/>
    <cellStyle name="Data   - Opmaakprofiel2 2 16 4 5 2 4" xfId="43251" xr:uid="{00000000-0005-0000-0000-0000BB090000}"/>
    <cellStyle name="Data   - Opmaakprofiel2 2 16 4 5 2 5" xfId="52930" xr:uid="{00000000-0005-0000-0000-0000BC090000}"/>
    <cellStyle name="Data   - Opmaakprofiel2 2 16 4 5 3" xfId="12788" xr:uid="{00000000-0005-0000-0000-0000BD090000}"/>
    <cellStyle name="Data   - Opmaakprofiel2 2 16 4 5 4" xfId="24840" xr:uid="{00000000-0005-0000-0000-0000BE090000}"/>
    <cellStyle name="Data   - Opmaakprofiel2 2 16 4 5 5" xfId="40871" xr:uid="{00000000-0005-0000-0000-0000BF090000}"/>
    <cellStyle name="Data   - Opmaakprofiel2 2 16 4 5 6" xfId="38485" xr:uid="{00000000-0005-0000-0000-0000C0090000}"/>
    <cellStyle name="Data   - Opmaakprofiel2 2 16 4 6" xfId="4261" xr:uid="{00000000-0005-0000-0000-0000C1090000}"/>
    <cellStyle name="Data   - Opmaakprofiel2 2 16 4 6 2" xfId="7966" xr:uid="{00000000-0005-0000-0000-0000C2090000}"/>
    <cellStyle name="Data   - Opmaakprofiel2 2 16 4 6 2 2" xfId="20264" xr:uid="{00000000-0005-0000-0000-0000C3090000}"/>
    <cellStyle name="Data   - Opmaakprofiel2 2 16 4 6 2 3" xfId="32316" xr:uid="{00000000-0005-0000-0000-0000C4090000}"/>
    <cellStyle name="Data   - Opmaakprofiel2 2 16 4 6 2 4" xfId="25669" xr:uid="{00000000-0005-0000-0000-0000C5090000}"/>
    <cellStyle name="Data   - Opmaakprofiel2 2 16 4 6 2 5" xfId="52931" xr:uid="{00000000-0005-0000-0000-0000C6090000}"/>
    <cellStyle name="Data   - Opmaakprofiel2 2 16 4 6 3" xfId="12789" xr:uid="{00000000-0005-0000-0000-0000C7090000}"/>
    <cellStyle name="Data   - Opmaakprofiel2 2 16 4 6 4" xfId="24841" xr:uid="{00000000-0005-0000-0000-0000C8090000}"/>
    <cellStyle name="Data   - Opmaakprofiel2 2 16 4 6 5" xfId="46317" xr:uid="{00000000-0005-0000-0000-0000C9090000}"/>
    <cellStyle name="Data   - Opmaakprofiel2 2 16 4 6 6" xfId="38489" xr:uid="{00000000-0005-0000-0000-0000CA090000}"/>
    <cellStyle name="Data   - Opmaakprofiel2 2 16 4 7" xfId="4262" xr:uid="{00000000-0005-0000-0000-0000CB090000}"/>
    <cellStyle name="Data   - Opmaakprofiel2 2 16 4 7 2" xfId="12790" xr:uid="{00000000-0005-0000-0000-0000CC090000}"/>
    <cellStyle name="Data   - Opmaakprofiel2 2 16 4 7 3" xfId="24842" xr:uid="{00000000-0005-0000-0000-0000CD090000}"/>
    <cellStyle name="Data   - Opmaakprofiel2 2 16 4 7 4" xfId="40870" xr:uid="{00000000-0005-0000-0000-0000CE090000}"/>
    <cellStyle name="Data   - Opmaakprofiel2 2 16 4 7 5" xfId="38491" xr:uid="{00000000-0005-0000-0000-0000CF090000}"/>
    <cellStyle name="Data   - Opmaakprofiel2 2 16 4 8" xfId="9889" xr:uid="{00000000-0005-0000-0000-0000D0090000}"/>
    <cellStyle name="Data   - Opmaakprofiel2 2 16 4 8 2" xfId="22187" xr:uid="{00000000-0005-0000-0000-0000D1090000}"/>
    <cellStyle name="Data   - Opmaakprofiel2 2 16 4 8 3" xfId="43953" xr:uid="{00000000-0005-0000-0000-0000D2090000}"/>
    <cellStyle name="Data   - Opmaakprofiel2 2 16 4 8 4" xfId="28322" xr:uid="{00000000-0005-0000-0000-0000D3090000}"/>
    <cellStyle name="Data   - Opmaakprofiel2 2 16 4 8 5" xfId="54854" xr:uid="{00000000-0005-0000-0000-0000D4090000}"/>
    <cellStyle name="Data   - Opmaakprofiel2 2 16 4 9" xfId="12784" xr:uid="{00000000-0005-0000-0000-0000D5090000}"/>
    <cellStyle name="Data   - Opmaakprofiel2 2 16 5" xfId="1188" xr:uid="{00000000-0005-0000-0000-0000D6090000}"/>
    <cellStyle name="Data   - Opmaakprofiel2 2 16 5 2" xfId="1685" xr:uid="{00000000-0005-0000-0000-0000D7090000}"/>
    <cellStyle name="Data   - Opmaakprofiel2 2 16 5 2 2" xfId="7967" xr:uid="{00000000-0005-0000-0000-0000D8090000}"/>
    <cellStyle name="Data   - Opmaakprofiel2 2 16 5 2 2 2" xfId="20265" xr:uid="{00000000-0005-0000-0000-0000D9090000}"/>
    <cellStyle name="Data   - Opmaakprofiel2 2 16 5 2 2 3" xfId="32317" xr:uid="{00000000-0005-0000-0000-0000DA090000}"/>
    <cellStyle name="Data   - Opmaakprofiel2 2 16 5 2 2 4" xfId="43250" xr:uid="{00000000-0005-0000-0000-0000DB090000}"/>
    <cellStyle name="Data   - Opmaakprofiel2 2 16 5 2 2 5" xfId="52932" xr:uid="{00000000-0005-0000-0000-0000DC090000}"/>
    <cellStyle name="Data   - Opmaakprofiel2 2 16 5 2 3" xfId="12792" xr:uid="{00000000-0005-0000-0000-0000DD090000}"/>
    <cellStyle name="Data   - Opmaakprofiel2 2 16 5 2 4" xfId="24844" xr:uid="{00000000-0005-0000-0000-0000DE090000}"/>
    <cellStyle name="Data   - Opmaakprofiel2 2 16 5 2 5" xfId="40869" xr:uid="{00000000-0005-0000-0000-0000DF090000}"/>
    <cellStyle name="Data   - Opmaakprofiel2 2 16 5 2 6" xfId="44634" xr:uid="{00000000-0005-0000-0000-0000E0090000}"/>
    <cellStyle name="Data   - Opmaakprofiel2 2 16 5 3" xfId="3199" xr:uid="{00000000-0005-0000-0000-0000E1090000}"/>
    <cellStyle name="Data   - Opmaakprofiel2 2 16 5 3 2" xfId="7968" xr:uid="{00000000-0005-0000-0000-0000E2090000}"/>
    <cellStyle name="Data   - Opmaakprofiel2 2 16 5 3 2 2" xfId="20266" xr:uid="{00000000-0005-0000-0000-0000E3090000}"/>
    <cellStyle name="Data   - Opmaakprofiel2 2 16 5 3 2 3" xfId="32318" xr:uid="{00000000-0005-0000-0000-0000E4090000}"/>
    <cellStyle name="Data   - Opmaakprofiel2 2 16 5 3 2 4" xfId="31451" xr:uid="{00000000-0005-0000-0000-0000E5090000}"/>
    <cellStyle name="Data   - Opmaakprofiel2 2 16 5 3 2 5" xfId="52933" xr:uid="{00000000-0005-0000-0000-0000E6090000}"/>
    <cellStyle name="Data   - Opmaakprofiel2 2 16 5 3 3" xfId="12793" xr:uid="{00000000-0005-0000-0000-0000E7090000}"/>
    <cellStyle name="Data   - Opmaakprofiel2 2 16 5 3 4" xfId="24845" xr:uid="{00000000-0005-0000-0000-0000E8090000}"/>
    <cellStyle name="Data   - Opmaakprofiel2 2 16 5 3 5" xfId="40868" xr:uid="{00000000-0005-0000-0000-0000E9090000}"/>
    <cellStyle name="Data   - Opmaakprofiel2 2 16 5 3 6" xfId="38504" xr:uid="{00000000-0005-0000-0000-0000EA090000}"/>
    <cellStyle name="Data   - Opmaakprofiel2 2 16 5 4" xfId="4014" xr:uid="{00000000-0005-0000-0000-0000EB090000}"/>
    <cellStyle name="Data   - Opmaakprofiel2 2 16 5 4 2" xfId="7969" xr:uid="{00000000-0005-0000-0000-0000EC090000}"/>
    <cellStyle name="Data   - Opmaakprofiel2 2 16 5 4 2 2" xfId="20267" xr:uid="{00000000-0005-0000-0000-0000ED090000}"/>
    <cellStyle name="Data   - Opmaakprofiel2 2 16 5 4 2 3" xfId="32319" xr:uid="{00000000-0005-0000-0000-0000EE090000}"/>
    <cellStyle name="Data   - Opmaakprofiel2 2 16 5 4 2 4" xfId="43249" xr:uid="{00000000-0005-0000-0000-0000EF090000}"/>
    <cellStyle name="Data   - Opmaakprofiel2 2 16 5 4 2 5" xfId="52934" xr:uid="{00000000-0005-0000-0000-0000F0090000}"/>
    <cellStyle name="Data   - Opmaakprofiel2 2 16 5 4 3" xfId="12794" xr:uid="{00000000-0005-0000-0000-0000F1090000}"/>
    <cellStyle name="Data   - Opmaakprofiel2 2 16 5 4 4" xfId="24846" xr:uid="{00000000-0005-0000-0000-0000F2090000}"/>
    <cellStyle name="Data   - Opmaakprofiel2 2 16 5 4 5" xfId="40867" xr:uid="{00000000-0005-0000-0000-0000F3090000}"/>
    <cellStyle name="Data   - Opmaakprofiel2 2 16 5 4 6" xfId="44640" xr:uid="{00000000-0005-0000-0000-0000F4090000}"/>
    <cellStyle name="Data   - Opmaakprofiel2 2 16 5 5" xfId="4263" xr:uid="{00000000-0005-0000-0000-0000F5090000}"/>
    <cellStyle name="Data   - Opmaakprofiel2 2 16 5 5 2" xfId="7970" xr:uid="{00000000-0005-0000-0000-0000F6090000}"/>
    <cellStyle name="Data   - Opmaakprofiel2 2 16 5 5 2 2" xfId="20268" xr:uid="{00000000-0005-0000-0000-0000F7090000}"/>
    <cellStyle name="Data   - Opmaakprofiel2 2 16 5 5 2 3" xfId="32320" xr:uid="{00000000-0005-0000-0000-0000F8090000}"/>
    <cellStyle name="Data   - Opmaakprofiel2 2 16 5 5 2 4" xfId="25679" xr:uid="{00000000-0005-0000-0000-0000F9090000}"/>
    <cellStyle name="Data   - Opmaakprofiel2 2 16 5 5 2 5" xfId="52935" xr:uid="{00000000-0005-0000-0000-0000FA090000}"/>
    <cellStyle name="Data   - Opmaakprofiel2 2 16 5 5 3" xfId="12795" xr:uid="{00000000-0005-0000-0000-0000FB090000}"/>
    <cellStyle name="Data   - Opmaakprofiel2 2 16 5 5 4" xfId="24847" xr:uid="{00000000-0005-0000-0000-0000FC090000}"/>
    <cellStyle name="Data   - Opmaakprofiel2 2 16 5 5 5" xfId="46315" xr:uid="{00000000-0005-0000-0000-0000FD090000}"/>
    <cellStyle name="Data   - Opmaakprofiel2 2 16 5 5 6" xfId="38513" xr:uid="{00000000-0005-0000-0000-0000FE090000}"/>
    <cellStyle name="Data   - Opmaakprofiel2 2 16 5 6" xfId="4264" xr:uid="{00000000-0005-0000-0000-0000FF090000}"/>
    <cellStyle name="Data   - Opmaakprofiel2 2 16 5 6 2" xfId="7971" xr:uid="{00000000-0005-0000-0000-0000000A0000}"/>
    <cellStyle name="Data   - Opmaakprofiel2 2 16 5 6 2 2" xfId="20269" xr:uid="{00000000-0005-0000-0000-0000010A0000}"/>
    <cellStyle name="Data   - Opmaakprofiel2 2 16 5 6 2 3" xfId="32321" xr:uid="{00000000-0005-0000-0000-0000020A0000}"/>
    <cellStyle name="Data   - Opmaakprofiel2 2 16 5 6 2 4" xfId="43248" xr:uid="{00000000-0005-0000-0000-0000030A0000}"/>
    <cellStyle name="Data   - Opmaakprofiel2 2 16 5 6 2 5" xfId="52936" xr:uid="{00000000-0005-0000-0000-0000040A0000}"/>
    <cellStyle name="Data   - Opmaakprofiel2 2 16 5 6 3" xfId="12796" xr:uid="{00000000-0005-0000-0000-0000050A0000}"/>
    <cellStyle name="Data   - Opmaakprofiel2 2 16 5 6 4" xfId="24848" xr:uid="{00000000-0005-0000-0000-0000060A0000}"/>
    <cellStyle name="Data   - Opmaakprofiel2 2 16 5 6 5" xfId="40866" xr:uid="{00000000-0005-0000-0000-0000070A0000}"/>
    <cellStyle name="Data   - Opmaakprofiel2 2 16 5 6 6" xfId="38515" xr:uid="{00000000-0005-0000-0000-0000080A0000}"/>
    <cellStyle name="Data   - Opmaakprofiel2 2 16 5 7" xfId="4265" xr:uid="{00000000-0005-0000-0000-0000090A0000}"/>
    <cellStyle name="Data   - Opmaakprofiel2 2 16 5 7 2" xfId="12797" xr:uid="{00000000-0005-0000-0000-00000A0A0000}"/>
    <cellStyle name="Data   - Opmaakprofiel2 2 16 5 7 3" xfId="24849" xr:uid="{00000000-0005-0000-0000-00000B0A0000}"/>
    <cellStyle name="Data   - Opmaakprofiel2 2 16 5 7 4" xfId="46314" xr:uid="{00000000-0005-0000-0000-00000C0A0000}"/>
    <cellStyle name="Data   - Opmaakprofiel2 2 16 5 7 5" xfId="38521" xr:uid="{00000000-0005-0000-0000-00000D0A0000}"/>
    <cellStyle name="Data   - Opmaakprofiel2 2 16 5 8" xfId="7132" xr:uid="{00000000-0005-0000-0000-00000E0A0000}"/>
    <cellStyle name="Data   - Opmaakprofiel2 2 16 5 8 2" xfId="19430" xr:uid="{00000000-0005-0000-0000-00000F0A0000}"/>
    <cellStyle name="Data   - Opmaakprofiel2 2 16 5 8 3" xfId="41233" xr:uid="{00000000-0005-0000-0000-0000100A0000}"/>
    <cellStyle name="Data   - Opmaakprofiel2 2 16 5 8 4" xfId="36914" xr:uid="{00000000-0005-0000-0000-0000110A0000}"/>
    <cellStyle name="Data   - Opmaakprofiel2 2 16 5 8 5" xfId="52102" xr:uid="{00000000-0005-0000-0000-0000120A0000}"/>
    <cellStyle name="Data   - Opmaakprofiel2 2 16 5 9" xfId="12791" xr:uid="{00000000-0005-0000-0000-0000130A0000}"/>
    <cellStyle name="Data   - Opmaakprofiel2 2 16 6" xfId="1215" xr:uid="{00000000-0005-0000-0000-0000140A0000}"/>
    <cellStyle name="Data   - Opmaakprofiel2 2 16 6 2" xfId="2079" xr:uid="{00000000-0005-0000-0000-0000150A0000}"/>
    <cellStyle name="Data   - Opmaakprofiel2 2 16 6 2 2" xfId="7972" xr:uid="{00000000-0005-0000-0000-0000160A0000}"/>
    <cellStyle name="Data   - Opmaakprofiel2 2 16 6 2 2 2" xfId="20270" xr:uid="{00000000-0005-0000-0000-0000170A0000}"/>
    <cellStyle name="Data   - Opmaakprofiel2 2 16 6 2 2 3" xfId="32322" xr:uid="{00000000-0005-0000-0000-0000180A0000}"/>
    <cellStyle name="Data   - Opmaakprofiel2 2 16 6 2 2 4" xfId="31842" xr:uid="{00000000-0005-0000-0000-0000190A0000}"/>
    <cellStyle name="Data   - Opmaakprofiel2 2 16 6 2 2 5" xfId="52937" xr:uid="{00000000-0005-0000-0000-00001A0A0000}"/>
    <cellStyle name="Data   - Opmaakprofiel2 2 16 6 2 3" xfId="12799" xr:uid="{00000000-0005-0000-0000-00001B0A0000}"/>
    <cellStyle name="Data   - Opmaakprofiel2 2 16 6 2 4" xfId="24851" xr:uid="{00000000-0005-0000-0000-00001C0A0000}"/>
    <cellStyle name="Data   - Opmaakprofiel2 2 16 6 2 5" xfId="46313" xr:uid="{00000000-0005-0000-0000-00001D0A0000}"/>
    <cellStyle name="Data   - Opmaakprofiel2 2 16 6 2 6" xfId="44654" xr:uid="{00000000-0005-0000-0000-00001E0A0000}"/>
    <cellStyle name="Data   - Opmaakprofiel2 2 16 6 3" xfId="3226" xr:uid="{00000000-0005-0000-0000-00001F0A0000}"/>
    <cellStyle name="Data   - Opmaakprofiel2 2 16 6 3 2" xfId="7973" xr:uid="{00000000-0005-0000-0000-0000200A0000}"/>
    <cellStyle name="Data   - Opmaakprofiel2 2 16 6 3 2 2" xfId="20271" xr:uid="{00000000-0005-0000-0000-0000210A0000}"/>
    <cellStyle name="Data   - Opmaakprofiel2 2 16 6 3 2 3" xfId="32323" xr:uid="{00000000-0005-0000-0000-0000220A0000}"/>
    <cellStyle name="Data   - Opmaakprofiel2 2 16 6 3 2 4" xfId="43247" xr:uid="{00000000-0005-0000-0000-0000230A0000}"/>
    <cellStyle name="Data   - Opmaakprofiel2 2 16 6 3 2 5" xfId="52938" xr:uid="{00000000-0005-0000-0000-0000240A0000}"/>
    <cellStyle name="Data   - Opmaakprofiel2 2 16 6 3 3" xfId="12800" xr:uid="{00000000-0005-0000-0000-0000250A0000}"/>
    <cellStyle name="Data   - Opmaakprofiel2 2 16 6 3 4" xfId="24852" xr:uid="{00000000-0005-0000-0000-0000260A0000}"/>
    <cellStyle name="Data   - Opmaakprofiel2 2 16 6 3 5" xfId="40864" xr:uid="{00000000-0005-0000-0000-0000270A0000}"/>
    <cellStyle name="Data   - Opmaakprofiel2 2 16 6 3 6" xfId="38533" xr:uid="{00000000-0005-0000-0000-0000280A0000}"/>
    <cellStyle name="Data   - Opmaakprofiel2 2 16 6 4" xfId="4039" xr:uid="{00000000-0005-0000-0000-0000290A0000}"/>
    <cellStyle name="Data   - Opmaakprofiel2 2 16 6 4 2" xfId="7974" xr:uid="{00000000-0005-0000-0000-00002A0A0000}"/>
    <cellStyle name="Data   - Opmaakprofiel2 2 16 6 4 2 2" xfId="20272" xr:uid="{00000000-0005-0000-0000-00002B0A0000}"/>
    <cellStyle name="Data   - Opmaakprofiel2 2 16 6 4 2 3" xfId="32324" xr:uid="{00000000-0005-0000-0000-00002C0A0000}"/>
    <cellStyle name="Data   - Opmaakprofiel2 2 16 6 4 2 4" xfId="25683" xr:uid="{00000000-0005-0000-0000-00002D0A0000}"/>
    <cellStyle name="Data   - Opmaakprofiel2 2 16 6 4 2 5" xfId="52939" xr:uid="{00000000-0005-0000-0000-00002E0A0000}"/>
    <cellStyle name="Data   - Opmaakprofiel2 2 16 6 4 3" xfId="12801" xr:uid="{00000000-0005-0000-0000-00002F0A0000}"/>
    <cellStyle name="Data   - Opmaakprofiel2 2 16 6 4 4" xfId="24853" xr:uid="{00000000-0005-0000-0000-0000300A0000}"/>
    <cellStyle name="Data   - Opmaakprofiel2 2 16 6 4 5" xfId="40863" xr:uid="{00000000-0005-0000-0000-0000310A0000}"/>
    <cellStyle name="Data   - Opmaakprofiel2 2 16 6 4 6" xfId="38537" xr:uid="{00000000-0005-0000-0000-0000320A0000}"/>
    <cellStyle name="Data   - Opmaakprofiel2 2 16 6 5" xfId="4266" xr:uid="{00000000-0005-0000-0000-0000330A0000}"/>
    <cellStyle name="Data   - Opmaakprofiel2 2 16 6 5 2" xfId="7975" xr:uid="{00000000-0005-0000-0000-0000340A0000}"/>
    <cellStyle name="Data   - Opmaakprofiel2 2 16 6 5 2 2" xfId="20273" xr:uid="{00000000-0005-0000-0000-0000350A0000}"/>
    <cellStyle name="Data   - Opmaakprofiel2 2 16 6 5 2 3" xfId="32325" xr:uid="{00000000-0005-0000-0000-0000360A0000}"/>
    <cellStyle name="Data   - Opmaakprofiel2 2 16 6 5 2 4" xfId="31724" xr:uid="{00000000-0005-0000-0000-0000370A0000}"/>
    <cellStyle name="Data   - Opmaakprofiel2 2 16 6 5 2 5" xfId="52940" xr:uid="{00000000-0005-0000-0000-0000380A0000}"/>
    <cellStyle name="Data   - Opmaakprofiel2 2 16 6 5 3" xfId="12802" xr:uid="{00000000-0005-0000-0000-0000390A0000}"/>
    <cellStyle name="Data   - Opmaakprofiel2 2 16 6 5 4" xfId="24854" xr:uid="{00000000-0005-0000-0000-00003A0A0000}"/>
    <cellStyle name="Data   - Opmaakprofiel2 2 16 6 5 5" xfId="46312" xr:uid="{00000000-0005-0000-0000-00003B0A0000}"/>
    <cellStyle name="Data   - Opmaakprofiel2 2 16 6 5 6" xfId="38539" xr:uid="{00000000-0005-0000-0000-00003C0A0000}"/>
    <cellStyle name="Data   - Opmaakprofiel2 2 16 6 6" xfId="4267" xr:uid="{00000000-0005-0000-0000-00003D0A0000}"/>
    <cellStyle name="Data   - Opmaakprofiel2 2 16 6 6 2" xfId="7976" xr:uid="{00000000-0005-0000-0000-00003E0A0000}"/>
    <cellStyle name="Data   - Opmaakprofiel2 2 16 6 6 2 2" xfId="20274" xr:uid="{00000000-0005-0000-0000-00003F0A0000}"/>
    <cellStyle name="Data   - Opmaakprofiel2 2 16 6 6 2 3" xfId="32326" xr:uid="{00000000-0005-0000-0000-0000400A0000}"/>
    <cellStyle name="Data   - Opmaakprofiel2 2 16 6 6 2 4" xfId="25690" xr:uid="{00000000-0005-0000-0000-0000410A0000}"/>
    <cellStyle name="Data   - Opmaakprofiel2 2 16 6 6 2 5" xfId="52941" xr:uid="{00000000-0005-0000-0000-0000420A0000}"/>
    <cellStyle name="Data   - Opmaakprofiel2 2 16 6 6 3" xfId="12803" xr:uid="{00000000-0005-0000-0000-0000430A0000}"/>
    <cellStyle name="Data   - Opmaakprofiel2 2 16 6 6 4" xfId="24855" xr:uid="{00000000-0005-0000-0000-0000440A0000}"/>
    <cellStyle name="Data   - Opmaakprofiel2 2 16 6 6 5" xfId="40862" xr:uid="{00000000-0005-0000-0000-0000450A0000}"/>
    <cellStyle name="Data   - Opmaakprofiel2 2 16 6 6 6" xfId="44664" xr:uid="{00000000-0005-0000-0000-0000460A0000}"/>
    <cellStyle name="Data   - Opmaakprofiel2 2 16 6 7" xfId="4268" xr:uid="{00000000-0005-0000-0000-0000470A0000}"/>
    <cellStyle name="Data   - Opmaakprofiel2 2 16 6 7 2" xfId="12804" xr:uid="{00000000-0005-0000-0000-0000480A0000}"/>
    <cellStyle name="Data   - Opmaakprofiel2 2 16 6 7 3" xfId="24856" xr:uid="{00000000-0005-0000-0000-0000490A0000}"/>
    <cellStyle name="Data   - Opmaakprofiel2 2 16 6 7 4" xfId="46311" xr:uid="{00000000-0005-0000-0000-00004A0A0000}"/>
    <cellStyle name="Data   - Opmaakprofiel2 2 16 6 7 5" xfId="38548" xr:uid="{00000000-0005-0000-0000-00004B0A0000}"/>
    <cellStyle name="Data   - Opmaakprofiel2 2 16 6 8" xfId="7105" xr:uid="{00000000-0005-0000-0000-00004C0A0000}"/>
    <cellStyle name="Data   - Opmaakprofiel2 2 16 6 8 2" xfId="19403" xr:uid="{00000000-0005-0000-0000-00004D0A0000}"/>
    <cellStyle name="Data   - Opmaakprofiel2 2 16 6 8 3" xfId="41206" xr:uid="{00000000-0005-0000-0000-00004E0A0000}"/>
    <cellStyle name="Data   - Opmaakprofiel2 2 16 6 8 4" xfId="36930" xr:uid="{00000000-0005-0000-0000-00004F0A0000}"/>
    <cellStyle name="Data   - Opmaakprofiel2 2 16 6 8 5" xfId="52075" xr:uid="{00000000-0005-0000-0000-0000500A0000}"/>
    <cellStyle name="Data   - Opmaakprofiel2 2 16 6 9" xfId="12798" xr:uid="{00000000-0005-0000-0000-0000510A0000}"/>
    <cellStyle name="Data   - Opmaakprofiel2 2 16 7" xfId="1453" xr:uid="{00000000-0005-0000-0000-0000520A0000}"/>
    <cellStyle name="Data   - Opmaakprofiel2 2 16 7 2" xfId="7977" xr:uid="{00000000-0005-0000-0000-0000530A0000}"/>
    <cellStyle name="Data   - Opmaakprofiel2 2 16 7 2 2" xfId="20275" xr:uid="{00000000-0005-0000-0000-0000540A0000}"/>
    <cellStyle name="Data   - Opmaakprofiel2 2 16 7 2 3" xfId="32327" xr:uid="{00000000-0005-0000-0000-0000550A0000}"/>
    <cellStyle name="Data   - Opmaakprofiel2 2 16 7 2 4" xfId="43246" xr:uid="{00000000-0005-0000-0000-0000560A0000}"/>
    <cellStyle name="Data   - Opmaakprofiel2 2 16 7 2 5" xfId="52942" xr:uid="{00000000-0005-0000-0000-0000570A0000}"/>
    <cellStyle name="Data   - Opmaakprofiel2 2 16 7 3" xfId="12805" xr:uid="{00000000-0005-0000-0000-0000580A0000}"/>
    <cellStyle name="Data   - Opmaakprofiel2 2 16 7 4" xfId="24857" xr:uid="{00000000-0005-0000-0000-0000590A0000}"/>
    <cellStyle name="Data   - Opmaakprofiel2 2 16 7 5" xfId="40861" xr:uid="{00000000-0005-0000-0000-00005A0A0000}"/>
    <cellStyle name="Data   - Opmaakprofiel2 2 16 7 6" xfId="44670" xr:uid="{00000000-0005-0000-0000-00005B0A0000}"/>
    <cellStyle name="Data   - Opmaakprofiel2 2 16 8" xfId="2787" xr:uid="{00000000-0005-0000-0000-00005C0A0000}"/>
    <cellStyle name="Data   - Opmaakprofiel2 2 16 8 2" xfId="7978" xr:uid="{00000000-0005-0000-0000-00005D0A0000}"/>
    <cellStyle name="Data   - Opmaakprofiel2 2 16 8 2 2" xfId="20276" xr:uid="{00000000-0005-0000-0000-00005E0A0000}"/>
    <cellStyle name="Data   - Opmaakprofiel2 2 16 8 2 3" xfId="32328" xr:uid="{00000000-0005-0000-0000-00005F0A0000}"/>
    <cellStyle name="Data   - Opmaakprofiel2 2 16 8 2 4" xfId="34719" xr:uid="{00000000-0005-0000-0000-0000600A0000}"/>
    <cellStyle name="Data   - Opmaakprofiel2 2 16 8 2 5" xfId="52943" xr:uid="{00000000-0005-0000-0000-0000610A0000}"/>
    <cellStyle name="Data   - Opmaakprofiel2 2 16 8 3" xfId="12806" xr:uid="{00000000-0005-0000-0000-0000620A0000}"/>
    <cellStyle name="Data   - Opmaakprofiel2 2 16 8 4" xfId="24858" xr:uid="{00000000-0005-0000-0000-0000630A0000}"/>
    <cellStyle name="Data   - Opmaakprofiel2 2 16 8 5" xfId="46310" xr:uid="{00000000-0005-0000-0000-0000640A0000}"/>
    <cellStyle name="Data   - Opmaakprofiel2 2 16 8 6" xfId="38556" xr:uid="{00000000-0005-0000-0000-0000650A0000}"/>
    <cellStyle name="Data   - Opmaakprofiel2 2 16 9" xfId="3646" xr:uid="{00000000-0005-0000-0000-0000660A0000}"/>
    <cellStyle name="Data   - Opmaakprofiel2 2 16 9 2" xfId="7979" xr:uid="{00000000-0005-0000-0000-0000670A0000}"/>
    <cellStyle name="Data   - Opmaakprofiel2 2 16 9 2 2" xfId="20277" xr:uid="{00000000-0005-0000-0000-0000680A0000}"/>
    <cellStyle name="Data   - Opmaakprofiel2 2 16 9 2 3" xfId="32329" xr:uid="{00000000-0005-0000-0000-0000690A0000}"/>
    <cellStyle name="Data   - Opmaakprofiel2 2 16 9 2 4" xfId="43245" xr:uid="{00000000-0005-0000-0000-00006A0A0000}"/>
    <cellStyle name="Data   - Opmaakprofiel2 2 16 9 2 5" xfId="52944" xr:uid="{00000000-0005-0000-0000-00006B0A0000}"/>
    <cellStyle name="Data   - Opmaakprofiel2 2 16 9 3" xfId="12807" xr:uid="{00000000-0005-0000-0000-00006C0A0000}"/>
    <cellStyle name="Data   - Opmaakprofiel2 2 16 9 4" xfId="24859" xr:uid="{00000000-0005-0000-0000-00006D0A0000}"/>
    <cellStyle name="Data   - Opmaakprofiel2 2 16 9 5" xfId="40860" xr:uid="{00000000-0005-0000-0000-00006E0A0000}"/>
    <cellStyle name="Data   - Opmaakprofiel2 2 16 9 6" xfId="44676" xr:uid="{00000000-0005-0000-0000-00006F0A0000}"/>
    <cellStyle name="Data   - Opmaakprofiel2 2 17" xfId="762" xr:uid="{00000000-0005-0000-0000-0000700A0000}"/>
    <cellStyle name="Data   - Opmaakprofiel2 2 17 10" xfId="4269" xr:uid="{00000000-0005-0000-0000-0000710A0000}"/>
    <cellStyle name="Data   - Opmaakprofiel2 2 17 10 2" xfId="7980" xr:uid="{00000000-0005-0000-0000-0000720A0000}"/>
    <cellStyle name="Data   - Opmaakprofiel2 2 17 10 2 2" xfId="20278" xr:uid="{00000000-0005-0000-0000-0000730A0000}"/>
    <cellStyle name="Data   - Opmaakprofiel2 2 17 10 2 3" xfId="32330" xr:uid="{00000000-0005-0000-0000-0000740A0000}"/>
    <cellStyle name="Data   - Opmaakprofiel2 2 17 10 2 4" xfId="25697" xr:uid="{00000000-0005-0000-0000-0000750A0000}"/>
    <cellStyle name="Data   - Opmaakprofiel2 2 17 10 2 5" xfId="52945" xr:uid="{00000000-0005-0000-0000-0000760A0000}"/>
    <cellStyle name="Data   - Opmaakprofiel2 2 17 10 3" xfId="12809" xr:uid="{00000000-0005-0000-0000-0000770A0000}"/>
    <cellStyle name="Data   - Opmaakprofiel2 2 17 10 4" xfId="24861" xr:uid="{00000000-0005-0000-0000-0000780A0000}"/>
    <cellStyle name="Data   - Opmaakprofiel2 2 17 10 5" xfId="40859" xr:uid="{00000000-0005-0000-0000-0000790A0000}"/>
    <cellStyle name="Data   - Opmaakprofiel2 2 17 10 6" xfId="38567" xr:uid="{00000000-0005-0000-0000-00007A0A0000}"/>
    <cellStyle name="Data   - Opmaakprofiel2 2 17 11" xfId="4270" xr:uid="{00000000-0005-0000-0000-00007B0A0000}"/>
    <cellStyle name="Data   - Opmaakprofiel2 2 17 11 2" xfId="7981" xr:uid="{00000000-0005-0000-0000-00007C0A0000}"/>
    <cellStyle name="Data   - Opmaakprofiel2 2 17 11 2 2" xfId="20279" xr:uid="{00000000-0005-0000-0000-00007D0A0000}"/>
    <cellStyle name="Data   - Opmaakprofiel2 2 17 11 2 3" xfId="32331" xr:uid="{00000000-0005-0000-0000-00007E0A0000}"/>
    <cellStyle name="Data   - Opmaakprofiel2 2 17 11 2 4" xfId="43244" xr:uid="{00000000-0005-0000-0000-00007F0A0000}"/>
    <cellStyle name="Data   - Opmaakprofiel2 2 17 11 2 5" xfId="52946" xr:uid="{00000000-0005-0000-0000-0000800A0000}"/>
    <cellStyle name="Data   - Opmaakprofiel2 2 17 11 3" xfId="12810" xr:uid="{00000000-0005-0000-0000-0000810A0000}"/>
    <cellStyle name="Data   - Opmaakprofiel2 2 17 11 4" xfId="24862" xr:uid="{00000000-0005-0000-0000-0000820A0000}"/>
    <cellStyle name="Data   - Opmaakprofiel2 2 17 11 5" xfId="46308" xr:uid="{00000000-0005-0000-0000-0000830A0000}"/>
    <cellStyle name="Data   - Opmaakprofiel2 2 17 11 6" xfId="38571" xr:uid="{00000000-0005-0000-0000-0000840A0000}"/>
    <cellStyle name="Data   - Opmaakprofiel2 2 17 12" xfId="4271" xr:uid="{00000000-0005-0000-0000-0000850A0000}"/>
    <cellStyle name="Data   - Opmaakprofiel2 2 17 12 2" xfId="12811" xr:uid="{00000000-0005-0000-0000-0000860A0000}"/>
    <cellStyle name="Data   - Opmaakprofiel2 2 17 12 3" xfId="24863" xr:uid="{00000000-0005-0000-0000-0000870A0000}"/>
    <cellStyle name="Data   - Opmaakprofiel2 2 17 12 4" xfId="40858" xr:uid="{00000000-0005-0000-0000-0000880A0000}"/>
    <cellStyle name="Data   - Opmaakprofiel2 2 17 12 5" xfId="44687" xr:uid="{00000000-0005-0000-0000-0000890A0000}"/>
    <cellStyle name="Data   - Opmaakprofiel2 2 17 13" xfId="7427" xr:uid="{00000000-0005-0000-0000-00008A0A0000}"/>
    <cellStyle name="Data   - Opmaakprofiel2 2 17 13 2" xfId="19725" xr:uid="{00000000-0005-0000-0000-00008B0A0000}"/>
    <cellStyle name="Data   - Opmaakprofiel2 2 17 13 3" xfId="41528" xr:uid="{00000000-0005-0000-0000-00008C0A0000}"/>
    <cellStyle name="Data   - Opmaakprofiel2 2 17 13 4" xfId="43475" xr:uid="{00000000-0005-0000-0000-00008D0A0000}"/>
    <cellStyle name="Data   - Opmaakprofiel2 2 17 13 5" xfId="52397" xr:uid="{00000000-0005-0000-0000-00008E0A0000}"/>
    <cellStyle name="Data   - Opmaakprofiel2 2 17 14" xfId="12808" xr:uid="{00000000-0005-0000-0000-00008F0A0000}"/>
    <cellStyle name="Data   - Opmaakprofiel2 2 17 2" xfId="925" xr:uid="{00000000-0005-0000-0000-0000900A0000}"/>
    <cellStyle name="Data   - Opmaakprofiel2 2 17 2 2" xfId="2423" xr:uid="{00000000-0005-0000-0000-0000910A0000}"/>
    <cellStyle name="Data   - Opmaakprofiel2 2 17 2 2 2" xfId="7982" xr:uid="{00000000-0005-0000-0000-0000920A0000}"/>
    <cellStyle name="Data   - Opmaakprofiel2 2 17 2 2 2 2" xfId="20280" xr:uid="{00000000-0005-0000-0000-0000930A0000}"/>
    <cellStyle name="Data   - Opmaakprofiel2 2 17 2 2 2 3" xfId="32332" xr:uid="{00000000-0005-0000-0000-0000940A0000}"/>
    <cellStyle name="Data   - Opmaakprofiel2 2 17 2 2 2 4" xfId="32023" xr:uid="{00000000-0005-0000-0000-0000950A0000}"/>
    <cellStyle name="Data   - Opmaakprofiel2 2 17 2 2 2 5" xfId="52947" xr:uid="{00000000-0005-0000-0000-0000960A0000}"/>
    <cellStyle name="Data   - Opmaakprofiel2 2 17 2 2 3" xfId="12813" xr:uid="{00000000-0005-0000-0000-0000970A0000}"/>
    <cellStyle name="Data   - Opmaakprofiel2 2 17 2 2 4" xfId="24865" xr:uid="{00000000-0005-0000-0000-0000980A0000}"/>
    <cellStyle name="Data   - Opmaakprofiel2 2 17 2 2 5" xfId="40856" xr:uid="{00000000-0005-0000-0000-0000990A0000}"/>
    <cellStyle name="Data   - Opmaakprofiel2 2 17 2 2 6" xfId="44693" xr:uid="{00000000-0005-0000-0000-00009A0A0000}"/>
    <cellStyle name="Data   - Opmaakprofiel2 2 17 2 3" xfId="2936" xr:uid="{00000000-0005-0000-0000-00009B0A0000}"/>
    <cellStyle name="Data   - Opmaakprofiel2 2 17 2 3 2" xfId="7983" xr:uid="{00000000-0005-0000-0000-00009C0A0000}"/>
    <cellStyle name="Data   - Opmaakprofiel2 2 17 2 3 2 2" xfId="20281" xr:uid="{00000000-0005-0000-0000-00009D0A0000}"/>
    <cellStyle name="Data   - Opmaakprofiel2 2 17 2 3 2 3" xfId="32333" xr:uid="{00000000-0005-0000-0000-00009E0A0000}"/>
    <cellStyle name="Data   - Opmaakprofiel2 2 17 2 3 2 4" xfId="43243" xr:uid="{00000000-0005-0000-0000-00009F0A0000}"/>
    <cellStyle name="Data   - Opmaakprofiel2 2 17 2 3 2 5" xfId="52948" xr:uid="{00000000-0005-0000-0000-0000A00A0000}"/>
    <cellStyle name="Data   - Opmaakprofiel2 2 17 2 3 3" xfId="12814" xr:uid="{00000000-0005-0000-0000-0000A10A0000}"/>
    <cellStyle name="Data   - Opmaakprofiel2 2 17 2 3 4" xfId="24866" xr:uid="{00000000-0005-0000-0000-0000A20A0000}"/>
    <cellStyle name="Data   - Opmaakprofiel2 2 17 2 3 5" xfId="46307" xr:uid="{00000000-0005-0000-0000-0000A30A0000}"/>
    <cellStyle name="Data   - Opmaakprofiel2 2 17 2 3 6" xfId="38586" xr:uid="{00000000-0005-0000-0000-0000A40A0000}"/>
    <cellStyle name="Data   - Opmaakprofiel2 2 17 2 4" xfId="3782" xr:uid="{00000000-0005-0000-0000-0000A50A0000}"/>
    <cellStyle name="Data   - Opmaakprofiel2 2 17 2 4 2" xfId="7984" xr:uid="{00000000-0005-0000-0000-0000A60A0000}"/>
    <cellStyle name="Data   - Opmaakprofiel2 2 17 2 4 2 2" xfId="20282" xr:uid="{00000000-0005-0000-0000-0000A70A0000}"/>
    <cellStyle name="Data   - Opmaakprofiel2 2 17 2 4 2 3" xfId="32334" xr:uid="{00000000-0005-0000-0000-0000A80A0000}"/>
    <cellStyle name="Data   - Opmaakprofiel2 2 17 2 4 2 4" xfId="25704" xr:uid="{00000000-0005-0000-0000-0000A90A0000}"/>
    <cellStyle name="Data   - Opmaakprofiel2 2 17 2 4 2 5" xfId="52949" xr:uid="{00000000-0005-0000-0000-0000AA0A0000}"/>
    <cellStyle name="Data   - Opmaakprofiel2 2 17 2 4 3" xfId="12815" xr:uid="{00000000-0005-0000-0000-0000AB0A0000}"/>
    <cellStyle name="Data   - Opmaakprofiel2 2 17 2 4 4" xfId="24867" xr:uid="{00000000-0005-0000-0000-0000AC0A0000}"/>
    <cellStyle name="Data   - Opmaakprofiel2 2 17 2 4 5" xfId="40855" xr:uid="{00000000-0005-0000-0000-0000AD0A0000}"/>
    <cellStyle name="Data   - Opmaakprofiel2 2 17 2 4 6" xfId="44699" xr:uid="{00000000-0005-0000-0000-0000AE0A0000}"/>
    <cellStyle name="Data   - Opmaakprofiel2 2 17 2 5" xfId="4272" xr:uid="{00000000-0005-0000-0000-0000AF0A0000}"/>
    <cellStyle name="Data   - Opmaakprofiel2 2 17 2 5 2" xfId="7985" xr:uid="{00000000-0005-0000-0000-0000B00A0000}"/>
    <cellStyle name="Data   - Opmaakprofiel2 2 17 2 5 2 2" xfId="20283" xr:uid="{00000000-0005-0000-0000-0000B10A0000}"/>
    <cellStyle name="Data   - Opmaakprofiel2 2 17 2 5 2 3" xfId="32335" xr:uid="{00000000-0005-0000-0000-0000B20A0000}"/>
    <cellStyle name="Data   - Opmaakprofiel2 2 17 2 5 2 4" xfId="43242" xr:uid="{00000000-0005-0000-0000-0000B30A0000}"/>
    <cellStyle name="Data   - Opmaakprofiel2 2 17 2 5 2 5" xfId="52950" xr:uid="{00000000-0005-0000-0000-0000B40A0000}"/>
    <cellStyle name="Data   - Opmaakprofiel2 2 17 2 5 3" xfId="12816" xr:uid="{00000000-0005-0000-0000-0000B50A0000}"/>
    <cellStyle name="Data   - Opmaakprofiel2 2 17 2 5 4" xfId="24868" xr:uid="{00000000-0005-0000-0000-0000B60A0000}"/>
    <cellStyle name="Data   - Opmaakprofiel2 2 17 2 5 5" xfId="46306" xr:uid="{00000000-0005-0000-0000-0000B70A0000}"/>
    <cellStyle name="Data   - Opmaakprofiel2 2 17 2 5 6" xfId="38595" xr:uid="{00000000-0005-0000-0000-0000B80A0000}"/>
    <cellStyle name="Data   - Opmaakprofiel2 2 17 2 6" xfId="4273" xr:uid="{00000000-0005-0000-0000-0000B90A0000}"/>
    <cellStyle name="Data   - Opmaakprofiel2 2 17 2 6 2" xfId="7986" xr:uid="{00000000-0005-0000-0000-0000BA0A0000}"/>
    <cellStyle name="Data   - Opmaakprofiel2 2 17 2 6 2 2" xfId="20284" xr:uid="{00000000-0005-0000-0000-0000BB0A0000}"/>
    <cellStyle name="Data   - Opmaakprofiel2 2 17 2 6 2 3" xfId="32336" xr:uid="{00000000-0005-0000-0000-0000BC0A0000}"/>
    <cellStyle name="Data   - Opmaakprofiel2 2 17 2 6 2 4" xfId="31746" xr:uid="{00000000-0005-0000-0000-0000BD0A0000}"/>
    <cellStyle name="Data   - Opmaakprofiel2 2 17 2 6 2 5" xfId="52951" xr:uid="{00000000-0005-0000-0000-0000BE0A0000}"/>
    <cellStyle name="Data   - Opmaakprofiel2 2 17 2 6 3" xfId="12817" xr:uid="{00000000-0005-0000-0000-0000BF0A0000}"/>
    <cellStyle name="Data   - Opmaakprofiel2 2 17 2 6 4" xfId="24869" xr:uid="{00000000-0005-0000-0000-0000C00A0000}"/>
    <cellStyle name="Data   - Opmaakprofiel2 2 17 2 6 5" xfId="40854" xr:uid="{00000000-0005-0000-0000-0000C10A0000}"/>
    <cellStyle name="Data   - Opmaakprofiel2 2 17 2 6 6" xfId="44705" xr:uid="{00000000-0005-0000-0000-0000C20A0000}"/>
    <cellStyle name="Data   - Opmaakprofiel2 2 17 2 7" xfId="4274" xr:uid="{00000000-0005-0000-0000-0000C30A0000}"/>
    <cellStyle name="Data   - Opmaakprofiel2 2 17 2 7 2" xfId="12818" xr:uid="{00000000-0005-0000-0000-0000C40A0000}"/>
    <cellStyle name="Data   - Opmaakprofiel2 2 17 2 7 3" xfId="24870" xr:uid="{00000000-0005-0000-0000-0000C50A0000}"/>
    <cellStyle name="Data   - Opmaakprofiel2 2 17 2 7 4" xfId="46305" xr:uid="{00000000-0005-0000-0000-0000C60A0000}"/>
    <cellStyle name="Data   - Opmaakprofiel2 2 17 2 7 5" xfId="38603" xr:uid="{00000000-0005-0000-0000-0000C70A0000}"/>
    <cellStyle name="Data   - Opmaakprofiel2 2 17 2 8" xfId="10005" xr:uid="{00000000-0005-0000-0000-0000C80A0000}"/>
    <cellStyle name="Data   - Opmaakprofiel2 2 17 2 8 2" xfId="22303" xr:uid="{00000000-0005-0000-0000-0000C90A0000}"/>
    <cellStyle name="Data   - Opmaakprofiel2 2 17 2 8 3" xfId="44067" xr:uid="{00000000-0005-0000-0000-0000CA0A0000}"/>
    <cellStyle name="Data   - Opmaakprofiel2 2 17 2 8 4" xfId="42417" xr:uid="{00000000-0005-0000-0000-0000CB0A0000}"/>
    <cellStyle name="Data   - Opmaakprofiel2 2 17 2 8 5" xfId="54970" xr:uid="{00000000-0005-0000-0000-0000CC0A0000}"/>
    <cellStyle name="Data   - Opmaakprofiel2 2 17 2 9" xfId="12812" xr:uid="{00000000-0005-0000-0000-0000CD0A0000}"/>
    <cellStyle name="Data   - Opmaakprofiel2 2 17 3" xfId="1021" xr:uid="{00000000-0005-0000-0000-0000CE0A0000}"/>
    <cellStyle name="Data   - Opmaakprofiel2 2 17 3 2" xfId="2118" xr:uid="{00000000-0005-0000-0000-0000CF0A0000}"/>
    <cellStyle name="Data   - Opmaakprofiel2 2 17 3 2 2" xfId="7987" xr:uid="{00000000-0005-0000-0000-0000D00A0000}"/>
    <cellStyle name="Data   - Opmaakprofiel2 2 17 3 2 2 2" xfId="20285" xr:uid="{00000000-0005-0000-0000-0000D10A0000}"/>
    <cellStyle name="Data   - Opmaakprofiel2 2 17 3 2 2 3" xfId="32337" xr:uid="{00000000-0005-0000-0000-0000D20A0000}"/>
    <cellStyle name="Data   - Opmaakprofiel2 2 17 3 2 2 4" xfId="25711" xr:uid="{00000000-0005-0000-0000-0000D30A0000}"/>
    <cellStyle name="Data   - Opmaakprofiel2 2 17 3 2 2 5" xfId="52952" xr:uid="{00000000-0005-0000-0000-0000D40A0000}"/>
    <cellStyle name="Data   - Opmaakprofiel2 2 17 3 2 3" xfId="12820" xr:uid="{00000000-0005-0000-0000-0000D50A0000}"/>
    <cellStyle name="Data   - Opmaakprofiel2 2 17 3 2 4" xfId="24872" xr:uid="{00000000-0005-0000-0000-0000D60A0000}"/>
    <cellStyle name="Data   - Opmaakprofiel2 2 17 3 2 5" xfId="46304" xr:uid="{00000000-0005-0000-0000-0000D70A0000}"/>
    <cellStyle name="Data   - Opmaakprofiel2 2 17 3 2 6" xfId="44714" xr:uid="{00000000-0005-0000-0000-0000D80A0000}"/>
    <cellStyle name="Data   - Opmaakprofiel2 2 17 3 3" xfId="3032" xr:uid="{00000000-0005-0000-0000-0000D90A0000}"/>
    <cellStyle name="Data   - Opmaakprofiel2 2 17 3 3 2" xfId="7988" xr:uid="{00000000-0005-0000-0000-0000DA0A0000}"/>
    <cellStyle name="Data   - Opmaakprofiel2 2 17 3 3 2 2" xfId="20286" xr:uid="{00000000-0005-0000-0000-0000DB0A0000}"/>
    <cellStyle name="Data   - Opmaakprofiel2 2 17 3 3 2 3" xfId="32338" xr:uid="{00000000-0005-0000-0000-0000DC0A0000}"/>
    <cellStyle name="Data   - Opmaakprofiel2 2 17 3 3 2 4" xfId="34280" xr:uid="{00000000-0005-0000-0000-0000DD0A0000}"/>
    <cellStyle name="Data   - Opmaakprofiel2 2 17 3 3 2 5" xfId="52953" xr:uid="{00000000-0005-0000-0000-0000DE0A0000}"/>
    <cellStyle name="Data   - Opmaakprofiel2 2 17 3 3 3" xfId="12821" xr:uid="{00000000-0005-0000-0000-0000DF0A0000}"/>
    <cellStyle name="Data   - Opmaakprofiel2 2 17 3 3 4" xfId="24873" xr:uid="{00000000-0005-0000-0000-0000E00A0000}"/>
    <cellStyle name="Data   - Opmaakprofiel2 2 17 3 3 5" xfId="40852" xr:uid="{00000000-0005-0000-0000-0000E10A0000}"/>
    <cellStyle name="Data   - Opmaakprofiel2 2 17 3 3 6" xfId="38616" xr:uid="{00000000-0005-0000-0000-0000E20A0000}"/>
    <cellStyle name="Data   - Opmaakprofiel2 2 17 3 4" xfId="3873" xr:uid="{00000000-0005-0000-0000-0000E30A0000}"/>
    <cellStyle name="Data   - Opmaakprofiel2 2 17 3 4 2" xfId="7989" xr:uid="{00000000-0005-0000-0000-0000E40A0000}"/>
    <cellStyle name="Data   - Opmaakprofiel2 2 17 3 4 2 2" xfId="20287" xr:uid="{00000000-0005-0000-0000-0000E50A0000}"/>
    <cellStyle name="Data   - Opmaakprofiel2 2 17 3 4 2 3" xfId="32339" xr:uid="{00000000-0005-0000-0000-0000E60A0000}"/>
    <cellStyle name="Data   - Opmaakprofiel2 2 17 3 4 2 4" xfId="43241" xr:uid="{00000000-0005-0000-0000-0000E70A0000}"/>
    <cellStyle name="Data   - Opmaakprofiel2 2 17 3 4 2 5" xfId="52954" xr:uid="{00000000-0005-0000-0000-0000E80A0000}"/>
    <cellStyle name="Data   - Opmaakprofiel2 2 17 3 4 3" xfId="12822" xr:uid="{00000000-0005-0000-0000-0000E90A0000}"/>
    <cellStyle name="Data   - Opmaakprofiel2 2 17 3 4 4" xfId="24874" xr:uid="{00000000-0005-0000-0000-0000EA0A0000}"/>
    <cellStyle name="Data   - Opmaakprofiel2 2 17 3 4 5" xfId="46303" xr:uid="{00000000-0005-0000-0000-0000EB0A0000}"/>
    <cellStyle name="Data   - Opmaakprofiel2 2 17 3 4 6" xfId="44721" xr:uid="{00000000-0005-0000-0000-0000EC0A0000}"/>
    <cellStyle name="Data   - Opmaakprofiel2 2 17 3 5" xfId="4275" xr:uid="{00000000-0005-0000-0000-0000ED0A0000}"/>
    <cellStyle name="Data   - Opmaakprofiel2 2 17 3 5 2" xfId="7990" xr:uid="{00000000-0005-0000-0000-0000EE0A0000}"/>
    <cellStyle name="Data   - Opmaakprofiel2 2 17 3 5 2 2" xfId="20288" xr:uid="{00000000-0005-0000-0000-0000EF0A0000}"/>
    <cellStyle name="Data   - Opmaakprofiel2 2 17 3 5 2 3" xfId="32340" xr:uid="{00000000-0005-0000-0000-0000F00A0000}"/>
    <cellStyle name="Data   - Opmaakprofiel2 2 17 3 5 2 4" xfId="25721" xr:uid="{00000000-0005-0000-0000-0000F10A0000}"/>
    <cellStyle name="Data   - Opmaakprofiel2 2 17 3 5 2 5" xfId="52955" xr:uid="{00000000-0005-0000-0000-0000F20A0000}"/>
    <cellStyle name="Data   - Opmaakprofiel2 2 17 3 5 3" xfId="12823" xr:uid="{00000000-0005-0000-0000-0000F30A0000}"/>
    <cellStyle name="Data   - Opmaakprofiel2 2 17 3 5 4" xfId="24875" xr:uid="{00000000-0005-0000-0000-0000F40A0000}"/>
    <cellStyle name="Data   - Opmaakprofiel2 2 17 3 5 5" xfId="40851" xr:uid="{00000000-0005-0000-0000-0000F50A0000}"/>
    <cellStyle name="Data   - Opmaakprofiel2 2 17 3 5 6" xfId="38624" xr:uid="{00000000-0005-0000-0000-0000F60A0000}"/>
    <cellStyle name="Data   - Opmaakprofiel2 2 17 3 6" xfId="4276" xr:uid="{00000000-0005-0000-0000-0000F70A0000}"/>
    <cellStyle name="Data   - Opmaakprofiel2 2 17 3 6 2" xfId="7991" xr:uid="{00000000-0005-0000-0000-0000F80A0000}"/>
    <cellStyle name="Data   - Opmaakprofiel2 2 17 3 6 2 2" xfId="20289" xr:uid="{00000000-0005-0000-0000-0000F90A0000}"/>
    <cellStyle name="Data   - Opmaakprofiel2 2 17 3 6 2 3" xfId="32341" xr:uid="{00000000-0005-0000-0000-0000FA0A0000}"/>
    <cellStyle name="Data   - Opmaakprofiel2 2 17 3 6 2 4" xfId="43240" xr:uid="{00000000-0005-0000-0000-0000FB0A0000}"/>
    <cellStyle name="Data   - Opmaakprofiel2 2 17 3 6 2 5" xfId="52956" xr:uid="{00000000-0005-0000-0000-0000FC0A0000}"/>
    <cellStyle name="Data   - Opmaakprofiel2 2 17 3 6 3" xfId="12824" xr:uid="{00000000-0005-0000-0000-0000FD0A0000}"/>
    <cellStyle name="Data   - Opmaakprofiel2 2 17 3 6 4" xfId="24876" xr:uid="{00000000-0005-0000-0000-0000FE0A0000}"/>
    <cellStyle name="Data   - Opmaakprofiel2 2 17 3 6 5" xfId="40850" xr:uid="{00000000-0005-0000-0000-0000FF0A0000}"/>
    <cellStyle name="Data   - Opmaakprofiel2 2 17 3 6 6" xfId="38628" xr:uid="{00000000-0005-0000-0000-0000000B0000}"/>
    <cellStyle name="Data   - Opmaakprofiel2 2 17 3 7" xfId="4277" xr:uid="{00000000-0005-0000-0000-0000010B0000}"/>
    <cellStyle name="Data   - Opmaakprofiel2 2 17 3 7 2" xfId="12825" xr:uid="{00000000-0005-0000-0000-0000020B0000}"/>
    <cellStyle name="Data   - Opmaakprofiel2 2 17 3 7 3" xfId="24877" xr:uid="{00000000-0005-0000-0000-0000030B0000}"/>
    <cellStyle name="Data   - Opmaakprofiel2 2 17 3 7 4" xfId="40849" xr:uid="{00000000-0005-0000-0000-0000040B0000}"/>
    <cellStyle name="Data   - Opmaakprofiel2 2 17 3 7 5" xfId="38632" xr:uid="{00000000-0005-0000-0000-0000050B0000}"/>
    <cellStyle name="Data   - Opmaakprofiel2 2 17 3 8" xfId="7250" xr:uid="{00000000-0005-0000-0000-0000060B0000}"/>
    <cellStyle name="Data   - Opmaakprofiel2 2 17 3 8 2" xfId="19548" xr:uid="{00000000-0005-0000-0000-0000070B0000}"/>
    <cellStyle name="Data   - Opmaakprofiel2 2 17 3 8 3" xfId="41351" xr:uid="{00000000-0005-0000-0000-0000080B0000}"/>
    <cellStyle name="Data   - Opmaakprofiel2 2 17 3 8 4" xfId="36845" xr:uid="{00000000-0005-0000-0000-0000090B0000}"/>
    <cellStyle name="Data   - Opmaakprofiel2 2 17 3 8 5" xfId="52220" xr:uid="{00000000-0005-0000-0000-00000A0B0000}"/>
    <cellStyle name="Data   - Opmaakprofiel2 2 17 3 9" xfId="12819" xr:uid="{00000000-0005-0000-0000-00000B0B0000}"/>
    <cellStyle name="Data   - Opmaakprofiel2 2 17 4" xfId="1068" xr:uid="{00000000-0005-0000-0000-00000C0B0000}"/>
    <cellStyle name="Data   - Opmaakprofiel2 2 17 4 2" xfId="1525" xr:uid="{00000000-0005-0000-0000-00000D0B0000}"/>
    <cellStyle name="Data   - Opmaakprofiel2 2 17 4 2 2" xfId="7992" xr:uid="{00000000-0005-0000-0000-00000E0B0000}"/>
    <cellStyle name="Data   - Opmaakprofiel2 2 17 4 2 2 2" xfId="20290" xr:uid="{00000000-0005-0000-0000-00000F0B0000}"/>
    <cellStyle name="Data   - Opmaakprofiel2 2 17 4 2 2 3" xfId="32342" xr:uid="{00000000-0005-0000-0000-0000100B0000}"/>
    <cellStyle name="Data   - Opmaakprofiel2 2 17 4 2 2 4" xfId="25722" xr:uid="{00000000-0005-0000-0000-0000110B0000}"/>
    <cellStyle name="Data   - Opmaakprofiel2 2 17 4 2 2 5" xfId="52957" xr:uid="{00000000-0005-0000-0000-0000120B0000}"/>
    <cellStyle name="Data   - Opmaakprofiel2 2 17 4 2 3" xfId="12827" xr:uid="{00000000-0005-0000-0000-0000130B0000}"/>
    <cellStyle name="Data   - Opmaakprofiel2 2 17 4 2 4" xfId="24879" xr:uid="{00000000-0005-0000-0000-0000140B0000}"/>
    <cellStyle name="Data   - Opmaakprofiel2 2 17 4 2 5" xfId="40848" xr:uid="{00000000-0005-0000-0000-0000150B0000}"/>
    <cellStyle name="Data   - Opmaakprofiel2 2 17 4 2 6" xfId="38639" xr:uid="{00000000-0005-0000-0000-0000160B0000}"/>
    <cellStyle name="Data   - Opmaakprofiel2 2 17 4 3" xfId="3079" xr:uid="{00000000-0005-0000-0000-0000170B0000}"/>
    <cellStyle name="Data   - Opmaakprofiel2 2 17 4 3 2" xfId="7993" xr:uid="{00000000-0005-0000-0000-0000180B0000}"/>
    <cellStyle name="Data   - Opmaakprofiel2 2 17 4 3 2 2" xfId="20291" xr:uid="{00000000-0005-0000-0000-0000190B0000}"/>
    <cellStyle name="Data   - Opmaakprofiel2 2 17 4 3 2 3" xfId="32343" xr:uid="{00000000-0005-0000-0000-00001A0B0000}"/>
    <cellStyle name="Data   - Opmaakprofiel2 2 17 4 3 2 4" xfId="31635" xr:uid="{00000000-0005-0000-0000-00001B0B0000}"/>
    <cellStyle name="Data   - Opmaakprofiel2 2 17 4 3 2 5" xfId="52958" xr:uid="{00000000-0005-0000-0000-00001C0B0000}"/>
    <cellStyle name="Data   - Opmaakprofiel2 2 17 4 3 3" xfId="12828" xr:uid="{00000000-0005-0000-0000-00001D0B0000}"/>
    <cellStyle name="Data   - Opmaakprofiel2 2 17 4 3 4" xfId="24880" xr:uid="{00000000-0005-0000-0000-00001E0B0000}"/>
    <cellStyle name="Data   - Opmaakprofiel2 2 17 4 3 5" xfId="46301" xr:uid="{00000000-0005-0000-0000-00001F0B0000}"/>
    <cellStyle name="Data   - Opmaakprofiel2 2 17 4 3 6" xfId="44738" xr:uid="{00000000-0005-0000-0000-0000200B0000}"/>
    <cellStyle name="Data   - Opmaakprofiel2 2 17 4 4" xfId="3916" xr:uid="{00000000-0005-0000-0000-0000210B0000}"/>
    <cellStyle name="Data   - Opmaakprofiel2 2 17 4 4 2" xfId="7994" xr:uid="{00000000-0005-0000-0000-0000220B0000}"/>
    <cellStyle name="Data   - Opmaakprofiel2 2 17 4 4 2 2" xfId="20292" xr:uid="{00000000-0005-0000-0000-0000230B0000}"/>
    <cellStyle name="Data   - Opmaakprofiel2 2 17 4 4 2 3" xfId="32344" xr:uid="{00000000-0005-0000-0000-0000240B0000}"/>
    <cellStyle name="Data   - Opmaakprofiel2 2 17 4 4 2 4" xfId="43239" xr:uid="{00000000-0005-0000-0000-0000250B0000}"/>
    <cellStyle name="Data   - Opmaakprofiel2 2 17 4 4 2 5" xfId="52959" xr:uid="{00000000-0005-0000-0000-0000260B0000}"/>
    <cellStyle name="Data   - Opmaakprofiel2 2 17 4 4 3" xfId="12829" xr:uid="{00000000-0005-0000-0000-0000270B0000}"/>
    <cellStyle name="Data   - Opmaakprofiel2 2 17 4 4 4" xfId="24881" xr:uid="{00000000-0005-0000-0000-0000280B0000}"/>
    <cellStyle name="Data   - Opmaakprofiel2 2 17 4 4 5" xfId="40847" xr:uid="{00000000-0005-0000-0000-0000290B0000}"/>
    <cellStyle name="Data   - Opmaakprofiel2 2 17 4 4 6" xfId="38647" xr:uid="{00000000-0005-0000-0000-00002A0B0000}"/>
    <cellStyle name="Data   - Opmaakprofiel2 2 17 4 5" xfId="4278" xr:uid="{00000000-0005-0000-0000-00002B0B0000}"/>
    <cellStyle name="Data   - Opmaakprofiel2 2 17 4 5 2" xfId="7995" xr:uid="{00000000-0005-0000-0000-00002C0B0000}"/>
    <cellStyle name="Data   - Opmaakprofiel2 2 17 4 5 2 2" xfId="20293" xr:uid="{00000000-0005-0000-0000-00002D0B0000}"/>
    <cellStyle name="Data   - Opmaakprofiel2 2 17 4 5 2 3" xfId="32345" xr:uid="{00000000-0005-0000-0000-00002E0B0000}"/>
    <cellStyle name="Data   - Opmaakprofiel2 2 17 4 5 2 4" xfId="25729" xr:uid="{00000000-0005-0000-0000-00002F0B0000}"/>
    <cellStyle name="Data   - Opmaakprofiel2 2 17 4 5 2 5" xfId="52960" xr:uid="{00000000-0005-0000-0000-0000300B0000}"/>
    <cellStyle name="Data   - Opmaakprofiel2 2 17 4 5 3" xfId="12830" xr:uid="{00000000-0005-0000-0000-0000310B0000}"/>
    <cellStyle name="Data   - Opmaakprofiel2 2 17 4 5 4" xfId="24882" xr:uid="{00000000-0005-0000-0000-0000320B0000}"/>
    <cellStyle name="Data   - Opmaakprofiel2 2 17 4 5 5" xfId="46300" xr:uid="{00000000-0005-0000-0000-0000330B0000}"/>
    <cellStyle name="Data   - Opmaakprofiel2 2 17 4 5 6" xfId="38651" xr:uid="{00000000-0005-0000-0000-0000340B0000}"/>
    <cellStyle name="Data   - Opmaakprofiel2 2 17 4 6" xfId="4279" xr:uid="{00000000-0005-0000-0000-0000350B0000}"/>
    <cellStyle name="Data   - Opmaakprofiel2 2 17 4 6 2" xfId="7996" xr:uid="{00000000-0005-0000-0000-0000360B0000}"/>
    <cellStyle name="Data   - Opmaakprofiel2 2 17 4 6 2 2" xfId="20294" xr:uid="{00000000-0005-0000-0000-0000370B0000}"/>
    <cellStyle name="Data   - Opmaakprofiel2 2 17 4 6 2 3" xfId="32346" xr:uid="{00000000-0005-0000-0000-0000380B0000}"/>
    <cellStyle name="Data   - Opmaakprofiel2 2 17 4 6 2 4" xfId="43238" xr:uid="{00000000-0005-0000-0000-0000390B0000}"/>
    <cellStyle name="Data   - Opmaakprofiel2 2 17 4 6 2 5" xfId="52961" xr:uid="{00000000-0005-0000-0000-00003A0B0000}"/>
    <cellStyle name="Data   - Opmaakprofiel2 2 17 4 6 3" xfId="12831" xr:uid="{00000000-0005-0000-0000-00003B0B0000}"/>
    <cellStyle name="Data   - Opmaakprofiel2 2 17 4 6 4" xfId="24883" xr:uid="{00000000-0005-0000-0000-00003C0B0000}"/>
    <cellStyle name="Data   - Opmaakprofiel2 2 17 4 6 5" xfId="40846" xr:uid="{00000000-0005-0000-0000-00003D0B0000}"/>
    <cellStyle name="Data   - Opmaakprofiel2 2 17 4 6 6" xfId="44747" xr:uid="{00000000-0005-0000-0000-00003E0B0000}"/>
    <cellStyle name="Data   - Opmaakprofiel2 2 17 4 7" xfId="4280" xr:uid="{00000000-0005-0000-0000-00003F0B0000}"/>
    <cellStyle name="Data   - Opmaakprofiel2 2 17 4 7 2" xfId="12832" xr:uid="{00000000-0005-0000-0000-0000400B0000}"/>
    <cellStyle name="Data   - Opmaakprofiel2 2 17 4 7 3" xfId="24884" xr:uid="{00000000-0005-0000-0000-0000410B0000}"/>
    <cellStyle name="Data   - Opmaakprofiel2 2 17 4 7 4" xfId="46299" xr:uid="{00000000-0005-0000-0000-0000420B0000}"/>
    <cellStyle name="Data   - Opmaakprofiel2 2 17 4 7 5" xfId="44749" xr:uid="{00000000-0005-0000-0000-0000430B0000}"/>
    <cellStyle name="Data   - Opmaakprofiel2 2 17 4 8" xfId="9910" xr:uid="{00000000-0005-0000-0000-0000440B0000}"/>
    <cellStyle name="Data   - Opmaakprofiel2 2 17 4 8 2" xfId="22208" xr:uid="{00000000-0005-0000-0000-0000450B0000}"/>
    <cellStyle name="Data   - Opmaakprofiel2 2 17 4 8 3" xfId="43974" xr:uid="{00000000-0005-0000-0000-0000460B0000}"/>
    <cellStyle name="Data   - Opmaakprofiel2 2 17 4 8 4" xfId="28340" xr:uid="{00000000-0005-0000-0000-0000470B0000}"/>
    <cellStyle name="Data   - Opmaakprofiel2 2 17 4 8 5" xfId="54875" xr:uid="{00000000-0005-0000-0000-0000480B0000}"/>
    <cellStyle name="Data   - Opmaakprofiel2 2 17 4 9" xfId="12826" xr:uid="{00000000-0005-0000-0000-0000490B0000}"/>
    <cellStyle name="Data   - Opmaakprofiel2 2 17 5" xfId="1192" xr:uid="{00000000-0005-0000-0000-00004A0B0000}"/>
    <cellStyle name="Data   - Opmaakprofiel2 2 17 5 2" xfId="1815" xr:uid="{00000000-0005-0000-0000-00004B0B0000}"/>
    <cellStyle name="Data   - Opmaakprofiel2 2 17 5 2 2" xfId="7997" xr:uid="{00000000-0005-0000-0000-00004C0B0000}"/>
    <cellStyle name="Data   - Opmaakprofiel2 2 17 5 2 2 2" xfId="20295" xr:uid="{00000000-0005-0000-0000-00004D0B0000}"/>
    <cellStyle name="Data   - Opmaakprofiel2 2 17 5 2 2 3" xfId="32347" xr:uid="{00000000-0005-0000-0000-00004E0B0000}"/>
    <cellStyle name="Data   - Opmaakprofiel2 2 17 5 2 2 4" xfId="31515" xr:uid="{00000000-0005-0000-0000-00004F0B0000}"/>
    <cellStyle name="Data   - Opmaakprofiel2 2 17 5 2 2 5" xfId="52962" xr:uid="{00000000-0005-0000-0000-0000500B0000}"/>
    <cellStyle name="Data   - Opmaakprofiel2 2 17 5 2 3" xfId="12834" xr:uid="{00000000-0005-0000-0000-0000510B0000}"/>
    <cellStyle name="Data   - Opmaakprofiel2 2 17 5 2 4" xfId="24886" xr:uid="{00000000-0005-0000-0000-0000520B0000}"/>
    <cellStyle name="Data   - Opmaakprofiel2 2 17 5 2 5" xfId="46298" xr:uid="{00000000-0005-0000-0000-0000530B0000}"/>
    <cellStyle name="Data   - Opmaakprofiel2 2 17 5 2 6" xfId="44756" xr:uid="{00000000-0005-0000-0000-0000540B0000}"/>
    <cellStyle name="Data   - Opmaakprofiel2 2 17 5 3" xfId="3203" xr:uid="{00000000-0005-0000-0000-0000550B0000}"/>
    <cellStyle name="Data   - Opmaakprofiel2 2 17 5 3 2" xfId="7998" xr:uid="{00000000-0005-0000-0000-0000560B0000}"/>
    <cellStyle name="Data   - Opmaakprofiel2 2 17 5 3 2 2" xfId="20296" xr:uid="{00000000-0005-0000-0000-0000570B0000}"/>
    <cellStyle name="Data   - Opmaakprofiel2 2 17 5 3 2 3" xfId="32348" xr:uid="{00000000-0005-0000-0000-0000580B0000}"/>
    <cellStyle name="Data   - Opmaakprofiel2 2 17 5 3 2 4" xfId="43237" xr:uid="{00000000-0005-0000-0000-0000590B0000}"/>
    <cellStyle name="Data   - Opmaakprofiel2 2 17 5 3 2 5" xfId="52963" xr:uid="{00000000-0005-0000-0000-00005A0B0000}"/>
    <cellStyle name="Data   - Opmaakprofiel2 2 17 5 3 3" xfId="12835" xr:uid="{00000000-0005-0000-0000-00005B0B0000}"/>
    <cellStyle name="Data   - Opmaakprofiel2 2 17 5 3 4" xfId="24887" xr:uid="{00000000-0005-0000-0000-00005C0B0000}"/>
    <cellStyle name="Data   - Opmaakprofiel2 2 17 5 3 5" xfId="40845" xr:uid="{00000000-0005-0000-0000-00005D0B0000}"/>
    <cellStyle name="Data   - Opmaakprofiel2 2 17 5 3 6" xfId="38670" xr:uid="{00000000-0005-0000-0000-00005E0B0000}"/>
    <cellStyle name="Data   - Opmaakprofiel2 2 17 5 4" xfId="4018" xr:uid="{00000000-0005-0000-0000-00005F0B0000}"/>
    <cellStyle name="Data   - Opmaakprofiel2 2 17 5 4 2" xfId="7999" xr:uid="{00000000-0005-0000-0000-0000600B0000}"/>
    <cellStyle name="Data   - Opmaakprofiel2 2 17 5 4 2 2" xfId="20297" xr:uid="{00000000-0005-0000-0000-0000610B0000}"/>
    <cellStyle name="Data   - Opmaakprofiel2 2 17 5 4 2 3" xfId="32349" xr:uid="{00000000-0005-0000-0000-0000620B0000}"/>
    <cellStyle name="Data   - Opmaakprofiel2 2 17 5 4 2 4" xfId="25736" xr:uid="{00000000-0005-0000-0000-0000630B0000}"/>
    <cellStyle name="Data   - Opmaakprofiel2 2 17 5 4 2 5" xfId="52964" xr:uid="{00000000-0005-0000-0000-0000640B0000}"/>
    <cellStyle name="Data   - Opmaakprofiel2 2 17 5 4 3" xfId="12836" xr:uid="{00000000-0005-0000-0000-0000650B0000}"/>
    <cellStyle name="Data   - Opmaakprofiel2 2 17 5 4 4" xfId="24888" xr:uid="{00000000-0005-0000-0000-0000660B0000}"/>
    <cellStyle name="Data   - Opmaakprofiel2 2 17 5 4 5" xfId="40844" xr:uid="{00000000-0005-0000-0000-0000670B0000}"/>
    <cellStyle name="Data   - Opmaakprofiel2 2 17 5 4 6" xfId="44762" xr:uid="{00000000-0005-0000-0000-0000680B0000}"/>
    <cellStyle name="Data   - Opmaakprofiel2 2 17 5 5" xfId="4281" xr:uid="{00000000-0005-0000-0000-0000690B0000}"/>
    <cellStyle name="Data   - Opmaakprofiel2 2 17 5 5 2" xfId="8000" xr:uid="{00000000-0005-0000-0000-00006A0B0000}"/>
    <cellStyle name="Data   - Opmaakprofiel2 2 17 5 5 2 2" xfId="20298" xr:uid="{00000000-0005-0000-0000-00006B0B0000}"/>
    <cellStyle name="Data   - Opmaakprofiel2 2 17 5 5 2 3" xfId="32350" xr:uid="{00000000-0005-0000-0000-00006C0B0000}"/>
    <cellStyle name="Data   - Opmaakprofiel2 2 17 5 5 2 4" xfId="31422" xr:uid="{00000000-0005-0000-0000-00006D0B0000}"/>
    <cellStyle name="Data   - Opmaakprofiel2 2 17 5 5 2 5" xfId="52965" xr:uid="{00000000-0005-0000-0000-00006E0B0000}"/>
    <cellStyle name="Data   - Opmaakprofiel2 2 17 5 5 3" xfId="12837" xr:uid="{00000000-0005-0000-0000-00006F0B0000}"/>
    <cellStyle name="Data   - Opmaakprofiel2 2 17 5 5 4" xfId="24889" xr:uid="{00000000-0005-0000-0000-0000700B0000}"/>
    <cellStyle name="Data   - Opmaakprofiel2 2 17 5 5 5" xfId="40843" xr:uid="{00000000-0005-0000-0000-0000710B0000}"/>
    <cellStyle name="Data   - Opmaakprofiel2 2 17 5 5 6" xfId="38679" xr:uid="{00000000-0005-0000-0000-0000720B0000}"/>
    <cellStyle name="Data   - Opmaakprofiel2 2 17 5 6" xfId="4282" xr:uid="{00000000-0005-0000-0000-0000730B0000}"/>
    <cellStyle name="Data   - Opmaakprofiel2 2 17 5 6 2" xfId="8001" xr:uid="{00000000-0005-0000-0000-0000740B0000}"/>
    <cellStyle name="Data   - Opmaakprofiel2 2 17 5 6 2 2" xfId="20299" xr:uid="{00000000-0005-0000-0000-0000750B0000}"/>
    <cellStyle name="Data   - Opmaakprofiel2 2 17 5 6 2 3" xfId="32351" xr:uid="{00000000-0005-0000-0000-0000760B0000}"/>
    <cellStyle name="Data   - Opmaakprofiel2 2 17 5 6 2 4" xfId="43236" xr:uid="{00000000-0005-0000-0000-0000770B0000}"/>
    <cellStyle name="Data   - Opmaakprofiel2 2 17 5 6 2 5" xfId="52966" xr:uid="{00000000-0005-0000-0000-0000780B0000}"/>
    <cellStyle name="Data   - Opmaakprofiel2 2 17 5 6 3" xfId="12838" xr:uid="{00000000-0005-0000-0000-0000790B0000}"/>
    <cellStyle name="Data   - Opmaakprofiel2 2 17 5 6 4" xfId="24890" xr:uid="{00000000-0005-0000-0000-00007A0B0000}"/>
    <cellStyle name="Data   - Opmaakprofiel2 2 17 5 6 5" xfId="46297" xr:uid="{00000000-0005-0000-0000-00007B0B0000}"/>
    <cellStyle name="Data   - Opmaakprofiel2 2 17 5 6 6" xfId="38681" xr:uid="{00000000-0005-0000-0000-00007C0B0000}"/>
    <cellStyle name="Data   - Opmaakprofiel2 2 17 5 7" xfId="4283" xr:uid="{00000000-0005-0000-0000-00007D0B0000}"/>
    <cellStyle name="Data   - Opmaakprofiel2 2 17 5 7 2" xfId="12839" xr:uid="{00000000-0005-0000-0000-00007E0B0000}"/>
    <cellStyle name="Data   - Opmaakprofiel2 2 17 5 7 3" xfId="24891" xr:uid="{00000000-0005-0000-0000-00007F0B0000}"/>
    <cellStyle name="Data   - Opmaakprofiel2 2 17 5 7 4" xfId="40842" xr:uid="{00000000-0005-0000-0000-0000800B0000}"/>
    <cellStyle name="Data   - Opmaakprofiel2 2 17 5 7 5" xfId="38687" xr:uid="{00000000-0005-0000-0000-0000810B0000}"/>
    <cellStyle name="Data   - Opmaakprofiel2 2 17 5 8" xfId="7128" xr:uid="{00000000-0005-0000-0000-0000820B0000}"/>
    <cellStyle name="Data   - Opmaakprofiel2 2 17 5 8 2" xfId="19426" xr:uid="{00000000-0005-0000-0000-0000830B0000}"/>
    <cellStyle name="Data   - Opmaakprofiel2 2 17 5 8 3" xfId="41229" xr:uid="{00000000-0005-0000-0000-0000840B0000}"/>
    <cellStyle name="Data   - Opmaakprofiel2 2 17 5 8 4" xfId="36917" xr:uid="{00000000-0005-0000-0000-0000850B0000}"/>
    <cellStyle name="Data   - Opmaakprofiel2 2 17 5 8 5" xfId="52098" xr:uid="{00000000-0005-0000-0000-0000860B0000}"/>
    <cellStyle name="Data   - Opmaakprofiel2 2 17 5 9" xfId="12833" xr:uid="{00000000-0005-0000-0000-0000870B0000}"/>
    <cellStyle name="Data   - Opmaakprofiel2 2 17 6" xfId="806" xr:uid="{00000000-0005-0000-0000-0000880B0000}"/>
    <cellStyle name="Data   - Opmaakprofiel2 2 17 6 2" xfId="1432" xr:uid="{00000000-0005-0000-0000-0000890B0000}"/>
    <cellStyle name="Data   - Opmaakprofiel2 2 17 6 2 2" xfId="8002" xr:uid="{00000000-0005-0000-0000-00008A0B0000}"/>
    <cellStyle name="Data   - Opmaakprofiel2 2 17 6 2 2 2" xfId="20300" xr:uid="{00000000-0005-0000-0000-00008B0B0000}"/>
    <cellStyle name="Data   - Opmaakprofiel2 2 17 6 2 2 3" xfId="32352" xr:uid="{00000000-0005-0000-0000-00008C0B0000}"/>
    <cellStyle name="Data   - Opmaakprofiel2 2 17 6 2 2 4" xfId="25743" xr:uid="{00000000-0005-0000-0000-00008D0B0000}"/>
    <cellStyle name="Data   - Opmaakprofiel2 2 17 6 2 2 5" xfId="52967" xr:uid="{00000000-0005-0000-0000-00008E0B0000}"/>
    <cellStyle name="Data   - Opmaakprofiel2 2 17 6 2 3" xfId="12841" xr:uid="{00000000-0005-0000-0000-00008F0B0000}"/>
    <cellStyle name="Data   - Opmaakprofiel2 2 17 6 2 4" xfId="24893" xr:uid="{00000000-0005-0000-0000-0000900B0000}"/>
    <cellStyle name="Data   - Opmaakprofiel2 2 17 6 2 5" xfId="40841" xr:uid="{00000000-0005-0000-0000-0000910B0000}"/>
    <cellStyle name="Data   - Opmaakprofiel2 2 17 6 2 6" xfId="38695" xr:uid="{00000000-0005-0000-0000-0000920B0000}"/>
    <cellStyle name="Data   - Opmaakprofiel2 2 17 6 3" xfId="2817" xr:uid="{00000000-0005-0000-0000-0000930B0000}"/>
    <cellStyle name="Data   - Opmaakprofiel2 2 17 6 3 2" xfId="8003" xr:uid="{00000000-0005-0000-0000-0000940B0000}"/>
    <cellStyle name="Data   - Opmaakprofiel2 2 17 6 3 2 2" xfId="20301" xr:uid="{00000000-0005-0000-0000-0000950B0000}"/>
    <cellStyle name="Data   - Opmaakprofiel2 2 17 6 3 2 3" xfId="32353" xr:uid="{00000000-0005-0000-0000-0000960B0000}"/>
    <cellStyle name="Data   - Opmaakprofiel2 2 17 6 3 2 4" xfId="43235" xr:uid="{00000000-0005-0000-0000-0000970B0000}"/>
    <cellStyle name="Data   - Opmaakprofiel2 2 17 6 3 2 5" xfId="52968" xr:uid="{00000000-0005-0000-0000-0000980B0000}"/>
    <cellStyle name="Data   - Opmaakprofiel2 2 17 6 3 3" xfId="12842" xr:uid="{00000000-0005-0000-0000-0000990B0000}"/>
    <cellStyle name="Data   - Opmaakprofiel2 2 17 6 3 4" xfId="24894" xr:uid="{00000000-0005-0000-0000-00009A0B0000}"/>
    <cellStyle name="Data   - Opmaakprofiel2 2 17 6 3 5" xfId="46296" xr:uid="{00000000-0005-0000-0000-00009B0B0000}"/>
    <cellStyle name="Data   - Opmaakprofiel2 2 17 6 3 6" xfId="38699" xr:uid="{00000000-0005-0000-0000-00009C0B0000}"/>
    <cellStyle name="Data   - Opmaakprofiel2 2 17 6 4" xfId="3673" xr:uid="{00000000-0005-0000-0000-00009D0B0000}"/>
    <cellStyle name="Data   - Opmaakprofiel2 2 17 6 4 2" xfId="8004" xr:uid="{00000000-0005-0000-0000-00009E0B0000}"/>
    <cellStyle name="Data   - Opmaakprofiel2 2 17 6 4 2 2" xfId="20302" xr:uid="{00000000-0005-0000-0000-00009F0B0000}"/>
    <cellStyle name="Data   - Opmaakprofiel2 2 17 6 4 2 3" xfId="32354" xr:uid="{00000000-0005-0000-0000-0000A00B0000}"/>
    <cellStyle name="Data   - Opmaakprofiel2 2 17 6 4 2 4" xfId="31703" xr:uid="{00000000-0005-0000-0000-0000A10B0000}"/>
    <cellStyle name="Data   - Opmaakprofiel2 2 17 6 4 2 5" xfId="52969" xr:uid="{00000000-0005-0000-0000-0000A20B0000}"/>
    <cellStyle name="Data   - Opmaakprofiel2 2 17 6 4 3" xfId="12843" xr:uid="{00000000-0005-0000-0000-0000A30B0000}"/>
    <cellStyle name="Data   - Opmaakprofiel2 2 17 6 4 4" xfId="24895" xr:uid="{00000000-0005-0000-0000-0000A40B0000}"/>
    <cellStyle name="Data   - Opmaakprofiel2 2 17 6 4 5" xfId="40840" xr:uid="{00000000-0005-0000-0000-0000A50B0000}"/>
    <cellStyle name="Data   - Opmaakprofiel2 2 17 6 4 6" xfId="38703" xr:uid="{00000000-0005-0000-0000-0000A60B0000}"/>
    <cellStyle name="Data   - Opmaakprofiel2 2 17 6 5" xfId="4284" xr:uid="{00000000-0005-0000-0000-0000A70B0000}"/>
    <cellStyle name="Data   - Opmaakprofiel2 2 17 6 5 2" xfId="8005" xr:uid="{00000000-0005-0000-0000-0000A80B0000}"/>
    <cellStyle name="Data   - Opmaakprofiel2 2 17 6 5 2 2" xfId="20303" xr:uid="{00000000-0005-0000-0000-0000A90B0000}"/>
    <cellStyle name="Data   - Opmaakprofiel2 2 17 6 5 2 3" xfId="32355" xr:uid="{00000000-0005-0000-0000-0000AA0B0000}"/>
    <cellStyle name="Data   - Opmaakprofiel2 2 17 6 5 2 4" xfId="43234" xr:uid="{00000000-0005-0000-0000-0000AB0B0000}"/>
    <cellStyle name="Data   - Opmaakprofiel2 2 17 6 5 2 5" xfId="52970" xr:uid="{00000000-0005-0000-0000-0000AC0B0000}"/>
    <cellStyle name="Data   - Opmaakprofiel2 2 17 6 5 3" xfId="12844" xr:uid="{00000000-0005-0000-0000-0000AD0B0000}"/>
    <cellStyle name="Data   - Opmaakprofiel2 2 17 6 5 4" xfId="24896" xr:uid="{00000000-0005-0000-0000-0000AE0B0000}"/>
    <cellStyle name="Data   - Opmaakprofiel2 2 17 6 5 5" xfId="46295" xr:uid="{00000000-0005-0000-0000-0000AF0B0000}"/>
    <cellStyle name="Data   - Opmaakprofiel2 2 17 6 5 6" xfId="38705" xr:uid="{00000000-0005-0000-0000-0000B00B0000}"/>
    <cellStyle name="Data   - Opmaakprofiel2 2 17 6 6" xfId="4285" xr:uid="{00000000-0005-0000-0000-0000B10B0000}"/>
    <cellStyle name="Data   - Opmaakprofiel2 2 17 6 6 2" xfId="8006" xr:uid="{00000000-0005-0000-0000-0000B20B0000}"/>
    <cellStyle name="Data   - Opmaakprofiel2 2 17 6 6 2 2" xfId="20304" xr:uid="{00000000-0005-0000-0000-0000B30B0000}"/>
    <cellStyle name="Data   - Opmaakprofiel2 2 17 6 6 2 3" xfId="32356" xr:uid="{00000000-0005-0000-0000-0000B40B0000}"/>
    <cellStyle name="Data   - Opmaakprofiel2 2 17 6 6 2 4" xfId="25750" xr:uid="{00000000-0005-0000-0000-0000B50B0000}"/>
    <cellStyle name="Data   - Opmaakprofiel2 2 17 6 6 2 5" xfId="52971" xr:uid="{00000000-0005-0000-0000-0000B60B0000}"/>
    <cellStyle name="Data   - Opmaakprofiel2 2 17 6 6 3" xfId="12845" xr:uid="{00000000-0005-0000-0000-0000B70B0000}"/>
    <cellStyle name="Data   - Opmaakprofiel2 2 17 6 6 4" xfId="24897" xr:uid="{00000000-0005-0000-0000-0000B80B0000}"/>
    <cellStyle name="Data   - Opmaakprofiel2 2 17 6 6 5" xfId="40839" xr:uid="{00000000-0005-0000-0000-0000B90B0000}"/>
    <cellStyle name="Data   - Opmaakprofiel2 2 17 6 6 6" xfId="38711" xr:uid="{00000000-0005-0000-0000-0000BA0B0000}"/>
    <cellStyle name="Data   - Opmaakprofiel2 2 17 6 7" xfId="4286" xr:uid="{00000000-0005-0000-0000-0000BB0B0000}"/>
    <cellStyle name="Data   - Opmaakprofiel2 2 17 6 7 2" xfId="12846" xr:uid="{00000000-0005-0000-0000-0000BC0B0000}"/>
    <cellStyle name="Data   - Opmaakprofiel2 2 17 6 7 3" xfId="24898" xr:uid="{00000000-0005-0000-0000-0000BD0B0000}"/>
    <cellStyle name="Data   - Opmaakprofiel2 2 17 6 7 4" xfId="46294" xr:uid="{00000000-0005-0000-0000-0000BE0B0000}"/>
    <cellStyle name="Data   - Opmaakprofiel2 2 17 6 7 5" xfId="44790" xr:uid="{00000000-0005-0000-0000-0000BF0B0000}"/>
    <cellStyle name="Data   - Opmaakprofiel2 2 17 6 8" xfId="7398" xr:uid="{00000000-0005-0000-0000-0000C00B0000}"/>
    <cellStyle name="Data   - Opmaakprofiel2 2 17 6 8 2" xfId="19696" xr:uid="{00000000-0005-0000-0000-0000C10B0000}"/>
    <cellStyle name="Data   - Opmaakprofiel2 2 17 6 8 3" xfId="41499" xr:uid="{00000000-0005-0000-0000-0000C20B0000}"/>
    <cellStyle name="Data   - Opmaakprofiel2 2 17 6 8 4" xfId="15537" xr:uid="{00000000-0005-0000-0000-0000C30B0000}"/>
    <cellStyle name="Data   - Opmaakprofiel2 2 17 6 8 5" xfId="52368" xr:uid="{00000000-0005-0000-0000-0000C40B0000}"/>
    <cellStyle name="Data   - Opmaakprofiel2 2 17 6 9" xfId="12840" xr:uid="{00000000-0005-0000-0000-0000C50B0000}"/>
    <cellStyle name="Data   - Opmaakprofiel2 2 17 7" xfId="1493" xr:uid="{00000000-0005-0000-0000-0000C60B0000}"/>
    <cellStyle name="Data   - Opmaakprofiel2 2 17 7 2" xfId="8007" xr:uid="{00000000-0005-0000-0000-0000C70B0000}"/>
    <cellStyle name="Data   - Opmaakprofiel2 2 17 7 2 2" xfId="20305" xr:uid="{00000000-0005-0000-0000-0000C80B0000}"/>
    <cellStyle name="Data   - Opmaakprofiel2 2 17 7 2 3" xfId="32357" xr:uid="{00000000-0005-0000-0000-0000C90B0000}"/>
    <cellStyle name="Data   - Opmaakprofiel2 2 17 7 2 4" xfId="43233" xr:uid="{00000000-0005-0000-0000-0000CA0B0000}"/>
    <cellStyle name="Data   - Opmaakprofiel2 2 17 7 2 5" xfId="52972" xr:uid="{00000000-0005-0000-0000-0000CB0B0000}"/>
    <cellStyle name="Data   - Opmaakprofiel2 2 17 7 3" xfId="12847" xr:uid="{00000000-0005-0000-0000-0000CC0B0000}"/>
    <cellStyle name="Data   - Opmaakprofiel2 2 17 7 4" xfId="24899" xr:uid="{00000000-0005-0000-0000-0000CD0B0000}"/>
    <cellStyle name="Data   - Opmaakprofiel2 2 17 7 5" xfId="40838" xr:uid="{00000000-0005-0000-0000-0000CE0B0000}"/>
    <cellStyle name="Data   - Opmaakprofiel2 2 17 7 6" xfId="38719" xr:uid="{00000000-0005-0000-0000-0000CF0B0000}"/>
    <cellStyle name="Data   - Opmaakprofiel2 2 17 8" xfId="2790" xr:uid="{00000000-0005-0000-0000-0000D00B0000}"/>
    <cellStyle name="Data   - Opmaakprofiel2 2 17 8 2" xfId="8008" xr:uid="{00000000-0005-0000-0000-0000D10B0000}"/>
    <cellStyle name="Data   - Opmaakprofiel2 2 17 8 2 2" xfId="20306" xr:uid="{00000000-0005-0000-0000-0000D20B0000}"/>
    <cellStyle name="Data   - Opmaakprofiel2 2 17 8 2 3" xfId="32358" xr:uid="{00000000-0005-0000-0000-0000D30B0000}"/>
    <cellStyle name="Data   - Opmaakprofiel2 2 17 8 2 4" xfId="31396" xr:uid="{00000000-0005-0000-0000-0000D40B0000}"/>
    <cellStyle name="Data   - Opmaakprofiel2 2 17 8 2 5" xfId="52973" xr:uid="{00000000-0005-0000-0000-0000D50B0000}"/>
    <cellStyle name="Data   - Opmaakprofiel2 2 17 8 3" xfId="12848" xr:uid="{00000000-0005-0000-0000-0000D60B0000}"/>
    <cellStyle name="Data   - Opmaakprofiel2 2 17 8 4" xfId="24900" xr:uid="{00000000-0005-0000-0000-0000D70B0000}"/>
    <cellStyle name="Data   - Opmaakprofiel2 2 17 8 5" xfId="40837" xr:uid="{00000000-0005-0000-0000-0000D80B0000}"/>
    <cellStyle name="Data   - Opmaakprofiel2 2 17 8 6" xfId="44796" xr:uid="{00000000-0005-0000-0000-0000D90B0000}"/>
    <cellStyle name="Data   - Opmaakprofiel2 2 17 9" xfId="3649" xr:uid="{00000000-0005-0000-0000-0000DA0B0000}"/>
    <cellStyle name="Data   - Opmaakprofiel2 2 17 9 2" xfId="8009" xr:uid="{00000000-0005-0000-0000-0000DB0B0000}"/>
    <cellStyle name="Data   - Opmaakprofiel2 2 17 9 2 2" xfId="20307" xr:uid="{00000000-0005-0000-0000-0000DC0B0000}"/>
    <cellStyle name="Data   - Opmaakprofiel2 2 17 9 2 3" xfId="32359" xr:uid="{00000000-0005-0000-0000-0000DD0B0000}"/>
    <cellStyle name="Data   - Opmaakprofiel2 2 17 9 2 4" xfId="43232" xr:uid="{00000000-0005-0000-0000-0000DE0B0000}"/>
    <cellStyle name="Data   - Opmaakprofiel2 2 17 9 2 5" xfId="52974" xr:uid="{00000000-0005-0000-0000-0000DF0B0000}"/>
    <cellStyle name="Data   - Opmaakprofiel2 2 17 9 3" xfId="12849" xr:uid="{00000000-0005-0000-0000-0000E00B0000}"/>
    <cellStyle name="Data   - Opmaakprofiel2 2 17 9 4" xfId="24901" xr:uid="{00000000-0005-0000-0000-0000E10B0000}"/>
    <cellStyle name="Data   - Opmaakprofiel2 2 17 9 5" xfId="40836" xr:uid="{00000000-0005-0000-0000-0000E20B0000}"/>
    <cellStyle name="Data   - Opmaakprofiel2 2 17 9 6" xfId="38728" xr:uid="{00000000-0005-0000-0000-0000E30B0000}"/>
    <cellStyle name="Data   - Opmaakprofiel2 2 18" xfId="773" xr:uid="{00000000-0005-0000-0000-0000E40B0000}"/>
    <cellStyle name="Data   - Opmaakprofiel2 2 18 10" xfId="4287" xr:uid="{00000000-0005-0000-0000-0000E50B0000}"/>
    <cellStyle name="Data   - Opmaakprofiel2 2 18 10 2" xfId="8010" xr:uid="{00000000-0005-0000-0000-0000E60B0000}"/>
    <cellStyle name="Data   - Opmaakprofiel2 2 18 10 2 2" xfId="20308" xr:uid="{00000000-0005-0000-0000-0000E70B0000}"/>
    <cellStyle name="Data   - Opmaakprofiel2 2 18 10 2 3" xfId="32360" xr:uid="{00000000-0005-0000-0000-0000E80B0000}"/>
    <cellStyle name="Data   - Opmaakprofiel2 2 18 10 2 4" xfId="25757" xr:uid="{00000000-0005-0000-0000-0000E90B0000}"/>
    <cellStyle name="Data   - Opmaakprofiel2 2 18 10 2 5" xfId="52975" xr:uid="{00000000-0005-0000-0000-0000EA0B0000}"/>
    <cellStyle name="Data   - Opmaakprofiel2 2 18 10 3" xfId="12851" xr:uid="{00000000-0005-0000-0000-0000EB0B0000}"/>
    <cellStyle name="Data   - Opmaakprofiel2 2 18 10 4" xfId="24903" xr:uid="{00000000-0005-0000-0000-0000EC0B0000}"/>
    <cellStyle name="Data   - Opmaakprofiel2 2 18 10 5" xfId="40835" xr:uid="{00000000-0005-0000-0000-0000ED0B0000}"/>
    <cellStyle name="Data   - Opmaakprofiel2 2 18 10 6" xfId="38735" xr:uid="{00000000-0005-0000-0000-0000EE0B0000}"/>
    <cellStyle name="Data   - Opmaakprofiel2 2 18 11" xfId="4288" xr:uid="{00000000-0005-0000-0000-0000EF0B0000}"/>
    <cellStyle name="Data   - Opmaakprofiel2 2 18 11 2" xfId="8011" xr:uid="{00000000-0005-0000-0000-0000F00B0000}"/>
    <cellStyle name="Data   - Opmaakprofiel2 2 18 11 2 2" xfId="20309" xr:uid="{00000000-0005-0000-0000-0000F10B0000}"/>
    <cellStyle name="Data   - Opmaakprofiel2 2 18 11 2 3" xfId="32361" xr:uid="{00000000-0005-0000-0000-0000F20B0000}"/>
    <cellStyle name="Data   - Opmaakprofiel2 2 18 11 2 4" xfId="31347" xr:uid="{00000000-0005-0000-0000-0000F30B0000}"/>
    <cellStyle name="Data   - Opmaakprofiel2 2 18 11 2 5" xfId="52976" xr:uid="{00000000-0005-0000-0000-0000F40B0000}"/>
    <cellStyle name="Data   - Opmaakprofiel2 2 18 11 3" xfId="12852" xr:uid="{00000000-0005-0000-0000-0000F50B0000}"/>
    <cellStyle name="Data   - Opmaakprofiel2 2 18 11 4" xfId="24904" xr:uid="{00000000-0005-0000-0000-0000F60B0000}"/>
    <cellStyle name="Data   - Opmaakprofiel2 2 18 11 5" xfId="46292" xr:uid="{00000000-0005-0000-0000-0000F70B0000}"/>
    <cellStyle name="Data   - Opmaakprofiel2 2 18 11 6" xfId="44808" xr:uid="{00000000-0005-0000-0000-0000F80B0000}"/>
    <cellStyle name="Data   - Opmaakprofiel2 2 18 12" xfId="4289" xr:uid="{00000000-0005-0000-0000-0000F90B0000}"/>
    <cellStyle name="Data   - Opmaakprofiel2 2 18 12 2" xfId="12853" xr:uid="{00000000-0005-0000-0000-0000FA0B0000}"/>
    <cellStyle name="Data   - Opmaakprofiel2 2 18 12 3" xfId="24905" xr:uid="{00000000-0005-0000-0000-0000FB0B0000}"/>
    <cellStyle name="Data   - Opmaakprofiel2 2 18 12 4" xfId="40834" xr:uid="{00000000-0005-0000-0000-0000FC0B0000}"/>
    <cellStyle name="Data   - Opmaakprofiel2 2 18 12 5" xfId="38743" xr:uid="{00000000-0005-0000-0000-0000FD0B0000}"/>
    <cellStyle name="Data   - Opmaakprofiel2 2 18 13" xfId="10104" xr:uid="{00000000-0005-0000-0000-0000FE0B0000}"/>
    <cellStyle name="Data   - Opmaakprofiel2 2 18 13 2" xfId="22402" xr:uid="{00000000-0005-0000-0000-0000FF0B0000}"/>
    <cellStyle name="Data   - Opmaakprofiel2 2 18 13 3" xfId="44166" xr:uid="{00000000-0005-0000-0000-0000000C0000}"/>
    <cellStyle name="Data   - Opmaakprofiel2 2 18 13 4" xfId="28645" xr:uid="{00000000-0005-0000-0000-0000010C0000}"/>
    <cellStyle name="Data   - Opmaakprofiel2 2 18 13 5" xfId="55069" xr:uid="{00000000-0005-0000-0000-0000020C0000}"/>
    <cellStyle name="Data   - Opmaakprofiel2 2 18 14" xfId="12850" xr:uid="{00000000-0005-0000-0000-0000030C0000}"/>
    <cellStyle name="Data   - Opmaakprofiel2 2 18 2" xfId="935" xr:uid="{00000000-0005-0000-0000-0000040C0000}"/>
    <cellStyle name="Data   - Opmaakprofiel2 2 18 2 2" xfId="1665" xr:uid="{00000000-0005-0000-0000-0000050C0000}"/>
    <cellStyle name="Data   - Opmaakprofiel2 2 18 2 2 2" xfId="8012" xr:uid="{00000000-0005-0000-0000-0000060C0000}"/>
    <cellStyle name="Data   - Opmaakprofiel2 2 18 2 2 2 2" xfId="20310" xr:uid="{00000000-0005-0000-0000-0000070C0000}"/>
    <cellStyle name="Data   - Opmaakprofiel2 2 18 2 2 2 3" xfId="32362" xr:uid="{00000000-0005-0000-0000-0000080C0000}"/>
    <cellStyle name="Data   - Opmaakprofiel2 2 18 2 2 2 4" xfId="25768" xr:uid="{00000000-0005-0000-0000-0000090C0000}"/>
    <cellStyle name="Data   - Opmaakprofiel2 2 18 2 2 2 5" xfId="52977" xr:uid="{00000000-0005-0000-0000-00000A0C0000}"/>
    <cellStyle name="Data   - Opmaakprofiel2 2 18 2 2 3" xfId="12855" xr:uid="{00000000-0005-0000-0000-00000B0C0000}"/>
    <cellStyle name="Data   - Opmaakprofiel2 2 18 2 2 4" xfId="24907" xr:uid="{00000000-0005-0000-0000-00000C0C0000}"/>
    <cellStyle name="Data   - Opmaakprofiel2 2 18 2 2 5" xfId="40833" xr:uid="{00000000-0005-0000-0000-00000D0C0000}"/>
    <cellStyle name="Data   - Opmaakprofiel2 2 18 2 2 6" xfId="38750" xr:uid="{00000000-0005-0000-0000-00000E0C0000}"/>
    <cellStyle name="Data   - Opmaakprofiel2 2 18 2 3" xfId="2946" xr:uid="{00000000-0005-0000-0000-00000F0C0000}"/>
    <cellStyle name="Data   - Opmaakprofiel2 2 18 2 3 2" xfId="8013" xr:uid="{00000000-0005-0000-0000-0000100C0000}"/>
    <cellStyle name="Data   - Opmaakprofiel2 2 18 2 3 2 2" xfId="20311" xr:uid="{00000000-0005-0000-0000-0000110C0000}"/>
    <cellStyle name="Data   - Opmaakprofiel2 2 18 2 3 2 3" xfId="32363" xr:uid="{00000000-0005-0000-0000-0000120C0000}"/>
    <cellStyle name="Data   - Opmaakprofiel2 2 18 2 3 2 4" xfId="43231" xr:uid="{00000000-0005-0000-0000-0000130C0000}"/>
    <cellStyle name="Data   - Opmaakprofiel2 2 18 2 3 2 5" xfId="52978" xr:uid="{00000000-0005-0000-0000-0000140C0000}"/>
    <cellStyle name="Data   - Opmaakprofiel2 2 18 2 3 3" xfId="12856" xr:uid="{00000000-0005-0000-0000-0000150C0000}"/>
    <cellStyle name="Data   - Opmaakprofiel2 2 18 2 3 4" xfId="24908" xr:uid="{00000000-0005-0000-0000-0000160C0000}"/>
    <cellStyle name="Data   - Opmaakprofiel2 2 18 2 3 5" xfId="46290" xr:uid="{00000000-0005-0000-0000-0000170C0000}"/>
    <cellStyle name="Data   - Opmaakprofiel2 2 18 2 3 6" xfId="38752" xr:uid="{00000000-0005-0000-0000-0000180C0000}"/>
    <cellStyle name="Data   - Opmaakprofiel2 2 18 2 4" xfId="3792" xr:uid="{00000000-0005-0000-0000-0000190C0000}"/>
    <cellStyle name="Data   - Opmaakprofiel2 2 18 2 4 2" xfId="8014" xr:uid="{00000000-0005-0000-0000-00001A0C0000}"/>
    <cellStyle name="Data   - Opmaakprofiel2 2 18 2 4 2 2" xfId="20312" xr:uid="{00000000-0005-0000-0000-00001B0C0000}"/>
    <cellStyle name="Data   - Opmaakprofiel2 2 18 2 4 2 3" xfId="32364" xr:uid="{00000000-0005-0000-0000-00001C0C0000}"/>
    <cellStyle name="Data   - Opmaakprofiel2 2 18 2 4 2 4" xfId="34770" xr:uid="{00000000-0005-0000-0000-00001D0C0000}"/>
    <cellStyle name="Data   - Opmaakprofiel2 2 18 2 4 2 5" xfId="52979" xr:uid="{00000000-0005-0000-0000-00001E0C0000}"/>
    <cellStyle name="Data   - Opmaakprofiel2 2 18 2 4 3" xfId="12857" xr:uid="{00000000-0005-0000-0000-00001F0C0000}"/>
    <cellStyle name="Data   - Opmaakprofiel2 2 18 2 4 4" xfId="24909" xr:uid="{00000000-0005-0000-0000-0000200C0000}"/>
    <cellStyle name="Data   - Opmaakprofiel2 2 18 2 4 5" xfId="40832" xr:uid="{00000000-0005-0000-0000-0000210C0000}"/>
    <cellStyle name="Data   - Opmaakprofiel2 2 18 2 4 6" xfId="38758" xr:uid="{00000000-0005-0000-0000-0000220C0000}"/>
    <cellStyle name="Data   - Opmaakprofiel2 2 18 2 5" xfId="4290" xr:uid="{00000000-0005-0000-0000-0000230C0000}"/>
    <cellStyle name="Data   - Opmaakprofiel2 2 18 2 5 2" xfId="8015" xr:uid="{00000000-0005-0000-0000-0000240C0000}"/>
    <cellStyle name="Data   - Opmaakprofiel2 2 18 2 5 2 2" xfId="20313" xr:uid="{00000000-0005-0000-0000-0000250C0000}"/>
    <cellStyle name="Data   - Opmaakprofiel2 2 18 2 5 2 3" xfId="32365" xr:uid="{00000000-0005-0000-0000-0000260C0000}"/>
    <cellStyle name="Data   - Opmaakprofiel2 2 18 2 5 2 4" xfId="43230" xr:uid="{00000000-0005-0000-0000-0000270C0000}"/>
    <cellStyle name="Data   - Opmaakprofiel2 2 18 2 5 2 5" xfId="52980" xr:uid="{00000000-0005-0000-0000-0000280C0000}"/>
    <cellStyle name="Data   - Opmaakprofiel2 2 18 2 5 3" xfId="12858" xr:uid="{00000000-0005-0000-0000-0000290C0000}"/>
    <cellStyle name="Data   - Opmaakprofiel2 2 18 2 5 4" xfId="24910" xr:uid="{00000000-0005-0000-0000-00002A0C0000}"/>
    <cellStyle name="Data   - Opmaakprofiel2 2 18 2 5 5" xfId="46289" xr:uid="{00000000-0005-0000-0000-00002B0C0000}"/>
    <cellStyle name="Data   - Opmaakprofiel2 2 18 2 5 6" xfId="44825" xr:uid="{00000000-0005-0000-0000-00002C0C0000}"/>
    <cellStyle name="Data   - Opmaakprofiel2 2 18 2 6" xfId="4291" xr:uid="{00000000-0005-0000-0000-00002D0C0000}"/>
    <cellStyle name="Data   - Opmaakprofiel2 2 18 2 6 2" xfId="8016" xr:uid="{00000000-0005-0000-0000-00002E0C0000}"/>
    <cellStyle name="Data   - Opmaakprofiel2 2 18 2 6 2 2" xfId="20314" xr:uid="{00000000-0005-0000-0000-00002F0C0000}"/>
    <cellStyle name="Data   - Opmaakprofiel2 2 18 2 6 2 3" xfId="32366" xr:uid="{00000000-0005-0000-0000-0000300C0000}"/>
    <cellStyle name="Data   - Opmaakprofiel2 2 18 2 6 2 4" xfId="25775" xr:uid="{00000000-0005-0000-0000-0000310C0000}"/>
    <cellStyle name="Data   - Opmaakprofiel2 2 18 2 6 2 5" xfId="52981" xr:uid="{00000000-0005-0000-0000-0000320C0000}"/>
    <cellStyle name="Data   - Opmaakprofiel2 2 18 2 6 3" xfId="12859" xr:uid="{00000000-0005-0000-0000-0000330C0000}"/>
    <cellStyle name="Data   - Opmaakprofiel2 2 18 2 6 4" xfId="24911" xr:uid="{00000000-0005-0000-0000-0000340C0000}"/>
    <cellStyle name="Data   - Opmaakprofiel2 2 18 2 6 5" xfId="40831" xr:uid="{00000000-0005-0000-0000-0000350C0000}"/>
    <cellStyle name="Data   - Opmaakprofiel2 2 18 2 6 6" xfId="38766" xr:uid="{00000000-0005-0000-0000-0000360C0000}"/>
    <cellStyle name="Data   - Opmaakprofiel2 2 18 2 7" xfId="4292" xr:uid="{00000000-0005-0000-0000-0000370C0000}"/>
    <cellStyle name="Data   - Opmaakprofiel2 2 18 2 7 2" xfId="12860" xr:uid="{00000000-0005-0000-0000-0000380C0000}"/>
    <cellStyle name="Data   - Opmaakprofiel2 2 18 2 7 3" xfId="24912" xr:uid="{00000000-0005-0000-0000-0000390C0000}"/>
    <cellStyle name="Data   - Opmaakprofiel2 2 18 2 7 4" xfId="40830" xr:uid="{00000000-0005-0000-0000-00003A0C0000}"/>
    <cellStyle name="Data   - Opmaakprofiel2 2 18 2 7 5" xfId="44831" xr:uid="{00000000-0005-0000-0000-00003B0C0000}"/>
    <cellStyle name="Data   - Opmaakprofiel2 2 18 2 8" xfId="10001" xr:uid="{00000000-0005-0000-0000-00003C0C0000}"/>
    <cellStyle name="Data   - Opmaakprofiel2 2 18 2 8 2" xfId="22299" xr:uid="{00000000-0005-0000-0000-00003D0C0000}"/>
    <cellStyle name="Data   - Opmaakprofiel2 2 18 2 8 3" xfId="44063" xr:uid="{00000000-0005-0000-0000-00003E0C0000}"/>
    <cellStyle name="Data   - Opmaakprofiel2 2 18 2 8 4" xfId="42419" xr:uid="{00000000-0005-0000-0000-00003F0C0000}"/>
    <cellStyle name="Data   - Opmaakprofiel2 2 18 2 8 5" xfId="54966" xr:uid="{00000000-0005-0000-0000-0000400C0000}"/>
    <cellStyle name="Data   - Opmaakprofiel2 2 18 2 9" xfId="12854" xr:uid="{00000000-0005-0000-0000-0000410C0000}"/>
    <cellStyle name="Data   - Opmaakprofiel2 2 18 3" xfId="1029" xr:uid="{00000000-0005-0000-0000-0000420C0000}"/>
    <cellStyle name="Data   - Opmaakprofiel2 2 18 3 2" xfId="2237" xr:uid="{00000000-0005-0000-0000-0000430C0000}"/>
    <cellStyle name="Data   - Opmaakprofiel2 2 18 3 2 2" xfId="8017" xr:uid="{00000000-0005-0000-0000-0000440C0000}"/>
    <cellStyle name="Data   - Opmaakprofiel2 2 18 3 2 2 2" xfId="20315" xr:uid="{00000000-0005-0000-0000-0000450C0000}"/>
    <cellStyle name="Data   - Opmaakprofiel2 2 18 3 2 2 3" xfId="32367" xr:uid="{00000000-0005-0000-0000-0000460C0000}"/>
    <cellStyle name="Data   - Opmaakprofiel2 2 18 3 2 2 4" xfId="43229" xr:uid="{00000000-0005-0000-0000-0000470C0000}"/>
    <cellStyle name="Data   - Opmaakprofiel2 2 18 3 2 2 5" xfId="52982" xr:uid="{00000000-0005-0000-0000-0000480C0000}"/>
    <cellStyle name="Data   - Opmaakprofiel2 2 18 3 2 3" xfId="12862" xr:uid="{00000000-0005-0000-0000-0000490C0000}"/>
    <cellStyle name="Data   - Opmaakprofiel2 2 18 3 2 4" xfId="24914" xr:uid="{00000000-0005-0000-0000-00004A0C0000}"/>
    <cellStyle name="Data   - Opmaakprofiel2 2 18 3 2 5" xfId="46288" xr:uid="{00000000-0005-0000-0000-00004B0C0000}"/>
    <cellStyle name="Data   - Opmaakprofiel2 2 18 3 2 6" xfId="38776" xr:uid="{00000000-0005-0000-0000-00004C0C0000}"/>
    <cellStyle name="Data   - Opmaakprofiel2 2 18 3 3" xfId="3040" xr:uid="{00000000-0005-0000-0000-00004D0C0000}"/>
    <cellStyle name="Data   - Opmaakprofiel2 2 18 3 3 2" xfId="8018" xr:uid="{00000000-0005-0000-0000-00004E0C0000}"/>
    <cellStyle name="Data   - Opmaakprofiel2 2 18 3 3 2 2" xfId="20316" xr:uid="{00000000-0005-0000-0000-00004F0C0000}"/>
    <cellStyle name="Data   - Opmaakprofiel2 2 18 3 3 2 3" xfId="32368" xr:uid="{00000000-0005-0000-0000-0000500C0000}"/>
    <cellStyle name="Data   - Opmaakprofiel2 2 18 3 3 2 4" xfId="34582" xr:uid="{00000000-0005-0000-0000-0000510C0000}"/>
    <cellStyle name="Data   - Opmaakprofiel2 2 18 3 3 2 5" xfId="52983" xr:uid="{00000000-0005-0000-0000-0000520C0000}"/>
    <cellStyle name="Data   - Opmaakprofiel2 2 18 3 3 3" xfId="12863" xr:uid="{00000000-0005-0000-0000-0000530C0000}"/>
    <cellStyle name="Data   - Opmaakprofiel2 2 18 3 3 4" xfId="24915" xr:uid="{00000000-0005-0000-0000-0000540C0000}"/>
    <cellStyle name="Data   - Opmaakprofiel2 2 18 3 3 5" xfId="40828" xr:uid="{00000000-0005-0000-0000-0000550C0000}"/>
    <cellStyle name="Data   - Opmaakprofiel2 2 18 3 3 6" xfId="38782" xr:uid="{00000000-0005-0000-0000-0000560C0000}"/>
    <cellStyle name="Data   - Opmaakprofiel2 2 18 3 4" xfId="3880" xr:uid="{00000000-0005-0000-0000-0000570C0000}"/>
    <cellStyle name="Data   - Opmaakprofiel2 2 18 3 4 2" xfId="8019" xr:uid="{00000000-0005-0000-0000-0000580C0000}"/>
    <cellStyle name="Data   - Opmaakprofiel2 2 18 3 4 2 2" xfId="20317" xr:uid="{00000000-0005-0000-0000-0000590C0000}"/>
    <cellStyle name="Data   - Opmaakprofiel2 2 18 3 4 2 3" xfId="32369" xr:uid="{00000000-0005-0000-0000-00005A0C0000}"/>
    <cellStyle name="Data   - Opmaakprofiel2 2 18 3 4 2 4" xfId="43228" xr:uid="{00000000-0005-0000-0000-00005B0C0000}"/>
    <cellStyle name="Data   - Opmaakprofiel2 2 18 3 4 2 5" xfId="52984" xr:uid="{00000000-0005-0000-0000-00005C0C0000}"/>
    <cellStyle name="Data   - Opmaakprofiel2 2 18 3 4 3" xfId="12864" xr:uid="{00000000-0005-0000-0000-00005D0C0000}"/>
    <cellStyle name="Data   - Opmaakprofiel2 2 18 3 4 4" xfId="24916" xr:uid="{00000000-0005-0000-0000-00005E0C0000}"/>
    <cellStyle name="Data   - Opmaakprofiel2 2 18 3 4 5" xfId="46287" xr:uid="{00000000-0005-0000-0000-00005F0C0000}"/>
    <cellStyle name="Data   - Opmaakprofiel2 2 18 3 4 6" xfId="44842" xr:uid="{00000000-0005-0000-0000-0000600C0000}"/>
    <cellStyle name="Data   - Opmaakprofiel2 2 18 3 5" xfId="4293" xr:uid="{00000000-0005-0000-0000-0000610C0000}"/>
    <cellStyle name="Data   - Opmaakprofiel2 2 18 3 5 2" xfId="8020" xr:uid="{00000000-0005-0000-0000-0000620C0000}"/>
    <cellStyle name="Data   - Opmaakprofiel2 2 18 3 5 2 2" xfId="20318" xr:uid="{00000000-0005-0000-0000-0000630C0000}"/>
    <cellStyle name="Data   - Opmaakprofiel2 2 18 3 5 2 3" xfId="32370" xr:uid="{00000000-0005-0000-0000-0000640C0000}"/>
    <cellStyle name="Data   - Opmaakprofiel2 2 18 3 5 2 4" xfId="25782" xr:uid="{00000000-0005-0000-0000-0000650C0000}"/>
    <cellStyle name="Data   - Opmaakprofiel2 2 18 3 5 2 5" xfId="52985" xr:uid="{00000000-0005-0000-0000-0000660C0000}"/>
    <cellStyle name="Data   - Opmaakprofiel2 2 18 3 5 3" xfId="12865" xr:uid="{00000000-0005-0000-0000-0000670C0000}"/>
    <cellStyle name="Data   - Opmaakprofiel2 2 18 3 5 4" xfId="24917" xr:uid="{00000000-0005-0000-0000-0000680C0000}"/>
    <cellStyle name="Data   - Opmaakprofiel2 2 18 3 5 5" xfId="40827" xr:uid="{00000000-0005-0000-0000-0000690C0000}"/>
    <cellStyle name="Data   - Opmaakprofiel2 2 18 3 5 6" xfId="38790" xr:uid="{00000000-0005-0000-0000-00006A0C0000}"/>
    <cellStyle name="Data   - Opmaakprofiel2 2 18 3 6" xfId="4294" xr:uid="{00000000-0005-0000-0000-00006B0C0000}"/>
    <cellStyle name="Data   - Opmaakprofiel2 2 18 3 6 2" xfId="8021" xr:uid="{00000000-0005-0000-0000-00006C0C0000}"/>
    <cellStyle name="Data   - Opmaakprofiel2 2 18 3 6 2 2" xfId="20319" xr:uid="{00000000-0005-0000-0000-00006D0C0000}"/>
    <cellStyle name="Data   - Opmaakprofiel2 2 18 3 6 2 3" xfId="32371" xr:uid="{00000000-0005-0000-0000-00006E0C0000}"/>
    <cellStyle name="Data   - Opmaakprofiel2 2 18 3 6 2 4" xfId="43227" xr:uid="{00000000-0005-0000-0000-00006F0C0000}"/>
    <cellStyle name="Data   - Opmaakprofiel2 2 18 3 6 2 5" xfId="52986" xr:uid="{00000000-0005-0000-0000-0000700C0000}"/>
    <cellStyle name="Data   - Opmaakprofiel2 2 18 3 6 3" xfId="12866" xr:uid="{00000000-0005-0000-0000-0000710C0000}"/>
    <cellStyle name="Data   - Opmaakprofiel2 2 18 3 6 4" xfId="24918" xr:uid="{00000000-0005-0000-0000-0000720C0000}"/>
    <cellStyle name="Data   - Opmaakprofiel2 2 18 3 6 5" xfId="40826" xr:uid="{00000000-0005-0000-0000-0000730C0000}"/>
    <cellStyle name="Data   - Opmaakprofiel2 2 18 3 6 6" xfId="44848" xr:uid="{00000000-0005-0000-0000-0000740C0000}"/>
    <cellStyle name="Data   - Opmaakprofiel2 2 18 3 7" xfId="4295" xr:uid="{00000000-0005-0000-0000-0000750C0000}"/>
    <cellStyle name="Data   - Opmaakprofiel2 2 18 3 7 2" xfId="12867" xr:uid="{00000000-0005-0000-0000-0000760C0000}"/>
    <cellStyle name="Data   - Opmaakprofiel2 2 18 3 7 3" xfId="24919" xr:uid="{00000000-0005-0000-0000-0000770C0000}"/>
    <cellStyle name="Data   - Opmaakprofiel2 2 18 3 7 4" xfId="46286" xr:uid="{00000000-0005-0000-0000-0000780C0000}"/>
    <cellStyle name="Data   - Opmaakprofiel2 2 18 3 7 5" xfId="38799" xr:uid="{00000000-0005-0000-0000-0000790C0000}"/>
    <cellStyle name="Data   - Opmaakprofiel2 2 18 3 8" xfId="9933" xr:uid="{00000000-0005-0000-0000-00007A0C0000}"/>
    <cellStyle name="Data   - Opmaakprofiel2 2 18 3 8 2" xfId="22231" xr:uid="{00000000-0005-0000-0000-00007B0C0000}"/>
    <cellStyle name="Data   - Opmaakprofiel2 2 18 3 8 3" xfId="43996" xr:uid="{00000000-0005-0000-0000-00007C0C0000}"/>
    <cellStyle name="Data   - Opmaakprofiel2 2 18 3 8 4" xfId="42447" xr:uid="{00000000-0005-0000-0000-00007D0C0000}"/>
    <cellStyle name="Data   - Opmaakprofiel2 2 18 3 8 5" xfId="54898" xr:uid="{00000000-0005-0000-0000-00007E0C0000}"/>
    <cellStyle name="Data   - Opmaakprofiel2 2 18 3 9" xfId="12861" xr:uid="{00000000-0005-0000-0000-00007F0C0000}"/>
    <cellStyle name="Data   - Opmaakprofiel2 2 18 4" xfId="901" xr:uid="{00000000-0005-0000-0000-0000800C0000}"/>
    <cellStyle name="Data   - Opmaakprofiel2 2 18 4 2" xfId="2042" xr:uid="{00000000-0005-0000-0000-0000810C0000}"/>
    <cellStyle name="Data   - Opmaakprofiel2 2 18 4 2 2" xfId="8022" xr:uid="{00000000-0005-0000-0000-0000820C0000}"/>
    <cellStyle name="Data   - Opmaakprofiel2 2 18 4 2 2 2" xfId="20320" xr:uid="{00000000-0005-0000-0000-0000830C0000}"/>
    <cellStyle name="Data   - Opmaakprofiel2 2 18 4 2 2 3" xfId="32372" xr:uid="{00000000-0005-0000-0000-0000840C0000}"/>
    <cellStyle name="Data   - Opmaakprofiel2 2 18 4 2 2 4" xfId="34697" xr:uid="{00000000-0005-0000-0000-0000850C0000}"/>
    <cellStyle name="Data   - Opmaakprofiel2 2 18 4 2 2 5" xfId="52987" xr:uid="{00000000-0005-0000-0000-0000860C0000}"/>
    <cellStyle name="Data   - Opmaakprofiel2 2 18 4 2 3" xfId="12869" xr:uid="{00000000-0005-0000-0000-0000870C0000}"/>
    <cellStyle name="Data   - Opmaakprofiel2 2 18 4 2 4" xfId="24921" xr:uid="{00000000-0005-0000-0000-0000880C0000}"/>
    <cellStyle name="Data   - Opmaakprofiel2 2 18 4 2 5" xfId="46285" xr:uid="{00000000-0005-0000-0000-0000890C0000}"/>
    <cellStyle name="Data   - Opmaakprofiel2 2 18 4 2 6" xfId="38806" xr:uid="{00000000-0005-0000-0000-00008A0C0000}"/>
    <cellStyle name="Data   - Opmaakprofiel2 2 18 4 3" xfId="2912" xr:uid="{00000000-0005-0000-0000-00008B0C0000}"/>
    <cellStyle name="Data   - Opmaakprofiel2 2 18 4 3 2" xfId="8023" xr:uid="{00000000-0005-0000-0000-00008C0C0000}"/>
    <cellStyle name="Data   - Opmaakprofiel2 2 18 4 3 2 2" xfId="20321" xr:uid="{00000000-0005-0000-0000-00008D0C0000}"/>
    <cellStyle name="Data   - Opmaakprofiel2 2 18 4 3 2 3" xfId="32373" xr:uid="{00000000-0005-0000-0000-00008E0C0000}"/>
    <cellStyle name="Data   - Opmaakprofiel2 2 18 4 3 2 4" xfId="25789" xr:uid="{00000000-0005-0000-0000-00008F0C0000}"/>
    <cellStyle name="Data   - Opmaakprofiel2 2 18 4 3 2 5" xfId="52988" xr:uid="{00000000-0005-0000-0000-0000900C0000}"/>
    <cellStyle name="Data   - Opmaakprofiel2 2 18 4 3 3" xfId="12870" xr:uid="{00000000-0005-0000-0000-0000910C0000}"/>
    <cellStyle name="Data   - Opmaakprofiel2 2 18 4 3 4" xfId="24922" xr:uid="{00000000-0005-0000-0000-0000920C0000}"/>
    <cellStyle name="Data   - Opmaakprofiel2 2 18 4 3 5" xfId="40824" xr:uid="{00000000-0005-0000-0000-0000930C0000}"/>
    <cellStyle name="Data   - Opmaakprofiel2 2 18 4 3 6" xfId="44860" xr:uid="{00000000-0005-0000-0000-0000940C0000}"/>
    <cellStyle name="Data   - Opmaakprofiel2 2 18 4 4" xfId="3760" xr:uid="{00000000-0005-0000-0000-0000950C0000}"/>
    <cellStyle name="Data   - Opmaakprofiel2 2 18 4 4 2" xfId="8024" xr:uid="{00000000-0005-0000-0000-0000960C0000}"/>
    <cellStyle name="Data   - Opmaakprofiel2 2 18 4 4 2 2" xfId="20322" xr:uid="{00000000-0005-0000-0000-0000970C0000}"/>
    <cellStyle name="Data   - Opmaakprofiel2 2 18 4 4 2 3" xfId="32374" xr:uid="{00000000-0005-0000-0000-0000980C0000}"/>
    <cellStyle name="Data   - Opmaakprofiel2 2 18 4 4 2 4" xfId="32030" xr:uid="{00000000-0005-0000-0000-0000990C0000}"/>
    <cellStyle name="Data   - Opmaakprofiel2 2 18 4 4 2 5" xfId="52989" xr:uid="{00000000-0005-0000-0000-00009A0C0000}"/>
    <cellStyle name="Data   - Opmaakprofiel2 2 18 4 4 3" xfId="12871" xr:uid="{00000000-0005-0000-0000-00009B0C0000}"/>
    <cellStyle name="Data   - Opmaakprofiel2 2 18 4 4 4" xfId="24923" xr:uid="{00000000-0005-0000-0000-00009C0C0000}"/>
    <cellStyle name="Data   - Opmaakprofiel2 2 18 4 4 5" xfId="46284" xr:uid="{00000000-0005-0000-0000-00009D0C0000}"/>
    <cellStyle name="Data   - Opmaakprofiel2 2 18 4 4 6" xfId="44863" xr:uid="{00000000-0005-0000-0000-00009E0C0000}"/>
    <cellStyle name="Data   - Opmaakprofiel2 2 18 4 5" xfId="4296" xr:uid="{00000000-0005-0000-0000-00009F0C0000}"/>
    <cellStyle name="Data   - Opmaakprofiel2 2 18 4 5 2" xfId="8025" xr:uid="{00000000-0005-0000-0000-0000A00C0000}"/>
    <cellStyle name="Data   - Opmaakprofiel2 2 18 4 5 2 2" xfId="20323" xr:uid="{00000000-0005-0000-0000-0000A10C0000}"/>
    <cellStyle name="Data   - Opmaakprofiel2 2 18 4 5 2 3" xfId="32375" xr:uid="{00000000-0005-0000-0000-0000A20C0000}"/>
    <cellStyle name="Data   - Opmaakprofiel2 2 18 4 5 2 4" xfId="43226" xr:uid="{00000000-0005-0000-0000-0000A30C0000}"/>
    <cellStyle name="Data   - Opmaakprofiel2 2 18 4 5 2 5" xfId="52990" xr:uid="{00000000-0005-0000-0000-0000A40C0000}"/>
    <cellStyle name="Data   - Opmaakprofiel2 2 18 4 5 3" xfId="12872" xr:uid="{00000000-0005-0000-0000-0000A50C0000}"/>
    <cellStyle name="Data   - Opmaakprofiel2 2 18 4 5 4" xfId="24924" xr:uid="{00000000-0005-0000-0000-0000A60C0000}"/>
    <cellStyle name="Data   - Opmaakprofiel2 2 18 4 5 5" xfId="40823" xr:uid="{00000000-0005-0000-0000-0000A70C0000}"/>
    <cellStyle name="Data   - Opmaakprofiel2 2 18 4 5 6" xfId="38818" xr:uid="{00000000-0005-0000-0000-0000A80C0000}"/>
    <cellStyle name="Data   - Opmaakprofiel2 2 18 4 6" xfId="4297" xr:uid="{00000000-0005-0000-0000-0000A90C0000}"/>
    <cellStyle name="Data   - Opmaakprofiel2 2 18 4 6 2" xfId="8026" xr:uid="{00000000-0005-0000-0000-0000AA0C0000}"/>
    <cellStyle name="Data   - Opmaakprofiel2 2 18 4 6 2 2" xfId="20324" xr:uid="{00000000-0005-0000-0000-0000AB0C0000}"/>
    <cellStyle name="Data   - Opmaakprofiel2 2 18 4 6 2 3" xfId="32376" xr:uid="{00000000-0005-0000-0000-0000AC0C0000}"/>
    <cellStyle name="Data   - Opmaakprofiel2 2 18 4 6 2 4" xfId="25796" xr:uid="{00000000-0005-0000-0000-0000AD0C0000}"/>
    <cellStyle name="Data   - Opmaakprofiel2 2 18 4 6 2 5" xfId="52991" xr:uid="{00000000-0005-0000-0000-0000AE0C0000}"/>
    <cellStyle name="Data   - Opmaakprofiel2 2 18 4 6 3" xfId="12873" xr:uid="{00000000-0005-0000-0000-0000AF0C0000}"/>
    <cellStyle name="Data   - Opmaakprofiel2 2 18 4 6 4" xfId="24925" xr:uid="{00000000-0005-0000-0000-0000B00C0000}"/>
    <cellStyle name="Data   - Opmaakprofiel2 2 18 4 6 5" xfId="40822" xr:uid="{00000000-0005-0000-0000-0000B10C0000}"/>
    <cellStyle name="Data   - Opmaakprofiel2 2 18 4 6 6" xfId="38822" xr:uid="{00000000-0005-0000-0000-0000B20C0000}"/>
    <cellStyle name="Data   - Opmaakprofiel2 2 18 4 7" xfId="4298" xr:uid="{00000000-0005-0000-0000-0000B30C0000}"/>
    <cellStyle name="Data   - Opmaakprofiel2 2 18 4 7 2" xfId="12874" xr:uid="{00000000-0005-0000-0000-0000B40C0000}"/>
    <cellStyle name="Data   - Opmaakprofiel2 2 18 4 7 3" xfId="24926" xr:uid="{00000000-0005-0000-0000-0000B50C0000}"/>
    <cellStyle name="Data   - Opmaakprofiel2 2 18 4 7 4" xfId="46283" xr:uid="{00000000-0005-0000-0000-0000B60C0000}"/>
    <cellStyle name="Data   - Opmaakprofiel2 2 18 4 7 5" xfId="38824" xr:uid="{00000000-0005-0000-0000-0000B70C0000}"/>
    <cellStyle name="Data   - Opmaakprofiel2 2 18 4 8" xfId="10021" xr:uid="{00000000-0005-0000-0000-0000B80C0000}"/>
    <cellStyle name="Data   - Opmaakprofiel2 2 18 4 8 2" xfId="22319" xr:uid="{00000000-0005-0000-0000-0000B90C0000}"/>
    <cellStyle name="Data   - Opmaakprofiel2 2 18 4 8 3" xfId="44083" xr:uid="{00000000-0005-0000-0000-0000BA0C0000}"/>
    <cellStyle name="Data   - Opmaakprofiel2 2 18 4 8 4" xfId="28477" xr:uid="{00000000-0005-0000-0000-0000BB0C0000}"/>
    <cellStyle name="Data   - Opmaakprofiel2 2 18 4 8 5" xfId="54986" xr:uid="{00000000-0005-0000-0000-0000BC0C0000}"/>
    <cellStyle name="Data   - Opmaakprofiel2 2 18 4 9" xfId="12868" xr:uid="{00000000-0005-0000-0000-0000BD0C0000}"/>
    <cellStyle name="Data   - Opmaakprofiel2 2 18 5" xfId="1200" xr:uid="{00000000-0005-0000-0000-0000BE0C0000}"/>
    <cellStyle name="Data   - Opmaakprofiel2 2 18 5 2" xfId="1998" xr:uid="{00000000-0005-0000-0000-0000BF0C0000}"/>
    <cellStyle name="Data   - Opmaakprofiel2 2 18 5 2 2" xfId="8027" xr:uid="{00000000-0005-0000-0000-0000C00C0000}"/>
    <cellStyle name="Data   - Opmaakprofiel2 2 18 5 2 2 2" xfId="20325" xr:uid="{00000000-0005-0000-0000-0000C10C0000}"/>
    <cellStyle name="Data   - Opmaakprofiel2 2 18 5 2 2 3" xfId="32377" xr:uid="{00000000-0005-0000-0000-0000C20C0000}"/>
    <cellStyle name="Data   - Opmaakprofiel2 2 18 5 2 2 4" xfId="43225" xr:uid="{00000000-0005-0000-0000-0000C30C0000}"/>
    <cellStyle name="Data   - Opmaakprofiel2 2 18 5 2 2 5" xfId="52992" xr:uid="{00000000-0005-0000-0000-0000C40C0000}"/>
    <cellStyle name="Data   - Opmaakprofiel2 2 18 5 2 3" xfId="12876" xr:uid="{00000000-0005-0000-0000-0000C50C0000}"/>
    <cellStyle name="Data   - Opmaakprofiel2 2 18 5 2 4" xfId="24928" xr:uid="{00000000-0005-0000-0000-0000C60C0000}"/>
    <cellStyle name="Data   - Opmaakprofiel2 2 18 5 2 5" xfId="46282" xr:uid="{00000000-0005-0000-0000-0000C70C0000}"/>
    <cellStyle name="Data   - Opmaakprofiel2 2 18 5 2 6" xfId="44877" xr:uid="{00000000-0005-0000-0000-0000C80C0000}"/>
    <cellStyle name="Data   - Opmaakprofiel2 2 18 5 3" xfId="3211" xr:uid="{00000000-0005-0000-0000-0000C90C0000}"/>
    <cellStyle name="Data   - Opmaakprofiel2 2 18 5 3 2" xfId="8028" xr:uid="{00000000-0005-0000-0000-0000CA0C0000}"/>
    <cellStyle name="Data   - Opmaakprofiel2 2 18 5 3 2 2" xfId="20326" xr:uid="{00000000-0005-0000-0000-0000CB0C0000}"/>
    <cellStyle name="Data   - Opmaakprofiel2 2 18 5 3 2 3" xfId="32378" xr:uid="{00000000-0005-0000-0000-0000CC0C0000}"/>
    <cellStyle name="Data   - Opmaakprofiel2 2 18 5 3 2 4" xfId="31741" xr:uid="{00000000-0005-0000-0000-0000CD0C0000}"/>
    <cellStyle name="Data   - Opmaakprofiel2 2 18 5 3 2 5" xfId="52993" xr:uid="{00000000-0005-0000-0000-0000CE0C0000}"/>
    <cellStyle name="Data   - Opmaakprofiel2 2 18 5 3 3" xfId="12877" xr:uid="{00000000-0005-0000-0000-0000CF0C0000}"/>
    <cellStyle name="Data   - Opmaakprofiel2 2 18 5 3 4" xfId="24929" xr:uid="{00000000-0005-0000-0000-0000D00C0000}"/>
    <cellStyle name="Data   - Opmaakprofiel2 2 18 5 3 5" xfId="40820" xr:uid="{00000000-0005-0000-0000-0000D10C0000}"/>
    <cellStyle name="Data   - Opmaakprofiel2 2 18 5 3 6" xfId="38837" xr:uid="{00000000-0005-0000-0000-0000D20C0000}"/>
    <cellStyle name="Data   - Opmaakprofiel2 2 18 5 4" xfId="4026" xr:uid="{00000000-0005-0000-0000-0000D30C0000}"/>
    <cellStyle name="Data   - Opmaakprofiel2 2 18 5 4 2" xfId="8029" xr:uid="{00000000-0005-0000-0000-0000D40C0000}"/>
    <cellStyle name="Data   - Opmaakprofiel2 2 18 5 4 2 2" xfId="20327" xr:uid="{00000000-0005-0000-0000-0000D50C0000}"/>
    <cellStyle name="Data   - Opmaakprofiel2 2 18 5 4 2 3" xfId="32379" xr:uid="{00000000-0005-0000-0000-0000D60C0000}"/>
    <cellStyle name="Data   - Opmaakprofiel2 2 18 5 4 2 4" xfId="43224" xr:uid="{00000000-0005-0000-0000-0000D70C0000}"/>
    <cellStyle name="Data   - Opmaakprofiel2 2 18 5 4 2 5" xfId="52994" xr:uid="{00000000-0005-0000-0000-0000D80C0000}"/>
    <cellStyle name="Data   - Opmaakprofiel2 2 18 5 4 3" xfId="12878" xr:uid="{00000000-0005-0000-0000-0000D90C0000}"/>
    <cellStyle name="Data   - Opmaakprofiel2 2 18 5 4 4" xfId="24930" xr:uid="{00000000-0005-0000-0000-0000DA0C0000}"/>
    <cellStyle name="Data   - Opmaakprofiel2 2 18 5 4 5" xfId="46281" xr:uid="{00000000-0005-0000-0000-0000DB0C0000}"/>
    <cellStyle name="Data   - Opmaakprofiel2 2 18 5 4 6" xfId="44883" xr:uid="{00000000-0005-0000-0000-0000DC0C0000}"/>
    <cellStyle name="Data   - Opmaakprofiel2 2 18 5 5" xfId="4299" xr:uid="{00000000-0005-0000-0000-0000DD0C0000}"/>
    <cellStyle name="Data   - Opmaakprofiel2 2 18 5 5 2" xfId="8030" xr:uid="{00000000-0005-0000-0000-0000DE0C0000}"/>
    <cellStyle name="Data   - Opmaakprofiel2 2 18 5 5 2 2" xfId="20328" xr:uid="{00000000-0005-0000-0000-0000DF0C0000}"/>
    <cellStyle name="Data   - Opmaakprofiel2 2 18 5 5 2 3" xfId="32380" xr:uid="{00000000-0005-0000-0000-0000E00C0000}"/>
    <cellStyle name="Data   - Opmaakprofiel2 2 18 5 5 2 4" xfId="25803" xr:uid="{00000000-0005-0000-0000-0000E10C0000}"/>
    <cellStyle name="Data   - Opmaakprofiel2 2 18 5 5 2 5" xfId="52995" xr:uid="{00000000-0005-0000-0000-0000E20C0000}"/>
    <cellStyle name="Data   - Opmaakprofiel2 2 18 5 5 3" xfId="12879" xr:uid="{00000000-0005-0000-0000-0000E30C0000}"/>
    <cellStyle name="Data   - Opmaakprofiel2 2 18 5 5 4" xfId="24931" xr:uid="{00000000-0005-0000-0000-0000E40C0000}"/>
    <cellStyle name="Data   - Opmaakprofiel2 2 18 5 5 5" xfId="40819" xr:uid="{00000000-0005-0000-0000-0000E50C0000}"/>
    <cellStyle name="Data   - Opmaakprofiel2 2 18 5 5 6" xfId="38846" xr:uid="{00000000-0005-0000-0000-0000E60C0000}"/>
    <cellStyle name="Data   - Opmaakprofiel2 2 18 5 6" xfId="4300" xr:uid="{00000000-0005-0000-0000-0000E70C0000}"/>
    <cellStyle name="Data   - Opmaakprofiel2 2 18 5 6 2" xfId="8031" xr:uid="{00000000-0005-0000-0000-0000E80C0000}"/>
    <cellStyle name="Data   - Opmaakprofiel2 2 18 5 6 2 2" xfId="20329" xr:uid="{00000000-0005-0000-0000-0000E90C0000}"/>
    <cellStyle name="Data   - Opmaakprofiel2 2 18 5 6 2 3" xfId="32381" xr:uid="{00000000-0005-0000-0000-0000EA0C0000}"/>
    <cellStyle name="Data   - Opmaakprofiel2 2 18 5 6 2 4" xfId="43223" xr:uid="{00000000-0005-0000-0000-0000EB0C0000}"/>
    <cellStyle name="Data   - Opmaakprofiel2 2 18 5 6 2 5" xfId="52996" xr:uid="{00000000-0005-0000-0000-0000EC0C0000}"/>
    <cellStyle name="Data   - Opmaakprofiel2 2 18 5 6 3" xfId="12880" xr:uid="{00000000-0005-0000-0000-0000ED0C0000}"/>
    <cellStyle name="Data   - Opmaakprofiel2 2 18 5 6 4" xfId="24932" xr:uid="{00000000-0005-0000-0000-0000EE0C0000}"/>
    <cellStyle name="Data   - Opmaakprofiel2 2 18 5 6 5" xfId="46280" xr:uid="{00000000-0005-0000-0000-0000EF0C0000}"/>
    <cellStyle name="Data   - Opmaakprofiel2 2 18 5 6 6" xfId="38848" xr:uid="{00000000-0005-0000-0000-0000F00C0000}"/>
    <cellStyle name="Data   - Opmaakprofiel2 2 18 5 7" xfId="4301" xr:uid="{00000000-0005-0000-0000-0000F10C0000}"/>
    <cellStyle name="Data   - Opmaakprofiel2 2 18 5 7 2" xfId="12881" xr:uid="{00000000-0005-0000-0000-0000F20C0000}"/>
    <cellStyle name="Data   - Opmaakprofiel2 2 18 5 7 3" xfId="24933" xr:uid="{00000000-0005-0000-0000-0000F30C0000}"/>
    <cellStyle name="Data   - Opmaakprofiel2 2 18 5 7 4" xfId="40818" xr:uid="{00000000-0005-0000-0000-0000F40C0000}"/>
    <cellStyle name="Data   - Opmaakprofiel2 2 18 5 7 5" xfId="44888" xr:uid="{00000000-0005-0000-0000-0000F50C0000}"/>
    <cellStyle name="Data   - Opmaakprofiel2 2 18 5 8" xfId="7120" xr:uid="{00000000-0005-0000-0000-0000F60C0000}"/>
    <cellStyle name="Data   - Opmaakprofiel2 2 18 5 8 2" xfId="19418" xr:uid="{00000000-0005-0000-0000-0000F70C0000}"/>
    <cellStyle name="Data   - Opmaakprofiel2 2 18 5 8 3" xfId="41221" xr:uid="{00000000-0005-0000-0000-0000F80C0000}"/>
    <cellStyle name="Data   - Opmaakprofiel2 2 18 5 8 4" xfId="36921" xr:uid="{00000000-0005-0000-0000-0000F90C0000}"/>
    <cellStyle name="Data   - Opmaakprofiel2 2 18 5 8 5" xfId="52090" xr:uid="{00000000-0005-0000-0000-0000FA0C0000}"/>
    <cellStyle name="Data   - Opmaakprofiel2 2 18 5 9" xfId="12875" xr:uid="{00000000-0005-0000-0000-0000FB0C0000}"/>
    <cellStyle name="Data   - Opmaakprofiel2 2 18 6" xfId="1031" xr:uid="{00000000-0005-0000-0000-0000FC0C0000}"/>
    <cellStyle name="Data   - Opmaakprofiel2 2 18 6 2" xfId="2053" xr:uid="{00000000-0005-0000-0000-0000FD0C0000}"/>
    <cellStyle name="Data   - Opmaakprofiel2 2 18 6 2 2" xfId="8032" xr:uid="{00000000-0005-0000-0000-0000FE0C0000}"/>
    <cellStyle name="Data   - Opmaakprofiel2 2 18 6 2 2 2" xfId="20330" xr:uid="{00000000-0005-0000-0000-0000FF0C0000}"/>
    <cellStyle name="Data   - Opmaakprofiel2 2 18 6 2 2 3" xfId="32382" xr:uid="{00000000-0005-0000-0000-0000000D0000}"/>
    <cellStyle name="Data   - Opmaakprofiel2 2 18 6 2 2 4" xfId="34687" xr:uid="{00000000-0005-0000-0000-0000010D0000}"/>
    <cellStyle name="Data   - Opmaakprofiel2 2 18 6 2 2 5" xfId="52997" xr:uid="{00000000-0005-0000-0000-0000020D0000}"/>
    <cellStyle name="Data   - Opmaakprofiel2 2 18 6 2 3" xfId="12883" xr:uid="{00000000-0005-0000-0000-0000030D0000}"/>
    <cellStyle name="Data   - Opmaakprofiel2 2 18 6 2 4" xfId="24935" xr:uid="{00000000-0005-0000-0000-0000040D0000}"/>
    <cellStyle name="Data   - Opmaakprofiel2 2 18 6 2 5" xfId="40817" xr:uid="{00000000-0005-0000-0000-0000050D0000}"/>
    <cellStyle name="Data   - Opmaakprofiel2 2 18 6 2 6" xfId="38850" xr:uid="{00000000-0005-0000-0000-0000060D0000}"/>
    <cellStyle name="Data   - Opmaakprofiel2 2 18 6 3" xfId="3042" xr:uid="{00000000-0005-0000-0000-0000070D0000}"/>
    <cellStyle name="Data   - Opmaakprofiel2 2 18 6 3 2" xfId="8033" xr:uid="{00000000-0005-0000-0000-0000080D0000}"/>
    <cellStyle name="Data   - Opmaakprofiel2 2 18 6 3 2 2" xfId="20331" xr:uid="{00000000-0005-0000-0000-0000090D0000}"/>
    <cellStyle name="Data   - Opmaakprofiel2 2 18 6 3 2 3" xfId="32383" xr:uid="{00000000-0005-0000-0000-00000A0D0000}"/>
    <cellStyle name="Data   - Opmaakprofiel2 2 18 6 3 2 4" xfId="43222" xr:uid="{00000000-0005-0000-0000-00000B0D0000}"/>
    <cellStyle name="Data   - Opmaakprofiel2 2 18 6 3 2 5" xfId="52998" xr:uid="{00000000-0005-0000-0000-00000C0D0000}"/>
    <cellStyle name="Data   - Opmaakprofiel2 2 18 6 3 3" xfId="12884" xr:uid="{00000000-0005-0000-0000-00000D0D0000}"/>
    <cellStyle name="Data   - Opmaakprofiel2 2 18 6 3 4" xfId="24936" xr:uid="{00000000-0005-0000-0000-00000E0D0000}"/>
    <cellStyle name="Data   - Opmaakprofiel2 2 18 6 3 5" xfId="40816" xr:uid="{00000000-0005-0000-0000-00000F0D0000}"/>
    <cellStyle name="Data   - Opmaakprofiel2 2 18 6 3 6" xfId="44890" xr:uid="{00000000-0005-0000-0000-0000100D0000}"/>
    <cellStyle name="Data   - Opmaakprofiel2 2 18 6 4" xfId="3882" xr:uid="{00000000-0005-0000-0000-0000110D0000}"/>
    <cellStyle name="Data   - Opmaakprofiel2 2 18 6 4 2" xfId="8034" xr:uid="{00000000-0005-0000-0000-0000120D0000}"/>
    <cellStyle name="Data   - Opmaakprofiel2 2 18 6 4 2 2" xfId="20332" xr:uid="{00000000-0005-0000-0000-0000130D0000}"/>
    <cellStyle name="Data   - Opmaakprofiel2 2 18 6 4 2 3" xfId="32384" xr:uid="{00000000-0005-0000-0000-0000140D0000}"/>
    <cellStyle name="Data   - Opmaakprofiel2 2 18 6 4 2 4" xfId="25810" xr:uid="{00000000-0005-0000-0000-0000150D0000}"/>
    <cellStyle name="Data   - Opmaakprofiel2 2 18 6 4 2 5" xfId="52999" xr:uid="{00000000-0005-0000-0000-0000160D0000}"/>
    <cellStyle name="Data   - Opmaakprofiel2 2 18 6 4 3" xfId="12885" xr:uid="{00000000-0005-0000-0000-0000170D0000}"/>
    <cellStyle name="Data   - Opmaakprofiel2 2 18 6 4 4" xfId="24937" xr:uid="{00000000-0005-0000-0000-0000180D0000}"/>
    <cellStyle name="Data   - Opmaakprofiel2 2 18 6 4 5" xfId="40815" xr:uid="{00000000-0005-0000-0000-0000190D0000}"/>
    <cellStyle name="Data   - Opmaakprofiel2 2 18 6 4 6" xfId="38854" xr:uid="{00000000-0005-0000-0000-00001A0D0000}"/>
    <cellStyle name="Data   - Opmaakprofiel2 2 18 6 5" xfId="4302" xr:uid="{00000000-0005-0000-0000-00001B0D0000}"/>
    <cellStyle name="Data   - Opmaakprofiel2 2 18 6 5 2" xfId="8035" xr:uid="{00000000-0005-0000-0000-00001C0D0000}"/>
    <cellStyle name="Data   - Opmaakprofiel2 2 18 6 5 2 2" xfId="20333" xr:uid="{00000000-0005-0000-0000-00001D0D0000}"/>
    <cellStyle name="Data   - Opmaakprofiel2 2 18 6 5 2 3" xfId="32385" xr:uid="{00000000-0005-0000-0000-00001E0D0000}"/>
    <cellStyle name="Data   - Opmaakprofiel2 2 18 6 5 2 4" xfId="31491" xr:uid="{00000000-0005-0000-0000-00001F0D0000}"/>
    <cellStyle name="Data   - Opmaakprofiel2 2 18 6 5 2 5" xfId="53000" xr:uid="{00000000-0005-0000-0000-0000200D0000}"/>
    <cellStyle name="Data   - Opmaakprofiel2 2 18 6 5 3" xfId="12886" xr:uid="{00000000-0005-0000-0000-0000210D0000}"/>
    <cellStyle name="Data   - Opmaakprofiel2 2 18 6 5 4" xfId="24938" xr:uid="{00000000-0005-0000-0000-0000220D0000}"/>
    <cellStyle name="Data   - Opmaakprofiel2 2 18 6 5 5" xfId="46278" xr:uid="{00000000-0005-0000-0000-0000230D0000}"/>
    <cellStyle name="Data   - Opmaakprofiel2 2 18 6 5 6" xfId="38857" xr:uid="{00000000-0005-0000-0000-0000240D0000}"/>
    <cellStyle name="Data   - Opmaakprofiel2 2 18 6 6" xfId="4303" xr:uid="{00000000-0005-0000-0000-0000250D0000}"/>
    <cellStyle name="Data   - Opmaakprofiel2 2 18 6 6 2" xfId="8036" xr:uid="{00000000-0005-0000-0000-0000260D0000}"/>
    <cellStyle name="Data   - Opmaakprofiel2 2 18 6 6 2 2" xfId="20334" xr:uid="{00000000-0005-0000-0000-0000270D0000}"/>
    <cellStyle name="Data   - Opmaakprofiel2 2 18 6 6 2 3" xfId="32386" xr:uid="{00000000-0005-0000-0000-0000280D0000}"/>
    <cellStyle name="Data   - Opmaakprofiel2 2 18 6 6 2 4" xfId="25817" xr:uid="{00000000-0005-0000-0000-0000290D0000}"/>
    <cellStyle name="Data   - Opmaakprofiel2 2 18 6 6 2 5" xfId="53001" xr:uid="{00000000-0005-0000-0000-00002A0D0000}"/>
    <cellStyle name="Data   - Opmaakprofiel2 2 18 6 6 3" xfId="12887" xr:uid="{00000000-0005-0000-0000-00002B0D0000}"/>
    <cellStyle name="Data   - Opmaakprofiel2 2 18 6 6 4" xfId="24939" xr:uid="{00000000-0005-0000-0000-00002C0D0000}"/>
    <cellStyle name="Data   - Opmaakprofiel2 2 18 6 6 5" xfId="40814" xr:uid="{00000000-0005-0000-0000-00002D0D0000}"/>
    <cellStyle name="Data   - Opmaakprofiel2 2 18 6 6 6" xfId="44893" xr:uid="{00000000-0005-0000-0000-00002E0D0000}"/>
    <cellStyle name="Data   - Opmaakprofiel2 2 18 6 7" xfId="4304" xr:uid="{00000000-0005-0000-0000-00002F0D0000}"/>
    <cellStyle name="Data   - Opmaakprofiel2 2 18 6 7 2" xfId="12888" xr:uid="{00000000-0005-0000-0000-0000300D0000}"/>
    <cellStyle name="Data   - Opmaakprofiel2 2 18 6 7 3" xfId="24940" xr:uid="{00000000-0005-0000-0000-0000310D0000}"/>
    <cellStyle name="Data   - Opmaakprofiel2 2 18 6 7 4" xfId="46277" xr:uid="{00000000-0005-0000-0000-0000320D0000}"/>
    <cellStyle name="Data   - Opmaakprofiel2 2 18 6 7 5" xfId="38861" xr:uid="{00000000-0005-0000-0000-0000330D0000}"/>
    <cellStyle name="Data   - Opmaakprofiel2 2 18 6 8" xfId="9934" xr:uid="{00000000-0005-0000-0000-0000340D0000}"/>
    <cellStyle name="Data   - Opmaakprofiel2 2 18 6 8 2" xfId="22232" xr:uid="{00000000-0005-0000-0000-0000350D0000}"/>
    <cellStyle name="Data   - Opmaakprofiel2 2 18 6 8 3" xfId="43997" xr:uid="{00000000-0005-0000-0000-0000360D0000}"/>
    <cellStyle name="Data   - Opmaakprofiel2 2 18 6 8 4" xfId="32037" xr:uid="{00000000-0005-0000-0000-0000370D0000}"/>
    <cellStyle name="Data   - Opmaakprofiel2 2 18 6 8 5" xfId="54899" xr:uid="{00000000-0005-0000-0000-0000380D0000}"/>
    <cellStyle name="Data   - Opmaakprofiel2 2 18 6 9" xfId="12882" xr:uid="{00000000-0005-0000-0000-0000390D0000}"/>
    <cellStyle name="Data   - Opmaakprofiel2 2 18 7" xfId="1557" xr:uid="{00000000-0005-0000-0000-00003A0D0000}"/>
    <cellStyle name="Data   - Opmaakprofiel2 2 18 7 2" xfId="8037" xr:uid="{00000000-0005-0000-0000-00003B0D0000}"/>
    <cellStyle name="Data   - Opmaakprofiel2 2 18 7 2 2" xfId="20335" xr:uid="{00000000-0005-0000-0000-00003C0D0000}"/>
    <cellStyle name="Data   - Opmaakprofiel2 2 18 7 2 3" xfId="32387" xr:uid="{00000000-0005-0000-0000-00003D0D0000}"/>
    <cellStyle name="Data   - Opmaakprofiel2 2 18 7 2 4" xfId="43221" xr:uid="{00000000-0005-0000-0000-00003E0D0000}"/>
    <cellStyle name="Data   - Opmaakprofiel2 2 18 7 2 5" xfId="53002" xr:uid="{00000000-0005-0000-0000-00003F0D0000}"/>
    <cellStyle name="Data   - Opmaakprofiel2 2 18 7 3" xfId="12889" xr:uid="{00000000-0005-0000-0000-0000400D0000}"/>
    <cellStyle name="Data   - Opmaakprofiel2 2 18 7 4" xfId="24941" xr:uid="{00000000-0005-0000-0000-0000410D0000}"/>
    <cellStyle name="Data   - Opmaakprofiel2 2 18 7 5" xfId="40813" xr:uid="{00000000-0005-0000-0000-0000420D0000}"/>
    <cellStyle name="Data   - Opmaakprofiel2 2 18 7 6" xfId="44895" xr:uid="{00000000-0005-0000-0000-0000430D0000}"/>
    <cellStyle name="Data   - Opmaakprofiel2 2 18 8" xfId="2795" xr:uid="{00000000-0005-0000-0000-0000440D0000}"/>
    <cellStyle name="Data   - Opmaakprofiel2 2 18 8 2" xfId="8038" xr:uid="{00000000-0005-0000-0000-0000450D0000}"/>
    <cellStyle name="Data   - Opmaakprofiel2 2 18 8 2 2" xfId="20336" xr:uid="{00000000-0005-0000-0000-0000460D0000}"/>
    <cellStyle name="Data   - Opmaakprofiel2 2 18 8 2 3" xfId="32388" xr:uid="{00000000-0005-0000-0000-0000470D0000}"/>
    <cellStyle name="Data   - Opmaakprofiel2 2 18 8 2 4" xfId="31382" xr:uid="{00000000-0005-0000-0000-0000480D0000}"/>
    <cellStyle name="Data   - Opmaakprofiel2 2 18 8 2 5" xfId="53003" xr:uid="{00000000-0005-0000-0000-0000490D0000}"/>
    <cellStyle name="Data   - Opmaakprofiel2 2 18 8 3" xfId="12890" xr:uid="{00000000-0005-0000-0000-00004A0D0000}"/>
    <cellStyle name="Data   - Opmaakprofiel2 2 18 8 4" xfId="24942" xr:uid="{00000000-0005-0000-0000-00004B0D0000}"/>
    <cellStyle name="Data   - Opmaakprofiel2 2 18 8 5" xfId="46276" xr:uid="{00000000-0005-0000-0000-00004C0D0000}"/>
    <cellStyle name="Data   - Opmaakprofiel2 2 18 8 6" xfId="38864" xr:uid="{00000000-0005-0000-0000-00004D0D0000}"/>
    <cellStyle name="Data   - Opmaakprofiel2 2 18 9" xfId="3654" xr:uid="{00000000-0005-0000-0000-00004E0D0000}"/>
    <cellStyle name="Data   - Opmaakprofiel2 2 18 9 2" xfId="8039" xr:uid="{00000000-0005-0000-0000-00004F0D0000}"/>
    <cellStyle name="Data   - Opmaakprofiel2 2 18 9 2 2" xfId="20337" xr:uid="{00000000-0005-0000-0000-0000500D0000}"/>
    <cellStyle name="Data   - Opmaakprofiel2 2 18 9 2 3" xfId="32389" xr:uid="{00000000-0005-0000-0000-0000510D0000}"/>
    <cellStyle name="Data   - Opmaakprofiel2 2 18 9 2 4" xfId="43220" xr:uid="{00000000-0005-0000-0000-0000520D0000}"/>
    <cellStyle name="Data   - Opmaakprofiel2 2 18 9 2 5" xfId="53004" xr:uid="{00000000-0005-0000-0000-0000530D0000}"/>
    <cellStyle name="Data   - Opmaakprofiel2 2 18 9 3" xfId="12891" xr:uid="{00000000-0005-0000-0000-0000540D0000}"/>
    <cellStyle name="Data   - Opmaakprofiel2 2 18 9 4" xfId="24943" xr:uid="{00000000-0005-0000-0000-0000550D0000}"/>
    <cellStyle name="Data   - Opmaakprofiel2 2 18 9 5" xfId="40812" xr:uid="{00000000-0005-0000-0000-0000560D0000}"/>
    <cellStyle name="Data   - Opmaakprofiel2 2 18 9 6" xfId="44900" xr:uid="{00000000-0005-0000-0000-0000570D0000}"/>
    <cellStyle name="Data   - Opmaakprofiel2 2 19" xfId="783" xr:uid="{00000000-0005-0000-0000-0000580D0000}"/>
    <cellStyle name="Data   - Opmaakprofiel2 2 19 10" xfId="4305" xr:uid="{00000000-0005-0000-0000-0000590D0000}"/>
    <cellStyle name="Data   - Opmaakprofiel2 2 19 10 2" xfId="8040" xr:uid="{00000000-0005-0000-0000-00005A0D0000}"/>
    <cellStyle name="Data   - Opmaakprofiel2 2 19 10 2 2" xfId="20338" xr:uid="{00000000-0005-0000-0000-00005B0D0000}"/>
    <cellStyle name="Data   - Opmaakprofiel2 2 19 10 2 3" xfId="32390" xr:uid="{00000000-0005-0000-0000-00005C0D0000}"/>
    <cellStyle name="Data   - Opmaakprofiel2 2 19 10 2 4" xfId="25824" xr:uid="{00000000-0005-0000-0000-00005D0D0000}"/>
    <cellStyle name="Data   - Opmaakprofiel2 2 19 10 2 5" xfId="53005" xr:uid="{00000000-0005-0000-0000-00005E0D0000}"/>
    <cellStyle name="Data   - Opmaakprofiel2 2 19 10 3" xfId="12893" xr:uid="{00000000-0005-0000-0000-00005F0D0000}"/>
    <cellStyle name="Data   - Opmaakprofiel2 2 19 10 4" xfId="24945" xr:uid="{00000000-0005-0000-0000-0000600D0000}"/>
    <cellStyle name="Data   - Opmaakprofiel2 2 19 10 5" xfId="40811" xr:uid="{00000000-0005-0000-0000-0000610D0000}"/>
    <cellStyle name="Data   - Opmaakprofiel2 2 19 10 6" xfId="44902" xr:uid="{00000000-0005-0000-0000-0000620D0000}"/>
    <cellStyle name="Data   - Opmaakprofiel2 2 19 11" xfId="4306" xr:uid="{00000000-0005-0000-0000-0000630D0000}"/>
    <cellStyle name="Data   - Opmaakprofiel2 2 19 11 2" xfId="8041" xr:uid="{00000000-0005-0000-0000-0000640D0000}"/>
    <cellStyle name="Data   - Opmaakprofiel2 2 19 11 2 2" xfId="20339" xr:uid="{00000000-0005-0000-0000-0000650D0000}"/>
    <cellStyle name="Data   - Opmaakprofiel2 2 19 11 2 3" xfId="32391" xr:uid="{00000000-0005-0000-0000-0000660D0000}"/>
    <cellStyle name="Data   - Opmaakprofiel2 2 19 11 2 4" xfId="43219" xr:uid="{00000000-0005-0000-0000-0000670D0000}"/>
    <cellStyle name="Data   - Opmaakprofiel2 2 19 11 2 5" xfId="53006" xr:uid="{00000000-0005-0000-0000-0000680D0000}"/>
    <cellStyle name="Data   - Opmaakprofiel2 2 19 11 3" xfId="12894" xr:uid="{00000000-0005-0000-0000-0000690D0000}"/>
    <cellStyle name="Data   - Opmaakprofiel2 2 19 11 4" xfId="24946" xr:uid="{00000000-0005-0000-0000-00006A0D0000}"/>
    <cellStyle name="Data   - Opmaakprofiel2 2 19 11 5" xfId="46274" xr:uid="{00000000-0005-0000-0000-00006B0D0000}"/>
    <cellStyle name="Data   - Opmaakprofiel2 2 19 11 6" xfId="38870" xr:uid="{00000000-0005-0000-0000-00006C0D0000}"/>
    <cellStyle name="Data   - Opmaakprofiel2 2 19 12" xfId="4307" xr:uid="{00000000-0005-0000-0000-00006D0D0000}"/>
    <cellStyle name="Data   - Opmaakprofiel2 2 19 12 2" xfId="12895" xr:uid="{00000000-0005-0000-0000-00006E0D0000}"/>
    <cellStyle name="Data   - Opmaakprofiel2 2 19 12 3" xfId="24947" xr:uid="{00000000-0005-0000-0000-00006F0D0000}"/>
    <cellStyle name="Data   - Opmaakprofiel2 2 19 12 4" xfId="40810" xr:uid="{00000000-0005-0000-0000-0000700D0000}"/>
    <cellStyle name="Data   - Opmaakprofiel2 2 19 12 5" xfId="44905" xr:uid="{00000000-0005-0000-0000-0000710D0000}"/>
    <cellStyle name="Data   - Opmaakprofiel2 2 19 13" xfId="7413" xr:uid="{00000000-0005-0000-0000-0000720D0000}"/>
    <cellStyle name="Data   - Opmaakprofiel2 2 19 13 2" xfId="19711" xr:uid="{00000000-0005-0000-0000-0000730D0000}"/>
    <cellStyle name="Data   - Opmaakprofiel2 2 19 13 3" xfId="41514" xr:uid="{00000000-0005-0000-0000-0000740D0000}"/>
    <cellStyle name="Data   - Opmaakprofiel2 2 19 13 4" xfId="43481" xr:uid="{00000000-0005-0000-0000-0000750D0000}"/>
    <cellStyle name="Data   - Opmaakprofiel2 2 19 13 5" xfId="52383" xr:uid="{00000000-0005-0000-0000-0000760D0000}"/>
    <cellStyle name="Data   - Opmaakprofiel2 2 19 14" xfId="12892" xr:uid="{00000000-0005-0000-0000-0000770D0000}"/>
    <cellStyle name="Data   - Opmaakprofiel2 2 19 2" xfId="942" xr:uid="{00000000-0005-0000-0000-0000780D0000}"/>
    <cellStyle name="Data   - Opmaakprofiel2 2 19 2 2" xfId="1722" xr:uid="{00000000-0005-0000-0000-0000790D0000}"/>
    <cellStyle name="Data   - Opmaakprofiel2 2 19 2 2 2" xfId="8042" xr:uid="{00000000-0005-0000-0000-00007A0D0000}"/>
    <cellStyle name="Data   - Opmaakprofiel2 2 19 2 2 2 2" xfId="20340" xr:uid="{00000000-0005-0000-0000-00007B0D0000}"/>
    <cellStyle name="Data   - Opmaakprofiel2 2 19 2 2 2 3" xfId="32392" xr:uid="{00000000-0005-0000-0000-00007C0D0000}"/>
    <cellStyle name="Data   - Opmaakprofiel2 2 19 2 2 2 4" xfId="31335" xr:uid="{00000000-0005-0000-0000-00007D0D0000}"/>
    <cellStyle name="Data   - Opmaakprofiel2 2 19 2 2 2 5" xfId="53007" xr:uid="{00000000-0005-0000-0000-00007E0D0000}"/>
    <cellStyle name="Data   - Opmaakprofiel2 2 19 2 2 3" xfId="12897" xr:uid="{00000000-0005-0000-0000-00007F0D0000}"/>
    <cellStyle name="Data   - Opmaakprofiel2 2 19 2 2 4" xfId="24949" xr:uid="{00000000-0005-0000-0000-0000800D0000}"/>
    <cellStyle name="Data   - Opmaakprofiel2 2 19 2 2 5" xfId="40808" xr:uid="{00000000-0005-0000-0000-0000810D0000}"/>
    <cellStyle name="Data   - Opmaakprofiel2 2 19 2 2 6" xfId="44907" xr:uid="{00000000-0005-0000-0000-0000820D0000}"/>
    <cellStyle name="Data   - Opmaakprofiel2 2 19 2 3" xfId="2953" xr:uid="{00000000-0005-0000-0000-0000830D0000}"/>
    <cellStyle name="Data   - Opmaakprofiel2 2 19 2 3 2" xfId="8043" xr:uid="{00000000-0005-0000-0000-0000840D0000}"/>
    <cellStyle name="Data   - Opmaakprofiel2 2 19 2 3 2 2" xfId="20341" xr:uid="{00000000-0005-0000-0000-0000850D0000}"/>
    <cellStyle name="Data   - Opmaakprofiel2 2 19 2 3 2 3" xfId="32393" xr:uid="{00000000-0005-0000-0000-0000860D0000}"/>
    <cellStyle name="Data   - Opmaakprofiel2 2 19 2 3 2 4" xfId="43218" xr:uid="{00000000-0005-0000-0000-0000870D0000}"/>
    <cellStyle name="Data   - Opmaakprofiel2 2 19 2 3 2 5" xfId="53008" xr:uid="{00000000-0005-0000-0000-0000880D0000}"/>
    <cellStyle name="Data   - Opmaakprofiel2 2 19 2 3 3" xfId="12898" xr:uid="{00000000-0005-0000-0000-0000890D0000}"/>
    <cellStyle name="Data   - Opmaakprofiel2 2 19 2 3 4" xfId="24950" xr:uid="{00000000-0005-0000-0000-00008A0D0000}"/>
    <cellStyle name="Data   - Opmaakprofiel2 2 19 2 3 5" xfId="46273" xr:uid="{00000000-0005-0000-0000-00008B0D0000}"/>
    <cellStyle name="Data   - Opmaakprofiel2 2 19 2 3 6" xfId="38876" xr:uid="{00000000-0005-0000-0000-00008C0D0000}"/>
    <cellStyle name="Data   - Opmaakprofiel2 2 19 2 4" xfId="3799" xr:uid="{00000000-0005-0000-0000-00008D0D0000}"/>
    <cellStyle name="Data   - Opmaakprofiel2 2 19 2 4 2" xfId="8044" xr:uid="{00000000-0005-0000-0000-00008E0D0000}"/>
    <cellStyle name="Data   - Opmaakprofiel2 2 19 2 4 2 2" xfId="20342" xr:uid="{00000000-0005-0000-0000-00008F0D0000}"/>
    <cellStyle name="Data   - Opmaakprofiel2 2 19 2 4 2 3" xfId="32394" xr:uid="{00000000-0005-0000-0000-0000900D0000}"/>
    <cellStyle name="Data   - Opmaakprofiel2 2 19 2 4 2 4" xfId="32103" xr:uid="{00000000-0005-0000-0000-0000910D0000}"/>
    <cellStyle name="Data   - Opmaakprofiel2 2 19 2 4 2 5" xfId="53009" xr:uid="{00000000-0005-0000-0000-0000920D0000}"/>
    <cellStyle name="Data   - Opmaakprofiel2 2 19 2 4 3" xfId="12899" xr:uid="{00000000-0005-0000-0000-0000930D0000}"/>
    <cellStyle name="Data   - Opmaakprofiel2 2 19 2 4 4" xfId="24951" xr:uid="{00000000-0005-0000-0000-0000940D0000}"/>
    <cellStyle name="Data   - Opmaakprofiel2 2 19 2 4 5" xfId="40807" xr:uid="{00000000-0005-0000-0000-0000950D0000}"/>
    <cellStyle name="Data   - Opmaakprofiel2 2 19 2 4 6" xfId="44908" xr:uid="{00000000-0005-0000-0000-0000960D0000}"/>
    <cellStyle name="Data   - Opmaakprofiel2 2 19 2 5" xfId="4308" xr:uid="{00000000-0005-0000-0000-0000970D0000}"/>
    <cellStyle name="Data   - Opmaakprofiel2 2 19 2 5 2" xfId="8045" xr:uid="{00000000-0005-0000-0000-0000980D0000}"/>
    <cellStyle name="Data   - Opmaakprofiel2 2 19 2 5 2 2" xfId="20343" xr:uid="{00000000-0005-0000-0000-0000990D0000}"/>
    <cellStyle name="Data   - Opmaakprofiel2 2 19 2 5 2 3" xfId="32395" xr:uid="{00000000-0005-0000-0000-00009A0D0000}"/>
    <cellStyle name="Data   - Opmaakprofiel2 2 19 2 5 2 4" xfId="43217" xr:uid="{00000000-0005-0000-0000-00009B0D0000}"/>
    <cellStyle name="Data   - Opmaakprofiel2 2 19 2 5 2 5" xfId="53010" xr:uid="{00000000-0005-0000-0000-00009C0D0000}"/>
    <cellStyle name="Data   - Opmaakprofiel2 2 19 2 5 3" xfId="12900" xr:uid="{00000000-0005-0000-0000-00009D0D0000}"/>
    <cellStyle name="Data   - Opmaakprofiel2 2 19 2 5 4" xfId="24952" xr:uid="{00000000-0005-0000-0000-00009E0D0000}"/>
    <cellStyle name="Data   - Opmaakprofiel2 2 19 2 5 5" xfId="46272" xr:uid="{00000000-0005-0000-0000-00009F0D0000}"/>
    <cellStyle name="Data   - Opmaakprofiel2 2 19 2 5 6" xfId="38880" xr:uid="{00000000-0005-0000-0000-0000A00D0000}"/>
    <cellStyle name="Data   - Opmaakprofiel2 2 19 2 6" xfId="4309" xr:uid="{00000000-0005-0000-0000-0000A10D0000}"/>
    <cellStyle name="Data   - Opmaakprofiel2 2 19 2 6 2" xfId="8046" xr:uid="{00000000-0005-0000-0000-0000A20D0000}"/>
    <cellStyle name="Data   - Opmaakprofiel2 2 19 2 6 2 2" xfId="20344" xr:uid="{00000000-0005-0000-0000-0000A30D0000}"/>
    <cellStyle name="Data   - Opmaakprofiel2 2 19 2 6 2 3" xfId="32396" xr:uid="{00000000-0005-0000-0000-0000A40D0000}"/>
    <cellStyle name="Data   - Opmaakprofiel2 2 19 2 6 2 4" xfId="25833" xr:uid="{00000000-0005-0000-0000-0000A50D0000}"/>
    <cellStyle name="Data   - Opmaakprofiel2 2 19 2 6 2 5" xfId="53011" xr:uid="{00000000-0005-0000-0000-0000A60D0000}"/>
    <cellStyle name="Data   - Opmaakprofiel2 2 19 2 6 3" xfId="12901" xr:uid="{00000000-0005-0000-0000-0000A70D0000}"/>
    <cellStyle name="Data   - Opmaakprofiel2 2 19 2 6 4" xfId="24953" xr:uid="{00000000-0005-0000-0000-0000A80D0000}"/>
    <cellStyle name="Data   - Opmaakprofiel2 2 19 2 6 5" xfId="40806" xr:uid="{00000000-0005-0000-0000-0000A90D0000}"/>
    <cellStyle name="Data   - Opmaakprofiel2 2 19 2 6 6" xfId="44910" xr:uid="{00000000-0005-0000-0000-0000AA0D0000}"/>
    <cellStyle name="Data   - Opmaakprofiel2 2 19 2 7" xfId="4310" xr:uid="{00000000-0005-0000-0000-0000AB0D0000}"/>
    <cellStyle name="Data   - Opmaakprofiel2 2 19 2 7 2" xfId="12902" xr:uid="{00000000-0005-0000-0000-0000AC0D0000}"/>
    <cellStyle name="Data   - Opmaakprofiel2 2 19 2 7 3" xfId="24954" xr:uid="{00000000-0005-0000-0000-0000AD0D0000}"/>
    <cellStyle name="Data   - Opmaakprofiel2 2 19 2 7 4" xfId="46271" xr:uid="{00000000-0005-0000-0000-0000AE0D0000}"/>
    <cellStyle name="Data   - Opmaakprofiel2 2 19 2 7 5" xfId="38883" xr:uid="{00000000-0005-0000-0000-0000AF0D0000}"/>
    <cellStyle name="Data   - Opmaakprofiel2 2 19 2 8" xfId="7305" xr:uid="{00000000-0005-0000-0000-0000B00D0000}"/>
    <cellStyle name="Data   - Opmaakprofiel2 2 19 2 8 2" xfId="19603" xr:uid="{00000000-0005-0000-0000-0000B10D0000}"/>
    <cellStyle name="Data   - Opmaakprofiel2 2 19 2 8 3" xfId="41406" xr:uid="{00000000-0005-0000-0000-0000B20D0000}"/>
    <cellStyle name="Data   - Opmaakprofiel2 2 19 2 8 4" xfId="43526" xr:uid="{00000000-0005-0000-0000-0000B30D0000}"/>
    <cellStyle name="Data   - Opmaakprofiel2 2 19 2 8 5" xfId="52275" xr:uid="{00000000-0005-0000-0000-0000B40D0000}"/>
    <cellStyle name="Data   - Opmaakprofiel2 2 19 2 9" xfId="12896" xr:uid="{00000000-0005-0000-0000-0000B50D0000}"/>
    <cellStyle name="Data   - Opmaakprofiel2 2 19 3" xfId="1038" xr:uid="{00000000-0005-0000-0000-0000B60D0000}"/>
    <cellStyle name="Data   - Opmaakprofiel2 2 19 3 2" xfId="1933" xr:uid="{00000000-0005-0000-0000-0000B70D0000}"/>
    <cellStyle name="Data   - Opmaakprofiel2 2 19 3 2 2" xfId="8047" xr:uid="{00000000-0005-0000-0000-0000B80D0000}"/>
    <cellStyle name="Data   - Opmaakprofiel2 2 19 3 2 2 2" xfId="20345" xr:uid="{00000000-0005-0000-0000-0000B90D0000}"/>
    <cellStyle name="Data   - Opmaakprofiel2 2 19 3 2 2 3" xfId="32397" xr:uid="{00000000-0005-0000-0000-0000BA0D0000}"/>
    <cellStyle name="Data   - Opmaakprofiel2 2 19 3 2 2 4" xfId="32049" xr:uid="{00000000-0005-0000-0000-0000BB0D0000}"/>
    <cellStyle name="Data   - Opmaakprofiel2 2 19 3 2 2 5" xfId="53012" xr:uid="{00000000-0005-0000-0000-0000BC0D0000}"/>
    <cellStyle name="Data   - Opmaakprofiel2 2 19 3 2 3" xfId="12904" xr:uid="{00000000-0005-0000-0000-0000BD0D0000}"/>
    <cellStyle name="Data   - Opmaakprofiel2 2 19 3 2 4" xfId="24956" xr:uid="{00000000-0005-0000-0000-0000BE0D0000}"/>
    <cellStyle name="Data   - Opmaakprofiel2 2 19 3 2 5" xfId="46270" xr:uid="{00000000-0005-0000-0000-0000BF0D0000}"/>
    <cellStyle name="Data   - Opmaakprofiel2 2 19 3 2 6" xfId="38887" xr:uid="{00000000-0005-0000-0000-0000C00D0000}"/>
    <cellStyle name="Data   - Opmaakprofiel2 2 19 3 3" xfId="3049" xr:uid="{00000000-0005-0000-0000-0000C10D0000}"/>
    <cellStyle name="Data   - Opmaakprofiel2 2 19 3 3 2" xfId="8048" xr:uid="{00000000-0005-0000-0000-0000C20D0000}"/>
    <cellStyle name="Data   - Opmaakprofiel2 2 19 3 3 2 2" xfId="20346" xr:uid="{00000000-0005-0000-0000-0000C30D0000}"/>
    <cellStyle name="Data   - Opmaakprofiel2 2 19 3 3 2 3" xfId="32398" xr:uid="{00000000-0005-0000-0000-0000C40D0000}"/>
    <cellStyle name="Data   - Opmaakprofiel2 2 19 3 3 2 4" xfId="25840" xr:uid="{00000000-0005-0000-0000-0000C50D0000}"/>
    <cellStyle name="Data   - Opmaakprofiel2 2 19 3 3 2 5" xfId="53013" xr:uid="{00000000-0005-0000-0000-0000C60D0000}"/>
    <cellStyle name="Data   - Opmaakprofiel2 2 19 3 3 3" xfId="12905" xr:uid="{00000000-0005-0000-0000-0000C70D0000}"/>
    <cellStyle name="Data   - Opmaakprofiel2 2 19 3 3 4" xfId="24957" xr:uid="{00000000-0005-0000-0000-0000C80D0000}"/>
    <cellStyle name="Data   - Opmaakprofiel2 2 19 3 3 5" xfId="40804" xr:uid="{00000000-0005-0000-0000-0000C90D0000}"/>
    <cellStyle name="Data   - Opmaakprofiel2 2 19 3 3 6" xfId="44914" xr:uid="{00000000-0005-0000-0000-0000CA0D0000}"/>
    <cellStyle name="Data   - Opmaakprofiel2 2 19 3 4" xfId="3888" xr:uid="{00000000-0005-0000-0000-0000CB0D0000}"/>
    <cellStyle name="Data   - Opmaakprofiel2 2 19 3 4 2" xfId="8049" xr:uid="{00000000-0005-0000-0000-0000CC0D0000}"/>
    <cellStyle name="Data   - Opmaakprofiel2 2 19 3 4 2 2" xfId="20347" xr:uid="{00000000-0005-0000-0000-0000CD0D0000}"/>
    <cellStyle name="Data   - Opmaakprofiel2 2 19 3 4 2 3" xfId="32399" xr:uid="{00000000-0005-0000-0000-0000CE0D0000}"/>
    <cellStyle name="Data   - Opmaakprofiel2 2 19 3 4 2 4" xfId="43216" xr:uid="{00000000-0005-0000-0000-0000CF0D0000}"/>
    <cellStyle name="Data   - Opmaakprofiel2 2 19 3 4 2 5" xfId="53014" xr:uid="{00000000-0005-0000-0000-0000D00D0000}"/>
    <cellStyle name="Data   - Opmaakprofiel2 2 19 3 4 3" xfId="12906" xr:uid="{00000000-0005-0000-0000-0000D10D0000}"/>
    <cellStyle name="Data   - Opmaakprofiel2 2 19 3 4 4" xfId="24958" xr:uid="{00000000-0005-0000-0000-0000D20D0000}"/>
    <cellStyle name="Data   - Opmaakprofiel2 2 19 3 4 5" xfId="46269" xr:uid="{00000000-0005-0000-0000-0000D30D0000}"/>
    <cellStyle name="Data   - Opmaakprofiel2 2 19 3 4 6" xfId="38890" xr:uid="{00000000-0005-0000-0000-0000D40D0000}"/>
    <cellStyle name="Data   - Opmaakprofiel2 2 19 3 5" xfId="4311" xr:uid="{00000000-0005-0000-0000-0000D50D0000}"/>
    <cellStyle name="Data   - Opmaakprofiel2 2 19 3 5 2" xfId="8050" xr:uid="{00000000-0005-0000-0000-0000D60D0000}"/>
    <cellStyle name="Data   - Opmaakprofiel2 2 19 3 5 2 2" xfId="20348" xr:uid="{00000000-0005-0000-0000-0000D70D0000}"/>
    <cellStyle name="Data   - Opmaakprofiel2 2 19 3 5 2 3" xfId="32400" xr:uid="{00000000-0005-0000-0000-0000D80D0000}"/>
    <cellStyle name="Data   - Opmaakprofiel2 2 19 3 5 2 4" xfId="31868" xr:uid="{00000000-0005-0000-0000-0000D90D0000}"/>
    <cellStyle name="Data   - Opmaakprofiel2 2 19 3 5 2 5" xfId="53015" xr:uid="{00000000-0005-0000-0000-0000DA0D0000}"/>
    <cellStyle name="Data   - Opmaakprofiel2 2 19 3 5 3" xfId="12907" xr:uid="{00000000-0005-0000-0000-0000DB0D0000}"/>
    <cellStyle name="Data   - Opmaakprofiel2 2 19 3 5 4" xfId="24959" xr:uid="{00000000-0005-0000-0000-0000DC0D0000}"/>
    <cellStyle name="Data   - Opmaakprofiel2 2 19 3 5 5" xfId="40803" xr:uid="{00000000-0005-0000-0000-0000DD0D0000}"/>
    <cellStyle name="Data   - Opmaakprofiel2 2 19 3 5 6" xfId="44917" xr:uid="{00000000-0005-0000-0000-0000DE0D0000}"/>
    <cellStyle name="Data   - Opmaakprofiel2 2 19 3 6" xfId="4312" xr:uid="{00000000-0005-0000-0000-0000DF0D0000}"/>
    <cellStyle name="Data   - Opmaakprofiel2 2 19 3 6 2" xfId="8051" xr:uid="{00000000-0005-0000-0000-0000E00D0000}"/>
    <cellStyle name="Data   - Opmaakprofiel2 2 19 3 6 2 2" xfId="20349" xr:uid="{00000000-0005-0000-0000-0000E10D0000}"/>
    <cellStyle name="Data   - Opmaakprofiel2 2 19 3 6 2 3" xfId="32401" xr:uid="{00000000-0005-0000-0000-0000E20D0000}"/>
    <cellStyle name="Data   - Opmaakprofiel2 2 19 3 6 2 4" xfId="43215" xr:uid="{00000000-0005-0000-0000-0000E30D0000}"/>
    <cellStyle name="Data   - Opmaakprofiel2 2 19 3 6 2 5" xfId="53016" xr:uid="{00000000-0005-0000-0000-0000E40D0000}"/>
    <cellStyle name="Data   - Opmaakprofiel2 2 19 3 6 3" xfId="12908" xr:uid="{00000000-0005-0000-0000-0000E50D0000}"/>
    <cellStyle name="Data   - Opmaakprofiel2 2 19 3 6 4" xfId="24960" xr:uid="{00000000-0005-0000-0000-0000E60D0000}"/>
    <cellStyle name="Data   - Opmaakprofiel2 2 19 3 6 5" xfId="40802" xr:uid="{00000000-0005-0000-0000-0000E70D0000}"/>
    <cellStyle name="Data   - Opmaakprofiel2 2 19 3 6 6" xfId="44919" xr:uid="{00000000-0005-0000-0000-0000E80D0000}"/>
    <cellStyle name="Data   - Opmaakprofiel2 2 19 3 7" xfId="4313" xr:uid="{00000000-0005-0000-0000-0000E90D0000}"/>
    <cellStyle name="Data   - Opmaakprofiel2 2 19 3 7 2" xfId="12909" xr:uid="{00000000-0005-0000-0000-0000EA0D0000}"/>
    <cellStyle name="Data   - Opmaakprofiel2 2 19 3 7 3" xfId="24961" xr:uid="{00000000-0005-0000-0000-0000EB0D0000}"/>
    <cellStyle name="Data   - Opmaakprofiel2 2 19 3 7 4" xfId="40801" xr:uid="{00000000-0005-0000-0000-0000EC0D0000}"/>
    <cellStyle name="Data   - Opmaakprofiel2 2 19 3 7 5" xfId="38894" xr:uid="{00000000-0005-0000-0000-0000ED0D0000}"/>
    <cellStyle name="Data   - Opmaakprofiel2 2 19 3 8" xfId="7239" xr:uid="{00000000-0005-0000-0000-0000EE0D0000}"/>
    <cellStyle name="Data   - Opmaakprofiel2 2 19 3 8 2" xfId="19537" xr:uid="{00000000-0005-0000-0000-0000EF0D0000}"/>
    <cellStyle name="Data   - Opmaakprofiel2 2 19 3 8 3" xfId="41340" xr:uid="{00000000-0005-0000-0000-0000F00D0000}"/>
    <cellStyle name="Data   - Opmaakprofiel2 2 19 3 8 4" xfId="43554" xr:uid="{00000000-0005-0000-0000-0000F10D0000}"/>
    <cellStyle name="Data   - Opmaakprofiel2 2 19 3 8 5" xfId="52209" xr:uid="{00000000-0005-0000-0000-0000F20D0000}"/>
    <cellStyle name="Data   - Opmaakprofiel2 2 19 3 9" xfId="12903" xr:uid="{00000000-0005-0000-0000-0000F30D0000}"/>
    <cellStyle name="Data   - Opmaakprofiel2 2 19 4" xfId="1023" xr:uid="{00000000-0005-0000-0000-0000F40D0000}"/>
    <cellStyle name="Data   - Opmaakprofiel2 2 19 4 2" xfId="1677" xr:uid="{00000000-0005-0000-0000-0000F50D0000}"/>
    <cellStyle name="Data   - Opmaakprofiel2 2 19 4 2 2" xfId="8052" xr:uid="{00000000-0005-0000-0000-0000F60D0000}"/>
    <cellStyle name="Data   - Opmaakprofiel2 2 19 4 2 2 2" xfId="20350" xr:uid="{00000000-0005-0000-0000-0000F70D0000}"/>
    <cellStyle name="Data   - Opmaakprofiel2 2 19 4 2 2 3" xfId="32402" xr:uid="{00000000-0005-0000-0000-0000F80D0000}"/>
    <cellStyle name="Data   - Opmaakprofiel2 2 19 4 2 2 4" xfId="25847" xr:uid="{00000000-0005-0000-0000-0000F90D0000}"/>
    <cellStyle name="Data   - Opmaakprofiel2 2 19 4 2 2 5" xfId="53017" xr:uid="{00000000-0005-0000-0000-0000FA0D0000}"/>
    <cellStyle name="Data   - Opmaakprofiel2 2 19 4 2 3" xfId="12911" xr:uid="{00000000-0005-0000-0000-0000FB0D0000}"/>
    <cellStyle name="Data   - Opmaakprofiel2 2 19 4 2 4" xfId="24963" xr:uid="{00000000-0005-0000-0000-0000FC0D0000}"/>
    <cellStyle name="Data   - Opmaakprofiel2 2 19 4 2 5" xfId="40800" xr:uid="{00000000-0005-0000-0000-0000FD0D0000}"/>
    <cellStyle name="Data   - Opmaakprofiel2 2 19 4 2 6" xfId="44922" xr:uid="{00000000-0005-0000-0000-0000FE0D0000}"/>
    <cellStyle name="Data   - Opmaakprofiel2 2 19 4 3" xfId="3034" xr:uid="{00000000-0005-0000-0000-0000FF0D0000}"/>
    <cellStyle name="Data   - Opmaakprofiel2 2 19 4 3 2" xfId="8053" xr:uid="{00000000-0005-0000-0000-0000000E0000}"/>
    <cellStyle name="Data   - Opmaakprofiel2 2 19 4 3 2 2" xfId="20351" xr:uid="{00000000-0005-0000-0000-0000010E0000}"/>
    <cellStyle name="Data   - Opmaakprofiel2 2 19 4 3 2 3" xfId="32403" xr:uid="{00000000-0005-0000-0000-0000020E0000}"/>
    <cellStyle name="Data   - Opmaakprofiel2 2 19 4 3 2 4" xfId="43214" xr:uid="{00000000-0005-0000-0000-0000030E0000}"/>
    <cellStyle name="Data   - Opmaakprofiel2 2 19 4 3 2 5" xfId="53018" xr:uid="{00000000-0005-0000-0000-0000040E0000}"/>
    <cellStyle name="Data   - Opmaakprofiel2 2 19 4 3 3" xfId="12912" xr:uid="{00000000-0005-0000-0000-0000050E0000}"/>
    <cellStyle name="Data   - Opmaakprofiel2 2 19 4 3 4" xfId="24964" xr:uid="{00000000-0005-0000-0000-0000060E0000}"/>
    <cellStyle name="Data   - Opmaakprofiel2 2 19 4 3 5" xfId="46268" xr:uid="{00000000-0005-0000-0000-0000070E0000}"/>
    <cellStyle name="Data   - Opmaakprofiel2 2 19 4 3 6" xfId="38901" xr:uid="{00000000-0005-0000-0000-0000080E0000}"/>
    <cellStyle name="Data   - Opmaakprofiel2 2 19 4 4" xfId="3875" xr:uid="{00000000-0005-0000-0000-0000090E0000}"/>
    <cellStyle name="Data   - Opmaakprofiel2 2 19 4 4 2" xfId="8054" xr:uid="{00000000-0005-0000-0000-00000A0E0000}"/>
    <cellStyle name="Data   - Opmaakprofiel2 2 19 4 4 2 2" xfId="20352" xr:uid="{00000000-0005-0000-0000-00000B0E0000}"/>
    <cellStyle name="Data   - Opmaakprofiel2 2 19 4 4 2 3" xfId="32404" xr:uid="{00000000-0005-0000-0000-00000C0E0000}"/>
    <cellStyle name="Data   - Opmaakprofiel2 2 19 4 4 2 4" xfId="31749" xr:uid="{00000000-0005-0000-0000-00000D0E0000}"/>
    <cellStyle name="Data   - Opmaakprofiel2 2 19 4 4 2 5" xfId="53019" xr:uid="{00000000-0005-0000-0000-00000E0E0000}"/>
    <cellStyle name="Data   - Opmaakprofiel2 2 19 4 4 3" xfId="12913" xr:uid="{00000000-0005-0000-0000-00000F0E0000}"/>
    <cellStyle name="Data   - Opmaakprofiel2 2 19 4 4 4" xfId="24965" xr:uid="{00000000-0005-0000-0000-0000100E0000}"/>
    <cellStyle name="Data   - Opmaakprofiel2 2 19 4 4 5" xfId="40799" xr:uid="{00000000-0005-0000-0000-0000110E0000}"/>
    <cellStyle name="Data   - Opmaakprofiel2 2 19 4 4 6" xfId="44926" xr:uid="{00000000-0005-0000-0000-0000120E0000}"/>
    <cellStyle name="Data   - Opmaakprofiel2 2 19 4 5" xfId="4314" xr:uid="{00000000-0005-0000-0000-0000130E0000}"/>
    <cellStyle name="Data   - Opmaakprofiel2 2 19 4 5 2" xfId="8055" xr:uid="{00000000-0005-0000-0000-0000140E0000}"/>
    <cellStyle name="Data   - Opmaakprofiel2 2 19 4 5 2 2" xfId="20353" xr:uid="{00000000-0005-0000-0000-0000150E0000}"/>
    <cellStyle name="Data   - Opmaakprofiel2 2 19 4 5 2 3" xfId="32405" xr:uid="{00000000-0005-0000-0000-0000160E0000}"/>
    <cellStyle name="Data   - Opmaakprofiel2 2 19 4 5 2 4" xfId="43213" xr:uid="{00000000-0005-0000-0000-0000170E0000}"/>
    <cellStyle name="Data   - Opmaakprofiel2 2 19 4 5 2 5" xfId="53020" xr:uid="{00000000-0005-0000-0000-0000180E0000}"/>
    <cellStyle name="Data   - Opmaakprofiel2 2 19 4 5 3" xfId="12914" xr:uid="{00000000-0005-0000-0000-0000190E0000}"/>
    <cellStyle name="Data   - Opmaakprofiel2 2 19 4 5 4" xfId="24966" xr:uid="{00000000-0005-0000-0000-00001A0E0000}"/>
    <cellStyle name="Data   - Opmaakprofiel2 2 19 4 5 5" xfId="46267" xr:uid="{00000000-0005-0000-0000-00001B0E0000}"/>
    <cellStyle name="Data   - Opmaakprofiel2 2 19 4 5 6" xfId="38903" xr:uid="{00000000-0005-0000-0000-00001C0E0000}"/>
    <cellStyle name="Data   - Opmaakprofiel2 2 19 4 6" xfId="4315" xr:uid="{00000000-0005-0000-0000-00001D0E0000}"/>
    <cellStyle name="Data   - Opmaakprofiel2 2 19 4 6 2" xfId="8056" xr:uid="{00000000-0005-0000-0000-00001E0E0000}"/>
    <cellStyle name="Data   - Opmaakprofiel2 2 19 4 6 2 2" xfId="20354" xr:uid="{00000000-0005-0000-0000-00001F0E0000}"/>
    <cellStyle name="Data   - Opmaakprofiel2 2 19 4 6 2 3" xfId="32406" xr:uid="{00000000-0005-0000-0000-0000200E0000}"/>
    <cellStyle name="Data   - Opmaakprofiel2 2 19 4 6 2 4" xfId="25854" xr:uid="{00000000-0005-0000-0000-0000210E0000}"/>
    <cellStyle name="Data   - Opmaakprofiel2 2 19 4 6 2 5" xfId="53021" xr:uid="{00000000-0005-0000-0000-0000220E0000}"/>
    <cellStyle name="Data   - Opmaakprofiel2 2 19 4 6 3" xfId="12915" xr:uid="{00000000-0005-0000-0000-0000230E0000}"/>
    <cellStyle name="Data   - Opmaakprofiel2 2 19 4 6 4" xfId="24967" xr:uid="{00000000-0005-0000-0000-0000240E0000}"/>
    <cellStyle name="Data   - Opmaakprofiel2 2 19 4 6 5" xfId="40798" xr:uid="{00000000-0005-0000-0000-0000250E0000}"/>
    <cellStyle name="Data   - Opmaakprofiel2 2 19 4 6 6" xfId="44927" xr:uid="{00000000-0005-0000-0000-0000260E0000}"/>
    <cellStyle name="Data   - Opmaakprofiel2 2 19 4 7" xfId="4316" xr:uid="{00000000-0005-0000-0000-0000270E0000}"/>
    <cellStyle name="Data   - Opmaakprofiel2 2 19 4 7 2" xfId="12916" xr:uid="{00000000-0005-0000-0000-0000280E0000}"/>
    <cellStyle name="Data   - Opmaakprofiel2 2 19 4 7 3" xfId="24968" xr:uid="{00000000-0005-0000-0000-0000290E0000}"/>
    <cellStyle name="Data   - Opmaakprofiel2 2 19 4 7 4" xfId="46266" xr:uid="{00000000-0005-0000-0000-00002A0E0000}"/>
    <cellStyle name="Data   - Opmaakprofiel2 2 19 4 7 5" xfId="38907" xr:uid="{00000000-0005-0000-0000-00002B0E0000}"/>
    <cellStyle name="Data   - Opmaakprofiel2 2 19 4 8" xfId="9937" xr:uid="{00000000-0005-0000-0000-00002C0E0000}"/>
    <cellStyle name="Data   - Opmaakprofiel2 2 19 4 8 2" xfId="22235" xr:uid="{00000000-0005-0000-0000-00002D0E0000}"/>
    <cellStyle name="Data   - Opmaakprofiel2 2 19 4 8 3" xfId="44000" xr:uid="{00000000-0005-0000-0000-00002E0E0000}"/>
    <cellStyle name="Data   - Opmaakprofiel2 2 19 4 8 4" xfId="28364" xr:uid="{00000000-0005-0000-0000-00002F0E0000}"/>
    <cellStyle name="Data   - Opmaakprofiel2 2 19 4 8 5" xfId="54902" xr:uid="{00000000-0005-0000-0000-0000300E0000}"/>
    <cellStyle name="Data   - Opmaakprofiel2 2 19 4 9" xfId="12910" xr:uid="{00000000-0005-0000-0000-0000310E0000}"/>
    <cellStyle name="Data   - Opmaakprofiel2 2 19 5" xfId="1207" xr:uid="{00000000-0005-0000-0000-0000320E0000}"/>
    <cellStyle name="Data   - Opmaakprofiel2 2 19 5 2" xfId="2067" xr:uid="{00000000-0005-0000-0000-0000330E0000}"/>
    <cellStyle name="Data   - Opmaakprofiel2 2 19 5 2 2" xfId="8057" xr:uid="{00000000-0005-0000-0000-0000340E0000}"/>
    <cellStyle name="Data   - Opmaakprofiel2 2 19 5 2 2 2" xfId="20355" xr:uid="{00000000-0005-0000-0000-0000350E0000}"/>
    <cellStyle name="Data   - Opmaakprofiel2 2 19 5 2 2 3" xfId="32407" xr:uid="{00000000-0005-0000-0000-0000360E0000}"/>
    <cellStyle name="Data   - Opmaakprofiel2 2 19 5 2 2 4" xfId="43212" xr:uid="{00000000-0005-0000-0000-0000370E0000}"/>
    <cellStyle name="Data   - Opmaakprofiel2 2 19 5 2 2 5" xfId="53022" xr:uid="{00000000-0005-0000-0000-0000380E0000}"/>
    <cellStyle name="Data   - Opmaakprofiel2 2 19 5 2 3" xfId="12918" xr:uid="{00000000-0005-0000-0000-0000390E0000}"/>
    <cellStyle name="Data   - Opmaakprofiel2 2 19 5 2 4" xfId="24970" xr:uid="{00000000-0005-0000-0000-00003A0E0000}"/>
    <cellStyle name="Data   - Opmaakprofiel2 2 19 5 2 5" xfId="46265" xr:uid="{00000000-0005-0000-0000-00003B0E0000}"/>
    <cellStyle name="Data   - Opmaakprofiel2 2 19 5 2 6" xfId="38911" xr:uid="{00000000-0005-0000-0000-00003C0E0000}"/>
    <cellStyle name="Data   - Opmaakprofiel2 2 19 5 3" xfId="3218" xr:uid="{00000000-0005-0000-0000-00003D0E0000}"/>
    <cellStyle name="Data   - Opmaakprofiel2 2 19 5 3 2" xfId="8058" xr:uid="{00000000-0005-0000-0000-00003E0E0000}"/>
    <cellStyle name="Data   - Opmaakprofiel2 2 19 5 3 2 2" xfId="20356" xr:uid="{00000000-0005-0000-0000-00003F0E0000}"/>
    <cellStyle name="Data   - Opmaakprofiel2 2 19 5 3 2 3" xfId="32408" xr:uid="{00000000-0005-0000-0000-0000400E0000}"/>
    <cellStyle name="Data   - Opmaakprofiel2 2 19 5 3 2 4" xfId="31957" xr:uid="{00000000-0005-0000-0000-0000410E0000}"/>
    <cellStyle name="Data   - Opmaakprofiel2 2 19 5 3 2 5" xfId="53023" xr:uid="{00000000-0005-0000-0000-0000420E0000}"/>
    <cellStyle name="Data   - Opmaakprofiel2 2 19 5 3 3" xfId="12919" xr:uid="{00000000-0005-0000-0000-0000430E0000}"/>
    <cellStyle name="Data   - Opmaakprofiel2 2 19 5 3 4" xfId="24971" xr:uid="{00000000-0005-0000-0000-0000440E0000}"/>
    <cellStyle name="Data   - Opmaakprofiel2 2 19 5 3 5" xfId="40796" xr:uid="{00000000-0005-0000-0000-0000450E0000}"/>
    <cellStyle name="Data   - Opmaakprofiel2 2 19 5 3 6" xfId="38912" xr:uid="{00000000-0005-0000-0000-0000460E0000}"/>
    <cellStyle name="Data   - Opmaakprofiel2 2 19 5 4" xfId="4032" xr:uid="{00000000-0005-0000-0000-0000470E0000}"/>
    <cellStyle name="Data   - Opmaakprofiel2 2 19 5 4 2" xfId="8059" xr:uid="{00000000-0005-0000-0000-0000480E0000}"/>
    <cellStyle name="Data   - Opmaakprofiel2 2 19 5 4 2 2" xfId="20357" xr:uid="{00000000-0005-0000-0000-0000490E0000}"/>
    <cellStyle name="Data   - Opmaakprofiel2 2 19 5 4 2 3" xfId="32409" xr:uid="{00000000-0005-0000-0000-00004A0E0000}"/>
    <cellStyle name="Data   - Opmaakprofiel2 2 19 5 4 2 4" xfId="25861" xr:uid="{00000000-0005-0000-0000-00004B0E0000}"/>
    <cellStyle name="Data   - Opmaakprofiel2 2 19 5 4 2 5" xfId="53024" xr:uid="{00000000-0005-0000-0000-00004C0E0000}"/>
    <cellStyle name="Data   - Opmaakprofiel2 2 19 5 4 3" xfId="12920" xr:uid="{00000000-0005-0000-0000-00004D0E0000}"/>
    <cellStyle name="Data   - Opmaakprofiel2 2 19 5 4 4" xfId="24972" xr:uid="{00000000-0005-0000-0000-00004E0E0000}"/>
    <cellStyle name="Data   - Opmaakprofiel2 2 19 5 4 5" xfId="40795" xr:uid="{00000000-0005-0000-0000-00004F0E0000}"/>
    <cellStyle name="Data   - Opmaakprofiel2 2 19 5 4 6" xfId="38915" xr:uid="{00000000-0005-0000-0000-0000500E0000}"/>
    <cellStyle name="Data   - Opmaakprofiel2 2 19 5 5" xfId="4317" xr:uid="{00000000-0005-0000-0000-0000510E0000}"/>
    <cellStyle name="Data   - Opmaakprofiel2 2 19 5 5 2" xfId="8060" xr:uid="{00000000-0005-0000-0000-0000520E0000}"/>
    <cellStyle name="Data   - Opmaakprofiel2 2 19 5 5 2 2" xfId="20358" xr:uid="{00000000-0005-0000-0000-0000530E0000}"/>
    <cellStyle name="Data   - Opmaakprofiel2 2 19 5 5 2 3" xfId="32410" xr:uid="{00000000-0005-0000-0000-0000540E0000}"/>
    <cellStyle name="Data   - Opmaakprofiel2 2 19 5 5 2 4" xfId="31580" xr:uid="{00000000-0005-0000-0000-0000550E0000}"/>
    <cellStyle name="Data   - Opmaakprofiel2 2 19 5 5 2 5" xfId="53025" xr:uid="{00000000-0005-0000-0000-0000560E0000}"/>
    <cellStyle name="Data   - Opmaakprofiel2 2 19 5 5 3" xfId="12921" xr:uid="{00000000-0005-0000-0000-0000570E0000}"/>
    <cellStyle name="Data   - Opmaakprofiel2 2 19 5 5 4" xfId="24973" xr:uid="{00000000-0005-0000-0000-0000580E0000}"/>
    <cellStyle name="Data   - Opmaakprofiel2 2 19 5 5 5" xfId="40794" xr:uid="{00000000-0005-0000-0000-0000590E0000}"/>
    <cellStyle name="Data   - Opmaakprofiel2 2 19 5 5 6" xfId="44935" xr:uid="{00000000-0005-0000-0000-00005A0E0000}"/>
    <cellStyle name="Data   - Opmaakprofiel2 2 19 5 6" xfId="4318" xr:uid="{00000000-0005-0000-0000-00005B0E0000}"/>
    <cellStyle name="Data   - Opmaakprofiel2 2 19 5 6 2" xfId="8061" xr:uid="{00000000-0005-0000-0000-00005C0E0000}"/>
    <cellStyle name="Data   - Opmaakprofiel2 2 19 5 6 2 2" xfId="20359" xr:uid="{00000000-0005-0000-0000-00005D0E0000}"/>
    <cellStyle name="Data   - Opmaakprofiel2 2 19 5 6 2 3" xfId="32411" xr:uid="{00000000-0005-0000-0000-00005E0E0000}"/>
    <cellStyle name="Data   - Opmaakprofiel2 2 19 5 6 2 4" xfId="43211" xr:uid="{00000000-0005-0000-0000-00005F0E0000}"/>
    <cellStyle name="Data   - Opmaakprofiel2 2 19 5 6 2 5" xfId="53026" xr:uid="{00000000-0005-0000-0000-0000600E0000}"/>
    <cellStyle name="Data   - Opmaakprofiel2 2 19 5 6 3" xfId="12922" xr:uid="{00000000-0005-0000-0000-0000610E0000}"/>
    <cellStyle name="Data   - Opmaakprofiel2 2 19 5 6 4" xfId="24974" xr:uid="{00000000-0005-0000-0000-0000620E0000}"/>
    <cellStyle name="Data   - Opmaakprofiel2 2 19 5 6 5" xfId="46264" xr:uid="{00000000-0005-0000-0000-0000630E0000}"/>
    <cellStyle name="Data   - Opmaakprofiel2 2 19 5 6 6" xfId="38917" xr:uid="{00000000-0005-0000-0000-0000640E0000}"/>
    <cellStyle name="Data   - Opmaakprofiel2 2 19 5 7" xfId="4319" xr:uid="{00000000-0005-0000-0000-0000650E0000}"/>
    <cellStyle name="Data   - Opmaakprofiel2 2 19 5 7 2" xfId="12923" xr:uid="{00000000-0005-0000-0000-0000660E0000}"/>
    <cellStyle name="Data   - Opmaakprofiel2 2 19 5 7 3" xfId="24975" xr:uid="{00000000-0005-0000-0000-0000670E0000}"/>
    <cellStyle name="Data   - Opmaakprofiel2 2 19 5 7 4" xfId="40793" xr:uid="{00000000-0005-0000-0000-0000680E0000}"/>
    <cellStyle name="Data   - Opmaakprofiel2 2 19 5 7 5" xfId="44937" xr:uid="{00000000-0005-0000-0000-0000690E0000}"/>
    <cellStyle name="Data   - Opmaakprofiel2 2 19 5 8" xfId="7113" xr:uid="{00000000-0005-0000-0000-00006A0E0000}"/>
    <cellStyle name="Data   - Opmaakprofiel2 2 19 5 8 2" xfId="19411" xr:uid="{00000000-0005-0000-0000-00006B0E0000}"/>
    <cellStyle name="Data   - Opmaakprofiel2 2 19 5 8 3" xfId="41214" xr:uid="{00000000-0005-0000-0000-00006C0E0000}"/>
    <cellStyle name="Data   - Opmaakprofiel2 2 19 5 8 4" xfId="43606" xr:uid="{00000000-0005-0000-0000-00006D0E0000}"/>
    <cellStyle name="Data   - Opmaakprofiel2 2 19 5 8 5" xfId="52083" xr:uid="{00000000-0005-0000-0000-00006E0E0000}"/>
    <cellStyle name="Data   - Opmaakprofiel2 2 19 5 9" xfId="12917" xr:uid="{00000000-0005-0000-0000-00006F0E0000}"/>
    <cellStyle name="Data   - Opmaakprofiel2 2 19 6" xfId="389" xr:uid="{00000000-0005-0000-0000-0000700E0000}"/>
    <cellStyle name="Data   - Opmaakprofiel2 2 19 6 2" xfId="1714" xr:uid="{00000000-0005-0000-0000-0000710E0000}"/>
    <cellStyle name="Data   - Opmaakprofiel2 2 19 6 2 2" xfId="8062" xr:uid="{00000000-0005-0000-0000-0000720E0000}"/>
    <cellStyle name="Data   - Opmaakprofiel2 2 19 6 2 2 2" xfId="20360" xr:uid="{00000000-0005-0000-0000-0000730E0000}"/>
    <cellStyle name="Data   - Opmaakprofiel2 2 19 6 2 2 3" xfId="32412" xr:uid="{00000000-0005-0000-0000-0000740E0000}"/>
    <cellStyle name="Data   - Opmaakprofiel2 2 19 6 2 2 4" xfId="25868" xr:uid="{00000000-0005-0000-0000-0000750E0000}"/>
    <cellStyle name="Data   - Opmaakprofiel2 2 19 6 2 2 5" xfId="53027" xr:uid="{00000000-0005-0000-0000-0000760E0000}"/>
    <cellStyle name="Data   - Opmaakprofiel2 2 19 6 2 3" xfId="12925" xr:uid="{00000000-0005-0000-0000-0000770E0000}"/>
    <cellStyle name="Data   - Opmaakprofiel2 2 19 6 2 4" xfId="24977" xr:uid="{00000000-0005-0000-0000-0000780E0000}"/>
    <cellStyle name="Data   - Opmaakprofiel2 2 19 6 2 5" xfId="40792" xr:uid="{00000000-0005-0000-0000-0000790E0000}"/>
    <cellStyle name="Data   - Opmaakprofiel2 2 19 6 2 6" xfId="44939" xr:uid="{00000000-0005-0000-0000-00007A0E0000}"/>
    <cellStyle name="Data   - Opmaakprofiel2 2 19 6 3" xfId="2460" xr:uid="{00000000-0005-0000-0000-00007B0E0000}"/>
    <cellStyle name="Data   - Opmaakprofiel2 2 19 6 3 2" xfId="8063" xr:uid="{00000000-0005-0000-0000-00007C0E0000}"/>
    <cellStyle name="Data   - Opmaakprofiel2 2 19 6 3 2 2" xfId="20361" xr:uid="{00000000-0005-0000-0000-00007D0E0000}"/>
    <cellStyle name="Data   - Opmaakprofiel2 2 19 6 3 2 3" xfId="32413" xr:uid="{00000000-0005-0000-0000-00007E0E0000}"/>
    <cellStyle name="Data   - Opmaakprofiel2 2 19 6 3 2 4" xfId="43210" xr:uid="{00000000-0005-0000-0000-00007F0E0000}"/>
    <cellStyle name="Data   - Opmaakprofiel2 2 19 6 3 2 5" xfId="53028" xr:uid="{00000000-0005-0000-0000-0000800E0000}"/>
    <cellStyle name="Data   - Opmaakprofiel2 2 19 6 3 3" xfId="12926" xr:uid="{00000000-0005-0000-0000-0000810E0000}"/>
    <cellStyle name="Data   - Opmaakprofiel2 2 19 6 3 4" xfId="24978" xr:uid="{00000000-0005-0000-0000-0000820E0000}"/>
    <cellStyle name="Data   - Opmaakprofiel2 2 19 6 3 5" xfId="46262" xr:uid="{00000000-0005-0000-0000-0000830E0000}"/>
    <cellStyle name="Data   - Opmaakprofiel2 2 19 6 3 6" xfId="38922" xr:uid="{00000000-0005-0000-0000-0000840E0000}"/>
    <cellStyle name="Data   - Opmaakprofiel2 2 19 6 4" xfId="2043" xr:uid="{00000000-0005-0000-0000-0000850E0000}"/>
    <cellStyle name="Data   - Opmaakprofiel2 2 19 6 4 2" xfId="8064" xr:uid="{00000000-0005-0000-0000-0000860E0000}"/>
    <cellStyle name="Data   - Opmaakprofiel2 2 19 6 4 2 2" xfId="20362" xr:uid="{00000000-0005-0000-0000-0000870E0000}"/>
    <cellStyle name="Data   - Opmaakprofiel2 2 19 6 4 2 3" xfId="32414" xr:uid="{00000000-0005-0000-0000-0000880E0000}"/>
    <cellStyle name="Data   - Opmaakprofiel2 2 19 6 4 2 4" xfId="31744" xr:uid="{00000000-0005-0000-0000-0000890E0000}"/>
    <cellStyle name="Data   - Opmaakprofiel2 2 19 6 4 2 5" xfId="53029" xr:uid="{00000000-0005-0000-0000-00008A0E0000}"/>
    <cellStyle name="Data   - Opmaakprofiel2 2 19 6 4 3" xfId="12927" xr:uid="{00000000-0005-0000-0000-00008B0E0000}"/>
    <cellStyle name="Data   - Opmaakprofiel2 2 19 6 4 4" xfId="24979" xr:uid="{00000000-0005-0000-0000-00008C0E0000}"/>
    <cellStyle name="Data   - Opmaakprofiel2 2 19 6 4 5" xfId="40791" xr:uid="{00000000-0005-0000-0000-00008D0E0000}"/>
    <cellStyle name="Data   - Opmaakprofiel2 2 19 6 4 6" xfId="38925" xr:uid="{00000000-0005-0000-0000-00008E0E0000}"/>
    <cellStyle name="Data   - Opmaakprofiel2 2 19 6 5" xfId="4320" xr:uid="{00000000-0005-0000-0000-00008F0E0000}"/>
    <cellStyle name="Data   - Opmaakprofiel2 2 19 6 5 2" xfId="8065" xr:uid="{00000000-0005-0000-0000-0000900E0000}"/>
    <cellStyle name="Data   - Opmaakprofiel2 2 19 6 5 2 2" xfId="20363" xr:uid="{00000000-0005-0000-0000-0000910E0000}"/>
    <cellStyle name="Data   - Opmaakprofiel2 2 19 6 5 2 3" xfId="32415" xr:uid="{00000000-0005-0000-0000-0000920E0000}"/>
    <cellStyle name="Data   - Opmaakprofiel2 2 19 6 5 2 4" xfId="25875" xr:uid="{00000000-0005-0000-0000-0000930E0000}"/>
    <cellStyle name="Data   - Opmaakprofiel2 2 19 6 5 2 5" xfId="53030" xr:uid="{00000000-0005-0000-0000-0000940E0000}"/>
    <cellStyle name="Data   - Opmaakprofiel2 2 19 6 5 3" xfId="12928" xr:uid="{00000000-0005-0000-0000-0000950E0000}"/>
    <cellStyle name="Data   - Opmaakprofiel2 2 19 6 5 4" xfId="24980" xr:uid="{00000000-0005-0000-0000-0000960E0000}"/>
    <cellStyle name="Data   - Opmaakprofiel2 2 19 6 5 5" xfId="46261" xr:uid="{00000000-0005-0000-0000-0000970E0000}"/>
    <cellStyle name="Data   - Opmaakprofiel2 2 19 6 5 6" xfId="38928" xr:uid="{00000000-0005-0000-0000-0000980E0000}"/>
    <cellStyle name="Data   - Opmaakprofiel2 2 19 6 6" xfId="4321" xr:uid="{00000000-0005-0000-0000-0000990E0000}"/>
    <cellStyle name="Data   - Opmaakprofiel2 2 19 6 6 2" xfId="8066" xr:uid="{00000000-0005-0000-0000-00009A0E0000}"/>
    <cellStyle name="Data   - Opmaakprofiel2 2 19 6 6 2 2" xfId="20364" xr:uid="{00000000-0005-0000-0000-00009B0E0000}"/>
    <cellStyle name="Data   - Opmaakprofiel2 2 19 6 6 2 3" xfId="32416" xr:uid="{00000000-0005-0000-0000-00009C0E0000}"/>
    <cellStyle name="Data   - Opmaakprofiel2 2 19 6 6 2 4" xfId="43209" xr:uid="{00000000-0005-0000-0000-00009D0E0000}"/>
    <cellStyle name="Data   - Opmaakprofiel2 2 19 6 6 2 5" xfId="53031" xr:uid="{00000000-0005-0000-0000-00009E0E0000}"/>
    <cellStyle name="Data   - Opmaakprofiel2 2 19 6 6 3" xfId="12929" xr:uid="{00000000-0005-0000-0000-00009F0E0000}"/>
    <cellStyle name="Data   - Opmaakprofiel2 2 19 6 6 4" xfId="24981" xr:uid="{00000000-0005-0000-0000-0000A00E0000}"/>
    <cellStyle name="Data   - Opmaakprofiel2 2 19 6 6 5" xfId="40790" xr:uid="{00000000-0005-0000-0000-0000A10E0000}"/>
    <cellStyle name="Data   - Opmaakprofiel2 2 19 6 6 6" xfId="44944" xr:uid="{00000000-0005-0000-0000-0000A20E0000}"/>
    <cellStyle name="Data   - Opmaakprofiel2 2 19 6 7" xfId="4322" xr:uid="{00000000-0005-0000-0000-0000A30E0000}"/>
    <cellStyle name="Data   - Opmaakprofiel2 2 19 6 7 2" xfId="12930" xr:uid="{00000000-0005-0000-0000-0000A40E0000}"/>
    <cellStyle name="Data   - Opmaakprofiel2 2 19 6 7 3" xfId="24982" xr:uid="{00000000-0005-0000-0000-0000A50E0000}"/>
    <cellStyle name="Data   - Opmaakprofiel2 2 19 6 7 4" xfId="46260" xr:uid="{00000000-0005-0000-0000-0000A60E0000}"/>
    <cellStyle name="Data   - Opmaakprofiel2 2 19 6 7 5" xfId="38931" xr:uid="{00000000-0005-0000-0000-0000A70E0000}"/>
    <cellStyle name="Data   - Opmaakprofiel2 2 19 6 8" xfId="7678" xr:uid="{00000000-0005-0000-0000-0000A80E0000}"/>
    <cellStyle name="Data   - Opmaakprofiel2 2 19 6 8 2" xfId="19976" xr:uid="{00000000-0005-0000-0000-0000A90E0000}"/>
    <cellStyle name="Data   - Opmaakprofiel2 2 19 6 8 3" xfId="41779" xr:uid="{00000000-0005-0000-0000-0000AA0E0000}"/>
    <cellStyle name="Data   - Opmaakprofiel2 2 19 6 8 4" xfId="34604" xr:uid="{00000000-0005-0000-0000-0000AB0E0000}"/>
    <cellStyle name="Data   - Opmaakprofiel2 2 19 6 8 5" xfId="52648" xr:uid="{00000000-0005-0000-0000-0000AC0E0000}"/>
    <cellStyle name="Data   - Opmaakprofiel2 2 19 6 9" xfId="12924" xr:uid="{00000000-0005-0000-0000-0000AD0E0000}"/>
    <cellStyle name="Data   - Opmaakprofiel2 2 19 7" xfId="1436" xr:uid="{00000000-0005-0000-0000-0000AE0E0000}"/>
    <cellStyle name="Data   - Opmaakprofiel2 2 19 7 2" xfId="8067" xr:uid="{00000000-0005-0000-0000-0000AF0E0000}"/>
    <cellStyle name="Data   - Opmaakprofiel2 2 19 7 2 2" xfId="20365" xr:uid="{00000000-0005-0000-0000-0000B00E0000}"/>
    <cellStyle name="Data   - Opmaakprofiel2 2 19 7 2 3" xfId="32417" xr:uid="{00000000-0005-0000-0000-0000B10E0000}"/>
    <cellStyle name="Data   - Opmaakprofiel2 2 19 7 2 4" xfId="31471" xr:uid="{00000000-0005-0000-0000-0000B20E0000}"/>
    <cellStyle name="Data   - Opmaakprofiel2 2 19 7 2 5" xfId="53032" xr:uid="{00000000-0005-0000-0000-0000B30E0000}"/>
    <cellStyle name="Data   - Opmaakprofiel2 2 19 7 3" xfId="12931" xr:uid="{00000000-0005-0000-0000-0000B40E0000}"/>
    <cellStyle name="Data   - Opmaakprofiel2 2 19 7 4" xfId="24983" xr:uid="{00000000-0005-0000-0000-0000B50E0000}"/>
    <cellStyle name="Data   - Opmaakprofiel2 2 19 7 5" xfId="40789" xr:uid="{00000000-0005-0000-0000-0000B60E0000}"/>
    <cellStyle name="Data   - Opmaakprofiel2 2 19 7 6" xfId="38932" xr:uid="{00000000-0005-0000-0000-0000B70E0000}"/>
    <cellStyle name="Data   - Opmaakprofiel2 2 19 8" xfId="2800" xr:uid="{00000000-0005-0000-0000-0000B80E0000}"/>
    <cellStyle name="Data   - Opmaakprofiel2 2 19 8 2" xfId="8068" xr:uid="{00000000-0005-0000-0000-0000B90E0000}"/>
    <cellStyle name="Data   - Opmaakprofiel2 2 19 8 2 2" xfId="20366" xr:uid="{00000000-0005-0000-0000-0000BA0E0000}"/>
    <cellStyle name="Data   - Opmaakprofiel2 2 19 8 2 3" xfId="32418" xr:uid="{00000000-0005-0000-0000-0000BB0E0000}"/>
    <cellStyle name="Data   - Opmaakprofiel2 2 19 8 2 4" xfId="43208" xr:uid="{00000000-0005-0000-0000-0000BC0E0000}"/>
    <cellStyle name="Data   - Opmaakprofiel2 2 19 8 2 5" xfId="53033" xr:uid="{00000000-0005-0000-0000-0000BD0E0000}"/>
    <cellStyle name="Data   - Opmaakprofiel2 2 19 8 3" xfId="12932" xr:uid="{00000000-0005-0000-0000-0000BE0E0000}"/>
    <cellStyle name="Data   - Opmaakprofiel2 2 19 8 4" xfId="24984" xr:uid="{00000000-0005-0000-0000-0000BF0E0000}"/>
    <cellStyle name="Data   - Opmaakprofiel2 2 19 8 5" xfId="40788" xr:uid="{00000000-0005-0000-0000-0000C00E0000}"/>
    <cellStyle name="Data   - Opmaakprofiel2 2 19 8 6" xfId="44949" xr:uid="{00000000-0005-0000-0000-0000C10E0000}"/>
    <cellStyle name="Data   - Opmaakprofiel2 2 19 9" xfId="3658" xr:uid="{00000000-0005-0000-0000-0000C20E0000}"/>
    <cellStyle name="Data   - Opmaakprofiel2 2 19 9 2" xfId="8069" xr:uid="{00000000-0005-0000-0000-0000C30E0000}"/>
    <cellStyle name="Data   - Opmaakprofiel2 2 19 9 2 2" xfId="20367" xr:uid="{00000000-0005-0000-0000-0000C40E0000}"/>
    <cellStyle name="Data   - Opmaakprofiel2 2 19 9 2 3" xfId="32419" xr:uid="{00000000-0005-0000-0000-0000C50E0000}"/>
    <cellStyle name="Data   - Opmaakprofiel2 2 19 9 2 4" xfId="25882" xr:uid="{00000000-0005-0000-0000-0000C60E0000}"/>
    <cellStyle name="Data   - Opmaakprofiel2 2 19 9 2 5" xfId="53034" xr:uid="{00000000-0005-0000-0000-0000C70E0000}"/>
    <cellStyle name="Data   - Opmaakprofiel2 2 19 9 3" xfId="12933" xr:uid="{00000000-0005-0000-0000-0000C80E0000}"/>
    <cellStyle name="Data   - Opmaakprofiel2 2 19 9 4" xfId="24985" xr:uid="{00000000-0005-0000-0000-0000C90E0000}"/>
    <cellStyle name="Data   - Opmaakprofiel2 2 19 9 5" xfId="40787" xr:uid="{00000000-0005-0000-0000-0000CA0E0000}"/>
    <cellStyle name="Data   - Opmaakprofiel2 2 19 9 6" xfId="38935" xr:uid="{00000000-0005-0000-0000-0000CB0E0000}"/>
    <cellStyle name="Data   - Opmaakprofiel2 2 2" xfId="217" xr:uid="{00000000-0005-0000-0000-0000CC0E0000}"/>
    <cellStyle name="Data   - Opmaakprofiel2 2 2 10" xfId="1332" xr:uid="{00000000-0005-0000-0000-0000CD0E0000}"/>
    <cellStyle name="Data   - Opmaakprofiel2 2 2 10 2" xfId="1383" xr:uid="{00000000-0005-0000-0000-0000CE0E0000}"/>
    <cellStyle name="Data   - Opmaakprofiel2 2 2 10 2 2" xfId="8070" xr:uid="{00000000-0005-0000-0000-0000CF0E0000}"/>
    <cellStyle name="Data   - Opmaakprofiel2 2 2 10 2 2 2" xfId="20368" xr:uid="{00000000-0005-0000-0000-0000D00E0000}"/>
    <cellStyle name="Data   - Opmaakprofiel2 2 2 10 2 2 3" xfId="32420" xr:uid="{00000000-0005-0000-0000-0000D10E0000}"/>
    <cellStyle name="Data   - Opmaakprofiel2 2 2 10 2 2 4" xfId="43207" xr:uid="{00000000-0005-0000-0000-0000D20E0000}"/>
    <cellStyle name="Data   - Opmaakprofiel2 2 2 10 2 2 5" xfId="53035" xr:uid="{00000000-0005-0000-0000-0000D30E0000}"/>
    <cellStyle name="Data   - Opmaakprofiel2 2 2 10 2 3" xfId="12936" xr:uid="{00000000-0005-0000-0000-0000D40E0000}"/>
    <cellStyle name="Data   - Opmaakprofiel2 2 2 10 2 4" xfId="24988" xr:uid="{00000000-0005-0000-0000-0000D50E0000}"/>
    <cellStyle name="Data   - Opmaakprofiel2 2 2 10 2 5" xfId="46258" xr:uid="{00000000-0005-0000-0000-0000D60E0000}"/>
    <cellStyle name="Data   - Opmaakprofiel2 2 2 10 2 6" xfId="38940" xr:uid="{00000000-0005-0000-0000-0000D70E0000}"/>
    <cellStyle name="Data   - Opmaakprofiel2 2 2 10 3" xfId="3343" xr:uid="{00000000-0005-0000-0000-0000D80E0000}"/>
    <cellStyle name="Data   - Opmaakprofiel2 2 2 10 3 2" xfId="8071" xr:uid="{00000000-0005-0000-0000-0000D90E0000}"/>
    <cellStyle name="Data   - Opmaakprofiel2 2 2 10 3 2 2" xfId="20369" xr:uid="{00000000-0005-0000-0000-0000DA0E0000}"/>
    <cellStyle name="Data   - Opmaakprofiel2 2 2 10 3 2 3" xfId="32421" xr:uid="{00000000-0005-0000-0000-0000DB0E0000}"/>
    <cellStyle name="Data   - Opmaakprofiel2 2 2 10 3 2 4" xfId="34178" xr:uid="{00000000-0005-0000-0000-0000DC0E0000}"/>
    <cellStyle name="Data   - Opmaakprofiel2 2 2 10 3 2 5" xfId="53036" xr:uid="{00000000-0005-0000-0000-0000DD0E0000}"/>
    <cellStyle name="Data   - Opmaakprofiel2 2 2 10 3 3" xfId="12937" xr:uid="{00000000-0005-0000-0000-0000DE0E0000}"/>
    <cellStyle name="Data   - Opmaakprofiel2 2 2 10 3 4" xfId="24989" xr:uid="{00000000-0005-0000-0000-0000DF0E0000}"/>
    <cellStyle name="Data   - Opmaakprofiel2 2 2 10 3 5" xfId="40785" xr:uid="{00000000-0005-0000-0000-0000E00E0000}"/>
    <cellStyle name="Data   - Opmaakprofiel2 2 2 10 3 6" xfId="44954" xr:uid="{00000000-0005-0000-0000-0000E10E0000}"/>
    <cellStyle name="Data   - Opmaakprofiel2 2 2 10 4" xfId="4104" xr:uid="{00000000-0005-0000-0000-0000E20E0000}"/>
    <cellStyle name="Data   - Opmaakprofiel2 2 2 10 4 2" xfId="8072" xr:uid="{00000000-0005-0000-0000-0000E30E0000}"/>
    <cellStyle name="Data   - Opmaakprofiel2 2 2 10 4 2 2" xfId="20370" xr:uid="{00000000-0005-0000-0000-0000E40E0000}"/>
    <cellStyle name="Data   - Opmaakprofiel2 2 2 10 4 2 3" xfId="32422" xr:uid="{00000000-0005-0000-0000-0000E50E0000}"/>
    <cellStyle name="Data   - Opmaakprofiel2 2 2 10 4 2 4" xfId="25889" xr:uid="{00000000-0005-0000-0000-0000E60E0000}"/>
    <cellStyle name="Data   - Opmaakprofiel2 2 2 10 4 2 5" xfId="53037" xr:uid="{00000000-0005-0000-0000-0000E70E0000}"/>
    <cellStyle name="Data   - Opmaakprofiel2 2 2 10 4 3" xfId="12938" xr:uid="{00000000-0005-0000-0000-0000E80E0000}"/>
    <cellStyle name="Data   - Opmaakprofiel2 2 2 10 4 4" xfId="24990" xr:uid="{00000000-0005-0000-0000-0000E90E0000}"/>
    <cellStyle name="Data   - Opmaakprofiel2 2 2 10 4 5" xfId="40784" xr:uid="{00000000-0005-0000-0000-0000EA0E0000}"/>
    <cellStyle name="Data   - Opmaakprofiel2 2 2 10 4 6" xfId="38943" xr:uid="{00000000-0005-0000-0000-0000EB0E0000}"/>
    <cellStyle name="Data   - Opmaakprofiel2 2 2 10 5" xfId="4323" xr:uid="{00000000-0005-0000-0000-0000EC0E0000}"/>
    <cellStyle name="Data   - Opmaakprofiel2 2 2 10 5 2" xfId="8073" xr:uid="{00000000-0005-0000-0000-0000ED0E0000}"/>
    <cellStyle name="Data   - Opmaakprofiel2 2 2 10 5 2 2" xfId="20371" xr:uid="{00000000-0005-0000-0000-0000EE0E0000}"/>
    <cellStyle name="Data   - Opmaakprofiel2 2 2 10 5 2 3" xfId="32423" xr:uid="{00000000-0005-0000-0000-0000EF0E0000}"/>
    <cellStyle name="Data   - Opmaakprofiel2 2 2 10 5 2 4" xfId="43206" xr:uid="{00000000-0005-0000-0000-0000F00E0000}"/>
    <cellStyle name="Data   - Opmaakprofiel2 2 2 10 5 2 5" xfId="53038" xr:uid="{00000000-0005-0000-0000-0000F10E0000}"/>
    <cellStyle name="Data   - Opmaakprofiel2 2 2 10 5 3" xfId="12939" xr:uid="{00000000-0005-0000-0000-0000F20E0000}"/>
    <cellStyle name="Data   - Opmaakprofiel2 2 2 10 5 4" xfId="24991" xr:uid="{00000000-0005-0000-0000-0000F30E0000}"/>
    <cellStyle name="Data   - Opmaakprofiel2 2 2 10 5 5" xfId="46257" xr:uid="{00000000-0005-0000-0000-0000F40E0000}"/>
    <cellStyle name="Data   - Opmaakprofiel2 2 2 10 5 6" xfId="38944" xr:uid="{00000000-0005-0000-0000-0000F50E0000}"/>
    <cellStyle name="Data   - Opmaakprofiel2 2 2 10 6" xfId="4324" xr:uid="{00000000-0005-0000-0000-0000F60E0000}"/>
    <cellStyle name="Data   - Opmaakprofiel2 2 2 10 6 2" xfId="8074" xr:uid="{00000000-0005-0000-0000-0000F70E0000}"/>
    <cellStyle name="Data   - Opmaakprofiel2 2 2 10 6 2 2" xfId="20372" xr:uid="{00000000-0005-0000-0000-0000F80E0000}"/>
    <cellStyle name="Data   - Opmaakprofiel2 2 2 10 6 2 3" xfId="32424" xr:uid="{00000000-0005-0000-0000-0000F90E0000}"/>
    <cellStyle name="Data   - Opmaakprofiel2 2 2 10 6 2 4" xfId="34130" xr:uid="{00000000-0005-0000-0000-0000FA0E0000}"/>
    <cellStyle name="Data   - Opmaakprofiel2 2 2 10 6 2 5" xfId="53039" xr:uid="{00000000-0005-0000-0000-0000FB0E0000}"/>
    <cellStyle name="Data   - Opmaakprofiel2 2 2 10 6 3" xfId="12940" xr:uid="{00000000-0005-0000-0000-0000FC0E0000}"/>
    <cellStyle name="Data   - Opmaakprofiel2 2 2 10 6 4" xfId="24992" xr:uid="{00000000-0005-0000-0000-0000FD0E0000}"/>
    <cellStyle name="Data   - Opmaakprofiel2 2 2 10 6 5" xfId="40783" xr:uid="{00000000-0005-0000-0000-0000FE0E0000}"/>
    <cellStyle name="Data   - Opmaakprofiel2 2 2 10 6 6" xfId="38947" xr:uid="{00000000-0005-0000-0000-0000FF0E0000}"/>
    <cellStyle name="Data   - Opmaakprofiel2 2 2 10 7" xfId="4325" xr:uid="{00000000-0005-0000-0000-0000000F0000}"/>
    <cellStyle name="Data   - Opmaakprofiel2 2 2 10 7 2" xfId="12941" xr:uid="{00000000-0005-0000-0000-0000010F0000}"/>
    <cellStyle name="Data   - Opmaakprofiel2 2 2 10 7 3" xfId="24993" xr:uid="{00000000-0005-0000-0000-0000020F0000}"/>
    <cellStyle name="Data   - Opmaakprofiel2 2 2 10 7 4" xfId="46256" xr:uid="{00000000-0005-0000-0000-0000030F0000}"/>
    <cellStyle name="Data   - Opmaakprofiel2 2 2 10 7 5" xfId="38951" xr:uid="{00000000-0005-0000-0000-0000040F0000}"/>
    <cellStyle name="Data   - Opmaakprofiel2 2 2 10 8" xfId="6998" xr:uid="{00000000-0005-0000-0000-0000050F0000}"/>
    <cellStyle name="Data   - Opmaakprofiel2 2 2 10 8 2" xfId="19296" xr:uid="{00000000-0005-0000-0000-0000060F0000}"/>
    <cellStyle name="Data   - Opmaakprofiel2 2 2 10 8 3" xfId="41099" xr:uid="{00000000-0005-0000-0000-0000070F0000}"/>
    <cellStyle name="Data   - Opmaakprofiel2 2 2 10 8 4" xfId="43654" xr:uid="{00000000-0005-0000-0000-0000080F0000}"/>
    <cellStyle name="Data   - Opmaakprofiel2 2 2 10 8 5" xfId="51969" xr:uid="{00000000-0005-0000-0000-0000090F0000}"/>
    <cellStyle name="Data   - Opmaakprofiel2 2 2 10 9" xfId="12935" xr:uid="{00000000-0005-0000-0000-00000A0F0000}"/>
    <cellStyle name="Data   - Opmaakprofiel2 2 2 11" xfId="2126" xr:uid="{00000000-0005-0000-0000-00000B0F0000}"/>
    <cellStyle name="Data   - Opmaakprofiel2 2 2 11 2" xfId="8075" xr:uid="{00000000-0005-0000-0000-00000C0F0000}"/>
    <cellStyle name="Data   - Opmaakprofiel2 2 2 11 2 2" xfId="20373" xr:uid="{00000000-0005-0000-0000-00000D0F0000}"/>
    <cellStyle name="Data   - Opmaakprofiel2 2 2 11 2 3" xfId="32425" xr:uid="{00000000-0005-0000-0000-00000E0F0000}"/>
    <cellStyle name="Data   - Opmaakprofiel2 2 2 11 2 4" xfId="43205" xr:uid="{00000000-0005-0000-0000-00000F0F0000}"/>
    <cellStyle name="Data   - Opmaakprofiel2 2 2 11 2 5" xfId="53040" xr:uid="{00000000-0005-0000-0000-0000100F0000}"/>
    <cellStyle name="Data   - Opmaakprofiel2 2 2 11 3" xfId="12942" xr:uid="{00000000-0005-0000-0000-0000110F0000}"/>
    <cellStyle name="Data   - Opmaakprofiel2 2 2 11 4" xfId="24994" xr:uid="{00000000-0005-0000-0000-0000120F0000}"/>
    <cellStyle name="Data   - Opmaakprofiel2 2 2 11 5" xfId="40782" xr:uid="{00000000-0005-0000-0000-0000130F0000}"/>
    <cellStyle name="Data   - Opmaakprofiel2 2 2 11 6" xfId="38953" xr:uid="{00000000-0005-0000-0000-0000140F0000}"/>
    <cellStyle name="Data   - Opmaakprofiel2 2 2 12" xfId="2359" xr:uid="{00000000-0005-0000-0000-0000150F0000}"/>
    <cellStyle name="Data   - Opmaakprofiel2 2 2 12 2" xfId="8076" xr:uid="{00000000-0005-0000-0000-0000160F0000}"/>
    <cellStyle name="Data   - Opmaakprofiel2 2 2 12 2 2" xfId="20374" xr:uid="{00000000-0005-0000-0000-0000170F0000}"/>
    <cellStyle name="Data   - Opmaakprofiel2 2 2 12 2 3" xfId="32426" xr:uid="{00000000-0005-0000-0000-0000180F0000}"/>
    <cellStyle name="Data   - Opmaakprofiel2 2 2 12 2 4" xfId="25896" xr:uid="{00000000-0005-0000-0000-0000190F0000}"/>
    <cellStyle name="Data   - Opmaakprofiel2 2 2 12 2 5" xfId="53041" xr:uid="{00000000-0005-0000-0000-00001A0F0000}"/>
    <cellStyle name="Data   - Opmaakprofiel2 2 2 12 3" xfId="12943" xr:uid="{00000000-0005-0000-0000-00001B0F0000}"/>
    <cellStyle name="Data   - Opmaakprofiel2 2 2 12 4" xfId="24995" xr:uid="{00000000-0005-0000-0000-00001C0F0000}"/>
    <cellStyle name="Data   - Opmaakprofiel2 2 2 12 5" xfId="46255" xr:uid="{00000000-0005-0000-0000-00001D0F0000}"/>
    <cellStyle name="Data   - Opmaakprofiel2 2 2 12 6" xfId="44963" xr:uid="{00000000-0005-0000-0000-00001E0F0000}"/>
    <cellStyle name="Data   - Opmaakprofiel2 2 2 13" xfId="2034" xr:uid="{00000000-0005-0000-0000-00001F0F0000}"/>
    <cellStyle name="Data   - Opmaakprofiel2 2 2 13 2" xfId="8077" xr:uid="{00000000-0005-0000-0000-0000200F0000}"/>
    <cellStyle name="Data   - Opmaakprofiel2 2 2 13 2 2" xfId="20375" xr:uid="{00000000-0005-0000-0000-0000210F0000}"/>
    <cellStyle name="Data   - Opmaakprofiel2 2 2 13 2 3" xfId="32427" xr:uid="{00000000-0005-0000-0000-0000220F0000}"/>
    <cellStyle name="Data   - Opmaakprofiel2 2 2 13 2 4" xfId="43204" xr:uid="{00000000-0005-0000-0000-0000230F0000}"/>
    <cellStyle name="Data   - Opmaakprofiel2 2 2 13 2 5" xfId="53042" xr:uid="{00000000-0005-0000-0000-0000240F0000}"/>
    <cellStyle name="Data   - Opmaakprofiel2 2 2 13 3" xfId="12944" xr:uid="{00000000-0005-0000-0000-0000250F0000}"/>
    <cellStyle name="Data   - Opmaakprofiel2 2 2 13 4" xfId="24996" xr:uid="{00000000-0005-0000-0000-0000260F0000}"/>
    <cellStyle name="Data   - Opmaakprofiel2 2 2 13 5" xfId="40781" xr:uid="{00000000-0005-0000-0000-0000270F0000}"/>
    <cellStyle name="Data   - Opmaakprofiel2 2 2 13 6" xfId="38954" xr:uid="{00000000-0005-0000-0000-0000280F0000}"/>
    <cellStyle name="Data   - Opmaakprofiel2 2 2 14" xfId="4326" xr:uid="{00000000-0005-0000-0000-0000290F0000}"/>
    <cellStyle name="Data   - Opmaakprofiel2 2 2 14 2" xfId="8078" xr:uid="{00000000-0005-0000-0000-00002A0F0000}"/>
    <cellStyle name="Data   - Opmaakprofiel2 2 2 14 2 2" xfId="20376" xr:uid="{00000000-0005-0000-0000-00002B0F0000}"/>
    <cellStyle name="Data   - Opmaakprofiel2 2 2 14 2 3" xfId="32428" xr:uid="{00000000-0005-0000-0000-00002C0F0000}"/>
    <cellStyle name="Data   - Opmaakprofiel2 2 2 14 2 4" xfId="32055" xr:uid="{00000000-0005-0000-0000-00002D0F0000}"/>
    <cellStyle name="Data   - Opmaakprofiel2 2 2 14 2 5" xfId="53043" xr:uid="{00000000-0005-0000-0000-00002E0F0000}"/>
    <cellStyle name="Data   - Opmaakprofiel2 2 2 14 3" xfId="12945" xr:uid="{00000000-0005-0000-0000-00002F0F0000}"/>
    <cellStyle name="Data   - Opmaakprofiel2 2 2 14 4" xfId="24997" xr:uid="{00000000-0005-0000-0000-0000300F0000}"/>
    <cellStyle name="Data   - Opmaakprofiel2 2 2 14 5" xfId="40780" xr:uid="{00000000-0005-0000-0000-0000310F0000}"/>
    <cellStyle name="Data   - Opmaakprofiel2 2 2 14 6" xfId="38958" xr:uid="{00000000-0005-0000-0000-0000320F0000}"/>
    <cellStyle name="Data   - Opmaakprofiel2 2 2 15" xfId="4327" xr:uid="{00000000-0005-0000-0000-0000330F0000}"/>
    <cellStyle name="Data   - Opmaakprofiel2 2 2 15 2" xfId="8079" xr:uid="{00000000-0005-0000-0000-0000340F0000}"/>
    <cellStyle name="Data   - Opmaakprofiel2 2 2 15 2 2" xfId="20377" xr:uid="{00000000-0005-0000-0000-0000350F0000}"/>
    <cellStyle name="Data   - Opmaakprofiel2 2 2 15 2 3" xfId="32429" xr:uid="{00000000-0005-0000-0000-0000360F0000}"/>
    <cellStyle name="Data   - Opmaakprofiel2 2 2 15 2 4" xfId="43203" xr:uid="{00000000-0005-0000-0000-0000370F0000}"/>
    <cellStyle name="Data   - Opmaakprofiel2 2 2 15 2 5" xfId="53044" xr:uid="{00000000-0005-0000-0000-0000380F0000}"/>
    <cellStyle name="Data   - Opmaakprofiel2 2 2 15 3" xfId="12946" xr:uid="{00000000-0005-0000-0000-0000390F0000}"/>
    <cellStyle name="Data   - Opmaakprofiel2 2 2 15 4" xfId="24998" xr:uid="{00000000-0005-0000-0000-00003A0F0000}"/>
    <cellStyle name="Data   - Opmaakprofiel2 2 2 15 5" xfId="46254" xr:uid="{00000000-0005-0000-0000-00003B0F0000}"/>
    <cellStyle name="Data   - Opmaakprofiel2 2 2 15 6" xfId="38960" xr:uid="{00000000-0005-0000-0000-00003C0F0000}"/>
    <cellStyle name="Data   - Opmaakprofiel2 2 2 16" xfId="4328" xr:uid="{00000000-0005-0000-0000-00003D0F0000}"/>
    <cellStyle name="Data   - Opmaakprofiel2 2 2 16 2" xfId="12947" xr:uid="{00000000-0005-0000-0000-00003E0F0000}"/>
    <cellStyle name="Data   - Opmaakprofiel2 2 2 16 3" xfId="24999" xr:uid="{00000000-0005-0000-0000-00003F0F0000}"/>
    <cellStyle name="Data   - Opmaakprofiel2 2 2 16 4" xfId="40779" xr:uid="{00000000-0005-0000-0000-0000400F0000}"/>
    <cellStyle name="Data   - Opmaakprofiel2 2 2 16 5" xfId="44968" xr:uid="{00000000-0005-0000-0000-0000410F0000}"/>
    <cellStyle name="Data   - Opmaakprofiel2 2 2 17" xfId="10493" xr:uid="{00000000-0005-0000-0000-0000420F0000}"/>
    <cellStyle name="Data   - Opmaakprofiel2 2 2 17 2" xfId="22791" xr:uid="{00000000-0005-0000-0000-0000430F0000}"/>
    <cellStyle name="Data   - Opmaakprofiel2 2 2 17 3" xfId="44550" xr:uid="{00000000-0005-0000-0000-0000440F0000}"/>
    <cellStyle name="Data   - Opmaakprofiel2 2 2 17 4" xfId="42214" xr:uid="{00000000-0005-0000-0000-0000450F0000}"/>
    <cellStyle name="Data   - Opmaakprofiel2 2 2 17 5" xfId="55458" xr:uid="{00000000-0005-0000-0000-0000460F0000}"/>
    <cellStyle name="Data   - Opmaakprofiel2 2 2 18" xfId="12934" xr:uid="{00000000-0005-0000-0000-0000470F0000}"/>
    <cellStyle name="Data   - Opmaakprofiel2 2 2 2" xfId="314" xr:uid="{00000000-0005-0000-0000-0000480F0000}"/>
    <cellStyle name="Data   - Opmaakprofiel2 2 2 2 10" xfId="2152" xr:uid="{00000000-0005-0000-0000-0000490F0000}"/>
    <cellStyle name="Data   - Opmaakprofiel2 2 2 2 10 2" xfId="8080" xr:uid="{00000000-0005-0000-0000-00004A0F0000}"/>
    <cellStyle name="Data   - Opmaakprofiel2 2 2 2 10 2 2" xfId="20378" xr:uid="{00000000-0005-0000-0000-00004B0F0000}"/>
    <cellStyle name="Data   - Opmaakprofiel2 2 2 2 10 2 3" xfId="32430" xr:uid="{00000000-0005-0000-0000-00004C0F0000}"/>
    <cellStyle name="Data   - Opmaakprofiel2 2 2 2 10 2 4" xfId="25903" xr:uid="{00000000-0005-0000-0000-00004D0F0000}"/>
    <cellStyle name="Data   - Opmaakprofiel2 2 2 2 10 2 5" xfId="53045" xr:uid="{00000000-0005-0000-0000-00004E0F0000}"/>
    <cellStyle name="Data   - Opmaakprofiel2 2 2 2 10 3" xfId="12949" xr:uid="{00000000-0005-0000-0000-00004F0F0000}"/>
    <cellStyle name="Data   - Opmaakprofiel2 2 2 2 10 4" xfId="25001" xr:uid="{00000000-0005-0000-0000-0000500F0000}"/>
    <cellStyle name="Data   - Opmaakprofiel2 2 2 2 10 5" xfId="40778" xr:uid="{00000000-0005-0000-0000-0000510F0000}"/>
    <cellStyle name="Data   - Opmaakprofiel2 2 2 2 10 6" xfId="44969" xr:uid="{00000000-0005-0000-0000-0000520F0000}"/>
    <cellStyle name="Data   - Opmaakprofiel2 2 2 2 11" xfId="1746" xr:uid="{00000000-0005-0000-0000-0000530F0000}"/>
    <cellStyle name="Data   - Opmaakprofiel2 2 2 2 11 2" xfId="8081" xr:uid="{00000000-0005-0000-0000-0000540F0000}"/>
    <cellStyle name="Data   - Opmaakprofiel2 2 2 2 11 2 2" xfId="20379" xr:uid="{00000000-0005-0000-0000-0000550F0000}"/>
    <cellStyle name="Data   - Opmaakprofiel2 2 2 2 11 2 3" xfId="32431" xr:uid="{00000000-0005-0000-0000-0000560F0000}"/>
    <cellStyle name="Data   - Opmaakprofiel2 2 2 2 11 2 4" xfId="43202" xr:uid="{00000000-0005-0000-0000-0000570F0000}"/>
    <cellStyle name="Data   - Opmaakprofiel2 2 2 2 11 2 5" xfId="53046" xr:uid="{00000000-0005-0000-0000-0000580F0000}"/>
    <cellStyle name="Data   - Opmaakprofiel2 2 2 2 11 3" xfId="12950" xr:uid="{00000000-0005-0000-0000-0000590F0000}"/>
    <cellStyle name="Data   - Opmaakprofiel2 2 2 2 11 4" xfId="25002" xr:uid="{00000000-0005-0000-0000-00005A0F0000}"/>
    <cellStyle name="Data   - Opmaakprofiel2 2 2 2 11 5" xfId="46252" xr:uid="{00000000-0005-0000-0000-00005B0F0000}"/>
    <cellStyle name="Data   - Opmaakprofiel2 2 2 2 11 6" xfId="38963" xr:uid="{00000000-0005-0000-0000-00005C0F0000}"/>
    <cellStyle name="Data   - Opmaakprofiel2 2 2 2 12" xfId="1785" xr:uid="{00000000-0005-0000-0000-00005D0F0000}"/>
    <cellStyle name="Data   - Opmaakprofiel2 2 2 2 12 2" xfId="8082" xr:uid="{00000000-0005-0000-0000-00005E0F0000}"/>
    <cellStyle name="Data   - Opmaakprofiel2 2 2 2 12 2 2" xfId="20380" xr:uid="{00000000-0005-0000-0000-00005F0F0000}"/>
    <cellStyle name="Data   - Opmaakprofiel2 2 2 2 12 2 3" xfId="32432" xr:uid="{00000000-0005-0000-0000-0000600F0000}"/>
    <cellStyle name="Data   - Opmaakprofiel2 2 2 2 12 2 4" xfId="34565" xr:uid="{00000000-0005-0000-0000-0000610F0000}"/>
    <cellStyle name="Data   - Opmaakprofiel2 2 2 2 12 2 5" xfId="53047" xr:uid="{00000000-0005-0000-0000-0000620F0000}"/>
    <cellStyle name="Data   - Opmaakprofiel2 2 2 2 12 3" xfId="12951" xr:uid="{00000000-0005-0000-0000-0000630F0000}"/>
    <cellStyle name="Data   - Opmaakprofiel2 2 2 2 12 4" xfId="25003" xr:uid="{00000000-0005-0000-0000-0000640F0000}"/>
    <cellStyle name="Data   - Opmaakprofiel2 2 2 2 12 5" xfId="40777" xr:uid="{00000000-0005-0000-0000-0000650F0000}"/>
    <cellStyle name="Data   - Opmaakprofiel2 2 2 2 12 6" xfId="38964" xr:uid="{00000000-0005-0000-0000-0000660F0000}"/>
    <cellStyle name="Data   - Opmaakprofiel2 2 2 2 13" xfId="4329" xr:uid="{00000000-0005-0000-0000-0000670F0000}"/>
    <cellStyle name="Data   - Opmaakprofiel2 2 2 2 13 2" xfId="8083" xr:uid="{00000000-0005-0000-0000-0000680F0000}"/>
    <cellStyle name="Data   - Opmaakprofiel2 2 2 2 13 2 2" xfId="20381" xr:uid="{00000000-0005-0000-0000-0000690F0000}"/>
    <cellStyle name="Data   - Opmaakprofiel2 2 2 2 13 2 3" xfId="32433" xr:uid="{00000000-0005-0000-0000-00006A0F0000}"/>
    <cellStyle name="Data   - Opmaakprofiel2 2 2 2 13 2 4" xfId="25910" xr:uid="{00000000-0005-0000-0000-00006B0F0000}"/>
    <cellStyle name="Data   - Opmaakprofiel2 2 2 2 13 2 5" xfId="53048" xr:uid="{00000000-0005-0000-0000-00006C0F0000}"/>
    <cellStyle name="Data   - Opmaakprofiel2 2 2 2 13 3" xfId="12952" xr:uid="{00000000-0005-0000-0000-00006D0F0000}"/>
    <cellStyle name="Data   - Opmaakprofiel2 2 2 2 13 4" xfId="25004" xr:uid="{00000000-0005-0000-0000-00006E0F0000}"/>
    <cellStyle name="Data   - Opmaakprofiel2 2 2 2 13 5" xfId="46251" xr:uid="{00000000-0005-0000-0000-00006F0F0000}"/>
    <cellStyle name="Data   - Opmaakprofiel2 2 2 2 13 6" xfId="38967" xr:uid="{00000000-0005-0000-0000-0000700F0000}"/>
    <cellStyle name="Data   - Opmaakprofiel2 2 2 2 14" xfId="4330" xr:uid="{00000000-0005-0000-0000-0000710F0000}"/>
    <cellStyle name="Data   - Opmaakprofiel2 2 2 2 14 2" xfId="8084" xr:uid="{00000000-0005-0000-0000-0000720F0000}"/>
    <cellStyle name="Data   - Opmaakprofiel2 2 2 2 14 2 2" xfId="20382" xr:uid="{00000000-0005-0000-0000-0000730F0000}"/>
    <cellStyle name="Data   - Opmaakprofiel2 2 2 2 14 2 3" xfId="32434" xr:uid="{00000000-0005-0000-0000-0000740F0000}"/>
    <cellStyle name="Data   - Opmaakprofiel2 2 2 2 14 2 4" xfId="32025" xr:uid="{00000000-0005-0000-0000-0000750F0000}"/>
    <cellStyle name="Data   - Opmaakprofiel2 2 2 2 14 2 5" xfId="53049" xr:uid="{00000000-0005-0000-0000-0000760F0000}"/>
    <cellStyle name="Data   - Opmaakprofiel2 2 2 2 14 3" xfId="12953" xr:uid="{00000000-0005-0000-0000-0000770F0000}"/>
    <cellStyle name="Data   - Opmaakprofiel2 2 2 2 14 4" xfId="25005" xr:uid="{00000000-0005-0000-0000-0000780F0000}"/>
    <cellStyle name="Data   - Opmaakprofiel2 2 2 2 14 5" xfId="40776" xr:uid="{00000000-0005-0000-0000-0000790F0000}"/>
    <cellStyle name="Data   - Opmaakprofiel2 2 2 2 14 6" xfId="44974" xr:uid="{00000000-0005-0000-0000-00007A0F0000}"/>
    <cellStyle name="Data   - Opmaakprofiel2 2 2 2 15" xfId="4331" xr:uid="{00000000-0005-0000-0000-00007B0F0000}"/>
    <cellStyle name="Data   - Opmaakprofiel2 2 2 2 15 2" xfId="12954" xr:uid="{00000000-0005-0000-0000-00007C0F0000}"/>
    <cellStyle name="Data   - Opmaakprofiel2 2 2 2 15 3" xfId="25006" xr:uid="{00000000-0005-0000-0000-00007D0F0000}"/>
    <cellStyle name="Data   - Opmaakprofiel2 2 2 2 15 4" xfId="46250" xr:uid="{00000000-0005-0000-0000-00007E0F0000}"/>
    <cellStyle name="Data   - Opmaakprofiel2 2 2 2 15 5" xfId="38970" xr:uid="{00000000-0005-0000-0000-00007F0F0000}"/>
    <cellStyle name="Data   - Opmaakprofiel2 2 2 2 16" xfId="7730" xr:uid="{00000000-0005-0000-0000-0000800F0000}"/>
    <cellStyle name="Data   - Opmaakprofiel2 2 2 2 16 2" xfId="20028" xr:uid="{00000000-0005-0000-0000-0000810F0000}"/>
    <cellStyle name="Data   - Opmaakprofiel2 2 2 2 16 3" xfId="41831" xr:uid="{00000000-0005-0000-0000-0000820F0000}"/>
    <cellStyle name="Data   - Opmaakprofiel2 2 2 2 16 4" xfId="25186" xr:uid="{00000000-0005-0000-0000-0000830F0000}"/>
    <cellStyle name="Data   - Opmaakprofiel2 2 2 2 16 5" xfId="52700" xr:uid="{00000000-0005-0000-0000-0000840F0000}"/>
    <cellStyle name="Data   - Opmaakprofiel2 2 2 2 17" xfId="12948" xr:uid="{00000000-0005-0000-0000-0000850F0000}"/>
    <cellStyle name="Data   - Opmaakprofiel2 2 2 2 2" xfId="592" xr:uid="{00000000-0005-0000-0000-0000860F0000}"/>
    <cellStyle name="Data   - Opmaakprofiel2 2 2 2 2 2" xfId="1891" xr:uid="{00000000-0005-0000-0000-0000870F0000}"/>
    <cellStyle name="Data   - Opmaakprofiel2 2 2 2 2 2 2" xfId="8085" xr:uid="{00000000-0005-0000-0000-0000880F0000}"/>
    <cellStyle name="Data   - Opmaakprofiel2 2 2 2 2 2 2 2" xfId="20383" xr:uid="{00000000-0005-0000-0000-0000890F0000}"/>
    <cellStyle name="Data   - Opmaakprofiel2 2 2 2 2 2 2 3" xfId="32435" xr:uid="{00000000-0005-0000-0000-00008A0F0000}"/>
    <cellStyle name="Data   - Opmaakprofiel2 2 2 2 2 2 2 4" xfId="43201" xr:uid="{00000000-0005-0000-0000-00008B0F0000}"/>
    <cellStyle name="Data   - Opmaakprofiel2 2 2 2 2 2 2 5" xfId="53050" xr:uid="{00000000-0005-0000-0000-00008C0F0000}"/>
    <cellStyle name="Data   - Opmaakprofiel2 2 2 2 2 2 3" xfId="12956" xr:uid="{00000000-0005-0000-0000-00008D0F0000}"/>
    <cellStyle name="Data   - Opmaakprofiel2 2 2 2 2 2 4" xfId="25008" xr:uid="{00000000-0005-0000-0000-00008E0F0000}"/>
    <cellStyle name="Data   - Opmaakprofiel2 2 2 2 2 2 5" xfId="40774" xr:uid="{00000000-0005-0000-0000-00008F0F0000}"/>
    <cellStyle name="Data   - Opmaakprofiel2 2 2 2 2 2 6" xfId="44979" xr:uid="{00000000-0005-0000-0000-0000900F0000}"/>
    <cellStyle name="Data   - Opmaakprofiel2 2 2 2 2 3" xfId="2663" xr:uid="{00000000-0005-0000-0000-0000910F0000}"/>
    <cellStyle name="Data   - Opmaakprofiel2 2 2 2 2 3 2" xfId="8086" xr:uid="{00000000-0005-0000-0000-0000920F0000}"/>
    <cellStyle name="Data   - Opmaakprofiel2 2 2 2 2 3 2 2" xfId="20384" xr:uid="{00000000-0005-0000-0000-0000930F0000}"/>
    <cellStyle name="Data   - Opmaakprofiel2 2 2 2 2 3 2 3" xfId="32436" xr:uid="{00000000-0005-0000-0000-0000940F0000}"/>
    <cellStyle name="Data   - Opmaakprofiel2 2 2 2 2 3 2 4" xfId="25917" xr:uid="{00000000-0005-0000-0000-0000950F0000}"/>
    <cellStyle name="Data   - Opmaakprofiel2 2 2 2 2 3 2 5" xfId="53051" xr:uid="{00000000-0005-0000-0000-0000960F0000}"/>
    <cellStyle name="Data   - Opmaakprofiel2 2 2 2 2 3 3" xfId="12957" xr:uid="{00000000-0005-0000-0000-0000970F0000}"/>
    <cellStyle name="Data   - Opmaakprofiel2 2 2 2 2 3 4" xfId="25009" xr:uid="{00000000-0005-0000-0000-0000980F0000}"/>
    <cellStyle name="Data   - Opmaakprofiel2 2 2 2 2 3 5" xfId="40773" xr:uid="{00000000-0005-0000-0000-0000990F0000}"/>
    <cellStyle name="Data   - Opmaakprofiel2 2 2 2 2 3 6" xfId="38973" xr:uid="{00000000-0005-0000-0000-00009A0F0000}"/>
    <cellStyle name="Data   - Opmaakprofiel2 2 2 2 2 4" xfId="3535" xr:uid="{00000000-0005-0000-0000-00009B0F0000}"/>
    <cellStyle name="Data   - Opmaakprofiel2 2 2 2 2 4 2" xfId="8087" xr:uid="{00000000-0005-0000-0000-00009C0F0000}"/>
    <cellStyle name="Data   - Opmaakprofiel2 2 2 2 2 4 2 2" xfId="20385" xr:uid="{00000000-0005-0000-0000-00009D0F0000}"/>
    <cellStyle name="Data   - Opmaakprofiel2 2 2 2 2 4 2 3" xfId="32437" xr:uid="{00000000-0005-0000-0000-00009E0F0000}"/>
    <cellStyle name="Data   - Opmaakprofiel2 2 2 2 2 4 2 4" xfId="43200" xr:uid="{00000000-0005-0000-0000-00009F0F0000}"/>
    <cellStyle name="Data   - Opmaakprofiel2 2 2 2 2 4 2 5" xfId="53052" xr:uid="{00000000-0005-0000-0000-0000A00F0000}"/>
    <cellStyle name="Data   - Opmaakprofiel2 2 2 2 2 4 3" xfId="12958" xr:uid="{00000000-0005-0000-0000-0000A10F0000}"/>
    <cellStyle name="Data   - Opmaakprofiel2 2 2 2 2 4 4" xfId="25010" xr:uid="{00000000-0005-0000-0000-0000A20F0000}"/>
    <cellStyle name="Data   - Opmaakprofiel2 2 2 2 2 4 5" xfId="46249" xr:uid="{00000000-0005-0000-0000-0000A30F0000}"/>
    <cellStyle name="Data   - Opmaakprofiel2 2 2 2 2 4 6" xfId="38976" xr:uid="{00000000-0005-0000-0000-0000A40F0000}"/>
    <cellStyle name="Data   - Opmaakprofiel2 2 2 2 2 5" xfId="4332" xr:uid="{00000000-0005-0000-0000-0000A50F0000}"/>
    <cellStyle name="Data   - Opmaakprofiel2 2 2 2 2 5 2" xfId="8088" xr:uid="{00000000-0005-0000-0000-0000A60F0000}"/>
    <cellStyle name="Data   - Opmaakprofiel2 2 2 2 2 5 2 2" xfId="20386" xr:uid="{00000000-0005-0000-0000-0000A70F0000}"/>
    <cellStyle name="Data   - Opmaakprofiel2 2 2 2 2 5 2 3" xfId="32438" xr:uid="{00000000-0005-0000-0000-0000A80F0000}"/>
    <cellStyle name="Data   - Opmaakprofiel2 2 2 2 2 5 2 4" xfId="34637" xr:uid="{00000000-0005-0000-0000-0000A90F0000}"/>
    <cellStyle name="Data   - Opmaakprofiel2 2 2 2 2 5 2 5" xfId="53053" xr:uid="{00000000-0005-0000-0000-0000AA0F0000}"/>
    <cellStyle name="Data   - Opmaakprofiel2 2 2 2 2 5 3" xfId="12959" xr:uid="{00000000-0005-0000-0000-0000AB0F0000}"/>
    <cellStyle name="Data   - Opmaakprofiel2 2 2 2 2 5 4" xfId="25011" xr:uid="{00000000-0005-0000-0000-0000AC0F0000}"/>
    <cellStyle name="Data   - Opmaakprofiel2 2 2 2 2 5 5" xfId="40772" xr:uid="{00000000-0005-0000-0000-0000AD0F0000}"/>
    <cellStyle name="Data   - Opmaakprofiel2 2 2 2 2 5 6" xfId="44982" xr:uid="{00000000-0005-0000-0000-0000AE0F0000}"/>
    <cellStyle name="Data   - Opmaakprofiel2 2 2 2 2 6" xfId="4333" xr:uid="{00000000-0005-0000-0000-0000AF0F0000}"/>
    <cellStyle name="Data   - Opmaakprofiel2 2 2 2 2 6 2" xfId="8089" xr:uid="{00000000-0005-0000-0000-0000B00F0000}"/>
    <cellStyle name="Data   - Opmaakprofiel2 2 2 2 2 6 2 2" xfId="20387" xr:uid="{00000000-0005-0000-0000-0000B10F0000}"/>
    <cellStyle name="Data   - Opmaakprofiel2 2 2 2 2 6 2 3" xfId="32439" xr:uid="{00000000-0005-0000-0000-0000B20F0000}"/>
    <cellStyle name="Data   - Opmaakprofiel2 2 2 2 2 6 2 4" xfId="43199" xr:uid="{00000000-0005-0000-0000-0000B30F0000}"/>
    <cellStyle name="Data   - Opmaakprofiel2 2 2 2 2 6 2 5" xfId="53054" xr:uid="{00000000-0005-0000-0000-0000B40F0000}"/>
    <cellStyle name="Data   - Opmaakprofiel2 2 2 2 2 6 3" xfId="12960" xr:uid="{00000000-0005-0000-0000-0000B50F0000}"/>
    <cellStyle name="Data   - Opmaakprofiel2 2 2 2 2 6 4" xfId="25012" xr:uid="{00000000-0005-0000-0000-0000B60F0000}"/>
    <cellStyle name="Data   - Opmaakprofiel2 2 2 2 2 6 5" xfId="46248" xr:uid="{00000000-0005-0000-0000-0000B70F0000}"/>
    <cellStyle name="Data   - Opmaakprofiel2 2 2 2 2 6 6" xfId="38979" xr:uid="{00000000-0005-0000-0000-0000B80F0000}"/>
    <cellStyle name="Data   - Opmaakprofiel2 2 2 2 2 7" xfId="4334" xr:uid="{00000000-0005-0000-0000-0000B90F0000}"/>
    <cellStyle name="Data   - Opmaakprofiel2 2 2 2 2 7 2" xfId="12961" xr:uid="{00000000-0005-0000-0000-0000BA0F0000}"/>
    <cellStyle name="Data   - Opmaakprofiel2 2 2 2 2 7 3" xfId="25013" xr:uid="{00000000-0005-0000-0000-0000BB0F0000}"/>
    <cellStyle name="Data   - Opmaakprofiel2 2 2 2 2 7 4" xfId="40771" xr:uid="{00000000-0005-0000-0000-0000BC0F0000}"/>
    <cellStyle name="Data   - Opmaakprofiel2 2 2 2 2 7 5" xfId="38980" xr:uid="{00000000-0005-0000-0000-0000BD0F0000}"/>
    <cellStyle name="Data   - Opmaakprofiel2 2 2 2 2 8" xfId="7542" xr:uid="{00000000-0005-0000-0000-0000BE0F0000}"/>
    <cellStyle name="Data   - Opmaakprofiel2 2 2 2 2 8 2" xfId="19840" xr:uid="{00000000-0005-0000-0000-0000BF0F0000}"/>
    <cellStyle name="Data   - Opmaakprofiel2 2 2 2 2 8 3" xfId="41643" xr:uid="{00000000-0005-0000-0000-0000C00F0000}"/>
    <cellStyle name="Data   - Opmaakprofiel2 2 2 2 2 8 4" xfId="31909" xr:uid="{00000000-0005-0000-0000-0000C10F0000}"/>
    <cellStyle name="Data   - Opmaakprofiel2 2 2 2 2 8 5" xfId="52512" xr:uid="{00000000-0005-0000-0000-0000C20F0000}"/>
    <cellStyle name="Data   - Opmaakprofiel2 2 2 2 2 9" xfId="12955" xr:uid="{00000000-0005-0000-0000-0000C30F0000}"/>
    <cellStyle name="Data   - Opmaakprofiel2 2 2 2 3" xfId="417" xr:uid="{00000000-0005-0000-0000-0000C40F0000}"/>
    <cellStyle name="Data   - Opmaakprofiel2 2 2 2 3 2" xfId="1674" xr:uid="{00000000-0005-0000-0000-0000C50F0000}"/>
    <cellStyle name="Data   - Opmaakprofiel2 2 2 2 3 2 2" xfId="8090" xr:uid="{00000000-0005-0000-0000-0000C60F0000}"/>
    <cellStyle name="Data   - Opmaakprofiel2 2 2 2 3 2 2 2" xfId="20388" xr:uid="{00000000-0005-0000-0000-0000C70F0000}"/>
    <cellStyle name="Data   - Opmaakprofiel2 2 2 2 3 2 2 3" xfId="32440" xr:uid="{00000000-0005-0000-0000-0000C80F0000}"/>
    <cellStyle name="Data   - Opmaakprofiel2 2 2 2 3 2 2 4" xfId="25924" xr:uid="{00000000-0005-0000-0000-0000C90F0000}"/>
    <cellStyle name="Data   - Opmaakprofiel2 2 2 2 3 2 2 5" xfId="53055" xr:uid="{00000000-0005-0000-0000-0000CA0F0000}"/>
    <cellStyle name="Data   - Opmaakprofiel2 2 2 2 3 2 3" xfId="12963" xr:uid="{00000000-0005-0000-0000-0000CB0F0000}"/>
    <cellStyle name="Data   - Opmaakprofiel2 2 2 2 3 2 4" xfId="25015" xr:uid="{00000000-0005-0000-0000-0000CC0F0000}"/>
    <cellStyle name="Data   - Opmaakprofiel2 2 2 2 3 2 5" xfId="40770" xr:uid="{00000000-0005-0000-0000-0000CD0F0000}"/>
    <cellStyle name="Data   - Opmaakprofiel2 2 2 2 3 2 6" xfId="44989" xr:uid="{00000000-0005-0000-0000-0000CE0F0000}"/>
    <cellStyle name="Data   - Opmaakprofiel2 2 2 2 3 3" xfId="2488" xr:uid="{00000000-0005-0000-0000-0000CF0F0000}"/>
    <cellStyle name="Data   - Opmaakprofiel2 2 2 2 3 3 2" xfId="8091" xr:uid="{00000000-0005-0000-0000-0000D00F0000}"/>
    <cellStyle name="Data   - Opmaakprofiel2 2 2 2 3 3 2 2" xfId="20389" xr:uid="{00000000-0005-0000-0000-0000D10F0000}"/>
    <cellStyle name="Data   - Opmaakprofiel2 2 2 2 3 3 2 3" xfId="32441" xr:uid="{00000000-0005-0000-0000-0000D20F0000}"/>
    <cellStyle name="Data   - Opmaakprofiel2 2 2 2 3 3 2 4" xfId="43198" xr:uid="{00000000-0005-0000-0000-0000D30F0000}"/>
    <cellStyle name="Data   - Opmaakprofiel2 2 2 2 3 3 2 5" xfId="53056" xr:uid="{00000000-0005-0000-0000-0000D40F0000}"/>
    <cellStyle name="Data   - Opmaakprofiel2 2 2 2 3 3 3" xfId="12964" xr:uid="{00000000-0005-0000-0000-0000D50F0000}"/>
    <cellStyle name="Data   - Opmaakprofiel2 2 2 2 3 3 4" xfId="25016" xr:uid="{00000000-0005-0000-0000-0000D60F0000}"/>
    <cellStyle name="Data   - Opmaakprofiel2 2 2 2 3 3 5" xfId="46247" xr:uid="{00000000-0005-0000-0000-0000D70F0000}"/>
    <cellStyle name="Data   - Opmaakprofiel2 2 2 2 3 3 6" xfId="38985" xr:uid="{00000000-0005-0000-0000-0000D80F0000}"/>
    <cellStyle name="Data   - Opmaakprofiel2 2 2 2 3 4" xfId="3376" xr:uid="{00000000-0005-0000-0000-0000D90F0000}"/>
    <cellStyle name="Data   - Opmaakprofiel2 2 2 2 3 4 2" xfId="8092" xr:uid="{00000000-0005-0000-0000-0000DA0F0000}"/>
    <cellStyle name="Data   - Opmaakprofiel2 2 2 2 3 4 2 2" xfId="20390" xr:uid="{00000000-0005-0000-0000-0000DB0F0000}"/>
    <cellStyle name="Data   - Opmaakprofiel2 2 2 2 3 4 2 3" xfId="32442" xr:uid="{00000000-0005-0000-0000-0000DC0F0000}"/>
    <cellStyle name="Data   - Opmaakprofiel2 2 2 2 3 4 2 4" xfId="32004" xr:uid="{00000000-0005-0000-0000-0000DD0F0000}"/>
    <cellStyle name="Data   - Opmaakprofiel2 2 2 2 3 4 2 5" xfId="53057" xr:uid="{00000000-0005-0000-0000-0000DE0F0000}"/>
    <cellStyle name="Data   - Opmaakprofiel2 2 2 2 3 4 3" xfId="12965" xr:uid="{00000000-0005-0000-0000-0000DF0F0000}"/>
    <cellStyle name="Data   - Opmaakprofiel2 2 2 2 3 4 4" xfId="25017" xr:uid="{00000000-0005-0000-0000-0000E00F0000}"/>
    <cellStyle name="Data   - Opmaakprofiel2 2 2 2 3 4 5" xfId="40769" xr:uid="{00000000-0005-0000-0000-0000E10F0000}"/>
    <cellStyle name="Data   - Opmaakprofiel2 2 2 2 3 4 6" xfId="38986" xr:uid="{00000000-0005-0000-0000-0000E20F0000}"/>
    <cellStyle name="Data   - Opmaakprofiel2 2 2 2 3 5" xfId="4335" xr:uid="{00000000-0005-0000-0000-0000E30F0000}"/>
    <cellStyle name="Data   - Opmaakprofiel2 2 2 2 3 5 2" xfId="8093" xr:uid="{00000000-0005-0000-0000-0000E40F0000}"/>
    <cellStyle name="Data   - Opmaakprofiel2 2 2 2 3 5 2 2" xfId="20391" xr:uid="{00000000-0005-0000-0000-0000E50F0000}"/>
    <cellStyle name="Data   - Opmaakprofiel2 2 2 2 3 5 2 3" xfId="32443" xr:uid="{00000000-0005-0000-0000-0000E60F0000}"/>
    <cellStyle name="Data   - Opmaakprofiel2 2 2 2 3 5 2 4" xfId="43197" xr:uid="{00000000-0005-0000-0000-0000E70F0000}"/>
    <cellStyle name="Data   - Opmaakprofiel2 2 2 2 3 5 2 5" xfId="53058" xr:uid="{00000000-0005-0000-0000-0000E80F0000}"/>
    <cellStyle name="Data   - Opmaakprofiel2 2 2 2 3 5 3" xfId="12966" xr:uid="{00000000-0005-0000-0000-0000E90F0000}"/>
    <cellStyle name="Data   - Opmaakprofiel2 2 2 2 3 5 4" xfId="25018" xr:uid="{00000000-0005-0000-0000-0000EA0F0000}"/>
    <cellStyle name="Data   - Opmaakprofiel2 2 2 2 3 5 5" xfId="46246" xr:uid="{00000000-0005-0000-0000-0000EB0F0000}"/>
    <cellStyle name="Data   - Opmaakprofiel2 2 2 2 3 5 6" xfId="38989" xr:uid="{00000000-0005-0000-0000-0000EC0F0000}"/>
    <cellStyle name="Data   - Opmaakprofiel2 2 2 2 3 6" xfId="4336" xr:uid="{00000000-0005-0000-0000-0000ED0F0000}"/>
    <cellStyle name="Data   - Opmaakprofiel2 2 2 2 3 6 2" xfId="8094" xr:uid="{00000000-0005-0000-0000-0000EE0F0000}"/>
    <cellStyle name="Data   - Opmaakprofiel2 2 2 2 3 6 2 2" xfId="20392" xr:uid="{00000000-0005-0000-0000-0000EF0F0000}"/>
    <cellStyle name="Data   - Opmaakprofiel2 2 2 2 3 6 2 3" xfId="32444" xr:uid="{00000000-0005-0000-0000-0000F00F0000}"/>
    <cellStyle name="Data   - Opmaakprofiel2 2 2 2 3 6 2 4" xfId="25931" xr:uid="{00000000-0005-0000-0000-0000F10F0000}"/>
    <cellStyle name="Data   - Opmaakprofiel2 2 2 2 3 6 2 5" xfId="53059" xr:uid="{00000000-0005-0000-0000-0000F20F0000}"/>
    <cellStyle name="Data   - Opmaakprofiel2 2 2 2 3 6 3" xfId="12967" xr:uid="{00000000-0005-0000-0000-0000F30F0000}"/>
    <cellStyle name="Data   - Opmaakprofiel2 2 2 2 3 6 4" xfId="25019" xr:uid="{00000000-0005-0000-0000-0000F40F0000}"/>
    <cellStyle name="Data   - Opmaakprofiel2 2 2 2 3 6 5" xfId="40768" xr:uid="{00000000-0005-0000-0000-0000F50F0000}"/>
    <cellStyle name="Data   - Opmaakprofiel2 2 2 2 3 6 6" xfId="44994" xr:uid="{00000000-0005-0000-0000-0000F60F0000}"/>
    <cellStyle name="Data   - Opmaakprofiel2 2 2 2 3 7" xfId="4337" xr:uid="{00000000-0005-0000-0000-0000F70F0000}"/>
    <cellStyle name="Data   - Opmaakprofiel2 2 2 2 3 7 2" xfId="12968" xr:uid="{00000000-0005-0000-0000-0000F80F0000}"/>
    <cellStyle name="Data   - Opmaakprofiel2 2 2 2 3 7 3" xfId="25020" xr:uid="{00000000-0005-0000-0000-0000F90F0000}"/>
    <cellStyle name="Data   - Opmaakprofiel2 2 2 2 3 7 4" xfId="40767" xr:uid="{00000000-0005-0000-0000-0000FA0F0000}"/>
    <cellStyle name="Data   - Opmaakprofiel2 2 2 2 3 7 5" xfId="38994" xr:uid="{00000000-0005-0000-0000-0000FB0F0000}"/>
    <cellStyle name="Data   - Opmaakprofiel2 2 2 2 3 8" xfId="7660" xr:uid="{00000000-0005-0000-0000-0000FC0F0000}"/>
    <cellStyle name="Data   - Opmaakprofiel2 2 2 2 3 8 2" xfId="19958" xr:uid="{00000000-0005-0000-0000-0000FD0F0000}"/>
    <cellStyle name="Data   - Opmaakprofiel2 2 2 2 3 8 3" xfId="41761" xr:uid="{00000000-0005-0000-0000-0000FE0F0000}"/>
    <cellStyle name="Data   - Opmaakprofiel2 2 2 2 3 8 4" xfId="25042" xr:uid="{00000000-0005-0000-0000-0000FF0F0000}"/>
    <cellStyle name="Data   - Opmaakprofiel2 2 2 2 3 8 5" xfId="52630" xr:uid="{00000000-0005-0000-0000-000000100000}"/>
    <cellStyle name="Data   - Opmaakprofiel2 2 2 2 3 9" xfId="12962" xr:uid="{00000000-0005-0000-0000-000001100000}"/>
    <cellStyle name="Data   - Opmaakprofiel2 2 2 2 4" xfId="517" xr:uid="{00000000-0005-0000-0000-000002100000}"/>
    <cellStyle name="Data   - Opmaakprofiel2 2 2 2 4 2" xfId="1594" xr:uid="{00000000-0005-0000-0000-000003100000}"/>
    <cellStyle name="Data   - Opmaakprofiel2 2 2 2 4 2 2" xfId="8095" xr:uid="{00000000-0005-0000-0000-000004100000}"/>
    <cellStyle name="Data   - Opmaakprofiel2 2 2 2 4 2 2 2" xfId="20393" xr:uid="{00000000-0005-0000-0000-000005100000}"/>
    <cellStyle name="Data   - Opmaakprofiel2 2 2 2 4 2 2 3" xfId="32445" xr:uid="{00000000-0005-0000-0000-000006100000}"/>
    <cellStyle name="Data   - Opmaakprofiel2 2 2 2 4 2 2 4" xfId="31864" xr:uid="{00000000-0005-0000-0000-000007100000}"/>
    <cellStyle name="Data   - Opmaakprofiel2 2 2 2 4 2 2 5" xfId="53060" xr:uid="{00000000-0005-0000-0000-000008100000}"/>
    <cellStyle name="Data   - Opmaakprofiel2 2 2 2 4 2 3" xfId="12970" xr:uid="{00000000-0005-0000-0000-000009100000}"/>
    <cellStyle name="Data   - Opmaakprofiel2 2 2 2 4 2 4" xfId="25022" xr:uid="{00000000-0005-0000-0000-00000A100000}"/>
    <cellStyle name="Data   - Opmaakprofiel2 2 2 2 4 2 5" xfId="46245" xr:uid="{00000000-0005-0000-0000-00000B100000}"/>
    <cellStyle name="Data   - Opmaakprofiel2 2 2 2 4 2 6" xfId="38997" xr:uid="{00000000-0005-0000-0000-00000C100000}"/>
    <cellStyle name="Data   - Opmaakprofiel2 2 2 2 4 3" xfId="2588" xr:uid="{00000000-0005-0000-0000-00000D100000}"/>
    <cellStyle name="Data   - Opmaakprofiel2 2 2 2 4 3 2" xfId="8096" xr:uid="{00000000-0005-0000-0000-00000E100000}"/>
    <cellStyle name="Data   - Opmaakprofiel2 2 2 2 4 3 2 2" xfId="20394" xr:uid="{00000000-0005-0000-0000-00000F100000}"/>
    <cellStyle name="Data   - Opmaakprofiel2 2 2 2 4 3 2 3" xfId="32446" xr:uid="{00000000-0005-0000-0000-000010100000}"/>
    <cellStyle name="Data   - Opmaakprofiel2 2 2 2 4 3 2 4" xfId="25938" xr:uid="{00000000-0005-0000-0000-000011100000}"/>
    <cellStyle name="Data   - Opmaakprofiel2 2 2 2 4 3 2 5" xfId="53061" xr:uid="{00000000-0005-0000-0000-000012100000}"/>
    <cellStyle name="Data   - Opmaakprofiel2 2 2 2 4 3 3" xfId="12971" xr:uid="{00000000-0005-0000-0000-000013100000}"/>
    <cellStyle name="Data   - Opmaakprofiel2 2 2 2 4 3 4" xfId="25023" xr:uid="{00000000-0005-0000-0000-000014100000}"/>
    <cellStyle name="Data   - Opmaakprofiel2 2 2 2 4 3 5" xfId="40765" xr:uid="{00000000-0005-0000-0000-000015100000}"/>
    <cellStyle name="Data   - Opmaakprofiel2 2 2 2 4 3 6" xfId="44998" xr:uid="{00000000-0005-0000-0000-000016100000}"/>
    <cellStyle name="Data   - Opmaakprofiel2 2 2 2 4 4" xfId="3467" xr:uid="{00000000-0005-0000-0000-000017100000}"/>
    <cellStyle name="Data   - Opmaakprofiel2 2 2 2 4 4 2" xfId="8097" xr:uid="{00000000-0005-0000-0000-000018100000}"/>
    <cellStyle name="Data   - Opmaakprofiel2 2 2 2 4 4 2 2" xfId="20395" xr:uid="{00000000-0005-0000-0000-000019100000}"/>
    <cellStyle name="Data   - Opmaakprofiel2 2 2 2 4 4 2 3" xfId="32447" xr:uid="{00000000-0005-0000-0000-00001A100000}"/>
    <cellStyle name="Data   - Opmaakprofiel2 2 2 2 4 4 2 4" xfId="43196" xr:uid="{00000000-0005-0000-0000-00001B100000}"/>
    <cellStyle name="Data   - Opmaakprofiel2 2 2 2 4 4 2 5" xfId="53062" xr:uid="{00000000-0005-0000-0000-00001C100000}"/>
    <cellStyle name="Data   - Opmaakprofiel2 2 2 2 4 4 3" xfId="12972" xr:uid="{00000000-0005-0000-0000-00001D100000}"/>
    <cellStyle name="Data   - Opmaakprofiel2 2 2 2 4 4 4" xfId="25024" xr:uid="{00000000-0005-0000-0000-00001E100000}"/>
    <cellStyle name="Data   - Opmaakprofiel2 2 2 2 4 4 5" xfId="46244" xr:uid="{00000000-0005-0000-0000-00001F100000}"/>
    <cellStyle name="Data   - Opmaakprofiel2 2 2 2 4 4 6" xfId="38999" xr:uid="{00000000-0005-0000-0000-000020100000}"/>
    <cellStyle name="Data   - Opmaakprofiel2 2 2 2 4 5" xfId="4338" xr:uid="{00000000-0005-0000-0000-000021100000}"/>
    <cellStyle name="Data   - Opmaakprofiel2 2 2 2 4 5 2" xfId="8098" xr:uid="{00000000-0005-0000-0000-000022100000}"/>
    <cellStyle name="Data   - Opmaakprofiel2 2 2 2 4 5 2 2" xfId="20396" xr:uid="{00000000-0005-0000-0000-000023100000}"/>
    <cellStyle name="Data   - Opmaakprofiel2 2 2 2 4 5 2 3" xfId="32448" xr:uid="{00000000-0005-0000-0000-000024100000}"/>
    <cellStyle name="Data   - Opmaakprofiel2 2 2 2 4 5 2 4" xfId="34679" xr:uid="{00000000-0005-0000-0000-000025100000}"/>
    <cellStyle name="Data   - Opmaakprofiel2 2 2 2 4 5 2 5" xfId="53063" xr:uid="{00000000-0005-0000-0000-000026100000}"/>
    <cellStyle name="Data   - Opmaakprofiel2 2 2 2 4 5 3" xfId="12973" xr:uid="{00000000-0005-0000-0000-000027100000}"/>
    <cellStyle name="Data   - Opmaakprofiel2 2 2 2 4 5 4" xfId="25025" xr:uid="{00000000-0005-0000-0000-000028100000}"/>
    <cellStyle name="Data   - Opmaakprofiel2 2 2 2 4 5 5" xfId="40764" xr:uid="{00000000-0005-0000-0000-000029100000}"/>
    <cellStyle name="Data   - Opmaakprofiel2 2 2 2 4 5 6" xfId="45000" xr:uid="{00000000-0005-0000-0000-00002A100000}"/>
    <cellStyle name="Data   - Opmaakprofiel2 2 2 2 4 6" xfId="4339" xr:uid="{00000000-0005-0000-0000-00002B100000}"/>
    <cellStyle name="Data   - Opmaakprofiel2 2 2 2 4 6 2" xfId="8099" xr:uid="{00000000-0005-0000-0000-00002C100000}"/>
    <cellStyle name="Data   - Opmaakprofiel2 2 2 2 4 6 2 2" xfId="20397" xr:uid="{00000000-0005-0000-0000-00002D100000}"/>
    <cellStyle name="Data   - Opmaakprofiel2 2 2 2 4 6 2 3" xfId="32449" xr:uid="{00000000-0005-0000-0000-00002E100000}"/>
    <cellStyle name="Data   - Opmaakprofiel2 2 2 2 4 6 2 4" xfId="43195" xr:uid="{00000000-0005-0000-0000-00002F100000}"/>
    <cellStyle name="Data   - Opmaakprofiel2 2 2 2 4 6 2 5" xfId="53064" xr:uid="{00000000-0005-0000-0000-000030100000}"/>
    <cellStyle name="Data   - Opmaakprofiel2 2 2 2 4 6 3" xfId="12974" xr:uid="{00000000-0005-0000-0000-000031100000}"/>
    <cellStyle name="Data   - Opmaakprofiel2 2 2 2 4 6 4" xfId="25026" xr:uid="{00000000-0005-0000-0000-000032100000}"/>
    <cellStyle name="Data   - Opmaakprofiel2 2 2 2 4 6 5" xfId="46243" xr:uid="{00000000-0005-0000-0000-000033100000}"/>
    <cellStyle name="Data   - Opmaakprofiel2 2 2 2 4 6 6" xfId="39004" xr:uid="{00000000-0005-0000-0000-000034100000}"/>
    <cellStyle name="Data   - Opmaakprofiel2 2 2 2 4 7" xfId="4340" xr:uid="{00000000-0005-0000-0000-000035100000}"/>
    <cellStyle name="Data   - Opmaakprofiel2 2 2 2 4 7 2" xfId="12975" xr:uid="{00000000-0005-0000-0000-000036100000}"/>
    <cellStyle name="Data   - Opmaakprofiel2 2 2 2 4 7 3" xfId="25027" xr:uid="{00000000-0005-0000-0000-000037100000}"/>
    <cellStyle name="Data   - Opmaakprofiel2 2 2 2 4 7 4" xfId="40763" xr:uid="{00000000-0005-0000-0000-000038100000}"/>
    <cellStyle name="Data   - Opmaakprofiel2 2 2 2 4 7 5" xfId="45002" xr:uid="{00000000-0005-0000-0000-000039100000}"/>
    <cellStyle name="Data   - Opmaakprofiel2 2 2 2 4 8" xfId="7592" xr:uid="{00000000-0005-0000-0000-00003A100000}"/>
    <cellStyle name="Data   - Opmaakprofiel2 2 2 2 4 8 2" xfId="19890" xr:uid="{00000000-0005-0000-0000-00003B100000}"/>
    <cellStyle name="Data   - Opmaakprofiel2 2 2 2 4 8 3" xfId="41693" xr:uid="{00000000-0005-0000-0000-00003C100000}"/>
    <cellStyle name="Data   - Opmaakprofiel2 2 2 2 4 8 4" xfId="34454" xr:uid="{00000000-0005-0000-0000-00003D100000}"/>
    <cellStyle name="Data   - Opmaakprofiel2 2 2 2 4 8 5" xfId="52562" xr:uid="{00000000-0005-0000-0000-00003E100000}"/>
    <cellStyle name="Data   - Opmaakprofiel2 2 2 2 4 9" xfId="12969" xr:uid="{00000000-0005-0000-0000-00003F100000}"/>
    <cellStyle name="Data   - Opmaakprofiel2 2 2 2 5" xfId="397" xr:uid="{00000000-0005-0000-0000-000040100000}"/>
    <cellStyle name="Data   - Opmaakprofiel2 2 2 2 5 2" xfId="1883" xr:uid="{00000000-0005-0000-0000-000041100000}"/>
    <cellStyle name="Data   - Opmaakprofiel2 2 2 2 5 2 2" xfId="8100" xr:uid="{00000000-0005-0000-0000-000042100000}"/>
    <cellStyle name="Data   - Opmaakprofiel2 2 2 2 5 2 2 2" xfId="20398" xr:uid="{00000000-0005-0000-0000-000043100000}"/>
    <cellStyle name="Data   - Opmaakprofiel2 2 2 2 5 2 2 3" xfId="32450" xr:uid="{00000000-0005-0000-0000-000044100000}"/>
    <cellStyle name="Data   - Opmaakprofiel2 2 2 2 5 2 2 4" xfId="25945" xr:uid="{00000000-0005-0000-0000-000045100000}"/>
    <cellStyle name="Data   - Opmaakprofiel2 2 2 2 5 2 2 5" xfId="53065" xr:uid="{00000000-0005-0000-0000-000046100000}"/>
    <cellStyle name="Data   - Opmaakprofiel2 2 2 2 5 2 3" xfId="12977" xr:uid="{00000000-0005-0000-0000-000047100000}"/>
    <cellStyle name="Data   - Opmaakprofiel2 2 2 2 5 2 4" xfId="25029" xr:uid="{00000000-0005-0000-0000-000048100000}"/>
    <cellStyle name="Data   - Opmaakprofiel2 2 2 2 5 2 5" xfId="40762" xr:uid="{00000000-0005-0000-0000-000049100000}"/>
    <cellStyle name="Data   - Opmaakprofiel2 2 2 2 5 2 6" xfId="45004" xr:uid="{00000000-0005-0000-0000-00004A100000}"/>
    <cellStyle name="Data   - Opmaakprofiel2 2 2 2 5 3" xfId="2468" xr:uid="{00000000-0005-0000-0000-00004B100000}"/>
    <cellStyle name="Data   - Opmaakprofiel2 2 2 2 5 3 2" xfId="8101" xr:uid="{00000000-0005-0000-0000-00004C100000}"/>
    <cellStyle name="Data   - Opmaakprofiel2 2 2 2 5 3 2 2" xfId="20399" xr:uid="{00000000-0005-0000-0000-00004D100000}"/>
    <cellStyle name="Data   - Opmaakprofiel2 2 2 2 5 3 2 3" xfId="32451" xr:uid="{00000000-0005-0000-0000-00004E100000}"/>
    <cellStyle name="Data   - Opmaakprofiel2 2 2 2 5 3 2 4" xfId="43194" xr:uid="{00000000-0005-0000-0000-00004F100000}"/>
    <cellStyle name="Data   - Opmaakprofiel2 2 2 2 5 3 2 5" xfId="53066" xr:uid="{00000000-0005-0000-0000-000050100000}"/>
    <cellStyle name="Data   - Opmaakprofiel2 2 2 2 5 3 3" xfId="12978" xr:uid="{00000000-0005-0000-0000-000051100000}"/>
    <cellStyle name="Data   - Opmaakprofiel2 2 2 2 5 3 4" xfId="25030" xr:uid="{00000000-0005-0000-0000-000052100000}"/>
    <cellStyle name="Data   - Opmaakprofiel2 2 2 2 5 3 5" xfId="46241" xr:uid="{00000000-0005-0000-0000-000053100000}"/>
    <cellStyle name="Data   - Opmaakprofiel2 2 2 2 5 3 6" xfId="45007" xr:uid="{00000000-0005-0000-0000-000054100000}"/>
    <cellStyle name="Data   - Opmaakprofiel2 2 2 2 5 4" xfId="2184" xr:uid="{00000000-0005-0000-0000-000055100000}"/>
    <cellStyle name="Data   - Opmaakprofiel2 2 2 2 5 4 2" xfId="8102" xr:uid="{00000000-0005-0000-0000-000056100000}"/>
    <cellStyle name="Data   - Opmaakprofiel2 2 2 2 5 4 2 2" xfId="20400" xr:uid="{00000000-0005-0000-0000-000057100000}"/>
    <cellStyle name="Data   - Opmaakprofiel2 2 2 2 5 4 2 3" xfId="32452" xr:uid="{00000000-0005-0000-0000-000058100000}"/>
    <cellStyle name="Data   - Opmaakprofiel2 2 2 2 5 4 2 4" xfId="31375" xr:uid="{00000000-0005-0000-0000-000059100000}"/>
    <cellStyle name="Data   - Opmaakprofiel2 2 2 2 5 4 2 5" xfId="53067" xr:uid="{00000000-0005-0000-0000-00005A100000}"/>
    <cellStyle name="Data   - Opmaakprofiel2 2 2 2 5 4 3" xfId="12979" xr:uid="{00000000-0005-0000-0000-00005B100000}"/>
    <cellStyle name="Data   - Opmaakprofiel2 2 2 2 5 4 4" xfId="25031" xr:uid="{00000000-0005-0000-0000-00005C100000}"/>
    <cellStyle name="Data   - Opmaakprofiel2 2 2 2 5 4 5" xfId="40761" xr:uid="{00000000-0005-0000-0000-00005D100000}"/>
    <cellStyle name="Data   - Opmaakprofiel2 2 2 2 5 4 6" xfId="39014" xr:uid="{00000000-0005-0000-0000-00005E100000}"/>
    <cellStyle name="Data   - Opmaakprofiel2 2 2 2 5 5" xfId="4341" xr:uid="{00000000-0005-0000-0000-00005F100000}"/>
    <cellStyle name="Data   - Opmaakprofiel2 2 2 2 5 5 2" xfId="8103" xr:uid="{00000000-0005-0000-0000-000060100000}"/>
    <cellStyle name="Data   - Opmaakprofiel2 2 2 2 5 5 2 2" xfId="20401" xr:uid="{00000000-0005-0000-0000-000061100000}"/>
    <cellStyle name="Data   - Opmaakprofiel2 2 2 2 5 5 2 3" xfId="32453" xr:uid="{00000000-0005-0000-0000-000062100000}"/>
    <cellStyle name="Data   - Opmaakprofiel2 2 2 2 5 5 2 4" xfId="43193" xr:uid="{00000000-0005-0000-0000-000063100000}"/>
    <cellStyle name="Data   - Opmaakprofiel2 2 2 2 5 5 2 5" xfId="53068" xr:uid="{00000000-0005-0000-0000-000064100000}"/>
    <cellStyle name="Data   - Opmaakprofiel2 2 2 2 5 5 3" xfId="12980" xr:uid="{00000000-0005-0000-0000-000065100000}"/>
    <cellStyle name="Data   - Opmaakprofiel2 2 2 2 5 5 4" xfId="25032" xr:uid="{00000000-0005-0000-0000-000066100000}"/>
    <cellStyle name="Data   - Opmaakprofiel2 2 2 2 5 5 5" xfId="40760" xr:uid="{00000000-0005-0000-0000-000067100000}"/>
    <cellStyle name="Data   - Opmaakprofiel2 2 2 2 5 5 6" xfId="45009" xr:uid="{00000000-0005-0000-0000-000068100000}"/>
    <cellStyle name="Data   - Opmaakprofiel2 2 2 2 5 6" xfId="4342" xr:uid="{00000000-0005-0000-0000-000069100000}"/>
    <cellStyle name="Data   - Opmaakprofiel2 2 2 2 5 6 2" xfId="8104" xr:uid="{00000000-0005-0000-0000-00006A100000}"/>
    <cellStyle name="Data   - Opmaakprofiel2 2 2 2 5 6 2 2" xfId="20402" xr:uid="{00000000-0005-0000-0000-00006B100000}"/>
    <cellStyle name="Data   - Opmaakprofiel2 2 2 2 5 6 2 3" xfId="32454" xr:uid="{00000000-0005-0000-0000-00006C100000}"/>
    <cellStyle name="Data   - Opmaakprofiel2 2 2 2 5 6 2 4" xfId="25952" xr:uid="{00000000-0005-0000-0000-00006D100000}"/>
    <cellStyle name="Data   - Opmaakprofiel2 2 2 2 5 6 2 5" xfId="53069" xr:uid="{00000000-0005-0000-0000-00006E100000}"/>
    <cellStyle name="Data   - Opmaakprofiel2 2 2 2 5 6 3" xfId="12981" xr:uid="{00000000-0005-0000-0000-00006F100000}"/>
    <cellStyle name="Data   - Opmaakprofiel2 2 2 2 5 6 4" xfId="25033" xr:uid="{00000000-0005-0000-0000-000070100000}"/>
    <cellStyle name="Data   - Opmaakprofiel2 2 2 2 5 6 5" xfId="40759" xr:uid="{00000000-0005-0000-0000-000071100000}"/>
    <cellStyle name="Data   - Opmaakprofiel2 2 2 2 5 6 6" xfId="39017" xr:uid="{00000000-0005-0000-0000-000072100000}"/>
    <cellStyle name="Data   - Opmaakprofiel2 2 2 2 5 7" xfId="4343" xr:uid="{00000000-0005-0000-0000-000073100000}"/>
    <cellStyle name="Data   - Opmaakprofiel2 2 2 2 5 7 2" xfId="12982" xr:uid="{00000000-0005-0000-0000-000074100000}"/>
    <cellStyle name="Data   - Opmaakprofiel2 2 2 2 5 7 3" xfId="25034" xr:uid="{00000000-0005-0000-0000-000075100000}"/>
    <cellStyle name="Data   - Opmaakprofiel2 2 2 2 5 7 4" xfId="46240" xr:uid="{00000000-0005-0000-0000-000076100000}"/>
    <cellStyle name="Data   - Opmaakprofiel2 2 2 2 5 7 5" xfId="45012" xr:uid="{00000000-0005-0000-0000-000077100000}"/>
    <cellStyle name="Data   - Opmaakprofiel2 2 2 2 5 8" xfId="10345" xr:uid="{00000000-0005-0000-0000-000078100000}"/>
    <cellStyle name="Data   - Opmaakprofiel2 2 2 2 5 8 2" xfId="22643" xr:uid="{00000000-0005-0000-0000-000079100000}"/>
    <cellStyle name="Data   - Opmaakprofiel2 2 2 2 5 8 3" xfId="44403" xr:uid="{00000000-0005-0000-0000-00007A100000}"/>
    <cellStyle name="Data   - Opmaakprofiel2 2 2 2 5 8 4" xfId="42275" xr:uid="{00000000-0005-0000-0000-00007B100000}"/>
    <cellStyle name="Data   - Opmaakprofiel2 2 2 2 5 8 5" xfId="55310" xr:uid="{00000000-0005-0000-0000-00007C100000}"/>
    <cellStyle name="Data   - Opmaakprofiel2 2 2 2 5 9" xfId="12976" xr:uid="{00000000-0005-0000-0000-00007D100000}"/>
    <cellStyle name="Data   - Opmaakprofiel2 2 2 2 6" xfId="429" xr:uid="{00000000-0005-0000-0000-00007E100000}"/>
    <cellStyle name="Data   - Opmaakprofiel2 2 2 2 6 2" xfId="2312" xr:uid="{00000000-0005-0000-0000-00007F100000}"/>
    <cellStyle name="Data   - Opmaakprofiel2 2 2 2 6 2 2" xfId="8105" xr:uid="{00000000-0005-0000-0000-000080100000}"/>
    <cellStyle name="Data   - Opmaakprofiel2 2 2 2 6 2 2 2" xfId="20403" xr:uid="{00000000-0005-0000-0000-000081100000}"/>
    <cellStyle name="Data   - Opmaakprofiel2 2 2 2 6 2 2 3" xfId="32455" xr:uid="{00000000-0005-0000-0000-000082100000}"/>
    <cellStyle name="Data   - Opmaakprofiel2 2 2 2 6 2 2 4" xfId="43192" xr:uid="{00000000-0005-0000-0000-000083100000}"/>
    <cellStyle name="Data   - Opmaakprofiel2 2 2 2 6 2 2 5" xfId="53070" xr:uid="{00000000-0005-0000-0000-000084100000}"/>
    <cellStyle name="Data   - Opmaakprofiel2 2 2 2 6 2 3" xfId="12984" xr:uid="{00000000-0005-0000-0000-000085100000}"/>
    <cellStyle name="Data   - Opmaakprofiel2 2 2 2 6 2 4" xfId="25036" xr:uid="{00000000-0005-0000-0000-000086100000}"/>
    <cellStyle name="Data   - Opmaakprofiel2 2 2 2 6 2 5" xfId="46239" xr:uid="{00000000-0005-0000-0000-000087100000}"/>
    <cellStyle name="Data   - Opmaakprofiel2 2 2 2 6 2 6" xfId="45014" xr:uid="{00000000-0005-0000-0000-000088100000}"/>
    <cellStyle name="Data   - Opmaakprofiel2 2 2 2 6 3" xfId="2500" xr:uid="{00000000-0005-0000-0000-000089100000}"/>
    <cellStyle name="Data   - Opmaakprofiel2 2 2 2 6 3 2" xfId="8106" xr:uid="{00000000-0005-0000-0000-00008A100000}"/>
    <cellStyle name="Data   - Opmaakprofiel2 2 2 2 6 3 2 2" xfId="20404" xr:uid="{00000000-0005-0000-0000-00008B100000}"/>
    <cellStyle name="Data   - Opmaakprofiel2 2 2 2 6 3 2 3" xfId="32456" xr:uid="{00000000-0005-0000-0000-00008C100000}"/>
    <cellStyle name="Data   - Opmaakprofiel2 2 2 2 6 3 2 4" xfId="31327" xr:uid="{00000000-0005-0000-0000-00008D100000}"/>
    <cellStyle name="Data   - Opmaakprofiel2 2 2 2 6 3 2 5" xfId="53071" xr:uid="{00000000-0005-0000-0000-00008E100000}"/>
    <cellStyle name="Data   - Opmaakprofiel2 2 2 2 6 3 3" xfId="12985" xr:uid="{00000000-0005-0000-0000-00008F100000}"/>
    <cellStyle name="Data   - Opmaakprofiel2 2 2 2 6 3 4" xfId="25037" xr:uid="{00000000-0005-0000-0000-000090100000}"/>
    <cellStyle name="Data   - Opmaakprofiel2 2 2 2 6 3 5" xfId="40757" xr:uid="{00000000-0005-0000-0000-000091100000}"/>
    <cellStyle name="Data   - Opmaakprofiel2 2 2 2 6 3 6" xfId="39023" xr:uid="{00000000-0005-0000-0000-000092100000}"/>
    <cellStyle name="Data   - Opmaakprofiel2 2 2 2 6 4" xfId="3388" xr:uid="{00000000-0005-0000-0000-000093100000}"/>
    <cellStyle name="Data   - Opmaakprofiel2 2 2 2 6 4 2" xfId="8107" xr:uid="{00000000-0005-0000-0000-000094100000}"/>
    <cellStyle name="Data   - Opmaakprofiel2 2 2 2 6 4 2 2" xfId="20405" xr:uid="{00000000-0005-0000-0000-000095100000}"/>
    <cellStyle name="Data   - Opmaakprofiel2 2 2 2 6 4 2 3" xfId="32457" xr:uid="{00000000-0005-0000-0000-000096100000}"/>
    <cellStyle name="Data   - Opmaakprofiel2 2 2 2 6 4 2 4" xfId="25959" xr:uid="{00000000-0005-0000-0000-000097100000}"/>
    <cellStyle name="Data   - Opmaakprofiel2 2 2 2 6 4 2 5" xfId="53072" xr:uid="{00000000-0005-0000-0000-000098100000}"/>
    <cellStyle name="Data   - Opmaakprofiel2 2 2 2 6 4 3" xfId="12986" xr:uid="{00000000-0005-0000-0000-000099100000}"/>
    <cellStyle name="Data   - Opmaakprofiel2 2 2 2 6 4 4" xfId="25038" xr:uid="{00000000-0005-0000-0000-00009A100000}"/>
    <cellStyle name="Data   - Opmaakprofiel2 2 2 2 6 4 5" xfId="46238" xr:uid="{00000000-0005-0000-0000-00009B100000}"/>
    <cellStyle name="Data   - Opmaakprofiel2 2 2 2 6 4 6" xfId="45017" xr:uid="{00000000-0005-0000-0000-00009C100000}"/>
    <cellStyle name="Data   - Opmaakprofiel2 2 2 2 6 5" xfId="4344" xr:uid="{00000000-0005-0000-0000-00009D100000}"/>
    <cellStyle name="Data   - Opmaakprofiel2 2 2 2 6 5 2" xfId="8108" xr:uid="{00000000-0005-0000-0000-00009E100000}"/>
    <cellStyle name="Data   - Opmaakprofiel2 2 2 2 6 5 2 2" xfId="20406" xr:uid="{00000000-0005-0000-0000-00009F100000}"/>
    <cellStyle name="Data   - Opmaakprofiel2 2 2 2 6 5 2 3" xfId="32458" xr:uid="{00000000-0005-0000-0000-0000A0100000}"/>
    <cellStyle name="Data   - Opmaakprofiel2 2 2 2 6 5 2 4" xfId="32089" xr:uid="{00000000-0005-0000-0000-0000A1100000}"/>
    <cellStyle name="Data   - Opmaakprofiel2 2 2 2 6 5 2 5" xfId="53073" xr:uid="{00000000-0005-0000-0000-0000A2100000}"/>
    <cellStyle name="Data   - Opmaakprofiel2 2 2 2 6 5 3" xfId="12987" xr:uid="{00000000-0005-0000-0000-0000A3100000}"/>
    <cellStyle name="Data   - Opmaakprofiel2 2 2 2 6 5 4" xfId="25039" xr:uid="{00000000-0005-0000-0000-0000A4100000}"/>
    <cellStyle name="Data   - Opmaakprofiel2 2 2 2 6 5 5" xfId="40756" xr:uid="{00000000-0005-0000-0000-0000A5100000}"/>
    <cellStyle name="Data   - Opmaakprofiel2 2 2 2 6 5 6" xfId="39027" xr:uid="{00000000-0005-0000-0000-0000A6100000}"/>
    <cellStyle name="Data   - Opmaakprofiel2 2 2 2 6 6" xfId="4345" xr:uid="{00000000-0005-0000-0000-0000A7100000}"/>
    <cellStyle name="Data   - Opmaakprofiel2 2 2 2 6 6 2" xfId="8109" xr:uid="{00000000-0005-0000-0000-0000A8100000}"/>
    <cellStyle name="Data   - Opmaakprofiel2 2 2 2 6 6 2 2" xfId="20407" xr:uid="{00000000-0005-0000-0000-0000A9100000}"/>
    <cellStyle name="Data   - Opmaakprofiel2 2 2 2 6 6 2 3" xfId="32459" xr:uid="{00000000-0005-0000-0000-0000AA100000}"/>
    <cellStyle name="Data   - Opmaakprofiel2 2 2 2 6 6 2 4" xfId="43191" xr:uid="{00000000-0005-0000-0000-0000AB100000}"/>
    <cellStyle name="Data   - Opmaakprofiel2 2 2 2 6 6 2 5" xfId="53074" xr:uid="{00000000-0005-0000-0000-0000AC100000}"/>
    <cellStyle name="Data   - Opmaakprofiel2 2 2 2 6 6 3" xfId="12988" xr:uid="{00000000-0005-0000-0000-0000AD100000}"/>
    <cellStyle name="Data   - Opmaakprofiel2 2 2 2 6 6 4" xfId="25040" xr:uid="{00000000-0005-0000-0000-0000AE100000}"/>
    <cellStyle name="Data   - Opmaakprofiel2 2 2 2 6 6 5" xfId="46237" xr:uid="{00000000-0005-0000-0000-0000AF100000}"/>
    <cellStyle name="Data   - Opmaakprofiel2 2 2 2 6 6 6" xfId="45019" xr:uid="{00000000-0005-0000-0000-0000B0100000}"/>
    <cellStyle name="Data   - Opmaakprofiel2 2 2 2 6 7" xfId="4346" xr:uid="{00000000-0005-0000-0000-0000B1100000}"/>
    <cellStyle name="Data   - Opmaakprofiel2 2 2 2 6 7 2" xfId="12989" xr:uid="{00000000-0005-0000-0000-0000B2100000}"/>
    <cellStyle name="Data   - Opmaakprofiel2 2 2 2 6 7 3" xfId="25041" xr:uid="{00000000-0005-0000-0000-0000B3100000}"/>
    <cellStyle name="Data   - Opmaakprofiel2 2 2 2 6 7 4" xfId="40755" xr:uid="{00000000-0005-0000-0000-0000B4100000}"/>
    <cellStyle name="Data   - Opmaakprofiel2 2 2 2 6 7 5" xfId="39030" xr:uid="{00000000-0005-0000-0000-0000B5100000}"/>
    <cellStyle name="Data   - Opmaakprofiel2 2 2 2 6 8" xfId="10342" xr:uid="{00000000-0005-0000-0000-0000B6100000}"/>
    <cellStyle name="Data   - Opmaakprofiel2 2 2 2 6 8 2" xfId="22640" xr:uid="{00000000-0005-0000-0000-0000B7100000}"/>
    <cellStyle name="Data   - Opmaakprofiel2 2 2 2 6 8 3" xfId="44400" xr:uid="{00000000-0005-0000-0000-0000B8100000}"/>
    <cellStyle name="Data   - Opmaakprofiel2 2 2 2 6 8 4" xfId="31648" xr:uid="{00000000-0005-0000-0000-0000B9100000}"/>
    <cellStyle name="Data   - Opmaakprofiel2 2 2 2 6 8 5" xfId="55307" xr:uid="{00000000-0005-0000-0000-0000BA100000}"/>
    <cellStyle name="Data   - Opmaakprofiel2 2 2 2 6 9" xfId="12983" xr:uid="{00000000-0005-0000-0000-0000BB100000}"/>
    <cellStyle name="Data   - Opmaakprofiel2 2 2 2 7" xfId="1061" xr:uid="{00000000-0005-0000-0000-0000BC100000}"/>
    <cellStyle name="Data   - Opmaakprofiel2 2 2 2 7 2" xfId="1527" xr:uid="{00000000-0005-0000-0000-0000BD100000}"/>
    <cellStyle name="Data   - Opmaakprofiel2 2 2 2 7 2 2" xfId="8110" xr:uid="{00000000-0005-0000-0000-0000BE100000}"/>
    <cellStyle name="Data   - Opmaakprofiel2 2 2 2 7 2 2 2" xfId="20408" xr:uid="{00000000-0005-0000-0000-0000BF100000}"/>
    <cellStyle name="Data   - Opmaakprofiel2 2 2 2 7 2 2 3" xfId="32460" xr:uid="{00000000-0005-0000-0000-0000C0100000}"/>
    <cellStyle name="Data   - Opmaakprofiel2 2 2 2 7 2 2 4" xfId="25964" xr:uid="{00000000-0005-0000-0000-0000C1100000}"/>
    <cellStyle name="Data   - Opmaakprofiel2 2 2 2 7 2 2 5" xfId="53075" xr:uid="{00000000-0005-0000-0000-0000C2100000}"/>
    <cellStyle name="Data   - Opmaakprofiel2 2 2 2 7 2 3" xfId="12991" xr:uid="{00000000-0005-0000-0000-0000C3100000}"/>
    <cellStyle name="Data   - Opmaakprofiel2 2 2 2 7 2 4" xfId="25043" xr:uid="{00000000-0005-0000-0000-0000C4100000}"/>
    <cellStyle name="Data   - Opmaakprofiel2 2 2 2 7 2 5" xfId="40754" xr:uid="{00000000-0005-0000-0000-0000C5100000}"/>
    <cellStyle name="Data   - Opmaakprofiel2 2 2 2 7 2 6" xfId="39034" xr:uid="{00000000-0005-0000-0000-0000C6100000}"/>
    <cellStyle name="Data   - Opmaakprofiel2 2 2 2 7 3" xfId="3072" xr:uid="{00000000-0005-0000-0000-0000C7100000}"/>
    <cellStyle name="Data   - Opmaakprofiel2 2 2 2 7 3 2" xfId="8111" xr:uid="{00000000-0005-0000-0000-0000C8100000}"/>
    <cellStyle name="Data   - Opmaakprofiel2 2 2 2 7 3 2 2" xfId="20409" xr:uid="{00000000-0005-0000-0000-0000C9100000}"/>
    <cellStyle name="Data   - Opmaakprofiel2 2 2 2 7 3 2 3" xfId="32461" xr:uid="{00000000-0005-0000-0000-0000CA100000}"/>
    <cellStyle name="Data   - Opmaakprofiel2 2 2 2 7 3 2 4" xfId="43190" xr:uid="{00000000-0005-0000-0000-0000CB100000}"/>
    <cellStyle name="Data   - Opmaakprofiel2 2 2 2 7 3 2 5" xfId="53076" xr:uid="{00000000-0005-0000-0000-0000CC100000}"/>
    <cellStyle name="Data   - Opmaakprofiel2 2 2 2 7 3 3" xfId="12992" xr:uid="{00000000-0005-0000-0000-0000CD100000}"/>
    <cellStyle name="Data   - Opmaakprofiel2 2 2 2 7 3 4" xfId="25044" xr:uid="{00000000-0005-0000-0000-0000CE100000}"/>
    <cellStyle name="Data   - Opmaakprofiel2 2 2 2 7 3 5" xfId="40753" xr:uid="{00000000-0005-0000-0000-0000CF100000}"/>
    <cellStyle name="Data   - Opmaakprofiel2 2 2 2 7 3 6" xfId="45026" xr:uid="{00000000-0005-0000-0000-0000D0100000}"/>
    <cellStyle name="Data   - Opmaakprofiel2 2 2 2 7 4" xfId="3909" xr:uid="{00000000-0005-0000-0000-0000D1100000}"/>
    <cellStyle name="Data   - Opmaakprofiel2 2 2 2 7 4 2" xfId="8112" xr:uid="{00000000-0005-0000-0000-0000D2100000}"/>
    <cellStyle name="Data   - Opmaakprofiel2 2 2 2 7 4 2 2" xfId="20410" xr:uid="{00000000-0005-0000-0000-0000D3100000}"/>
    <cellStyle name="Data   - Opmaakprofiel2 2 2 2 7 4 2 3" xfId="32462" xr:uid="{00000000-0005-0000-0000-0000D4100000}"/>
    <cellStyle name="Data   - Opmaakprofiel2 2 2 2 7 4 2 4" xfId="31932" xr:uid="{00000000-0005-0000-0000-0000D5100000}"/>
    <cellStyle name="Data   - Opmaakprofiel2 2 2 2 7 4 2 5" xfId="53077" xr:uid="{00000000-0005-0000-0000-0000D6100000}"/>
    <cellStyle name="Data   - Opmaakprofiel2 2 2 2 7 4 3" xfId="12993" xr:uid="{00000000-0005-0000-0000-0000D7100000}"/>
    <cellStyle name="Data   - Opmaakprofiel2 2 2 2 7 4 4" xfId="25045" xr:uid="{00000000-0005-0000-0000-0000D8100000}"/>
    <cellStyle name="Data   - Opmaakprofiel2 2 2 2 7 4 5" xfId="40752" xr:uid="{00000000-0005-0000-0000-0000D9100000}"/>
    <cellStyle name="Data   - Opmaakprofiel2 2 2 2 7 4 6" xfId="39039" xr:uid="{00000000-0005-0000-0000-0000DA100000}"/>
    <cellStyle name="Data   - Opmaakprofiel2 2 2 2 7 5" xfId="4347" xr:uid="{00000000-0005-0000-0000-0000DB100000}"/>
    <cellStyle name="Data   - Opmaakprofiel2 2 2 2 7 5 2" xfId="8113" xr:uid="{00000000-0005-0000-0000-0000DC100000}"/>
    <cellStyle name="Data   - Opmaakprofiel2 2 2 2 7 5 2 2" xfId="20411" xr:uid="{00000000-0005-0000-0000-0000DD100000}"/>
    <cellStyle name="Data   - Opmaakprofiel2 2 2 2 7 5 2 3" xfId="32463" xr:uid="{00000000-0005-0000-0000-0000DE100000}"/>
    <cellStyle name="Data   - Opmaakprofiel2 2 2 2 7 5 2 4" xfId="43189" xr:uid="{00000000-0005-0000-0000-0000DF100000}"/>
    <cellStyle name="Data   - Opmaakprofiel2 2 2 2 7 5 2 5" xfId="53078" xr:uid="{00000000-0005-0000-0000-0000E0100000}"/>
    <cellStyle name="Data   - Opmaakprofiel2 2 2 2 7 5 3" xfId="12994" xr:uid="{00000000-0005-0000-0000-0000E1100000}"/>
    <cellStyle name="Data   - Opmaakprofiel2 2 2 2 7 5 4" xfId="25046" xr:uid="{00000000-0005-0000-0000-0000E2100000}"/>
    <cellStyle name="Data   - Opmaakprofiel2 2 2 2 7 5 5" xfId="46235" xr:uid="{00000000-0005-0000-0000-0000E3100000}"/>
    <cellStyle name="Data   - Opmaakprofiel2 2 2 2 7 5 6" xfId="39040" xr:uid="{00000000-0005-0000-0000-0000E4100000}"/>
    <cellStyle name="Data   - Opmaakprofiel2 2 2 2 7 6" xfId="4348" xr:uid="{00000000-0005-0000-0000-0000E5100000}"/>
    <cellStyle name="Data   - Opmaakprofiel2 2 2 2 7 6 2" xfId="8114" xr:uid="{00000000-0005-0000-0000-0000E6100000}"/>
    <cellStyle name="Data   - Opmaakprofiel2 2 2 2 7 6 2 2" xfId="20412" xr:uid="{00000000-0005-0000-0000-0000E7100000}"/>
    <cellStyle name="Data   - Opmaakprofiel2 2 2 2 7 6 2 3" xfId="32464" xr:uid="{00000000-0005-0000-0000-0000E8100000}"/>
    <cellStyle name="Data   - Opmaakprofiel2 2 2 2 7 6 2 4" xfId="25971" xr:uid="{00000000-0005-0000-0000-0000E9100000}"/>
    <cellStyle name="Data   - Opmaakprofiel2 2 2 2 7 6 2 5" xfId="53079" xr:uid="{00000000-0005-0000-0000-0000EA100000}"/>
    <cellStyle name="Data   - Opmaakprofiel2 2 2 2 7 6 3" xfId="12995" xr:uid="{00000000-0005-0000-0000-0000EB100000}"/>
    <cellStyle name="Data   - Opmaakprofiel2 2 2 2 7 6 4" xfId="25047" xr:uid="{00000000-0005-0000-0000-0000EC100000}"/>
    <cellStyle name="Data   - Opmaakprofiel2 2 2 2 7 6 5" xfId="40751" xr:uid="{00000000-0005-0000-0000-0000ED100000}"/>
    <cellStyle name="Data   - Opmaakprofiel2 2 2 2 7 6 6" xfId="39041" xr:uid="{00000000-0005-0000-0000-0000EE100000}"/>
    <cellStyle name="Data   - Opmaakprofiel2 2 2 2 7 7" xfId="4349" xr:uid="{00000000-0005-0000-0000-0000EF100000}"/>
    <cellStyle name="Data   - Opmaakprofiel2 2 2 2 7 7 2" xfId="12996" xr:uid="{00000000-0005-0000-0000-0000F0100000}"/>
    <cellStyle name="Data   - Opmaakprofiel2 2 2 2 7 7 3" xfId="25048" xr:uid="{00000000-0005-0000-0000-0000F1100000}"/>
    <cellStyle name="Data   - Opmaakprofiel2 2 2 2 7 7 4" xfId="46234" xr:uid="{00000000-0005-0000-0000-0000F2100000}"/>
    <cellStyle name="Data   - Opmaakprofiel2 2 2 2 7 7 5" xfId="45031" xr:uid="{00000000-0005-0000-0000-0000F3100000}"/>
    <cellStyle name="Data   - Opmaakprofiel2 2 2 2 7 8" xfId="7224" xr:uid="{00000000-0005-0000-0000-0000F4100000}"/>
    <cellStyle name="Data   - Opmaakprofiel2 2 2 2 7 8 2" xfId="19522" xr:uid="{00000000-0005-0000-0000-0000F5100000}"/>
    <cellStyle name="Data   - Opmaakprofiel2 2 2 2 7 8 3" xfId="41325" xr:uid="{00000000-0005-0000-0000-0000F6100000}"/>
    <cellStyle name="Data   - Opmaakprofiel2 2 2 2 7 8 4" xfId="36861" xr:uid="{00000000-0005-0000-0000-0000F7100000}"/>
    <cellStyle name="Data   - Opmaakprofiel2 2 2 2 7 8 5" xfId="52194" xr:uid="{00000000-0005-0000-0000-0000F8100000}"/>
    <cellStyle name="Data   - Opmaakprofiel2 2 2 2 7 9" xfId="12990" xr:uid="{00000000-0005-0000-0000-0000F9100000}"/>
    <cellStyle name="Data   - Opmaakprofiel2 2 2 2 8" xfId="1290" xr:uid="{00000000-0005-0000-0000-0000FA100000}"/>
    <cellStyle name="Data   - Opmaakprofiel2 2 2 2 8 2" xfId="2289" xr:uid="{00000000-0005-0000-0000-0000FB100000}"/>
    <cellStyle name="Data   - Opmaakprofiel2 2 2 2 8 2 2" xfId="8115" xr:uid="{00000000-0005-0000-0000-0000FC100000}"/>
    <cellStyle name="Data   - Opmaakprofiel2 2 2 2 8 2 2 2" xfId="20413" xr:uid="{00000000-0005-0000-0000-0000FD100000}"/>
    <cellStyle name="Data   - Opmaakprofiel2 2 2 2 8 2 2 3" xfId="32465" xr:uid="{00000000-0005-0000-0000-0000FE100000}"/>
    <cellStyle name="Data   - Opmaakprofiel2 2 2 2 8 2 2 4" xfId="43188" xr:uid="{00000000-0005-0000-0000-0000FF100000}"/>
    <cellStyle name="Data   - Opmaakprofiel2 2 2 2 8 2 2 5" xfId="53080" xr:uid="{00000000-0005-0000-0000-000000110000}"/>
    <cellStyle name="Data   - Opmaakprofiel2 2 2 2 8 2 3" xfId="12998" xr:uid="{00000000-0005-0000-0000-000001110000}"/>
    <cellStyle name="Data   - Opmaakprofiel2 2 2 2 8 2 4" xfId="25050" xr:uid="{00000000-0005-0000-0000-000002110000}"/>
    <cellStyle name="Data   - Opmaakprofiel2 2 2 2 8 2 5" xfId="46233" xr:uid="{00000000-0005-0000-0000-000003110000}"/>
    <cellStyle name="Data   - Opmaakprofiel2 2 2 2 8 2 6" xfId="39046" xr:uid="{00000000-0005-0000-0000-000004110000}"/>
    <cellStyle name="Data   - Opmaakprofiel2 2 2 2 8 3" xfId="3301" xr:uid="{00000000-0005-0000-0000-000005110000}"/>
    <cellStyle name="Data   - Opmaakprofiel2 2 2 2 8 3 2" xfId="8116" xr:uid="{00000000-0005-0000-0000-000006110000}"/>
    <cellStyle name="Data   - Opmaakprofiel2 2 2 2 8 3 2 2" xfId="20414" xr:uid="{00000000-0005-0000-0000-000007110000}"/>
    <cellStyle name="Data   - Opmaakprofiel2 2 2 2 8 3 2 3" xfId="32466" xr:uid="{00000000-0005-0000-0000-000008110000}"/>
    <cellStyle name="Data   - Opmaakprofiel2 2 2 2 8 3 2 4" xfId="31995" xr:uid="{00000000-0005-0000-0000-000009110000}"/>
    <cellStyle name="Data   - Opmaakprofiel2 2 2 2 8 3 2 5" xfId="53081" xr:uid="{00000000-0005-0000-0000-00000A110000}"/>
    <cellStyle name="Data   - Opmaakprofiel2 2 2 2 8 3 3" xfId="12999" xr:uid="{00000000-0005-0000-0000-00000B110000}"/>
    <cellStyle name="Data   - Opmaakprofiel2 2 2 2 8 3 4" xfId="25051" xr:uid="{00000000-0005-0000-0000-00000C110000}"/>
    <cellStyle name="Data   - Opmaakprofiel2 2 2 2 8 3 5" xfId="40749" xr:uid="{00000000-0005-0000-0000-00000D110000}"/>
    <cellStyle name="Data   - Opmaakprofiel2 2 2 2 8 3 6" xfId="39047" xr:uid="{00000000-0005-0000-0000-00000E110000}"/>
    <cellStyle name="Data   - Opmaakprofiel2 2 2 2 8 4" xfId="4082" xr:uid="{00000000-0005-0000-0000-00000F110000}"/>
    <cellStyle name="Data   - Opmaakprofiel2 2 2 2 8 4 2" xfId="8117" xr:uid="{00000000-0005-0000-0000-000010110000}"/>
    <cellStyle name="Data   - Opmaakprofiel2 2 2 2 8 4 2 2" xfId="20415" xr:uid="{00000000-0005-0000-0000-000011110000}"/>
    <cellStyle name="Data   - Opmaakprofiel2 2 2 2 8 4 2 3" xfId="32467" xr:uid="{00000000-0005-0000-0000-000012110000}"/>
    <cellStyle name="Data   - Opmaakprofiel2 2 2 2 8 4 2 4" xfId="43187" xr:uid="{00000000-0005-0000-0000-000013110000}"/>
    <cellStyle name="Data   - Opmaakprofiel2 2 2 2 8 4 2 5" xfId="53082" xr:uid="{00000000-0005-0000-0000-000014110000}"/>
    <cellStyle name="Data   - Opmaakprofiel2 2 2 2 8 4 3" xfId="13000" xr:uid="{00000000-0005-0000-0000-000015110000}"/>
    <cellStyle name="Data   - Opmaakprofiel2 2 2 2 8 4 4" xfId="25052" xr:uid="{00000000-0005-0000-0000-000016110000}"/>
    <cellStyle name="Data   - Opmaakprofiel2 2 2 2 8 4 5" xfId="46232" xr:uid="{00000000-0005-0000-0000-000017110000}"/>
    <cellStyle name="Data   - Opmaakprofiel2 2 2 2 8 4 6" xfId="45033" xr:uid="{00000000-0005-0000-0000-000018110000}"/>
    <cellStyle name="Data   - Opmaakprofiel2 2 2 2 8 5" xfId="4350" xr:uid="{00000000-0005-0000-0000-000019110000}"/>
    <cellStyle name="Data   - Opmaakprofiel2 2 2 2 8 5 2" xfId="8118" xr:uid="{00000000-0005-0000-0000-00001A110000}"/>
    <cellStyle name="Data   - Opmaakprofiel2 2 2 2 8 5 2 2" xfId="20416" xr:uid="{00000000-0005-0000-0000-00001B110000}"/>
    <cellStyle name="Data   - Opmaakprofiel2 2 2 2 8 5 2 3" xfId="32468" xr:uid="{00000000-0005-0000-0000-00001C110000}"/>
    <cellStyle name="Data   - Opmaakprofiel2 2 2 2 8 5 2 4" xfId="25978" xr:uid="{00000000-0005-0000-0000-00001D110000}"/>
    <cellStyle name="Data   - Opmaakprofiel2 2 2 2 8 5 2 5" xfId="53083" xr:uid="{00000000-0005-0000-0000-00001E110000}"/>
    <cellStyle name="Data   - Opmaakprofiel2 2 2 2 8 5 3" xfId="13001" xr:uid="{00000000-0005-0000-0000-00001F110000}"/>
    <cellStyle name="Data   - Opmaakprofiel2 2 2 2 8 5 4" xfId="25053" xr:uid="{00000000-0005-0000-0000-000020110000}"/>
    <cellStyle name="Data   - Opmaakprofiel2 2 2 2 8 5 5" xfId="40748" xr:uid="{00000000-0005-0000-0000-000021110000}"/>
    <cellStyle name="Data   - Opmaakprofiel2 2 2 2 8 5 6" xfId="39050" xr:uid="{00000000-0005-0000-0000-000022110000}"/>
    <cellStyle name="Data   - Opmaakprofiel2 2 2 2 8 6" xfId="4351" xr:uid="{00000000-0005-0000-0000-000023110000}"/>
    <cellStyle name="Data   - Opmaakprofiel2 2 2 2 8 6 2" xfId="8119" xr:uid="{00000000-0005-0000-0000-000024110000}"/>
    <cellStyle name="Data   - Opmaakprofiel2 2 2 2 8 6 2 2" xfId="20417" xr:uid="{00000000-0005-0000-0000-000025110000}"/>
    <cellStyle name="Data   - Opmaakprofiel2 2 2 2 8 6 2 3" xfId="32469" xr:uid="{00000000-0005-0000-0000-000026110000}"/>
    <cellStyle name="Data   - Opmaakprofiel2 2 2 2 8 6 2 4" xfId="34617" xr:uid="{00000000-0005-0000-0000-000027110000}"/>
    <cellStyle name="Data   - Opmaakprofiel2 2 2 2 8 6 2 5" xfId="53084" xr:uid="{00000000-0005-0000-0000-000028110000}"/>
    <cellStyle name="Data   - Opmaakprofiel2 2 2 2 8 6 3" xfId="13002" xr:uid="{00000000-0005-0000-0000-000029110000}"/>
    <cellStyle name="Data   - Opmaakprofiel2 2 2 2 8 6 4" xfId="25054" xr:uid="{00000000-0005-0000-0000-00002A110000}"/>
    <cellStyle name="Data   - Opmaakprofiel2 2 2 2 8 6 5" xfId="46231" xr:uid="{00000000-0005-0000-0000-00002B110000}"/>
    <cellStyle name="Data   - Opmaakprofiel2 2 2 2 8 6 6" xfId="45036" xr:uid="{00000000-0005-0000-0000-00002C110000}"/>
    <cellStyle name="Data   - Opmaakprofiel2 2 2 2 8 7" xfId="4352" xr:uid="{00000000-0005-0000-0000-00002D110000}"/>
    <cellStyle name="Data   - Opmaakprofiel2 2 2 2 8 7 2" xfId="13003" xr:uid="{00000000-0005-0000-0000-00002E110000}"/>
    <cellStyle name="Data   - Opmaakprofiel2 2 2 2 8 7 3" xfId="25055" xr:uid="{00000000-0005-0000-0000-00002F110000}"/>
    <cellStyle name="Data   - Opmaakprofiel2 2 2 2 8 7 4" xfId="40747" xr:uid="{00000000-0005-0000-0000-000030110000}"/>
    <cellStyle name="Data   - Opmaakprofiel2 2 2 2 8 7 5" xfId="39054" xr:uid="{00000000-0005-0000-0000-000031110000}"/>
    <cellStyle name="Data   - Opmaakprofiel2 2 2 2 8 8" xfId="7033" xr:uid="{00000000-0005-0000-0000-000032110000}"/>
    <cellStyle name="Data   - Opmaakprofiel2 2 2 2 8 8 2" xfId="19331" xr:uid="{00000000-0005-0000-0000-000033110000}"/>
    <cellStyle name="Data   - Opmaakprofiel2 2 2 2 8 8 3" xfId="41134" xr:uid="{00000000-0005-0000-0000-000034110000}"/>
    <cellStyle name="Data   - Opmaakprofiel2 2 2 2 8 8 4" xfId="43640" xr:uid="{00000000-0005-0000-0000-000035110000}"/>
    <cellStyle name="Data   - Opmaakprofiel2 2 2 2 8 8 5" xfId="52004" xr:uid="{00000000-0005-0000-0000-000036110000}"/>
    <cellStyle name="Data   - Opmaakprofiel2 2 2 2 8 9" xfId="12997" xr:uid="{00000000-0005-0000-0000-000037110000}"/>
    <cellStyle name="Data   - Opmaakprofiel2 2 2 2 9" xfId="1346" xr:uid="{00000000-0005-0000-0000-000038110000}"/>
    <cellStyle name="Data   - Opmaakprofiel2 2 2 2 9 2" xfId="1369" xr:uid="{00000000-0005-0000-0000-000039110000}"/>
    <cellStyle name="Data   - Opmaakprofiel2 2 2 2 9 2 2" xfId="8120" xr:uid="{00000000-0005-0000-0000-00003A110000}"/>
    <cellStyle name="Data   - Opmaakprofiel2 2 2 2 9 2 2 2" xfId="20418" xr:uid="{00000000-0005-0000-0000-00003B110000}"/>
    <cellStyle name="Data   - Opmaakprofiel2 2 2 2 9 2 2 3" xfId="32470" xr:uid="{00000000-0005-0000-0000-00003C110000}"/>
    <cellStyle name="Data   - Opmaakprofiel2 2 2 2 9 2 2 4" xfId="25985" xr:uid="{00000000-0005-0000-0000-00003D110000}"/>
    <cellStyle name="Data   - Opmaakprofiel2 2 2 2 9 2 2 5" xfId="53085" xr:uid="{00000000-0005-0000-0000-00003E110000}"/>
    <cellStyle name="Data   - Opmaakprofiel2 2 2 2 9 2 3" xfId="13005" xr:uid="{00000000-0005-0000-0000-00003F110000}"/>
    <cellStyle name="Data   - Opmaakprofiel2 2 2 2 9 2 4" xfId="25057" xr:uid="{00000000-0005-0000-0000-000040110000}"/>
    <cellStyle name="Data   - Opmaakprofiel2 2 2 2 9 2 5" xfId="40745" xr:uid="{00000000-0005-0000-0000-000041110000}"/>
    <cellStyle name="Data   - Opmaakprofiel2 2 2 2 9 2 6" xfId="39057" xr:uid="{00000000-0005-0000-0000-000042110000}"/>
    <cellStyle name="Data   - Opmaakprofiel2 2 2 2 9 3" xfId="3357" xr:uid="{00000000-0005-0000-0000-000043110000}"/>
    <cellStyle name="Data   - Opmaakprofiel2 2 2 2 9 3 2" xfId="8121" xr:uid="{00000000-0005-0000-0000-000044110000}"/>
    <cellStyle name="Data   - Opmaakprofiel2 2 2 2 9 3 2 2" xfId="20419" xr:uid="{00000000-0005-0000-0000-000045110000}"/>
    <cellStyle name="Data   - Opmaakprofiel2 2 2 2 9 3 2 3" xfId="32471" xr:uid="{00000000-0005-0000-0000-000046110000}"/>
    <cellStyle name="Data   - Opmaakprofiel2 2 2 2 9 3 2 4" xfId="43186" xr:uid="{00000000-0005-0000-0000-000047110000}"/>
    <cellStyle name="Data   - Opmaakprofiel2 2 2 2 9 3 2 5" xfId="53086" xr:uid="{00000000-0005-0000-0000-000048110000}"/>
    <cellStyle name="Data   - Opmaakprofiel2 2 2 2 9 3 3" xfId="13006" xr:uid="{00000000-0005-0000-0000-000049110000}"/>
    <cellStyle name="Data   - Opmaakprofiel2 2 2 2 9 3 4" xfId="25058" xr:uid="{00000000-0005-0000-0000-00004A110000}"/>
    <cellStyle name="Data   - Opmaakprofiel2 2 2 2 9 3 5" xfId="46230" xr:uid="{00000000-0005-0000-0000-00004B110000}"/>
    <cellStyle name="Data   - Opmaakprofiel2 2 2 2 9 3 6" xfId="45040" xr:uid="{00000000-0005-0000-0000-00004C110000}"/>
    <cellStyle name="Data   - Opmaakprofiel2 2 2 2 9 4" xfId="4118" xr:uid="{00000000-0005-0000-0000-00004D110000}"/>
    <cellStyle name="Data   - Opmaakprofiel2 2 2 2 9 4 2" xfId="8122" xr:uid="{00000000-0005-0000-0000-00004E110000}"/>
    <cellStyle name="Data   - Opmaakprofiel2 2 2 2 9 4 2 2" xfId="20420" xr:uid="{00000000-0005-0000-0000-00004F110000}"/>
    <cellStyle name="Data   - Opmaakprofiel2 2 2 2 9 4 2 3" xfId="32472" xr:uid="{00000000-0005-0000-0000-000050110000}"/>
    <cellStyle name="Data   - Opmaakprofiel2 2 2 2 9 4 2 4" xfId="34236" xr:uid="{00000000-0005-0000-0000-000051110000}"/>
    <cellStyle name="Data   - Opmaakprofiel2 2 2 2 9 4 2 5" xfId="53087" xr:uid="{00000000-0005-0000-0000-000052110000}"/>
    <cellStyle name="Data   - Opmaakprofiel2 2 2 2 9 4 3" xfId="13007" xr:uid="{00000000-0005-0000-0000-000053110000}"/>
    <cellStyle name="Data   - Opmaakprofiel2 2 2 2 9 4 4" xfId="25059" xr:uid="{00000000-0005-0000-0000-000054110000}"/>
    <cellStyle name="Data   - Opmaakprofiel2 2 2 2 9 4 5" xfId="40744" xr:uid="{00000000-0005-0000-0000-000055110000}"/>
    <cellStyle name="Data   - Opmaakprofiel2 2 2 2 9 4 6" xfId="39061" xr:uid="{00000000-0005-0000-0000-000056110000}"/>
    <cellStyle name="Data   - Opmaakprofiel2 2 2 2 9 5" xfId="4353" xr:uid="{00000000-0005-0000-0000-000057110000}"/>
    <cellStyle name="Data   - Opmaakprofiel2 2 2 2 9 5 2" xfId="8123" xr:uid="{00000000-0005-0000-0000-000058110000}"/>
    <cellStyle name="Data   - Opmaakprofiel2 2 2 2 9 5 2 2" xfId="20421" xr:uid="{00000000-0005-0000-0000-000059110000}"/>
    <cellStyle name="Data   - Opmaakprofiel2 2 2 2 9 5 2 3" xfId="32473" xr:uid="{00000000-0005-0000-0000-00005A110000}"/>
    <cellStyle name="Data   - Opmaakprofiel2 2 2 2 9 5 2 4" xfId="43185" xr:uid="{00000000-0005-0000-0000-00005B110000}"/>
    <cellStyle name="Data   - Opmaakprofiel2 2 2 2 9 5 2 5" xfId="53088" xr:uid="{00000000-0005-0000-0000-00005C110000}"/>
    <cellStyle name="Data   - Opmaakprofiel2 2 2 2 9 5 3" xfId="13008" xr:uid="{00000000-0005-0000-0000-00005D110000}"/>
    <cellStyle name="Data   - Opmaakprofiel2 2 2 2 9 5 4" xfId="25060" xr:uid="{00000000-0005-0000-0000-00005E110000}"/>
    <cellStyle name="Data   - Opmaakprofiel2 2 2 2 9 5 5" xfId="46229" xr:uid="{00000000-0005-0000-0000-00005F110000}"/>
    <cellStyle name="Data   - Opmaakprofiel2 2 2 2 9 5 6" xfId="45042" xr:uid="{00000000-0005-0000-0000-000060110000}"/>
    <cellStyle name="Data   - Opmaakprofiel2 2 2 2 9 6" xfId="4354" xr:uid="{00000000-0005-0000-0000-000061110000}"/>
    <cellStyle name="Data   - Opmaakprofiel2 2 2 2 9 6 2" xfId="8124" xr:uid="{00000000-0005-0000-0000-000062110000}"/>
    <cellStyle name="Data   - Opmaakprofiel2 2 2 2 9 6 2 2" xfId="20422" xr:uid="{00000000-0005-0000-0000-000063110000}"/>
    <cellStyle name="Data   - Opmaakprofiel2 2 2 2 9 6 2 3" xfId="32474" xr:uid="{00000000-0005-0000-0000-000064110000}"/>
    <cellStyle name="Data   - Opmaakprofiel2 2 2 2 9 6 2 4" xfId="25992" xr:uid="{00000000-0005-0000-0000-000065110000}"/>
    <cellStyle name="Data   - Opmaakprofiel2 2 2 2 9 6 2 5" xfId="53089" xr:uid="{00000000-0005-0000-0000-000066110000}"/>
    <cellStyle name="Data   - Opmaakprofiel2 2 2 2 9 6 3" xfId="13009" xr:uid="{00000000-0005-0000-0000-000067110000}"/>
    <cellStyle name="Data   - Opmaakprofiel2 2 2 2 9 6 4" xfId="25061" xr:uid="{00000000-0005-0000-0000-000068110000}"/>
    <cellStyle name="Data   - Opmaakprofiel2 2 2 2 9 6 5" xfId="40743" xr:uid="{00000000-0005-0000-0000-000069110000}"/>
    <cellStyle name="Data   - Opmaakprofiel2 2 2 2 9 6 6" xfId="39064" xr:uid="{00000000-0005-0000-0000-00006A110000}"/>
    <cellStyle name="Data   - Opmaakprofiel2 2 2 2 9 7" xfId="4355" xr:uid="{00000000-0005-0000-0000-00006B110000}"/>
    <cellStyle name="Data   - Opmaakprofiel2 2 2 2 9 7 2" xfId="13010" xr:uid="{00000000-0005-0000-0000-00006C110000}"/>
    <cellStyle name="Data   - Opmaakprofiel2 2 2 2 9 7 3" xfId="25062" xr:uid="{00000000-0005-0000-0000-00006D110000}"/>
    <cellStyle name="Data   - Opmaakprofiel2 2 2 2 9 7 4" xfId="40742" xr:uid="{00000000-0005-0000-0000-00006E110000}"/>
    <cellStyle name="Data   - Opmaakprofiel2 2 2 2 9 7 5" xfId="45045" xr:uid="{00000000-0005-0000-0000-00006F110000}"/>
    <cellStyle name="Data   - Opmaakprofiel2 2 2 2 9 8" xfId="6986" xr:uid="{00000000-0005-0000-0000-000070110000}"/>
    <cellStyle name="Data   - Opmaakprofiel2 2 2 2 9 8 2" xfId="19284" xr:uid="{00000000-0005-0000-0000-000071110000}"/>
    <cellStyle name="Data   - Opmaakprofiel2 2 2 2 9 8 3" xfId="41087" xr:uid="{00000000-0005-0000-0000-000072110000}"/>
    <cellStyle name="Data   - Opmaakprofiel2 2 2 2 9 8 4" xfId="43659" xr:uid="{00000000-0005-0000-0000-000073110000}"/>
    <cellStyle name="Data   - Opmaakprofiel2 2 2 2 9 8 5" xfId="51957" xr:uid="{00000000-0005-0000-0000-000074110000}"/>
    <cellStyle name="Data   - Opmaakprofiel2 2 2 2 9 9" xfId="13004" xr:uid="{00000000-0005-0000-0000-000075110000}"/>
    <cellStyle name="Data   - Opmaakprofiel2 2 2 3" xfId="519" xr:uid="{00000000-0005-0000-0000-000076110000}"/>
    <cellStyle name="Data   - Opmaakprofiel2 2 2 3 2" xfId="2367" xr:uid="{00000000-0005-0000-0000-000077110000}"/>
    <cellStyle name="Data   - Opmaakprofiel2 2 2 3 2 2" xfId="8125" xr:uid="{00000000-0005-0000-0000-000078110000}"/>
    <cellStyle name="Data   - Opmaakprofiel2 2 2 3 2 2 2" xfId="20423" xr:uid="{00000000-0005-0000-0000-000079110000}"/>
    <cellStyle name="Data   - Opmaakprofiel2 2 2 3 2 2 3" xfId="32475" xr:uid="{00000000-0005-0000-0000-00007A110000}"/>
    <cellStyle name="Data   - Opmaakprofiel2 2 2 3 2 2 4" xfId="43184" xr:uid="{00000000-0005-0000-0000-00007B110000}"/>
    <cellStyle name="Data   - Opmaakprofiel2 2 2 3 2 2 5" xfId="53090" xr:uid="{00000000-0005-0000-0000-00007C110000}"/>
    <cellStyle name="Data   - Opmaakprofiel2 2 2 3 2 3" xfId="13012" xr:uid="{00000000-0005-0000-0000-00007D110000}"/>
    <cellStyle name="Data   - Opmaakprofiel2 2 2 3 2 4" xfId="25064" xr:uid="{00000000-0005-0000-0000-00007E110000}"/>
    <cellStyle name="Data   - Opmaakprofiel2 2 2 3 2 5" xfId="40741" xr:uid="{00000000-0005-0000-0000-00007F110000}"/>
    <cellStyle name="Data   - Opmaakprofiel2 2 2 3 2 6" xfId="45047" xr:uid="{00000000-0005-0000-0000-000080110000}"/>
    <cellStyle name="Data   - Opmaakprofiel2 2 2 3 3" xfId="2590" xr:uid="{00000000-0005-0000-0000-000081110000}"/>
    <cellStyle name="Data   - Opmaakprofiel2 2 2 3 3 2" xfId="8126" xr:uid="{00000000-0005-0000-0000-000082110000}"/>
    <cellStyle name="Data   - Opmaakprofiel2 2 2 3 3 2 2" xfId="20424" xr:uid="{00000000-0005-0000-0000-000083110000}"/>
    <cellStyle name="Data   - Opmaakprofiel2 2 2 3 3 2 3" xfId="32476" xr:uid="{00000000-0005-0000-0000-000084110000}"/>
    <cellStyle name="Data   - Opmaakprofiel2 2 2 3 3 2 4" xfId="31646" xr:uid="{00000000-0005-0000-0000-000085110000}"/>
    <cellStyle name="Data   - Opmaakprofiel2 2 2 3 3 2 5" xfId="53091" xr:uid="{00000000-0005-0000-0000-000086110000}"/>
    <cellStyle name="Data   - Opmaakprofiel2 2 2 3 3 3" xfId="13013" xr:uid="{00000000-0005-0000-0000-000087110000}"/>
    <cellStyle name="Data   - Opmaakprofiel2 2 2 3 3 4" xfId="25065" xr:uid="{00000000-0005-0000-0000-000088110000}"/>
    <cellStyle name="Data   - Opmaakprofiel2 2 2 3 3 5" xfId="46228" xr:uid="{00000000-0005-0000-0000-000089110000}"/>
    <cellStyle name="Data   - Opmaakprofiel2 2 2 3 3 6" xfId="39071" xr:uid="{00000000-0005-0000-0000-00008A110000}"/>
    <cellStyle name="Data   - Opmaakprofiel2 2 2 3 4" xfId="3468" xr:uid="{00000000-0005-0000-0000-00008B110000}"/>
    <cellStyle name="Data   - Opmaakprofiel2 2 2 3 4 2" xfId="8127" xr:uid="{00000000-0005-0000-0000-00008C110000}"/>
    <cellStyle name="Data   - Opmaakprofiel2 2 2 3 4 2 2" xfId="20425" xr:uid="{00000000-0005-0000-0000-00008D110000}"/>
    <cellStyle name="Data   - Opmaakprofiel2 2 2 3 4 2 3" xfId="32477" xr:uid="{00000000-0005-0000-0000-00008E110000}"/>
    <cellStyle name="Data   - Opmaakprofiel2 2 2 3 4 2 4" xfId="43183" xr:uid="{00000000-0005-0000-0000-00008F110000}"/>
    <cellStyle name="Data   - Opmaakprofiel2 2 2 3 4 2 5" xfId="53092" xr:uid="{00000000-0005-0000-0000-000090110000}"/>
    <cellStyle name="Data   - Opmaakprofiel2 2 2 3 4 3" xfId="13014" xr:uid="{00000000-0005-0000-0000-000091110000}"/>
    <cellStyle name="Data   - Opmaakprofiel2 2 2 3 4 4" xfId="25066" xr:uid="{00000000-0005-0000-0000-000092110000}"/>
    <cellStyle name="Data   - Opmaakprofiel2 2 2 3 4 5" xfId="40740" xr:uid="{00000000-0005-0000-0000-000093110000}"/>
    <cellStyle name="Data   - Opmaakprofiel2 2 2 3 4 6" xfId="39073" xr:uid="{00000000-0005-0000-0000-000094110000}"/>
    <cellStyle name="Data   - Opmaakprofiel2 2 2 3 5" xfId="4356" xr:uid="{00000000-0005-0000-0000-000095110000}"/>
    <cellStyle name="Data   - Opmaakprofiel2 2 2 3 5 2" xfId="8128" xr:uid="{00000000-0005-0000-0000-000096110000}"/>
    <cellStyle name="Data   - Opmaakprofiel2 2 2 3 5 2 2" xfId="20426" xr:uid="{00000000-0005-0000-0000-000097110000}"/>
    <cellStyle name="Data   - Opmaakprofiel2 2 2 3 5 2 3" xfId="32478" xr:uid="{00000000-0005-0000-0000-000098110000}"/>
    <cellStyle name="Data   - Opmaakprofiel2 2 2 3 5 2 4" xfId="25999" xr:uid="{00000000-0005-0000-0000-000099110000}"/>
    <cellStyle name="Data   - Opmaakprofiel2 2 2 3 5 2 5" xfId="53093" xr:uid="{00000000-0005-0000-0000-00009A110000}"/>
    <cellStyle name="Data   - Opmaakprofiel2 2 2 3 5 3" xfId="13015" xr:uid="{00000000-0005-0000-0000-00009B110000}"/>
    <cellStyle name="Data   - Opmaakprofiel2 2 2 3 5 4" xfId="25067" xr:uid="{00000000-0005-0000-0000-00009C110000}"/>
    <cellStyle name="Data   - Opmaakprofiel2 2 2 3 5 5" xfId="46227" xr:uid="{00000000-0005-0000-0000-00009D110000}"/>
    <cellStyle name="Data   - Opmaakprofiel2 2 2 3 5 6" xfId="39074" xr:uid="{00000000-0005-0000-0000-00009E110000}"/>
    <cellStyle name="Data   - Opmaakprofiel2 2 2 3 6" xfId="4357" xr:uid="{00000000-0005-0000-0000-00009F110000}"/>
    <cellStyle name="Data   - Opmaakprofiel2 2 2 3 6 2" xfId="8129" xr:uid="{00000000-0005-0000-0000-0000A0110000}"/>
    <cellStyle name="Data   - Opmaakprofiel2 2 2 3 6 2 2" xfId="20427" xr:uid="{00000000-0005-0000-0000-0000A1110000}"/>
    <cellStyle name="Data   - Opmaakprofiel2 2 2 3 6 2 3" xfId="32479" xr:uid="{00000000-0005-0000-0000-0000A2110000}"/>
    <cellStyle name="Data   - Opmaakprofiel2 2 2 3 6 2 4" xfId="43182" xr:uid="{00000000-0005-0000-0000-0000A3110000}"/>
    <cellStyle name="Data   - Opmaakprofiel2 2 2 3 6 2 5" xfId="53094" xr:uid="{00000000-0005-0000-0000-0000A4110000}"/>
    <cellStyle name="Data   - Opmaakprofiel2 2 2 3 6 3" xfId="13016" xr:uid="{00000000-0005-0000-0000-0000A5110000}"/>
    <cellStyle name="Data   - Opmaakprofiel2 2 2 3 6 4" xfId="25068" xr:uid="{00000000-0005-0000-0000-0000A6110000}"/>
    <cellStyle name="Data   - Opmaakprofiel2 2 2 3 6 5" xfId="40739" xr:uid="{00000000-0005-0000-0000-0000A7110000}"/>
    <cellStyle name="Data   - Opmaakprofiel2 2 2 3 6 6" xfId="45052" xr:uid="{00000000-0005-0000-0000-0000A8110000}"/>
    <cellStyle name="Data   - Opmaakprofiel2 2 2 3 7" xfId="4358" xr:uid="{00000000-0005-0000-0000-0000A9110000}"/>
    <cellStyle name="Data   - Opmaakprofiel2 2 2 3 7 2" xfId="13017" xr:uid="{00000000-0005-0000-0000-0000AA110000}"/>
    <cellStyle name="Data   - Opmaakprofiel2 2 2 3 7 3" xfId="25069" xr:uid="{00000000-0005-0000-0000-0000AB110000}"/>
    <cellStyle name="Data   - Opmaakprofiel2 2 2 3 7 4" xfId="40738" xr:uid="{00000000-0005-0000-0000-0000AC110000}"/>
    <cellStyle name="Data   - Opmaakprofiel2 2 2 3 7 5" xfId="39077" xr:uid="{00000000-0005-0000-0000-0000AD110000}"/>
    <cellStyle name="Data   - Opmaakprofiel2 2 2 3 8" xfId="10279" xr:uid="{00000000-0005-0000-0000-0000AE110000}"/>
    <cellStyle name="Data   - Opmaakprofiel2 2 2 3 8 2" xfId="22577" xr:uid="{00000000-0005-0000-0000-0000AF110000}"/>
    <cellStyle name="Data   - Opmaakprofiel2 2 2 3 8 3" xfId="44338" xr:uid="{00000000-0005-0000-0000-0000B0110000}"/>
    <cellStyle name="Data   - Opmaakprofiel2 2 2 3 8 4" xfId="29002" xr:uid="{00000000-0005-0000-0000-0000B1110000}"/>
    <cellStyle name="Data   - Opmaakprofiel2 2 2 3 8 5" xfId="55244" xr:uid="{00000000-0005-0000-0000-0000B2110000}"/>
    <cellStyle name="Data   - Opmaakprofiel2 2 2 3 9" xfId="13011" xr:uid="{00000000-0005-0000-0000-0000B3110000}"/>
    <cellStyle name="Data   - Opmaakprofiel2 2 2 4" xfId="494" xr:uid="{00000000-0005-0000-0000-0000B4110000}"/>
    <cellStyle name="Data   - Opmaakprofiel2 2 2 4 2" xfId="1989" xr:uid="{00000000-0005-0000-0000-0000B5110000}"/>
    <cellStyle name="Data   - Opmaakprofiel2 2 2 4 2 2" xfId="8130" xr:uid="{00000000-0005-0000-0000-0000B6110000}"/>
    <cellStyle name="Data   - Opmaakprofiel2 2 2 4 2 2 2" xfId="20428" xr:uid="{00000000-0005-0000-0000-0000B7110000}"/>
    <cellStyle name="Data   - Opmaakprofiel2 2 2 4 2 2 3" xfId="32480" xr:uid="{00000000-0005-0000-0000-0000B8110000}"/>
    <cellStyle name="Data   - Opmaakprofiel2 2 2 4 2 2 4" xfId="31431" xr:uid="{00000000-0005-0000-0000-0000B9110000}"/>
    <cellStyle name="Data   - Opmaakprofiel2 2 2 4 2 2 5" xfId="53095" xr:uid="{00000000-0005-0000-0000-0000BA110000}"/>
    <cellStyle name="Data   - Opmaakprofiel2 2 2 4 2 3" xfId="13019" xr:uid="{00000000-0005-0000-0000-0000BB110000}"/>
    <cellStyle name="Data   - Opmaakprofiel2 2 2 4 2 4" xfId="25071" xr:uid="{00000000-0005-0000-0000-0000BC110000}"/>
    <cellStyle name="Data   - Opmaakprofiel2 2 2 4 2 5" xfId="40737" xr:uid="{00000000-0005-0000-0000-0000BD110000}"/>
    <cellStyle name="Data   - Opmaakprofiel2 2 2 4 2 6" xfId="39081" xr:uid="{00000000-0005-0000-0000-0000BE110000}"/>
    <cellStyle name="Data   - Opmaakprofiel2 2 2 4 3" xfId="2565" xr:uid="{00000000-0005-0000-0000-0000BF110000}"/>
    <cellStyle name="Data   - Opmaakprofiel2 2 2 4 3 2" xfId="8131" xr:uid="{00000000-0005-0000-0000-0000C0110000}"/>
    <cellStyle name="Data   - Opmaakprofiel2 2 2 4 3 2 2" xfId="20429" xr:uid="{00000000-0005-0000-0000-0000C1110000}"/>
    <cellStyle name="Data   - Opmaakprofiel2 2 2 4 3 2 3" xfId="32481" xr:uid="{00000000-0005-0000-0000-0000C2110000}"/>
    <cellStyle name="Data   - Opmaakprofiel2 2 2 4 3 2 4" xfId="26008" xr:uid="{00000000-0005-0000-0000-0000C3110000}"/>
    <cellStyle name="Data   - Opmaakprofiel2 2 2 4 3 2 5" xfId="53096" xr:uid="{00000000-0005-0000-0000-0000C4110000}"/>
    <cellStyle name="Data   - Opmaakprofiel2 2 2 4 3 3" xfId="13020" xr:uid="{00000000-0005-0000-0000-0000C5110000}"/>
    <cellStyle name="Data   - Opmaakprofiel2 2 2 4 3 4" xfId="25072" xr:uid="{00000000-0005-0000-0000-0000C6110000}"/>
    <cellStyle name="Data   - Opmaakprofiel2 2 2 4 3 5" xfId="46225" xr:uid="{00000000-0005-0000-0000-0000C7110000}"/>
    <cellStyle name="Data   - Opmaakprofiel2 2 2 4 3 6" xfId="45058" xr:uid="{00000000-0005-0000-0000-0000C8110000}"/>
    <cellStyle name="Data   - Opmaakprofiel2 2 2 4 4" xfId="3446" xr:uid="{00000000-0005-0000-0000-0000C9110000}"/>
    <cellStyle name="Data   - Opmaakprofiel2 2 2 4 4 2" xfId="8132" xr:uid="{00000000-0005-0000-0000-0000CA110000}"/>
    <cellStyle name="Data   - Opmaakprofiel2 2 2 4 4 2 2" xfId="20430" xr:uid="{00000000-0005-0000-0000-0000CB110000}"/>
    <cellStyle name="Data   - Opmaakprofiel2 2 2 4 4 2 3" xfId="32482" xr:uid="{00000000-0005-0000-0000-0000CC110000}"/>
    <cellStyle name="Data   - Opmaakprofiel2 2 2 4 4 2 4" xfId="34645" xr:uid="{00000000-0005-0000-0000-0000CD110000}"/>
    <cellStyle name="Data   - Opmaakprofiel2 2 2 4 4 2 5" xfId="53097" xr:uid="{00000000-0005-0000-0000-0000CE110000}"/>
    <cellStyle name="Data   - Opmaakprofiel2 2 2 4 4 3" xfId="13021" xr:uid="{00000000-0005-0000-0000-0000CF110000}"/>
    <cellStyle name="Data   - Opmaakprofiel2 2 2 4 4 4" xfId="25073" xr:uid="{00000000-0005-0000-0000-0000D0110000}"/>
    <cellStyle name="Data   - Opmaakprofiel2 2 2 4 4 5" xfId="40736" xr:uid="{00000000-0005-0000-0000-0000D1110000}"/>
    <cellStyle name="Data   - Opmaakprofiel2 2 2 4 4 6" xfId="39084" xr:uid="{00000000-0005-0000-0000-0000D2110000}"/>
    <cellStyle name="Data   - Opmaakprofiel2 2 2 4 5" xfId="4359" xr:uid="{00000000-0005-0000-0000-0000D3110000}"/>
    <cellStyle name="Data   - Opmaakprofiel2 2 2 4 5 2" xfId="8133" xr:uid="{00000000-0005-0000-0000-0000D4110000}"/>
    <cellStyle name="Data   - Opmaakprofiel2 2 2 4 5 2 2" xfId="20431" xr:uid="{00000000-0005-0000-0000-0000D5110000}"/>
    <cellStyle name="Data   - Opmaakprofiel2 2 2 4 5 2 3" xfId="32483" xr:uid="{00000000-0005-0000-0000-0000D6110000}"/>
    <cellStyle name="Data   - Opmaakprofiel2 2 2 4 5 2 4" xfId="43181" xr:uid="{00000000-0005-0000-0000-0000D7110000}"/>
    <cellStyle name="Data   - Opmaakprofiel2 2 2 4 5 2 5" xfId="53098" xr:uid="{00000000-0005-0000-0000-0000D8110000}"/>
    <cellStyle name="Data   - Opmaakprofiel2 2 2 4 5 3" xfId="13022" xr:uid="{00000000-0005-0000-0000-0000D9110000}"/>
    <cellStyle name="Data   - Opmaakprofiel2 2 2 4 5 4" xfId="25074" xr:uid="{00000000-0005-0000-0000-0000DA110000}"/>
    <cellStyle name="Data   - Opmaakprofiel2 2 2 4 5 5" xfId="46224" xr:uid="{00000000-0005-0000-0000-0000DB110000}"/>
    <cellStyle name="Data   - Opmaakprofiel2 2 2 4 5 6" xfId="39086" xr:uid="{00000000-0005-0000-0000-0000DC110000}"/>
    <cellStyle name="Data   - Opmaakprofiel2 2 2 4 6" xfId="4360" xr:uid="{00000000-0005-0000-0000-0000DD110000}"/>
    <cellStyle name="Data   - Opmaakprofiel2 2 2 4 6 2" xfId="8134" xr:uid="{00000000-0005-0000-0000-0000DE110000}"/>
    <cellStyle name="Data   - Opmaakprofiel2 2 2 4 6 2 2" xfId="20432" xr:uid="{00000000-0005-0000-0000-0000DF110000}"/>
    <cellStyle name="Data   - Opmaakprofiel2 2 2 4 6 2 3" xfId="32484" xr:uid="{00000000-0005-0000-0000-0000E0110000}"/>
    <cellStyle name="Data   - Opmaakprofiel2 2 2 4 6 2 4" xfId="26015" xr:uid="{00000000-0005-0000-0000-0000E1110000}"/>
    <cellStyle name="Data   - Opmaakprofiel2 2 2 4 6 2 5" xfId="53099" xr:uid="{00000000-0005-0000-0000-0000E2110000}"/>
    <cellStyle name="Data   - Opmaakprofiel2 2 2 4 6 3" xfId="13023" xr:uid="{00000000-0005-0000-0000-0000E3110000}"/>
    <cellStyle name="Data   - Opmaakprofiel2 2 2 4 6 4" xfId="25075" xr:uid="{00000000-0005-0000-0000-0000E4110000}"/>
    <cellStyle name="Data   - Opmaakprofiel2 2 2 4 6 5" xfId="40735" xr:uid="{00000000-0005-0000-0000-0000E5110000}"/>
    <cellStyle name="Data   - Opmaakprofiel2 2 2 4 6 6" xfId="39087" xr:uid="{00000000-0005-0000-0000-0000E6110000}"/>
    <cellStyle name="Data   - Opmaakprofiel2 2 2 4 7" xfId="4361" xr:uid="{00000000-0005-0000-0000-0000E7110000}"/>
    <cellStyle name="Data   - Opmaakprofiel2 2 2 4 7 2" xfId="13024" xr:uid="{00000000-0005-0000-0000-0000E8110000}"/>
    <cellStyle name="Data   - Opmaakprofiel2 2 2 4 7 3" xfId="25076" xr:uid="{00000000-0005-0000-0000-0000E9110000}"/>
    <cellStyle name="Data   - Opmaakprofiel2 2 2 4 7 4" xfId="46223" xr:uid="{00000000-0005-0000-0000-0000EA110000}"/>
    <cellStyle name="Data   - Opmaakprofiel2 2 2 4 7 5" xfId="45064" xr:uid="{00000000-0005-0000-0000-0000EB110000}"/>
    <cellStyle name="Data   - Opmaakprofiel2 2 2 4 8" xfId="10299" xr:uid="{00000000-0005-0000-0000-0000EC110000}"/>
    <cellStyle name="Data   - Opmaakprofiel2 2 2 4 8 2" xfId="22597" xr:uid="{00000000-0005-0000-0000-0000ED110000}"/>
    <cellStyle name="Data   - Opmaakprofiel2 2 2 4 8 3" xfId="44358" xr:uid="{00000000-0005-0000-0000-0000EE110000}"/>
    <cellStyle name="Data   - Opmaakprofiel2 2 2 4 8 4" xfId="42294" xr:uid="{00000000-0005-0000-0000-0000EF110000}"/>
    <cellStyle name="Data   - Opmaakprofiel2 2 2 4 8 5" xfId="55264" xr:uid="{00000000-0005-0000-0000-0000F0110000}"/>
    <cellStyle name="Data   - Opmaakprofiel2 2 2 4 9" xfId="13018" xr:uid="{00000000-0005-0000-0000-0000F1110000}"/>
    <cellStyle name="Data   - Opmaakprofiel2 2 2 5" xfId="561" xr:uid="{00000000-0005-0000-0000-0000F2110000}"/>
    <cellStyle name="Data   - Opmaakprofiel2 2 2 5 2" xfId="1945" xr:uid="{00000000-0005-0000-0000-0000F3110000}"/>
    <cellStyle name="Data   - Opmaakprofiel2 2 2 5 2 2" xfId="8135" xr:uid="{00000000-0005-0000-0000-0000F4110000}"/>
    <cellStyle name="Data   - Opmaakprofiel2 2 2 5 2 2 2" xfId="20433" xr:uid="{00000000-0005-0000-0000-0000F5110000}"/>
    <cellStyle name="Data   - Opmaakprofiel2 2 2 5 2 2 3" xfId="32485" xr:uid="{00000000-0005-0000-0000-0000F6110000}"/>
    <cellStyle name="Data   - Opmaakprofiel2 2 2 5 2 2 4" xfId="43180" xr:uid="{00000000-0005-0000-0000-0000F7110000}"/>
    <cellStyle name="Data   - Opmaakprofiel2 2 2 5 2 2 5" xfId="53100" xr:uid="{00000000-0005-0000-0000-0000F8110000}"/>
    <cellStyle name="Data   - Opmaakprofiel2 2 2 5 2 3" xfId="13026" xr:uid="{00000000-0005-0000-0000-0000F9110000}"/>
    <cellStyle name="Data   - Opmaakprofiel2 2 2 5 2 4" xfId="25078" xr:uid="{00000000-0005-0000-0000-0000FA110000}"/>
    <cellStyle name="Data   - Opmaakprofiel2 2 2 5 2 5" xfId="46222" xr:uid="{00000000-0005-0000-0000-0000FB110000}"/>
    <cellStyle name="Data   - Opmaakprofiel2 2 2 5 2 6" xfId="45066" xr:uid="{00000000-0005-0000-0000-0000FC110000}"/>
    <cellStyle name="Data   - Opmaakprofiel2 2 2 5 3" xfId="2632" xr:uid="{00000000-0005-0000-0000-0000FD110000}"/>
    <cellStyle name="Data   - Opmaakprofiel2 2 2 5 3 2" xfId="8136" xr:uid="{00000000-0005-0000-0000-0000FE110000}"/>
    <cellStyle name="Data   - Opmaakprofiel2 2 2 5 3 2 2" xfId="20434" xr:uid="{00000000-0005-0000-0000-0000FF110000}"/>
    <cellStyle name="Data   - Opmaakprofiel2 2 2 5 3 2 3" xfId="32486" xr:uid="{00000000-0005-0000-0000-000000120000}"/>
    <cellStyle name="Data   - Opmaakprofiel2 2 2 5 3 2 4" xfId="34603" xr:uid="{00000000-0005-0000-0000-000001120000}"/>
    <cellStyle name="Data   - Opmaakprofiel2 2 2 5 3 2 5" xfId="53101" xr:uid="{00000000-0005-0000-0000-000002120000}"/>
    <cellStyle name="Data   - Opmaakprofiel2 2 2 5 3 3" xfId="13027" xr:uid="{00000000-0005-0000-0000-000003120000}"/>
    <cellStyle name="Data   - Opmaakprofiel2 2 2 5 3 4" xfId="25079" xr:uid="{00000000-0005-0000-0000-000004120000}"/>
    <cellStyle name="Data   - Opmaakprofiel2 2 2 5 3 5" xfId="40733" xr:uid="{00000000-0005-0000-0000-000005120000}"/>
    <cellStyle name="Data   - Opmaakprofiel2 2 2 5 3 6" xfId="39091" xr:uid="{00000000-0005-0000-0000-000006120000}"/>
    <cellStyle name="Data   - Opmaakprofiel2 2 2 5 4" xfId="3507" xr:uid="{00000000-0005-0000-0000-000007120000}"/>
    <cellStyle name="Data   - Opmaakprofiel2 2 2 5 4 2" xfId="8137" xr:uid="{00000000-0005-0000-0000-000008120000}"/>
    <cellStyle name="Data   - Opmaakprofiel2 2 2 5 4 2 2" xfId="20435" xr:uid="{00000000-0005-0000-0000-000009120000}"/>
    <cellStyle name="Data   - Opmaakprofiel2 2 2 5 4 2 3" xfId="32487" xr:uid="{00000000-0005-0000-0000-00000A120000}"/>
    <cellStyle name="Data   - Opmaakprofiel2 2 2 5 4 2 4" xfId="26022" xr:uid="{00000000-0005-0000-0000-00000B120000}"/>
    <cellStyle name="Data   - Opmaakprofiel2 2 2 5 4 2 5" xfId="53102" xr:uid="{00000000-0005-0000-0000-00000C120000}"/>
    <cellStyle name="Data   - Opmaakprofiel2 2 2 5 4 3" xfId="13028" xr:uid="{00000000-0005-0000-0000-00000D120000}"/>
    <cellStyle name="Data   - Opmaakprofiel2 2 2 5 4 4" xfId="25080" xr:uid="{00000000-0005-0000-0000-00000E120000}"/>
    <cellStyle name="Data   - Opmaakprofiel2 2 2 5 4 5" xfId="40732" xr:uid="{00000000-0005-0000-0000-00000F120000}"/>
    <cellStyle name="Data   - Opmaakprofiel2 2 2 5 4 6" xfId="45068" xr:uid="{00000000-0005-0000-0000-000010120000}"/>
    <cellStyle name="Data   - Opmaakprofiel2 2 2 5 5" xfId="4362" xr:uid="{00000000-0005-0000-0000-000011120000}"/>
    <cellStyle name="Data   - Opmaakprofiel2 2 2 5 5 2" xfId="8138" xr:uid="{00000000-0005-0000-0000-000012120000}"/>
    <cellStyle name="Data   - Opmaakprofiel2 2 2 5 5 2 2" xfId="20436" xr:uid="{00000000-0005-0000-0000-000013120000}"/>
    <cellStyle name="Data   - Opmaakprofiel2 2 2 5 5 2 3" xfId="32488" xr:uid="{00000000-0005-0000-0000-000014120000}"/>
    <cellStyle name="Data   - Opmaakprofiel2 2 2 5 5 2 4" xfId="43179" xr:uid="{00000000-0005-0000-0000-000015120000}"/>
    <cellStyle name="Data   - Opmaakprofiel2 2 2 5 5 2 5" xfId="53103" xr:uid="{00000000-0005-0000-0000-000016120000}"/>
    <cellStyle name="Data   - Opmaakprofiel2 2 2 5 5 3" xfId="13029" xr:uid="{00000000-0005-0000-0000-000017120000}"/>
    <cellStyle name="Data   - Opmaakprofiel2 2 2 5 5 4" xfId="25081" xr:uid="{00000000-0005-0000-0000-000018120000}"/>
    <cellStyle name="Data   - Opmaakprofiel2 2 2 5 5 5" xfId="40731" xr:uid="{00000000-0005-0000-0000-000019120000}"/>
    <cellStyle name="Data   - Opmaakprofiel2 2 2 5 5 6" xfId="45071" xr:uid="{00000000-0005-0000-0000-00001A120000}"/>
    <cellStyle name="Data   - Opmaakprofiel2 2 2 5 6" xfId="4363" xr:uid="{00000000-0005-0000-0000-00001B120000}"/>
    <cellStyle name="Data   - Opmaakprofiel2 2 2 5 6 2" xfId="8139" xr:uid="{00000000-0005-0000-0000-00001C120000}"/>
    <cellStyle name="Data   - Opmaakprofiel2 2 2 5 6 2 2" xfId="20437" xr:uid="{00000000-0005-0000-0000-00001D120000}"/>
    <cellStyle name="Data   - Opmaakprofiel2 2 2 5 6 2 3" xfId="32489" xr:uid="{00000000-0005-0000-0000-00001E120000}"/>
    <cellStyle name="Data   - Opmaakprofiel2 2 2 5 6 2 4" xfId="34390" xr:uid="{00000000-0005-0000-0000-00001F120000}"/>
    <cellStyle name="Data   - Opmaakprofiel2 2 2 5 6 2 5" xfId="53104" xr:uid="{00000000-0005-0000-0000-000020120000}"/>
    <cellStyle name="Data   - Opmaakprofiel2 2 2 5 6 3" xfId="13030" xr:uid="{00000000-0005-0000-0000-000021120000}"/>
    <cellStyle name="Data   - Opmaakprofiel2 2 2 5 6 4" xfId="25082" xr:uid="{00000000-0005-0000-0000-000022120000}"/>
    <cellStyle name="Data   - Opmaakprofiel2 2 2 5 6 5" xfId="46221" xr:uid="{00000000-0005-0000-0000-000023120000}"/>
    <cellStyle name="Data   - Opmaakprofiel2 2 2 5 6 6" xfId="39101" xr:uid="{00000000-0005-0000-0000-000024120000}"/>
    <cellStyle name="Data   - Opmaakprofiel2 2 2 5 7" xfId="4364" xr:uid="{00000000-0005-0000-0000-000025120000}"/>
    <cellStyle name="Data   - Opmaakprofiel2 2 2 5 7 2" xfId="13031" xr:uid="{00000000-0005-0000-0000-000026120000}"/>
    <cellStyle name="Data   - Opmaakprofiel2 2 2 5 7 3" xfId="25083" xr:uid="{00000000-0005-0000-0000-000027120000}"/>
    <cellStyle name="Data   - Opmaakprofiel2 2 2 5 7 4" xfId="40730" xr:uid="{00000000-0005-0000-0000-000028120000}"/>
    <cellStyle name="Data   - Opmaakprofiel2 2 2 5 7 5" xfId="45073" xr:uid="{00000000-0005-0000-0000-000029120000}"/>
    <cellStyle name="Data   - Opmaakprofiel2 2 2 5 8" xfId="10254" xr:uid="{00000000-0005-0000-0000-00002A120000}"/>
    <cellStyle name="Data   - Opmaakprofiel2 2 2 5 8 2" xfId="22552" xr:uid="{00000000-0005-0000-0000-00002B120000}"/>
    <cellStyle name="Data   - Opmaakprofiel2 2 2 5 8 3" xfId="44313" xr:uid="{00000000-0005-0000-0000-00002C120000}"/>
    <cellStyle name="Data   - Opmaakprofiel2 2 2 5 8 4" xfId="31810" xr:uid="{00000000-0005-0000-0000-00002D120000}"/>
    <cellStyle name="Data   - Opmaakprofiel2 2 2 5 8 5" xfId="55219" xr:uid="{00000000-0005-0000-0000-00002E120000}"/>
    <cellStyle name="Data   - Opmaakprofiel2 2 2 5 9" xfId="13025" xr:uid="{00000000-0005-0000-0000-00002F120000}"/>
    <cellStyle name="Data   - Opmaakprofiel2 2 2 6" xfId="531" xr:uid="{00000000-0005-0000-0000-000030120000}"/>
    <cellStyle name="Data   - Opmaakprofiel2 2 2 6 2" xfId="1936" xr:uid="{00000000-0005-0000-0000-000031120000}"/>
    <cellStyle name="Data   - Opmaakprofiel2 2 2 6 2 2" xfId="8140" xr:uid="{00000000-0005-0000-0000-000032120000}"/>
    <cellStyle name="Data   - Opmaakprofiel2 2 2 6 2 2 2" xfId="20438" xr:uid="{00000000-0005-0000-0000-000033120000}"/>
    <cellStyle name="Data   - Opmaakprofiel2 2 2 6 2 2 3" xfId="32490" xr:uid="{00000000-0005-0000-0000-000034120000}"/>
    <cellStyle name="Data   - Opmaakprofiel2 2 2 6 2 2 4" xfId="43178" xr:uid="{00000000-0005-0000-0000-000035120000}"/>
    <cellStyle name="Data   - Opmaakprofiel2 2 2 6 2 2 5" xfId="53105" xr:uid="{00000000-0005-0000-0000-000036120000}"/>
    <cellStyle name="Data   - Opmaakprofiel2 2 2 6 2 3" xfId="13033" xr:uid="{00000000-0005-0000-0000-000037120000}"/>
    <cellStyle name="Data   - Opmaakprofiel2 2 2 6 2 4" xfId="25085" xr:uid="{00000000-0005-0000-0000-000038120000}"/>
    <cellStyle name="Data   - Opmaakprofiel2 2 2 6 2 5" xfId="40729" xr:uid="{00000000-0005-0000-0000-000039120000}"/>
    <cellStyle name="Data   - Opmaakprofiel2 2 2 6 2 6" xfId="45076" xr:uid="{00000000-0005-0000-0000-00003A120000}"/>
    <cellStyle name="Data   - Opmaakprofiel2 2 2 6 3" xfId="2602" xr:uid="{00000000-0005-0000-0000-00003B120000}"/>
    <cellStyle name="Data   - Opmaakprofiel2 2 2 6 3 2" xfId="8141" xr:uid="{00000000-0005-0000-0000-00003C120000}"/>
    <cellStyle name="Data   - Opmaakprofiel2 2 2 6 3 2 2" xfId="20439" xr:uid="{00000000-0005-0000-0000-00003D120000}"/>
    <cellStyle name="Data   - Opmaakprofiel2 2 2 6 3 2 3" xfId="32491" xr:uid="{00000000-0005-0000-0000-00003E120000}"/>
    <cellStyle name="Data   - Opmaakprofiel2 2 2 6 3 2 4" xfId="26029" xr:uid="{00000000-0005-0000-0000-00003F120000}"/>
    <cellStyle name="Data   - Opmaakprofiel2 2 2 6 3 2 5" xfId="53106" xr:uid="{00000000-0005-0000-0000-000040120000}"/>
    <cellStyle name="Data   - Opmaakprofiel2 2 2 6 3 3" xfId="13034" xr:uid="{00000000-0005-0000-0000-000041120000}"/>
    <cellStyle name="Data   - Opmaakprofiel2 2 2 6 3 4" xfId="25086" xr:uid="{00000000-0005-0000-0000-000042120000}"/>
    <cellStyle name="Data   - Opmaakprofiel2 2 2 6 3 5" xfId="46219" xr:uid="{00000000-0005-0000-0000-000043120000}"/>
    <cellStyle name="Data   - Opmaakprofiel2 2 2 6 3 6" xfId="45078" xr:uid="{00000000-0005-0000-0000-000044120000}"/>
    <cellStyle name="Data   - Opmaakprofiel2 2 2 6 4" xfId="3480" xr:uid="{00000000-0005-0000-0000-000045120000}"/>
    <cellStyle name="Data   - Opmaakprofiel2 2 2 6 4 2" xfId="8142" xr:uid="{00000000-0005-0000-0000-000046120000}"/>
    <cellStyle name="Data   - Opmaakprofiel2 2 2 6 4 2 2" xfId="20440" xr:uid="{00000000-0005-0000-0000-000047120000}"/>
    <cellStyle name="Data   - Opmaakprofiel2 2 2 6 4 2 3" xfId="32492" xr:uid="{00000000-0005-0000-0000-000048120000}"/>
    <cellStyle name="Data   - Opmaakprofiel2 2 2 6 4 2 4" xfId="43177" xr:uid="{00000000-0005-0000-0000-000049120000}"/>
    <cellStyle name="Data   - Opmaakprofiel2 2 2 6 4 2 5" xfId="53107" xr:uid="{00000000-0005-0000-0000-00004A120000}"/>
    <cellStyle name="Data   - Opmaakprofiel2 2 2 6 4 3" xfId="13035" xr:uid="{00000000-0005-0000-0000-00004B120000}"/>
    <cellStyle name="Data   - Opmaakprofiel2 2 2 6 4 4" xfId="25087" xr:uid="{00000000-0005-0000-0000-00004C120000}"/>
    <cellStyle name="Data   - Opmaakprofiel2 2 2 6 4 5" xfId="40728" xr:uid="{00000000-0005-0000-0000-00004D120000}"/>
    <cellStyle name="Data   - Opmaakprofiel2 2 2 6 4 6" xfId="39107" xr:uid="{00000000-0005-0000-0000-00004E120000}"/>
    <cellStyle name="Data   - Opmaakprofiel2 2 2 6 5" xfId="4365" xr:uid="{00000000-0005-0000-0000-00004F120000}"/>
    <cellStyle name="Data   - Opmaakprofiel2 2 2 6 5 2" xfId="8143" xr:uid="{00000000-0005-0000-0000-000050120000}"/>
    <cellStyle name="Data   - Opmaakprofiel2 2 2 6 5 2 2" xfId="20441" xr:uid="{00000000-0005-0000-0000-000051120000}"/>
    <cellStyle name="Data   - Opmaakprofiel2 2 2 6 5 2 3" xfId="32493" xr:uid="{00000000-0005-0000-0000-000052120000}"/>
    <cellStyle name="Data   - Opmaakprofiel2 2 2 6 5 2 4" xfId="31722" xr:uid="{00000000-0005-0000-0000-000053120000}"/>
    <cellStyle name="Data   - Opmaakprofiel2 2 2 6 5 2 5" xfId="53108" xr:uid="{00000000-0005-0000-0000-000054120000}"/>
    <cellStyle name="Data   - Opmaakprofiel2 2 2 6 5 3" xfId="13036" xr:uid="{00000000-0005-0000-0000-000055120000}"/>
    <cellStyle name="Data   - Opmaakprofiel2 2 2 6 5 4" xfId="25088" xr:uid="{00000000-0005-0000-0000-000056120000}"/>
    <cellStyle name="Data   - Opmaakprofiel2 2 2 6 5 5" xfId="46218" xr:uid="{00000000-0005-0000-0000-000057120000}"/>
    <cellStyle name="Data   - Opmaakprofiel2 2 2 6 5 6" xfId="39110" xr:uid="{00000000-0005-0000-0000-000058120000}"/>
    <cellStyle name="Data   - Opmaakprofiel2 2 2 6 6" xfId="4366" xr:uid="{00000000-0005-0000-0000-000059120000}"/>
    <cellStyle name="Data   - Opmaakprofiel2 2 2 6 6 2" xfId="8144" xr:uid="{00000000-0005-0000-0000-00005A120000}"/>
    <cellStyle name="Data   - Opmaakprofiel2 2 2 6 6 2 2" xfId="20442" xr:uid="{00000000-0005-0000-0000-00005B120000}"/>
    <cellStyle name="Data   - Opmaakprofiel2 2 2 6 6 2 3" xfId="32494" xr:uid="{00000000-0005-0000-0000-00005C120000}"/>
    <cellStyle name="Data   - Opmaakprofiel2 2 2 6 6 2 4" xfId="26036" xr:uid="{00000000-0005-0000-0000-00005D120000}"/>
    <cellStyle name="Data   - Opmaakprofiel2 2 2 6 6 2 5" xfId="53109" xr:uid="{00000000-0005-0000-0000-00005E120000}"/>
    <cellStyle name="Data   - Opmaakprofiel2 2 2 6 6 3" xfId="13037" xr:uid="{00000000-0005-0000-0000-00005F120000}"/>
    <cellStyle name="Data   - Opmaakprofiel2 2 2 6 6 4" xfId="25089" xr:uid="{00000000-0005-0000-0000-000060120000}"/>
    <cellStyle name="Data   - Opmaakprofiel2 2 2 6 6 5" xfId="40727" xr:uid="{00000000-0005-0000-0000-000061120000}"/>
    <cellStyle name="Data   - Opmaakprofiel2 2 2 6 6 6" xfId="45081" xr:uid="{00000000-0005-0000-0000-000062120000}"/>
    <cellStyle name="Data   - Opmaakprofiel2 2 2 6 7" xfId="4367" xr:uid="{00000000-0005-0000-0000-000063120000}"/>
    <cellStyle name="Data   - Opmaakprofiel2 2 2 6 7 2" xfId="13038" xr:uid="{00000000-0005-0000-0000-000064120000}"/>
    <cellStyle name="Data   - Opmaakprofiel2 2 2 6 7 3" xfId="25090" xr:uid="{00000000-0005-0000-0000-000065120000}"/>
    <cellStyle name="Data   - Opmaakprofiel2 2 2 6 7 4" xfId="46217" xr:uid="{00000000-0005-0000-0000-000066120000}"/>
    <cellStyle name="Data   - Opmaakprofiel2 2 2 6 7 5" xfId="39114" xr:uid="{00000000-0005-0000-0000-000067120000}"/>
    <cellStyle name="Data   - Opmaakprofiel2 2 2 6 8" xfId="10271" xr:uid="{00000000-0005-0000-0000-000068120000}"/>
    <cellStyle name="Data   - Opmaakprofiel2 2 2 6 8 2" xfId="22569" xr:uid="{00000000-0005-0000-0000-000069120000}"/>
    <cellStyle name="Data   - Opmaakprofiel2 2 2 6 8 3" xfId="44330" xr:uid="{00000000-0005-0000-0000-00006A120000}"/>
    <cellStyle name="Data   - Opmaakprofiel2 2 2 6 8 4" xfId="42306" xr:uid="{00000000-0005-0000-0000-00006B120000}"/>
    <cellStyle name="Data   - Opmaakprofiel2 2 2 6 8 5" xfId="55236" xr:uid="{00000000-0005-0000-0000-00006C120000}"/>
    <cellStyle name="Data   - Opmaakprofiel2 2 2 6 9" xfId="13032" xr:uid="{00000000-0005-0000-0000-00006D120000}"/>
    <cellStyle name="Data   - Opmaakprofiel2 2 2 7" xfId="631" xr:uid="{00000000-0005-0000-0000-00006E120000}"/>
    <cellStyle name="Data   - Opmaakprofiel2 2 2 7 2" xfId="1448" xr:uid="{00000000-0005-0000-0000-00006F120000}"/>
    <cellStyle name="Data   - Opmaakprofiel2 2 2 7 2 2" xfId="8145" xr:uid="{00000000-0005-0000-0000-000070120000}"/>
    <cellStyle name="Data   - Opmaakprofiel2 2 2 7 2 2 2" xfId="20443" xr:uid="{00000000-0005-0000-0000-000071120000}"/>
    <cellStyle name="Data   - Opmaakprofiel2 2 2 7 2 2 3" xfId="32495" xr:uid="{00000000-0005-0000-0000-000072120000}"/>
    <cellStyle name="Data   - Opmaakprofiel2 2 2 7 2 2 4" xfId="43176" xr:uid="{00000000-0005-0000-0000-000073120000}"/>
    <cellStyle name="Data   - Opmaakprofiel2 2 2 7 2 2 5" xfId="53110" xr:uid="{00000000-0005-0000-0000-000074120000}"/>
    <cellStyle name="Data   - Opmaakprofiel2 2 2 7 2 3" xfId="13040" xr:uid="{00000000-0005-0000-0000-000075120000}"/>
    <cellStyle name="Data   - Opmaakprofiel2 2 2 7 2 4" xfId="25092" xr:uid="{00000000-0005-0000-0000-000076120000}"/>
    <cellStyle name="Data   - Opmaakprofiel2 2 2 7 2 5" xfId="40725" xr:uid="{00000000-0005-0000-0000-000077120000}"/>
    <cellStyle name="Data   - Opmaakprofiel2 2 2 7 2 6" xfId="39117" xr:uid="{00000000-0005-0000-0000-000078120000}"/>
    <cellStyle name="Data   - Opmaakprofiel2 2 2 7 3" xfId="2697" xr:uid="{00000000-0005-0000-0000-000079120000}"/>
    <cellStyle name="Data   - Opmaakprofiel2 2 2 7 3 2" xfId="8146" xr:uid="{00000000-0005-0000-0000-00007A120000}"/>
    <cellStyle name="Data   - Opmaakprofiel2 2 2 7 3 2 2" xfId="20444" xr:uid="{00000000-0005-0000-0000-00007B120000}"/>
    <cellStyle name="Data   - Opmaakprofiel2 2 2 7 3 2 3" xfId="32496" xr:uid="{00000000-0005-0000-0000-00007C120000}"/>
    <cellStyle name="Data   - Opmaakprofiel2 2 2 7 3 2 4" xfId="32070" xr:uid="{00000000-0005-0000-0000-00007D120000}"/>
    <cellStyle name="Data   - Opmaakprofiel2 2 2 7 3 2 5" xfId="53111" xr:uid="{00000000-0005-0000-0000-00007E120000}"/>
    <cellStyle name="Data   - Opmaakprofiel2 2 2 7 3 3" xfId="13041" xr:uid="{00000000-0005-0000-0000-00007F120000}"/>
    <cellStyle name="Data   - Opmaakprofiel2 2 2 7 3 4" xfId="25093" xr:uid="{00000000-0005-0000-0000-000080120000}"/>
    <cellStyle name="Data   - Opmaakprofiel2 2 2 7 3 5" xfId="40724" xr:uid="{00000000-0005-0000-0000-000081120000}"/>
    <cellStyle name="Data   - Opmaakprofiel2 2 2 7 3 6" xfId="45085" xr:uid="{00000000-0005-0000-0000-000082120000}"/>
    <cellStyle name="Data   - Opmaakprofiel2 2 2 7 4" xfId="3564" xr:uid="{00000000-0005-0000-0000-000083120000}"/>
    <cellStyle name="Data   - Opmaakprofiel2 2 2 7 4 2" xfId="8147" xr:uid="{00000000-0005-0000-0000-000084120000}"/>
    <cellStyle name="Data   - Opmaakprofiel2 2 2 7 4 2 2" xfId="20445" xr:uid="{00000000-0005-0000-0000-000085120000}"/>
    <cellStyle name="Data   - Opmaakprofiel2 2 2 7 4 2 3" xfId="32497" xr:uid="{00000000-0005-0000-0000-000086120000}"/>
    <cellStyle name="Data   - Opmaakprofiel2 2 2 7 4 2 4" xfId="43175" xr:uid="{00000000-0005-0000-0000-000087120000}"/>
    <cellStyle name="Data   - Opmaakprofiel2 2 2 7 4 2 5" xfId="53112" xr:uid="{00000000-0005-0000-0000-000088120000}"/>
    <cellStyle name="Data   - Opmaakprofiel2 2 2 7 4 3" xfId="13042" xr:uid="{00000000-0005-0000-0000-000089120000}"/>
    <cellStyle name="Data   - Opmaakprofiel2 2 2 7 4 4" xfId="25094" xr:uid="{00000000-0005-0000-0000-00008A120000}"/>
    <cellStyle name="Data   - Opmaakprofiel2 2 2 7 4 5" xfId="46216" xr:uid="{00000000-0005-0000-0000-00008B120000}"/>
    <cellStyle name="Data   - Opmaakprofiel2 2 2 7 4 6" xfId="39121" xr:uid="{00000000-0005-0000-0000-00008C120000}"/>
    <cellStyle name="Data   - Opmaakprofiel2 2 2 7 5" xfId="4368" xr:uid="{00000000-0005-0000-0000-00008D120000}"/>
    <cellStyle name="Data   - Opmaakprofiel2 2 2 7 5 2" xfId="8148" xr:uid="{00000000-0005-0000-0000-00008E120000}"/>
    <cellStyle name="Data   - Opmaakprofiel2 2 2 7 5 2 2" xfId="20446" xr:uid="{00000000-0005-0000-0000-00008F120000}"/>
    <cellStyle name="Data   - Opmaakprofiel2 2 2 7 5 2 3" xfId="32498" xr:uid="{00000000-0005-0000-0000-000090120000}"/>
    <cellStyle name="Data   - Opmaakprofiel2 2 2 7 5 2 4" xfId="26043" xr:uid="{00000000-0005-0000-0000-000091120000}"/>
    <cellStyle name="Data   - Opmaakprofiel2 2 2 7 5 2 5" xfId="53113" xr:uid="{00000000-0005-0000-0000-000092120000}"/>
    <cellStyle name="Data   - Opmaakprofiel2 2 2 7 5 3" xfId="13043" xr:uid="{00000000-0005-0000-0000-000093120000}"/>
    <cellStyle name="Data   - Opmaakprofiel2 2 2 7 5 4" xfId="25095" xr:uid="{00000000-0005-0000-0000-000094120000}"/>
    <cellStyle name="Data   - Opmaakprofiel2 2 2 7 5 5" xfId="40723" xr:uid="{00000000-0005-0000-0000-000095120000}"/>
    <cellStyle name="Data   - Opmaakprofiel2 2 2 7 5 6" xfId="45090" xr:uid="{00000000-0005-0000-0000-000096120000}"/>
    <cellStyle name="Data   - Opmaakprofiel2 2 2 7 6" xfId="4369" xr:uid="{00000000-0005-0000-0000-000097120000}"/>
    <cellStyle name="Data   - Opmaakprofiel2 2 2 7 6 2" xfId="8149" xr:uid="{00000000-0005-0000-0000-000098120000}"/>
    <cellStyle name="Data   - Opmaakprofiel2 2 2 7 6 2 2" xfId="20447" xr:uid="{00000000-0005-0000-0000-000099120000}"/>
    <cellStyle name="Data   - Opmaakprofiel2 2 2 7 6 2 3" xfId="32499" xr:uid="{00000000-0005-0000-0000-00009A120000}"/>
    <cellStyle name="Data   - Opmaakprofiel2 2 2 7 6 2 4" xfId="43174" xr:uid="{00000000-0005-0000-0000-00009B120000}"/>
    <cellStyle name="Data   - Opmaakprofiel2 2 2 7 6 2 5" xfId="53114" xr:uid="{00000000-0005-0000-0000-00009C120000}"/>
    <cellStyle name="Data   - Opmaakprofiel2 2 2 7 6 3" xfId="13044" xr:uid="{00000000-0005-0000-0000-00009D120000}"/>
    <cellStyle name="Data   - Opmaakprofiel2 2 2 7 6 4" xfId="25096" xr:uid="{00000000-0005-0000-0000-00009E120000}"/>
    <cellStyle name="Data   - Opmaakprofiel2 2 2 7 6 5" xfId="46215" xr:uid="{00000000-0005-0000-0000-00009F120000}"/>
    <cellStyle name="Data   - Opmaakprofiel2 2 2 7 6 6" xfId="39126" xr:uid="{00000000-0005-0000-0000-0000A0120000}"/>
    <cellStyle name="Data   - Opmaakprofiel2 2 2 7 7" xfId="4370" xr:uid="{00000000-0005-0000-0000-0000A1120000}"/>
    <cellStyle name="Data   - Opmaakprofiel2 2 2 7 7 2" xfId="13045" xr:uid="{00000000-0005-0000-0000-0000A2120000}"/>
    <cellStyle name="Data   - Opmaakprofiel2 2 2 7 7 3" xfId="25097" xr:uid="{00000000-0005-0000-0000-0000A3120000}"/>
    <cellStyle name="Data   - Opmaakprofiel2 2 2 7 7 4" xfId="40722" xr:uid="{00000000-0005-0000-0000-0000A4120000}"/>
    <cellStyle name="Data   - Opmaakprofiel2 2 2 7 7 5" xfId="39127" xr:uid="{00000000-0005-0000-0000-0000A5120000}"/>
    <cellStyle name="Data   - Opmaakprofiel2 2 2 7 8" xfId="7516" xr:uid="{00000000-0005-0000-0000-0000A6120000}"/>
    <cellStyle name="Data   - Opmaakprofiel2 2 2 7 8 2" xfId="19814" xr:uid="{00000000-0005-0000-0000-0000A7120000}"/>
    <cellStyle name="Data   - Opmaakprofiel2 2 2 7 8 3" xfId="41617" xr:uid="{00000000-0005-0000-0000-0000A8120000}"/>
    <cellStyle name="Data   - Opmaakprofiel2 2 2 7 8 4" xfId="12460" xr:uid="{00000000-0005-0000-0000-0000A9120000}"/>
    <cellStyle name="Data   - Opmaakprofiel2 2 2 7 8 5" xfId="52486" xr:uid="{00000000-0005-0000-0000-0000AA120000}"/>
    <cellStyle name="Data   - Opmaakprofiel2 2 2 7 9" xfId="13039" xr:uid="{00000000-0005-0000-0000-0000AB120000}"/>
    <cellStyle name="Data   - Opmaakprofiel2 2 2 8" xfId="1249" xr:uid="{00000000-0005-0000-0000-0000AC120000}"/>
    <cellStyle name="Data   - Opmaakprofiel2 2 2 8 2" xfId="2162" xr:uid="{00000000-0005-0000-0000-0000AD120000}"/>
    <cellStyle name="Data   - Opmaakprofiel2 2 2 8 2 2" xfId="8150" xr:uid="{00000000-0005-0000-0000-0000AE120000}"/>
    <cellStyle name="Data   - Opmaakprofiel2 2 2 8 2 2 2" xfId="20448" xr:uid="{00000000-0005-0000-0000-0000AF120000}"/>
    <cellStyle name="Data   - Opmaakprofiel2 2 2 8 2 2 3" xfId="32500" xr:uid="{00000000-0005-0000-0000-0000B0120000}"/>
    <cellStyle name="Data   - Opmaakprofiel2 2 2 8 2 2 4" xfId="31884" xr:uid="{00000000-0005-0000-0000-0000B1120000}"/>
    <cellStyle name="Data   - Opmaakprofiel2 2 2 8 2 2 5" xfId="53115" xr:uid="{00000000-0005-0000-0000-0000B2120000}"/>
    <cellStyle name="Data   - Opmaakprofiel2 2 2 8 2 3" xfId="13047" xr:uid="{00000000-0005-0000-0000-0000B3120000}"/>
    <cellStyle name="Data   - Opmaakprofiel2 2 2 8 2 4" xfId="25099" xr:uid="{00000000-0005-0000-0000-0000B4120000}"/>
    <cellStyle name="Data   - Opmaakprofiel2 2 2 8 2 5" xfId="40721" xr:uid="{00000000-0005-0000-0000-0000B5120000}"/>
    <cellStyle name="Data   - Opmaakprofiel2 2 2 8 2 6" xfId="45095" xr:uid="{00000000-0005-0000-0000-0000B6120000}"/>
    <cellStyle name="Data   - Opmaakprofiel2 2 2 8 3" xfId="3260" xr:uid="{00000000-0005-0000-0000-0000B7120000}"/>
    <cellStyle name="Data   - Opmaakprofiel2 2 2 8 3 2" xfId="8151" xr:uid="{00000000-0005-0000-0000-0000B8120000}"/>
    <cellStyle name="Data   - Opmaakprofiel2 2 2 8 3 2 2" xfId="20449" xr:uid="{00000000-0005-0000-0000-0000B9120000}"/>
    <cellStyle name="Data   - Opmaakprofiel2 2 2 8 3 2 3" xfId="32501" xr:uid="{00000000-0005-0000-0000-0000BA120000}"/>
    <cellStyle name="Data   - Opmaakprofiel2 2 2 8 3 2 4" xfId="43173" xr:uid="{00000000-0005-0000-0000-0000BB120000}"/>
    <cellStyle name="Data   - Opmaakprofiel2 2 2 8 3 2 5" xfId="53116" xr:uid="{00000000-0005-0000-0000-0000BC120000}"/>
    <cellStyle name="Data   - Opmaakprofiel2 2 2 8 3 3" xfId="13048" xr:uid="{00000000-0005-0000-0000-0000BD120000}"/>
    <cellStyle name="Data   - Opmaakprofiel2 2 2 8 3 4" xfId="25100" xr:uid="{00000000-0005-0000-0000-0000BE120000}"/>
    <cellStyle name="Data   - Opmaakprofiel2 2 2 8 3 5" xfId="46213" xr:uid="{00000000-0005-0000-0000-0000BF120000}"/>
    <cellStyle name="Data   - Opmaakprofiel2 2 2 8 3 6" xfId="39132" xr:uid="{00000000-0005-0000-0000-0000C0120000}"/>
    <cellStyle name="Data   - Opmaakprofiel2 2 2 8 4" xfId="4059" xr:uid="{00000000-0005-0000-0000-0000C1120000}"/>
    <cellStyle name="Data   - Opmaakprofiel2 2 2 8 4 2" xfId="8152" xr:uid="{00000000-0005-0000-0000-0000C2120000}"/>
    <cellStyle name="Data   - Opmaakprofiel2 2 2 8 4 2 2" xfId="20450" xr:uid="{00000000-0005-0000-0000-0000C3120000}"/>
    <cellStyle name="Data   - Opmaakprofiel2 2 2 8 4 2 3" xfId="32502" xr:uid="{00000000-0005-0000-0000-0000C4120000}"/>
    <cellStyle name="Data   - Opmaakprofiel2 2 2 8 4 2 4" xfId="26050" xr:uid="{00000000-0005-0000-0000-0000C5120000}"/>
    <cellStyle name="Data   - Opmaakprofiel2 2 2 8 4 2 5" xfId="53117" xr:uid="{00000000-0005-0000-0000-0000C6120000}"/>
    <cellStyle name="Data   - Opmaakprofiel2 2 2 8 4 3" xfId="13049" xr:uid="{00000000-0005-0000-0000-0000C7120000}"/>
    <cellStyle name="Data   - Opmaakprofiel2 2 2 8 4 4" xfId="25101" xr:uid="{00000000-0005-0000-0000-0000C8120000}"/>
    <cellStyle name="Data   - Opmaakprofiel2 2 2 8 4 5" xfId="40720" xr:uid="{00000000-0005-0000-0000-0000C9120000}"/>
    <cellStyle name="Data   - Opmaakprofiel2 2 2 8 4 6" xfId="39133" xr:uid="{00000000-0005-0000-0000-0000CA120000}"/>
    <cellStyle name="Data   - Opmaakprofiel2 2 2 8 5" xfId="4371" xr:uid="{00000000-0005-0000-0000-0000CB120000}"/>
    <cellStyle name="Data   - Opmaakprofiel2 2 2 8 5 2" xfId="8153" xr:uid="{00000000-0005-0000-0000-0000CC120000}"/>
    <cellStyle name="Data   - Opmaakprofiel2 2 2 8 5 2 2" xfId="20451" xr:uid="{00000000-0005-0000-0000-0000CD120000}"/>
    <cellStyle name="Data   - Opmaakprofiel2 2 2 8 5 2 3" xfId="32503" xr:uid="{00000000-0005-0000-0000-0000CE120000}"/>
    <cellStyle name="Data   - Opmaakprofiel2 2 2 8 5 2 4" xfId="43172" xr:uid="{00000000-0005-0000-0000-0000CF120000}"/>
    <cellStyle name="Data   - Opmaakprofiel2 2 2 8 5 2 5" xfId="53118" xr:uid="{00000000-0005-0000-0000-0000D0120000}"/>
    <cellStyle name="Data   - Opmaakprofiel2 2 2 8 5 3" xfId="13050" xr:uid="{00000000-0005-0000-0000-0000D1120000}"/>
    <cellStyle name="Data   - Opmaakprofiel2 2 2 8 5 4" xfId="25102" xr:uid="{00000000-0005-0000-0000-0000D2120000}"/>
    <cellStyle name="Data   - Opmaakprofiel2 2 2 8 5 5" xfId="46212" xr:uid="{00000000-0005-0000-0000-0000D3120000}"/>
    <cellStyle name="Data   - Opmaakprofiel2 2 2 8 5 6" xfId="39134" xr:uid="{00000000-0005-0000-0000-0000D4120000}"/>
    <cellStyle name="Data   - Opmaakprofiel2 2 2 8 6" xfId="4372" xr:uid="{00000000-0005-0000-0000-0000D5120000}"/>
    <cellStyle name="Data   - Opmaakprofiel2 2 2 8 6 2" xfId="8154" xr:uid="{00000000-0005-0000-0000-0000D6120000}"/>
    <cellStyle name="Data   - Opmaakprofiel2 2 2 8 6 2 2" xfId="20452" xr:uid="{00000000-0005-0000-0000-0000D7120000}"/>
    <cellStyle name="Data   - Opmaakprofiel2 2 2 8 6 2 3" xfId="32504" xr:uid="{00000000-0005-0000-0000-0000D8120000}"/>
    <cellStyle name="Data   - Opmaakprofiel2 2 2 8 6 2 4" xfId="32017" xr:uid="{00000000-0005-0000-0000-0000D9120000}"/>
    <cellStyle name="Data   - Opmaakprofiel2 2 2 8 6 2 5" xfId="53119" xr:uid="{00000000-0005-0000-0000-0000DA120000}"/>
    <cellStyle name="Data   - Opmaakprofiel2 2 2 8 6 3" xfId="13051" xr:uid="{00000000-0005-0000-0000-0000DB120000}"/>
    <cellStyle name="Data   - Opmaakprofiel2 2 2 8 6 4" xfId="25103" xr:uid="{00000000-0005-0000-0000-0000DC120000}"/>
    <cellStyle name="Data   - Opmaakprofiel2 2 2 8 6 5" xfId="40719" xr:uid="{00000000-0005-0000-0000-0000DD120000}"/>
    <cellStyle name="Data   - Opmaakprofiel2 2 2 8 6 6" xfId="45097" xr:uid="{00000000-0005-0000-0000-0000DE120000}"/>
    <cellStyle name="Data   - Opmaakprofiel2 2 2 8 7" xfId="4373" xr:uid="{00000000-0005-0000-0000-0000DF120000}"/>
    <cellStyle name="Data   - Opmaakprofiel2 2 2 8 7 2" xfId="13052" xr:uid="{00000000-0005-0000-0000-0000E0120000}"/>
    <cellStyle name="Data   - Opmaakprofiel2 2 2 8 7 3" xfId="25104" xr:uid="{00000000-0005-0000-0000-0000E1120000}"/>
    <cellStyle name="Data   - Opmaakprofiel2 2 2 8 7 4" xfId="40718" xr:uid="{00000000-0005-0000-0000-0000E2120000}"/>
    <cellStyle name="Data   - Opmaakprofiel2 2 2 8 7 5" xfId="39137" xr:uid="{00000000-0005-0000-0000-0000E3120000}"/>
    <cellStyle name="Data   - Opmaakprofiel2 2 2 8 8" xfId="7073" xr:uid="{00000000-0005-0000-0000-0000E4120000}"/>
    <cellStyle name="Data   - Opmaakprofiel2 2 2 8 8 2" xfId="19371" xr:uid="{00000000-0005-0000-0000-0000E5120000}"/>
    <cellStyle name="Data   - Opmaakprofiel2 2 2 8 8 3" xfId="41174" xr:uid="{00000000-0005-0000-0000-0000E6120000}"/>
    <cellStyle name="Data   - Opmaakprofiel2 2 2 8 8 4" xfId="43623" xr:uid="{00000000-0005-0000-0000-0000E7120000}"/>
    <cellStyle name="Data   - Opmaakprofiel2 2 2 8 8 5" xfId="52044" xr:uid="{00000000-0005-0000-0000-0000E8120000}"/>
    <cellStyle name="Data   - Opmaakprofiel2 2 2 8 9" xfId="13046" xr:uid="{00000000-0005-0000-0000-0000E9120000}"/>
    <cellStyle name="Data   - Opmaakprofiel2 2 2 9" xfId="1276" xr:uid="{00000000-0005-0000-0000-0000EA120000}"/>
    <cellStyle name="Data   - Opmaakprofiel2 2 2 9 2" xfId="1938" xr:uid="{00000000-0005-0000-0000-0000EB120000}"/>
    <cellStyle name="Data   - Opmaakprofiel2 2 2 9 2 2" xfId="8155" xr:uid="{00000000-0005-0000-0000-0000EC120000}"/>
    <cellStyle name="Data   - Opmaakprofiel2 2 2 9 2 2 2" xfId="20453" xr:uid="{00000000-0005-0000-0000-0000ED120000}"/>
    <cellStyle name="Data   - Opmaakprofiel2 2 2 9 2 2 3" xfId="32505" xr:uid="{00000000-0005-0000-0000-0000EE120000}"/>
    <cellStyle name="Data   - Opmaakprofiel2 2 2 9 2 2 4" xfId="26057" xr:uid="{00000000-0005-0000-0000-0000EF120000}"/>
    <cellStyle name="Data   - Opmaakprofiel2 2 2 9 2 2 5" xfId="53120" xr:uid="{00000000-0005-0000-0000-0000F0120000}"/>
    <cellStyle name="Data   - Opmaakprofiel2 2 2 9 2 3" xfId="13054" xr:uid="{00000000-0005-0000-0000-0000F1120000}"/>
    <cellStyle name="Data   - Opmaakprofiel2 2 2 9 2 4" xfId="25106" xr:uid="{00000000-0005-0000-0000-0000F2120000}"/>
    <cellStyle name="Data   - Opmaakprofiel2 2 2 9 2 5" xfId="46211" xr:uid="{00000000-0005-0000-0000-0000F3120000}"/>
    <cellStyle name="Data   - Opmaakprofiel2 2 2 9 2 6" xfId="39141" xr:uid="{00000000-0005-0000-0000-0000F4120000}"/>
    <cellStyle name="Data   - Opmaakprofiel2 2 2 9 3" xfId="3287" xr:uid="{00000000-0005-0000-0000-0000F5120000}"/>
    <cellStyle name="Data   - Opmaakprofiel2 2 2 9 3 2" xfId="8156" xr:uid="{00000000-0005-0000-0000-0000F6120000}"/>
    <cellStyle name="Data   - Opmaakprofiel2 2 2 9 3 2 2" xfId="20454" xr:uid="{00000000-0005-0000-0000-0000F7120000}"/>
    <cellStyle name="Data   - Opmaakprofiel2 2 2 9 3 2 3" xfId="32506" xr:uid="{00000000-0005-0000-0000-0000F8120000}"/>
    <cellStyle name="Data   - Opmaakprofiel2 2 2 9 3 2 4" xfId="31956" xr:uid="{00000000-0005-0000-0000-0000F9120000}"/>
    <cellStyle name="Data   - Opmaakprofiel2 2 2 9 3 2 5" xfId="53121" xr:uid="{00000000-0005-0000-0000-0000FA120000}"/>
    <cellStyle name="Data   - Opmaakprofiel2 2 2 9 3 3" xfId="13055" xr:uid="{00000000-0005-0000-0000-0000FB120000}"/>
    <cellStyle name="Data   - Opmaakprofiel2 2 2 9 3 4" xfId="25107" xr:uid="{00000000-0005-0000-0000-0000FC120000}"/>
    <cellStyle name="Data   - Opmaakprofiel2 2 2 9 3 5" xfId="40716" xr:uid="{00000000-0005-0000-0000-0000FD120000}"/>
    <cellStyle name="Data   - Opmaakprofiel2 2 2 9 3 6" xfId="45101" xr:uid="{00000000-0005-0000-0000-0000FE120000}"/>
    <cellStyle name="Data   - Opmaakprofiel2 2 2 9 4" xfId="4068" xr:uid="{00000000-0005-0000-0000-0000FF120000}"/>
    <cellStyle name="Data   - Opmaakprofiel2 2 2 9 4 2" xfId="8157" xr:uid="{00000000-0005-0000-0000-000000130000}"/>
    <cellStyle name="Data   - Opmaakprofiel2 2 2 9 4 2 2" xfId="20455" xr:uid="{00000000-0005-0000-0000-000001130000}"/>
    <cellStyle name="Data   - Opmaakprofiel2 2 2 9 4 2 3" xfId="32507" xr:uid="{00000000-0005-0000-0000-000002130000}"/>
    <cellStyle name="Data   - Opmaakprofiel2 2 2 9 4 2 4" xfId="43171" xr:uid="{00000000-0005-0000-0000-000003130000}"/>
    <cellStyle name="Data   - Opmaakprofiel2 2 2 9 4 2 5" xfId="53122" xr:uid="{00000000-0005-0000-0000-000004130000}"/>
    <cellStyle name="Data   - Opmaakprofiel2 2 2 9 4 3" xfId="13056" xr:uid="{00000000-0005-0000-0000-000005130000}"/>
    <cellStyle name="Data   - Opmaakprofiel2 2 2 9 4 4" xfId="25108" xr:uid="{00000000-0005-0000-0000-000006130000}"/>
    <cellStyle name="Data   - Opmaakprofiel2 2 2 9 4 5" xfId="46210" xr:uid="{00000000-0005-0000-0000-000007130000}"/>
    <cellStyle name="Data   - Opmaakprofiel2 2 2 9 4 6" xfId="39144" xr:uid="{00000000-0005-0000-0000-000008130000}"/>
    <cellStyle name="Data   - Opmaakprofiel2 2 2 9 5" xfId="4374" xr:uid="{00000000-0005-0000-0000-000009130000}"/>
    <cellStyle name="Data   - Opmaakprofiel2 2 2 9 5 2" xfId="8158" xr:uid="{00000000-0005-0000-0000-00000A130000}"/>
    <cellStyle name="Data   - Opmaakprofiel2 2 2 9 5 2 2" xfId="20456" xr:uid="{00000000-0005-0000-0000-00000B130000}"/>
    <cellStyle name="Data   - Opmaakprofiel2 2 2 9 5 2 3" xfId="32508" xr:uid="{00000000-0005-0000-0000-00000C130000}"/>
    <cellStyle name="Data   - Opmaakprofiel2 2 2 9 5 2 4" xfId="26064" xr:uid="{00000000-0005-0000-0000-00000D130000}"/>
    <cellStyle name="Data   - Opmaakprofiel2 2 2 9 5 2 5" xfId="53123" xr:uid="{00000000-0005-0000-0000-00000E130000}"/>
    <cellStyle name="Data   - Opmaakprofiel2 2 2 9 5 3" xfId="13057" xr:uid="{00000000-0005-0000-0000-00000F130000}"/>
    <cellStyle name="Data   - Opmaakprofiel2 2 2 9 5 4" xfId="25109" xr:uid="{00000000-0005-0000-0000-000010130000}"/>
    <cellStyle name="Data   - Opmaakprofiel2 2 2 9 5 5" xfId="40715" xr:uid="{00000000-0005-0000-0000-000011130000}"/>
    <cellStyle name="Data   - Opmaakprofiel2 2 2 9 5 6" xfId="45104" xr:uid="{00000000-0005-0000-0000-000012130000}"/>
    <cellStyle name="Data   - Opmaakprofiel2 2 2 9 6" xfId="4375" xr:uid="{00000000-0005-0000-0000-000013130000}"/>
    <cellStyle name="Data   - Opmaakprofiel2 2 2 9 6 2" xfId="8159" xr:uid="{00000000-0005-0000-0000-000014130000}"/>
    <cellStyle name="Data   - Opmaakprofiel2 2 2 9 6 2 2" xfId="20457" xr:uid="{00000000-0005-0000-0000-000015130000}"/>
    <cellStyle name="Data   - Opmaakprofiel2 2 2 9 6 2 3" xfId="32509" xr:uid="{00000000-0005-0000-0000-000016130000}"/>
    <cellStyle name="Data   - Opmaakprofiel2 2 2 9 6 2 4" xfId="43170" xr:uid="{00000000-0005-0000-0000-000017130000}"/>
    <cellStyle name="Data   - Opmaakprofiel2 2 2 9 6 2 5" xfId="53124" xr:uid="{00000000-0005-0000-0000-000018130000}"/>
    <cellStyle name="Data   - Opmaakprofiel2 2 2 9 6 3" xfId="13058" xr:uid="{00000000-0005-0000-0000-000019130000}"/>
    <cellStyle name="Data   - Opmaakprofiel2 2 2 9 6 4" xfId="25110" xr:uid="{00000000-0005-0000-0000-00001A130000}"/>
    <cellStyle name="Data   - Opmaakprofiel2 2 2 9 6 5" xfId="46209" xr:uid="{00000000-0005-0000-0000-00001B130000}"/>
    <cellStyle name="Data   - Opmaakprofiel2 2 2 9 6 6" xfId="45106" xr:uid="{00000000-0005-0000-0000-00001C130000}"/>
    <cellStyle name="Data   - Opmaakprofiel2 2 2 9 7" xfId="4376" xr:uid="{00000000-0005-0000-0000-00001D130000}"/>
    <cellStyle name="Data   - Opmaakprofiel2 2 2 9 7 2" xfId="13059" xr:uid="{00000000-0005-0000-0000-00001E130000}"/>
    <cellStyle name="Data   - Opmaakprofiel2 2 2 9 7 3" xfId="25111" xr:uid="{00000000-0005-0000-0000-00001F130000}"/>
    <cellStyle name="Data   - Opmaakprofiel2 2 2 9 7 4" xfId="40714" xr:uid="{00000000-0005-0000-0000-000020130000}"/>
    <cellStyle name="Data   - Opmaakprofiel2 2 2 9 7 5" xfId="39148" xr:uid="{00000000-0005-0000-0000-000021130000}"/>
    <cellStyle name="Data   - Opmaakprofiel2 2 2 9 8" xfId="7047" xr:uid="{00000000-0005-0000-0000-000022130000}"/>
    <cellStyle name="Data   - Opmaakprofiel2 2 2 9 8 2" xfId="19345" xr:uid="{00000000-0005-0000-0000-000023130000}"/>
    <cellStyle name="Data   - Opmaakprofiel2 2 2 9 8 3" xfId="41148" xr:uid="{00000000-0005-0000-0000-000024130000}"/>
    <cellStyle name="Data   - Opmaakprofiel2 2 2 9 8 4" xfId="43634" xr:uid="{00000000-0005-0000-0000-000025130000}"/>
    <cellStyle name="Data   - Opmaakprofiel2 2 2 9 8 5" xfId="52018" xr:uid="{00000000-0005-0000-0000-000026130000}"/>
    <cellStyle name="Data   - Opmaakprofiel2 2 2 9 9" xfId="13053" xr:uid="{00000000-0005-0000-0000-000027130000}"/>
    <cellStyle name="Data   - Opmaakprofiel2 2 20" xfId="682" xr:uid="{00000000-0005-0000-0000-000028130000}"/>
    <cellStyle name="Data   - Opmaakprofiel2 2 20 10" xfId="4377" xr:uid="{00000000-0005-0000-0000-000029130000}"/>
    <cellStyle name="Data   - Opmaakprofiel2 2 20 10 2" xfId="8160" xr:uid="{00000000-0005-0000-0000-00002A130000}"/>
    <cellStyle name="Data   - Opmaakprofiel2 2 20 10 2 2" xfId="20458" xr:uid="{00000000-0005-0000-0000-00002B130000}"/>
    <cellStyle name="Data   - Opmaakprofiel2 2 20 10 2 3" xfId="32510" xr:uid="{00000000-0005-0000-0000-00002C130000}"/>
    <cellStyle name="Data   - Opmaakprofiel2 2 20 10 2 4" xfId="31934" xr:uid="{00000000-0005-0000-0000-00002D130000}"/>
    <cellStyle name="Data   - Opmaakprofiel2 2 20 10 2 5" xfId="53125" xr:uid="{00000000-0005-0000-0000-00002E130000}"/>
    <cellStyle name="Data   - Opmaakprofiel2 2 20 10 3" xfId="13061" xr:uid="{00000000-0005-0000-0000-00002F130000}"/>
    <cellStyle name="Data   - Opmaakprofiel2 2 20 10 4" xfId="25113" xr:uid="{00000000-0005-0000-0000-000030130000}"/>
    <cellStyle name="Data   - Opmaakprofiel2 2 20 10 5" xfId="40713" xr:uid="{00000000-0005-0000-0000-000031130000}"/>
    <cellStyle name="Data   - Opmaakprofiel2 2 20 10 6" xfId="39151" xr:uid="{00000000-0005-0000-0000-000032130000}"/>
    <cellStyle name="Data   - Opmaakprofiel2 2 20 11" xfId="4378" xr:uid="{00000000-0005-0000-0000-000033130000}"/>
    <cellStyle name="Data   - Opmaakprofiel2 2 20 11 2" xfId="8161" xr:uid="{00000000-0005-0000-0000-000034130000}"/>
    <cellStyle name="Data   - Opmaakprofiel2 2 20 11 2 2" xfId="20459" xr:uid="{00000000-0005-0000-0000-000035130000}"/>
    <cellStyle name="Data   - Opmaakprofiel2 2 20 11 2 3" xfId="32511" xr:uid="{00000000-0005-0000-0000-000036130000}"/>
    <cellStyle name="Data   - Opmaakprofiel2 2 20 11 2 4" xfId="43169" xr:uid="{00000000-0005-0000-0000-000037130000}"/>
    <cellStyle name="Data   - Opmaakprofiel2 2 20 11 2 5" xfId="53126" xr:uid="{00000000-0005-0000-0000-000038130000}"/>
    <cellStyle name="Data   - Opmaakprofiel2 2 20 11 3" xfId="13062" xr:uid="{00000000-0005-0000-0000-000039130000}"/>
    <cellStyle name="Data   - Opmaakprofiel2 2 20 11 4" xfId="25114" xr:uid="{00000000-0005-0000-0000-00003A130000}"/>
    <cellStyle name="Data   - Opmaakprofiel2 2 20 11 5" xfId="46208" xr:uid="{00000000-0005-0000-0000-00003B130000}"/>
    <cellStyle name="Data   - Opmaakprofiel2 2 20 11 6" xfId="45110" xr:uid="{00000000-0005-0000-0000-00003C130000}"/>
    <cellStyle name="Data   - Opmaakprofiel2 2 20 12" xfId="4379" xr:uid="{00000000-0005-0000-0000-00003D130000}"/>
    <cellStyle name="Data   - Opmaakprofiel2 2 20 12 2" xfId="13063" xr:uid="{00000000-0005-0000-0000-00003E130000}"/>
    <cellStyle name="Data   - Opmaakprofiel2 2 20 12 3" xfId="25115" xr:uid="{00000000-0005-0000-0000-00003F130000}"/>
    <cellStyle name="Data   - Opmaakprofiel2 2 20 12 4" xfId="40712" xr:uid="{00000000-0005-0000-0000-000040130000}"/>
    <cellStyle name="Data   - Opmaakprofiel2 2 20 12 5" xfId="39155" xr:uid="{00000000-0005-0000-0000-000041130000}"/>
    <cellStyle name="Data   - Opmaakprofiel2 2 20 13" xfId="7480" xr:uid="{00000000-0005-0000-0000-000042130000}"/>
    <cellStyle name="Data   - Opmaakprofiel2 2 20 13 2" xfId="19778" xr:uid="{00000000-0005-0000-0000-000043130000}"/>
    <cellStyle name="Data   - Opmaakprofiel2 2 20 13 3" xfId="41581" xr:uid="{00000000-0005-0000-0000-000044130000}"/>
    <cellStyle name="Data   - Opmaakprofiel2 2 20 13 4" xfId="31900" xr:uid="{00000000-0005-0000-0000-000045130000}"/>
    <cellStyle name="Data   - Opmaakprofiel2 2 20 13 5" xfId="52450" xr:uid="{00000000-0005-0000-0000-000046130000}"/>
    <cellStyle name="Data   - Opmaakprofiel2 2 20 14" xfId="13060" xr:uid="{00000000-0005-0000-0000-000047130000}"/>
    <cellStyle name="Data   - Opmaakprofiel2 2 20 2" xfId="855" xr:uid="{00000000-0005-0000-0000-000048130000}"/>
    <cellStyle name="Data   - Opmaakprofiel2 2 20 2 2" xfId="1481" xr:uid="{00000000-0005-0000-0000-000049130000}"/>
    <cellStyle name="Data   - Opmaakprofiel2 2 20 2 2 2" xfId="8162" xr:uid="{00000000-0005-0000-0000-00004A130000}"/>
    <cellStyle name="Data   - Opmaakprofiel2 2 20 2 2 2 2" xfId="20460" xr:uid="{00000000-0005-0000-0000-00004B130000}"/>
    <cellStyle name="Data   - Opmaakprofiel2 2 20 2 2 2 3" xfId="32512" xr:uid="{00000000-0005-0000-0000-00004C130000}"/>
    <cellStyle name="Data   - Opmaakprofiel2 2 20 2 2 2 4" xfId="26071" xr:uid="{00000000-0005-0000-0000-00004D130000}"/>
    <cellStyle name="Data   - Opmaakprofiel2 2 20 2 2 2 5" xfId="53127" xr:uid="{00000000-0005-0000-0000-00004E130000}"/>
    <cellStyle name="Data   - Opmaakprofiel2 2 20 2 2 3" xfId="13065" xr:uid="{00000000-0005-0000-0000-00004F130000}"/>
    <cellStyle name="Data   - Opmaakprofiel2 2 20 2 2 4" xfId="25117" xr:uid="{00000000-0005-0000-0000-000050130000}"/>
    <cellStyle name="Data   - Opmaakprofiel2 2 20 2 2 5" xfId="40710" xr:uid="{00000000-0005-0000-0000-000051130000}"/>
    <cellStyle name="Data   - Opmaakprofiel2 2 20 2 2 6" xfId="39161" xr:uid="{00000000-0005-0000-0000-000052130000}"/>
    <cellStyle name="Data   - Opmaakprofiel2 2 20 2 3" xfId="2866" xr:uid="{00000000-0005-0000-0000-000053130000}"/>
    <cellStyle name="Data   - Opmaakprofiel2 2 20 2 3 2" xfId="8163" xr:uid="{00000000-0005-0000-0000-000054130000}"/>
    <cellStyle name="Data   - Opmaakprofiel2 2 20 2 3 2 2" xfId="20461" xr:uid="{00000000-0005-0000-0000-000055130000}"/>
    <cellStyle name="Data   - Opmaakprofiel2 2 20 2 3 2 3" xfId="32513" xr:uid="{00000000-0005-0000-0000-000056130000}"/>
    <cellStyle name="Data   - Opmaakprofiel2 2 20 2 3 2 4" xfId="43168" xr:uid="{00000000-0005-0000-0000-000057130000}"/>
    <cellStyle name="Data   - Opmaakprofiel2 2 20 2 3 2 5" xfId="53128" xr:uid="{00000000-0005-0000-0000-000058130000}"/>
    <cellStyle name="Data   - Opmaakprofiel2 2 20 2 3 3" xfId="13066" xr:uid="{00000000-0005-0000-0000-000059130000}"/>
    <cellStyle name="Data   - Opmaakprofiel2 2 20 2 3 4" xfId="25118" xr:uid="{00000000-0005-0000-0000-00005A130000}"/>
    <cellStyle name="Data   - Opmaakprofiel2 2 20 2 3 5" xfId="46207" xr:uid="{00000000-0005-0000-0000-00005B130000}"/>
    <cellStyle name="Data   - Opmaakprofiel2 2 20 2 3 6" xfId="45114" xr:uid="{00000000-0005-0000-0000-00005C130000}"/>
    <cellStyle name="Data   - Opmaakprofiel2 2 20 2 4" xfId="3719" xr:uid="{00000000-0005-0000-0000-00005D130000}"/>
    <cellStyle name="Data   - Opmaakprofiel2 2 20 2 4 2" xfId="8164" xr:uid="{00000000-0005-0000-0000-00005E130000}"/>
    <cellStyle name="Data   - Opmaakprofiel2 2 20 2 4 2 2" xfId="20462" xr:uid="{00000000-0005-0000-0000-00005F130000}"/>
    <cellStyle name="Data   - Opmaakprofiel2 2 20 2 4 2 3" xfId="32514" xr:uid="{00000000-0005-0000-0000-000060130000}"/>
    <cellStyle name="Data   - Opmaakprofiel2 2 20 2 4 2 4" xfId="31707" xr:uid="{00000000-0005-0000-0000-000061130000}"/>
    <cellStyle name="Data   - Opmaakprofiel2 2 20 2 4 2 5" xfId="53129" xr:uid="{00000000-0005-0000-0000-000062130000}"/>
    <cellStyle name="Data   - Opmaakprofiel2 2 20 2 4 3" xfId="13067" xr:uid="{00000000-0005-0000-0000-000063130000}"/>
    <cellStyle name="Data   - Opmaakprofiel2 2 20 2 4 4" xfId="25119" xr:uid="{00000000-0005-0000-0000-000064130000}"/>
    <cellStyle name="Data   - Opmaakprofiel2 2 20 2 4 5" xfId="40709" xr:uid="{00000000-0005-0000-0000-000065130000}"/>
    <cellStyle name="Data   - Opmaakprofiel2 2 20 2 4 6" xfId="39162" xr:uid="{00000000-0005-0000-0000-000066130000}"/>
    <cellStyle name="Data   - Opmaakprofiel2 2 20 2 5" xfId="4380" xr:uid="{00000000-0005-0000-0000-000067130000}"/>
    <cellStyle name="Data   - Opmaakprofiel2 2 20 2 5 2" xfId="8165" xr:uid="{00000000-0005-0000-0000-000068130000}"/>
    <cellStyle name="Data   - Opmaakprofiel2 2 20 2 5 2 2" xfId="20463" xr:uid="{00000000-0005-0000-0000-000069130000}"/>
    <cellStyle name="Data   - Opmaakprofiel2 2 20 2 5 2 3" xfId="32515" xr:uid="{00000000-0005-0000-0000-00006A130000}"/>
    <cellStyle name="Data   - Opmaakprofiel2 2 20 2 5 2 4" xfId="43167" xr:uid="{00000000-0005-0000-0000-00006B130000}"/>
    <cellStyle name="Data   - Opmaakprofiel2 2 20 2 5 2 5" xfId="53130" xr:uid="{00000000-0005-0000-0000-00006C130000}"/>
    <cellStyle name="Data   - Opmaakprofiel2 2 20 2 5 3" xfId="13068" xr:uid="{00000000-0005-0000-0000-00006D130000}"/>
    <cellStyle name="Data   - Opmaakprofiel2 2 20 2 5 4" xfId="25120" xr:uid="{00000000-0005-0000-0000-00006E130000}"/>
    <cellStyle name="Data   - Opmaakprofiel2 2 20 2 5 5" xfId="46206" xr:uid="{00000000-0005-0000-0000-00006F130000}"/>
    <cellStyle name="Data   - Opmaakprofiel2 2 20 2 5 6" xfId="45116" xr:uid="{00000000-0005-0000-0000-000070130000}"/>
    <cellStyle name="Data   - Opmaakprofiel2 2 20 2 6" xfId="4381" xr:uid="{00000000-0005-0000-0000-000071130000}"/>
    <cellStyle name="Data   - Opmaakprofiel2 2 20 2 6 2" xfId="8166" xr:uid="{00000000-0005-0000-0000-000072130000}"/>
    <cellStyle name="Data   - Opmaakprofiel2 2 20 2 6 2 2" xfId="20464" xr:uid="{00000000-0005-0000-0000-000073130000}"/>
    <cellStyle name="Data   - Opmaakprofiel2 2 20 2 6 2 3" xfId="32516" xr:uid="{00000000-0005-0000-0000-000074130000}"/>
    <cellStyle name="Data   - Opmaakprofiel2 2 20 2 6 2 4" xfId="26078" xr:uid="{00000000-0005-0000-0000-000075130000}"/>
    <cellStyle name="Data   - Opmaakprofiel2 2 20 2 6 2 5" xfId="53131" xr:uid="{00000000-0005-0000-0000-000076130000}"/>
    <cellStyle name="Data   - Opmaakprofiel2 2 20 2 6 3" xfId="13069" xr:uid="{00000000-0005-0000-0000-000077130000}"/>
    <cellStyle name="Data   - Opmaakprofiel2 2 20 2 6 4" xfId="25121" xr:uid="{00000000-0005-0000-0000-000078130000}"/>
    <cellStyle name="Data   - Opmaakprofiel2 2 20 2 6 5" xfId="40708" xr:uid="{00000000-0005-0000-0000-000079130000}"/>
    <cellStyle name="Data   - Opmaakprofiel2 2 20 2 6 6" xfId="39168" xr:uid="{00000000-0005-0000-0000-00007A130000}"/>
    <cellStyle name="Data   - Opmaakprofiel2 2 20 2 7" xfId="4382" xr:uid="{00000000-0005-0000-0000-00007B130000}"/>
    <cellStyle name="Data   - Opmaakprofiel2 2 20 2 7 2" xfId="13070" xr:uid="{00000000-0005-0000-0000-00007C130000}"/>
    <cellStyle name="Data   - Opmaakprofiel2 2 20 2 7 3" xfId="25122" xr:uid="{00000000-0005-0000-0000-00007D130000}"/>
    <cellStyle name="Data   - Opmaakprofiel2 2 20 2 7 4" xfId="46205" xr:uid="{00000000-0005-0000-0000-00007E130000}"/>
    <cellStyle name="Data   - Opmaakprofiel2 2 20 2 7 5" xfId="45120" xr:uid="{00000000-0005-0000-0000-00007F130000}"/>
    <cellStyle name="Data   - Opmaakprofiel2 2 20 2 8" xfId="10054" xr:uid="{00000000-0005-0000-0000-000080130000}"/>
    <cellStyle name="Data   - Opmaakprofiel2 2 20 2 8 2" xfId="22352" xr:uid="{00000000-0005-0000-0000-000081130000}"/>
    <cellStyle name="Data   - Opmaakprofiel2 2 20 2 8 3" xfId="44116" xr:uid="{00000000-0005-0000-0000-000082130000}"/>
    <cellStyle name="Data   - Opmaakprofiel2 2 20 2 8 4" xfId="31605" xr:uid="{00000000-0005-0000-0000-000083130000}"/>
    <cellStyle name="Data   - Opmaakprofiel2 2 20 2 8 5" xfId="55019" xr:uid="{00000000-0005-0000-0000-000084130000}"/>
    <cellStyle name="Data   - Opmaakprofiel2 2 20 2 9" xfId="13064" xr:uid="{00000000-0005-0000-0000-000085130000}"/>
    <cellStyle name="Data   - Opmaakprofiel2 2 20 3" xfId="955" xr:uid="{00000000-0005-0000-0000-000086130000}"/>
    <cellStyle name="Data   - Opmaakprofiel2 2 20 3 2" xfId="1834" xr:uid="{00000000-0005-0000-0000-000087130000}"/>
    <cellStyle name="Data   - Opmaakprofiel2 2 20 3 2 2" xfId="8167" xr:uid="{00000000-0005-0000-0000-000088130000}"/>
    <cellStyle name="Data   - Opmaakprofiel2 2 20 3 2 2 2" xfId="20465" xr:uid="{00000000-0005-0000-0000-000089130000}"/>
    <cellStyle name="Data   - Opmaakprofiel2 2 20 3 2 2 3" xfId="32517" xr:uid="{00000000-0005-0000-0000-00008A130000}"/>
    <cellStyle name="Data   - Opmaakprofiel2 2 20 3 2 2 4" xfId="31573" xr:uid="{00000000-0005-0000-0000-00008B130000}"/>
    <cellStyle name="Data   - Opmaakprofiel2 2 20 3 2 2 5" xfId="53132" xr:uid="{00000000-0005-0000-0000-00008C130000}"/>
    <cellStyle name="Data   - Opmaakprofiel2 2 20 3 2 3" xfId="13072" xr:uid="{00000000-0005-0000-0000-00008D130000}"/>
    <cellStyle name="Data   - Opmaakprofiel2 2 20 3 2 4" xfId="25124" xr:uid="{00000000-0005-0000-0000-00008E130000}"/>
    <cellStyle name="Data   - Opmaakprofiel2 2 20 3 2 5" xfId="46204" xr:uid="{00000000-0005-0000-0000-00008F130000}"/>
    <cellStyle name="Data   - Opmaakprofiel2 2 20 3 2 6" xfId="45122" xr:uid="{00000000-0005-0000-0000-000090130000}"/>
    <cellStyle name="Data   - Opmaakprofiel2 2 20 3 3" xfId="2966" xr:uid="{00000000-0005-0000-0000-000091130000}"/>
    <cellStyle name="Data   - Opmaakprofiel2 2 20 3 3 2" xfId="8168" xr:uid="{00000000-0005-0000-0000-000092130000}"/>
    <cellStyle name="Data   - Opmaakprofiel2 2 20 3 3 2 2" xfId="20466" xr:uid="{00000000-0005-0000-0000-000093130000}"/>
    <cellStyle name="Data   - Opmaakprofiel2 2 20 3 3 2 3" xfId="32518" xr:uid="{00000000-0005-0000-0000-000094130000}"/>
    <cellStyle name="Data   - Opmaakprofiel2 2 20 3 3 2 4" xfId="26085" xr:uid="{00000000-0005-0000-0000-000095130000}"/>
    <cellStyle name="Data   - Opmaakprofiel2 2 20 3 3 2 5" xfId="53133" xr:uid="{00000000-0005-0000-0000-000096130000}"/>
    <cellStyle name="Data   - Opmaakprofiel2 2 20 3 3 3" xfId="13073" xr:uid="{00000000-0005-0000-0000-000097130000}"/>
    <cellStyle name="Data   - Opmaakprofiel2 2 20 3 3 4" xfId="25125" xr:uid="{00000000-0005-0000-0000-000098130000}"/>
    <cellStyle name="Data   - Opmaakprofiel2 2 20 3 3 5" xfId="40706" xr:uid="{00000000-0005-0000-0000-000099130000}"/>
    <cellStyle name="Data   - Opmaakprofiel2 2 20 3 3 6" xfId="39174" xr:uid="{00000000-0005-0000-0000-00009A130000}"/>
    <cellStyle name="Data   - Opmaakprofiel2 2 20 3 4" xfId="3812" xr:uid="{00000000-0005-0000-0000-00009B130000}"/>
    <cellStyle name="Data   - Opmaakprofiel2 2 20 3 4 2" xfId="8169" xr:uid="{00000000-0005-0000-0000-00009C130000}"/>
    <cellStyle name="Data   - Opmaakprofiel2 2 20 3 4 2 2" xfId="20467" xr:uid="{00000000-0005-0000-0000-00009D130000}"/>
    <cellStyle name="Data   - Opmaakprofiel2 2 20 3 4 2 3" xfId="32519" xr:uid="{00000000-0005-0000-0000-00009E130000}"/>
    <cellStyle name="Data   - Opmaakprofiel2 2 20 3 4 2 4" xfId="43166" xr:uid="{00000000-0005-0000-0000-00009F130000}"/>
    <cellStyle name="Data   - Opmaakprofiel2 2 20 3 4 2 5" xfId="53134" xr:uid="{00000000-0005-0000-0000-0000A0130000}"/>
    <cellStyle name="Data   - Opmaakprofiel2 2 20 3 4 3" xfId="13074" xr:uid="{00000000-0005-0000-0000-0000A1130000}"/>
    <cellStyle name="Data   - Opmaakprofiel2 2 20 3 4 4" xfId="25126" xr:uid="{00000000-0005-0000-0000-0000A2130000}"/>
    <cellStyle name="Data   - Opmaakprofiel2 2 20 3 4 5" xfId="46203" xr:uid="{00000000-0005-0000-0000-0000A3130000}"/>
    <cellStyle name="Data   - Opmaakprofiel2 2 20 3 4 6" xfId="45124" xr:uid="{00000000-0005-0000-0000-0000A4130000}"/>
    <cellStyle name="Data   - Opmaakprofiel2 2 20 3 5" xfId="4383" xr:uid="{00000000-0005-0000-0000-0000A5130000}"/>
    <cellStyle name="Data   - Opmaakprofiel2 2 20 3 5 2" xfId="8170" xr:uid="{00000000-0005-0000-0000-0000A6130000}"/>
    <cellStyle name="Data   - Opmaakprofiel2 2 20 3 5 2 2" xfId="20468" xr:uid="{00000000-0005-0000-0000-0000A7130000}"/>
    <cellStyle name="Data   - Opmaakprofiel2 2 20 3 5 2 3" xfId="32520" xr:uid="{00000000-0005-0000-0000-0000A8130000}"/>
    <cellStyle name="Data   - Opmaakprofiel2 2 20 3 5 2 4" xfId="31378" xr:uid="{00000000-0005-0000-0000-0000A9130000}"/>
    <cellStyle name="Data   - Opmaakprofiel2 2 20 3 5 2 5" xfId="53135" xr:uid="{00000000-0005-0000-0000-0000AA130000}"/>
    <cellStyle name="Data   - Opmaakprofiel2 2 20 3 5 3" xfId="13075" xr:uid="{00000000-0005-0000-0000-0000AB130000}"/>
    <cellStyle name="Data   - Opmaakprofiel2 2 20 3 5 4" xfId="25127" xr:uid="{00000000-0005-0000-0000-0000AC130000}"/>
    <cellStyle name="Data   - Opmaakprofiel2 2 20 3 5 5" xfId="40705" xr:uid="{00000000-0005-0000-0000-0000AD130000}"/>
    <cellStyle name="Data   - Opmaakprofiel2 2 20 3 5 6" xfId="39178" xr:uid="{00000000-0005-0000-0000-0000AE130000}"/>
    <cellStyle name="Data   - Opmaakprofiel2 2 20 3 6" xfId="4384" xr:uid="{00000000-0005-0000-0000-0000AF130000}"/>
    <cellStyle name="Data   - Opmaakprofiel2 2 20 3 6 2" xfId="8171" xr:uid="{00000000-0005-0000-0000-0000B0130000}"/>
    <cellStyle name="Data   - Opmaakprofiel2 2 20 3 6 2 2" xfId="20469" xr:uid="{00000000-0005-0000-0000-0000B1130000}"/>
    <cellStyle name="Data   - Opmaakprofiel2 2 20 3 6 2 3" xfId="32521" xr:uid="{00000000-0005-0000-0000-0000B2130000}"/>
    <cellStyle name="Data   - Opmaakprofiel2 2 20 3 6 2 4" xfId="43165" xr:uid="{00000000-0005-0000-0000-0000B3130000}"/>
    <cellStyle name="Data   - Opmaakprofiel2 2 20 3 6 2 5" xfId="53136" xr:uid="{00000000-0005-0000-0000-0000B4130000}"/>
    <cellStyle name="Data   - Opmaakprofiel2 2 20 3 6 3" xfId="13076" xr:uid="{00000000-0005-0000-0000-0000B5130000}"/>
    <cellStyle name="Data   - Opmaakprofiel2 2 20 3 6 4" xfId="25128" xr:uid="{00000000-0005-0000-0000-0000B6130000}"/>
    <cellStyle name="Data   - Opmaakprofiel2 2 20 3 6 5" xfId="40704" xr:uid="{00000000-0005-0000-0000-0000B7130000}"/>
    <cellStyle name="Data   - Opmaakprofiel2 2 20 3 6 6" xfId="45127" xr:uid="{00000000-0005-0000-0000-0000B8130000}"/>
    <cellStyle name="Data   - Opmaakprofiel2 2 20 3 7" xfId="4385" xr:uid="{00000000-0005-0000-0000-0000B9130000}"/>
    <cellStyle name="Data   - Opmaakprofiel2 2 20 3 7 2" xfId="13077" xr:uid="{00000000-0005-0000-0000-0000BA130000}"/>
    <cellStyle name="Data   - Opmaakprofiel2 2 20 3 7 3" xfId="25129" xr:uid="{00000000-0005-0000-0000-0000BB130000}"/>
    <cellStyle name="Data   - Opmaakprofiel2 2 20 3 7 4" xfId="40703" xr:uid="{00000000-0005-0000-0000-0000BC130000}"/>
    <cellStyle name="Data   - Opmaakprofiel2 2 20 3 7 5" xfId="39180" xr:uid="{00000000-0005-0000-0000-0000BD130000}"/>
    <cellStyle name="Data   - Opmaakprofiel2 2 20 3 8" xfId="7297" xr:uid="{00000000-0005-0000-0000-0000BE130000}"/>
    <cellStyle name="Data   - Opmaakprofiel2 2 20 3 8 2" xfId="19595" xr:uid="{00000000-0005-0000-0000-0000BF130000}"/>
    <cellStyle name="Data   - Opmaakprofiel2 2 20 3 8 3" xfId="41398" xr:uid="{00000000-0005-0000-0000-0000C0130000}"/>
    <cellStyle name="Data   - Opmaakprofiel2 2 20 3 8 4" xfId="36818" xr:uid="{00000000-0005-0000-0000-0000C1130000}"/>
    <cellStyle name="Data   - Opmaakprofiel2 2 20 3 8 5" xfId="52267" xr:uid="{00000000-0005-0000-0000-0000C2130000}"/>
    <cellStyle name="Data   - Opmaakprofiel2 2 20 3 9" xfId="13071" xr:uid="{00000000-0005-0000-0000-0000C3130000}"/>
    <cellStyle name="Data   - Opmaakprofiel2 2 20 4" xfId="819" xr:uid="{00000000-0005-0000-0000-0000C4130000}"/>
    <cellStyle name="Data   - Opmaakprofiel2 2 20 4 2" xfId="1422" xr:uid="{00000000-0005-0000-0000-0000C5130000}"/>
    <cellStyle name="Data   - Opmaakprofiel2 2 20 4 2 2" xfId="8172" xr:uid="{00000000-0005-0000-0000-0000C6130000}"/>
    <cellStyle name="Data   - Opmaakprofiel2 2 20 4 2 2 2" xfId="20470" xr:uid="{00000000-0005-0000-0000-0000C7130000}"/>
    <cellStyle name="Data   - Opmaakprofiel2 2 20 4 2 2 3" xfId="32522" xr:uid="{00000000-0005-0000-0000-0000C8130000}"/>
    <cellStyle name="Data   - Opmaakprofiel2 2 20 4 2 2 4" xfId="26092" xr:uid="{00000000-0005-0000-0000-0000C9130000}"/>
    <cellStyle name="Data   - Opmaakprofiel2 2 20 4 2 2 5" xfId="53137" xr:uid="{00000000-0005-0000-0000-0000CA130000}"/>
    <cellStyle name="Data   - Opmaakprofiel2 2 20 4 2 3" xfId="13079" xr:uid="{00000000-0005-0000-0000-0000CB130000}"/>
    <cellStyle name="Data   - Opmaakprofiel2 2 20 4 2 4" xfId="25131" xr:uid="{00000000-0005-0000-0000-0000CC130000}"/>
    <cellStyle name="Data   - Opmaakprofiel2 2 20 4 2 5" xfId="40702" xr:uid="{00000000-0005-0000-0000-0000CD130000}"/>
    <cellStyle name="Data   - Opmaakprofiel2 2 20 4 2 6" xfId="39183" xr:uid="{00000000-0005-0000-0000-0000CE130000}"/>
    <cellStyle name="Data   - Opmaakprofiel2 2 20 4 3" xfId="2830" xr:uid="{00000000-0005-0000-0000-0000CF130000}"/>
    <cellStyle name="Data   - Opmaakprofiel2 2 20 4 3 2" xfId="8173" xr:uid="{00000000-0005-0000-0000-0000D0130000}"/>
    <cellStyle name="Data   - Opmaakprofiel2 2 20 4 3 2 2" xfId="20471" xr:uid="{00000000-0005-0000-0000-0000D1130000}"/>
    <cellStyle name="Data   - Opmaakprofiel2 2 20 4 3 2 3" xfId="32523" xr:uid="{00000000-0005-0000-0000-0000D2130000}"/>
    <cellStyle name="Data   - Opmaakprofiel2 2 20 4 3 2 4" xfId="43164" xr:uid="{00000000-0005-0000-0000-0000D3130000}"/>
    <cellStyle name="Data   - Opmaakprofiel2 2 20 4 3 2 5" xfId="53138" xr:uid="{00000000-0005-0000-0000-0000D4130000}"/>
    <cellStyle name="Data   - Opmaakprofiel2 2 20 4 3 3" xfId="13080" xr:uid="{00000000-0005-0000-0000-0000D5130000}"/>
    <cellStyle name="Data   - Opmaakprofiel2 2 20 4 3 4" xfId="25132" xr:uid="{00000000-0005-0000-0000-0000D6130000}"/>
    <cellStyle name="Data   - Opmaakprofiel2 2 20 4 3 5" xfId="46201" xr:uid="{00000000-0005-0000-0000-0000D7130000}"/>
    <cellStyle name="Data   - Opmaakprofiel2 2 20 4 3 6" xfId="39187" xr:uid="{00000000-0005-0000-0000-0000D8130000}"/>
    <cellStyle name="Data   - Opmaakprofiel2 2 20 4 4" xfId="3684" xr:uid="{00000000-0005-0000-0000-0000D9130000}"/>
    <cellStyle name="Data   - Opmaakprofiel2 2 20 4 4 2" xfId="8174" xr:uid="{00000000-0005-0000-0000-0000DA130000}"/>
    <cellStyle name="Data   - Opmaakprofiel2 2 20 4 4 2 2" xfId="20472" xr:uid="{00000000-0005-0000-0000-0000DB130000}"/>
    <cellStyle name="Data   - Opmaakprofiel2 2 20 4 4 2 3" xfId="32524" xr:uid="{00000000-0005-0000-0000-0000DC130000}"/>
    <cellStyle name="Data   - Opmaakprofiel2 2 20 4 4 2 4" xfId="31330" xr:uid="{00000000-0005-0000-0000-0000DD130000}"/>
    <cellStyle name="Data   - Opmaakprofiel2 2 20 4 4 2 5" xfId="53139" xr:uid="{00000000-0005-0000-0000-0000DE130000}"/>
    <cellStyle name="Data   - Opmaakprofiel2 2 20 4 4 3" xfId="13081" xr:uid="{00000000-0005-0000-0000-0000DF130000}"/>
    <cellStyle name="Data   - Opmaakprofiel2 2 20 4 4 4" xfId="25133" xr:uid="{00000000-0005-0000-0000-0000E0130000}"/>
    <cellStyle name="Data   - Opmaakprofiel2 2 20 4 4 5" xfId="40701" xr:uid="{00000000-0005-0000-0000-0000E1130000}"/>
    <cellStyle name="Data   - Opmaakprofiel2 2 20 4 4 6" xfId="45136" xr:uid="{00000000-0005-0000-0000-0000E2130000}"/>
    <cellStyle name="Data   - Opmaakprofiel2 2 20 4 5" xfId="4386" xr:uid="{00000000-0005-0000-0000-0000E3130000}"/>
    <cellStyle name="Data   - Opmaakprofiel2 2 20 4 5 2" xfId="8175" xr:uid="{00000000-0005-0000-0000-0000E4130000}"/>
    <cellStyle name="Data   - Opmaakprofiel2 2 20 4 5 2 2" xfId="20473" xr:uid="{00000000-0005-0000-0000-0000E5130000}"/>
    <cellStyle name="Data   - Opmaakprofiel2 2 20 4 5 2 3" xfId="32525" xr:uid="{00000000-0005-0000-0000-0000E6130000}"/>
    <cellStyle name="Data   - Opmaakprofiel2 2 20 4 5 2 4" xfId="43163" xr:uid="{00000000-0005-0000-0000-0000E7130000}"/>
    <cellStyle name="Data   - Opmaakprofiel2 2 20 4 5 2 5" xfId="53140" xr:uid="{00000000-0005-0000-0000-0000E8130000}"/>
    <cellStyle name="Data   - Opmaakprofiel2 2 20 4 5 3" xfId="13082" xr:uid="{00000000-0005-0000-0000-0000E9130000}"/>
    <cellStyle name="Data   - Opmaakprofiel2 2 20 4 5 4" xfId="25134" xr:uid="{00000000-0005-0000-0000-0000EA130000}"/>
    <cellStyle name="Data   - Opmaakprofiel2 2 20 4 5 5" xfId="40700" xr:uid="{00000000-0005-0000-0000-0000EB130000}"/>
    <cellStyle name="Data   - Opmaakprofiel2 2 20 4 5 6" xfId="39193" xr:uid="{00000000-0005-0000-0000-0000EC130000}"/>
    <cellStyle name="Data   - Opmaakprofiel2 2 20 4 6" xfId="4387" xr:uid="{00000000-0005-0000-0000-0000ED130000}"/>
    <cellStyle name="Data   - Opmaakprofiel2 2 20 4 6 2" xfId="8176" xr:uid="{00000000-0005-0000-0000-0000EE130000}"/>
    <cellStyle name="Data   - Opmaakprofiel2 2 20 4 6 2 2" xfId="20474" xr:uid="{00000000-0005-0000-0000-0000EF130000}"/>
    <cellStyle name="Data   - Opmaakprofiel2 2 20 4 6 2 3" xfId="32526" xr:uid="{00000000-0005-0000-0000-0000F0130000}"/>
    <cellStyle name="Data   - Opmaakprofiel2 2 20 4 6 2 4" xfId="19252" xr:uid="{00000000-0005-0000-0000-0000F1130000}"/>
    <cellStyle name="Data   - Opmaakprofiel2 2 20 4 6 2 5" xfId="53141" xr:uid="{00000000-0005-0000-0000-0000F2130000}"/>
    <cellStyle name="Data   - Opmaakprofiel2 2 20 4 6 3" xfId="13083" xr:uid="{00000000-0005-0000-0000-0000F3130000}"/>
    <cellStyle name="Data   - Opmaakprofiel2 2 20 4 6 4" xfId="25135" xr:uid="{00000000-0005-0000-0000-0000F4130000}"/>
    <cellStyle name="Data   - Opmaakprofiel2 2 20 4 6 5" xfId="46200" xr:uid="{00000000-0005-0000-0000-0000F5130000}"/>
    <cellStyle name="Data   - Opmaakprofiel2 2 20 4 6 6" xfId="39196" xr:uid="{00000000-0005-0000-0000-0000F6130000}"/>
    <cellStyle name="Data   - Opmaakprofiel2 2 20 4 7" xfId="4388" xr:uid="{00000000-0005-0000-0000-0000F7130000}"/>
    <cellStyle name="Data   - Opmaakprofiel2 2 20 4 7 2" xfId="13084" xr:uid="{00000000-0005-0000-0000-0000F8130000}"/>
    <cellStyle name="Data   - Opmaakprofiel2 2 20 4 7 3" xfId="25136" xr:uid="{00000000-0005-0000-0000-0000F9130000}"/>
    <cellStyle name="Data   - Opmaakprofiel2 2 20 4 7 4" xfId="40699" xr:uid="{00000000-0005-0000-0000-0000FA130000}"/>
    <cellStyle name="Data   - Opmaakprofiel2 2 20 4 7 5" xfId="45139" xr:uid="{00000000-0005-0000-0000-0000FB130000}"/>
    <cellStyle name="Data   - Opmaakprofiel2 2 20 4 8" xfId="7389" xr:uid="{00000000-0005-0000-0000-0000FC130000}"/>
    <cellStyle name="Data   - Opmaakprofiel2 2 20 4 8 2" xfId="19687" xr:uid="{00000000-0005-0000-0000-0000FD130000}"/>
    <cellStyle name="Data   - Opmaakprofiel2 2 20 4 8 3" xfId="41490" xr:uid="{00000000-0005-0000-0000-0000FE130000}"/>
    <cellStyle name="Data   - Opmaakprofiel2 2 20 4 8 4" xfId="43491" xr:uid="{00000000-0005-0000-0000-0000FF130000}"/>
    <cellStyle name="Data   - Opmaakprofiel2 2 20 4 8 5" xfId="52359" xr:uid="{00000000-0005-0000-0000-000000140000}"/>
    <cellStyle name="Data   - Opmaakprofiel2 2 20 4 9" xfId="13078" xr:uid="{00000000-0005-0000-0000-000001140000}"/>
    <cellStyle name="Data   - Opmaakprofiel2 2 20 5" xfId="1130" xr:uid="{00000000-0005-0000-0000-000002140000}"/>
    <cellStyle name="Data   - Opmaakprofiel2 2 20 5 2" xfId="1684" xr:uid="{00000000-0005-0000-0000-000003140000}"/>
    <cellStyle name="Data   - Opmaakprofiel2 2 20 5 2 2" xfId="8177" xr:uid="{00000000-0005-0000-0000-000004140000}"/>
    <cellStyle name="Data   - Opmaakprofiel2 2 20 5 2 2 2" xfId="20475" xr:uid="{00000000-0005-0000-0000-000005140000}"/>
    <cellStyle name="Data   - Opmaakprofiel2 2 20 5 2 2 3" xfId="32527" xr:uid="{00000000-0005-0000-0000-000006140000}"/>
    <cellStyle name="Data   - Opmaakprofiel2 2 20 5 2 2 4" xfId="43162" xr:uid="{00000000-0005-0000-0000-000007140000}"/>
    <cellStyle name="Data   - Opmaakprofiel2 2 20 5 2 2 5" xfId="53142" xr:uid="{00000000-0005-0000-0000-000008140000}"/>
    <cellStyle name="Data   - Opmaakprofiel2 2 20 5 2 3" xfId="13086" xr:uid="{00000000-0005-0000-0000-000009140000}"/>
    <cellStyle name="Data   - Opmaakprofiel2 2 20 5 2 4" xfId="25138" xr:uid="{00000000-0005-0000-0000-00000A140000}"/>
    <cellStyle name="Data   - Opmaakprofiel2 2 20 5 2 5" xfId="40698" xr:uid="{00000000-0005-0000-0000-00000B140000}"/>
    <cellStyle name="Data   - Opmaakprofiel2 2 20 5 2 6" xfId="45141" xr:uid="{00000000-0005-0000-0000-00000C140000}"/>
    <cellStyle name="Data   - Opmaakprofiel2 2 20 5 3" xfId="3141" xr:uid="{00000000-0005-0000-0000-00000D140000}"/>
    <cellStyle name="Data   - Opmaakprofiel2 2 20 5 3 2" xfId="8178" xr:uid="{00000000-0005-0000-0000-00000E140000}"/>
    <cellStyle name="Data   - Opmaakprofiel2 2 20 5 3 2 2" xfId="20476" xr:uid="{00000000-0005-0000-0000-00000F140000}"/>
    <cellStyle name="Data   - Opmaakprofiel2 2 20 5 3 2 3" xfId="32528" xr:uid="{00000000-0005-0000-0000-000010140000}"/>
    <cellStyle name="Data   - Opmaakprofiel2 2 20 5 3 2 4" xfId="26104" xr:uid="{00000000-0005-0000-0000-000011140000}"/>
    <cellStyle name="Data   - Opmaakprofiel2 2 20 5 3 2 5" xfId="53143" xr:uid="{00000000-0005-0000-0000-000012140000}"/>
    <cellStyle name="Data   - Opmaakprofiel2 2 20 5 3 3" xfId="13087" xr:uid="{00000000-0005-0000-0000-000013140000}"/>
    <cellStyle name="Data   - Opmaakprofiel2 2 20 5 3 4" xfId="25139" xr:uid="{00000000-0005-0000-0000-000014140000}"/>
    <cellStyle name="Data   - Opmaakprofiel2 2 20 5 3 5" xfId="46198" xr:uid="{00000000-0005-0000-0000-000015140000}"/>
    <cellStyle name="Data   - Opmaakprofiel2 2 20 5 3 6" xfId="39200" xr:uid="{00000000-0005-0000-0000-000016140000}"/>
    <cellStyle name="Data   - Opmaakprofiel2 2 20 5 4" xfId="3963" xr:uid="{00000000-0005-0000-0000-000017140000}"/>
    <cellStyle name="Data   - Opmaakprofiel2 2 20 5 4 2" xfId="8179" xr:uid="{00000000-0005-0000-0000-000018140000}"/>
    <cellStyle name="Data   - Opmaakprofiel2 2 20 5 4 2 2" xfId="20477" xr:uid="{00000000-0005-0000-0000-000019140000}"/>
    <cellStyle name="Data   - Opmaakprofiel2 2 20 5 4 2 3" xfId="32529" xr:uid="{00000000-0005-0000-0000-00001A140000}"/>
    <cellStyle name="Data   - Opmaakprofiel2 2 20 5 4 2 4" xfId="26105" xr:uid="{00000000-0005-0000-0000-00001B140000}"/>
    <cellStyle name="Data   - Opmaakprofiel2 2 20 5 4 2 5" xfId="53144" xr:uid="{00000000-0005-0000-0000-00001C140000}"/>
    <cellStyle name="Data   - Opmaakprofiel2 2 20 5 4 3" xfId="13088" xr:uid="{00000000-0005-0000-0000-00001D140000}"/>
    <cellStyle name="Data   - Opmaakprofiel2 2 20 5 4 4" xfId="25140" xr:uid="{00000000-0005-0000-0000-00001E140000}"/>
    <cellStyle name="Data   - Opmaakprofiel2 2 20 5 4 5" xfId="40697" xr:uid="{00000000-0005-0000-0000-00001F140000}"/>
    <cellStyle name="Data   - Opmaakprofiel2 2 20 5 4 6" xfId="45144" xr:uid="{00000000-0005-0000-0000-000020140000}"/>
    <cellStyle name="Data   - Opmaakprofiel2 2 20 5 5" xfId="4389" xr:uid="{00000000-0005-0000-0000-000021140000}"/>
    <cellStyle name="Data   - Opmaakprofiel2 2 20 5 5 2" xfId="8180" xr:uid="{00000000-0005-0000-0000-000022140000}"/>
    <cellStyle name="Data   - Opmaakprofiel2 2 20 5 5 2 2" xfId="20478" xr:uid="{00000000-0005-0000-0000-000023140000}"/>
    <cellStyle name="Data   - Opmaakprofiel2 2 20 5 5 2 3" xfId="32530" xr:uid="{00000000-0005-0000-0000-000024140000}"/>
    <cellStyle name="Data   - Opmaakprofiel2 2 20 5 5 2 4" xfId="26106" xr:uid="{00000000-0005-0000-0000-000025140000}"/>
    <cellStyle name="Data   - Opmaakprofiel2 2 20 5 5 2 5" xfId="53145" xr:uid="{00000000-0005-0000-0000-000026140000}"/>
    <cellStyle name="Data   - Opmaakprofiel2 2 20 5 5 3" xfId="13089" xr:uid="{00000000-0005-0000-0000-000027140000}"/>
    <cellStyle name="Data   - Opmaakprofiel2 2 20 5 5 4" xfId="25141" xr:uid="{00000000-0005-0000-0000-000028140000}"/>
    <cellStyle name="Data   - Opmaakprofiel2 2 20 5 5 5" xfId="40696" xr:uid="{00000000-0005-0000-0000-000029140000}"/>
    <cellStyle name="Data   - Opmaakprofiel2 2 20 5 5 6" xfId="39203" xr:uid="{00000000-0005-0000-0000-00002A140000}"/>
    <cellStyle name="Data   - Opmaakprofiel2 2 20 5 6" xfId="4390" xr:uid="{00000000-0005-0000-0000-00002B140000}"/>
    <cellStyle name="Data   - Opmaakprofiel2 2 20 5 6 2" xfId="8181" xr:uid="{00000000-0005-0000-0000-00002C140000}"/>
    <cellStyle name="Data   - Opmaakprofiel2 2 20 5 6 2 2" xfId="20479" xr:uid="{00000000-0005-0000-0000-00002D140000}"/>
    <cellStyle name="Data   - Opmaakprofiel2 2 20 5 6 2 3" xfId="32531" xr:uid="{00000000-0005-0000-0000-00002E140000}"/>
    <cellStyle name="Data   - Opmaakprofiel2 2 20 5 6 2 4" xfId="43161" xr:uid="{00000000-0005-0000-0000-00002F140000}"/>
    <cellStyle name="Data   - Opmaakprofiel2 2 20 5 6 2 5" xfId="53146" xr:uid="{00000000-0005-0000-0000-000030140000}"/>
    <cellStyle name="Data   - Opmaakprofiel2 2 20 5 6 3" xfId="13090" xr:uid="{00000000-0005-0000-0000-000031140000}"/>
    <cellStyle name="Data   - Opmaakprofiel2 2 20 5 6 4" xfId="25142" xr:uid="{00000000-0005-0000-0000-000032140000}"/>
    <cellStyle name="Data   - Opmaakprofiel2 2 20 5 6 5" xfId="46197" xr:uid="{00000000-0005-0000-0000-000033140000}"/>
    <cellStyle name="Data   - Opmaakprofiel2 2 20 5 6 6" xfId="45146" xr:uid="{00000000-0005-0000-0000-000034140000}"/>
    <cellStyle name="Data   - Opmaakprofiel2 2 20 5 7" xfId="4391" xr:uid="{00000000-0005-0000-0000-000035140000}"/>
    <cellStyle name="Data   - Opmaakprofiel2 2 20 5 7 2" xfId="13091" xr:uid="{00000000-0005-0000-0000-000036140000}"/>
    <cellStyle name="Data   - Opmaakprofiel2 2 20 5 7 3" xfId="25143" xr:uid="{00000000-0005-0000-0000-000037140000}"/>
    <cellStyle name="Data   - Opmaakprofiel2 2 20 5 7 4" xfId="40695" xr:uid="{00000000-0005-0000-0000-000038140000}"/>
    <cellStyle name="Data   - Opmaakprofiel2 2 20 5 7 5" xfId="39207" xr:uid="{00000000-0005-0000-0000-000039140000}"/>
    <cellStyle name="Data   - Opmaakprofiel2 2 20 5 8" xfId="9864" xr:uid="{00000000-0005-0000-0000-00003A140000}"/>
    <cellStyle name="Data   - Opmaakprofiel2 2 20 5 8 2" xfId="22162" xr:uid="{00000000-0005-0000-0000-00003B140000}"/>
    <cellStyle name="Data   - Opmaakprofiel2 2 20 5 8 3" xfId="43929" xr:uid="{00000000-0005-0000-0000-00003C140000}"/>
    <cellStyle name="Data   - Opmaakprofiel2 2 20 5 8 4" xfId="31619" xr:uid="{00000000-0005-0000-0000-00003D140000}"/>
    <cellStyle name="Data   - Opmaakprofiel2 2 20 5 8 5" xfId="54829" xr:uid="{00000000-0005-0000-0000-00003E140000}"/>
    <cellStyle name="Data   - Opmaakprofiel2 2 20 5 9" xfId="13085" xr:uid="{00000000-0005-0000-0000-00003F140000}"/>
    <cellStyle name="Data   - Opmaakprofiel2 2 20 6" xfId="432" xr:uid="{00000000-0005-0000-0000-000040140000}"/>
    <cellStyle name="Data   - Opmaakprofiel2 2 20 6 2" xfId="2095" xr:uid="{00000000-0005-0000-0000-000041140000}"/>
    <cellStyle name="Data   - Opmaakprofiel2 2 20 6 2 2" xfId="8182" xr:uid="{00000000-0005-0000-0000-000042140000}"/>
    <cellStyle name="Data   - Opmaakprofiel2 2 20 6 2 2 2" xfId="20480" xr:uid="{00000000-0005-0000-0000-000043140000}"/>
    <cellStyle name="Data   - Opmaakprofiel2 2 20 6 2 2 3" xfId="32532" xr:uid="{00000000-0005-0000-0000-000044140000}"/>
    <cellStyle name="Data   - Opmaakprofiel2 2 20 6 2 2 4" xfId="26107" xr:uid="{00000000-0005-0000-0000-000045140000}"/>
    <cellStyle name="Data   - Opmaakprofiel2 2 20 6 2 2 5" xfId="53147" xr:uid="{00000000-0005-0000-0000-000046140000}"/>
    <cellStyle name="Data   - Opmaakprofiel2 2 20 6 2 3" xfId="13093" xr:uid="{00000000-0005-0000-0000-000047140000}"/>
    <cellStyle name="Data   - Opmaakprofiel2 2 20 6 2 4" xfId="25145" xr:uid="{00000000-0005-0000-0000-000048140000}"/>
    <cellStyle name="Data   - Opmaakprofiel2 2 20 6 2 5" xfId="40694" xr:uid="{00000000-0005-0000-0000-000049140000}"/>
    <cellStyle name="Data   - Opmaakprofiel2 2 20 6 2 6" xfId="39210" xr:uid="{00000000-0005-0000-0000-00004A140000}"/>
    <cellStyle name="Data   - Opmaakprofiel2 2 20 6 3" xfId="2503" xr:uid="{00000000-0005-0000-0000-00004B140000}"/>
    <cellStyle name="Data   - Opmaakprofiel2 2 20 6 3 2" xfId="8183" xr:uid="{00000000-0005-0000-0000-00004C140000}"/>
    <cellStyle name="Data   - Opmaakprofiel2 2 20 6 3 2 2" xfId="20481" xr:uid="{00000000-0005-0000-0000-00004D140000}"/>
    <cellStyle name="Data   - Opmaakprofiel2 2 20 6 3 2 3" xfId="32533" xr:uid="{00000000-0005-0000-0000-00004E140000}"/>
    <cellStyle name="Data   - Opmaakprofiel2 2 20 6 3 2 4" xfId="43160" xr:uid="{00000000-0005-0000-0000-00004F140000}"/>
    <cellStyle name="Data   - Opmaakprofiel2 2 20 6 3 2 5" xfId="53148" xr:uid="{00000000-0005-0000-0000-000050140000}"/>
    <cellStyle name="Data   - Opmaakprofiel2 2 20 6 3 3" xfId="13094" xr:uid="{00000000-0005-0000-0000-000051140000}"/>
    <cellStyle name="Data   - Opmaakprofiel2 2 20 6 3 4" xfId="25146" xr:uid="{00000000-0005-0000-0000-000052140000}"/>
    <cellStyle name="Data   - Opmaakprofiel2 2 20 6 3 5" xfId="46195" xr:uid="{00000000-0005-0000-0000-000053140000}"/>
    <cellStyle name="Data   - Opmaakprofiel2 2 20 6 3 6" xfId="45150" xr:uid="{00000000-0005-0000-0000-000054140000}"/>
    <cellStyle name="Data   - Opmaakprofiel2 2 20 6 4" xfId="3391" xr:uid="{00000000-0005-0000-0000-000055140000}"/>
    <cellStyle name="Data   - Opmaakprofiel2 2 20 6 4 2" xfId="8184" xr:uid="{00000000-0005-0000-0000-000056140000}"/>
    <cellStyle name="Data   - Opmaakprofiel2 2 20 6 4 2 2" xfId="20482" xr:uid="{00000000-0005-0000-0000-000057140000}"/>
    <cellStyle name="Data   - Opmaakprofiel2 2 20 6 4 2 3" xfId="32534" xr:uid="{00000000-0005-0000-0000-000058140000}"/>
    <cellStyle name="Data   - Opmaakprofiel2 2 20 6 4 2 4" xfId="26108" xr:uid="{00000000-0005-0000-0000-000059140000}"/>
    <cellStyle name="Data   - Opmaakprofiel2 2 20 6 4 2 5" xfId="53149" xr:uid="{00000000-0005-0000-0000-00005A140000}"/>
    <cellStyle name="Data   - Opmaakprofiel2 2 20 6 4 3" xfId="13095" xr:uid="{00000000-0005-0000-0000-00005B140000}"/>
    <cellStyle name="Data   - Opmaakprofiel2 2 20 6 4 4" xfId="25147" xr:uid="{00000000-0005-0000-0000-00005C140000}"/>
    <cellStyle name="Data   - Opmaakprofiel2 2 20 6 4 5" xfId="40693" xr:uid="{00000000-0005-0000-0000-00005D140000}"/>
    <cellStyle name="Data   - Opmaakprofiel2 2 20 6 4 6" xfId="39214" xr:uid="{00000000-0005-0000-0000-00005E140000}"/>
    <cellStyle name="Data   - Opmaakprofiel2 2 20 6 5" xfId="4392" xr:uid="{00000000-0005-0000-0000-00005F140000}"/>
    <cellStyle name="Data   - Opmaakprofiel2 2 20 6 5 2" xfId="8185" xr:uid="{00000000-0005-0000-0000-000060140000}"/>
    <cellStyle name="Data   - Opmaakprofiel2 2 20 6 5 2 2" xfId="20483" xr:uid="{00000000-0005-0000-0000-000061140000}"/>
    <cellStyle name="Data   - Opmaakprofiel2 2 20 6 5 2 3" xfId="32535" xr:uid="{00000000-0005-0000-0000-000062140000}"/>
    <cellStyle name="Data   - Opmaakprofiel2 2 20 6 5 2 4" xfId="43159" xr:uid="{00000000-0005-0000-0000-000063140000}"/>
    <cellStyle name="Data   - Opmaakprofiel2 2 20 6 5 2 5" xfId="53150" xr:uid="{00000000-0005-0000-0000-000064140000}"/>
    <cellStyle name="Data   - Opmaakprofiel2 2 20 6 5 3" xfId="13096" xr:uid="{00000000-0005-0000-0000-000065140000}"/>
    <cellStyle name="Data   - Opmaakprofiel2 2 20 6 5 4" xfId="25148" xr:uid="{00000000-0005-0000-0000-000066140000}"/>
    <cellStyle name="Data   - Opmaakprofiel2 2 20 6 5 5" xfId="46194" xr:uid="{00000000-0005-0000-0000-000067140000}"/>
    <cellStyle name="Data   - Opmaakprofiel2 2 20 6 5 6" xfId="45153" xr:uid="{00000000-0005-0000-0000-000068140000}"/>
    <cellStyle name="Data   - Opmaakprofiel2 2 20 6 6" xfId="4393" xr:uid="{00000000-0005-0000-0000-000069140000}"/>
    <cellStyle name="Data   - Opmaakprofiel2 2 20 6 6 2" xfId="8186" xr:uid="{00000000-0005-0000-0000-00006A140000}"/>
    <cellStyle name="Data   - Opmaakprofiel2 2 20 6 6 2 2" xfId="20484" xr:uid="{00000000-0005-0000-0000-00006B140000}"/>
    <cellStyle name="Data   - Opmaakprofiel2 2 20 6 6 2 3" xfId="32536" xr:uid="{00000000-0005-0000-0000-00006C140000}"/>
    <cellStyle name="Data   - Opmaakprofiel2 2 20 6 6 2 4" xfId="19258" xr:uid="{00000000-0005-0000-0000-00006D140000}"/>
    <cellStyle name="Data   - Opmaakprofiel2 2 20 6 6 2 5" xfId="53151" xr:uid="{00000000-0005-0000-0000-00006E140000}"/>
    <cellStyle name="Data   - Opmaakprofiel2 2 20 6 6 3" xfId="13097" xr:uid="{00000000-0005-0000-0000-00006F140000}"/>
    <cellStyle name="Data   - Opmaakprofiel2 2 20 6 6 4" xfId="25149" xr:uid="{00000000-0005-0000-0000-000070140000}"/>
    <cellStyle name="Data   - Opmaakprofiel2 2 20 6 6 5" xfId="40692" xr:uid="{00000000-0005-0000-0000-000071140000}"/>
    <cellStyle name="Data   - Opmaakprofiel2 2 20 6 6 6" xfId="39217" xr:uid="{00000000-0005-0000-0000-000072140000}"/>
    <cellStyle name="Data   - Opmaakprofiel2 2 20 6 7" xfId="4394" xr:uid="{00000000-0005-0000-0000-000073140000}"/>
    <cellStyle name="Data   - Opmaakprofiel2 2 20 6 7 2" xfId="13098" xr:uid="{00000000-0005-0000-0000-000074140000}"/>
    <cellStyle name="Data   - Opmaakprofiel2 2 20 6 7 3" xfId="25150" xr:uid="{00000000-0005-0000-0000-000075140000}"/>
    <cellStyle name="Data   - Opmaakprofiel2 2 20 6 7 4" xfId="46193" xr:uid="{00000000-0005-0000-0000-000076140000}"/>
    <cellStyle name="Data   - Opmaakprofiel2 2 20 6 7 5" xfId="45155" xr:uid="{00000000-0005-0000-0000-000077140000}"/>
    <cellStyle name="Data   - Opmaakprofiel2 2 20 6 8" xfId="7649" xr:uid="{00000000-0005-0000-0000-000078140000}"/>
    <cellStyle name="Data   - Opmaakprofiel2 2 20 6 8 2" xfId="19947" xr:uid="{00000000-0005-0000-0000-000079140000}"/>
    <cellStyle name="Data   - Opmaakprofiel2 2 20 6 8 3" xfId="41750" xr:uid="{00000000-0005-0000-0000-00007A140000}"/>
    <cellStyle name="Data   - Opmaakprofiel2 2 20 6 8 4" xfId="43382" xr:uid="{00000000-0005-0000-0000-00007B140000}"/>
    <cellStyle name="Data   - Opmaakprofiel2 2 20 6 8 5" xfId="52619" xr:uid="{00000000-0005-0000-0000-00007C140000}"/>
    <cellStyle name="Data   - Opmaakprofiel2 2 20 6 9" xfId="13092" xr:uid="{00000000-0005-0000-0000-00007D140000}"/>
    <cellStyle name="Data   - Opmaakprofiel2 2 20 7" xfId="1447" xr:uid="{00000000-0005-0000-0000-00007E140000}"/>
    <cellStyle name="Data   - Opmaakprofiel2 2 20 7 2" xfId="8187" xr:uid="{00000000-0005-0000-0000-00007F140000}"/>
    <cellStyle name="Data   - Opmaakprofiel2 2 20 7 2 2" xfId="20485" xr:uid="{00000000-0005-0000-0000-000080140000}"/>
    <cellStyle name="Data   - Opmaakprofiel2 2 20 7 2 3" xfId="32537" xr:uid="{00000000-0005-0000-0000-000081140000}"/>
    <cellStyle name="Data   - Opmaakprofiel2 2 20 7 2 4" xfId="43158" xr:uid="{00000000-0005-0000-0000-000082140000}"/>
    <cellStyle name="Data   - Opmaakprofiel2 2 20 7 2 5" xfId="53152" xr:uid="{00000000-0005-0000-0000-000083140000}"/>
    <cellStyle name="Data   - Opmaakprofiel2 2 20 7 3" xfId="13099" xr:uid="{00000000-0005-0000-0000-000084140000}"/>
    <cellStyle name="Data   - Opmaakprofiel2 2 20 7 4" xfId="25151" xr:uid="{00000000-0005-0000-0000-000085140000}"/>
    <cellStyle name="Data   - Opmaakprofiel2 2 20 7 5" xfId="40691" xr:uid="{00000000-0005-0000-0000-000086140000}"/>
    <cellStyle name="Data   - Opmaakprofiel2 2 20 7 6" xfId="39221" xr:uid="{00000000-0005-0000-0000-000087140000}"/>
    <cellStyle name="Data   - Opmaakprofiel2 2 20 8" xfId="2742" xr:uid="{00000000-0005-0000-0000-000088140000}"/>
    <cellStyle name="Data   - Opmaakprofiel2 2 20 8 2" xfId="8188" xr:uid="{00000000-0005-0000-0000-000089140000}"/>
    <cellStyle name="Data   - Opmaakprofiel2 2 20 8 2 2" xfId="20486" xr:uid="{00000000-0005-0000-0000-00008A140000}"/>
    <cellStyle name="Data   - Opmaakprofiel2 2 20 8 2 3" xfId="32538" xr:uid="{00000000-0005-0000-0000-00008B140000}"/>
    <cellStyle name="Data   - Opmaakprofiel2 2 20 8 2 4" xfId="26109" xr:uid="{00000000-0005-0000-0000-00008C140000}"/>
    <cellStyle name="Data   - Opmaakprofiel2 2 20 8 2 5" xfId="53153" xr:uid="{00000000-0005-0000-0000-00008D140000}"/>
    <cellStyle name="Data   - Opmaakprofiel2 2 20 8 3" xfId="13100" xr:uid="{00000000-0005-0000-0000-00008E140000}"/>
    <cellStyle name="Data   - Opmaakprofiel2 2 20 8 4" xfId="25152" xr:uid="{00000000-0005-0000-0000-00008F140000}"/>
    <cellStyle name="Data   - Opmaakprofiel2 2 20 8 5" xfId="40690" xr:uid="{00000000-0005-0000-0000-000090140000}"/>
    <cellStyle name="Data   - Opmaakprofiel2 2 20 8 6" xfId="45158" xr:uid="{00000000-0005-0000-0000-000091140000}"/>
    <cellStyle name="Data   - Opmaakprofiel2 2 20 9" xfId="3604" xr:uid="{00000000-0005-0000-0000-000092140000}"/>
    <cellStyle name="Data   - Opmaakprofiel2 2 20 9 2" xfId="8189" xr:uid="{00000000-0005-0000-0000-000093140000}"/>
    <cellStyle name="Data   - Opmaakprofiel2 2 20 9 2 2" xfId="20487" xr:uid="{00000000-0005-0000-0000-000094140000}"/>
    <cellStyle name="Data   - Opmaakprofiel2 2 20 9 2 3" xfId="32539" xr:uid="{00000000-0005-0000-0000-000095140000}"/>
    <cellStyle name="Data   - Opmaakprofiel2 2 20 9 2 4" xfId="43157" xr:uid="{00000000-0005-0000-0000-000096140000}"/>
    <cellStyle name="Data   - Opmaakprofiel2 2 20 9 2 5" xfId="53154" xr:uid="{00000000-0005-0000-0000-000097140000}"/>
    <cellStyle name="Data   - Opmaakprofiel2 2 20 9 3" xfId="13101" xr:uid="{00000000-0005-0000-0000-000098140000}"/>
    <cellStyle name="Data   - Opmaakprofiel2 2 20 9 4" xfId="25153" xr:uid="{00000000-0005-0000-0000-000099140000}"/>
    <cellStyle name="Data   - Opmaakprofiel2 2 20 9 5" xfId="40689" xr:uid="{00000000-0005-0000-0000-00009A140000}"/>
    <cellStyle name="Data   - Opmaakprofiel2 2 20 9 6" xfId="39228" xr:uid="{00000000-0005-0000-0000-00009B140000}"/>
    <cellStyle name="Data   - Opmaakprofiel2 2 21" xfId="785" xr:uid="{00000000-0005-0000-0000-00009C140000}"/>
    <cellStyle name="Data   - Opmaakprofiel2 2 21 10" xfId="4395" xr:uid="{00000000-0005-0000-0000-00009D140000}"/>
    <cellStyle name="Data   - Opmaakprofiel2 2 21 10 2" xfId="8190" xr:uid="{00000000-0005-0000-0000-00009E140000}"/>
    <cellStyle name="Data   - Opmaakprofiel2 2 21 10 2 2" xfId="20488" xr:uid="{00000000-0005-0000-0000-00009F140000}"/>
    <cellStyle name="Data   - Opmaakprofiel2 2 21 10 2 3" xfId="32540" xr:uid="{00000000-0005-0000-0000-0000A0140000}"/>
    <cellStyle name="Data   - Opmaakprofiel2 2 21 10 2 4" xfId="26110" xr:uid="{00000000-0005-0000-0000-0000A1140000}"/>
    <cellStyle name="Data   - Opmaakprofiel2 2 21 10 2 5" xfId="53155" xr:uid="{00000000-0005-0000-0000-0000A2140000}"/>
    <cellStyle name="Data   - Opmaakprofiel2 2 21 10 3" xfId="13103" xr:uid="{00000000-0005-0000-0000-0000A3140000}"/>
    <cellStyle name="Data   - Opmaakprofiel2 2 21 10 4" xfId="25155" xr:uid="{00000000-0005-0000-0000-0000A4140000}"/>
    <cellStyle name="Data   - Opmaakprofiel2 2 21 10 5" xfId="40688" xr:uid="{00000000-0005-0000-0000-0000A5140000}"/>
    <cellStyle name="Data   - Opmaakprofiel2 2 21 10 6" xfId="39230" xr:uid="{00000000-0005-0000-0000-0000A6140000}"/>
    <cellStyle name="Data   - Opmaakprofiel2 2 21 11" xfId="4396" xr:uid="{00000000-0005-0000-0000-0000A7140000}"/>
    <cellStyle name="Data   - Opmaakprofiel2 2 21 11 2" xfId="8191" xr:uid="{00000000-0005-0000-0000-0000A8140000}"/>
    <cellStyle name="Data   - Opmaakprofiel2 2 21 11 2 2" xfId="20489" xr:uid="{00000000-0005-0000-0000-0000A9140000}"/>
    <cellStyle name="Data   - Opmaakprofiel2 2 21 11 2 3" xfId="32541" xr:uid="{00000000-0005-0000-0000-0000AA140000}"/>
    <cellStyle name="Data   - Opmaakprofiel2 2 21 11 2 4" xfId="26111" xr:uid="{00000000-0005-0000-0000-0000AB140000}"/>
    <cellStyle name="Data   - Opmaakprofiel2 2 21 11 2 5" xfId="53156" xr:uid="{00000000-0005-0000-0000-0000AC140000}"/>
    <cellStyle name="Data   - Opmaakprofiel2 2 21 11 3" xfId="13104" xr:uid="{00000000-0005-0000-0000-0000AD140000}"/>
    <cellStyle name="Data   - Opmaakprofiel2 2 21 11 4" xfId="25156" xr:uid="{00000000-0005-0000-0000-0000AE140000}"/>
    <cellStyle name="Data   - Opmaakprofiel2 2 21 11 5" xfId="46191" xr:uid="{00000000-0005-0000-0000-0000AF140000}"/>
    <cellStyle name="Data   - Opmaakprofiel2 2 21 11 6" xfId="45162" xr:uid="{00000000-0005-0000-0000-0000B0140000}"/>
    <cellStyle name="Data   - Opmaakprofiel2 2 21 12" xfId="4397" xr:uid="{00000000-0005-0000-0000-0000B1140000}"/>
    <cellStyle name="Data   - Opmaakprofiel2 2 21 12 2" xfId="13105" xr:uid="{00000000-0005-0000-0000-0000B2140000}"/>
    <cellStyle name="Data   - Opmaakprofiel2 2 21 12 3" xfId="25157" xr:uid="{00000000-0005-0000-0000-0000B3140000}"/>
    <cellStyle name="Data   - Opmaakprofiel2 2 21 12 4" xfId="40687" xr:uid="{00000000-0005-0000-0000-0000B4140000}"/>
    <cellStyle name="Data   - Opmaakprofiel2 2 21 12 5" xfId="45165" xr:uid="{00000000-0005-0000-0000-0000B5140000}"/>
    <cellStyle name="Data   - Opmaakprofiel2 2 21 13" xfId="10082" xr:uid="{00000000-0005-0000-0000-0000B6140000}"/>
    <cellStyle name="Data   - Opmaakprofiel2 2 21 13 2" xfId="22380" xr:uid="{00000000-0005-0000-0000-0000B7140000}"/>
    <cellStyle name="Data   - Opmaakprofiel2 2 21 13 3" xfId="44144" xr:uid="{00000000-0005-0000-0000-0000B8140000}"/>
    <cellStyle name="Data   - Opmaakprofiel2 2 21 13 4" xfId="31499" xr:uid="{00000000-0005-0000-0000-0000B9140000}"/>
    <cellStyle name="Data   - Opmaakprofiel2 2 21 13 5" xfId="55047" xr:uid="{00000000-0005-0000-0000-0000BA140000}"/>
    <cellStyle name="Data   - Opmaakprofiel2 2 21 14" xfId="13102" xr:uid="{00000000-0005-0000-0000-0000BB140000}"/>
    <cellStyle name="Data   - Opmaakprofiel2 2 21 2" xfId="944" xr:uid="{00000000-0005-0000-0000-0000BC140000}"/>
    <cellStyle name="Data   - Opmaakprofiel2 2 21 2 2" xfId="2288" xr:uid="{00000000-0005-0000-0000-0000BD140000}"/>
    <cellStyle name="Data   - Opmaakprofiel2 2 21 2 2 2" xfId="8192" xr:uid="{00000000-0005-0000-0000-0000BE140000}"/>
    <cellStyle name="Data   - Opmaakprofiel2 2 21 2 2 2 2" xfId="20490" xr:uid="{00000000-0005-0000-0000-0000BF140000}"/>
    <cellStyle name="Data   - Opmaakprofiel2 2 21 2 2 2 3" xfId="32542" xr:uid="{00000000-0005-0000-0000-0000C0140000}"/>
    <cellStyle name="Data   - Opmaakprofiel2 2 21 2 2 2 4" xfId="26112" xr:uid="{00000000-0005-0000-0000-0000C1140000}"/>
    <cellStyle name="Data   - Opmaakprofiel2 2 21 2 2 2 5" xfId="53157" xr:uid="{00000000-0005-0000-0000-0000C2140000}"/>
    <cellStyle name="Data   - Opmaakprofiel2 2 21 2 2 3" xfId="13107" xr:uid="{00000000-0005-0000-0000-0000C3140000}"/>
    <cellStyle name="Data   - Opmaakprofiel2 2 21 2 2 4" xfId="25159" xr:uid="{00000000-0005-0000-0000-0000C4140000}"/>
    <cellStyle name="Data   - Opmaakprofiel2 2 21 2 2 5" xfId="40686" xr:uid="{00000000-0005-0000-0000-0000C5140000}"/>
    <cellStyle name="Data   - Opmaakprofiel2 2 21 2 2 6" xfId="39237" xr:uid="{00000000-0005-0000-0000-0000C6140000}"/>
    <cellStyle name="Data   - Opmaakprofiel2 2 21 2 3" xfId="2955" xr:uid="{00000000-0005-0000-0000-0000C7140000}"/>
    <cellStyle name="Data   - Opmaakprofiel2 2 21 2 3 2" xfId="8193" xr:uid="{00000000-0005-0000-0000-0000C8140000}"/>
    <cellStyle name="Data   - Opmaakprofiel2 2 21 2 3 2 2" xfId="20491" xr:uid="{00000000-0005-0000-0000-0000C9140000}"/>
    <cellStyle name="Data   - Opmaakprofiel2 2 21 2 3 2 3" xfId="32543" xr:uid="{00000000-0005-0000-0000-0000CA140000}"/>
    <cellStyle name="Data   - Opmaakprofiel2 2 21 2 3 2 4" xfId="43156" xr:uid="{00000000-0005-0000-0000-0000CB140000}"/>
    <cellStyle name="Data   - Opmaakprofiel2 2 21 2 3 2 5" xfId="53158" xr:uid="{00000000-0005-0000-0000-0000CC140000}"/>
    <cellStyle name="Data   - Opmaakprofiel2 2 21 2 3 3" xfId="13108" xr:uid="{00000000-0005-0000-0000-0000CD140000}"/>
    <cellStyle name="Data   - Opmaakprofiel2 2 21 2 3 4" xfId="25160" xr:uid="{00000000-0005-0000-0000-0000CE140000}"/>
    <cellStyle name="Data   - Opmaakprofiel2 2 21 2 3 5" xfId="46190" xr:uid="{00000000-0005-0000-0000-0000CF140000}"/>
    <cellStyle name="Data   - Opmaakprofiel2 2 21 2 3 6" xfId="45166" xr:uid="{00000000-0005-0000-0000-0000D0140000}"/>
    <cellStyle name="Data   - Opmaakprofiel2 2 21 2 4" xfId="3801" xr:uid="{00000000-0005-0000-0000-0000D1140000}"/>
    <cellStyle name="Data   - Opmaakprofiel2 2 21 2 4 2" xfId="8194" xr:uid="{00000000-0005-0000-0000-0000D2140000}"/>
    <cellStyle name="Data   - Opmaakprofiel2 2 21 2 4 2 2" xfId="20492" xr:uid="{00000000-0005-0000-0000-0000D3140000}"/>
    <cellStyle name="Data   - Opmaakprofiel2 2 21 2 4 2 3" xfId="32544" xr:uid="{00000000-0005-0000-0000-0000D4140000}"/>
    <cellStyle name="Data   - Opmaakprofiel2 2 21 2 4 2 4" xfId="26113" xr:uid="{00000000-0005-0000-0000-0000D5140000}"/>
    <cellStyle name="Data   - Opmaakprofiel2 2 21 2 4 2 5" xfId="53159" xr:uid="{00000000-0005-0000-0000-0000D6140000}"/>
    <cellStyle name="Data   - Opmaakprofiel2 2 21 2 4 3" xfId="13109" xr:uid="{00000000-0005-0000-0000-0000D7140000}"/>
    <cellStyle name="Data   - Opmaakprofiel2 2 21 2 4 4" xfId="25161" xr:uid="{00000000-0005-0000-0000-0000D8140000}"/>
    <cellStyle name="Data   - Opmaakprofiel2 2 21 2 4 5" xfId="40685" xr:uid="{00000000-0005-0000-0000-0000D9140000}"/>
    <cellStyle name="Data   - Opmaakprofiel2 2 21 2 4 6" xfId="39238" xr:uid="{00000000-0005-0000-0000-0000DA140000}"/>
    <cellStyle name="Data   - Opmaakprofiel2 2 21 2 5" xfId="4398" xr:uid="{00000000-0005-0000-0000-0000DB140000}"/>
    <cellStyle name="Data   - Opmaakprofiel2 2 21 2 5 2" xfId="8195" xr:uid="{00000000-0005-0000-0000-0000DC140000}"/>
    <cellStyle name="Data   - Opmaakprofiel2 2 21 2 5 2 2" xfId="20493" xr:uid="{00000000-0005-0000-0000-0000DD140000}"/>
    <cellStyle name="Data   - Opmaakprofiel2 2 21 2 5 2 3" xfId="32545" xr:uid="{00000000-0005-0000-0000-0000DE140000}"/>
    <cellStyle name="Data   - Opmaakprofiel2 2 21 2 5 2 4" xfId="43155" xr:uid="{00000000-0005-0000-0000-0000DF140000}"/>
    <cellStyle name="Data   - Opmaakprofiel2 2 21 2 5 2 5" xfId="53160" xr:uid="{00000000-0005-0000-0000-0000E0140000}"/>
    <cellStyle name="Data   - Opmaakprofiel2 2 21 2 5 3" xfId="13110" xr:uid="{00000000-0005-0000-0000-0000E1140000}"/>
    <cellStyle name="Data   - Opmaakprofiel2 2 21 2 5 4" xfId="25162" xr:uid="{00000000-0005-0000-0000-0000E2140000}"/>
    <cellStyle name="Data   - Opmaakprofiel2 2 21 2 5 5" xfId="46189" xr:uid="{00000000-0005-0000-0000-0000E3140000}"/>
    <cellStyle name="Data   - Opmaakprofiel2 2 21 2 5 6" xfId="45168" xr:uid="{00000000-0005-0000-0000-0000E4140000}"/>
    <cellStyle name="Data   - Opmaakprofiel2 2 21 2 6" xfId="4399" xr:uid="{00000000-0005-0000-0000-0000E5140000}"/>
    <cellStyle name="Data   - Opmaakprofiel2 2 21 2 6 2" xfId="8196" xr:uid="{00000000-0005-0000-0000-0000E6140000}"/>
    <cellStyle name="Data   - Opmaakprofiel2 2 21 2 6 2 2" xfId="20494" xr:uid="{00000000-0005-0000-0000-0000E7140000}"/>
    <cellStyle name="Data   - Opmaakprofiel2 2 21 2 6 2 3" xfId="32546" xr:uid="{00000000-0005-0000-0000-0000E8140000}"/>
    <cellStyle name="Data   - Opmaakprofiel2 2 21 2 6 2 4" xfId="26114" xr:uid="{00000000-0005-0000-0000-0000E9140000}"/>
    <cellStyle name="Data   - Opmaakprofiel2 2 21 2 6 2 5" xfId="53161" xr:uid="{00000000-0005-0000-0000-0000EA140000}"/>
    <cellStyle name="Data   - Opmaakprofiel2 2 21 2 6 3" xfId="13111" xr:uid="{00000000-0005-0000-0000-0000EB140000}"/>
    <cellStyle name="Data   - Opmaakprofiel2 2 21 2 6 4" xfId="25163" xr:uid="{00000000-0005-0000-0000-0000EC140000}"/>
    <cellStyle name="Data   - Opmaakprofiel2 2 21 2 6 5" xfId="40684" xr:uid="{00000000-0005-0000-0000-0000ED140000}"/>
    <cellStyle name="Data   - Opmaakprofiel2 2 21 2 6 6" xfId="39242" xr:uid="{00000000-0005-0000-0000-0000EE140000}"/>
    <cellStyle name="Data   - Opmaakprofiel2 2 21 2 7" xfId="4400" xr:uid="{00000000-0005-0000-0000-0000EF140000}"/>
    <cellStyle name="Data   - Opmaakprofiel2 2 21 2 7 2" xfId="13112" xr:uid="{00000000-0005-0000-0000-0000F0140000}"/>
    <cellStyle name="Data   - Opmaakprofiel2 2 21 2 7 3" xfId="25164" xr:uid="{00000000-0005-0000-0000-0000F1140000}"/>
    <cellStyle name="Data   - Opmaakprofiel2 2 21 2 7 4" xfId="40683" xr:uid="{00000000-0005-0000-0000-0000F2140000}"/>
    <cellStyle name="Data   - Opmaakprofiel2 2 21 2 7 5" xfId="45171" xr:uid="{00000000-0005-0000-0000-0000F3140000}"/>
    <cellStyle name="Data   - Opmaakprofiel2 2 21 2 8" xfId="7304" xr:uid="{00000000-0005-0000-0000-0000F4140000}"/>
    <cellStyle name="Data   - Opmaakprofiel2 2 21 2 8 2" xfId="19602" xr:uid="{00000000-0005-0000-0000-0000F5140000}"/>
    <cellStyle name="Data   - Opmaakprofiel2 2 21 2 8 3" xfId="41405" xr:uid="{00000000-0005-0000-0000-0000F6140000}"/>
    <cellStyle name="Data   - Opmaakprofiel2 2 21 2 8 4" xfId="36814" xr:uid="{00000000-0005-0000-0000-0000F7140000}"/>
    <cellStyle name="Data   - Opmaakprofiel2 2 21 2 8 5" xfId="52274" xr:uid="{00000000-0005-0000-0000-0000F8140000}"/>
    <cellStyle name="Data   - Opmaakprofiel2 2 21 2 9" xfId="13106" xr:uid="{00000000-0005-0000-0000-0000F9140000}"/>
    <cellStyle name="Data   - Opmaakprofiel2 2 21 3" xfId="1040" xr:uid="{00000000-0005-0000-0000-0000FA140000}"/>
    <cellStyle name="Data   - Opmaakprofiel2 2 21 3 2" xfId="1734" xr:uid="{00000000-0005-0000-0000-0000FB140000}"/>
    <cellStyle name="Data   - Opmaakprofiel2 2 21 3 2 2" xfId="8197" xr:uid="{00000000-0005-0000-0000-0000FC140000}"/>
    <cellStyle name="Data   - Opmaakprofiel2 2 21 3 2 2 2" xfId="20495" xr:uid="{00000000-0005-0000-0000-0000FD140000}"/>
    <cellStyle name="Data   - Opmaakprofiel2 2 21 3 2 2 3" xfId="32547" xr:uid="{00000000-0005-0000-0000-0000FE140000}"/>
    <cellStyle name="Data   - Opmaakprofiel2 2 21 3 2 2 4" xfId="43154" xr:uid="{00000000-0005-0000-0000-0000FF140000}"/>
    <cellStyle name="Data   - Opmaakprofiel2 2 21 3 2 2 5" xfId="53162" xr:uid="{00000000-0005-0000-0000-000000150000}"/>
    <cellStyle name="Data   - Opmaakprofiel2 2 21 3 2 3" xfId="13114" xr:uid="{00000000-0005-0000-0000-000001150000}"/>
    <cellStyle name="Data   - Opmaakprofiel2 2 21 3 2 4" xfId="25166" xr:uid="{00000000-0005-0000-0000-000002150000}"/>
    <cellStyle name="Data   - Opmaakprofiel2 2 21 3 2 5" xfId="46188" xr:uid="{00000000-0005-0000-0000-000003150000}"/>
    <cellStyle name="Data   - Opmaakprofiel2 2 21 3 2 6" xfId="45173" xr:uid="{00000000-0005-0000-0000-000004150000}"/>
    <cellStyle name="Data   - Opmaakprofiel2 2 21 3 3" xfId="3051" xr:uid="{00000000-0005-0000-0000-000005150000}"/>
    <cellStyle name="Data   - Opmaakprofiel2 2 21 3 3 2" xfId="8198" xr:uid="{00000000-0005-0000-0000-000006150000}"/>
    <cellStyle name="Data   - Opmaakprofiel2 2 21 3 3 2 2" xfId="20496" xr:uid="{00000000-0005-0000-0000-000007150000}"/>
    <cellStyle name="Data   - Opmaakprofiel2 2 21 3 3 2 3" xfId="32548" xr:uid="{00000000-0005-0000-0000-000008150000}"/>
    <cellStyle name="Data   - Opmaakprofiel2 2 21 3 3 2 4" xfId="26115" xr:uid="{00000000-0005-0000-0000-000009150000}"/>
    <cellStyle name="Data   - Opmaakprofiel2 2 21 3 3 2 5" xfId="53163" xr:uid="{00000000-0005-0000-0000-00000A150000}"/>
    <cellStyle name="Data   - Opmaakprofiel2 2 21 3 3 3" xfId="13115" xr:uid="{00000000-0005-0000-0000-00000B150000}"/>
    <cellStyle name="Data   - Opmaakprofiel2 2 21 3 3 4" xfId="25167" xr:uid="{00000000-0005-0000-0000-00000C150000}"/>
    <cellStyle name="Data   - Opmaakprofiel2 2 21 3 3 5" xfId="40681" xr:uid="{00000000-0005-0000-0000-00000D150000}"/>
    <cellStyle name="Data   - Opmaakprofiel2 2 21 3 3 6" xfId="39248" xr:uid="{00000000-0005-0000-0000-00000E150000}"/>
    <cellStyle name="Data   - Opmaakprofiel2 2 21 3 4" xfId="3890" xr:uid="{00000000-0005-0000-0000-00000F150000}"/>
    <cellStyle name="Data   - Opmaakprofiel2 2 21 3 4 2" xfId="8199" xr:uid="{00000000-0005-0000-0000-000010150000}"/>
    <cellStyle name="Data   - Opmaakprofiel2 2 21 3 4 2 2" xfId="20497" xr:uid="{00000000-0005-0000-0000-000011150000}"/>
    <cellStyle name="Data   - Opmaakprofiel2 2 21 3 4 2 3" xfId="32549" xr:uid="{00000000-0005-0000-0000-000012150000}"/>
    <cellStyle name="Data   - Opmaakprofiel2 2 21 3 4 2 4" xfId="43153" xr:uid="{00000000-0005-0000-0000-000013150000}"/>
    <cellStyle name="Data   - Opmaakprofiel2 2 21 3 4 2 5" xfId="53164" xr:uid="{00000000-0005-0000-0000-000014150000}"/>
    <cellStyle name="Data   - Opmaakprofiel2 2 21 3 4 3" xfId="13116" xr:uid="{00000000-0005-0000-0000-000015150000}"/>
    <cellStyle name="Data   - Opmaakprofiel2 2 21 3 4 4" xfId="25168" xr:uid="{00000000-0005-0000-0000-000016150000}"/>
    <cellStyle name="Data   - Opmaakprofiel2 2 21 3 4 5" xfId="46187" xr:uid="{00000000-0005-0000-0000-000017150000}"/>
    <cellStyle name="Data   - Opmaakprofiel2 2 21 3 4 6" xfId="45176" xr:uid="{00000000-0005-0000-0000-000018150000}"/>
    <cellStyle name="Data   - Opmaakprofiel2 2 21 3 5" xfId="4401" xr:uid="{00000000-0005-0000-0000-000019150000}"/>
    <cellStyle name="Data   - Opmaakprofiel2 2 21 3 5 2" xfId="8200" xr:uid="{00000000-0005-0000-0000-00001A150000}"/>
    <cellStyle name="Data   - Opmaakprofiel2 2 21 3 5 2 2" xfId="20498" xr:uid="{00000000-0005-0000-0000-00001B150000}"/>
    <cellStyle name="Data   - Opmaakprofiel2 2 21 3 5 2 3" xfId="32550" xr:uid="{00000000-0005-0000-0000-00001C150000}"/>
    <cellStyle name="Data   - Opmaakprofiel2 2 21 3 5 2 4" xfId="19253" xr:uid="{00000000-0005-0000-0000-00001D150000}"/>
    <cellStyle name="Data   - Opmaakprofiel2 2 21 3 5 2 5" xfId="53165" xr:uid="{00000000-0005-0000-0000-00001E150000}"/>
    <cellStyle name="Data   - Opmaakprofiel2 2 21 3 5 3" xfId="13117" xr:uid="{00000000-0005-0000-0000-00001F150000}"/>
    <cellStyle name="Data   - Opmaakprofiel2 2 21 3 5 4" xfId="25169" xr:uid="{00000000-0005-0000-0000-000020150000}"/>
    <cellStyle name="Data   - Opmaakprofiel2 2 21 3 5 5" xfId="40680" xr:uid="{00000000-0005-0000-0000-000021150000}"/>
    <cellStyle name="Data   - Opmaakprofiel2 2 21 3 5 6" xfId="39251" xr:uid="{00000000-0005-0000-0000-000022150000}"/>
    <cellStyle name="Data   - Opmaakprofiel2 2 21 3 6" xfId="4402" xr:uid="{00000000-0005-0000-0000-000023150000}"/>
    <cellStyle name="Data   - Opmaakprofiel2 2 21 3 6 2" xfId="8201" xr:uid="{00000000-0005-0000-0000-000024150000}"/>
    <cellStyle name="Data   - Opmaakprofiel2 2 21 3 6 2 2" xfId="20499" xr:uid="{00000000-0005-0000-0000-000025150000}"/>
    <cellStyle name="Data   - Opmaakprofiel2 2 21 3 6 2 3" xfId="32551" xr:uid="{00000000-0005-0000-0000-000026150000}"/>
    <cellStyle name="Data   - Opmaakprofiel2 2 21 3 6 2 4" xfId="43152" xr:uid="{00000000-0005-0000-0000-000027150000}"/>
    <cellStyle name="Data   - Opmaakprofiel2 2 21 3 6 2 5" xfId="53166" xr:uid="{00000000-0005-0000-0000-000028150000}"/>
    <cellStyle name="Data   - Opmaakprofiel2 2 21 3 6 3" xfId="13118" xr:uid="{00000000-0005-0000-0000-000029150000}"/>
    <cellStyle name="Data   - Opmaakprofiel2 2 21 3 6 4" xfId="25170" xr:uid="{00000000-0005-0000-0000-00002A150000}"/>
    <cellStyle name="Data   - Opmaakprofiel2 2 21 3 6 5" xfId="46186" xr:uid="{00000000-0005-0000-0000-00002B150000}"/>
    <cellStyle name="Data   - Opmaakprofiel2 2 21 3 6 6" xfId="45178" xr:uid="{00000000-0005-0000-0000-00002C150000}"/>
    <cellStyle name="Data   - Opmaakprofiel2 2 21 3 7" xfId="4403" xr:uid="{00000000-0005-0000-0000-00002D150000}"/>
    <cellStyle name="Data   - Opmaakprofiel2 2 21 3 7 2" xfId="13119" xr:uid="{00000000-0005-0000-0000-00002E150000}"/>
    <cellStyle name="Data   - Opmaakprofiel2 2 21 3 7 3" xfId="25171" xr:uid="{00000000-0005-0000-0000-00002F150000}"/>
    <cellStyle name="Data   - Opmaakprofiel2 2 21 3 7 4" xfId="40679" xr:uid="{00000000-0005-0000-0000-000030150000}"/>
    <cellStyle name="Data   - Opmaakprofiel2 2 21 3 7 5" xfId="39255" xr:uid="{00000000-0005-0000-0000-000031150000}"/>
    <cellStyle name="Data   - Opmaakprofiel2 2 21 3 8" xfId="7237" xr:uid="{00000000-0005-0000-0000-000032150000}"/>
    <cellStyle name="Data   - Opmaakprofiel2 2 21 3 8 2" xfId="19535" xr:uid="{00000000-0005-0000-0000-000033150000}"/>
    <cellStyle name="Data   - Opmaakprofiel2 2 21 3 8 3" xfId="41338" xr:uid="{00000000-0005-0000-0000-000034150000}"/>
    <cellStyle name="Data   - Opmaakprofiel2 2 21 3 8 4" xfId="36853" xr:uid="{00000000-0005-0000-0000-000035150000}"/>
    <cellStyle name="Data   - Opmaakprofiel2 2 21 3 8 5" xfId="52207" xr:uid="{00000000-0005-0000-0000-000036150000}"/>
    <cellStyle name="Data   - Opmaakprofiel2 2 21 3 9" xfId="13113" xr:uid="{00000000-0005-0000-0000-000037150000}"/>
    <cellStyle name="Data   - Opmaakprofiel2 2 21 4" xfId="1032" xr:uid="{00000000-0005-0000-0000-000038150000}"/>
    <cellStyle name="Data   - Opmaakprofiel2 2 21 4 2" xfId="1909" xr:uid="{00000000-0005-0000-0000-000039150000}"/>
    <cellStyle name="Data   - Opmaakprofiel2 2 21 4 2 2" xfId="8202" xr:uid="{00000000-0005-0000-0000-00003A150000}"/>
    <cellStyle name="Data   - Opmaakprofiel2 2 21 4 2 2 2" xfId="20500" xr:uid="{00000000-0005-0000-0000-00003B150000}"/>
    <cellStyle name="Data   - Opmaakprofiel2 2 21 4 2 2 3" xfId="32552" xr:uid="{00000000-0005-0000-0000-00003C150000}"/>
    <cellStyle name="Data   - Opmaakprofiel2 2 21 4 2 2 4" xfId="26116" xr:uid="{00000000-0005-0000-0000-00003D150000}"/>
    <cellStyle name="Data   - Opmaakprofiel2 2 21 4 2 2 5" xfId="53167" xr:uid="{00000000-0005-0000-0000-00003E150000}"/>
    <cellStyle name="Data   - Opmaakprofiel2 2 21 4 2 3" xfId="13121" xr:uid="{00000000-0005-0000-0000-00003F150000}"/>
    <cellStyle name="Data   - Opmaakprofiel2 2 21 4 2 4" xfId="25173" xr:uid="{00000000-0005-0000-0000-000040150000}"/>
    <cellStyle name="Data   - Opmaakprofiel2 2 21 4 2 5" xfId="40678" xr:uid="{00000000-0005-0000-0000-000041150000}"/>
    <cellStyle name="Data   - Opmaakprofiel2 2 21 4 2 6" xfId="39258" xr:uid="{00000000-0005-0000-0000-000042150000}"/>
    <cellStyle name="Data   - Opmaakprofiel2 2 21 4 3" xfId="3043" xr:uid="{00000000-0005-0000-0000-000043150000}"/>
    <cellStyle name="Data   - Opmaakprofiel2 2 21 4 3 2" xfId="8203" xr:uid="{00000000-0005-0000-0000-000044150000}"/>
    <cellStyle name="Data   - Opmaakprofiel2 2 21 4 3 2 2" xfId="20501" xr:uid="{00000000-0005-0000-0000-000045150000}"/>
    <cellStyle name="Data   - Opmaakprofiel2 2 21 4 3 2 3" xfId="32553" xr:uid="{00000000-0005-0000-0000-000046150000}"/>
    <cellStyle name="Data   - Opmaakprofiel2 2 21 4 3 2 4" xfId="19261" xr:uid="{00000000-0005-0000-0000-000047150000}"/>
    <cellStyle name="Data   - Opmaakprofiel2 2 21 4 3 2 5" xfId="53168" xr:uid="{00000000-0005-0000-0000-000048150000}"/>
    <cellStyle name="Data   - Opmaakprofiel2 2 21 4 3 3" xfId="13122" xr:uid="{00000000-0005-0000-0000-000049150000}"/>
    <cellStyle name="Data   - Opmaakprofiel2 2 21 4 3 4" xfId="25174" xr:uid="{00000000-0005-0000-0000-00004A150000}"/>
    <cellStyle name="Data   - Opmaakprofiel2 2 21 4 3 5" xfId="46184" xr:uid="{00000000-0005-0000-0000-00004B150000}"/>
    <cellStyle name="Data   - Opmaakprofiel2 2 21 4 3 6" xfId="45183" xr:uid="{00000000-0005-0000-0000-00004C150000}"/>
    <cellStyle name="Data   - Opmaakprofiel2 2 21 4 4" xfId="3883" xr:uid="{00000000-0005-0000-0000-00004D150000}"/>
    <cellStyle name="Data   - Opmaakprofiel2 2 21 4 4 2" xfId="8204" xr:uid="{00000000-0005-0000-0000-00004E150000}"/>
    <cellStyle name="Data   - Opmaakprofiel2 2 21 4 4 2 2" xfId="20502" xr:uid="{00000000-0005-0000-0000-00004F150000}"/>
    <cellStyle name="Data   - Opmaakprofiel2 2 21 4 4 2 3" xfId="32554" xr:uid="{00000000-0005-0000-0000-000050150000}"/>
    <cellStyle name="Data   - Opmaakprofiel2 2 21 4 4 2 4" xfId="19251" xr:uid="{00000000-0005-0000-0000-000051150000}"/>
    <cellStyle name="Data   - Opmaakprofiel2 2 21 4 4 2 5" xfId="53169" xr:uid="{00000000-0005-0000-0000-000052150000}"/>
    <cellStyle name="Data   - Opmaakprofiel2 2 21 4 4 3" xfId="13123" xr:uid="{00000000-0005-0000-0000-000053150000}"/>
    <cellStyle name="Data   - Opmaakprofiel2 2 21 4 4 4" xfId="25175" xr:uid="{00000000-0005-0000-0000-000054150000}"/>
    <cellStyle name="Data   - Opmaakprofiel2 2 21 4 4 5" xfId="40677" xr:uid="{00000000-0005-0000-0000-000055150000}"/>
    <cellStyle name="Data   - Opmaakprofiel2 2 21 4 4 6" xfId="39264" xr:uid="{00000000-0005-0000-0000-000056150000}"/>
    <cellStyle name="Data   - Opmaakprofiel2 2 21 4 5" xfId="4404" xr:uid="{00000000-0005-0000-0000-000057150000}"/>
    <cellStyle name="Data   - Opmaakprofiel2 2 21 4 5 2" xfId="8205" xr:uid="{00000000-0005-0000-0000-000058150000}"/>
    <cellStyle name="Data   - Opmaakprofiel2 2 21 4 5 2 2" xfId="20503" xr:uid="{00000000-0005-0000-0000-000059150000}"/>
    <cellStyle name="Data   - Opmaakprofiel2 2 21 4 5 2 3" xfId="32555" xr:uid="{00000000-0005-0000-0000-00005A150000}"/>
    <cellStyle name="Data   - Opmaakprofiel2 2 21 4 5 2 4" xfId="43151" xr:uid="{00000000-0005-0000-0000-00005B150000}"/>
    <cellStyle name="Data   - Opmaakprofiel2 2 21 4 5 2 5" xfId="53170" xr:uid="{00000000-0005-0000-0000-00005C150000}"/>
    <cellStyle name="Data   - Opmaakprofiel2 2 21 4 5 3" xfId="13124" xr:uid="{00000000-0005-0000-0000-00005D150000}"/>
    <cellStyle name="Data   - Opmaakprofiel2 2 21 4 5 4" xfId="25176" xr:uid="{00000000-0005-0000-0000-00005E150000}"/>
    <cellStyle name="Data   - Opmaakprofiel2 2 21 4 5 5" xfId="40676" xr:uid="{00000000-0005-0000-0000-00005F150000}"/>
    <cellStyle name="Data   - Opmaakprofiel2 2 21 4 5 6" xfId="45185" xr:uid="{00000000-0005-0000-0000-000060150000}"/>
    <cellStyle name="Data   - Opmaakprofiel2 2 21 4 6" xfId="4405" xr:uid="{00000000-0005-0000-0000-000061150000}"/>
    <cellStyle name="Data   - Opmaakprofiel2 2 21 4 6 2" xfId="8206" xr:uid="{00000000-0005-0000-0000-000062150000}"/>
    <cellStyle name="Data   - Opmaakprofiel2 2 21 4 6 2 2" xfId="20504" xr:uid="{00000000-0005-0000-0000-000063150000}"/>
    <cellStyle name="Data   - Opmaakprofiel2 2 21 4 6 2 3" xfId="32556" xr:uid="{00000000-0005-0000-0000-000064150000}"/>
    <cellStyle name="Data   - Opmaakprofiel2 2 21 4 6 2 4" xfId="26117" xr:uid="{00000000-0005-0000-0000-000065150000}"/>
    <cellStyle name="Data   - Opmaakprofiel2 2 21 4 6 2 5" xfId="53171" xr:uid="{00000000-0005-0000-0000-000066150000}"/>
    <cellStyle name="Data   - Opmaakprofiel2 2 21 4 6 3" xfId="13125" xr:uid="{00000000-0005-0000-0000-000067150000}"/>
    <cellStyle name="Data   - Opmaakprofiel2 2 21 4 6 4" xfId="25177" xr:uid="{00000000-0005-0000-0000-000068150000}"/>
    <cellStyle name="Data   - Opmaakprofiel2 2 21 4 6 5" xfId="40675" xr:uid="{00000000-0005-0000-0000-000069150000}"/>
    <cellStyle name="Data   - Opmaakprofiel2 2 21 4 6 6" xfId="39265" xr:uid="{00000000-0005-0000-0000-00006A150000}"/>
    <cellStyle name="Data   - Opmaakprofiel2 2 21 4 7" xfId="4406" xr:uid="{00000000-0005-0000-0000-00006B150000}"/>
    <cellStyle name="Data   - Opmaakprofiel2 2 21 4 7 2" xfId="13126" xr:uid="{00000000-0005-0000-0000-00006C150000}"/>
    <cellStyle name="Data   - Opmaakprofiel2 2 21 4 7 3" xfId="25178" xr:uid="{00000000-0005-0000-0000-00006D150000}"/>
    <cellStyle name="Data   - Opmaakprofiel2 2 21 4 7 4" xfId="46183" xr:uid="{00000000-0005-0000-0000-00006E150000}"/>
    <cellStyle name="Data   - Opmaakprofiel2 2 21 4 7 5" xfId="45187" xr:uid="{00000000-0005-0000-0000-00006F150000}"/>
    <cellStyle name="Data   - Opmaakprofiel2 2 21 4 8" xfId="7243" xr:uid="{00000000-0005-0000-0000-000070150000}"/>
    <cellStyle name="Data   - Opmaakprofiel2 2 21 4 8 2" xfId="19541" xr:uid="{00000000-0005-0000-0000-000071150000}"/>
    <cellStyle name="Data   - Opmaakprofiel2 2 21 4 8 3" xfId="41344" xr:uid="{00000000-0005-0000-0000-000072150000}"/>
    <cellStyle name="Data   - Opmaakprofiel2 2 21 4 8 4" xfId="43552" xr:uid="{00000000-0005-0000-0000-000073150000}"/>
    <cellStyle name="Data   - Opmaakprofiel2 2 21 4 8 5" xfId="52213" xr:uid="{00000000-0005-0000-0000-000074150000}"/>
    <cellStyle name="Data   - Opmaakprofiel2 2 21 4 9" xfId="13120" xr:uid="{00000000-0005-0000-0000-000075150000}"/>
    <cellStyle name="Data   - Opmaakprofiel2 2 21 5" xfId="1209" xr:uid="{00000000-0005-0000-0000-000076150000}"/>
    <cellStyle name="Data   - Opmaakprofiel2 2 21 5 2" xfId="2102" xr:uid="{00000000-0005-0000-0000-000077150000}"/>
    <cellStyle name="Data   - Opmaakprofiel2 2 21 5 2 2" xfId="8207" xr:uid="{00000000-0005-0000-0000-000078150000}"/>
    <cellStyle name="Data   - Opmaakprofiel2 2 21 5 2 2 2" xfId="20505" xr:uid="{00000000-0005-0000-0000-000079150000}"/>
    <cellStyle name="Data   - Opmaakprofiel2 2 21 5 2 2 3" xfId="32557" xr:uid="{00000000-0005-0000-0000-00007A150000}"/>
    <cellStyle name="Data   - Opmaakprofiel2 2 21 5 2 2 4" xfId="43150" xr:uid="{00000000-0005-0000-0000-00007B150000}"/>
    <cellStyle name="Data   - Opmaakprofiel2 2 21 5 2 2 5" xfId="53172" xr:uid="{00000000-0005-0000-0000-00007C150000}"/>
    <cellStyle name="Data   - Opmaakprofiel2 2 21 5 2 3" xfId="13128" xr:uid="{00000000-0005-0000-0000-00007D150000}"/>
    <cellStyle name="Data   - Opmaakprofiel2 2 21 5 2 4" xfId="25180" xr:uid="{00000000-0005-0000-0000-00007E150000}"/>
    <cellStyle name="Data   - Opmaakprofiel2 2 21 5 2 5" xfId="46182" xr:uid="{00000000-0005-0000-0000-00007F150000}"/>
    <cellStyle name="Data   - Opmaakprofiel2 2 21 5 2 6" xfId="39272" xr:uid="{00000000-0005-0000-0000-000080150000}"/>
    <cellStyle name="Data   - Opmaakprofiel2 2 21 5 3" xfId="3220" xr:uid="{00000000-0005-0000-0000-000081150000}"/>
    <cellStyle name="Data   - Opmaakprofiel2 2 21 5 3 2" xfId="8208" xr:uid="{00000000-0005-0000-0000-000082150000}"/>
    <cellStyle name="Data   - Opmaakprofiel2 2 21 5 3 2 2" xfId="20506" xr:uid="{00000000-0005-0000-0000-000083150000}"/>
    <cellStyle name="Data   - Opmaakprofiel2 2 21 5 3 2 3" xfId="32558" xr:uid="{00000000-0005-0000-0000-000084150000}"/>
    <cellStyle name="Data   - Opmaakprofiel2 2 21 5 3 2 4" xfId="26118" xr:uid="{00000000-0005-0000-0000-000085150000}"/>
    <cellStyle name="Data   - Opmaakprofiel2 2 21 5 3 2 5" xfId="53173" xr:uid="{00000000-0005-0000-0000-000086150000}"/>
    <cellStyle name="Data   - Opmaakprofiel2 2 21 5 3 3" xfId="13129" xr:uid="{00000000-0005-0000-0000-000087150000}"/>
    <cellStyle name="Data   - Opmaakprofiel2 2 21 5 3 4" xfId="25181" xr:uid="{00000000-0005-0000-0000-000088150000}"/>
    <cellStyle name="Data   - Opmaakprofiel2 2 21 5 3 5" xfId="40673" xr:uid="{00000000-0005-0000-0000-000089150000}"/>
    <cellStyle name="Data   - Opmaakprofiel2 2 21 5 3 6" xfId="45191" xr:uid="{00000000-0005-0000-0000-00008A150000}"/>
    <cellStyle name="Data   - Opmaakprofiel2 2 21 5 4" xfId="4034" xr:uid="{00000000-0005-0000-0000-00008B150000}"/>
    <cellStyle name="Data   - Opmaakprofiel2 2 21 5 4 2" xfId="8209" xr:uid="{00000000-0005-0000-0000-00008C150000}"/>
    <cellStyle name="Data   - Opmaakprofiel2 2 21 5 4 2 2" xfId="20507" xr:uid="{00000000-0005-0000-0000-00008D150000}"/>
    <cellStyle name="Data   - Opmaakprofiel2 2 21 5 4 2 3" xfId="32559" xr:uid="{00000000-0005-0000-0000-00008E150000}"/>
    <cellStyle name="Data   - Opmaakprofiel2 2 21 5 4 2 4" xfId="26119" xr:uid="{00000000-0005-0000-0000-00008F150000}"/>
    <cellStyle name="Data   - Opmaakprofiel2 2 21 5 4 2 5" xfId="53174" xr:uid="{00000000-0005-0000-0000-000090150000}"/>
    <cellStyle name="Data   - Opmaakprofiel2 2 21 5 4 3" xfId="13130" xr:uid="{00000000-0005-0000-0000-000091150000}"/>
    <cellStyle name="Data   - Opmaakprofiel2 2 21 5 4 4" xfId="25182" xr:uid="{00000000-0005-0000-0000-000092150000}"/>
    <cellStyle name="Data   - Opmaakprofiel2 2 21 5 4 5" xfId="46181" xr:uid="{00000000-0005-0000-0000-000093150000}"/>
    <cellStyle name="Data   - Opmaakprofiel2 2 21 5 4 6" xfId="39275" xr:uid="{00000000-0005-0000-0000-000094150000}"/>
    <cellStyle name="Data   - Opmaakprofiel2 2 21 5 5" xfId="4407" xr:uid="{00000000-0005-0000-0000-000095150000}"/>
    <cellStyle name="Data   - Opmaakprofiel2 2 21 5 5 2" xfId="8210" xr:uid="{00000000-0005-0000-0000-000096150000}"/>
    <cellStyle name="Data   - Opmaakprofiel2 2 21 5 5 2 2" xfId="20508" xr:uid="{00000000-0005-0000-0000-000097150000}"/>
    <cellStyle name="Data   - Opmaakprofiel2 2 21 5 5 2 3" xfId="32560" xr:uid="{00000000-0005-0000-0000-000098150000}"/>
    <cellStyle name="Data   - Opmaakprofiel2 2 21 5 5 2 4" xfId="43149" xr:uid="{00000000-0005-0000-0000-000099150000}"/>
    <cellStyle name="Data   - Opmaakprofiel2 2 21 5 5 2 5" xfId="53175" xr:uid="{00000000-0005-0000-0000-00009A150000}"/>
    <cellStyle name="Data   - Opmaakprofiel2 2 21 5 5 3" xfId="13131" xr:uid="{00000000-0005-0000-0000-00009B150000}"/>
    <cellStyle name="Data   - Opmaakprofiel2 2 21 5 5 4" xfId="25183" xr:uid="{00000000-0005-0000-0000-00009C150000}"/>
    <cellStyle name="Data   - Opmaakprofiel2 2 21 5 5 5" xfId="40672" xr:uid="{00000000-0005-0000-0000-00009D150000}"/>
    <cellStyle name="Data   - Opmaakprofiel2 2 21 5 5 6" xfId="39277" xr:uid="{00000000-0005-0000-0000-00009E150000}"/>
    <cellStyle name="Data   - Opmaakprofiel2 2 21 5 6" xfId="4408" xr:uid="{00000000-0005-0000-0000-00009F150000}"/>
    <cellStyle name="Data   - Opmaakprofiel2 2 21 5 6 2" xfId="8211" xr:uid="{00000000-0005-0000-0000-0000A0150000}"/>
    <cellStyle name="Data   - Opmaakprofiel2 2 21 5 6 2 2" xfId="20509" xr:uid="{00000000-0005-0000-0000-0000A1150000}"/>
    <cellStyle name="Data   - Opmaakprofiel2 2 21 5 6 2 3" xfId="32561" xr:uid="{00000000-0005-0000-0000-0000A2150000}"/>
    <cellStyle name="Data   - Opmaakprofiel2 2 21 5 6 2 4" xfId="26120" xr:uid="{00000000-0005-0000-0000-0000A3150000}"/>
    <cellStyle name="Data   - Opmaakprofiel2 2 21 5 6 2 5" xfId="53176" xr:uid="{00000000-0005-0000-0000-0000A4150000}"/>
    <cellStyle name="Data   - Opmaakprofiel2 2 21 5 6 3" xfId="13132" xr:uid="{00000000-0005-0000-0000-0000A5150000}"/>
    <cellStyle name="Data   - Opmaakprofiel2 2 21 5 6 4" xfId="25184" xr:uid="{00000000-0005-0000-0000-0000A6150000}"/>
    <cellStyle name="Data   - Opmaakprofiel2 2 21 5 6 5" xfId="46180" xr:uid="{00000000-0005-0000-0000-0000A7150000}"/>
    <cellStyle name="Data   - Opmaakprofiel2 2 21 5 6 6" xfId="45195" xr:uid="{00000000-0005-0000-0000-0000A8150000}"/>
    <cellStyle name="Data   - Opmaakprofiel2 2 21 5 7" xfId="4409" xr:uid="{00000000-0005-0000-0000-0000A9150000}"/>
    <cellStyle name="Data   - Opmaakprofiel2 2 21 5 7 2" xfId="13133" xr:uid="{00000000-0005-0000-0000-0000AA150000}"/>
    <cellStyle name="Data   - Opmaakprofiel2 2 21 5 7 3" xfId="25185" xr:uid="{00000000-0005-0000-0000-0000AB150000}"/>
    <cellStyle name="Data   - Opmaakprofiel2 2 21 5 7 4" xfId="40671" xr:uid="{00000000-0005-0000-0000-0000AC150000}"/>
    <cellStyle name="Data   - Opmaakprofiel2 2 21 5 7 5" xfId="39281" xr:uid="{00000000-0005-0000-0000-0000AD150000}"/>
    <cellStyle name="Data   - Opmaakprofiel2 2 21 5 8" xfId="7111" xr:uid="{00000000-0005-0000-0000-0000AE150000}"/>
    <cellStyle name="Data   - Opmaakprofiel2 2 21 5 8 2" xfId="19409" xr:uid="{00000000-0005-0000-0000-0000AF150000}"/>
    <cellStyle name="Data   - Opmaakprofiel2 2 21 5 8 3" xfId="41212" xr:uid="{00000000-0005-0000-0000-0000B0150000}"/>
    <cellStyle name="Data   - Opmaakprofiel2 2 21 5 8 4" xfId="43607" xr:uid="{00000000-0005-0000-0000-0000B1150000}"/>
    <cellStyle name="Data   - Opmaakprofiel2 2 21 5 8 5" xfId="52081" xr:uid="{00000000-0005-0000-0000-0000B2150000}"/>
    <cellStyle name="Data   - Opmaakprofiel2 2 21 5 9" xfId="13127" xr:uid="{00000000-0005-0000-0000-0000B3150000}"/>
    <cellStyle name="Data   - Opmaakprofiel2 2 21 6" xfId="938" xr:uid="{00000000-0005-0000-0000-0000B4150000}"/>
    <cellStyle name="Data   - Opmaakprofiel2 2 21 6 2" xfId="2248" xr:uid="{00000000-0005-0000-0000-0000B5150000}"/>
    <cellStyle name="Data   - Opmaakprofiel2 2 21 6 2 2" xfId="8212" xr:uid="{00000000-0005-0000-0000-0000B6150000}"/>
    <cellStyle name="Data   - Opmaakprofiel2 2 21 6 2 2 2" xfId="20510" xr:uid="{00000000-0005-0000-0000-0000B7150000}"/>
    <cellStyle name="Data   - Opmaakprofiel2 2 21 6 2 2 3" xfId="32562" xr:uid="{00000000-0005-0000-0000-0000B8150000}"/>
    <cellStyle name="Data   - Opmaakprofiel2 2 21 6 2 2 4" xfId="43148" xr:uid="{00000000-0005-0000-0000-0000B9150000}"/>
    <cellStyle name="Data   - Opmaakprofiel2 2 21 6 2 2 5" xfId="53177" xr:uid="{00000000-0005-0000-0000-0000BA150000}"/>
    <cellStyle name="Data   - Opmaakprofiel2 2 21 6 2 3" xfId="13135" xr:uid="{00000000-0005-0000-0000-0000BB150000}"/>
    <cellStyle name="Data   - Opmaakprofiel2 2 21 6 2 4" xfId="25187" xr:uid="{00000000-0005-0000-0000-0000BC150000}"/>
    <cellStyle name="Data   - Opmaakprofiel2 2 21 6 2 5" xfId="40670" xr:uid="{00000000-0005-0000-0000-0000BD150000}"/>
    <cellStyle name="Data   - Opmaakprofiel2 2 21 6 2 6" xfId="39283" xr:uid="{00000000-0005-0000-0000-0000BE150000}"/>
    <cellStyle name="Data   - Opmaakprofiel2 2 21 6 3" xfId="2949" xr:uid="{00000000-0005-0000-0000-0000BF150000}"/>
    <cellStyle name="Data   - Opmaakprofiel2 2 21 6 3 2" xfId="8213" xr:uid="{00000000-0005-0000-0000-0000C0150000}"/>
    <cellStyle name="Data   - Opmaakprofiel2 2 21 6 3 2 2" xfId="20511" xr:uid="{00000000-0005-0000-0000-0000C1150000}"/>
    <cellStyle name="Data   - Opmaakprofiel2 2 21 6 3 2 3" xfId="32563" xr:uid="{00000000-0005-0000-0000-0000C2150000}"/>
    <cellStyle name="Data   - Opmaakprofiel2 2 21 6 3 2 4" xfId="26121" xr:uid="{00000000-0005-0000-0000-0000C3150000}"/>
    <cellStyle name="Data   - Opmaakprofiel2 2 21 6 3 2 5" xfId="53178" xr:uid="{00000000-0005-0000-0000-0000C4150000}"/>
    <cellStyle name="Data   - Opmaakprofiel2 2 21 6 3 3" xfId="13136" xr:uid="{00000000-0005-0000-0000-0000C5150000}"/>
    <cellStyle name="Data   - Opmaakprofiel2 2 21 6 3 4" xfId="25188" xr:uid="{00000000-0005-0000-0000-0000C6150000}"/>
    <cellStyle name="Data   - Opmaakprofiel2 2 21 6 3 5" xfId="40669" xr:uid="{00000000-0005-0000-0000-0000C7150000}"/>
    <cellStyle name="Data   - Opmaakprofiel2 2 21 6 3 6" xfId="45198" xr:uid="{00000000-0005-0000-0000-0000C8150000}"/>
    <cellStyle name="Data   - Opmaakprofiel2 2 21 6 4" xfId="3795" xr:uid="{00000000-0005-0000-0000-0000C9150000}"/>
    <cellStyle name="Data   - Opmaakprofiel2 2 21 6 4 2" xfId="8214" xr:uid="{00000000-0005-0000-0000-0000CA150000}"/>
    <cellStyle name="Data   - Opmaakprofiel2 2 21 6 4 2 2" xfId="20512" xr:uid="{00000000-0005-0000-0000-0000CB150000}"/>
    <cellStyle name="Data   - Opmaakprofiel2 2 21 6 4 2 3" xfId="32564" xr:uid="{00000000-0005-0000-0000-0000CC150000}"/>
    <cellStyle name="Data   - Opmaakprofiel2 2 21 6 4 2 4" xfId="43147" xr:uid="{00000000-0005-0000-0000-0000CD150000}"/>
    <cellStyle name="Data   - Opmaakprofiel2 2 21 6 4 2 5" xfId="53179" xr:uid="{00000000-0005-0000-0000-0000CE150000}"/>
    <cellStyle name="Data   - Opmaakprofiel2 2 21 6 4 3" xfId="13137" xr:uid="{00000000-0005-0000-0000-0000CF150000}"/>
    <cellStyle name="Data   - Opmaakprofiel2 2 21 6 4 4" xfId="25189" xr:uid="{00000000-0005-0000-0000-0000D0150000}"/>
    <cellStyle name="Data   - Opmaakprofiel2 2 21 6 4 5" xfId="40668" xr:uid="{00000000-0005-0000-0000-0000D1150000}"/>
    <cellStyle name="Data   - Opmaakprofiel2 2 21 6 4 6" xfId="39287" xr:uid="{00000000-0005-0000-0000-0000D2150000}"/>
    <cellStyle name="Data   - Opmaakprofiel2 2 21 6 5" xfId="4410" xr:uid="{00000000-0005-0000-0000-0000D3150000}"/>
    <cellStyle name="Data   - Opmaakprofiel2 2 21 6 5 2" xfId="8215" xr:uid="{00000000-0005-0000-0000-0000D4150000}"/>
    <cellStyle name="Data   - Opmaakprofiel2 2 21 6 5 2 2" xfId="20513" xr:uid="{00000000-0005-0000-0000-0000D5150000}"/>
    <cellStyle name="Data   - Opmaakprofiel2 2 21 6 5 2 3" xfId="32565" xr:uid="{00000000-0005-0000-0000-0000D6150000}"/>
    <cellStyle name="Data   - Opmaakprofiel2 2 21 6 5 2 4" xfId="26122" xr:uid="{00000000-0005-0000-0000-0000D7150000}"/>
    <cellStyle name="Data   - Opmaakprofiel2 2 21 6 5 2 5" xfId="53180" xr:uid="{00000000-0005-0000-0000-0000D8150000}"/>
    <cellStyle name="Data   - Opmaakprofiel2 2 21 6 5 3" xfId="13138" xr:uid="{00000000-0005-0000-0000-0000D9150000}"/>
    <cellStyle name="Data   - Opmaakprofiel2 2 21 6 5 4" xfId="25190" xr:uid="{00000000-0005-0000-0000-0000DA150000}"/>
    <cellStyle name="Data   - Opmaakprofiel2 2 21 6 5 5" xfId="46179" xr:uid="{00000000-0005-0000-0000-0000DB150000}"/>
    <cellStyle name="Data   - Opmaakprofiel2 2 21 6 5 6" xfId="39290" xr:uid="{00000000-0005-0000-0000-0000DC150000}"/>
    <cellStyle name="Data   - Opmaakprofiel2 2 21 6 6" xfId="4411" xr:uid="{00000000-0005-0000-0000-0000DD150000}"/>
    <cellStyle name="Data   - Opmaakprofiel2 2 21 6 6 2" xfId="8216" xr:uid="{00000000-0005-0000-0000-0000DE150000}"/>
    <cellStyle name="Data   - Opmaakprofiel2 2 21 6 6 2 2" xfId="20514" xr:uid="{00000000-0005-0000-0000-0000DF150000}"/>
    <cellStyle name="Data   - Opmaakprofiel2 2 21 6 6 2 3" xfId="32566" xr:uid="{00000000-0005-0000-0000-0000E0150000}"/>
    <cellStyle name="Data   - Opmaakprofiel2 2 21 6 6 2 4" xfId="26123" xr:uid="{00000000-0005-0000-0000-0000E1150000}"/>
    <cellStyle name="Data   - Opmaakprofiel2 2 21 6 6 2 5" xfId="53181" xr:uid="{00000000-0005-0000-0000-0000E2150000}"/>
    <cellStyle name="Data   - Opmaakprofiel2 2 21 6 6 3" xfId="13139" xr:uid="{00000000-0005-0000-0000-0000E3150000}"/>
    <cellStyle name="Data   - Opmaakprofiel2 2 21 6 6 4" xfId="25191" xr:uid="{00000000-0005-0000-0000-0000E4150000}"/>
    <cellStyle name="Data   - Opmaakprofiel2 2 21 6 6 5" xfId="40667" xr:uid="{00000000-0005-0000-0000-0000E5150000}"/>
    <cellStyle name="Data   - Opmaakprofiel2 2 21 6 6 6" xfId="45203" xr:uid="{00000000-0005-0000-0000-0000E6150000}"/>
    <cellStyle name="Data   - Opmaakprofiel2 2 21 6 7" xfId="4412" xr:uid="{00000000-0005-0000-0000-0000E7150000}"/>
    <cellStyle name="Data   - Opmaakprofiel2 2 21 6 7 2" xfId="13140" xr:uid="{00000000-0005-0000-0000-0000E8150000}"/>
    <cellStyle name="Data   - Opmaakprofiel2 2 21 6 7 3" xfId="25192" xr:uid="{00000000-0005-0000-0000-0000E9150000}"/>
    <cellStyle name="Data   - Opmaakprofiel2 2 21 6 7 4" xfId="46178" xr:uid="{00000000-0005-0000-0000-0000EA150000}"/>
    <cellStyle name="Data   - Opmaakprofiel2 2 21 6 7 5" xfId="39291" xr:uid="{00000000-0005-0000-0000-0000EB150000}"/>
    <cellStyle name="Data   - Opmaakprofiel2 2 21 6 8" xfId="9999" xr:uid="{00000000-0005-0000-0000-0000EC150000}"/>
    <cellStyle name="Data   - Opmaakprofiel2 2 21 6 8 2" xfId="22297" xr:uid="{00000000-0005-0000-0000-0000ED150000}"/>
    <cellStyle name="Data   - Opmaakprofiel2 2 21 6 8 3" xfId="44061" xr:uid="{00000000-0005-0000-0000-0000EE150000}"/>
    <cellStyle name="Data   - Opmaakprofiel2 2 21 6 8 4" xfId="42420" xr:uid="{00000000-0005-0000-0000-0000EF150000}"/>
    <cellStyle name="Data   - Opmaakprofiel2 2 21 6 8 5" xfId="54964" xr:uid="{00000000-0005-0000-0000-0000F0150000}"/>
    <cellStyle name="Data   - Opmaakprofiel2 2 21 6 9" xfId="13134" xr:uid="{00000000-0005-0000-0000-0000F1150000}"/>
    <cellStyle name="Data   - Opmaakprofiel2 2 21 7" xfId="159" xr:uid="{00000000-0005-0000-0000-0000F2150000}"/>
    <cellStyle name="Data   - Opmaakprofiel2 2 21 7 2" xfId="8217" xr:uid="{00000000-0005-0000-0000-0000F3150000}"/>
    <cellStyle name="Data   - Opmaakprofiel2 2 21 7 2 2" xfId="20515" xr:uid="{00000000-0005-0000-0000-0000F4150000}"/>
    <cellStyle name="Data   - Opmaakprofiel2 2 21 7 2 3" xfId="32567" xr:uid="{00000000-0005-0000-0000-0000F5150000}"/>
    <cellStyle name="Data   - Opmaakprofiel2 2 21 7 2 4" xfId="43146" xr:uid="{00000000-0005-0000-0000-0000F6150000}"/>
    <cellStyle name="Data   - Opmaakprofiel2 2 21 7 2 5" xfId="53182" xr:uid="{00000000-0005-0000-0000-0000F7150000}"/>
    <cellStyle name="Data   - Opmaakprofiel2 2 21 7 3" xfId="13141" xr:uid="{00000000-0005-0000-0000-0000F8150000}"/>
    <cellStyle name="Data   - Opmaakprofiel2 2 21 7 4" xfId="25193" xr:uid="{00000000-0005-0000-0000-0000F9150000}"/>
    <cellStyle name="Data   - Opmaakprofiel2 2 21 7 5" xfId="40666" xr:uid="{00000000-0005-0000-0000-0000FA150000}"/>
    <cellStyle name="Data   - Opmaakprofiel2 2 21 7 6" xfId="45204" xr:uid="{00000000-0005-0000-0000-0000FB150000}"/>
    <cellStyle name="Data   - Opmaakprofiel2 2 21 8" xfId="2802" xr:uid="{00000000-0005-0000-0000-0000FC150000}"/>
    <cellStyle name="Data   - Opmaakprofiel2 2 21 8 2" xfId="8218" xr:uid="{00000000-0005-0000-0000-0000FD150000}"/>
    <cellStyle name="Data   - Opmaakprofiel2 2 21 8 2 2" xfId="20516" xr:uid="{00000000-0005-0000-0000-0000FE150000}"/>
    <cellStyle name="Data   - Opmaakprofiel2 2 21 8 2 3" xfId="32568" xr:uid="{00000000-0005-0000-0000-0000FF150000}"/>
    <cellStyle name="Data   - Opmaakprofiel2 2 21 8 2 4" xfId="26124" xr:uid="{00000000-0005-0000-0000-000000160000}"/>
    <cellStyle name="Data   - Opmaakprofiel2 2 21 8 2 5" xfId="53183" xr:uid="{00000000-0005-0000-0000-000001160000}"/>
    <cellStyle name="Data   - Opmaakprofiel2 2 21 8 3" xfId="13142" xr:uid="{00000000-0005-0000-0000-000002160000}"/>
    <cellStyle name="Data   - Opmaakprofiel2 2 21 8 4" xfId="25194" xr:uid="{00000000-0005-0000-0000-000003160000}"/>
    <cellStyle name="Data   - Opmaakprofiel2 2 21 8 5" xfId="46177" xr:uid="{00000000-0005-0000-0000-000004160000}"/>
    <cellStyle name="Data   - Opmaakprofiel2 2 21 8 6" xfId="46560" xr:uid="{00000000-0005-0000-0000-000005160000}"/>
    <cellStyle name="Data   - Opmaakprofiel2 2 21 9" xfId="3660" xr:uid="{00000000-0005-0000-0000-000006160000}"/>
    <cellStyle name="Data   - Opmaakprofiel2 2 21 9 2" xfId="8219" xr:uid="{00000000-0005-0000-0000-000007160000}"/>
    <cellStyle name="Data   - Opmaakprofiel2 2 21 9 2 2" xfId="20517" xr:uid="{00000000-0005-0000-0000-000008160000}"/>
    <cellStyle name="Data   - Opmaakprofiel2 2 21 9 2 3" xfId="32569" xr:uid="{00000000-0005-0000-0000-000009160000}"/>
    <cellStyle name="Data   - Opmaakprofiel2 2 21 9 2 4" xfId="43145" xr:uid="{00000000-0005-0000-0000-00000A160000}"/>
    <cellStyle name="Data   - Opmaakprofiel2 2 21 9 2 5" xfId="53184" xr:uid="{00000000-0005-0000-0000-00000B160000}"/>
    <cellStyle name="Data   - Opmaakprofiel2 2 21 9 3" xfId="13143" xr:uid="{00000000-0005-0000-0000-00000C160000}"/>
    <cellStyle name="Data   - Opmaakprofiel2 2 21 9 4" xfId="25195" xr:uid="{00000000-0005-0000-0000-00000D160000}"/>
    <cellStyle name="Data   - Opmaakprofiel2 2 21 9 5" xfId="40665" xr:uid="{00000000-0005-0000-0000-00000E160000}"/>
    <cellStyle name="Data   - Opmaakprofiel2 2 21 9 6" xfId="39292" xr:uid="{00000000-0005-0000-0000-00000F160000}"/>
    <cellStyle name="Data   - Opmaakprofiel2 2 22" xfId="759" xr:uid="{00000000-0005-0000-0000-000010160000}"/>
    <cellStyle name="Data   - Opmaakprofiel2 2 22 10" xfId="4413" xr:uid="{00000000-0005-0000-0000-000011160000}"/>
    <cellStyle name="Data   - Opmaakprofiel2 2 22 10 2" xfId="8220" xr:uid="{00000000-0005-0000-0000-000012160000}"/>
    <cellStyle name="Data   - Opmaakprofiel2 2 22 10 2 2" xfId="20518" xr:uid="{00000000-0005-0000-0000-000013160000}"/>
    <cellStyle name="Data   - Opmaakprofiel2 2 22 10 2 3" xfId="32570" xr:uid="{00000000-0005-0000-0000-000014160000}"/>
    <cellStyle name="Data   - Opmaakprofiel2 2 22 10 2 4" xfId="26125" xr:uid="{00000000-0005-0000-0000-000015160000}"/>
    <cellStyle name="Data   - Opmaakprofiel2 2 22 10 2 5" xfId="53185" xr:uid="{00000000-0005-0000-0000-000016160000}"/>
    <cellStyle name="Data   - Opmaakprofiel2 2 22 10 3" xfId="13145" xr:uid="{00000000-0005-0000-0000-000017160000}"/>
    <cellStyle name="Data   - Opmaakprofiel2 2 22 10 4" xfId="25197" xr:uid="{00000000-0005-0000-0000-000018160000}"/>
    <cellStyle name="Data   - Opmaakprofiel2 2 22 10 5" xfId="40664" xr:uid="{00000000-0005-0000-0000-000019160000}"/>
    <cellStyle name="Data   - Opmaakprofiel2 2 22 10 6" xfId="39293" xr:uid="{00000000-0005-0000-0000-00001A160000}"/>
    <cellStyle name="Data   - Opmaakprofiel2 2 22 11" xfId="4414" xr:uid="{00000000-0005-0000-0000-00001B160000}"/>
    <cellStyle name="Data   - Opmaakprofiel2 2 22 11 2" xfId="8221" xr:uid="{00000000-0005-0000-0000-00001C160000}"/>
    <cellStyle name="Data   - Opmaakprofiel2 2 22 11 2 2" xfId="20519" xr:uid="{00000000-0005-0000-0000-00001D160000}"/>
    <cellStyle name="Data   - Opmaakprofiel2 2 22 11 2 3" xfId="32571" xr:uid="{00000000-0005-0000-0000-00001E160000}"/>
    <cellStyle name="Data   - Opmaakprofiel2 2 22 11 2 4" xfId="43144" xr:uid="{00000000-0005-0000-0000-00001F160000}"/>
    <cellStyle name="Data   - Opmaakprofiel2 2 22 11 2 5" xfId="53186" xr:uid="{00000000-0005-0000-0000-000020160000}"/>
    <cellStyle name="Data   - Opmaakprofiel2 2 22 11 3" xfId="13146" xr:uid="{00000000-0005-0000-0000-000021160000}"/>
    <cellStyle name="Data   - Opmaakprofiel2 2 22 11 4" xfId="25198" xr:uid="{00000000-0005-0000-0000-000022160000}"/>
    <cellStyle name="Data   - Opmaakprofiel2 2 22 11 5" xfId="46175" xr:uid="{00000000-0005-0000-0000-000023160000}"/>
    <cellStyle name="Data   - Opmaakprofiel2 2 22 11 6" xfId="45205" xr:uid="{00000000-0005-0000-0000-000024160000}"/>
    <cellStyle name="Data   - Opmaakprofiel2 2 22 12" xfId="4415" xr:uid="{00000000-0005-0000-0000-000025160000}"/>
    <cellStyle name="Data   - Opmaakprofiel2 2 22 12 2" xfId="13147" xr:uid="{00000000-0005-0000-0000-000026160000}"/>
    <cellStyle name="Data   - Opmaakprofiel2 2 22 12 3" xfId="25199" xr:uid="{00000000-0005-0000-0000-000027160000}"/>
    <cellStyle name="Data   - Opmaakprofiel2 2 22 12 4" xfId="40663" xr:uid="{00000000-0005-0000-0000-000028160000}"/>
    <cellStyle name="Data   - Opmaakprofiel2 2 22 12 5" xfId="41059" xr:uid="{00000000-0005-0000-0000-000029160000}"/>
    <cellStyle name="Data   - Opmaakprofiel2 2 22 13" xfId="7429" xr:uid="{00000000-0005-0000-0000-00002A160000}"/>
    <cellStyle name="Data   - Opmaakprofiel2 2 22 13 2" xfId="19727" xr:uid="{00000000-0005-0000-0000-00002B160000}"/>
    <cellStyle name="Data   - Opmaakprofiel2 2 22 13 3" xfId="41530" xr:uid="{00000000-0005-0000-0000-00002C160000}"/>
    <cellStyle name="Data   - Opmaakprofiel2 2 22 13 4" xfId="43474" xr:uid="{00000000-0005-0000-0000-00002D160000}"/>
    <cellStyle name="Data   - Opmaakprofiel2 2 22 13 5" xfId="52399" xr:uid="{00000000-0005-0000-0000-00002E160000}"/>
    <cellStyle name="Data   - Opmaakprofiel2 2 22 14" xfId="13144" xr:uid="{00000000-0005-0000-0000-00002F160000}"/>
    <cellStyle name="Data   - Opmaakprofiel2 2 22 2" xfId="922" xr:uid="{00000000-0005-0000-0000-000030160000}"/>
    <cellStyle name="Data   - Opmaakprofiel2 2 22 2 2" xfId="1908" xr:uid="{00000000-0005-0000-0000-000031160000}"/>
    <cellStyle name="Data   - Opmaakprofiel2 2 22 2 2 2" xfId="8222" xr:uid="{00000000-0005-0000-0000-000032160000}"/>
    <cellStyle name="Data   - Opmaakprofiel2 2 22 2 2 2 2" xfId="20520" xr:uid="{00000000-0005-0000-0000-000033160000}"/>
    <cellStyle name="Data   - Opmaakprofiel2 2 22 2 2 2 3" xfId="32572" xr:uid="{00000000-0005-0000-0000-000034160000}"/>
    <cellStyle name="Data   - Opmaakprofiel2 2 22 2 2 2 4" xfId="26126" xr:uid="{00000000-0005-0000-0000-000035160000}"/>
    <cellStyle name="Data   - Opmaakprofiel2 2 22 2 2 2 5" xfId="53187" xr:uid="{00000000-0005-0000-0000-000036160000}"/>
    <cellStyle name="Data   - Opmaakprofiel2 2 22 2 2 3" xfId="13149" xr:uid="{00000000-0005-0000-0000-000037160000}"/>
    <cellStyle name="Data   - Opmaakprofiel2 2 22 2 2 4" xfId="25201" xr:uid="{00000000-0005-0000-0000-000038160000}"/>
    <cellStyle name="Data   - Opmaakprofiel2 2 22 2 2 5" xfId="40661" xr:uid="{00000000-0005-0000-0000-000039160000}"/>
    <cellStyle name="Data   - Opmaakprofiel2 2 22 2 2 6" xfId="45206" xr:uid="{00000000-0005-0000-0000-00003A160000}"/>
    <cellStyle name="Data   - Opmaakprofiel2 2 22 2 3" xfId="2933" xr:uid="{00000000-0005-0000-0000-00003B160000}"/>
    <cellStyle name="Data   - Opmaakprofiel2 2 22 2 3 2" xfId="8223" xr:uid="{00000000-0005-0000-0000-00003C160000}"/>
    <cellStyle name="Data   - Opmaakprofiel2 2 22 2 3 2 2" xfId="20521" xr:uid="{00000000-0005-0000-0000-00003D160000}"/>
    <cellStyle name="Data   - Opmaakprofiel2 2 22 2 3 2 3" xfId="32573" xr:uid="{00000000-0005-0000-0000-00003E160000}"/>
    <cellStyle name="Data   - Opmaakprofiel2 2 22 2 3 2 4" xfId="43143" xr:uid="{00000000-0005-0000-0000-00003F160000}"/>
    <cellStyle name="Data   - Opmaakprofiel2 2 22 2 3 2 5" xfId="53188" xr:uid="{00000000-0005-0000-0000-000040160000}"/>
    <cellStyle name="Data   - Opmaakprofiel2 2 22 2 3 3" xfId="13150" xr:uid="{00000000-0005-0000-0000-000041160000}"/>
    <cellStyle name="Data   - Opmaakprofiel2 2 22 2 3 4" xfId="25202" xr:uid="{00000000-0005-0000-0000-000042160000}"/>
    <cellStyle name="Data   - Opmaakprofiel2 2 22 2 3 5" xfId="46174" xr:uid="{00000000-0005-0000-0000-000043160000}"/>
    <cellStyle name="Data   - Opmaakprofiel2 2 22 2 3 6" xfId="39294" xr:uid="{00000000-0005-0000-0000-000044160000}"/>
    <cellStyle name="Data   - Opmaakprofiel2 2 22 2 4" xfId="3779" xr:uid="{00000000-0005-0000-0000-000045160000}"/>
    <cellStyle name="Data   - Opmaakprofiel2 2 22 2 4 2" xfId="8224" xr:uid="{00000000-0005-0000-0000-000046160000}"/>
    <cellStyle name="Data   - Opmaakprofiel2 2 22 2 4 2 2" xfId="20522" xr:uid="{00000000-0005-0000-0000-000047160000}"/>
    <cellStyle name="Data   - Opmaakprofiel2 2 22 2 4 2 3" xfId="32574" xr:uid="{00000000-0005-0000-0000-000048160000}"/>
    <cellStyle name="Data   - Opmaakprofiel2 2 22 2 4 2 4" xfId="26127" xr:uid="{00000000-0005-0000-0000-000049160000}"/>
    <cellStyle name="Data   - Opmaakprofiel2 2 22 2 4 2 5" xfId="53189" xr:uid="{00000000-0005-0000-0000-00004A160000}"/>
    <cellStyle name="Data   - Opmaakprofiel2 2 22 2 4 3" xfId="13151" xr:uid="{00000000-0005-0000-0000-00004B160000}"/>
    <cellStyle name="Data   - Opmaakprofiel2 2 22 2 4 4" xfId="25203" xr:uid="{00000000-0005-0000-0000-00004C160000}"/>
    <cellStyle name="Data   - Opmaakprofiel2 2 22 2 4 5" xfId="40660" xr:uid="{00000000-0005-0000-0000-00004D160000}"/>
    <cellStyle name="Data   - Opmaakprofiel2 2 22 2 4 6" xfId="45207" xr:uid="{00000000-0005-0000-0000-00004E160000}"/>
    <cellStyle name="Data   - Opmaakprofiel2 2 22 2 5" xfId="4416" xr:uid="{00000000-0005-0000-0000-00004F160000}"/>
    <cellStyle name="Data   - Opmaakprofiel2 2 22 2 5 2" xfId="8225" xr:uid="{00000000-0005-0000-0000-000050160000}"/>
    <cellStyle name="Data   - Opmaakprofiel2 2 22 2 5 2 2" xfId="20523" xr:uid="{00000000-0005-0000-0000-000051160000}"/>
    <cellStyle name="Data   - Opmaakprofiel2 2 22 2 5 2 3" xfId="32575" xr:uid="{00000000-0005-0000-0000-000052160000}"/>
    <cellStyle name="Data   - Opmaakprofiel2 2 22 2 5 2 4" xfId="43142" xr:uid="{00000000-0005-0000-0000-000053160000}"/>
    <cellStyle name="Data   - Opmaakprofiel2 2 22 2 5 2 5" xfId="53190" xr:uid="{00000000-0005-0000-0000-000054160000}"/>
    <cellStyle name="Data   - Opmaakprofiel2 2 22 2 5 3" xfId="13152" xr:uid="{00000000-0005-0000-0000-000055160000}"/>
    <cellStyle name="Data   - Opmaakprofiel2 2 22 2 5 4" xfId="25204" xr:uid="{00000000-0005-0000-0000-000056160000}"/>
    <cellStyle name="Data   - Opmaakprofiel2 2 22 2 5 5" xfId="46173" xr:uid="{00000000-0005-0000-0000-000057160000}"/>
    <cellStyle name="Data   - Opmaakprofiel2 2 22 2 5 6" xfId="39295" xr:uid="{00000000-0005-0000-0000-000058160000}"/>
    <cellStyle name="Data   - Opmaakprofiel2 2 22 2 6" xfId="4417" xr:uid="{00000000-0005-0000-0000-000059160000}"/>
    <cellStyle name="Data   - Opmaakprofiel2 2 22 2 6 2" xfId="8226" xr:uid="{00000000-0005-0000-0000-00005A160000}"/>
    <cellStyle name="Data   - Opmaakprofiel2 2 22 2 6 2 2" xfId="20524" xr:uid="{00000000-0005-0000-0000-00005B160000}"/>
    <cellStyle name="Data   - Opmaakprofiel2 2 22 2 6 2 3" xfId="32576" xr:uid="{00000000-0005-0000-0000-00005C160000}"/>
    <cellStyle name="Data   - Opmaakprofiel2 2 22 2 6 2 4" xfId="26128" xr:uid="{00000000-0005-0000-0000-00005D160000}"/>
    <cellStyle name="Data   - Opmaakprofiel2 2 22 2 6 2 5" xfId="53191" xr:uid="{00000000-0005-0000-0000-00005E160000}"/>
    <cellStyle name="Data   - Opmaakprofiel2 2 22 2 6 3" xfId="13153" xr:uid="{00000000-0005-0000-0000-00005F160000}"/>
    <cellStyle name="Data   - Opmaakprofiel2 2 22 2 6 4" xfId="25205" xr:uid="{00000000-0005-0000-0000-000060160000}"/>
    <cellStyle name="Data   - Opmaakprofiel2 2 22 2 6 5" xfId="40659" xr:uid="{00000000-0005-0000-0000-000061160000}"/>
    <cellStyle name="Data   - Opmaakprofiel2 2 22 2 6 6" xfId="45208" xr:uid="{00000000-0005-0000-0000-000062160000}"/>
    <cellStyle name="Data   - Opmaakprofiel2 2 22 2 7" xfId="4418" xr:uid="{00000000-0005-0000-0000-000063160000}"/>
    <cellStyle name="Data   - Opmaakprofiel2 2 22 2 7 2" xfId="13154" xr:uid="{00000000-0005-0000-0000-000064160000}"/>
    <cellStyle name="Data   - Opmaakprofiel2 2 22 2 7 3" xfId="25206" xr:uid="{00000000-0005-0000-0000-000065160000}"/>
    <cellStyle name="Data   - Opmaakprofiel2 2 22 2 7 4" xfId="40658" xr:uid="{00000000-0005-0000-0000-000066160000}"/>
    <cellStyle name="Data   - Opmaakprofiel2 2 22 2 7 5" xfId="39296" xr:uid="{00000000-0005-0000-0000-000067160000}"/>
    <cellStyle name="Data   - Opmaakprofiel2 2 22 2 8" xfId="7319" xr:uid="{00000000-0005-0000-0000-000068160000}"/>
    <cellStyle name="Data   - Opmaakprofiel2 2 22 2 8 2" xfId="19617" xr:uid="{00000000-0005-0000-0000-000069160000}"/>
    <cellStyle name="Data   - Opmaakprofiel2 2 22 2 8 3" xfId="41420" xr:uid="{00000000-0005-0000-0000-00006A160000}"/>
    <cellStyle name="Data   - Opmaakprofiel2 2 22 2 8 4" xfId="43520" xr:uid="{00000000-0005-0000-0000-00006B160000}"/>
    <cellStyle name="Data   - Opmaakprofiel2 2 22 2 8 5" xfId="52289" xr:uid="{00000000-0005-0000-0000-00006C160000}"/>
    <cellStyle name="Data   - Opmaakprofiel2 2 22 2 9" xfId="13148" xr:uid="{00000000-0005-0000-0000-00006D160000}"/>
    <cellStyle name="Data   - Opmaakprofiel2 2 22 3" xfId="1018" xr:uid="{00000000-0005-0000-0000-00006E160000}"/>
    <cellStyle name="Data   - Opmaakprofiel2 2 22 3 2" xfId="1792" xr:uid="{00000000-0005-0000-0000-00006F160000}"/>
    <cellStyle name="Data   - Opmaakprofiel2 2 22 3 2 2" xfId="8227" xr:uid="{00000000-0005-0000-0000-000070160000}"/>
    <cellStyle name="Data   - Opmaakprofiel2 2 22 3 2 2 2" xfId="20525" xr:uid="{00000000-0005-0000-0000-000071160000}"/>
    <cellStyle name="Data   - Opmaakprofiel2 2 22 3 2 2 3" xfId="32577" xr:uid="{00000000-0005-0000-0000-000072160000}"/>
    <cellStyle name="Data   - Opmaakprofiel2 2 22 3 2 2 4" xfId="26129" xr:uid="{00000000-0005-0000-0000-000073160000}"/>
    <cellStyle name="Data   - Opmaakprofiel2 2 22 3 2 2 5" xfId="53192" xr:uid="{00000000-0005-0000-0000-000074160000}"/>
    <cellStyle name="Data   - Opmaakprofiel2 2 22 3 2 3" xfId="13156" xr:uid="{00000000-0005-0000-0000-000075160000}"/>
    <cellStyle name="Data   - Opmaakprofiel2 2 22 3 2 4" xfId="25208" xr:uid="{00000000-0005-0000-0000-000076160000}"/>
    <cellStyle name="Data   - Opmaakprofiel2 2 22 3 2 5" xfId="46172" xr:uid="{00000000-0005-0000-0000-000077160000}"/>
    <cellStyle name="Data   - Opmaakprofiel2 2 22 3 2 6" xfId="39297" xr:uid="{00000000-0005-0000-0000-000078160000}"/>
    <cellStyle name="Data   - Opmaakprofiel2 2 22 3 3" xfId="3029" xr:uid="{00000000-0005-0000-0000-000079160000}"/>
    <cellStyle name="Data   - Opmaakprofiel2 2 22 3 3 2" xfId="8228" xr:uid="{00000000-0005-0000-0000-00007A160000}"/>
    <cellStyle name="Data   - Opmaakprofiel2 2 22 3 3 2 2" xfId="20526" xr:uid="{00000000-0005-0000-0000-00007B160000}"/>
    <cellStyle name="Data   - Opmaakprofiel2 2 22 3 3 2 3" xfId="32578" xr:uid="{00000000-0005-0000-0000-00007C160000}"/>
    <cellStyle name="Data   - Opmaakprofiel2 2 22 3 3 2 4" xfId="26130" xr:uid="{00000000-0005-0000-0000-00007D160000}"/>
    <cellStyle name="Data   - Opmaakprofiel2 2 22 3 3 2 5" xfId="53193" xr:uid="{00000000-0005-0000-0000-00007E160000}"/>
    <cellStyle name="Data   - Opmaakprofiel2 2 22 3 3 3" xfId="13157" xr:uid="{00000000-0005-0000-0000-00007F160000}"/>
    <cellStyle name="Data   - Opmaakprofiel2 2 22 3 3 4" xfId="25209" xr:uid="{00000000-0005-0000-0000-000080160000}"/>
    <cellStyle name="Data   - Opmaakprofiel2 2 22 3 3 5" xfId="40656" xr:uid="{00000000-0005-0000-0000-000081160000}"/>
    <cellStyle name="Data   - Opmaakprofiel2 2 22 3 3 6" xfId="39298" xr:uid="{00000000-0005-0000-0000-000082160000}"/>
    <cellStyle name="Data   - Opmaakprofiel2 2 22 3 4" xfId="3870" xr:uid="{00000000-0005-0000-0000-000083160000}"/>
    <cellStyle name="Data   - Opmaakprofiel2 2 22 3 4 2" xfId="8229" xr:uid="{00000000-0005-0000-0000-000084160000}"/>
    <cellStyle name="Data   - Opmaakprofiel2 2 22 3 4 2 2" xfId="20527" xr:uid="{00000000-0005-0000-0000-000085160000}"/>
    <cellStyle name="Data   - Opmaakprofiel2 2 22 3 4 2 3" xfId="32579" xr:uid="{00000000-0005-0000-0000-000086160000}"/>
    <cellStyle name="Data   - Opmaakprofiel2 2 22 3 4 2 4" xfId="43141" xr:uid="{00000000-0005-0000-0000-000087160000}"/>
    <cellStyle name="Data   - Opmaakprofiel2 2 22 3 4 2 5" xfId="53194" xr:uid="{00000000-0005-0000-0000-000088160000}"/>
    <cellStyle name="Data   - Opmaakprofiel2 2 22 3 4 3" xfId="13158" xr:uid="{00000000-0005-0000-0000-000089160000}"/>
    <cellStyle name="Data   - Opmaakprofiel2 2 22 3 4 4" xfId="25210" xr:uid="{00000000-0005-0000-0000-00008A160000}"/>
    <cellStyle name="Data   - Opmaakprofiel2 2 22 3 4 5" xfId="46171" xr:uid="{00000000-0005-0000-0000-00008B160000}"/>
    <cellStyle name="Data   - Opmaakprofiel2 2 22 3 4 6" xfId="39299" xr:uid="{00000000-0005-0000-0000-00008C160000}"/>
    <cellStyle name="Data   - Opmaakprofiel2 2 22 3 5" xfId="4419" xr:uid="{00000000-0005-0000-0000-00008D160000}"/>
    <cellStyle name="Data   - Opmaakprofiel2 2 22 3 5 2" xfId="8230" xr:uid="{00000000-0005-0000-0000-00008E160000}"/>
    <cellStyle name="Data   - Opmaakprofiel2 2 22 3 5 2 2" xfId="20528" xr:uid="{00000000-0005-0000-0000-00008F160000}"/>
    <cellStyle name="Data   - Opmaakprofiel2 2 22 3 5 2 3" xfId="32580" xr:uid="{00000000-0005-0000-0000-000090160000}"/>
    <cellStyle name="Data   - Opmaakprofiel2 2 22 3 5 2 4" xfId="26131" xr:uid="{00000000-0005-0000-0000-000091160000}"/>
    <cellStyle name="Data   - Opmaakprofiel2 2 22 3 5 2 5" xfId="53195" xr:uid="{00000000-0005-0000-0000-000092160000}"/>
    <cellStyle name="Data   - Opmaakprofiel2 2 22 3 5 3" xfId="13159" xr:uid="{00000000-0005-0000-0000-000093160000}"/>
    <cellStyle name="Data   - Opmaakprofiel2 2 22 3 5 4" xfId="25211" xr:uid="{00000000-0005-0000-0000-000094160000}"/>
    <cellStyle name="Data   - Opmaakprofiel2 2 22 3 5 5" xfId="40655" xr:uid="{00000000-0005-0000-0000-000095160000}"/>
    <cellStyle name="Data   - Opmaakprofiel2 2 22 3 5 6" xfId="45209" xr:uid="{00000000-0005-0000-0000-000096160000}"/>
    <cellStyle name="Data   - Opmaakprofiel2 2 22 3 6" xfId="4420" xr:uid="{00000000-0005-0000-0000-000097160000}"/>
    <cellStyle name="Data   - Opmaakprofiel2 2 22 3 6 2" xfId="8231" xr:uid="{00000000-0005-0000-0000-000098160000}"/>
    <cellStyle name="Data   - Opmaakprofiel2 2 22 3 6 2 2" xfId="20529" xr:uid="{00000000-0005-0000-0000-000099160000}"/>
    <cellStyle name="Data   - Opmaakprofiel2 2 22 3 6 2 3" xfId="32581" xr:uid="{00000000-0005-0000-0000-00009A160000}"/>
    <cellStyle name="Data   - Opmaakprofiel2 2 22 3 6 2 4" xfId="43140" xr:uid="{00000000-0005-0000-0000-00009B160000}"/>
    <cellStyle name="Data   - Opmaakprofiel2 2 22 3 6 2 5" xfId="53196" xr:uid="{00000000-0005-0000-0000-00009C160000}"/>
    <cellStyle name="Data   - Opmaakprofiel2 2 22 3 6 3" xfId="13160" xr:uid="{00000000-0005-0000-0000-00009D160000}"/>
    <cellStyle name="Data   - Opmaakprofiel2 2 22 3 6 4" xfId="25212" xr:uid="{00000000-0005-0000-0000-00009E160000}"/>
    <cellStyle name="Data   - Opmaakprofiel2 2 22 3 6 5" xfId="46170" xr:uid="{00000000-0005-0000-0000-00009F160000}"/>
    <cellStyle name="Data   - Opmaakprofiel2 2 22 3 6 6" xfId="39300" xr:uid="{00000000-0005-0000-0000-0000A0160000}"/>
    <cellStyle name="Data   - Opmaakprofiel2 2 22 3 7" xfId="4421" xr:uid="{00000000-0005-0000-0000-0000A1160000}"/>
    <cellStyle name="Data   - Opmaakprofiel2 2 22 3 7 2" xfId="13161" xr:uid="{00000000-0005-0000-0000-0000A2160000}"/>
    <cellStyle name="Data   - Opmaakprofiel2 2 22 3 7 3" xfId="25213" xr:uid="{00000000-0005-0000-0000-0000A3160000}"/>
    <cellStyle name="Data   - Opmaakprofiel2 2 22 3 7 4" xfId="40654" xr:uid="{00000000-0005-0000-0000-0000A4160000}"/>
    <cellStyle name="Data   - Opmaakprofiel2 2 22 3 7 5" xfId="45210" xr:uid="{00000000-0005-0000-0000-0000A5160000}"/>
    <cellStyle name="Data   - Opmaakprofiel2 2 22 3 8" xfId="7252" xr:uid="{00000000-0005-0000-0000-0000A6160000}"/>
    <cellStyle name="Data   - Opmaakprofiel2 2 22 3 8 2" xfId="19550" xr:uid="{00000000-0005-0000-0000-0000A7160000}"/>
    <cellStyle name="Data   - Opmaakprofiel2 2 22 3 8 3" xfId="41353" xr:uid="{00000000-0005-0000-0000-0000A8160000}"/>
    <cellStyle name="Data   - Opmaakprofiel2 2 22 3 8 4" xfId="36844" xr:uid="{00000000-0005-0000-0000-0000A9160000}"/>
    <cellStyle name="Data   - Opmaakprofiel2 2 22 3 8 5" xfId="52222" xr:uid="{00000000-0005-0000-0000-0000AA160000}"/>
    <cellStyle name="Data   - Opmaakprofiel2 2 22 3 9" xfId="13155" xr:uid="{00000000-0005-0000-0000-0000AB160000}"/>
    <cellStyle name="Data   - Opmaakprofiel2 2 22 4" xfId="1067" xr:uid="{00000000-0005-0000-0000-0000AC160000}"/>
    <cellStyle name="Data   - Opmaakprofiel2 2 22 4 2" xfId="1526" xr:uid="{00000000-0005-0000-0000-0000AD160000}"/>
    <cellStyle name="Data   - Opmaakprofiel2 2 22 4 2 2" xfId="8232" xr:uid="{00000000-0005-0000-0000-0000AE160000}"/>
    <cellStyle name="Data   - Opmaakprofiel2 2 22 4 2 2 2" xfId="20530" xr:uid="{00000000-0005-0000-0000-0000AF160000}"/>
    <cellStyle name="Data   - Opmaakprofiel2 2 22 4 2 2 3" xfId="32582" xr:uid="{00000000-0005-0000-0000-0000B0160000}"/>
    <cellStyle name="Data   - Opmaakprofiel2 2 22 4 2 2 4" xfId="26132" xr:uid="{00000000-0005-0000-0000-0000B1160000}"/>
    <cellStyle name="Data   - Opmaakprofiel2 2 22 4 2 2 5" xfId="53197" xr:uid="{00000000-0005-0000-0000-0000B2160000}"/>
    <cellStyle name="Data   - Opmaakprofiel2 2 22 4 2 3" xfId="13163" xr:uid="{00000000-0005-0000-0000-0000B3160000}"/>
    <cellStyle name="Data   - Opmaakprofiel2 2 22 4 2 4" xfId="25215" xr:uid="{00000000-0005-0000-0000-0000B4160000}"/>
    <cellStyle name="Data   - Opmaakprofiel2 2 22 4 2 5" xfId="40653" xr:uid="{00000000-0005-0000-0000-0000B5160000}"/>
    <cellStyle name="Data   - Opmaakprofiel2 2 22 4 2 6" xfId="45211" xr:uid="{00000000-0005-0000-0000-0000B6160000}"/>
    <cellStyle name="Data   - Opmaakprofiel2 2 22 4 3" xfId="3078" xr:uid="{00000000-0005-0000-0000-0000B7160000}"/>
    <cellStyle name="Data   - Opmaakprofiel2 2 22 4 3 2" xfId="8233" xr:uid="{00000000-0005-0000-0000-0000B8160000}"/>
    <cellStyle name="Data   - Opmaakprofiel2 2 22 4 3 2 2" xfId="20531" xr:uid="{00000000-0005-0000-0000-0000B9160000}"/>
    <cellStyle name="Data   - Opmaakprofiel2 2 22 4 3 2 3" xfId="32583" xr:uid="{00000000-0005-0000-0000-0000BA160000}"/>
    <cellStyle name="Data   - Opmaakprofiel2 2 22 4 3 2 4" xfId="43139" xr:uid="{00000000-0005-0000-0000-0000BB160000}"/>
    <cellStyle name="Data   - Opmaakprofiel2 2 22 4 3 2 5" xfId="53198" xr:uid="{00000000-0005-0000-0000-0000BC160000}"/>
    <cellStyle name="Data   - Opmaakprofiel2 2 22 4 3 3" xfId="13164" xr:uid="{00000000-0005-0000-0000-0000BD160000}"/>
    <cellStyle name="Data   - Opmaakprofiel2 2 22 4 3 4" xfId="25216" xr:uid="{00000000-0005-0000-0000-0000BE160000}"/>
    <cellStyle name="Data   - Opmaakprofiel2 2 22 4 3 5" xfId="46168" xr:uid="{00000000-0005-0000-0000-0000BF160000}"/>
    <cellStyle name="Data   - Opmaakprofiel2 2 22 4 3 6" xfId="39301" xr:uid="{00000000-0005-0000-0000-0000C0160000}"/>
    <cellStyle name="Data   - Opmaakprofiel2 2 22 4 4" xfId="3915" xr:uid="{00000000-0005-0000-0000-0000C1160000}"/>
    <cellStyle name="Data   - Opmaakprofiel2 2 22 4 4 2" xfId="8234" xr:uid="{00000000-0005-0000-0000-0000C2160000}"/>
    <cellStyle name="Data   - Opmaakprofiel2 2 22 4 4 2 2" xfId="20532" xr:uid="{00000000-0005-0000-0000-0000C3160000}"/>
    <cellStyle name="Data   - Opmaakprofiel2 2 22 4 4 2 3" xfId="32584" xr:uid="{00000000-0005-0000-0000-0000C4160000}"/>
    <cellStyle name="Data   - Opmaakprofiel2 2 22 4 4 2 4" xfId="26133" xr:uid="{00000000-0005-0000-0000-0000C5160000}"/>
    <cellStyle name="Data   - Opmaakprofiel2 2 22 4 4 2 5" xfId="53199" xr:uid="{00000000-0005-0000-0000-0000C6160000}"/>
    <cellStyle name="Data   - Opmaakprofiel2 2 22 4 4 3" xfId="13165" xr:uid="{00000000-0005-0000-0000-0000C7160000}"/>
    <cellStyle name="Data   - Opmaakprofiel2 2 22 4 4 4" xfId="25217" xr:uid="{00000000-0005-0000-0000-0000C8160000}"/>
    <cellStyle name="Data   - Opmaakprofiel2 2 22 4 4 5" xfId="40652" xr:uid="{00000000-0005-0000-0000-0000C9160000}"/>
    <cellStyle name="Data   - Opmaakprofiel2 2 22 4 4 6" xfId="45212" xr:uid="{00000000-0005-0000-0000-0000CA160000}"/>
    <cellStyle name="Data   - Opmaakprofiel2 2 22 4 5" xfId="4422" xr:uid="{00000000-0005-0000-0000-0000CB160000}"/>
    <cellStyle name="Data   - Opmaakprofiel2 2 22 4 5 2" xfId="8235" xr:uid="{00000000-0005-0000-0000-0000CC160000}"/>
    <cellStyle name="Data   - Opmaakprofiel2 2 22 4 5 2 2" xfId="20533" xr:uid="{00000000-0005-0000-0000-0000CD160000}"/>
    <cellStyle name="Data   - Opmaakprofiel2 2 22 4 5 2 3" xfId="32585" xr:uid="{00000000-0005-0000-0000-0000CE160000}"/>
    <cellStyle name="Data   - Opmaakprofiel2 2 22 4 5 2 4" xfId="43138" xr:uid="{00000000-0005-0000-0000-0000CF160000}"/>
    <cellStyle name="Data   - Opmaakprofiel2 2 22 4 5 2 5" xfId="53200" xr:uid="{00000000-0005-0000-0000-0000D0160000}"/>
    <cellStyle name="Data   - Opmaakprofiel2 2 22 4 5 3" xfId="13166" xr:uid="{00000000-0005-0000-0000-0000D1160000}"/>
    <cellStyle name="Data   - Opmaakprofiel2 2 22 4 5 4" xfId="25218" xr:uid="{00000000-0005-0000-0000-0000D2160000}"/>
    <cellStyle name="Data   - Opmaakprofiel2 2 22 4 5 5" xfId="40651" xr:uid="{00000000-0005-0000-0000-0000D3160000}"/>
    <cellStyle name="Data   - Opmaakprofiel2 2 22 4 5 6" xfId="39302" xr:uid="{00000000-0005-0000-0000-0000D4160000}"/>
    <cellStyle name="Data   - Opmaakprofiel2 2 22 4 6" xfId="4423" xr:uid="{00000000-0005-0000-0000-0000D5160000}"/>
    <cellStyle name="Data   - Opmaakprofiel2 2 22 4 6 2" xfId="8236" xr:uid="{00000000-0005-0000-0000-0000D6160000}"/>
    <cellStyle name="Data   - Opmaakprofiel2 2 22 4 6 2 2" xfId="20534" xr:uid="{00000000-0005-0000-0000-0000D7160000}"/>
    <cellStyle name="Data   - Opmaakprofiel2 2 22 4 6 2 3" xfId="32586" xr:uid="{00000000-0005-0000-0000-0000D8160000}"/>
    <cellStyle name="Data   - Opmaakprofiel2 2 22 4 6 2 4" xfId="26134" xr:uid="{00000000-0005-0000-0000-0000D9160000}"/>
    <cellStyle name="Data   - Opmaakprofiel2 2 22 4 6 2 5" xfId="53201" xr:uid="{00000000-0005-0000-0000-0000DA160000}"/>
    <cellStyle name="Data   - Opmaakprofiel2 2 22 4 6 3" xfId="13167" xr:uid="{00000000-0005-0000-0000-0000DB160000}"/>
    <cellStyle name="Data   - Opmaakprofiel2 2 22 4 6 4" xfId="25219" xr:uid="{00000000-0005-0000-0000-0000DC160000}"/>
    <cellStyle name="Data   - Opmaakprofiel2 2 22 4 6 5" xfId="46167" xr:uid="{00000000-0005-0000-0000-0000DD160000}"/>
    <cellStyle name="Data   - Opmaakprofiel2 2 22 4 6 6" xfId="45213" xr:uid="{00000000-0005-0000-0000-0000DE160000}"/>
    <cellStyle name="Data   - Opmaakprofiel2 2 22 4 7" xfId="4424" xr:uid="{00000000-0005-0000-0000-0000DF160000}"/>
    <cellStyle name="Data   - Opmaakprofiel2 2 22 4 7 2" xfId="13168" xr:uid="{00000000-0005-0000-0000-0000E0160000}"/>
    <cellStyle name="Data   - Opmaakprofiel2 2 22 4 7 3" xfId="25220" xr:uid="{00000000-0005-0000-0000-0000E1160000}"/>
    <cellStyle name="Data   - Opmaakprofiel2 2 22 4 7 4" xfId="40650" xr:uid="{00000000-0005-0000-0000-0000E2160000}"/>
    <cellStyle name="Data   - Opmaakprofiel2 2 22 4 7 5" xfId="39303" xr:uid="{00000000-0005-0000-0000-0000E3160000}"/>
    <cellStyle name="Data   - Opmaakprofiel2 2 22 4 8" xfId="7220" xr:uid="{00000000-0005-0000-0000-0000E4160000}"/>
    <cellStyle name="Data   - Opmaakprofiel2 2 22 4 8 2" xfId="19518" xr:uid="{00000000-0005-0000-0000-0000E5160000}"/>
    <cellStyle name="Data   - Opmaakprofiel2 2 22 4 8 3" xfId="41321" xr:uid="{00000000-0005-0000-0000-0000E6160000}"/>
    <cellStyle name="Data   - Opmaakprofiel2 2 22 4 8 4" xfId="36863" xr:uid="{00000000-0005-0000-0000-0000E7160000}"/>
    <cellStyle name="Data   - Opmaakprofiel2 2 22 4 8 5" xfId="52190" xr:uid="{00000000-0005-0000-0000-0000E8160000}"/>
    <cellStyle name="Data   - Opmaakprofiel2 2 22 4 9" xfId="13162" xr:uid="{00000000-0005-0000-0000-0000E9160000}"/>
    <cellStyle name="Data   - Opmaakprofiel2 2 22 5" xfId="1189" xr:uid="{00000000-0005-0000-0000-0000EA160000}"/>
    <cellStyle name="Data   - Opmaakprofiel2 2 22 5 2" xfId="1745" xr:uid="{00000000-0005-0000-0000-0000EB160000}"/>
    <cellStyle name="Data   - Opmaakprofiel2 2 22 5 2 2" xfId="8237" xr:uid="{00000000-0005-0000-0000-0000EC160000}"/>
    <cellStyle name="Data   - Opmaakprofiel2 2 22 5 2 2 2" xfId="20535" xr:uid="{00000000-0005-0000-0000-0000ED160000}"/>
    <cellStyle name="Data   - Opmaakprofiel2 2 22 5 2 2 3" xfId="32587" xr:uid="{00000000-0005-0000-0000-0000EE160000}"/>
    <cellStyle name="Data   - Opmaakprofiel2 2 22 5 2 2 4" xfId="43137" xr:uid="{00000000-0005-0000-0000-0000EF160000}"/>
    <cellStyle name="Data   - Opmaakprofiel2 2 22 5 2 2 5" xfId="53202" xr:uid="{00000000-0005-0000-0000-0000F0160000}"/>
    <cellStyle name="Data   - Opmaakprofiel2 2 22 5 2 3" xfId="13170" xr:uid="{00000000-0005-0000-0000-0000F1160000}"/>
    <cellStyle name="Data   - Opmaakprofiel2 2 22 5 2 4" xfId="25222" xr:uid="{00000000-0005-0000-0000-0000F2160000}"/>
    <cellStyle name="Data   - Opmaakprofiel2 2 22 5 2 5" xfId="40649" xr:uid="{00000000-0005-0000-0000-0000F3160000}"/>
    <cellStyle name="Data   - Opmaakprofiel2 2 22 5 2 6" xfId="39304" xr:uid="{00000000-0005-0000-0000-0000F4160000}"/>
    <cellStyle name="Data   - Opmaakprofiel2 2 22 5 3" xfId="3200" xr:uid="{00000000-0005-0000-0000-0000F5160000}"/>
    <cellStyle name="Data   - Opmaakprofiel2 2 22 5 3 2" xfId="8238" xr:uid="{00000000-0005-0000-0000-0000F6160000}"/>
    <cellStyle name="Data   - Opmaakprofiel2 2 22 5 3 2 2" xfId="20536" xr:uid="{00000000-0005-0000-0000-0000F7160000}"/>
    <cellStyle name="Data   - Opmaakprofiel2 2 22 5 3 2 3" xfId="32588" xr:uid="{00000000-0005-0000-0000-0000F8160000}"/>
    <cellStyle name="Data   - Opmaakprofiel2 2 22 5 3 2 4" xfId="26135" xr:uid="{00000000-0005-0000-0000-0000F9160000}"/>
    <cellStyle name="Data   - Opmaakprofiel2 2 22 5 3 2 5" xfId="53203" xr:uid="{00000000-0005-0000-0000-0000FA160000}"/>
    <cellStyle name="Data   - Opmaakprofiel2 2 22 5 3 3" xfId="13171" xr:uid="{00000000-0005-0000-0000-0000FB160000}"/>
    <cellStyle name="Data   - Opmaakprofiel2 2 22 5 3 4" xfId="25223" xr:uid="{00000000-0005-0000-0000-0000FC160000}"/>
    <cellStyle name="Data   - Opmaakprofiel2 2 22 5 3 5" xfId="46165" xr:uid="{00000000-0005-0000-0000-0000FD160000}"/>
    <cellStyle name="Data   - Opmaakprofiel2 2 22 5 3 6" xfId="45214" xr:uid="{00000000-0005-0000-0000-0000FE160000}"/>
    <cellStyle name="Data   - Opmaakprofiel2 2 22 5 4" xfId="4015" xr:uid="{00000000-0005-0000-0000-0000FF160000}"/>
    <cellStyle name="Data   - Opmaakprofiel2 2 22 5 4 2" xfId="8239" xr:uid="{00000000-0005-0000-0000-000000170000}"/>
    <cellStyle name="Data   - Opmaakprofiel2 2 22 5 4 2 2" xfId="20537" xr:uid="{00000000-0005-0000-0000-000001170000}"/>
    <cellStyle name="Data   - Opmaakprofiel2 2 22 5 4 2 3" xfId="32589" xr:uid="{00000000-0005-0000-0000-000002170000}"/>
    <cellStyle name="Data   - Opmaakprofiel2 2 22 5 4 2 4" xfId="26136" xr:uid="{00000000-0005-0000-0000-000003170000}"/>
    <cellStyle name="Data   - Opmaakprofiel2 2 22 5 4 2 5" xfId="53204" xr:uid="{00000000-0005-0000-0000-000004170000}"/>
    <cellStyle name="Data   - Opmaakprofiel2 2 22 5 4 3" xfId="13172" xr:uid="{00000000-0005-0000-0000-000005170000}"/>
    <cellStyle name="Data   - Opmaakprofiel2 2 22 5 4 4" xfId="25224" xr:uid="{00000000-0005-0000-0000-000006170000}"/>
    <cellStyle name="Data   - Opmaakprofiel2 2 22 5 4 5" xfId="40648" xr:uid="{00000000-0005-0000-0000-000007170000}"/>
    <cellStyle name="Data   - Opmaakprofiel2 2 22 5 4 6" xfId="39305" xr:uid="{00000000-0005-0000-0000-000008170000}"/>
    <cellStyle name="Data   - Opmaakprofiel2 2 22 5 5" xfId="4425" xr:uid="{00000000-0005-0000-0000-000009170000}"/>
    <cellStyle name="Data   - Opmaakprofiel2 2 22 5 5 2" xfId="8240" xr:uid="{00000000-0005-0000-0000-00000A170000}"/>
    <cellStyle name="Data   - Opmaakprofiel2 2 22 5 5 2 2" xfId="20538" xr:uid="{00000000-0005-0000-0000-00000B170000}"/>
    <cellStyle name="Data   - Opmaakprofiel2 2 22 5 5 2 3" xfId="32590" xr:uid="{00000000-0005-0000-0000-00000C170000}"/>
    <cellStyle name="Data   - Opmaakprofiel2 2 22 5 5 2 4" xfId="26137" xr:uid="{00000000-0005-0000-0000-00000D170000}"/>
    <cellStyle name="Data   - Opmaakprofiel2 2 22 5 5 2 5" xfId="53205" xr:uid="{00000000-0005-0000-0000-00000E170000}"/>
    <cellStyle name="Data   - Opmaakprofiel2 2 22 5 5 3" xfId="13173" xr:uid="{00000000-0005-0000-0000-00000F170000}"/>
    <cellStyle name="Data   - Opmaakprofiel2 2 22 5 5 4" xfId="25225" xr:uid="{00000000-0005-0000-0000-000010170000}"/>
    <cellStyle name="Data   - Opmaakprofiel2 2 22 5 5 5" xfId="46164" xr:uid="{00000000-0005-0000-0000-000011170000}"/>
    <cellStyle name="Data   - Opmaakprofiel2 2 22 5 5 6" xfId="45215" xr:uid="{00000000-0005-0000-0000-000012170000}"/>
    <cellStyle name="Data   - Opmaakprofiel2 2 22 5 6" xfId="4426" xr:uid="{00000000-0005-0000-0000-000013170000}"/>
    <cellStyle name="Data   - Opmaakprofiel2 2 22 5 6 2" xfId="8241" xr:uid="{00000000-0005-0000-0000-000014170000}"/>
    <cellStyle name="Data   - Opmaakprofiel2 2 22 5 6 2 2" xfId="20539" xr:uid="{00000000-0005-0000-0000-000015170000}"/>
    <cellStyle name="Data   - Opmaakprofiel2 2 22 5 6 2 3" xfId="32591" xr:uid="{00000000-0005-0000-0000-000016170000}"/>
    <cellStyle name="Data   - Opmaakprofiel2 2 22 5 6 2 4" xfId="43136" xr:uid="{00000000-0005-0000-0000-000017170000}"/>
    <cellStyle name="Data   - Opmaakprofiel2 2 22 5 6 2 5" xfId="53206" xr:uid="{00000000-0005-0000-0000-000018170000}"/>
    <cellStyle name="Data   - Opmaakprofiel2 2 22 5 6 3" xfId="13174" xr:uid="{00000000-0005-0000-0000-000019170000}"/>
    <cellStyle name="Data   - Opmaakprofiel2 2 22 5 6 4" xfId="25226" xr:uid="{00000000-0005-0000-0000-00001A170000}"/>
    <cellStyle name="Data   - Opmaakprofiel2 2 22 5 6 5" xfId="40647" xr:uid="{00000000-0005-0000-0000-00001B170000}"/>
    <cellStyle name="Data   - Opmaakprofiel2 2 22 5 6 6" xfId="39306" xr:uid="{00000000-0005-0000-0000-00001C170000}"/>
    <cellStyle name="Data   - Opmaakprofiel2 2 22 5 7" xfId="4427" xr:uid="{00000000-0005-0000-0000-00001D170000}"/>
    <cellStyle name="Data   - Opmaakprofiel2 2 22 5 7 2" xfId="13175" xr:uid="{00000000-0005-0000-0000-00001E170000}"/>
    <cellStyle name="Data   - Opmaakprofiel2 2 22 5 7 3" xfId="25227" xr:uid="{00000000-0005-0000-0000-00001F170000}"/>
    <cellStyle name="Data   - Opmaakprofiel2 2 22 5 7 4" xfId="46163" xr:uid="{00000000-0005-0000-0000-000020170000}"/>
    <cellStyle name="Data   - Opmaakprofiel2 2 22 5 7 5" xfId="45216" xr:uid="{00000000-0005-0000-0000-000021170000}"/>
    <cellStyle name="Data   - Opmaakprofiel2 2 22 5 8" xfId="7131" xr:uid="{00000000-0005-0000-0000-000022170000}"/>
    <cellStyle name="Data   - Opmaakprofiel2 2 22 5 8 2" xfId="19429" xr:uid="{00000000-0005-0000-0000-000023170000}"/>
    <cellStyle name="Data   - Opmaakprofiel2 2 22 5 8 3" xfId="41232" xr:uid="{00000000-0005-0000-0000-000024170000}"/>
    <cellStyle name="Data   - Opmaakprofiel2 2 22 5 8 4" xfId="43599" xr:uid="{00000000-0005-0000-0000-000025170000}"/>
    <cellStyle name="Data   - Opmaakprofiel2 2 22 5 8 5" xfId="52101" xr:uid="{00000000-0005-0000-0000-000026170000}"/>
    <cellStyle name="Data   - Opmaakprofiel2 2 22 5 9" xfId="13169" xr:uid="{00000000-0005-0000-0000-000027170000}"/>
    <cellStyle name="Data   - Opmaakprofiel2 2 22 6" xfId="1066" xr:uid="{00000000-0005-0000-0000-000028170000}"/>
    <cellStyle name="Data   - Opmaakprofiel2 2 22 6 2" xfId="1616" xr:uid="{00000000-0005-0000-0000-000029170000}"/>
    <cellStyle name="Data   - Opmaakprofiel2 2 22 6 2 2" xfId="8242" xr:uid="{00000000-0005-0000-0000-00002A170000}"/>
    <cellStyle name="Data   - Opmaakprofiel2 2 22 6 2 2 2" xfId="20540" xr:uid="{00000000-0005-0000-0000-00002B170000}"/>
    <cellStyle name="Data   - Opmaakprofiel2 2 22 6 2 2 3" xfId="32592" xr:uid="{00000000-0005-0000-0000-00002C170000}"/>
    <cellStyle name="Data   - Opmaakprofiel2 2 22 6 2 2 4" xfId="32118" xr:uid="{00000000-0005-0000-0000-00002D170000}"/>
    <cellStyle name="Data   - Opmaakprofiel2 2 22 6 2 2 5" xfId="53207" xr:uid="{00000000-0005-0000-0000-00002E170000}"/>
    <cellStyle name="Data   - Opmaakprofiel2 2 22 6 2 3" xfId="13177" xr:uid="{00000000-0005-0000-0000-00002F170000}"/>
    <cellStyle name="Data   - Opmaakprofiel2 2 22 6 2 4" xfId="25229" xr:uid="{00000000-0005-0000-0000-000030170000}"/>
    <cellStyle name="Data   - Opmaakprofiel2 2 22 6 2 5" xfId="40645" xr:uid="{00000000-0005-0000-0000-000031170000}"/>
    <cellStyle name="Data   - Opmaakprofiel2 2 22 6 2 6" xfId="43611" xr:uid="{00000000-0005-0000-0000-000032170000}"/>
    <cellStyle name="Data   - Opmaakprofiel2 2 22 6 3" xfId="3077" xr:uid="{00000000-0005-0000-0000-000033170000}"/>
    <cellStyle name="Data   - Opmaakprofiel2 2 22 6 3 2" xfId="8243" xr:uid="{00000000-0005-0000-0000-000034170000}"/>
    <cellStyle name="Data   - Opmaakprofiel2 2 22 6 3 2 2" xfId="20541" xr:uid="{00000000-0005-0000-0000-000035170000}"/>
    <cellStyle name="Data   - Opmaakprofiel2 2 22 6 3 2 3" xfId="32593" xr:uid="{00000000-0005-0000-0000-000036170000}"/>
    <cellStyle name="Data   - Opmaakprofiel2 2 22 6 3 2 4" xfId="43135" xr:uid="{00000000-0005-0000-0000-000037170000}"/>
    <cellStyle name="Data   - Opmaakprofiel2 2 22 6 3 2 5" xfId="53208" xr:uid="{00000000-0005-0000-0000-000038170000}"/>
    <cellStyle name="Data   - Opmaakprofiel2 2 22 6 3 3" xfId="13178" xr:uid="{00000000-0005-0000-0000-000039170000}"/>
    <cellStyle name="Data   - Opmaakprofiel2 2 22 6 3 4" xfId="25230" xr:uid="{00000000-0005-0000-0000-00003A170000}"/>
    <cellStyle name="Data   - Opmaakprofiel2 2 22 6 3 5" xfId="40644" xr:uid="{00000000-0005-0000-0000-00003B170000}"/>
    <cellStyle name="Data   - Opmaakprofiel2 2 22 6 3 6" xfId="39307" xr:uid="{00000000-0005-0000-0000-00003C170000}"/>
    <cellStyle name="Data   - Opmaakprofiel2 2 22 6 4" xfId="3914" xr:uid="{00000000-0005-0000-0000-00003D170000}"/>
    <cellStyle name="Data   - Opmaakprofiel2 2 22 6 4 2" xfId="8244" xr:uid="{00000000-0005-0000-0000-00003E170000}"/>
    <cellStyle name="Data   - Opmaakprofiel2 2 22 6 4 2 2" xfId="20542" xr:uid="{00000000-0005-0000-0000-00003F170000}"/>
    <cellStyle name="Data   - Opmaakprofiel2 2 22 6 4 2 3" xfId="32594" xr:uid="{00000000-0005-0000-0000-000040170000}"/>
    <cellStyle name="Data   - Opmaakprofiel2 2 22 6 4 2 4" xfId="26138" xr:uid="{00000000-0005-0000-0000-000041170000}"/>
    <cellStyle name="Data   - Opmaakprofiel2 2 22 6 4 2 5" xfId="53209" xr:uid="{00000000-0005-0000-0000-000042170000}"/>
    <cellStyle name="Data   - Opmaakprofiel2 2 22 6 4 3" xfId="13179" xr:uid="{00000000-0005-0000-0000-000043170000}"/>
    <cellStyle name="Data   - Opmaakprofiel2 2 22 6 4 4" xfId="25231" xr:uid="{00000000-0005-0000-0000-000044170000}"/>
    <cellStyle name="Data   - Opmaakprofiel2 2 22 6 4 5" xfId="46162" xr:uid="{00000000-0005-0000-0000-000045170000}"/>
    <cellStyle name="Data   - Opmaakprofiel2 2 22 6 4 6" xfId="45217" xr:uid="{00000000-0005-0000-0000-000046170000}"/>
    <cellStyle name="Data   - Opmaakprofiel2 2 22 6 5" xfId="4428" xr:uid="{00000000-0005-0000-0000-000047170000}"/>
    <cellStyle name="Data   - Opmaakprofiel2 2 22 6 5 2" xfId="8245" xr:uid="{00000000-0005-0000-0000-000048170000}"/>
    <cellStyle name="Data   - Opmaakprofiel2 2 22 6 5 2 2" xfId="20543" xr:uid="{00000000-0005-0000-0000-000049170000}"/>
    <cellStyle name="Data   - Opmaakprofiel2 2 22 6 5 2 3" xfId="32595" xr:uid="{00000000-0005-0000-0000-00004A170000}"/>
    <cellStyle name="Data   - Opmaakprofiel2 2 22 6 5 2 4" xfId="43134" xr:uid="{00000000-0005-0000-0000-00004B170000}"/>
    <cellStyle name="Data   - Opmaakprofiel2 2 22 6 5 2 5" xfId="53210" xr:uid="{00000000-0005-0000-0000-00004C170000}"/>
    <cellStyle name="Data   - Opmaakprofiel2 2 22 6 5 3" xfId="13180" xr:uid="{00000000-0005-0000-0000-00004D170000}"/>
    <cellStyle name="Data   - Opmaakprofiel2 2 22 6 5 4" xfId="25232" xr:uid="{00000000-0005-0000-0000-00004E170000}"/>
    <cellStyle name="Data   - Opmaakprofiel2 2 22 6 5 5" xfId="40643" xr:uid="{00000000-0005-0000-0000-00004F170000}"/>
    <cellStyle name="Data   - Opmaakprofiel2 2 22 6 5 6" xfId="39308" xr:uid="{00000000-0005-0000-0000-000050170000}"/>
    <cellStyle name="Data   - Opmaakprofiel2 2 22 6 6" xfId="4429" xr:uid="{00000000-0005-0000-0000-000051170000}"/>
    <cellStyle name="Data   - Opmaakprofiel2 2 22 6 6 2" xfId="8246" xr:uid="{00000000-0005-0000-0000-000052170000}"/>
    <cellStyle name="Data   - Opmaakprofiel2 2 22 6 6 2 2" xfId="20544" xr:uid="{00000000-0005-0000-0000-000053170000}"/>
    <cellStyle name="Data   - Opmaakprofiel2 2 22 6 6 2 3" xfId="32596" xr:uid="{00000000-0005-0000-0000-000054170000}"/>
    <cellStyle name="Data   - Opmaakprofiel2 2 22 6 6 2 4" xfId="26139" xr:uid="{00000000-0005-0000-0000-000055170000}"/>
    <cellStyle name="Data   - Opmaakprofiel2 2 22 6 6 2 5" xfId="53211" xr:uid="{00000000-0005-0000-0000-000056170000}"/>
    <cellStyle name="Data   - Opmaakprofiel2 2 22 6 6 3" xfId="13181" xr:uid="{00000000-0005-0000-0000-000057170000}"/>
    <cellStyle name="Data   - Opmaakprofiel2 2 22 6 6 4" xfId="25233" xr:uid="{00000000-0005-0000-0000-000058170000}"/>
    <cellStyle name="Data   - Opmaakprofiel2 2 22 6 6 5" xfId="46161" xr:uid="{00000000-0005-0000-0000-000059170000}"/>
    <cellStyle name="Data   - Opmaakprofiel2 2 22 6 6 6" xfId="45218" xr:uid="{00000000-0005-0000-0000-00005A170000}"/>
    <cellStyle name="Data   - Opmaakprofiel2 2 22 6 7" xfId="4430" xr:uid="{00000000-0005-0000-0000-00005B170000}"/>
    <cellStyle name="Data   - Opmaakprofiel2 2 22 6 7 2" xfId="13182" xr:uid="{00000000-0005-0000-0000-00005C170000}"/>
    <cellStyle name="Data   - Opmaakprofiel2 2 22 6 7 3" xfId="25234" xr:uid="{00000000-0005-0000-0000-00005D170000}"/>
    <cellStyle name="Data   - Opmaakprofiel2 2 22 6 7 4" xfId="40642" xr:uid="{00000000-0005-0000-0000-00005E170000}"/>
    <cellStyle name="Data   - Opmaakprofiel2 2 22 6 7 5" xfId="39309" xr:uid="{00000000-0005-0000-0000-00005F170000}"/>
    <cellStyle name="Data   - Opmaakprofiel2 2 22 6 8" xfId="9907" xr:uid="{00000000-0005-0000-0000-000060170000}"/>
    <cellStyle name="Data   - Opmaakprofiel2 2 22 6 8 2" xfId="22205" xr:uid="{00000000-0005-0000-0000-000061170000}"/>
    <cellStyle name="Data   - Opmaakprofiel2 2 22 6 8 3" xfId="43971" xr:uid="{00000000-0005-0000-0000-000062170000}"/>
    <cellStyle name="Data   - Opmaakprofiel2 2 22 6 8 4" xfId="42458" xr:uid="{00000000-0005-0000-0000-000063170000}"/>
    <cellStyle name="Data   - Opmaakprofiel2 2 22 6 8 5" xfId="54872" xr:uid="{00000000-0005-0000-0000-000064170000}"/>
    <cellStyle name="Data   - Opmaakprofiel2 2 22 6 9" xfId="13176" xr:uid="{00000000-0005-0000-0000-000065170000}"/>
    <cellStyle name="Data   - Opmaakprofiel2 2 22 7" xfId="1561" xr:uid="{00000000-0005-0000-0000-000066170000}"/>
    <cellStyle name="Data   - Opmaakprofiel2 2 22 7 2" xfId="8247" xr:uid="{00000000-0005-0000-0000-000067170000}"/>
    <cellStyle name="Data   - Opmaakprofiel2 2 22 7 2 2" xfId="20545" xr:uid="{00000000-0005-0000-0000-000068170000}"/>
    <cellStyle name="Data   - Opmaakprofiel2 2 22 7 2 3" xfId="32597" xr:uid="{00000000-0005-0000-0000-000069170000}"/>
    <cellStyle name="Data   - Opmaakprofiel2 2 22 7 2 4" xfId="43133" xr:uid="{00000000-0005-0000-0000-00006A170000}"/>
    <cellStyle name="Data   - Opmaakprofiel2 2 22 7 2 5" xfId="53212" xr:uid="{00000000-0005-0000-0000-00006B170000}"/>
    <cellStyle name="Data   - Opmaakprofiel2 2 22 7 3" xfId="13183" xr:uid="{00000000-0005-0000-0000-00006C170000}"/>
    <cellStyle name="Data   - Opmaakprofiel2 2 22 7 4" xfId="25235" xr:uid="{00000000-0005-0000-0000-00006D170000}"/>
    <cellStyle name="Data   - Opmaakprofiel2 2 22 7 5" xfId="46160" xr:uid="{00000000-0005-0000-0000-00006E170000}"/>
    <cellStyle name="Data   - Opmaakprofiel2 2 22 7 6" xfId="39310" xr:uid="{00000000-0005-0000-0000-00006F170000}"/>
    <cellStyle name="Data   - Opmaakprofiel2 2 22 8" xfId="2788" xr:uid="{00000000-0005-0000-0000-000070170000}"/>
    <cellStyle name="Data   - Opmaakprofiel2 2 22 8 2" xfId="8248" xr:uid="{00000000-0005-0000-0000-000071170000}"/>
    <cellStyle name="Data   - Opmaakprofiel2 2 22 8 2 2" xfId="20546" xr:uid="{00000000-0005-0000-0000-000072170000}"/>
    <cellStyle name="Data   - Opmaakprofiel2 2 22 8 2 3" xfId="32598" xr:uid="{00000000-0005-0000-0000-000073170000}"/>
    <cellStyle name="Data   - Opmaakprofiel2 2 22 8 2 4" xfId="31832" xr:uid="{00000000-0005-0000-0000-000074170000}"/>
    <cellStyle name="Data   - Opmaakprofiel2 2 22 8 2 5" xfId="53213" xr:uid="{00000000-0005-0000-0000-000075170000}"/>
    <cellStyle name="Data   - Opmaakprofiel2 2 22 8 3" xfId="13184" xr:uid="{00000000-0005-0000-0000-000076170000}"/>
    <cellStyle name="Data   - Opmaakprofiel2 2 22 8 4" xfId="25236" xr:uid="{00000000-0005-0000-0000-000077170000}"/>
    <cellStyle name="Data   - Opmaakprofiel2 2 22 8 5" xfId="40641" xr:uid="{00000000-0005-0000-0000-000078170000}"/>
    <cellStyle name="Data   - Opmaakprofiel2 2 22 8 6" xfId="45219" xr:uid="{00000000-0005-0000-0000-000079170000}"/>
    <cellStyle name="Data   - Opmaakprofiel2 2 22 9" xfId="3647" xr:uid="{00000000-0005-0000-0000-00007A170000}"/>
    <cellStyle name="Data   - Opmaakprofiel2 2 22 9 2" xfId="8249" xr:uid="{00000000-0005-0000-0000-00007B170000}"/>
    <cellStyle name="Data   - Opmaakprofiel2 2 22 9 2 2" xfId="20547" xr:uid="{00000000-0005-0000-0000-00007C170000}"/>
    <cellStyle name="Data   - Opmaakprofiel2 2 22 9 2 3" xfId="32599" xr:uid="{00000000-0005-0000-0000-00007D170000}"/>
    <cellStyle name="Data   - Opmaakprofiel2 2 22 9 2 4" xfId="43132" xr:uid="{00000000-0005-0000-0000-00007E170000}"/>
    <cellStyle name="Data   - Opmaakprofiel2 2 22 9 2 5" xfId="53214" xr:uid="{00000000-0005-0000-0000-00007F170000}"/>
    <cellStyle name="Data   - Opmaakprofiel2 2 22 9 3" xfId="13185" xr:uid="{00000000-0005-0000-0000-000080170000}"/>
    <cellStyle name="Data   - Opmaakprofiel2 2 22 9 4" xfId="25237" xr:uid="{00000000-0005-0000-0000-000081170000}"/>
    <cellStyle name="Data   - Opmaakprofiel2 2 22 9 5" xfId="46159" xr:uid="{00000000-0005-0000-0000-000082170000}"/>
    <cellStyle name="Data   - Opmaakprofiel2 2 22 9 6" xfId="39311" xr:uid="{00000000-0005-0000-0000-000083170000}"/>
    <cellStyle name="Data   - Opmaakprofiel2 2 23" xfId="791" xr:uid="{00000000-0005-0000-0000-000084170000}"/>
    <cellStyle name="Data   - Opmaakprofiel2 2 23 10" xfId="4431" xr:uid="{00000000-0005-0000-0000-000085170000}"/>
    <cellStyle name="Data   - Opmaakprofiel2 2 23 10 2" xfId="8250" xr:uid="{00000000-0005-0000-0000-000086170000}"/>
    <cellStyle name="Data   - Opmaakprofiel2 2 23 10 2 2" xfId="20548" xr:uid="{00000000-0005-0000-0000-000087170000}"/>
    <cellStyle name="Data   - Opmaakprofiel2 2 23 10 2 3" xfId="32600" xr:uid="{00000000-0005-0000-0000-000088170000}"/>
    <cellStyle name="Data   - Opmaakprofiel2 2 23 10 2 4" xfId="26143" xr:uid="{00000000-0005-0000-0000-000089170000}"/>
    <cellStyle name="Data   - Opmaakprofiel2 2 23 10 2 5" xfId="53215" xr:uid="{00000000-0005-0000-0000-00008A170000}"/>
    <cellStyle name="Data   - Opmaakprofiel2 2 23 10 3" xfId="13187" xr:uid="{00000000-0005-0000-0000-00008B170000}"/>
    <cellStyle name="Data   - Opmaakprofiel2 2 23 10 4" xfId="25239" xr:uid="{00000000-0005-0000-0000-00008C170000}"/>
    <cellStyle name="Data   - Opmaakprofiel2 2 23 10 5" xfId="46158" xr:uid="{00000000-0005-0000-0000-00008D170000}"/>
    <cellStyle name="Data   - Opmaakprofiel2 2 23 10 6" xfId="39312" xr:uid="{00000000-0005-0000-0000-00008E170000}"/>
    <cellStyle name="Data   - Opmaakprofiel2 2 23 11" xfId="4432" xr:uid="{00000000-0005-0000-0000-00008F170000}"/>
    <cellStyle name="Data   - Opmaakprofiel2 2 23 11 2" xfId="8251" xr:uid="{00000000-0005-0000-0000-000090170000}"/>
    <cellStyle name="Data   - Opmaakprofiel2 2 23 11 2 2" xfId="20549" xr:uid="{00000000-0005-0000-0000-000091170000}"/>
    <cellStyle name="Data   - Opmaakprofiel2 2 23 11 2 3" xfId="32601" xr:uid="{00000000-0005-0000-0000-000092170000}"/>
    <cellStyle name="Data   - Opmaakprofiel2 2 23 11 2 4" xfId="34403" xr:uid="{00000000-0005-0000-0000-000093170000}"/>
    <cellStyle name="Data   - Opmaakprofiel2 2 23 11 2 5" xfId="53216" xr:uid="{00000000-0005-0000-0000-000094170000}"/>
    <cellStyle name="Data   - Opmaakprofiel2 2 23 11 3" xfId="13188" xr:uid="{00000000-0005-0000-0000-000095170000}"/>
    <cellStyle name="Data   - Opmaakprofiel2 2 23 11 4" xfId="25240" xr:uid="{00000000-0005-0000-0000-000096170000}"/>
    <cellStyle name="Data   - Opmaakprofiel2 2 23 11 5" xfId="40639" xr:uid="{00000000-0005-0000-0000-000097170000}"/>
    <cellStyle name="Data   - Opmaakprofiel2 2 23 11 6" xfId="45220" xr:uid="{00000000-0005-0000-0000-000098170000}"/>
    <cellStyle name="Data   - Opmaakprofiel2 2 23 12" xfId="4433" xr:uid="{00000000-0005-0000-0000-000099170000}"/>
    <cellStyle name="Data   - Opmaakprofiel2 2 23 12 2" xfId="13189" xr:uid="{00000000-0005-0000-0000-00009A170000}"/>
    <cellStyle name="Data   - Opmaakprofiel2 2 23 12 3" xfId="25241" xr:uid="{00000000-0005-0000-0000-00009B170000}"/>
    <cellStyle name="Data   - Opmaakprofiel2 2 23 12 4" xfId="40638" xr:uid="{00000000-0005-0000-0000-00009C170000}"/>
    <cellStyle name="Data   - Opmaakprofiel2 2 23 12 5" xfId="39313" xr:uid="{00000000-0005-0000-0000-00009D170000}"/>
    <cellStyle name="Data   - Opmaakprofiel2 2 23 13" xfId="7408" xr:uid="{00000000-0005-0000-0000-00009E170000}"/>
    <cellStyle name="Data   - Opmaakprofiel2 2 23 13 2" xfId="19706" xr:uid="{00000000-0005-0000-0000-00009F170000}"/>
    <cellStyle name="Data   - Opmaakprofiel2 2 23 13 3" xfId="41509" xr:uid="{00000000-0005-0000-0000-0000A0170000}"/>
    <cellStyle name="Data   - Opmaakprofiel2 2 23 13 4" xfId="15531" xr:uid="{00000000-0005-0000-0000-0000A1170000}"/>
    <cellStyle name="Data   - Opmaakprofiel2 2 23 13 5" xfId="52378" xr:uid="{00000000-0005-0000-0000-0000A2170000}"/>
    <cellStyle name="Data   - Opmaakprofiel2 2 23 14" xfId="13186" xr:uid="{00000000-0005-0000-0000-0000A3170000}"/>
    <cellStyle name="Data   - Opmaakprofiel2 2 23 2" xfId="949" xr:uid="{00000000-0005-0000-0000-0000A4170000}"/>
    <cellStyle name="Data   - Opmaakprofiel2 2 23 2 2" xfId="2361" xr:uid="{00000000-0005-0000-0000-0000A5170000}"/>
    <cellStyle name="Data   - Opmaakprofiel2 2 23 2 2 2" xfId="8252" xr:uid="{00000000-0005-0000-0000-0000A6170000}"/>
    <cellStyle name="Data   - Opmaakprofiel2 2 23 2 2 2 2" xfId="20550" xr:uid="{00000000-0005-0000-0000-0000A7170000}"/>
    <cellStyle name="Data   - Opmaakprofiel2 2 23 2 2 2 3" xfId="32602" xr:uid="{00000000-0005-0000-0000-0000A8170000}"/>
    <cellStyle name="Data   - Opmaakprofiel2 2 23 2 2 2 4" xfId="26150" xr:uid="{00000000-0005-0000-0000-0000A9170000}"/>
    <cellStyle name="Data   - Opmaakprofiel2 2 23 2 2 2 5" xfId="53217" xr:uid="{00000000-0005-0000-0000-0000AA170000}"/>
    <cellStyle name="Data   - Opmaakprofiel2 2 23 2 2 3" xfId="13191" xr:uid="{00000000-0005-0000-0000-0000AB170000}"/>
    <cellStyle name="Data   - Opmaakprofiel2 2 23 2 2 4" xfId="25243" xr:uid="{00000000-0005-0000-0000-0000AC170000}"/>
    <cellStyle name="Data   - Opmaakprofiel2 2 23 2 2 5" xfId="46157" xr:uid="{00000000-0005-0000-0000-0000AD170000}"/>
    <cellStyle name="Data   - Opmaakprofiel2 2 23 2 2 6" xfId="45221" xr:uid="{00000000-0005-0000-0000-0000AE170000}"/>
    <cellStyle name="Data   - Opmaakprofiel2 2 23 2 3" xfId="2960" xr:uid="{00000000-0005-0000-0000-0000AF170000}"/>
    <cellStyle name="Data   - Opmaakprofiel2 2 23 2 3 2" xfId="8253" xr:uid="{00000000-0005-0000-0000-0000B0170000}"/>
    <cellStyle name="Data   - Opmaakprofiel2 2 23 2 3 2 2" xfId="20551" xr:uid="{00000000-0005-0000-0000-0000B1170000}"/>
    <cellStyle name="Data   - Opmaakprofiel2 2 23 2 3 2 3" xfId="32603" xr:uid="{00000000-0005-0000-0000-0000B2170000}"/>
    <cellStyle name="Data   - Opmaakprofiel2 2 23 2 3 2 4" xfId="43131" xr:uid="{00000000-0005-0000-0000-0000B3170000}"/>
    <cellStyle name="Data   - Opmaakprofiel2 2 23 2 3 2 5" xfId="53218" xr:uid="{00000000-0005-0000-0000-0000B4170000}"/>
    <cellStyle name="Data   - Opmaakprofiel2 2 23 2 3 3" xfId="13192" xr:uid="{00000000-0005-0000-0000-0000B5170000}"/>
    <cellStyle name="Data   - Opmaakprofiel2 2 23 2 3 4" xfId="25244" xr:uid="{00000000-0005-0000-0000-0000B6170000}"/>
    <cellStyle name="Data   - Opmaakprofiel2 2 23 2 3 5" xfId="40636" xr:uid="{00000000-0005-0000-0000-0000B7170000}"/>
    <cellStyle name="Data   - Opmaakprofiel2 2 23 2 3 6" xfId="39314" xr:uid="{00000000-0005-0000-0000-0000B8170000}"/>
    <cellStyle name="Data   - Opmaakprofiel2 2 23 2 4" xfId="3806" xr:uid="{00000000-0005-0000-0000-0000B9170000}"/>
    <cellStyle name="Data   - Opmaakprofiel2 2 23 2 4 2" xfId="8254" xr:uid="{00000000-0005-0000-0000-0000BA170000}"/>
    <cellStyle name="Data   - Opmaakprofiel2 2 23 2 4 2 2" xfId="20552" xr:uid="{00000000-0005-0000-0000-0000BB170000}"/>
    <cellStyle name="Data   - Opmaakprofiel2 2 23 2 4 2 3" xfId="32604" xr:uid="{00000000-0005-0000-0000-0000BC170000}"/>
    <cellStyle name="Data   - Opmaakprofiel2 2 23 2 4 2 4" xfId="34339" xr:uid="{00000000-0005-0000-0000-0000BD170000}"/>
    <cellStyle name="Data   - Opmaakprofiel2 2 23 2 4 2 5" xfId="53219" xr:uid="{00000000-0005-0000-0000-0000BE170000}"/>
    <cellStyle name="Data   - Opmaakprofiel2 2 23 2 4 3" xfId="13193" xr:uid="{00000000-0005-0000-0000-0000BF170000}"/>
    <cellStyle name="Data   - Opmaakprofiel2 2 23 2 4 4" xfId="25245" xr:uid="{00000000-0005-0000-0000-0000C0170000}"/>
    <cellStyle name="Data   - Opmaakprofiel2 2 23 2 4 5" xfId="46156" xr:uid="{00000000-0005-0000-0000-0000C1170000}"/>
    <cellStyle name="Data   - Opmaakprofiel2 2 23 2 4 6" xfId="45222" xr:uid="{00000000-0005-0000-0000-0000C2170000}"/>
    <cellStyle name="Data   - Opmaakprofiel2 2 23 2 5" xfId="4434" xr:uid="{00000000-0005-0000-0000-0000C3170000}"/>
    <cellStyle name="Data   - Opmaakprofiel2 2 23 2 5 2" xfId="8255" xr:uid="{00000000-0005-0000-0000-0000C4170000}"/>
    <cellStyle name="Data   - Opmaakprofiel2 2 23 2 5 2 2" xfId="20553" xr:uid="{00000000-0005-0000-0000-0000C5170000}"/>
    <cellStyle name="Data   - Opmaakprofiel2 2 23 2 5 2 3" xfId="32605" xr:uid="{00000000-0005-0000-0000-0000C6170000}"/>
    <cellStyle name="Data   - Opmaakprofiel2 2 23 2 5 2 4" xfId="43130" xr:uid="{00000000-0005-0000-0000-0000C7170000}"/>
    <cellStyle name="Data   - Opmaakprofiel2 2 23 2 5 2 5" xfId="53220" xr:uid="{00000000-0005-0000-0000-0000C8170000}"/>
    <cellStyle name="Data   - Opmaakprofiel2 2 23 2 5 3" xfId="13194" xr:uid="{00000000-0005-0000-0000-0000C9170000}"/>
    <cellStyle name="Data   - Opmaakprofiel2 2 23 2 5 4" xfId="25246" xr:uid="{00000000-0005-0000-0000-0000CA170000}"/>
    <cellStyle name="Data   - Opmaakprofiel2 2 23 2 5 5" xfId="40635" xr:uid="{00000000-0005-0000-0000-0000CB170000}"/>
    <cellStyle name="Data   - Opmaakprofiel2 2 23 2 5 6" xfId="39315" xr:uid="{00000000-0005-0000-0000-0000CC170000}"/>
    <cellStyle name="Data   - Opmaakprofiel2 2 23 2 6" xfId="4435" xr:uid="{00000000-0005-0000-0000-0000CD170000}"/>
    <cellStyle name="Data   - Opmaakprofiel2 2 23 2 6 2" xfId="8256" xr:uid="{00000000-0005-0000-0000-0000CE170000}"/>
    <cellStyle name="Data   - Opmaakprofiel2 2 23 2 6 2 2" xfId="20554" xr:uid="{00000000-0005-0000-0000-0000CF170000}"/>
    <cellStyle name="Data   - Opmaakprofiel2 2 23 2 6 2 3" xfId="32606" xr:uid="{00000000-0005-0000-0000-0000D0170000}"/>
    <cellStyle name="Data   - Opmaakprofiel2 2 23 2 6 2 4" xfId="26157" xr:uid="{00000000-0005-0000-0000-0000D1170000}"/>
    <cellStyle name="Data   - Opmaakprofiel2 2 23 2 6 2 5" xfId="53221" xr:uid="{00000000-0005-0000-0000-0000D2170000}"/>
    <cellStyle name="Data   - Opmaakprofiel2 2 23 2 6 3" xfId="13195" xr:uid="{00000000-0005-0000-0000-0000D3170000}"/>
    <cellStyle name="Data   - Opmaakprofiel2 2 23 2 6 4" xfId="25247" xr:uid="{00000000-0005-0000-0000-0000D4170000}"/>
    <cellStyle name="Data   - Opmaakprofiel2 2 23 2 6 5" xfId="46155" xr:uid="{00000000-0005-0000-0000-0000D5170000}"/>
    <cellStyle name="Data   - Opmaakprofiel2 2 23 2 6 6" xfId="39316" xr:uid="{00000000-0005-0000-0000-0000D6170000}"/>
    <cellStyle name="Data   - Opmaakprofiel2 2 23 2 7" xfId="4436" xr:uid="{00000000-0005-0000-0000-0000D7170000}"/>
    <cellStyle name="Data   - Opmaakprofiel2 2 23 2 7 2" xfId="13196" xr:uid="{00000000-0005-0000-0000-0000D8170000}"/>
    <cellStyle name="Data   - Opmaakprofiel2 2 23 2 7 3" xfId="25248" xr:uid="{00000000-0005-0000-0000-0000D9170000}"/>
    <cellStyle name="Data   - Opmaakprofiel2 2 23 2 7 4" xfId="40634" xr:uid="{00000000-0005-0000-0000-0000DA170000}"/>
    <cellStyle name="Data   - Opmaakprofiel2 2 23 2 7 5" xfId="39317" xr:uid="{00000000-0005-0000-0000-0000DB170000}"/>
    <cellStyle name="Data   - Opmaakprofiel2 2 23 2 8" xfId="7301" xr:uid="{00000000-0005-0000-0000-0000DC170000}"/>
    <cellStyle name="Data   - Opmaakprofiel2 2 23 2 8 2" xfId="19599" xr:uid="{00000000-0005-0000-0000-0000DD170000}"/>
    <cellStyle name="Data   - Opmaakprofiel2 2 23 2 8 3" xfId="41402" xr:uid="{00000000-0005-0000-0000-0000DE170000}"/>
    <cellStyle name="Data   - Opmaakprofiel2 2 23 2 8 4" xfId="43528" xr:uid="{00000000-0005-0000-0000-0000DF170000}"/>
    <cellStyle name="Data   - Opmaakprofiel2 2 23 2 8 5" xfId="52271" xr:uid="{00000000-0005-0000-0000-0000E0170000}"/>
    <cellStyle name="Data   - Opmaakprofiel2 2 23 2 9" xfId="13190" xr:uid="{00000000-0005-0000-0000-0000E1170000}"/>
    <cellStyle name="Data   - Opmaakprofiel2 2 23 3" xfId="1045" xr:uid="{00000000-0005-0000-0000-0000E2170000}"/>
    <cellStyle name="Data   - Opmaakprofiel2 2 23 3 2" xfId="2285" xr:uid="{00000000-0005-0000-0000-0000E3170000}"/>
    <cellStyle name="Data   - Opmaakprofiel2 2 23 3 2 2" xfId="8257" xr:uid="{00000000-0005-0000-0000-0000E4170000}"/>
    <cellStyle name="Data   - Opmaakprofiel2 2 23 3 2 2 2" xfId="20555" xr:uid="{00000000-0005-0000-0000-0000E5170000}"/>
    <cellStyle name="Data   - Opmaakprofiel2 2 23 3 2 2 3" xfId="32607" xr:uid="{00000000-0005-0000-0000-0000E6170000}"/>
    <cellStyle name="Data   - Opmaakprofiel2 2 23 3 2 2 4" xfId="43129" xr:uid="{00000000-0005-0000-0000-0000E7170000}"/>
    <cellStyle name="Data   - Opmaakprofiel2 2 23 3 2 2 5" xfId="53222" xr:uid="{00000000-0005-0000-0000-0000E8170000}"/>
    <cellStyle name="Data   - Opmaakprofiel2 2 23 3 2 3" xfId="13198" xr:uid="{00000000-0005-0000-0000-0000E9170000}"/>
    <cellStyle name="Data   - Opmaakprofiel2 2 23 3 2 4" xfId="25250" xr:uid="{00000000-0005-0000-0000-0000EA170000}"/>
    <cellStyle name="Data   - Opmaakprofiel2 2 23 3 2 5" xfId="40633" xr:uid="{00000000-0005-0000-0000-0000EB170000}"/>
    <cellStyle name="Data   - Opmaakprofiel2 2 23 3 2 6" xfId="41065" xr:uid="{00000000-0005-0000-0000-0000EC170000}"/>
    <cellStyle name="Data   - Opmaakprofiel2 2 23 3 3" xfId="3056" xr:uid="{00000000-0005-0000-0000-0000ED170000}"/>
    <cellStyle name="Data   - Opmaakprofiel2 2 23 3 3 2" xfId="8258" xr:uid="{00000000-0005-0000-0000-0000EE170000}"/>
    <cellStyle name="Data   - Opmaakprofiel2 2 23 3 3 2 2" xfId="20556" xr:uid="{00000000-0005-0000-0000-0000EF170000}"/>
    <cellStyle name="Data   - Opmaakprofiel2 2 23 3 3 2 3" xfId="32608" xr:uid="{00000000-0005-0000-0000-0000F0170000}"/>
    <cellStyle name="Data   - Opmaakprofiel2 2 23 3 3 2 4" xfId="32029" xr:uid="{00000000-0005-0000-0000-0000F1170000}"/>
    <cellStyle name="Data   - Opmaakprofiel2 2 23 3 3 2 5" xfId="53223" xr:uid="{00000000-0005-0000-0000-0000F2170000}"/>
    <cellStyle name="Data   - Opmaakprofiel2 2 23 3 3 3" xfId="13199" xr:uid="{00000000-0005-0000-0000-0000F3170000}"/>
    <cellStyle name="Data   - Opmaakprofiel2 2 23 3 3 4" xfId="25251" xr:uid="{00000000-0005-0000-0000-0000F4170000}"/>
    <cellStyle name="Data   - Opmaakprofiel2 2 23 3 3 5" xfId="46153" xr:uid="{00000000-0005-0000-0000-0000F5170000}"/>
    <cellStyle name="Data   - Opmaakprofiel2 2 23 3 3 6" xfId="39318" xr:uid="{00000000-0005-0000-0000-0000F6170000}"/>
    <cellStyle name="Data   - Opmaakprofiel2 2 23 3 4" xfId="3895" xr:uid="{00000000-0005-0000-0000-0000F7170000}"/>
    <cellStyle name="Data   - Opmaakprofiel2 2 23 3 4 2" xfId="8259" xr:uid="{00000000-0005-0000-0000-0000F8170000}"/>
    <cellStyle name="Data   - Opmaakprofiel2 2 23 3 4 2 2" xfId="20557" xr:uid="{00000000-0005-0000-0000-0000F9170000}"/>
    <cellStyle name="Data   - Opmaakprofiel2 2 23 3 4 2 3" xfId="32609" xr:uid="{00000000-0005-0000-0000-0000FA170000}"/>
    <cellStyle name="Data   - Opmaakprofiel2 2 23 3 4 2 4" xfId="43128" xr:uid="{00000000-0005-0000-0000-0000FB170000}"/>
    <cellStyle name="Data   - Opmaakprofiel2 2 23 3 4 2 5" xfId="53224" xr:uid="{00000000-0005-0000-0000-0000FC170000}"/>
    <cellStyle name="Data   - Opmaakprofiel2 2 23 3 4 3" xfId="13200" xr:uid="{00000000-0005-0000-0000-0000FD170000}"/>
    <cellStyle name="Data   - Opmaakprofiel2 2 23 3 4 4" xfId="25252" xr:uid="{00000000-0005-0000-0000-0000FE170000}"/>
    <cellStyle name="Data   - Opmaakprofiel2 2 23 3 4 5" xfId="40632" xr:uid="{00000000-0005-0000-0000-0000FF170000}"/>
    <cellStyle name="Data   - Opmaakprofiel2 2 23 3 4 6" xfId="45223" xr:uid="{00000000-0005-0000-0000-000000180000}"/>
    <cellStyle name="Data   - Opmaakprofiel2 2 23 3 5" xfId="4437" xr:uid="{00000000-0005-0000-0000-000001180000}"/>
    <cellStyle name="Data   - Opmaakprofiel2 2 23 3 5 2" xfId="8260" xr:uid="{00000000-0005-0000-0000-000002180000}"/>
    <cellStyle name="Data   - Opmaakprofiel2 2 23 3 5 2 2" xfId="20558" xr:uid="{00000000-0005-0000-0000-000003180000}"/>
    <cellStyle name="Data   - Opmaakprofiel2 2 23 3 5 2 3" xfId="32610" xr:uid="{00000000-0005-0000-0000-000004180000}"/>
    <cellStyle name="Data   - Opmaakprofiel2 2 23 3 5 2 4" xfId="26164" xr:uid="{00000000-0005-0000-0000-000005180000}"/>
    <cellStyle name="Data   - Opmaakprofiel2 2 23 3 5 2 5" xfId="53225" xr:uid="{00000000-0005-0000-0000-000006180000}"/>
    <cellStyle name="Data   - Opmaakprofiel2 2 23 3 5 3" xfId="13201" xr:uid="{00000000-0005-0000-0000-000007180000}"/>
    <cellStyle name="Data   - Opmaakprofiel2 2 23 3 5 4" xfId="25253" xr:uid="{00000000-0005-0000-0000-000008180000}"/>
    <cellStyle name="Data   - Opmaakprofiel2 2 23 3 5 5" xfId="40631" xr:uid="{00000000-0005-0000-0000-000009180000}"/>
    <cellStyle name="Data   - Opmaakprofiel2 2 23 3 5 6" xfId="39319" xr:uid="{00000000-0005-0000-0000-00000A180000}"/>
    <cellStyle name="Data   - Opmaakprofiel2 2 23 3 6" xfId="4438" xr:uid="{00000000-0005-0000-0000-00000B180000}"/>
    <cellStyle name="Data   - Opmaakprofiel2 2 23 3 6 2" xfId="8261" xr:uid="{00000000-0005-0000-0000-00000C180000}"/>
    <cellStyle name="Data   - Opmaakprofiel2 2 23 3 6 2 2" xfId="20559" xr:uid="{00000000-0005-0000-0000-00000D180000}"/>
    <cellStyle name="Data   - Opmaakprofiel2 2 23 3 6 2 3" xfId="32611" xr:uid="{00000000-0005-0000-0000-00000E180000}"/>
    <cellStyle name="Data   - Opmaakprofiel2 2 23 3 6 2 4" xfId="43127" xr:uid="{00000000-0005-0000-0000-00000F180000}"/>
    <cellStyle name="Data   - Opmaakprofiel2 2 23 3 6 2 5" xfId="53226" xr:uid="{00000000-0005-0000-0000-000010180000}"/>
    <cellStyle name="Data   - Opmaakprofiel2 2 23 3 6 3" xfId="13202" xr:uid="{00000000-0005-0000-0000-000011180000}"/>
    <cellStyle name="Data   - Opmaakprofiel2 2 23 3 6 4" xfId="25254" xr:uid="{00000000-0005-0000-0000-000012180000}"/>
    <cellStyle name="Data   - Opmaakprofiel2 2 23 3 6 5" xfId="40630" xr:uid="{00000000-0005-0000-0000-000013180000}"/>
    <cellStyle name="Data   - Opmaakprofiel2 2 23 3 6 6" xfId="45224" xr:uid="{00000000-0005-0000-0000-000014180000}"/>
    <cellStyle name="Data   - Opmaakprofiel2 2 23 3 7" xfId="4439" xr:uid="{00000000-0005-0000-0000-000015180000}"/>
    <cellStyle name="Data   - Opmaakprofiel2 2 23 3 7 2" xfId="13203" xr:uid="{00000000-0005-0000-0000-000016180000}"/>
    <cellStyle name="Data   - Opmaakprofiel2 2 23 3 7 3" xfId="25255" xr:uid="{00000000-0005-0000-0000-000017180000}"/>
    <cellStyle name="Data   - Opmaakprofiel2 2 23 3 7 4" xfId="46152" xr:uid="{00000000-0005-0000-0000-000018180000}"/>
    <cellStyle name="Data   - Opmaakprofiel2 2 23 3 7 5" xfId="39320" xr:uid="{00000000-0005-0000-0000-000019180000}"/>
    <cellStyle name="Data   - Opmaakprofiel2 2 23 3 8" xfId="7234" xr:uid="{00000000-0005-0000-0000-00001A180000}"/>
    <cellStyle name="Data   - Opmaakprofiel2 2 23 3 8 2" xfId="19532" xr:uid="{00000000-0005-0000-0000-00001B180000}"/>
    <cellStyle name="Data   - Opmaakprofiel2 2 23 3 8 3" xfId="41335" xr:uid="{00000000-0005-0000-0000-00001C180000}"/>
    <cellStyle name="Data   - Opmaakprofiel2 2 23 3 8 4" xfId="36855" xr:uid="{00000000-0005-0000-0000-00001D180000}"/>
    <cellStyle name="Data   - Opmaakprofiel2 2 23 3 8 5" xfId="52204" xr:uid="{00000000-0005-0000-0000-00001E180000}"/>
    <cellStyle name="Data   - Opmaakprofiel2 2 23 3 9" xfId="13197" xr:uid="{00000000-0005-0000-0000-00001F180000}"/>
    <cellStyle name="Data   - Opmaakprofiel2 2 23 4" xfId="906" xr:uid="{00000000-0005-0000-0000-000020180000}"/>
    <cellStyle name="Data   - Opmaakprofiel2 2 23 4 2" xfId="2275" xr:uid="{00000000-0005-0000-0000-000021180000}"/>
    <cellStyle name="Data   - Opmaakprofiel2 2 23 4 2 2" xfId="8262" xr:uid="{00000000-0005-0000-0000-000022180000}"/>
    <cellStyle name="Data   - Opmaakprofiel2 2 23 4 2 2 2" xfId="20560" xr:uid="{00000000-0005-0000-0000-000023180000}"/>
    <cellStyle name="Data   - Opmaakprofiel2 2 23 4 2 2 3" xfId="32612" xr:uid="{00000000-0005-0000-0000-000024180000}"/>
    <cellStyle name="Data   - Opmaakprofiel2 2 23 4 2 2 4" xfId="31529" xr:uid="{00000000-0005-0000-0000-000025180000}"/>
    <cellStyle name="Data   - Opmaakprofiel2 2 23 4 2 2 5" xfId="53227" xr:uid="{00000000-0005-0000-0000-000026180000}"/>
    <cellStyle name="Data   - Opmaakprofiel2 2 23 4 2 3" xfId="13205" xr:uid="{00000000-0005-0000-0000-000027180000}"/>
    <cellStyle name="Data   - Opmaakprofiel2 2 23 4 2 4" xfId="25257" xr:uid="{00000000-0005-0000-0000-000028180000}"/>
    <cellStyle name="Data   - Opmaakprofiel2 2 23 4 2 5" xfId="46151" xr:uid="{00000000-0005-0000-0000-000029180000}"/>
    <cellStyle name="Data   - Opmaakprofiel2 2 23 4 2 6" xfId="39321" xr:uid="{00000000-0005-0000-0000-00002A180000}"/>
    <cellStyle name="Data   - Opmaakprofiel2 2 23 4 3" xfId="2917" xr:uid="{00000000-0005-0000-0000-00002B180000}"/>
    <cellStyle name="Data   - Opmaakprofiel2 2 23 4 3 2" xfId="8263" xr:uid="{00000000-0005-0000-0000-00002C180000}"/>
    <cellStyle name="Data   - Opmaakprofiel2 2 23 4 3 2 2" xfId="20561" xr:uid="{00000000-0005-0000-0000-00002D180000}"/>
    <cellStyle name="Data   - Opmaakprofiel2 2 23 4 3 2 3" xfId="32613" xr:uid="{00000000-0005-0000-0000-00002E180000}"/>
    <cellStyle name="Data   - Opmaakprofiel2 2 23 4 3 2 4" xfId="26171" xr:uid="{00000000-0005-0000-0000-00002F180000}"/>
    <cellStyle name="Data   - Opmaakprofiel2 2 23 4 3 2 5" xfId="53228" xr:uid="{00000000-0005-0000-0000-000030180000}"/>
    <cellStyle name="Data   - Opmaakprofiel2 2 23 4 3 3" xfId="13206" xr:uid="{00000000-0005-0000-0000-000031180000}"/>
    <cellStyle name="Data   - Opmaakprofiel2 2 23 4 3 4" xfId="25258" xr:uid="{00000000-0005-0000-0000-000032180000}"/>
    <cellStyle name="Data   - Opmaakprofiel2 2 23 4 3 5" xfId="40629" xr:uid="{00000000-0005-0000-0000-000033180000}"/>
    <cellStyle name="Data   - Opmaakprofiel2 2 23 4 3 6" xfId="45225" xr:uid="{00000000-0005-0000-0000-000034180000}"/>
    <cellStyle name="Data   - Opmaakprofiel2 2 23 4 4" xfId="3765" xr:uid="{00000000-0005-0000-0000-000035180000}"/>
    <cellStyle name="Data   - Opmaakprofiel2 2 23 4 4 2" xfId="8264" xr:uid="{00000000-0005-0000-0000-000036180000}"/>
    <cellStyle name="Data   - Opmaakprofiel2 2 23 4 4 2 2" xfId="20562" xr:uid="{00000000-0005-0000-0000-000037180000}"/>
    <cellStyle name="Data   - Opmaakprofiel2 2 23 4 4 2 3" xfId="32614" xr:uid="{00000000-0005-0000-0000-000038180000}"/>
    <cellStyle name="Data   - Opmaakprofiel2 2 23 4 4 2 4" xfId="31497" xr:uid="{00000000-0005-0000-0000-000039180000}"/>
    <cellStyle name="Data   - Opmaakprofiel2 2 23 4 4 2 5" xfId="53229" xr:uid="{00000000-0005-0000-0000-00003A180000}"/>
    <cellStyle name="Data   - Opmaakprofiel2 2 23 4 4 3" xfId="13207" xr:uid="{00000000-0005-0000-0000-00003B180000}"/>
    <cellStyle name="Data   - Opmaakprofiel2 2 23 4 4 4" xfId="25259" xr:uid="{00000000-0005-0000-0000-00003C180000}"/>
    <cellStyle name="Data   - Opmaakprofiel2 2 23 4 4 5" xfId="46150" xr:uid="{00000000-0005-0000-0000-00003D180000}"/>
    <cellStyle name="Data   - Opmaakprofiel2 2 23 4 4 6" xfId="39322" xr:uid="{00000000-0005-0000-0000-00003E180000}"/>
    <cellStyle name="Data   - Opmaakprofiel2 2 23 4 5" xfId="4440" xr:uid="{00000000-0005-0000-0000-00003F180000}"/>
    <cellStyle name="Data   - Opmaakprofiel2 2 23 4 5 2" xfId="8265" xr:uid="{00000000-0005-0000-0000-000040180000}"/>
    <cellStyle name="Data   - Opmaakprofiel2 2 23 4 5 2 2" xfId="20563" xr:uid="{00000000-0005-0000-0000-000041180000}"/>
    <cellStyle name="Data   - Opmaakprofiel2 2 23 4 5 2 3" xfId="32615" xr:uid="{00000000-0005-0000-0000-000042180000}"/>
    <cellStyle name="Data   - Opmaakprofiel2 2 23 4 5 2 4" xfId="43126" xr:uid="{00000000-0005-0000-0000-000043180000}"/>
    <cellStyle name="Data   - Opmaakprofiel2 2 23 4 5 2 5" xfId="53230" xr:uid="{00000000-0005-0000-0000-000044180000}"/>
    <cellStyle name="Data   - Opmaakprofiel2 2 23 4 5 3" xfId="13208" xr:uid="{00000000-0005-0000-0000-000045180000}"/>
    <cellStyle name="Data   - Opmaakprofiel2 2 23 4 5 4" xfId="25260" xr:uid="{00000000-0005-0000-0000-000046180000}"/>
    <cellStyle name="Data   - Opmaakprofiel2 2 23 4 5 5" xfId="40628" xr:uid="{00000000-0005-0000-0000-000047180000}"/>
    <cellStyle name="Data   - Opmaakprofiel2 2 23 4 5 6" xfId="39323" xr:uid="{00000000-0005-0000-0000-000048180000}"/>
    <cellStyle name="Data   - Opmaakprofiel2 2 23 4 6" xfId="4441" xr:uid="{00000000-0005-0000-0000-000049180000}"/>
    <cellStyle name="Data   - Opmaakprofiel2 2 23 4 6 2" xfId="8266" xr:uid="{00000000-0005-0000-0000-00004A180000}"/>
    <cellStyle name="Data   - Opmaakprofiel2 2 23 4 6 2 2" xfId="20564" xr:uid="{00000000-0005-0000-0000-00004B180000}"/>
    <cellStyle name="Data   - Opmaakprofiel2 2 23 4 6 2 3" xfId="32616" xr:uid="{00000000-0005-0000-0000-00004C180000}"/>
    <cellStyle name="Data   - Opmaakprofiel2 2 23 4 6 2 4" xfId="26181" xr:uid="{00000000-0005-0000-0000-00004D180000}"/>
    <cellStyle name="Data   - Opmaakprofiel2 2 23 4 6 2 5" xfId="53231" xr:uid="{00000000-0005-0000-0000-00004E180000}"/>
    <cellStyle name="Data   - Opmaakprofiel2 2 23 4 6 3" xfId="13209" xr:uid="{00000000-0005-0000-0000-00004F180000}"/>
    <cellStyle name="Data   - Opmaakprofiel2 2 23 4 6 4" xfId="25261" xr:uid="{00000000-0005-0000-0000-000050180000}"/>
    <cellStyle name="Data   - Opmaakprofiel2 2 23 4 6 5" xfId="46149" xr:uid="{00000000-0005-0000-0000-000051180000}"/>
    <cellStyle name="Data   - Opmaakprofiel2 2 23 4 6 6" xfId="39324" xr:uid="{00000000-0005-0000-0000-000052180000}"/>
    <cellStyle name="Data   - Opmaakprofiel2 2 23 4 7" xfId="4442" xr:uid="{00000000-0005-0000-0000-000053180000}"/>
    <cellStyle name="Data   - Opmaakprofiel2 2 23 4 7 2" xfId="13210" xr:uid="{00000000-0005-0000-0000-000054180000}"/>
    <cellStyle name="Data   - Opmaakprofiel2 2 23 4 7 3" xfId="25262" xr:uid="{00000000-0005-0000-0000-000055180000}"/>
    <cellStyle name="Data   - Opmaakprofiel2 2 23 4 7 4" xfId="40627" xr:uid="{00000000-0005-0000-0000-000056180000}"/>
    <cellStyle name="Data   - Opmaakprofiel2 2 23 4 7 5" xfId="45226" xr:uid="{00000000-0005-0000-0000-000057180000}"/>
    <cellStyle name="Data   - Opmaakprofiel2 2 23 4 8" xfId="7329" xr:uid="{00000000-0005-0000-0000-000058180000}"/>
    <cellStyle name="Data   - Opmaakprofiel2 2 23 4 8 2" xfId="19627" xr:uid="{00000000-0005-0000-0000-000059180000}"/>
    <cellStyle name="Data   - Opmaakprofiel2 2 23 4 8 3" xfId="41430" xr:uid="{00000000-0005-0000-0000-00005A180000}"/>
    <cellStyle name="Data   - Opmaakprofiel2 2 23 4 8 4" xfId="43516" xr:uid="{00000000-0005-0000-0000-00005B180000}"/>
    <cellStyle name="Data   - Opmaakprofiel2 2 23 4 8 5" xfId="52299" xr:uid="{00000000-0005-0000-0000-00005C180000}"/>
    <cellStyle name="Data   - Opmaakprofiel2 2 23 4 9" xfId="13204" xr:uid="{00000000-0005-0000-0000-00005D180000}"/>
    <cellStyle name="Data   - Opmaakprofiel2 2 23 5" xfId="1213" xr:uid="{00000000-0005-0000-0000-00005E180000}"/>
    <cellStyle name="Data   - Opmaakprofiel2 2 23 5 2" xfId="2202" xr:uid="{00000000-0005-0000-0000-00005F180000}"/>
    <cellStyle name="Data   - Opmaakprofiel2 2 23 5 2 2" xfId="8267" xr:uid="{00000000-0005-0000-0000-000060180000}"/>
    <cellStyle name="Data   - Opmaakprofiel2 2 23 5 2 2 2" xfId="20565" xr:uid="{00000000-0005-0000-0000-000061180000}"/>
    <cellStyle name="Data   - Opmaakprofiel2 2 23 5 2 2 3" xfId="32617" xr:uid="{00000000-0005-0000-0000-000062180000}"/>
    <cellStyle name="Data   - Opmaakprofiel2 2 23 5 2 2 4" xfId="43125" xr:uid="{00000000-0005-0000-0000-000063180000}"/>
    <cellStyle name="Data   - Opmaakprofiel2 2 23 5 2 2 5" xfId="53232" xr:uid="{00000000-0005-0000-0000-000064180000}"/>
    <cellStyle name="Data   - Opmaakprofiel2 2 23 5 2 3" xfId="13212" xr:uid="{00000000-0005-0000-0000-000065180000}"/>
    <cellStyle name="Data   - Opmaakprofiel2 2 23 5 2 4" xfId="25264" xr:uid="{00000000-0005-0000-0000-000066180000}"/>
    <cellStyle name="Data   - Opmaakprofiel2 2 23 5 2 5" xfId="40626" xr:uid="{00000000-0005-0000-0000-000067180000}"/>
    <cellStyle name="Data   - Opmaakprofiel2 2 23 5 2 6" xfId="41060" xr:uid="{00000000-0005-0000-0000-000068180000}"/>
    <cellStyle name="Data   - Opmaakprofiel2 2 23 5 3" xfId="3224" xr:uid="{00000000-0005-0000-0000-000069180000}"/>
    <cellStyle name="Data   - Opmaakprofiel2 2 23 5 3 2" xfId="8268" xr:uid="{00000000-0005-0000-0000-00006A180000}"/>
    <cellStyle name="Data   - Opmaakprofiel2 2 23 5 3 2 2" xfId="20566" xr:uid="{00000000-0005-0000-0000-00006B180000}"/>
    <cellStyle name="Data   - Opmaakprofiel2 2 23 5 3 2 3" xfId="32618" xr:uid="{00000000-0005-0000-0000-00006C180000}"/>
    <cellStyle name="Data   - Opmaakprofiel2 2 23 5 3 2 4" xfId="34530" xr:uid="{00000000-0005-0000-0000-00006D180000}"/>
    <cellStyle name="Data   - Opmaakprofiel2 2 23 5 3 2 5" xfId="53233" xr:uid="{00000000-0005-0000-0000-00006E180000}"/>
    <cellStyle name="Data   - Opmaakprofiel2 2 23 5 3 3" xfId="13213" xr:uid="{00000000-0005-0000-0000-00006F180000}"/>
    <cellStyle name="Data   - Opmaakprofiel2 2 23 5 3 4" xfId="25265" xr:uid="{00000000-0005-0000-0000-000070180000}"/>
    <cellStyle name="Data   - Opmaakprofiel2 2 23 5 3 5" xfId="40625" xr:uid="{00000000-0005-0000-0000-000071180000}"/>
    <cellStyle name="Data   - Opmaakprofiel2 2 23 5 3 6" xfId="41063" xr:uid="{00000000-0005-0000-0000-000072180000}"/>
    <cellStyle name="Data   - Opmaakprofiel2 2 23 5 4" xfId="4037" xr:uid="{00000000-0005-0000-0000-000073180000}"/>
    <cellStyle name="Data   - Opmaakprofiel2 2 23 5 4 2" xfId="8269" xr:uid="{00000000-0005-0000-0000-000074180000}"/>
    <cellStyle name="Data   - Opmaakprofiel2 2 23 5 4 2 2" xfId="20567" xr:uid="{00000000-0005-0000-0000-000075180000}"/>
    <cellStyle name="Data   - Opmaakprofiel2 2 23 5 4 2 3" xfId="32619" xr:uid="{00000000-0005-0000-0000-000076180000}"/>
    <cellStyle name="Data   - Opmaakprofiel2 2 23 5 4 2 4" xfId="43124" xr:uid="{00000000-0005-0000-0000-000077180000}"/>
    <cellStyle name="Data   - Opmaakprofiel2 2 23 5 4 2 5" xfId="53234" xr:uid="{00000000-0005-0000-0000-000078180000}"/>
    <cellStyle name="Data   - Opmaakprofiel2 2 23 5 4 3" xfId="13214" xr:uid="{00000000-0005-0000-0000-000079180000}"/>
    <cellStyle name="Data   - Opmaakprofiel2 2 23 5 4 4" xfId="25266" xr:uid="{00000000-0005-0000-0000-00007A180000}"/>
    <cellStyle name="Data   - Opmaakprofiel2 2 23 5 4 5" xfId="40624" xr:uid="{00000000-0005-0000-0000-00007B180000}"/>
    <cellStyle name="Data   - Opmaakprofiel2 2 23 5 4 6" xfId="45227" xr:uid="{00000000-0005-0000-0000-00007C180000}"/>
    <cellStyle name="Data   - Opmaakprofiel2 2 23 5 5" xfId="4443" xr:uid="{00000000-0005-0000-0000-00007D180000}"/>
    <cellStyle name="Data   - Opmaakprofiel2 2 23 5 5 2" xfId="8270" xr:uid="{00000000-0005-0000-0000-00007E180000}"/>
    <cellStyle name="Data   - Opmaakprofiel2 2 23 5 5 2 2" xfId="20568" xr:uid="{00000000-0005-0000-0000-00007F180000}"/>
    <cellStyle name="Data   - Opmaakprofiel2 2 23 5 5 2 3" xfId="32620" xr:uid="{00000000-0005-0000-0000-000080180000}"/>
    <cellStyle name="Data   - Opmaakprofiel2 2 23 5 5 2 4" xfId="26185" xr:uid="{00000000-0005-0000-0000-000081180000}"/>
    <cellStyle name="Data   - Opmaakprofiel2 2 23 5 5 2 5" xfId="53235" xr:uid="{00000000-0005-0000-0000-000082180000}"/>
    <cellStyle name="Data   - Opmaakprofiel2 2 23 5 5 3" xfId="13215" xr:uid="{00000000-0005-0000-0000-000083180000}"/>
    <cellStyle name="Data   - Opmaakprofiel2 2 23 5 5 4" xfId="25267" xr:uid="{00000000-0005-0000-0000-000084180000}"/>
    <cellStyle name="Data   - Opmaakprofiel2 2 23 5 5 5" xfId="46147" xr:uid="{00000000-0005-0000-0000-000085180000}"/>
    <cellStyle name="Data   - Opmaakprofiel2 2 23 5 5 6" xfId="39325" xr:uid="{00000000-0005-0000-0000-000086180000}"/>
    <cellStyle name="Data   - Opmaakprofiel2 2 23 5 6" xfId="4444" xr:uid="{00000000-0005-0000-0000-000087180000}"/>
    <cellStyle name="Data   - Opmaakprofiel2 2 23 5 6 2" xfId="8271" xr:uid="{00000000-0005-0000-0000-000088180000}"/>
    <cellStyle name="Data   - Opmaakprofiel2 2 23 5 6 2 2" xfId="20569" xr:uid="{00000000-0005-0000-0000-000089180000}"/>
    <cellStyle name="Data   - Opmaakprofiel2 2 23 5 6 2 3" xfId="32621" xr:uid="{00000000-0005-0000-0000-00008A180000}"/>
    <cellStyle name="Data   - Opmaakprofiel2 2 23 5 6 2 4" xfId="43123" xr:uid="{00000000-0005-0000-0000-00008B180000}"/>
    <cellStyle name="Data   - Opmaakprofiel2 2 23 5 6 2 5" xfId="53236" xr:uid="{00000000-0005-0000-0000-00008C180000}"/>
    <cellStyle name="Data   - Opmaakprofiel2 2 23 5 6 3" xfId="13216" xr:uid="{00000000-0005-0000-0000-00008D180000}"/>
    <cellStyle name="Data   - Opmaakprofiel2 2 23 5 6 4" xfId="25268" xr:uid="{00000000-0005-0000-0000-00008E180000}"/>
    <cellStyle name="Data   - Opmaakprofiel2 2 23 5 6 5" xfId="40623" xr:uid="{00000000-0005-0000-0000-00008F180000}"/>
    <cellStyle name="Data   - Opmaakprofiel2 2 23 5 6 6" xfId="45228" xr:uid="{00000000-0005-0000-0000-000090180000}"/>
    <cellStyle name="Data   - Opmaakprofiel2 2 23 5 7" xfId="4445" xr:uid="{00000000-0005-0000-0000-000091180000}"/>
    <cellStyle name="Data   - Opmaakprofiel2 2 23 5 7 2" xfId="13217" xr:uid="{00000000-0005-0000-0000-000092180000}"/>
    <cellStyle name="Data   - Opmaakprofiel2 2 23 5 7 3" xfId="25269" xr:uid="{00000000-0005-0000-0000-000093180000}"/>
    <cellStyle name="Data   - Opmaakprofiel2 2 23 5 7 4" xfId="46146" xr:uid="{00000000-0005-0000-0000-000094180000}"/>
    <cellStyle name="Data   - Opmaakprofiel2 2 23 5 7 5" xfId="39326" xr:uid="{00000000-0005-0000-0000-000095180000}"/>
    <cellStyle name="Data   - Opmaakprofiel2 2 23 5 8" xfId="7107" xr:uid="{00000000-0005-0000-0000-000096180000}"/>
    <cellStyle name="Data   - Opmaakprofiel2 2 23 5 8 2" xfId="19405" xr:uid="{00000000-0005-0000-0000-000097180000}"/>
    <cellStyle name="Data   - Opmaakprofiel2 2 23 5 8 3" xfId="41208" xr:uid="{00000000-0005-0000-0000-000098180000}"/>
    <cellStyle name="Data   - Opmaakprofiel2 2 23 5 8 4" xfId="43609" xr:uid="{00000000-0005-0000-0000-000099180000}"/>
    <cellStyle name="Data   - Opmaakprofiel2 2 23 5 8 5" xfId="52077" xr:uid="{00000000-0005-0000-0000-00009A180000}"/>
    <cellStyle name="Data   - Opmaakprofiel2 2 23 5 9" xfId="13211" xr:uid="{00000000-0005-0000-0000-00009B180000}"/>
    <cellStyle name="Data   - Opmaakprofiel2 2 23 6" xfId="991" xr:uid="{00000000-0005-0000-0000-00009C180000}"/>
    <cellStyle name="Data   - Opmaakprofiel2 2 23 6 2" xfId="1701" xr:uid="{00000000-0005-0000-0000-00009D180000}"/>
    <cellStyle name="Data   - Opmaakprofiel2 2 23 6 2 2" xfId="8272" xr:uid="{00000000-0005-0000-0000-00009E180000}"/>
    <cellStyle name="Data   - Opmaakprofiel2 2 23 6 2 2 2" xfId="20570" xr:uid="{00000000-0005-0000-0000-00009F180000}"/>
    <cellStyle name="Data   - Opmaakprofiel2 2 23 6 2 2 3" xfId="32622" xr:uid="{00000000-0005-0000-0000-0000A0180000}"/>
    <cellStyle name="Data   - Opmaakprofiel2 2 23 6 2 2 4" xfId="31725" xr:uid="{00000000-0005-0000-0000-0000A1180000}"/>
    <cellStyle name="Data   - Opmaakprofiel2 2 23 6 2 2 5" xfId="53237" xr:uid="{00000000-0005-0000-0000-0000A2180000}"/>
    <cellStyle name="Data   - Opmaakprofiel2 2 23 6 2 3" xfId="13219" xr:uid="{00000000-0005-0000-0000-0000A3180000}"/>
    <cellStyle name="Data   - Opmaakprofiel2 2 23 6 2 4" xfId="25271" xr:uid="{00000000-0005-0000-0000-0000A4180000}"/>
    <cellStyle name="Data   - Opmaakprofiel2 2 23 6 2 5" xfId="46145" xr:uid="{00000000-0005-0000-0000-0000A5180000}"/>
    <cellStyle name="Data   - Opmaakprofiel2 2 23 6 2 6" xfId="39327" xr:uid="{00000000-0005-0000-0000-0000A6180000}"/>
    <cellStyle name="Data   - Opmaakprofiel2 2 23 6 3" xfId="3002" xr:uid="{00000000-0005-0000-0000-0000A7180000}"/>
    <cellStyle name="Data   - Opmaakprofiel2 2 23 6 3 2" xfId="8273" xr:uid="{00000000-0005-0000-0000-0000A8180000}"/>
    <cellStyle name="Data   - Opmaakprofiel2 2 23 6 3 2 2" xfId="20571" xr:uid="{00000000-0005-0000-0000-0000A9180000}"/>
    <cellStyle name="Data   - Opmaakprofiel2 2 23 6 3 2 3" xfId="32623" xr:uid="{00000000-0005-0000-0000-0000AA180000}"/>
    <cellStyle name="Data   - Opmaakprofiel2 2 23 6 3 2 4" xfId="43122" xr:uid="{00000000-0005-0000-0000-0000AB180000}"/>
    <cellStyle name="Data   - Opmaakprofiel2 2 23 6 3 2 5" xfId="53238" xr:uid="{00000000-0005-0000-0000-0000AC180000}"/>
    <cellStyle name="Data   - Opmaakprofiel2 2 23 6 3 3" xfId="13220" xr:uid="{00000000-0005-0000-0000-0000AD180000}"/>
    <cellStyle name="Data   - Opmaakprofiel2 2 23 6 3 4" xfId="25272" xr:uid="{00000000-0005-0000-0000-0000AE180000}"/>
    <cellStyle name="Data   - Opmaakprofiel2 2 23 6 3 5" xfId="40621" xr:uid="{00000000-0005-0000-0000-0000AF180000}"/>
    <cellStyle name="Data   - Opmaakprofiel2 2 23 6 3 6" xfId="45229" xr:uid="{00000000-0005-0000-0000-0000B0180000}"/>
    <cellStyle name="Data   - Opmaakprofiel2 2 23 6 4" xfId="3846" xr:uid="{00000000-0005-0000-0000-0000B1180000}"/>
    <cellStyle name="Data   - Opmaakprofiel2 2 23 6 4 2" xfId="8274" xr:uid="{00000000-0005-0000-0000-0000B2180000}"/>
    <cellStyle name="Data   - Opmaakprofiel2 2 23 6 4 2 2" xfId="20572" xr:uid="{00000000-0005-0000-0000-0000B3180000}"/>
    <cellStyle name="Data   - Opmaakprofiel2 2 23 6 4 2 3" xfId="32624" xr:uid="{00000000-0005-0000-0000-0000B4180000}"/>
    <cellStyle name="Data   - Opmaakprofiel2 2 23 6 4 2 4" xfId="26192" xr:uid="{00000000-0005-0000-0000-0000B5180000}"/>
    <cellStyle name="Data   - Opmaakprofiel2 2 23 6 4 2 5" xfId="53239" xr:uid="{00000000-0005-0000-0000-0000B6180000}"/>
    <cellStyle name="Data   - Opmaakprofiel2 2 23 6 4 3" xfId="13221" xr:uid="{00000000-0005-0000-0000-0000B7180000}"/>
    <cellStyle name="Data   - Opmaakprofiel2 2 23 6 4 4" xfId="25273" xr:uid="{00000000-0005-0000-0000-0000B8180000}"/>
    <cellStyle name="Data   - Opmaakprofiel2 2 23 6 4 5" xfId="46144" xr:uid="{00000000-0005-0000-0000-0000B9180000}"/>
    <cellStyle name="Data   - Opmaakprofiel2 2 23 6 4 6" xfId="39328" xr:uid="{00000000-0005-0000-0000-0000BA180000}"/>
    <cellStyle name="Data   - Opmaakprofiel2 2 23 6 5" xfId="4446" xr:uid="{00000000-0005-0000-0000-0000BB180000}"/>
    <cellStyle name="Data   - Opmaakprofiel2 2 23 6 5 2" xfId="8275" xr:uid="{00000000-0005-0000-0000-0000BC180000}"/>
    <cellStyle name="Data   - Opmaakprofiel2 2 23 6 5 2 2" xfId="20573" xr:uid="{00000000-0005-0000-0000-0000BD180000}"/>
    <cellStyle name="Data   - Opmaakprofiel2 2 23 6 5 2 3" xfId="32625" xr:uid="{00000000-0005-0000-0000-0000BE180000}"/>
    <cellStyle name="Data   - Opmaakprofiel2 2 23 6 5 2 4" xfId="34642" xr:uid="{00000000-0005-0000-0000-0000BF180000}"/>
    <cellStyle name="Data   - Opmaakprofiel2 2 23 6 5 2 5" xfId="53240" xr:uid="{00000000-0005-0000-0000-0000C0180000}"/>
    <cellStyle name="Data   - Opmaakprofiel2 2 23 6 5 3" xfId="13222" xr:uid="{00000000-0005-0000-0000-0000C1180000}"/>
    <cellStyle name="Data   - Opmaakprofiel2 2 23 6 5 4" xfId="25274" xr:uid="{00000000-0005-0000-0000-0000C2180000}"/>
    <cellStyle name="Data   - Opmaakprofiel2 2 23 6 5 5" xfId="40620" xr:uid="{00000000-0005-0000-0000-0000C3180000}"/>
    <cellStyle name="Data   - Opmaakprofiel2 2 23 6 5 6" xfId="41061" xr:uid="{00000000-0005-0000-0000-0000C4180000}"/>
    <cellStyle name="Data   - Opmaakprofiel2 2 23 6 6" xfId="4447" xr:uid="{00000000-0005-0000-0000-0000C5180000}"/>
    <cellStyle name="Data   - Opmaakprofiel2 2 23 6 6 2" xfId="8276" xr:uid="{00000000-0005-0000-0000-0000C6180000}"/>
    <cellStyle name="Data   - Opmaakprofiel2 2 23 6 6 2 2" xfId="20574" xr:uid="{00000000-0005-0000-0000-0000C7180000}"/>
    <cellStyle name="Data   - Opmaakprofiel2 2 23 6 6 2 3" xfId="32626" xr:uid="{00000000-0005-0000-0000-0000C8180000}"/>
    <cellStyle name="Data   - Opmaakprofiel2 2 23 6 6 2 4" xfId="26199" xr:uid="{00000000-0005-0000-0000-0000C9180000}"/>
    <cellStyle name="Data   - Opmaakprofiel2 2 23 6 6 2 5" xfId="53241" xr:uid="{00000000-0005-0000-0000-0000CA180000}"/>
    <cellStyle name="Data   - Opmaakprofiel2 2 23 6 6 3" xfId="13223" xr:uid="{00000000-0005-0000-0000-0000CB180000}"/>
    <cellStyle name="Data   - Opmaakprofiel2 2 23 6 6 4" xfId="25275" xr:uid="{00000000-0005-0000-0000-0000CC180000}"/>
    <cellStyle name="Data   - Opmaakprofiel2 2 23 6 6 5" xfId="46143" xr:uid="{00000000-0005-0000-0000-0000CD180000}"/>
    <cellStyle name="Data   - Opmaakprofiel2 2 23 6 6 6" xfId="39329" xr:uid="{00000000-0005-0000-0000-0000CE180000}"/>
    <cellStyle name="Data   - Opmaakprofiel2 2 23 6 7" xfId="4448" xr:uid="{00000000-0005-0000-0000-0000CF180000}"/>
    <cellStyle name="Data   - Opmaakprofiel2 2 23 6 7 2" xfId="13224" xr:uid="{00000000-0005-0000-0000-0000D0180000}"/>
    <cellStyle name="Data   - Opmaakprofiel2 2 23 6 7 3" xfId="25276" xr:uid="{00000000-0005-0000-0000-0000D1180000}"/>
    <cellStyle name="Data   - Opmaakprofiel2 2 23 6 7 4" xfId="40619" xr:uid="{00000000-0005-0000-0000-0000D2180000}"/>
    <cellStyle name="Data   - Opmaakprofiel2 2 23 6 7 5" xfId="39330" xr:uid="{00000000-0005-0000-0000-0000D3180000}"/>
    <cellStyle name="Data   - Opmaakprofiel2 2 23 6 8" xfId="7270" xr:uid="{00000000-0005-0000-0000-0000D4180000}"/>
    <cellStyle name="Data   - Opmaakprofiel2 2 23 6 8 2" xfId="19568" xr:uid="{00000000-0005-0000-0000-0000D5180000}"/>
    <cellStyle name="Data   - Opmaakprofiel2 2 23 6 8 3" xfId="41371" xr:uid="{00000000-0005-0000-0000-0000D6180000}"/>
    <cellStyle name="Data   - Opmaakprofiel2 2 23 6 8 4" xfId="36834" xr:uid="{00000000-0005-0000-0000-0000D7180000}"/>
    <cellStyle name="Data   - Opmaakprofiel2 2 23 6 8 5" xfId="52240" xr:uid="{00000000-0005-0000-0000-0000D8180000}"/>
    <cellStyle name="Data   - Opmaakprofiel2 2 23 6 9" xfId="13218" xr:uid="{00000000-0005-0000-0000-0000D9180000}"/>
    <cellStyle name="Data   - Opmaakprofiel2 2 23 7" xfId="171" xr:uid="{00000000-0005-0000-0000-0000DA180000}"/>
    <cellStyle name="Data   - Opmaakprofiel2 2 23 7 2" xfId="8277" xr:uid="{00000000-0005-0000-0000-0000DB180000}"/>
    <cellStyle name="Data   - Opmaakprofiel2 2 23 7 2 2" xfId="20575" xr:uid="{00000000-0005-0000-0000-0000DC180000}"/>
    <cellStyle name="Data   - Opmaakprofiel2 2 23 7 2 3" xfId="32627" xr:uid="{00000000-0005-0000-0000-0000DD180000}"/>
    <cellStyle name="Data   - Opmaakprofiel2 2 23 7 2 4" xfId="43121" xr:uid="{00000000-0005-0000-0000-0000DE180000}"/>
    <cellStyle name="Data   - Opmaakprofiel2 2 23 7 2 5" xfId="53242" xr:uid="{00000000-0005-0000-0000-0000DF180000}"/>
    <cellStyle name="Data   - Opmaakprofiel2 2 23 7 3" xfId="13225" xr:uid="{00000000-0005-0000-0000-0000E0180000}"/>
    <cellStyle name="Data   - Opmaakprofiel2 2 23 7 4" xfId="25277" xr:uid="{00000000-0005-0000-0000-0000E1180000}"/>
    <cellStyle name="Data   - Opmaakprofiel2 2 23 7 5" xfId="40618" xr:uid="{00000000-0005-0000-0000-0000E2180000}"/>
    <cellStyle name="Data   - Opmaakprofiel2 2 23 7 6" xfId="45230" xr:uid="{00000000-0005-0000-0000-0000E3180000}"/>
    <cellStyle name="Data   - Opmaakprofiel2 2 23 8" xfId="2805" xr:uid="{00000000-0005-0000-0000-0000E4180000}"/>
    <cellStyle name="Data   - Opmaakprofiel2 2 23 8 2" xfId="8278" xr:uid="{00000000-0005-0000-0000-0000E5180000}"/>
    <cellStyle name="Data   - Opmaakprofiel2 2 23 8 2 2" xfId="20576" xr:uid="{00000000-0005-0000-0000-0000E6180000}"/>
    <cellStyle name="Data   - Opmaakprofiel2 2 23 8 2 3" xfId="32628" xr:uid="{00000000-0005-0000-0000-0000E7180000}"/>
    <cellStyle name="Data   - Opmaakprofiel2 2 23 8 2 4" xfId="31874" xr:uid="{00000000-0005-0000-0000-0000E8180000}"/>
    <cellStyle name="Data   - Opmaakprofiel2 2 23 8 2 5" xfId="53243" xr:uid="{00000000-0005-0000-0000-0000E9180000}"/>
    <cellStyle name="Data   - Opmaakprofiel2 2 23 8 3" xfId="13226" xr:uid="{00000000-0005-0000-0000-0000EA180000}"/>
    <cellStyle name="Data   - Opmaakprofiel2 2 23 8 4" xfId="25278" xr:uid="{00000000-0005-0000-0000-0000EB180000}"/>
    <cellStyle name="Data   - Opmaakprofiel2 2 23 8 5" xfId="40617" xr:uid="{00000000-0005-0000-0000-0000EC180000}"/>
    <cellStyle name="Data   - Opmaakprofiel2 2 23 8 6" xfId="39331" xr:uid="{00000000-0005-0000-0000-0000ED180000}"/>
    <cellStyle name="Data   - Opmaakprofiel2 2 23 9" xfId="3663" xr:uid="{00000000-0005-0000-0000-0000EE180000}"/>
    <cellStyle name="Data   - Opmaakprofiel2 2 23 9 2" xfId="8279" xr:uid="{00000000-0005-0000-0000-0000EF180000}"/>
    <cellStyle name="Data   - Opmaakprofiel2 2 23 9 2 2" xfId="20577" xr:uid="{00000000-0005-0000-0000-0000F0180000}"/>
    <cellStyle name="Data   - Opmaakprofiel2 2 23 9 2 3" xfId="32629" xr:uid="{00000000-0005-0000-0000-0000F1180000}"/>
    <cellStyle name="Data   - Opmaakprofiel2 2 23 9 2 4" xfId="43120" xr:uid="{00000000-0005-0000-0000-0000F2180000}"/>
    <cellStyle name="Data   - Opmaakprofiel2 2 23 9 2 5" xfId="53244" xr:uid="{00000000-0005-0000-0000-0000F3180000}"/>
    <cellStyle name="Data   - Opmaakprofiel2 2 23 9 3" xfId="13227" xr:uid="{00000000-0005-0000-0000-0000F4180000}"/>
    <cellStyle name="Data   - Opmaakprofiel2 2 23 9 4" xfId="25279" xr:uid="{00000000-0005-0000-0000-0000F5180000}"/>
    <cellStyle name="Data   - Opmaakprofiel2 2 23 9 5" xfId="46142" xr:uid="{00000000-0005-0000-0000-0000F6180000}"/>
    <cellStyle name="Data   - Opmaakprofiel2 2 23 9 6" xfId="45231" xr:uid="{00000000-0005-0000-0000-0000F7180000}"/>
    <cellStyle name="Data   - Opmaakprofiel2 2 24" xfId="661" xr:uid="{00000000-0005-0000-0000-0000F8180000}"/>
    <cellStyle name="Data   - Opmaakprofiel2 2 24 10" xfId="4449" xr:uid="{00000000-0005-0000-0000-0000F9180000}"/>
    <cellStyle name="Data   - Opmaakprofiel2 2 24 10 2" xfId="8280" xr:uid="{00000000-0005-0000-0000-0000FA180000}"/>
    <cellStyle name="Data   - Opmaakprofiel2 2 24 10 2 2" xfId="20578" xr:uid="{00000000-0005-0000-0000-0000FB180000}"/>
    <cellStyle name="Data   - Opmaakprofiel2 2 24 10 2 3" xfId="32630" xr:uid="{00000000-0005-0000-0000-0000FC180000}"/>
    <cellStyle name="Data   - Opmaakprofiel2 2 24 10 2 4" xfId="26206" xr:uid="{00000000-0005-0000-0000-0000FD180000}"/>
    <cellStyle name="Data   - Opmaakprofiel2 2 24 10 2 5" xfId="53245" xr:uid="{00000000-0005-0000-0000-0000FE180000}"/>
    <cellStyle name="Data   - Opmaakprofiel2 2 24 10 3" xfId="13229" xr:uid="{00000000-0005-0000-0000-0000FF180000}"/>
    <cellStyle name="Data   - Opmaakprofiel2 2 24 10 4" xfId="25281" xr:uid="{00000000-0005-0000-0000-000000190000}"/>
    <cellStyle name="Data   - Opmaakprofiel2 2 24 10 5" xfId="46141" xr:uid="{00000000-0005-0000-0000-000001190000}"/>
    <cellStyle name="Data   - Opmaakprofiel2 2 24 10 6" xfId="45232" xr:uid="{00000000-0005-0000-0000-000002190000}"/>
    <cellStyle name="Data   - Opmaakprofiel2 2 24 11" xfId="4450" xr:uid="{00000000-0005-0000-0000-000003190000}"/>
    <cellStyle name="Data   - Opmaakprofiel2 2 24 11 2" xfId="8281" xr:uid="{00000000-0005-0000-0000-000004190000}"/>
    <cellStyle name="Data   - Opmaakprofiel2 2 24 11 2 2" xfId="20579" xr:uid="{00000000-0005-0000-0000-000005190000}"/>
    <cellStyle name="Data   - Opmaakprofiel2 2 24 11 2 3" xfId="32631" xr:uid="{00000000-0005-0000-0000-000006190000}"/>
    <cellStyle name="Data   - Opmaakprofiel2 2 24 11 2 4" xfId="31954" xr:uid="{00000000-0005-0000-0000-000007190000}"/>
    <cellStyle name="Data   - Opmaakprofiel2 2 24 11 2 5" xfId="53246" xr:uid="{00000000-0005-0000-0000-000008190000}"/>
    <cellStyle name="Data   - Opmaakprofiel2 2 24 11 3" xfId="13230" xr:uid="{00000000-0005-0000-0000-000009190000}"/>
    <cellStyle name="Data   - Opmaakprofiel2 2 24 11 4" xfId="25282" xr:uid="{00000000-0005-0000-0000-00000A190000}"/>
    <cellStyle name="Data   - Opmaakprofiel2 2 24 11 5" xfId="40615" xr:uid="{00000000-0005-0000-0000-00000B190000}"/>
    <cellStyle name="Data   - Opmaakprofiel2 2 24 11 6" xfId="39332" xr:uid="{00000000-0005-0000-0000-00000C190000}"/>
    <cellStyle name="Data   - Opmaakprofiel2 2 24 12" xfId="4451" xr:uid="{00000000-0005-0000-0000-00000D190000}"/>
    <cellStyle name="Data   - Opmaakprofiel2 2 24 12 2" xfId="13231" xr:uid="{00000000-0005-0000-0000-00000E190000}"/>
    <cellStyle name="Data   - Opmaakprofiel2 2 24 12 3" xfId="25283" xr:uid="{00000000-0005-0000-0000-00000F190000}"/>
    <cellStyle name="Data   - Opmaakprofiel2 2 24 12 4" xfId="40614" xr:uid="{00000000-0005-0000-0000-000010190000}"/>
    <cellStyle name="Data   - Opmaakprofiel2 2 24 12 5" xfId="45233" xr:uid="{00000000-0005-0000-0000-000011190000}"/>
    <cellStyle name="Data   - Opmaakprofiel2 2 24 13" xfId="7496" xr:uid="{00000000-0005-0000-0000-000012190000}"/>
    <cellStyle name="Data   - Opmaakprofiel2 2 24 13 2" xfId="19794" xr:uid="{00000000-0005-0000-0000-000013190000}"/>
    <cellStyle name="Data   - Opmaakprofiel2 2 24 13 3" xfId="41597" xr:uid="{00000000-0005-0000-0000-000014190000}"/>
    <cellStyle name="Data   - Opmaakprofiel2 2 24 13 4" xfId="32027" xr:uid="{00000000-0005-0000-0000-000015190000}"/>
    <cellStyle name="Data   - Opmaakprofiel2 2 24 13 5" xfId="52466" xr:uid="{00000000-0005-0000-0000-000016190000}"/>
    <cellStyle name="Data   - Opmaakprofiel2 2 24 14" xfId="13228" xr:uid="{00000000-0005-0000-0000-000017190000}"/>
    <cellStyle name="Data   - Opmaakprofiel2 2 24 2" xfId="834" xr:uid="{00000000-0005-0000-0000-000018190000}"/>
    <cellStyle name="Data   - Opmaakprofiel2 2 24 2 2" xfId="1411" xr:uid="{00000000-0005-0000-0000-000019190000}"/>
    <cellStyle name="Data   - Opmaakprofiel2 2 24 2 2 2" xfId="8282" xr:uid="{00000000-0005-0000-0000-00001A190000}"/>
    <cellStyle name="Data   - Opmaakprofiel2 2 24 2 2 2 2" xfId="20580" xr:uid="{00000000-0005-0000-0000-00001B190000}"/>
    <cellStyle name="Data   - Opmaakprofiel2 2 24 2 2 2 3" xfId="32632" xr:uid="{00000000-0005-0000-0000-00001C190000}"/>
    <cellStyle name="Data   - Opmaakprofiel2 2 24 2 2 2 4" xfId="43119" xr:uid="{00000000-0005-0000-0000-00001D190000}"/>
    <cellStyle name="Data   - Opmaakprofiel2 2 24 2 2 2 5" xfId="53247" xr:uid="{00000000-0005-0000-0000-00001E190000}"/>
    <cellStyle name="Data   - Opmaakprofiel2 2 24 2 2 3" xfId="13233" xr:uid="{00000000-0005-0000-0000-00001F190000}"/>
    <cellStyle name="Data   - Opmaakprofiel2 2 24 2 2 4" xfId="25285" xr:uid="{00000000-0005-0000-0000-000020190000}"/>
    <cellStyle name="Data   - Opmaakprofiel2 2 24 2 2 5" xfId="40613" xr:uid="{00000000-0005-0000-0000-000021190000}"/>
    <cellStyle name="Data   - Opmaakprofiel2 2 24 2 2 6" xfId="45234" xr:uid="{00000000-0005-0000-0000-000022190000}"/>
    <cellStyle name="Data   - Opmaakprofiel2 2 24 2 3" xfId="2845" xr:uid="{00000000-0005-0000-0000-000023190000}"/>
    <cellStyle name="Data   - Opmaakprofiel2 2 24 2 3 2" xfId="8283" xr:uid="{00000000-0005-0000-0000-000024190000}"/>
    <cellStyle name="Data   - Opmaakprofiel2 2 24 2 3 2 2" xfId="20581" xr:uid="{00000000-0005-0000-0000-000025190000}"/>
    <cellStyle name="Data   - Opmaakprofiel2 2 24 2 3 2 3" xfId="32633" xr:uid="{00000000-0005-0000-0000-000026190000}"/>
    <cellStyle name="Data   - Opmaakprofiel2 2 24 2 3 2 4" xfId="26213" xr:uid="{00000000-0005-0000-0000-000027190000}"/>
    <cellStyle name="Data   - Opmaakprofiel2 2 24 2 3 2 5" xfId="53248" xr:uid="{00000000-0005-0000-0000-000028190000}"/>
    <cellStyle name="Data   - Opmaakprofiel2 2 24 2 3 3" xfId="13234" xr:uid="{00000000-0005-0000-0000-000029190000}"/>
    <cellStyle name="Data   - Opmaakprofiel2 2 24 2 3 4" xfId="25286" xr:uid="{00000000-0005-0000-0000-00002A190000}"/>
    <cellStyle name="Data   - Opmaakprofiel2 2 24 2 3 5" xfId="46139" xr:uid="{00000000-0005-0000-0000-00002B190000}"/>
    <cellStyle name="Data   - Opmaakprofiel2 2 24 2 3 6" xfId="39333" xr:uid="{00000000-0005-0000-0000-00002C190000}"/>
    <cellStyle name="Data   - Opmaakprofiel2 2 24 2 4" xfId="3698" xr:uid="{00000000-0005-0000-0000-00002D190000}"/>
    <cellStyle name="Data   - Opmaakprofiel2 2 24 2 4 2" xfId="8284" xr:uid="{00000000-0005-0000-0000-00002E190000}"/>
    <cellStyle name="Data   - Opmaakprofiel2 2 24 2 4 2 2" xfId="20582" xr:uid="{00000000-0005-0000-0000-00002F190000}"/>
    <cellStyle name="Data   - Opmaakprofiel2 2 24 2 4 2 3" xfId="32634" xr:uid="{00000000-0005-0000-0000-000030190000}"/>
    <cellStyle name="Data   - Opmaakprofiel2 2 24 2 4 2 4" xfId="43118" xr:uid="{00000000-0005-0000-0000-000031190000}"/>
    <cellStyle name="Data   - Opmaakprofiel2 2 24 2 4 2 5" xfId="53249" xr:uid="{00000000-0005-0000-0000-000032190000}"/>
    <cellStyle name="Data   - Opmaakprofiel2 2 24 2 4 3" xfId="13235" xr:uid="{00000000-0005-0000-0000-000033190000}"/>
    <cellStyle name="Data   - Opmaakprofiel2 2 24 2 4 4" xfId="25287" xr:uid="{00000000-0005-0000-0000-000034190000}"/>
    <cellStyle name="Data   - Opmaakprofiel2 2 24 2 4 5" xfId="40612" xr:uid="{00000000-0005-0000-0000-000035190000}"/>
    <cellStyle name="Data   - Opmaakprofiel2 2 24 2 4 6" xfId="39334" xr:uid="{00000000-0005-0000-0000-000036190000}"/>
    <cellStyle name="Data   - Opmaakprofiel2 2 24 2 5" xfId="4452" xr:uid="{00000000-0005-0000-0000-000037190000}"/>
    <cellStyle name="Data   - Opmaakprofiel2 2 24 2 5 2" xfId="8285" xr:uid="{00000000-0005-0000-0000-000038190000}"/>
    <cellStyle name="Data   - Opmaakprofiel2 2 24 2 5 2 2" xfId="20583" xr:uid="{00000000-0005-0000-0000-000039190000}"/>
    <cellStyle name="Data   - Opmaakprofiel2 2 24 2 5 2 3" xfId="32635" xr:uid="{00000000-0005-0000-0000-00003A190000}"/>
    <cellStyle name="Data   - Opmaakprofiel2 2 24 2 5 2 4" xfId="31447" xr:uid="{00000000-0005-0000-0000-00003B190000}"/>
    <cellStyle name="Data   - Opmaakprofiel2 2 24 2 5 2 5" xfId="53250" xr:uid="{00000000-0005-0000-0000-00003C190000}"/>
    <cellStyle name="Data   - Opmaakprofiel2 2 24 2 5 3" xfId="13236" xr:uid="{00000000-0005-0000-0000-00003D190000}"/>
    <cellStyle name="Data   - Opmaakprofiel2 2 24 2 5 4" xfId="25288" xr:uid="{00000000-0005-0000-0000-00003E190000}"/>
    <cellStyle name="Data   - Opmaakprofiel2 2 24 2 5 5" xfId="46138" xr:uid="{00000000-0005-0000-0000-00003F190000}"/>
    <cellStyle name="Data   - Opmaakprofiel2 2 24 2 5 6" xfId="39335" xr:uid="{00000000-0005-0000-0000-000040190000}"/>
    <cellStyle name="Data   - Opmaakprofiel2 2 24 2 6" xfId="4453" xr:uid="{00000000-0005-0000-0000-000041190000}"/>
    <cellStyle name="Data   - Opmaakprofiel2 2 24 2 6 2" xfId="8286" xr:uid="{00000000-0005-0000-0000-000042190000}"/>
    <cellStyle name="Data   - Opmaakprofiel2 2 24 2 6 2 2" xfId="20584" xr:uid="{00000000-0005-0000-0000-000043190000}"/>
    <cellStyle name="Data   - Opmaakprofiel2 2 24 2 6 2 3" xfId="32636" xr:uid="{00000000-0005-0000-0000-000044190000}"/>
    <cellStyle name="Data   - Opmaakprofiel2 2 24 2 6 2 4" xfId="43117" xr:uid="{00000000-0005-0000-0000-000045190000}"/>
    <cellStyle name="Data   - Opmaakprofiel2 2 24 2 6 2 5" xfId="53251" xr:uid="{00000000-0005-0000-0000-000046190000}"/>
    <cellStyle name="Data   - Opmaakprofiel2 2 24 2 6 3" xfId="13237" xr:uid="{00000000-0005-0000-0000-000047190000}"/>
    <cellStyle name="Data   - Opmaakprofiel2 2 24 2 6 4" xfId="25289" xr:uid="{00000000-0005-0000-0000-000048190000}"/>
    <cellStyle name="Data   - Opmaakprofiel2 2 24 2 6 5" xfId="40611" xr:uid="{00000000-0005-0000-0000-000049190000}"/>
    <cellStyle name="Data   - Opmaakprofiel2 2 24 2 6 6" xfId="45235" xr:uid="{00000000-0005-0000-0000-00004A190000}"/>
    <cellStyle name="Data   - Opmaakprofiel2 2 24 2 7" xfId="4454" xr:uid="{00000000-0005-0000-0000-00004B190000}"/>
    <cellStyle name="Data   - Opmaakprofiel2 2 24 2 7 2" xfId="13238" xr:uid="{00000000-0005-0000-0000-00004C190000}"/>
    <cellStyle name="Data   - Opmaakprofiel2 2 24 2 7 3" xfId="25290" xr:uid="{00000000-0005-0000-0000-00004D190000}"/>
    <cellStyle name="Data   - Opmaakprofiel2 2 24 2 7 4" xfId="46137" xr:uid="{00000000-0005-0000-0000-00004E190000}"/>
    <cellStyle name="Data   - Opmaakprofiel2 2 24 2 7 5" xfId="39336" xr:uid="{00000000-0005-0000-0000-00004F190000}"/>
    <cellStyle name="Data   - Opmaakprofiel2 2 24 2 8" xfId="7377" xr:uid="{00000000-0005-0000-0000-000050190000}"/>
    <cellStyle name="Data   - Opmaakprofiel2 2 24 2 8 2" xfId="19675" xr:uid="{00000000-0005-0000-0000-000051190000}"/>
    <cellStyle name="Data   - Opmaakprofiel2 2 24 2 8 3" xfId="41478" xr:uid="{00000000-0005-0000-0000-000052190000}"/>
    <cellStyle name="Data   - Opmaakprofiel2 2 24 2 8 4" xfId="43496" xr:uid="{00000000-0005-0000-0000-000053190000}"/>
    <cellStyle name="Data   - Opmaakprofiel2 2 24 2 8 5" xfId="52347" xr:uid="{00000000-0005-0000-0000-000054190000}"/>
    <cellStyle name="Data   - Opmaakprofiel2 2 24 2 9" xfId="13232" xr:uid="{00000000-0005-0000-0000-000055190000}"/>
    <cellStyle name="Data   - Opmaakprofiel2 2 24 3" xfId="472" xr:uid="{00000000-0005-0000-0000-000056190000}"/>
    <cellStyle name="Data   - Opmaakprofiel2 2 24 3 2" xfId="2199" xr:uid="{00000000-0005-0000-0000-000057190000}"/>
    <cellStyle name="Data   - Opmaakprofiel2 2 24 3 2 2" xfId="8287" xr:uid="{00000000-0005-0000-0000-000058190000}"/>
    <cellStyle name="Data   - Opmaakprofiel2 2 24 3 2 2 2" xfId="20585" xr:uid="{00000000-0005-0000-0000-000059190000}"/>
    <cellStyle name="Data   - Opmaakprofiel2 2 24 3 2 2 3" xfId="32637" xr:uid="{00000000-0005-0000-0000-00005A190000}"/>
    <cellStyle name="Data   - Opmaakprofiel2 2 24 3 2 2 4" xfId="26223" xr:uid="{00000000-0005-0000-0000-00005B190000}"/>
    <cellStyle name="Data   - Opmaakprofiel2 2 24 3 2 2 5" xfId="53252" xr:uid="{00000000-0005-0000-0000-00005C190000}"/>
    <cellStyle name="Data   - Opmaakprofiel2 2 24 3 2 3" xfId="13240" xr:uid="{00000000-0005-0000-0000-00005D190000}"/>
    <cellStyle name="Data   - Opmaakprofiel2 2 24 3 2 4" xfId="25292" xr:uid="{00000000-0005-0000-0000-00005E190000}"/>
    <cellStyle name="Data   - Opmaakprofiel2 2 24 3 2 5" xfId="40609" xr:uid="{00000000-0005-0000-0000-00005F190000}"/>
    <cellStyle name="Data   - Opmaakprofiel2 2 24 3 2 6" xfId="39337" xr:uid="{00000000-0005-0000-0000-000060190000}"/>
    <cellStyle name="Data   - Opmaakprofiel2 2 24 3 3" xfId="2543" xr:uid="{00000000-0005-0000-0000-000061190000}"/>
    <cellStyle name="Data   - Opmaakprofiel2 2 24 3 3 2" xfId="8288" xr:uid="{00000000-0005-0000-0000-000062190000}"/>
    <cellStyle name="Data   - Opmaakprofiel2 2 24 3 3 2 2" xfId="20586" xr:uid="{00000000-0005-0000-0000-000063190000}"/>
    <cellStyle name="Data   - Opmaakprofiel2 2 24 3 3 2 3" xfId="32638" xr:uid="{00000000-0005-0000-0000-000064190000}"/>
    <cellStyle name="Data   - Opmaakprofiel2 2 24 3 3 2 4" xfId="31789" xr:uid="{00000000-0005-0000-0000-000065190000}"/>
    <cellStyle name="Data   - Opmaakprofiel2 2 24 3 3 2 5" xfId="53253" xr:uid="{00000000-0005-0000-0000-000066190000}"/>
    <cellStyle name="Data   - Opmaakprofiel2 2 24 3 3 3" xfId="13241" xr:uid="{00000000-0005-0000-0000-000067190000}"/>
    <cellStyle name="Data   - Opmaakprofiel2 2 24 3 3 4" xfId="25293" xr:uid="{00000000-0005-0000-0000-000068190000}"/>
    <cellStyle name="Data   - Opmaakprofiel2 2 24 3 3 5" xfId="46136" xr:uid="{00000000-0005-0000-0000-000069190000}"/>
    <cellStyle name="Data   - Opmaakprofiel2 2 24 3 3 6" xfId="45236" xr:uid="{00000000-0005-0000-0000-00006A190000}"/>
    <cellStyle name="Data   - Opmaakprofiel2 2 24 3 4" xfId="3427" xr:uid="{00000000-0005-0000-0000-00006B190000}"/>
    <cellStyle name="Data   - Opmaakprofiel2 2 24 3 4 2" xfId="8289" xr:uid="{00000000-0005-0000-0000-00006C190000}"/>
    <cellStyle name="Data   - Opmaakprofiel2 2 24 3 4 2 2" xfId="20587" xr:uid="{00000000-0005-0000-0000-00006D190000}"/>
    <cellStyle name="Data   - Opmaakprofiel2 2 24 3 4 2 3" xfId="32639" xr:uid="{00000000-0005-0000-0000-00006E190000}"/>
    <cellStyle name="Data   - Opmaakprofiel2 2 24 3 4 2 4" xfId="43116" xr:uid="{00000000-0005-0000-0000-00006F190000}"/>
    <cellStyle name="Data   - Opmaakprofiel2 2 24 3 4 2 5" xfId="53254" xr:uid="{00000000-0005-0000-0000-000070190000}"/>
    <cellStyle name="Data   - Opmaakprofiel2 2 24 3 4 3" xfId="13242" xr:uid="{00000000-0005-0000-0000-000071190000}"/>
    <cellStyle name="Data   - Opmaakprofiel2 2 24 3 4 4" xfId="25294" xr:uid="{00000000-0005-0000-0000-000072190000}"/>
    <cellStyle name="Data   - Opmaakprofiel2 2 24 3 4 5" xfId="40608" xr:uid="{00000000-0005-0000-0000-000073190000}"/>
    <cellStyle name="Data   - Opmaakprofiel2 2 24 3 4 6" xfId="39338" xr:uid="{00000000-0005-0000-0000-000074190000}"/>
    <cellStyle name="Data   - Opmaakprofiel2 2 24 3 5" xfId="4455" xr:uid="{00000000-0005-0000-0000-000075190000}"/>
    <cellStyle name="Data   - Opmaakprofiel2 2 24 3 5 2" xfId="8290" xr:uid="{00000000-0005-0000-0000-000076190000}"/>
    <cellStyle name="Data   - Opmaakprofiel2 2 24 3 5 2 2" xfId="20588" xr:uid="{00000000-0005-0000-0000-000077190000}"/>
    <cellStyle name="Data   - Opmaakprofiel2 2 24 3 5 2 3" xfId="32640" xr:uid="{00000000-0005-0000-0000-000078190000}"/>
    <cellStyle name="Data   - Opmaakprofiel2 2 24 3 5 2 4" xfId="26227" xr:uid="{00000000-0005-0000-0000-000079190000}"/>
    <cellStyle name="Data   - Opmaakprofiel2 2 24 3 5 2 5" xfId="53255" xr:uid="{00000000-0005-0000-0000-00007A190000}"/>
    <cellStyle name="Data   - Opmaakprofiel2 2 24 3 5 3" xfId="13243" xr:uid="{00000000-0005-0000-0000-00007B190000}"/>
    <cellStyle name="Data   - Opmaakprofiel2 2 24 3 5 4" xfId="25295" xr:uid="{00000000-0005-0000-0000-00007C190000}"/>
    <cellStyle name="Data   - Opmaakprofiel2 2 24 3 5 5" xfId="46135" xr:uid="{00000000-0005-0000-0000-00007D190000}"/>
    <cellStyle name="Data   - Opmaakprofiel2 2 24 3 5 6" xfId="45237" xr:uid="{00000000-0005-0000-0000-00007E190000}"/>
    <cellStyle name="Data   - Opmaakprofiel2 2 24 3 6" xfId="4456" xr:uid="{00000000-0005-0000-0000-00007F190000}"/>
    <cellStyle name="Data   - Opmaakprofiel2 2 24 3 6 2" xfId="8291" xr:uid="{00000000-0005-0000-0000-000080190000}"/>
    <cellStyle name="Data   - Opmaakprofiel2 2 24 3 6 2 2" xfId="20589" xr:uid="{00000000-0005-0000-0000-000081190000}"/>
    <cellStyle name="Data   - Opmaakprofiel2 2 24 3 6 2 3" xfId="32641" xr:uid="{00000000-0005-0000-0000-000082190000}"/>
    <cellStyle name="Data   - Opmaakprofiel2 2 24 3 6 2 4" xfId="43115" xr:uid="{00000000-0005-0000-0000-000083190000}"/>
    <cellStyle name="Data   - Opmaakprofiel2 2 24 3 6 2 5" xfId="53256" xr:uid="{00000000-0005-0000-0000-000084190000}"/>
    <cellStyle name="Data   - Opmaakprofiel2 2 24 3 6 3" xfId="13244" xr:uid="{00000000-0005-0000-0000-000085190000}"/>
    <cellStyle name="Data   - Opmaakprofiel2 2 24 3 6 4" xfId="25296" xr:uid="{00000000-0005-0000-0000-000086190000}"/>
    <cellStyle name="Data   - Opmaakprofiel2 2 24 3 6 5" xfId="40607" xr:uid="{00000000-0005-0000-0000-000087190000}"/>
    <cellStyle name="Data   - Opmaakprofiel2 2 24 3 6 6" xfId="39339" xr:uid="{00000000-0005-0000-0000-000088190000}"/>
    <cellStyle name="Data   - Opmaakprofiel2 2 24 3 7" xfId="4457" xr:uid="{00000000-0005-0000-0000-000089190000}"/>
    <cellStyle name="Data   - Opmaakprofiel2 2 24 3 7 2" xfId="13245" xr:uid="{00000000-0005-0000-0000-00008A190000}"/>
    <cellStyle name="Data   - Opmaakprofiel2 2 24 3 7 3" xfId="25297" xr:uid="{00000000-0005-0000-0000-00008B190000}"/>
    <cellStyle name="Data   - Opmaakprofiel2 2 24 3 7 4" xfId="46134" xr:uid="{00000000-0005-0000-0000-00008C190000}"/>
    <cellStyle name="Data   - Opmaakprofiel2 2 24 3 7 5" xfId="45238" xr:uid="{00000000-0005-0000-0000-00008D190000}"/>
    <cellStyle name="Data   - Opmaakprofiel2 2 24 3 8" xfId="7623" xr:uid="{00000000-0005-0000-0000-00008E190000}"/>
    <cellStyle name="Data   - Opmaakprofiel2 2 24 3 8 2" xfId="19921" xr:uid="{00000000-0005-0000-0000-00008F190000}"/>
    <cellStyle name="Data   - Opmaakprofiel2 2 24 3 8 3" xfId="41724" xr:uid="{00000000-0005-0000-0000-000090190000}"/>
    <cellStyle name="Data   - Opmaakprofiel2 2 24 3 8 4" xfId="43393" xr:uid="{00000000-0005-0000-0000-000091190000}"/>
    <cellStyle name="Data   - Opmaakprofiel2 2 24 3 8 5" xfId="52593" xr:uid="{00000000-0005-0000-0000-000092190000}"/>
    <cellStyle name="Data   - Opmaakprofiel2 2 24 3 9" xfId="13239" xr:uid="{00000000-0005-0000-0000-000093190000}"/>
    <cellStyle name="Data   - Opmaakprofiel2 2 24 4" xfId="999" xr:uid="{00000000-0005-0000-0000-000094190000}"/>
    <cellStyle name="Data   - Opmaakprofiel2 2 24 4 2" xfId="2210" xr:uid="{00000000-0005-0000-0000-000095190000}"/>
    <cellStyle name="Data   - Opmaakprofiel2 2 24 4 2 2" xfId="8292" xr:uid="{00000000-0005-0000-0000-000096190000}"/>
    <cellStyle name="Data   - Opmaakprofiel2 2 24 4 2 2 2" xfId="20590" xr:uid="{00000000-0005-0000-0000-000097190000}"/>
    <cellStyle name="Data   - Opmaakprofiel2 2 24 4 2 2 3" xfId="32642" xr:uid="{00000000-0005-0000-0000-000098190000}"/>
    <cellStyle name="Data   - Opmaakprofiel2 2 24 4 2 2 4" xfId="34368" xr:uid="{00000000-0005-0000-0000-000099190000}"/>
    <cellStyle name="Data   - Opmaakprofiel2 2 24 4 2 2 5" xfId="53257" xr:uid="{00000000-0005-0000-0000-00009A190000}"/>
    <cellStyle name="Data   - Opmaakprofiel2 2 24 4 2 3" xfId="13247" xr:uid="{00000000-0005-0000-0000-00009B190000}"/>
    <cellStyle name="Data   - Opmaakprofiel2 2 24 4 2 4" xfId="25299" xr:uid="{00000000-0005-0000-0000-00009C190000}"/>
    <cellStyle name="Data   - Opmaakprofiel2 2 24 4 2 5" xfId="46133" xr:uid="{00000000-0005-0000-0000-00009D190000}"/>
    <cellStyle name="Data   - Opmaakprofiel2 2 24 4 2 6" xfId="39340" xr:uid="{00000000-0005-0000-0000-00009E190000}"/>
    <cellStyle name="Data   - Opmaakprofiel2 2 24 4 3" xfId="3010" xr:uid="{00000000-0005-0000-0000-00009F190000}"/>
    <cellStyle name="Data   - Opmaakprofiel2 2 24 4 3 2" xfId="8293" xr:uid="{00000000-0005-0000-0000-0000A0190000}"/>
    <cellStyle name="Data   - Opmaakprofiel2 2 24 4 3 2 2" xfId="20591" xr:uid="{00000000-0005-0000-0000-0000A1190000}"/>
    <cellStyle name="Data   - Opmaakprofiel2 2 24 4 3 2 3" xfId="32643" xr:uid="{00000000-0005-0000-0000-0000A2190000}"/>
    <cellStyle name="Data   - Opmaakprofiel2 2 24 4 3 2 4" xfId="43114" xr:uid="{00000000-0005-0000-0000-0000A3190000}"/>
    <cellStyle name="Data   - Opmaakprofiel2 2 24 4 3 2 5" xfId="53258" xr:uid="{00000000-0005-0000-0000-0000A4190000}"/>
    <cellStyle name="Data   - Opmaakprofiel2 2 24 4 3 3" xfId="13248" xr:uid="{00000000-0005-0000-0000-0000A5190000}"/>
    <cellStyle name="Data   - Opmaakprofiel2 2 24 4 3 4" xfId="25300" xr:uid="{00000000-0005-0000-0000-0000A6190000}"/>
    <cellStyle name="Data   - Opmaakprofiel2 2 24 4 3 5" xfId="40605" xr:uid="{00000000-0005-0000-0000-0000A7190000}"/>
    <cellStyle name="Data   - Opmaakprofiel2 2 24 4 3 6" xfId="39341" xr:uid="{00000000-0005-0000-0000-0000A8190000}"/>
    <cellStyle name="Data   - Opmaakprofiel2 2 24 4 4" xfId="3853" xr:uid="{00000000-0005-0000-0000-0000A9190000}"/>
    <cellStyle name="Data   - Opmaakprofiel2 2 24 4 4 2" xfId="8294" xr:uid="{00000000-0005-0000-0000-0000AA190000}"/>
    <cellStyle name="Data   - Opmaakprofiel2 2 24 4 4 2 2" xfId="20592" xr:uid="{00000000-0005-0000-0000-0000AB190000}"/>
    <cellStyle name="Data   - Opmaakprofiel2 2 24 4 4 2 3" xfId="32644" xr:uid="{00000000-0005-0000-0000-0000AC190000}"/>
    <cellStyle name="Data   - Opmaakprofiel2 2 24 4 4 2 4" xfId="26234" xr:uid="{00000000-0005-0000-0000-0000AD190000}"/>
    <cellStyle name="Data   - Opmaakprofiel2 2 24 4 4 2 5" xfId="53259" xr:uid="{00000000-0005-0000-0000-0000AE190000}"/>
    <cellStyle name="Data   - Opmaakprofiel2 2 24 4 4 3" xfId="13249" xr:uid="{00000000-0005-0000-0000-0000AF190000}"/>
    <cellStyle name="Data   - Opmaakprofiel2 2 24 4 4 4" xfId="25301" xr:uid="{00000000-0005-0000-0000-0000B0190000}"/>
    <cellStyle name="Data   - Opmaakprofiel2 2 24 4 4 5" xfId="46132" xr:uid="{00000000-0005-0000-0000-0000B1190000}"/>
    <cellStyle name="Data   - Opmaakprofiel2 2 24 4 4 6" xfId="45239" xr:uid="{00000000-0005-0000-0000-0000B2190000}"/>
    <cellStyle name="Data   - Opmaakprofiel2 2 24 4 5" xfId="4458" xr:uid="{00000000-0005-0000-0000-0000B3190000}"/>
    <cellStyle name="Data   - Opmaakprofiel2 2 24 4 5 2" xfId="8295" xr:uid="{00000000-0005-0000-0000-0000B4190000}"/>
    <cellStyle name="Data   - Opmaakprofiel2 2 24 4 5 2 2" xfId="20593" xr:uid="{00000000-0005-0000-0000-0000B5190000}"/>
    <cellStyle name="Data   - Opmaakprofiel2 2 24 4 5 2 3" xfId="32645" xr:uid="{00000000-0005-0000-0000-0000B6190000}"/>
    <cellStyle name="Data   - Opmaakprofiel2 2 24 4 5 2 4" xfId="43113" xr:uid="{00000000-0005-0000-0000-0000B7190000}"/>
    <cellStyle name="Data   - Opmaakprofiel2 2 24 4 5 2 5" xfId="53260" xr:uid="{00000000-0005-0000-0000-0000B8190000}"/>
    <cellStyle name="Data   - Opmaakprofiel2 2 24 4 5 3" xfId="13250" xr:uid="{00000000-0005-0000-0000-0000B9190000}"/>
    <cellStyle name="Data   - Opmaakprofiel2 2 24 4 5 4" xfId="25302" xr:uid="{00000000-0005-0000-0000-0000BA190000}"/>
    <cellStyle name="Data   - Opmaakprofiel2 2 24 4 5 5" xfId="40604" xr:uid="{00000000-0005-0000-0000-0000BB190000}"/>
    <cellStyle name="Data   - Opmaakprofiel2 2 24 4 5 6" xfId="39342" xr:uid="{00000000-0005-0000-0000-0000BC190000}"/>
    <cellStyle name="Data   - Opmaakprofiel2 2 24 4 6" xfId="4459" xr:uid="{00000000-0005-0000-0000-0000BD190000}"/>
    <cellStyle name="Data   - Opmaakprofiel2 2 24 4 6 2" xfId="8296" xr:uid="{00000000-0005-0000-0000-0000BE190000}"/>
    <cellStyle name="Data   - Opmaakprofiel2 2 24 4 6 2 2" xfId="20594" xr:uid="{00000000-0005-0000-0000-0000BF190000}"/>
    <cellStyle name="Data   - Opmaakprofiel2 2 24 4 6 2 3" xfId="32646" xr:uid="{00000000-0005-0000-0000-0000C0190000}"/>
    <cellStyle name="Data   - Opmaakprofiel2 2 24 4 6 2 4" xfId="31611" xr:uid="{00000000-0005-0000-0000-0000C1190000}"/>
    <cellStyle name="Data   - Opmaakprofiel2 2 24 4 6 2 5" xfId="53261" xr:uid="{00000000-0005-0000-0000-0000C2190000}"/>
    <cellStyle name="Data   - Opmaakprofiel2 2 24 4 6 3" xfId="13251" xr:uid="{00000000-0005-0000-0000-0000C3190000}"/>
    <cellStyle name="Data   - Opmaakprofiel2 2 24 4 6 4" xfId="25303" xr:uid="{00000000-0005-0000-0000-0000C4190000}"/>
    <cellStyle name="Data   - Opmaakprofiel2 2 24 4 6 5" xfId="40603" xr:uid="{00000000-0005-0000-0000-0000C5190000}"/>
    <cellStyle name="Data   - Opmaakprofiel2 2 24 4 6 6" xfId="45240" xr:uid="{00000000-0005-0000-0000-0000C6190000}"/>
    <cellStyle name="Data   - Opmaakprofiel2 2 24 4 7" xfId="4460" xr:uid="{00000000-0005-0000-0000-0000C7190000}"/>
    <cellStyle name="Data   - Opmaakprofiel2 2 24 4 7 2" xfId="13252" xr:uid="{00000000-0005-0000-0000-0000C8190000}"/>
    <cellStyle name="Data   - Opmaakprofiel2 2 24 4 7 3" xfId="25304" xr:uid="{00000000-0005-0000-0000-0000C9190000}"/>
    <cellStyle name="Data   - Opmaakprofiel2 2 24 4 7 4" xfId="40602" xr:uid="{00000000-0005-0000-0000-0000CA190000}"/>
    <cellStyle name="Data   - Opmaakprofiel2 2 24 4 7 5" xfId="39343" xr:uid="{00000000-0005-0000-0000-0000CB190000}"/>
    <cellStyle name="Data   - Opmaakprofiel2 2 24 4 8" xfId="7265" xr:uid="{00000000-0005-0000-0000-0000CC190000}"/>
    <cellStyle name="Data   - Opmaakprofiel2 2 24 4 8 2" xfId="19563" xr:uid="{00000000-0005-0000-0000-0000CD190000}"/>
    <cellStyle name="Data   - Opmaakprofiel2 2 24 4 8 3" xfId="41366" xr:uid="{00000000-0005-0000-0000-0000CE190000}"/>
    <cellStyle name="Data   - Opmaakprofiel2 2 24 4 8 4" xfId="43543" xr:uid="{00000000-0005-0000-0000-0000CF190000}"/>
    <cellStyle name="Data   - Opmaakprofiel2 2 24 4 8 5" xfId="52235" xr:uid="{00000000-0005-0000-0000-0000D0190000}"/>
    <cellStyle name="Data   - Opmaakprofiel2 2 24 4 9" xfId="13246" xr:uid="{00000000-0005-0000-0000-0000D1190000}"/>
    <cellStyle name="Data   - Opmaakprofiel2 2 24 5" xfId="817" xr:uid="{00000000-0005-0000-0000-0000D2190000}"/>
    <cellStyle name="Data   - Opmaakprofiel2 2 24 5 2" xfId="1424" xr:uid="{00000000-0005-0000-0000-0000D3190000}"/>
    <cellStyle name="Data   - Opmaakprofiel2 2 24 5 2 2" xfId="8297" xr:uid="{00000000-0005-0000-0000-0000D4190000}"/>
    <cellStyle name="Data   - Opmaakprofiel2 2 24 5 2 2 2" xfId="20595" xr:uid="{00000000-0005-0000-0000-0000D5190000}"/>
    <cellStyle name="Data   - Opmaakprofiel2 2 24 5 2 2 3" xfId="32647" xr:uid="{00000000-0005-0000-0000-0000D6190000}"/>
    <cellStyle name="Data   - Opmaakprofiel2 2 24 5 2 2 4" xfId="43112" xr:uid="{00000000-0005-0000-0000-0000D7190000}"/>
    <cellStyle name="Data   - Opmaakprofiel2 2 24 5 2 2 5" xfId="53262" xr:uid="{00000000-0005-0000-0000-0000D8190000}"/>
    <cellStyle name="Data   - Opmaakprofiel2 2 24 5 2 3" xfId="13254" xr:uid="{00000000-0005-0000-0000-0000D9190000}"/>
    <cellStyle name="Data   - Opmaakprofiel2 2 24 5 2 4" xfId="25306" xr:uid="{00000000-0005-0000-0000-0000DA190000}"/>
    <cellStyle name="Data   - Opmaakprofiel2 2 24 5 2 5" xfId="40601" xr:uid="{00000000-0005-0000-0000-0000DB190000}"/>
    <cellStyle name="Data   - Opmaakprofiel2 2 24 5 2 6" xfId="39344" xr:uid="{00000000-0005-0000-0000-0000DC190000}"/>
    <cellStyle name="Data   - Opmaakprofiel2 2 24 5 3" xfId="2828" xr:uid="{00000000-0005-0000-0000-0000DD190000}"/>
    <cellStyle name="Data   - Opmaakprofiel2 2 24 5 3 2" xfId="8298" xr:uid="{00000000-0005-0000-0000-0000DE190000}"/>
    <cellStyle name="Data   - Opmaakprofiel2 2 24 5 3 2 2" xfId="20596" xr:uid="{00000000-0005-0000-0000-0000DF190000}"/>
    <cellStyle name="Data   - Opmaakprofiel2 2 24 5 3 2 3" xfId="32648" xr:uid="{00000000-0005-0000-0000-0000E0190000}"/>
    <cellStyle name="Data   - Opmaakprofiel2 2 24 5 3 2 4" xfId="26241" xr:uid="{00000000-0005-0000-0000-0000E1190000}"/>
    <cellStyle name="Data   - Opmaakprofiel2 2 24 5 3 2 5" xfId="53263" xr:uid="{00000000-0005-0000-0000-0000E2190000}"/>
    <cellStyle name="Data   - Opmaakprofiel2 2 24 5 3 3" xfId="13255" xr:uid="{00000000-0005-0000-0000-0000E3190000}"/>
    <cellStyle name="Data   - Opmaakprofiel2 2 24 5 3 4" xfId="25307" xr:uid="{00000000-0005-0000-0000-0000E4190000}"/>
    <cellStyle name="Data   - Opmaakprofiel2 2 24 5 3 5" xfId="46131" xr:uid="{00000000-0005-0000-0000-0000E5190000}"/>
    <cellStyle name="Data   - Opmaakprofiel2 2 24 5 3 6" xfId="45241" xr:uid="{00000000-0005-0000-0000-0000E6190000}"/>
    <cellStyle name="Data   - Opmaakprofiel2 2 24 5 4" xfId="3682" xr:uid="{00000000-0005-0000-0000-0000E7190000}"/>
    <cellStyle name="Data   - Opmaakprofiel2 2 24 5 4 2" xfId="8299" xr:uid="{00000000-0005-0000-0000-0000E8190000}"/>
    <cellStyle name="Data   - Opmaakprofiel2 2 24 5 4 2 2" xfId="20597" xr:uid="{00000000-0005-0000-0000-0000E9190000}"/>
    <cellStyle name="Data   - Opmaakprofiel2 2 24 5 4 2 3" xfId="32649" xr:uid="{00000000-0005-0000-0000-0000EA190000}"/>
    <cellStyle name="Data   - Opmaakprofiel2 2 24 5 4 2 4" xfId="31559" xr:uid="{00000000-0005-0000-0000-0000EB190000}"/>
    <cellStyle name="Data   - Opmaakprofiel2 2 24 5 4 2 5" xfId="53264" xr:uid="{00000000-0005-0000-0000-0000EC190000}"/>
    <cellStyle name="Data   - Opmaakprofiel2 2 24 5 4 3" xfId="13256" xr:uid="{00000000-0005-0000-0000-0000ED190000}"/>
    <cellStyle name="Data   - Opmaakprofiel2 2 24 5 4 4" xfId="25308" xr:uid="{00000000-0005-0000-0000-0000EE190000}"/>
    <cellStyle name="Data   - Opmaakprofiel2 2 24 5 4 5" xfId="40600" xr:uid="{00000000-0005-0000-0000-0000EF190000}"/>
    <cellStyle name="Data   - Opmaakprofiel2 2 24 5 4 6" xfId="39345" xr:uid="{00000000-0005-0000-0000-0000F0190000}"/>
    <cellStyle name="Data   - Opmaakprofiel2 2 24 5 5" xfId="4461" xr:uid="{00000000-0005-0000-0000-0000F1190000}"/>
    <cellStyle name="Data   - Opmaakprofiel2 2 24 5 5 2" xfId="8300" xr:uid="{00000000-0005-0000-0000-0000F2190000}"/>
    <cellStyle name="Data   - Opmaakprofiel2 2 24 5 5 2 2" xfId="20598" xr:uid="{00000000-0005-0000-0000-0000F3190000}"/>
    <cellStyle name="Data   - Opmaakprofiel2 2 24 5 5 2 3" xfId="32650" xr:uid="{00000000-0005-0000-0000-0000F4190000}"/>
    <cellStyle name="Data   - Opmaakprofiel2 2 24 5 5 2 4" xfId="26248" xr:uid="{00000000-0005-0000-0000-0000F5190000}"/>
    <cellStyle name="Data   - Opmaakprofiel2 2 24 5 5 2 5" xfId="53265" xr:uid="{00000000-0005-0000-0000-0000F6190000}"/>
    <cellStyle name="Data   - Opmaakprofiel2 2 24 5 5 3" xfId="13257" xr:uid="{00000000-0005-0000-0000-0000F7190000}"/>
    <cellStyle name="Data   - Opmaakprofiel2 2 24 5 5 4" xfId="25309" xr:uid="{00000000-0005-0000-0000-0000F8190000}"/>
    <cellStyle name="Data   - Opmaakprofiel2 2 24 5 5 5" xfId="46130" xr:uid="{00000000-0005-0000-0000-0000F9190000}"/>
    <cellStyle name="Data   - Opmaakprofiel2 2 24 5 5 6" xfId="45242" xr:uid="{00000000-0005-0000-0000-0000FA190000}"/>
    <cellStyle name="Data   - Opmaakprofiel2 2 24 5 6" xfId="4462" xr:uid="{00000000-0005-0000-0000-0000FB190000}"/>
    <cellStyle name="Data   - Opmaakprofiel2 2 24 5 6 2" xfId="8301" xr:uid="{00000000-0005-0000-0000-0000FC190000}"/>
    <cellStyle name="Data   - Opmaakprofiel2 2 24 5 6 2 2" xfId="20599" xr:uid="{00000000-0005-0000-0000-0000FD190000}"/>
    <cellStyle name="Data   - Opmaakprofiel2 2 24 5 6 2 3" xfId="32651" xr:uid="{00000000-0005-0000-0000-0000FE190000}"/>
    <cellStyle name="Data   - Opmaakprofiel2 2 24 5 6 2 4" xfId="43111" xr:uid="{00000000-0005-0000-0000-0000FF190000}"/>
    <cellStyle name="Data   - Opmaakprofiel2 2 24 5 6 2 5" xfId="53266" xr:uid="{00000000-0005-0000-0000-0000001A0000}"/>
    <cellStyle name="Data   - Opmaakprofiel2 2 24 5 6 3" xfId="13258" xr:uid="{00000000-0005-0000-0000-0000011A0000}"/>
    <cellStyle name="Data   - Opmaakprofiel2 2 24 5 6 4" xfId="25310" xr:uid="{00000000-0005-0000-0000-0000021A0000}"/>
    <cellStyle name="Data   - Opmaakprofiel2 2 24 5 6 5" xfId="40599" xr:uid="{00000000-0005-0000-0000-0000031A0000}"/>
    <cellStyle name="Data   - Opmaakprofiel2 2 24 5 6 6" xfId="39346" xr:uid="{00000000-0005-0000-0000-0000041A0000}"/>
    <cellStyle name="Data   - Opmaakprofiel2 2 24 5 7" xfId="4463" xr:uid="{00000000-0005-0000-0000-0000051A0000}"/>
    <cellStyle name="Data   - Opmaakprofiel2 2 24 5 7 2" xfId="13259" xr:uid="{00000000-0005-0000-0000-0000061A0000}"/>
    <cellStyle name="Data   - Opmaakprofiel2 2 24 5 7 3" xfId="25311" xr:uid="{00000000-0005-0000-0000-0000071A0000}"/>
    <cellStyle name="Data   - Opmaakprofiel2 2 24 5 7 4" xfId="46129" xr:uid="{00000000-0005-0000-0000-0000081A0000}"/>
    <cellStyle name="Data   - Opmaakprofiel2 2 24 5 7 5" xfId="39347" xr:uid="{00000000-0005-0000-0000-0000091A0000}"/>
    <cellStyle name="Data   - Opmaakprofiel2 2 24 5 8" xfId="7390" xr:uid="{00000000-0005-0000-0000-00000A1A0000}"/>
    <cellStyle name="Data   - Opmaakprofiel2 2 24 5 8 2" xfId="19688" xr:uid="{00000000-0005-0000-0000-00000B1A0000}"/>
    <cellStyle name="Data   - Opmaakprofiel2 2 24 5 8 3" xfId="41491" xr:uid="{00000000-0005-0000-0000-00000C1A0000}"/>
    <cellStyle name="Data   - Opmaakprofiel2 2 24 5 8 4" xfId="15541" xr:uid="{00000000-0005-0000-0000-00000D1A0000}"/>
    <cellStyle name="Data   - Opmaakprofiel2 2 24 5 8 5" xfId="52360" xr:uid="{00000000-0005-0000-0000-00000E1A0000}"/>
    <cellStyle name="Data   - Opmaakprofiel2 2 24 5 9" xfId="13253" xr:uid="{00000000-0005-0000-0000-00000F1A0000}"/>
    <cellStyle name="Data   - Opmaakprofiel2 2 24 6" xfId="404" xr:uid="{00000000-0005-0000-0000-0000101A0000}"/>
    <cellStyle name="Data   - Opmaakprofiel2 2 24 6 2" xfId="2382" xr:uid="{00000000-0005-0000-0000-0000111A0000}"/>
    <cellStyle name="Data   - Opmaakprofiel2 2 24 6 2 2" xfId="8302" xr:uid="{00000000-0005-0000-0000-0000121A0000}"/>
    <cellStyle name="Data   - Opmaakprofiel2 2 24 6 2 2 2" xfId="20600" xr:uid="{00000000-0005-0000-0000-0000131A0000}"/>
    <cellStyle name="Data   - Opmaakprofiel2 2 24 6 2 2 3" xfId="32652" xr:uid="{00000000-0005-0000-0000-0000141A0000}"/>
    <cellStyle name="Data   - Opmaakprofiel2 2 24 6 2 2 4" xfId="31493" xr:uid="{00000000-0005-0000-0000-0000151A0000}"/>
    <cellStyle name="Data   - Opmaakprofiel2 2 24 6 2 2 5" xfId="53267" xr:uid="{00000000-0005-0000-0000-0000161A0000}"/>
    <cellStyle name="Data   - Opmaakprofiel2 2 24 6 2 3" xfId="13261" xr:uid="{00000000-0005-0000-0000-0000171A0000}"/>
    <cellStyle name="Data   - Opmaakprofiel2 2 24 6 2 4" xfId="25313" xr:uid="{00000000-0005-0000-0000-0000181A0000}"/>
    <cellStyle name="Data   - Opmaakprofiel2 2 24 6 2 5" xfId="46128" xr:uid="{00000000-0005-0000-0000-0000191A0000}"/>
    <cellStyle name="Data   - Opmaakprofiel2 2 24 6 2 6" xfId="39348" xr:uid="{00000000-0005-0000-0000-00001A1A0000}"/>
    <cellStyle name="Data   - Opmaakprofiel2 2 24 6 3" xfId="2475" xr:uid="{00000000-0005-0000-0000-00001B1A0000}"/>
    <cellStyle name="Data   - Opmaakprofiel2 2 24 6 3 2" xfId="8303" xr:uid="{00000000-0005-0000-0000-00001C1A0000}"/>
    <cellStyle name="Data   - Opmaakprofiel2 2 24 6 3 2 2" xfId="20601" xr:uid="{00000000-0005-0000-0000-00001D1A0000}"/>
    <cellStyle name="Data   - Opmaakprofiel2 2 24 6 3 2 3" xfId="32653" xr:uid="{00000000-0005-0000-0000-00001E1A0000}"/>
    <cellStyle name="Data   - Opmaakprofiel2 2 24 6 3 2 4" xfId="43110" xr:uid="{00000000-0005-0000-0000-00001F1A0000}"/>
    <cellStyle name="Data   - Opmaakprofiel2 2 24 6 3 2 5" xfId="53268" xr:uid="{00000000-0005-0000-0000-0000201A0000}"/>
    <cellStyle name="Data   - Opmaakprofiel2 2 24 6 3 3" xfId="13262" xr:uid="{00000000-0005-0000-0000-0000211A0000}"/>
    <cellStyle name="Data   - Opmaakprofiel2 2 24 6 3 4" xfId="25314" xr:uid="{00000000-0005-0000-0000-0000221A0000}"/>
    <cellStyle name="Data   - Opmaakprofiel2 2 24 6 3 5" xfId="40597" xr:uid="{00000000-0005-0000-0000-0000231A0000}"/>
    <cellStyle name="Data   - Opmaakprofiel2 2 24 6 3 6" xfId="45243" xr:uid="{00000000-0005-0000-0000-0000241A0000}"/>
    <cellStyle name="Data   - Opmaakprofiel2 2 24 6 4" xfId="2142" xr:uid="{00000000-0005-0000-0000-0000251A0000}"/>
    <cellStyle name="Data   - Opmaakprofiel2 2 24 6 4 2" xfId="8304" xr:uid="{00000000-0005-0000-0000-0000261A0000}"/>
    <cellStyle name="Data   - Opmaakprofiel2 2 24 6 4 2 2" xfId="20602" xr:uid="{00000000-0005-0000-0000-0000271A0000}"/>
    <cellStyle name="Data   - Opmaakprofiel2 2 24 6 4 2 3" xfId="32654" xr:uid="{00000000-0005-0000-0000-0000281A0000}"/>
    <cellStyle name="Data   - Opmaakprofiel2 2 24 6 4 2 4" xfId="26255" xr:uid="{00000000-0005-0000-0000-0000291A0000}"/>
    <cellStyle name="Data   - Opmaakprofiel2 2 24 6 4 2 5" xfId="53269" xr:uid="{00000000-0005-0000-0000-00002A1A0000}"/>
    <cellStyle name="Data   - Opmaakprofiel2 2 24 6 4 3" xfId="13263" xr:uid="{00000000-0005-0000-0000-00002B1A0000}"/>
    <cellStyle name="Data   - Opmaakprofiel2 2 24 6 4 4" xfId="25315" xr:uid="{00000000-0005-0000-0000-00002C1A0000}"/>
    <cellStyle name="Data   - Opmaakprofiel2 2 24 6 4 5" xfId="40596" xr:uid="{00000000-0005-0000-0000-00002D1A0000}"/>
    <cellStyle name="Data   - Opmaakprofiel2 2 24 6 4 6" xfId="39349" xr:uid="{00000000-0005-0000-0000-00002E1A0000}"/>
    <cellStyle name="Data   - Opmaakprofiel2 2 24 6 5" xfId="4464" xr:uid="{00000000-0005-0000-0000-00002F1A0000}"/>
    <cellStyle name="Data   - Opmaakprofiel2 2 24 6 5 2" xfId="8305" xr:uid="{00000000-0005-0000-0000-0000301A0000}"/>
    <cellStyle name="Data   - Opmaakprofiel2 2 24 6 5 2 2" xfId="20603" xr:uid="{00000000-0005-0000-0000-0000311A0000}"/>
    <cellStyle name="Data   - Opmaakprofiel2 2 24 6 5 2 3" xfId="32655" xr:uid="{00000000-0005-0000-0000-0000321A0000}"/>
    <cellStyle name="Data   - Opmaakprofiel2 2 24 6 5 2 4" xfId="43109" xr:uid="{00000000-0005-0000-0000-0000331A0000}"/>
    <cellStyle name="Data   - Opmaakprofiel2 2 24 6 5 2 5" xfId="53270" xr:uid="{00000000-0005-0000-0000-0000341A0000}"/>
    <cellStyle name="Data   - Opmaakprofiel2 2 24 6 5 3" xfId="13264" xr:uid="{00000000-0005-0000-0000-0000351A0000}"/>
    <cellStyle name="Data   - Opmaakprofiel2 2 24 6 5 4" xfId="25316" xr:uid="{00000000-0005-0000-0000-0000361A0000}"/>
    <cellStyle name="Data   - Opmaakprofiel2 2 24 6 5 5" xfId="40595" xr:uid="{00000000-0005-0000-0000-0000371A0000}"/>
    <cellStyle name="Data   - Opmaakprofiel2 2 24 6 5 6" xfId="45244" xr:uid="{00000000-0005-0000-0000-0000381A0000}"/>
    <cellStyle name="Data   - Opmaakprofiel2 2 24 6 6" xfId="4465" xr:uid="{00000000-0005-0000-0000-0000391A0000}"/>
    <cellStyle name="Data   - Opmaakprofiel2 2 24 6 6 2" xfId="8306" xr:uid="{00000000-0005-0000-0000-00003A1A0000}"/>
    <cellStyle name="Data   - Opmaakprofiel2 2 24 6 6 2 2" xfId="20604" xr:uid="{00000000-0005-0000-0000-00003B1A0000}"/>
    <cellStyle name="Data   - Opmaakprofiel2 2 24 6 6 2 3" xfId="32656" xr:uid="{00000000-0005-0000-0000-00003C1A0000}"/>
    <cellStyle name="Data   - Opmaakprofiel2 2 24 6 6 2 4" xfId="32026" xr:uid="{00000000-0005-0000-0000-00003D1A0000}"/>
    <cellStyle name="Data   - Opmaakprofiel2 2 24 6 6 2 5" xfId="53271" xr:uid="{00000000-0005-0000-0000-00003E1A0000}"/>
    <cellStyle name="Data   - Opmaakprofiel2 2 24 6 6 3" xfId="13265" xr:uid="{00000000-0005-0000-0000-00003F1A0000}"/>
    <cellStyle name="Data   - Opmaakprofiel2 2 24 6 6 4" xfId="25317" xr:uid="{00000000-0005-0000-0000-0000401A0000}"/>
    <cellStyle name="Data   - Opmaakprofiel2 2 24 6 6 5" xfId="46127" xr:uid="{00000000-0005-0000-0000-0000411A0000}"/>
    <cellStyle name="Data   - Opmaakprofiel2 2 24 6 6 6" xfId="39350" xr:uid="{00000000-0005-0000-0000-0000421A0000}"/>
    <cellStyle name="Data   - Opmaakprofiel2 2 24 6 7" xfId="4466" xr:uid="{00000000-0005-0000-0000-0000431A0000}"/>
    <cellStyle name="Data   - Opmaakprofiel2 2 24 6 7 2" xfId="13266" xr:uid="{00000000-0005-0000-0000-0000441A0000}"/>
    <cellStyle name="Data   - Opmaakprofiel2 2 24 6 7 3" xfId="25318" xr:uid="{00000000-0005-0000-0000-0000451A0000}"/>
    <cellStyle name="Data   - Opmaakprofiel2 2 24 6 7 4" xfId="40594" xr:uid="{00000000-0005-0000-0000-0000461A0000}"/>
    <cellStyle name="Data   - Opmaakprofiel2 2 24 6 7 5" xfId="39351" xr:uid="{00000000-0005-0000-0000-0000471A0000}"/>
    <cellStyle name="Data   - Opmaakprofiel2 2 24 6 8" xfId="10355" xr:uid="{00000000-0005-0000-0000-0000481A0000}"/>
    <cellStyle name="Data   - Opmaakprofiel2 2 24 6 8 2" xfId="22653" xr:uid="{00000000-0005-0000-0000-0000491A0000}"/>
    <cellStyle name="Data   - Opmaakprofiel2 2 24 6 8 3" xfId="44413" xr:uid="{00000000-0005-0000-0000-00004A1A0000}"/>
    <cellStyle name="Data   - Opmaakprofiel2 2 24 6 8 4" xfId="42271" xr:uid="{00000000-0005-0000-0000-00004B1A0000}"/>
    <cellStyle name="Data   - Opmaakprofiel2 2 24 6 8 5" xfId="55320" xr:uid="{00000000-0005-0000-0000-00004C1A0000}"/>
    <cellStyle name="Data   - Opmaakprofiel2 2 24 6 9" xfId="13260" xr:uid="{00000000-0005-0000-0000-00004D1A0000}"/>
    <cellStyle name="Data   - Opmaakprofiel2 2 24 7" xfId="1951" xr:uid="{00000000-0005-0000-0000-00004E1A0000}"/>
    <cellStyle name="Data   - Opmaakprofiel2 2 24 7 2" xfId="8307" xr:uid="{00000000-0005-0000-0000-00004F1A0000}"/>
    <cellStyle name="Data   - Opmaakprofiel2 2 24 7 2 2" xfId="20605" xr:uid="{00000000-0005-0000-0000-0000501A0000}"/>
    <cellStyle name="Data   - Opmaakprofiel2 2 24 7 2 3" xfId="32657" xr:uid="{00000000-0005-0000-0000-0000511A0000}"/>
    <cellStyle name="Data   - Opmaakprofiel2 2 24 7 2 4" xfId="43108" xr:uid="{00000000-0005-0000-0000-0000521A0000}"/>
    <cellStyle name="Data   - Opmaakprofiel2 2 24 7 2 5" xfId="53272" xr:uid="{00000000-0005-0000-0000-0000531A0000}"/>
    <cellStyle name="Data   - Opmaakprofiel2 2 24 7 3" xfId="13267" xr:uid="{00000000-0005-0000-0000-0000541A0000}"/>
    <cellStyle name="Data   - Opmaakprofiel2 2 24 7 4" xfId="25319" xr:uid="{00000000-0005-0000-0000-0000551A0000}"/>
    <cellStyle name="Data   - Opmaakprofiel2 2 24 7 5" xfId="46126" xr:uid="{00000000-0005-0000-0000-0000561A0000}"/>
    <cellStyle name="Data   - Opmaakprofiel2 2 24 7 6" xfId="39352" xr:uid="{00000000-0005-0000-0000-0000571A0000}"/>
    <cellStyle name="Data   - Opmaakprofiel2 2 24 8" xfId="2726" xr:uid="{00000000-0005-0000-0000-0000581A0000}"/>
    <cellStyle name="Data   - Opmaakprofiel2 2 24 8 2" xfId="8308" xr:uid="{00000000-0005-0000-0000-0000591A0000}"/>
    <cellStyle name="Data   - Opmaakprofiel2 2 24 8 2 2" xfId="20606" xr:uid="{00000000-0005-0000-0000-00005A1A0000}"/>
    <cellStyle name="Data   - Opmaakprofiel2 2 24 8 2 3" xfId="32658" xr:uid="{00000000-0005-0000-0000-00005B1A0000}"/>
    <cellStyle name="Data   - Opmaakprofiel2 2 24 8 2 4" xfId="26265" xr:uid="{00000000-0005-0000-0000-00005C1A0000}"/>
    <cellStyle name="Data   - Opmaakprofiel2 2 24 8 2 5" xfId="53273" xr:uid="{00000000-0005-0000-0000-00005D1A0000}"/>
    <cellStyle name="Data   - Opmaakprofiel2 2 24 8 3" xfId="13268" xr:uid="{00000000-0005-0000-0000-00005E1A0000}"/>
    <cellStyle name="Data   - Opmaakprofiel2 2 24 8 4" xfId="25320" xr:uid="{00000000-0005-0000-0000-00005F1A0000}"/>
    <cellStyle name="Data   - Opmaakprofiel2 2 24 8 5" xfId="40593" xr:uid="{00000000-0005-0000-0000-0000601A0000}"/>
    <cellStyle name="Data   - Opmaakprofiel2 2 24 8 6" xfId="39359" xr:uid="{00000000-0005-0000-0000-0000611A0000}"/>
    <cellStyle name="Data   - Opmaakprofiel2 2 24 9" xfId="3588" xr:uid="{00000000-0005-0000-0000-0000621A0000}"/>
    <cellStyle name="Data   - Opmaakprofiel2 2 24 9 2" xfId="8309" xr:uid="{00000000-0005-0000-0000-0000631A0000}"/>
    <cellStyle name="Data   - Opmaakprofiel2 2 24 9 2 2" xfId="20607" xr:uid="{00000000-0005-0000-0000-0000641A0000}"/>
    <cellStyle name="Data   - Opmaakprofiel2 2 24 9 2 3" xfId="32659" xr:uid="{00000000-0005-0000-0000-0000651A0000}"/>
    <cellStyle name="Data   - Opmaakprofiel2 2 24 9 2 4" xfId="43107" xr:uid="{00000000-0005-0000-0000-0000661A0000}"/>
    <cellStyle name="Data   - Opmaakprofiel2 2 24 9 2 5" xfId="53274" xr:uid="{00000000-0005-0000-0000-0000671A0000}"/>
    <cellStyle name="Data   - Opmaakprofiel2 2 24 9 3" xfId="13269" xr:uid="{00000000-0005-0000-0000-0000681A0000}"/>
    <cellStyle name="Data   - Opmaakprofiel2 2 24 9 4" xfId="25321" xr:uid="{00000000-0005-0000-0000-0000691A0000}"/>
    <cellStyle name="Data   - Opmaakprofiel2 2 24 9 5" xfId="46125" xr:uid="{00000000-0005-0000-0000-00006A1A0000}"/>
    <cellStyle name="Data   - Opmaakprofiel2 2 24 9 6" xfId="45253" xr:uid="{00000000-0005-0000-0000-00006B1A0000}"/>
    <cellStyle name="Data   - Opmaakprofiel2 2 25" xfId="485" xr:uid="{00000000-0005-0000-0000-00006C1A0000}"/>
    <cellStyle name="Data   - Opmaakprofiel2 2 25 2" xfId="1449" xr:uid="{00000000-0005-0000-0000-00006D1A0000}"/>
    <cellStyle name="Data   - Opmaakprofiel2 2 25 2 2" xfId="8310" xr:uid="{00000000-0005-0000-0000-00006E1A0000}"/>
    <cellStyle name="Data   - Opmaakprofiel2 2 25 2 2 2" xfId="20608" xr:uid="{00000000-0005-0000-0000-00006F1A0000}"/>
    <cellStyle name="Data   - Opmaakprofiel2 2 25 2 2 3" xfId="32660" xr:uid="{00000000-0005-0000-0000-0000701A0000}"/>
    <cellStyle name="Data   - Opmaakprofiel2 2 25 2 2 4" xfId="31807" xr:uid="{00000000-0005-0000-0000-0000711A0000}"/>
    <cellStyle name="Data   - Opmaakprofiel2 2 25 2 2 5" xfId="53275" xr:uid="{00000000-0005-0000-0000-0000721A0000}"/>
    <cellStyle name="Data   - Opmaakprofiel2 2 25 2 3" xfId="13271" xr:uid="{00000000-0005-0000-0000-0000731A0000}"/>
    <cellStyle name="Data   - Opmaakprofiel2 2 25 2 4" xfId="25323" xr:uid="{00000000-0005-0000-0000-0000741A0000}"/>
    <cellStyle name="Data   - Opmaakprofiel2 2 25 2 5" xfId="46124" xr:uid="{00000000-0005-0000-0000-0000751A0000}"/>
    <cellStyle name="Data   - Opmaakprofiel2 2 25 2 6" xfId="45259" xr:uid="{00000000-0005-0000-0000-0000761A0000}"/>
    <cellStyle name="Data   - Opmaakprofiel2 2 25 3" xfId="2556" xr:uid="{00000000-0005-0000-0000-0000771A0000}"/>
    <cellStyle name="Data   - Opmaakprofiel2 2 25 3 2" xfId="8311" xr:uid="{00000000-0005-0000-0000-0000781A0000}"/>
    <cellStyle name="Data   - Opmaakprofiel2 2 25 3 2 2" xfId="20609" xr:uid="{00000000-0005-0000-0000-0000791A0000}"/>
    <cellStyle name="Data   - Opmaakprofiel2 2 25 3 2 3" xfId="32661" xr:uid="{00000000-0005-0000-0000-00007A1A0000}"/>
    <cellStyle name="Data   - Opmaakprofiel2 2 25 3 2 4" xfId="26269" xr:uid="{00000000-0005-0000-0000-00007B1A0000}"/>
    <cellStyle name="Data   - Opmaakprofiel2 2 25 3 2 5" xfId="53276" xr:uid="{00000000-0005-0000-0000-00007C1A0000}"/>
    <cellStyle name="Data   - Opmaakprofiel2 2 25 3 3" xfId="13272" xr:uid="{00000000-0005-0000-0000-00007D1A0000}"/>
    <cellStyle name="Data   - Opmaakprofiel2 2 25 3 4" xfId="25324" xr:uid="{00000000-0005-0000-0000-00007E1A0000}"/>
    <cellStyle name="Data   - Opmaakprofiel2 2 25 3 5" xfId="40591" xr:uid="{00000000-0005-0000-0000-00007F1A0000}"/>
    <cellStyle name="Data   - Opmaakprofiel2 2 25 3 6" xfId="39374" xr:uid="{00000000-0005-0000-0000-0000801A0000}"/>
    <cellStyle name="Data   - Opmaakprofiel2 2 25 4" xfId="3439" xr:uid="{00000000-0005-0000-0000-0000811A0000}"/>
    <cellStyle name="Data   - Opmaakprofiel2 2 25 4 2" xfId="8312" xr:uid="{00000000-0005-0000-0000-0000821A0000}"/>
    <cellStyle name="Data   - Opmaakprofiel2 2 25 4 2 2" xfId="20610" xr:uid="{00000000-0005-0000-0000-0000831A0000}"/>
    <cellStyle name="Data   - Opmaakprofiel2 2 25 4 2 3" xfId="32662" xr:uid="{00000000-0005-0000-0000-0000841A0000}"/>
    <cellStyle name="Data   - Opmaakprofiel2 2 25 4 2 4" xfId="31692" xr:uid="{00000000-0005-0000-0000-0000851A0000}"/>
    <cellStyle name="Data   - Opmaakprofiel2 2 25 4 2 5" xfId="53277" xr:uid="{00000000-0005-0000-0000-0000861A0000}"/>
    <cellStyle name="Data   - Opmaakprofiel2 2 25 4 3" xfId="13273" xr:uid="{00000000-0005-0000-0000-0000871A0000}"/>
    <cellStyle name="Data   - Opmaakprofiel2 2 25 4 4" xfId="25325" xr:uid="{00000000-0005-0000-0000-0000881A0000}"/>
    <cellStyle name="Data   - Opmaakprofiel2 2 25 4 5" xfId="46123" xr:uid="{00000000-0005-0000-0000-0000891A0000}"/>
    <cellStyle name="Data   - Opmaakprofiel2 2 25 4 6" xfId="39378" xr:uid="{00000000-0005-0000-0000-00008A1A0000}"/>
    <cellStyle name="Data   - Opmaakprofiel2 2 25 5" xfId="4467" xr:uid="{00000000-0005-0000-0000-00008B1A0000}"/>
    <cellStyle name="Data   - Opmaakprofiel2 2 25 5 2" xfId="8313" xr:uid="{00000000-0005-0000-0000-00008C1A0000}"/>
    <cellStyle name="Data   - Opmaakprofiel2 2 25 5 2 2" xfId="20611" xr:uid="{00000000-0005-0000-0000-00008D1A0000}"/>
    <cellStyle name="Data   - Opmaakprofiel2 2 25 5 2 3" xfId="32663" xr:uid="{00000000-0005-0000-0000-00008E1A0000}"/>
    <cellStyle name="Data   - Opmaakprofiel2 2 25 5 2 4" xfId="43106" xr:uid="{00000000-0005-0000-0000-00008F1A0000}"/>
    <cellStyle name="Data   - Opmaakprofiel2 2 25 5 2 5" xfId="53278" xr:uid="{00000000-0005-0000-0000-0000901A0000}"/>
    <cellStyle name="Data   - Opmaakprofiel2 2 25 5 3" xfId="13274" xr:uid="{00000000-0005-0000-0000-0000911A0000}"/>
    <cellStyle name="Data   - Opmaakprofiel2 2 25 5 4" xfId="25326" xr:uid="{00000000-0005-0000-0000-0000921A0000}"/>
    <cellStyle name="Data   - Opmaakprofiel2 2 25 5 5" xfId="40590" xr:uid="{00000000-0005-0000-0000-0000931A0000}"/>
    <cellStyle name="Data   - Opmaakprofiel2 2 25 5 6" xfId="39382" xr:uid="{00000000-0005-0000-0000-0000941A0000}"/>
    <cellStyle name="Data   - Opmaakprofiel2 2 25 6" xfId="4468" xr:uid="{00000000-0005-0000-0000-0000951A0000}"/>
    <cellStyle name="Data   - Opmaakprofiel2 2 25 6 2" xfId="8314" xr:uid="{00000000-0005-0000-0000-0000961A0000}"/>
    <cellStyle name="Data   - Opmaakprofiel2 2 25 6 2 2" xfId="20612" xr:uid="{00000000-0005-0000-0000-0000971A0000}"/>
    <cellStyle name="Data   - Opmaakprofiel2 2 25 6 2 3" xfId="32664" xr:uid="{00000000-0005-0000-0000-0000981A0000}"/>
    <cellStyle name="Data   - Opmaakprofiel2 2 25 6 2 4" xfId="26276" xr:uid="{00000000-0005-0000-0000-0000991A0000}"/>
    <cellStyle name="Data   - Opmaakprofiel2 2 25 6 2 5" xfId="53279" xr:uid="{00000000-0005-0000-0000-00009A1A0000}"/>
    <cellStyle name="Data   - Opmaakprofiel2 2 25 6 3" xfId="13275" xr:uid="{00000000-0005-0000-0000-00009B1A0000}"/>
    <cellStyle name="Data   - Opmaakprofiel2 2 25 6 4" xfId="25327" xr:uid="{00000000-0005-0000-0000-00009C1A0000}"/>
    <cellStyle name="Data   - Opmaakprofiel2 2 25 6 5" xfId="40589" xr:uid="{00000000-0005-0000-0000-00009D1A0000}"/>
    <cellStyle name="Data   - Opmaakprofiel2 2 25 6 6" xfId="45270" xr:uid="{00000000-0005-0000-0000-00009E1A0000}"/>
    <cellStyle name="Data   - Opmaakprofiel2 2 25 7" xfId="4469" xr:uid="{00000000-0005-0000-0000-00009F1A0000}"/>
    <cellStyle name="Data   - Opmaakprofiel2 2 25 7 2" xfId="13276" xr:uid="{00000000-0005-0000-0000-0000A01A0000}"/>
    <cellStyle name="Data   - Opmaakprofiel2 2 25 7 3" xfId="25328" xr:uid="{00000000-0005-0000-0000-0000A11A0000}"/>
    <cellStyle name="Data   - Opmaakprofiel2 2 25 7 4" xfId="40588" xr:uid="{00000000-0005-0000-0000-0000A21A0000}"/>
    <cellStyle name="Data   - Opmaakprofiel2 2 25 7 5" xfId="39390" xr:uid="{00000000-0005-0000-0000-0000A31A0000}"/>
    <cellStyle name="Data   - Opmaakprofiel2 2 25 8" xfId="10305" xr:uid="{00000000-0005-0000-0000-0000A41A0000}"/>
    <cellStyle name="Data   - Opmaakprofiel2 2 25 8 2" xfId="22603" xr:uid="{00000000-0005-0000-0000-0000A51A0000}"/>
    <cellStyle name="Data   - Opmaakprofiel2 2 25 8 3" xfId="44364" xr:uid="{00000000-0005-0000-0000-0000A61A0000}"/>
    <cellStyle name="Data   - Opmaakprofiel2 2 25 8 4" xfId="42292" xr:uid="{00000000-0005-0000-0000-0000A71A0000}"/>
    <cellStyle name="Data   - Opmaakprofiel2 2 25 8 5" xfId="55270" xr:uid="{00000000-0005-0000-0000-0000A81A0000}"/>
    <cellStyle name="Data   - Opmaakprofiel2 2 25 9" xfId="13270" xr:uid="{00000000-0005-0000-0000-0000A91A0000}"/>
    <cellStyle name="Data   - Opmaakprofiel2 2 26" xfId="495" xr:uid="{00000000-0005-0000-0000-0000AA1A0000}"/>
    <cellStyle name="Data   - Opmaakprofiel2 2 26 2" xfId="1640" xr:uid="{00000000-0005-0000-0000-0000AB1A0000}"/>
    <cellStyle name="Data   - Opmaakprofiel2 2 26 2 2" xfId="8315" xr:uid="{00000000-0005-0000-0000-0000AC1A0000}"/>
    <cellStyle name="Data   - Opmaakprofiel2 2 26 2 2 2" xfId="20613" xr:uid="{00000000-0005-0000-0000-0000AD1A0000}"/>
    <cellStyle name="Data   - Opmaakprofiel2 2 26 2 2 3" xfId="32665" xr:uid="{00000000-0005-0000-0000-0000AE1A0000}"/>
    <cellStyle name="Data   - Opmaakprofiel2 2 26 2 2 4" xfId="43105" xr:uid="{00000000-0005-0000-0000-0000AF1A0000}"/>
    <cellStyle name="Data   - Opmaakprofiel2 2 26 2 2 5" xfId="53280" xr:uid="{00000000-0005-0000-0000-0000B01A0000}"/>
    <cellStyle name="Data   - Opmaakprofiel2 2 26 2 3" xfId="13278" xr:uid="{00000000-0005-0000-0000-0000B11A0000}"/>
    <cellStyle name="Data   - Opmaakprofiel2 2 26 2 4" xfId="25330" xr:uid="{00000000-0005-0000-0000-0000B21A0000}"/>
    <cellStyle name="Data   - Opmaakprofiel2 2 26 2 5" xfId="40587" xr:uid="{00000000-0005-0000-0000-0000B31A0000}"/>
    <cellStyle name="Data   - Opmaakprofiel2 2 26 2 6" xfId="39397" xr:uid="{00000000-0005-0000-0000-0000B41A0000}"/>
    <cellStyle name="Data   - Opmaakprofiel2 2 26 3" xfId="2566" xr:uid="{00000000-0005-0000-0000-0000B51A0000}"/>
    <cellStyle name="Data   - Opmaakprofiel2 2 26 3 2" xfId="8316" xr:uid="{00000000-0005-0000-0000-0000B61A0000}"/>
    <cellStyle name="Data   - Opmaakprofiel2 2 26 3 2 2" xfId="20614" xr:uid="{00000000-0005-0000-0000-0000B71A0000}"/>
    <cellStyle name="Data   - Opmaakprofiel2 2 26 3 2 3" xfId="32666" xr:uid="{00000000-0005-0000-0000-0000B81A0000}"/>
    <cellStyle name="Data   - Opmaakprofiel2 2 26 3 2 4" xfId="31625" xr:uid="{00000000-0005-0000-0000-0000B91A0000}"/>
    <cellStyle name="Data   - Opmaakprofiel2 2 26 3 2 5" xfId="53281" xr:uid="{00000000-0005-0000-0000-0000BA1A0000}"/>
    <cellStyle name="Data   - Opmaakprofiel2 2 26 3 3" xfId="13279" xr:uid="{00000000-0005-0000-0000-0000BB1A0000}"/>
    <cellStyle name="Data   - Opmaakprofiel2 2 26 3 4" xfId="25331" xr:uid="{00000000-0005-0000-0000-0000BC1A0000}"/>
    <cellStyle name="Data   - Opmaakprofiel2 2 26 3 5" xfId="46121" xr:uid="{00000000-0005-0000-0000-0000BD1A0000}"/>
    <cellStyle name="Data   - Opmaakprofiel2 2 26 3 6" xfId="45283" xr:uid="{00000000-0005-0000-0000-0000BE1A0000}"/>
    <cellStyle name="Data   - Opmaakprofiel2 2 26 4" xfId="3447" xr:uid="{00000000-0005-0000-0000-0000BF1A0000}"/>
    <cellStyle name="Data   - Opmaakprofiel2 2 26 4 2" xfId="8317" xr:uid="{00000000-0005-0000-0000-0000C01A0000}"/>
    <cellStyle name="Data   - Opmaakprofiel2 2 26 4 2 2" xfId="20615" xr:uid="{00000000-0005-0000-0000-0000C11A0000}"/>
    <cellStyle name="Data   - Opmaakprofiel2 2 26 4 2 3" xfId="32667" xr:uid="{00000000-0005-0000-0000-0000C21A0000}"/>
    <cellStyle name="Data   - Opmaakprofiel2 2 26 4 2 4" xfId="43104" xr:uid="{00000000-0005-0000-0000-0000C31A0000}"/>
    <cellStyle name="Data   - Opmaakprofiel2 2 26 4 2 5" xfId="53282" xr:uid="{00000000-0005-0000-0000-0000C41A0000}"/>
    <cellStyle name="Data   - Opmaakprofiel2 2 26 4 3" xfId="13280" xr:uid="{00000000-0005-0000-0000-0000C51A0000}"/>
    <cellStyle name="Data   - Opmaakprofiel2 2 26 4 4" xfId="25332" xr:uid="{00000000-0005-0000-0000-0000C61A0000}"/>
    <cellStyle name="Data   - Opmaakprofiel2 2 26 4 5" xfId="40586" xr:uid="{00000000-0005-0000-0000-0000C71A0000}"/>
    <cellStyle name="Data   - Opmaakprofiel2 2 26 4 6" xfId="39405" xr:uid="{00000000-0005-0000-0000-0000C81A0000}"/>
    <cellStyle name="Data   - Opmaakprofiel2 2 26 5" xfId="4470" xr:uid="{00000000-0005-0000-0000-0000C91A0000}"/>
    <cellStyle name="Data   - Opmaakprofiel2 2 26 5 2" xfId="8318" xr:uid="{00000000-0005-0000-0000-0000CA1A0000}"/>
    <cellStyle name="Data   - Opmaakprofiel2 2 26 5 2 2" xfId="20616" xr:uid="{00000000-0005-0000-0000-0000CB1A0000}"/>
    <cellStyle name="Data   - Opmaakprofiel2 2 26 5 2 3" xfId="32668" xr:uid="{00000000-0005-0000-0000-0000CC1A0000}"/>
    <cellStyle name="Data   - Opmaakprofiel2 2 26 5 2 4" xfId="26283" xr:uid="{00000000-0005-0000-0000-0000CD1A0000}"/>
    <cellStyle name="Data   - Opmaakprofiel2 2 26 5 2 5" xfId="53283" xr:uid="{00000000-0005-0000-0000-0000CE1A0000}"/>
    <cellStyle name="Data   - Opmaakprofiel2 2 26 5 3" xfId="13281" xr:uid="{00000000-0005-0000-0000-0000CF1A0000}"/>
    <cellStyle name="Data   - Opmaakprofiel2 2 26 5 4" xfId="25333" xr:uid="{00000000-0005-0000-0000-0000D01A0000}"/>
    <cellStyle name="Data   - Opmaakprofiel2 2 26 5 5" xfId="46120" xr:uid="{00000000-0005-0000-0000-0000D11A0000}"/>
    <cellStyle name="Data   - Opmaakprofiel2 2 26 5 6" xfId="39409" xr:uid="{00000000-0005-0000-0000-0000D21A0000}"/>
    <cellStyle name="Data   - Opmaakprofiel2 2 26 6" xfId="4471" xr:uid="{00000000-0005-0000-0000-0000D31A0000}"/>
    <cellStyle name="Data   - Opmaakprofiel2 2 26 6 2" xfId="8319" xr:uid="{00000000-0005-0000-0000-0000D41A0000}"/>
    <cellStyle name="Data   - Opmaakprofiel2 2 26 6 2 2" xfId="20617" xr:uid="{00000000-0005-0000-0000-0000D51A0000}"/>
    <cellStyle name="Data   - Opmaakprofiel2 2 26 6 2 3" xfId="32669" xr:uid="{00000000-0005-0000-0000-0000D61A0000}"/>
    <cellStyle name="Data   - Opmaakprofiel2 2 26 6 2 4" xfId="43103" xr:uid="{00000000-0005-0000-0000-0000D71A0000}"/>
    <cellStyle name="Data   - Opmaakprofiel2 2 26 6 2 5" xfId="53284" xr:uid="{00000000-0005-0000-0000-0000D81A0000}"/>
    <cellStyle name="Data   - Opmaakprofiel2 2 26 6 3" xfId="13282" xr:uid="{00000000-0005-0000-0000-0000D91A0000}"/>
    <cellStyle name="Data   - Opmaakprofiel2 2 26 6 4" xfId="25334" xr:uid="{00000000-0005-0000-0000-0000DA1A0000}"/>
    <cellStyle name="Data   - Opmaakprofiel2 2 26 6 5" xfId="40585" xr:uid="{00000000-0005-0000-0000-0000DB1A0000}"/>
    <cellStyle name="Data   - Opmaakprofiel2 2 26 6 6" xfId="39413" xr:uid="{00000000-0005-0000-0000-0000DC1A0000}"/>
    <cellStyle name="Data   - Opmaakprofiel2 2 26 7" xfId="4472" xr:uid="{00000000-0005-0000-0000-0000DD1A0000}"/>
    <cellStyle name="Data   - Opmaakprofiel2 2 26 7 2" xfId="13283" xr:uid="{00000000-0005-0000-0000-0000DE1A0000}"/>
    <cellStyle name="Data   - Opmaakprofiel2 2 26 7 3" xfId="25335" xr:uid="{00000000-0005-0000-0000-0000DF1A0000}"/>
    <cellStyle name="Data   - Opmaakprofiel2 2 26 7 4" xfId="46119" xr:uid="{00000000-0005-0000-0000-0000E01A0000}"/>
    <cellStyle name="Data   - Opmaakprofiel2 2 26 7 5" xfId="45294" xr:uid="{00000000-0005-0000-0000-0000E11A0000}"/>
    <cellStyle name="Data   - Opmaakprofiel2 2 26 8" xfId="7608" xr:uid="{00000000-0005-0000-0000-0000E21A0000}"/>
    <cellStyle name="Data   - Opmaakprofiel2 2 26 8 2" xfId="19906" xr:uid="{00000000-0005-0000-0000-0000E31A0000}"/>
    <cellStyle name="Data   - Opmaakprofiel2 2 26 8 3" xfId="41709" xr:uid="{00000000-0005-0000-0000-0000E41A0000}"/>
    <cellStyle name="Data   - Opmaakprofiel2 2 26 8 4" xfId="24934" xr:uid="{00000000-0005-0000-0000-0000E51A0000}"/>
    <cellStyle name="Data   - Opmaakprofiel2 2 26 8 5" xfId="52578" xr:uid="{00000000-0005-0000-0000-0000E61A0000}"/>
    <cellStyle name="Data   - Opmaakprofiel2 2 26 9" xfId="13277" xr:uid="{00000000-0005-0000-0000-0000E71A0000}"/>
    <cellStyle name="Data   - Opmaakprofiel2 2 27" xfId="505" xr:uid="{00000000-0005-0000-0000-0000E81A0000}"/>
    <cellStyle name="Data   - Opmaakprofiel2 2 27 2" xfId="1893" xr:uid="{00000000-0005-0000-0000-0000E91A0000}"/>
    <cellStyle name="Data   - Opmaakprofiel2 2 27 2 2" xfId="8320" xr:uid="{00000000-0005-0000-0000-0000EA1A0000}"/>
    <cellStyle name="Data   - Opmaakprofiel2 2 27 2 2 2" xfId="20618" xr:uid="{00000000-0005-0000-0000-0000EB1A0000}"/>
    <cellStyle name="Data   - Opmaakprofiel2 2 27 2 2 3" xfId="32670" xr:uid="{00000000-0005-0000-0000-0000EC1A0000}"/>
    <cellStyle name="Data   - Opmaakprofiel2 2 27 2 2 4" xfId="34223" xr:uid="{00000000-0005-0000-0000-0000ED1A0000}"/>
    <cellStyle name="Data   - Opmaakprofiel2 2 27 2 2 5" xfId="53285" xr:uid="{00000000-0005-0000-0000-0000EE1A0000}"/>
    <cellStyle name="Data   - Opmaakprofiel2 2 27 2 3" xfId="13285" xr:uid="{00000000-0005-0000-0000-0000EF1A0000}"/>
    <cellStyle name="Data   - Opmaakprofiel2 2 27 2 4" xfId="25337" xr:uid="{00000000-0005-0000-0000-0000F01A0000}"/>
    <cellStyle name="Data   - Opmaakprofiel2 2 27 2 5" xfId="46118" xr:uid="{00000000-0005-0000-0000-0000F11A0000}"/>
    <cellStyle name="Data   - Opmaakprofiel2 2 27 2 6" xfId="45300" xr:uid="{00000000-0005-0000-0000-0000F21A0000}"/>
    <cellStyle name="Data   - Opmaakprofiel2 2 27 3" xfId="2576" xr:uid="{00000000-0005-0000-0000-0000F31A0000}"/>
    <cellStyle name="Data   - Opmaakprofiel2 2 27 3 2" xfId="8321" xr:uid="{00000000-0005-0000-0000-0000F41A0000}"/>
    <cellStyle name="Data   - Opmaakprofiel2 2 27 3 2 2" xfId="20619" xr:uid="{00000000-0005-0000-0000-0000F51A0000}"/>
    <cellStyle name="Data   - Opmaakprofiel2 2 27 3 2 3" xfId="32671" xr:uid="{00000000-0005-0000-0000-0000F61A0000}"/>
    <cellStyle name="Data   - Opmaakprofiel2 2 27 3 2 4" xfId="43102" xr:uid="{00000000-0005-0000-0000-0000F71A0000}"/>
    <cellStyle name="Data   - Opmaakprofiel2 2 27 3 2 5" xfId="53286" xr:uid="{00000000-0005-0000-0000-0000F81A0000}"/>
    <cellStyle name="Data   - Opmaakprofiel2 2 27 3 3" xfId="13286" xr:uid="{00000000-0005-0000-0000-0000F91A0000}"/>
    <cellStyle name="Data   - Opmaakprofiel2 2 27 3 4" xfId="25338" xr:uid="{00000000-0005-0000-0000-0000FA1A0000}"/>
    <cellStyle name="Data   - Opmaakprofiel2 2 27 3 5" xfId="40583" xr:uid="{00000000-0005-0000-0000-0000FB1A0000}"/>
    <cellStyle name="Data   - Opmaakprofiel2 2 27 3 6" xfId="39428" xr:uid="{00000000-0005-0000-0000-0000FC1A0000}"/>
    <cellStyle name="Data   - Opmaakprofiel2 2 27 4" xfId="3456" xr:uid="{00000000-0005-0000-0000-0000FD1A0000}"/>
    <cellStyle name="Data   - Opmaakprofiel2 2 27 4 2" xfId="8322" xr:uid="{00000000-0005-0000-0000-0000FE1A0000}"/>
    <cellStyle name="Data   - Opmaakprofiel2 2 27 4 2 2" xfId="20620" xr:uid="{00000000-0005-0000-0000-0000FF1A0000}"/>
    <cellStyle name="Data   - Opmaakprofiel2 2 27 4 2 3" xfId="32672" xr:uid="{00000000-0005-0000-0000-0000001B0000}"/>
    <cellStyle name="Data   - Opmaakprofiel2 2 27 4 2 4" xfId="26290" xr:uid="{00000000-0005-0000-0000-0000011B0000}"/>
    <cellStyle name="Data   - Opmaakprofiel2 2 27 4 2 5" xfId="53287" xr:uid="{00000000-0005-0000-0000-0000021B0000}"/>
    <cellStyle name="Data   - Opmaakprofiel2 2 27 4 3" xfId="13287" xr:uid="{00000000-0005-0000-0000-0000031B0000}"/>
    <cellStyle name="Data   - Opmaakprofiel2 2 27 4 4" xfId="25339" xr:uid="{00000000-0005-0000-0000-0000041B0000}"/>
    <cellStyle name="Data   - Opmaakprofiel2 2 27 4 5" xfId="40582" xr:uid="{00000000-0005-0000-0000-0000051B0000}"/>
    <cellStyle name="Data   - Opmaakprofiel2 2 27 4 6" xfId="45306" xr:uid="{00000000-0005-0000-0000-0000061B0000}"/>
    <cellStyle name="Data   - Opmaakprofiel2 2 27 5" xfId="4473" xr:uid="{00000000-0005-0000-0000-0000071B0000}"/>
    <cellStyle name="Data   - Opmaakprofiel2 2 27 5 2" xfId="8323" xr:uid="{00000000-0005-0000-0000-0000081B0000}"/>
    <cellStyle name="Data   - Opmaakprofiel2 2 27 5 2 2" xfId="20621" xr:uid="{00000000-0005-0000-0000-0000091B0000}"/>
    <cellStyle name="Data   - Opmaakprofiel2 2 27 5 2 3" xfId="32673" xr:uid="{00000000-0005-0000-0000-00000A1B0000}"/>
    <cellStyle name="Data   - Opmaakprofiel2 2 27 5 2 4" xfId="31510" xr:uid="{00000000-0005-0000-0000-00000B1B0000}"/>
    <cellStyle name="Data   - Opmaakprofiel2 2 27 5 2 5" xfId="53288" xr:uid="{00000000-0005-0000-0000-00000C1B0000}"/>
    <cellStyle name="Data   - Opmaakprofiel2 2 27 5 3" xfId="13288" xr:uid="{00000000-0005-0000-0000-00000D1B0000}"/>
    <cellStyle name="Data   - Opmaakprofiel2 2 27 5 4" xfId="25340" xr:uid="{00000000-0005-0000-0000-00000E1B0000}"/>
    <cellStyle name="Data   - Opmaakprofiel2 2 27 5 5" xfId="40581" xr:uid="{00000000-0005-0000-0000-00000F1B0000}"/>
    <cellStyle name="Data   - Opmaakprofiel2 2 27 5 6" xfId="39437" xr:uid="{00000000-0005-0000-0000-0000101B0000}"/>
    <cellStyle name="Data   - Opmaakprofiel2 2 27 6" xfId="4474" xr:uid="{00000000-0005-0000-0000-0000111B0000}"/>
    <cellStyle name="Data   - Opmaakprofiel2 2 27 6 2" xfId="8324" xr:uid="{00000000-0005-0000-0000-0000121B0000}"/>
    <cellStyle name="Data   - Opmaakprofiel2 2 27 6 2 2" xfId="20622" xr:uid="{00000000-0005-0000-0000-0000131B0000}"/>
    <cellStyle name="Data   - Opmaakprofiel2 2 27 6 2 3" xfId="32674" xr:uid="{00000000-0005-0000-0000-0000141B0000}"/>
    <cellStyle name="Data   - Opmaakprofiel2 2 27 6 2 4" xfId="26297" xr:uid="{00000000-0005-0000-0000-0000151B0000}"/>
    <cellStyle name="Data   - Opmaakprofiel2 2 27 6 2 5" xfId="53289" xr:uid="{00000000-0005-0000-0000-0000161B0000}"/>
    <cellStyle name="Data   - Opmaakprofiel2 2 27 6 3" xfId="13289" xr:uid="{00000000-0005-0000-0000-0000171B0000}"/>
    <cellStyle name="Data   - Opmaakprofiel2 2 27 6 4" xfId="25341" xr:uid="{00000000-0005-0000-0000-0000181B0000}"/>
    <cellStyle name="Data   - Opmaakprofiel2 2 27 6 5" xfId="46117" xr:uid="{00000000-0005-0000-0000-0000191B0000}"/>
    <cellStyle name="Data   - Opmaakprofiel2 2 27 6 6" xfId="45312" xr:uid="{00000000-0005-0000-0000-00001A1B0000}"/>
    <cellStyle name="Data   - Opmaakprofiel2 2 27 7" xfId="4475" xr:uid="{00000000-0005-0000-0000-00001B1B0000}"/>
    <cellStyle name="Data   - Opmaakprofiel2 2 27 7 2" xfId="13290" xr:uid="{00000000-0005-0000-0000-00001C1B0000}"/>
    <cellStyle name="Data   - Opmaakprofiel2 2 27 7 3" xfId="25342" xr:uid="{00000000-0005-0000-0000-00001D1B0000}"/>
    <cellStyle name="Data   - Opmaakprofiel2 2 27 7 4" xfId="40580" xr:uid="{00000000-0005-0000-0000-00001E1B0000}"/>
    <cellStyle name="Data   - Opmaakprofiel2 2 27 7 5" xfId="39445" xr:uid="{00000000-0005-0000-0000-00001F1B0000}"/>
    <cellStyle name="Data   - Opmaakprofiel2 2 27 8" xfId="7601" xr:uid="{00000000-0005-0000-0000-0000201B0000}"/>
    <cellStyle name="Data   - Opmaakprofiel2 2 27 8 2" xfId="19899" xr:uid="{00000000-0005-0000-0000-0000211B0000}"/>
    <cellStyle name="Data   - Opmaakprofiel2 2 27 8 3" xfId="41702" xr:uid="{00000000-0005-0000-0000-0000221B0000}"/>
    <cellStyle name="Data   - Opmaakprofiel2 2 27 8 4" xfId="43402" xr:uid="{00000000-0005-0000-0000-0000231B0000}"/>
    <cellStyle name="Data   - Opmaakprofiel2 2 27 8 5" xfId="52571" xr:uid="{00000000-0005-0000-0000-0000241B0000}"/>
    <cellStyle name="Data   - Opmaakprofiel2 2 27 9" xfId="13284" xr:uid="{00000000-0005-0000-0000-0000251B0000}"/>
    <cellStyle name="Data   - Opmaakprofiel2 2 28" xfId="929" xr:uid="{00000000-0005-0000-0000-0000261B0000}"/>
    <cellStyle name="Data   - Opmaakprofiel2 2 28 2" xfId="2439" xr:uid="{00000000-0005-0000-0000-0000271B0000}"/>
    <cellStyle name="Data   - Opmaakprofiel2 2 28 2 2" xfId="8325" xr:uid="{00000000-0005-0000-0000-0000281B0000}"/>
    <cellStyle name="Data   - Opmaakprofiel2 2 28 2 2 2" xfId="20623" xr:uid="{00000000-0005-0000-0000-0000291B0000}"/>
    <cellStyle name="Data   - Opmaakprofiel2 2 28 2 2 3" xfId="32675" xr:uid="{00000000-0005-0000-0000-00002A1B0000}"/>
    <cellStyle name="Data   - Opmaakprofiel2 2 28 2 2 4" xfId="43101" xr:uid="{00000000-0005-0000-0000-00002B1B0000}"/>
    <cellStyle name="Data   - Opmaakprofiel2 2 28 2 2 5" xfId="53290" xr:uid="{00000000-0005-0000-0000-00002C1B0000}"/>
    <cellStyle name="Data   - Opmaakprofiel2 2 28 2 3" xfId="13292" xr:uid="{00000000-0005-0000-0000-00002D1B0000}"/>
    <cellStyle name="Data   - Opmaakprofiel2 2 28 2 4" xfId="25344" xr:uid="{00000000-0005-0000-0000-00002E1B0000}"/>
    <cellStyle name="Data   - Opmaakprofiel2 2 28 2 5" xfId="40579" xr:uid="{00000000-0005-0000-0000-00002F1B0000}"/>
    <cellStyle name="Data   - Opmaakprofiel2 2 28 2 6" xfId="39453" xr:uid="{00000000-0005-0000-0000-0000301B0000}"/>
    <cellStyle name="Data   - Opmaakprofiel2 2 28 3" xfId="2940" xr:uid="{00000000-0005-0000-0000-0000311B0000}"/>
    <cellStyle name="Data   - Opmaakprofiel2 2 28 3 2" xfId="8326" xr:uid="{00000000-0005-0000-0000-0000321B0000}"/>
    <cellStyle name="Data   - Opmaakprofiel2 2 28 3 2 2" xfId="20624" xr:uid="{00000000-0005-0000-0000-0000331B0000}"/>
    <cellStyle name="Data   - Opmaakprofiel2 2 28 3 2 3" xfId="32676" xr:uid="{00000000-0005-0000-0000-0000341B0000}"/>
    <cellStyle name="Data   - Opmaakprofiel2 2 28 3 2 4" xfId="31440" xr:uid="{00000000-0005-0000-0000-0000351B0000}"/>
    <cellStyle name="Data   - Opmaakprofiel2 2 28 3 2 5" xfId="53291" xr:uid="{00000000-0005-0000-0000-0000361B0000}"/>
    <cellStyle name="Data   - Opmaakprofiel2 2 28 3 3" xfId="13293" xr:uid="{00000000-0005-0000-0000-0000371B0000}"/>
    <cellStyle name="Data   - Opmaakprofiel2 2 28 3 4" xfId="25345" xr:uid="{00000000-0005-0000-0000-0000381B0000}"/>
    <cellStyle name="Data   - Opmaakprofiel2 2 28 3 5" xfId="46115" xr:uid="{00000000-0005-0000-0000-0000391B0000}"/>
    <cellStyle name="Data   - Opmaakprofiel2 2 28 3 6" xfId="39461" xr:uid="{00000000-0005-0000-0000-00003A1B0000}"/>
    <cellStyle name="Data   - Opmaakprofiel2 2 28 4" xfId="3786" xr:uid="{00000000-0005-0000-0000-00003B1B0000}"/>
    <cellStyle name="Data   - Opmaakprofiel2 2 28 4 2" xfId="8327" xr:uid="{00000000-0005-0000-0000-00003C1B0000}"/>
    <cellStyle name="Data   - Opmaakprofiel2 2 28 4 2 2" xfId="20625" xr:uid="{00000000-0005-0000-0000-00003D1B0000}"/>
    <cellStyle name="Data   - Opmaakprofiel2 2 28 4 2 3" xfId="32677" xr:uid="{00000000-0005-0000-0000-00003E1B0000}"/>
    <cellStyle name="Data   - Opmaakprofiel2 2 28 4 2 4" xfId="43100" xr:uid="{00000000-0005-0000-0000-00003F1B0000}"/>
    <cellStyle name="Data   - Opmaakprofiel2 2 28 4 2 5" xfId="53292" xr:uid="{00000000-0005-0000-0000-0000401B0000}"/>
    <cellStyle name="Data   - Opmaakprofiel2 2 28 4 3" xfId="13294" xr:uid="{00000000-0005-0000-0000-0000411B0000}"/>
    <cellStyle name="Data   - Opmaakprofiel2 2 28 4 4" xfId="25346" xr:uid="{00000000-0005-0000-0000-0000421B0000}"/>
    <cellStyle name="Data   - Opmaakprofiel2 2 28 4 5" xfId="40578" xr:uid="{00000000-0005-0000-0000-0000431B0000}"/>
    <cellStyle name="Data   - Opmaakprofiel2 2 28 4 6" xfId="45325" xr:uid="{00000000-0005-0000-0000-0000441B0000}"/>
    <cellStyle name="Data   - Opmaakprofiel2 2 28 5" xfId="4476" xr:uid="{00000000-0005-0000-0000-0000451B0000}"/>
    <cellStyle name="Data   - Opmaakprofiel2 2 28 5 2" xfId="8328" xr:uid="{00000000-0005-0000-0000-0000461B0000}"/>
    <cellStyle name="Data   - Opmaakprofiel2 2 28 5 2 2" xfId="20626" xr:uid="{00000000-0005-0000-0000-0000471B0000}"/>
    <cellStyle name="Data   - Opmaakprofiel2 2 28 5 2 3" xfId="32678" xr:uid="{00000000-0005-0000-0000-0000481B0000}"/>
    <cellStyle name="Data   - Opmaakprofiel2 2 28 5 2 4" xfId="26307" xr:uid="{00000000-0005-0000-0000-0000491B0000}"/>
    <cellStyle name="Data   - Opmaakprofiel2 2 28 5 2 5" xfId="53293" xr:uid="{00000000-0005-0000-0000-00004A1B0000}"/>
    <cellStyle name="Data   - Opmaakprofiel2 2 28 5 3" xfId="13295" xr:uid="{00000000-0005-0000-0000-00004B1B0000}"/>
    <cellStyle name="Data   - Opmaakprofiel2 2 28 5 4" xfId="25347" xr:uid="{00000000-0005-0000-0000-00004C1B0000}"/>
    <cellStyle name="Data   - Opmaakprofiel2 2 28 5 5" xfId="46114" xr:uid="{00000000-0005-0000-0000-00004D1B0000}"/>
    <cellStyle name="Data   - Opmaakprofiel2 2 28 5 6" xfId="45329" xr:uid="{00000000-0005-0000-0000-00004E1B0000}"/>
    <cellStyle name="Data   - Opmaakprofiel2 2 28 6" xfId="4477" xr:uid="{00000000-0005-0000-0000-00004F1B0000}"/>
    <cellStyle name="Data   - Opmaakprofiel2 2 28 6 2" xfId="8329" xr:uid="{00000000-0005-0000-0000-0000501B0000}"/>
    <cellStyle name="Data   - Opmaakprofiel2 2 28 6 2 2" xfId="20627" xr:uid="{00000000-0005-0000-0000-0000511B0000}"/>
    <cellStyle name="Data   - Opmaakprofiel2 2 28 6 2 3" xfId="32679" xr:uid="{00000000-0005-0000-0000-0000521B0000}"/>
    <cellStyle name="Data   - Opmaakprofiel2 2 28 6 2 4" xfId="43099" xr:uid="{00000000-0005-0000-0000-0000531B0000}"/>
    <cellStyle name="Data   - Opmaakprofiel2 2 28 6 2 5" xfId="53294" xr:uid="{00000000-0005-0000-0000-0000541B0000}"/>
    <cellStyle name="Data   - Opmaakprofiel2 2 28 6 3" xfId="13296" xr:uid="{00000000-0005-0000-0000-0000551B0000}"/>
    <cellStyle name="Data   - Opmaakprofiel2 2 28 6 4" xfId="25348" xr:uid="{00000000-0005-0000-0000-0000561B0000}"/>
    <cellStyle name="Data   - Opmaakprofiel2 2 28 6 5" xfId="40577" xr:uid="{00000000-0005-0000-0000-0000571B0000}"/>
    <cellStyle name="Data   - Opmaakprofiel2 2 28 6 6" xfId="39471" xr:uid="{00000000-0005-0000-0000-0000581B0000}"/>
    <cellStyle name="Data   - Opmaakprofiel2 2 28 7" xfId="4478" xr:uid="{00000000-0005-0000-0000-0000591B0000}"/>
    <cellStyle name="Data   - Opmaakprofiel2 2 28 7 2" xfId="13297" xr:uid="{00000000-0005-0000-0000-00005A1B0000}"/>
    <cellStyle name="Data   - Opmaakprofiel2 2 28 7 3" xfId="25349" xr:uid="{00000000-0005-0000-0000-00005B1B0000}"/>
    <cellStyle name="Data   - Opmaakprofiel2 2 28 7 4" xfId="46113" xr:uid="{00000000-0005-0000-0000-00005C1B0000}"/>
    <cellStyle name="Data   - Opmaakprofiel2 2 28 7 5" xfId="45335" xr:uid="{00000000-0005-0000-0000-00005D1B0000}"/>
    <cellStyle name="Data   - Opmaakprofiel2 2 28 8" xfId="7314" xr:uid="{00000000-0005-0000-0000-00005E1B0000}"/>
    <cellStyle name="Data   - Opmaakprofiel2 2 28 8 2" xfId="19612" xr:uid="{00000000-0005-0000-0000-00005F1B0000}"/>
    <cellStyle name="Data   - Opmaakprofiel2 2 28 8 3" xfId="41415" xr:uid="{00000000-0005-0000-0000-0000601B0000}"/>
    <cellStyle name="Data   - Opmaakprofiel2 2 28 8 4" xfId="36808" xr:uid="{00000000-0005-0000-0000-0000611B0000}"/>
    <cellStyle name="Data   - Opmaakprofiel2 2 28 8 5" xfId="52284" xr:uid="{00000000-0005-0000-0000-0000621B0000}"/>
    <cellStyle name="Data   - Opmaakprofiel2 2 28 9" xfId="13291" xr:uid="{00000000-0005-0000-0000-0000631B0000}"/>
    <cellStyle name="Data   - Opmaakprofiel2 2 29" xfId="482" xr:uid="{00000000-0005-0000-0000-0000641B0000}"/>
    <cellStyle name="Data   - Opmaakprofiel2 2 29 2" xfId="1467" xr:uid="{00000000-0005-0000-0000-0000651B0000}"/>
    <cellStyle name="Data   - Opmaakprofiel2 2 29 2 2" xfId="8330" xr:uid="{00000000-0005-0000-0000-0000661B0000}"/>
    <cellStyle name="Data   - Opmaakprofiel2 2 29 2 2 2" xfId="20628" xr:uid="{00000000-0005-0000-0000-0000671B0000}"/>
    <cellStyle name="Data   - Opmaakprofiel2 2 29 2 2 3" xfId="32680" xr:uid="{00000000-0005-0000-0000-0000681B0000}"/>
    <cellStyle name="Data   - Opmaakprofiel2 2 29 2 2 4" xfId="31838" xr:uid="{00000000-0005-0000-0000-0000691B0000}"/>
    <cellStyle name="Data   - Opmaakprofiel2 2 29 2 2 5" xfId="53295" xr:uid="{00000000-0005-0000-0000-00006A1B0000}"/>
    <cellStyle name="Data   - Opmaakprofiel2 2 29 2 3" xfId="13299" xr:uid="{00000000-0005-0000-0000-00006B1B0000}"/>
    <cellStyle name="Data   - Opmaakprofiel2 2 29 2 4" xfId="25351" xr:uid="{00000000-0005-0000-0000-00006C1B0000}"/>
    <cellStyle name="Data   - Opmaakprofiel2 2 29 2 5" xfId="40575" xr:uid="{00000000-0005-0000-0000-00006D1B0000}"/>
    <cellStyle name="Data   - Opmaakprofiel2 2 29 2 6" xfId="45341" xr:uid="{00000000-0005-0000-0000-00006E1B0000}"/>
    <cellStyle name="Data   - Opmaakprofiel2 2 29 3" xfId="2553" xr:uid="{00000000-0005-0000-0000-00006F1B0000}"/>
    <cellStyle name="Data   - Opmaakprofiel2 2 29 3 2" xfId="8331" xr:uid="{00000000-0005-0000-0000-0000701B0000}"/>
    <cellStyle name="Data   - Opmaakprofiel2 2 29 3 2 2" xfId="20629" xr:uid="{00000000-0005-0000-0000-0000711B0000}"/>
    <cellStyle name="Data   - Opmaakprofiel2 2 29 3 2 3" xfId="32681" xr:uid="{00000000-0005-0000-0000-0000721B0000}"/>
    <cellStyle name="Data   - Opmaakprofiel2 2 29 3 2 4" xfId="43098" xr:uid="{00000000-0005-0000-0000-0000731B0000}"/>
    <cellStyle name="Data   - Opmaakprofiel2 2 29 3 2 5" xfId="53296" xr:uid="{00000000-0005-0000-0000-0000741B0000}"/>
    <cellStyle name="Data   - Opmaakprofiel2 2 29 3 3" xfId="13300" xr:uid="{00000000-0005-0000-0000-0000751B0000}"/>
    <cellStyle name="Data   - Opmaakprofiel2 2 29 3 4" xfId="25352" xr:uid="{00000000-0005-0000-0000-0000761B0000}"/>
    <cellStyle name="Data   - Opmaakprofiel2 2 29 3 5" xfId="40574" xr:uid="{00000000-0005-0000-0000-0000771B0000}"/>
    <cellStyle name="Data   - Opmaakprofiel2 2 29 3 6" xfId="45343" xr:uid="{00000000-0005-0000-0000-0000781B0000}"/>
    <cellStyle name="Data   - Opmaakprofiel2 2 29 4" xfId="3436" xr:uid="{00000000-0005-0000-0000-0000791B0000}"/>
    <cellStyle name="Data   - Opmaakprofiel2 2 29 4 2" xfId="8332" xr:uid="{00000000-0005-0000-0000-00007A1B0000}"/>
    <cellStyle name="Data   - Opmaakprofiel2 2 29 4 2 2" xfId="20630" xr:uid="{00000000-0005-0000-0000-00007B1B0000}"/>
    <cellStyle name="Data   - Opmaakprofiel2 2 29 4 2 3" xfId="32682" xr:uid="{00000000-0005-0000-0000-00007C1B0000}"/>
    <cellStyle name="Data   - Opmaakprofiel2 2 29 4 2 4" xfId="26311" xr:uid="{00000000-0005-0000-0000-00007D1B0000}"/>
    <cellStyle name="Data   - Opmaakprofiel2 2 29 4 2 5" xfId="53297" xr:uid="{00000000-0005-0000-0000-00007E1B0000}"/>
    <cellStyle name="Data   - Opmaakprofiel2 2 29 4 3" xfId="13301" xr:uid="{00000000-0005-0000-0000-00007F1B0000}"/>
    <cellStyle name="Data   - Opmaakprofiel2 2 29 4 4" xfId="25353" xr:uid="{00000000-0005-0000-0000-0000801B0000}"/>
    <cellStyle name="Data   - Opmaakprofiel2 2 29 4 5" xfId="46112" xr:uid="{00000000-0005-0000-0000-0000811B0000}"/>
    <cellStyle name="Data   - Opmaakprofiel2 2 29 4 6" xfId="45347" xr:uid="{00000000-0005-0000-0000-0000821B0000}"/>
    <cellStyle name="Data   - Opmaakprofiel2 2 29 5" xfId="4479" xr:uid="{00000000-0005-0000-0000-0000831B0000}"/>
    <cellStyle name="Data   - Opmaakprofiel2 2 29 5 2" xfId="8333" xr:uid="{00000000-0005-0000-0000-0000841B0000}"/>
    <cellStyle name="Data   - Opmaakprofiel2 2 29 5 2 2" xfId="20631" xr:uid="{00000000-0005-0000-0000-0000851B0000}"/>
    <cellStyle name="Data   - Opmaakprofiel2 2 29 5 2 3" xfId="32683" xr:uid="{00000000-0005-0000-0000-0000861B0000}"/>
    <cellStyle name="Data   - Opmaakprofiel2 2 29 5 2 4" xfId="43097" xr:uid="{00000000-0005-0000-0000-0000871B0000}"/>
    <cellStyle name="Data   - Opmaakprofiel2 2 29 5 2 5" xfId="53298" xr:uid="{00000000-0005-0000-0000-0000881B0000}"/>
    <cellStyle name="Data   - Opmaakprofiel2 2 29 5 3" xfId="13302" xr:uid="{00000000-0005-0000-0000-0000891B0000}"/>
    <cellStyle name="Data   - Opmaakprofiel2 2 29 5 4" xfId="25354" xr:uid="{00000000-0005-0000-0000-00008A1B0000}"/>
    <cellStyle name="Data   - Opmaakprofiel2 2 29 5 5" xfId="40573" xr:uid="{00000000-0005-0000-0000-00008B1B0000}"/>
    <cellStyle name="Data   - Opmaakprofiel2 2 29 5 6" xfId="39495" xr:uid="{00000000-0005-0000-0000-00008C1B0000}"/>
    <cellStyle name="Data   - Opmaakprofiel2 2 29 6" xfId="4480" xr:uid="{00000000-0005-0000-0000-00008D1B0000}"/>
    <cellStyle name="Data   - Opmaakprofiel2 2 29 6 2" xfId="8334" xr:uid="{00000000-0005-0000-0000-00008E1B0000}"/>
    <cellStyle name="Data   - Opmaakprofiel2 2 29 6 2 2" xfId="20632" xr:uid="{00000000-0005-0000-0000-00008F1B0000}"/>
    <cellStyle name="Data   - Opmaakprofiel2 2 29 6 2 3" xfId="32684" xr:uid="{00000000-0005-0000-0000-0000901B0000}"/>
    <cellStyle name="Data   - Opmaakprofiel2 2 29 6 2 4" xfId="34412" xr:uid="{00000000-0005-0000-0000-0000911B0000}"/>
    <cellStyle name="Data   - Opmaakprofiel2 2 29 6 2 5" xfId="53299" xr:uid="{00000000-0005-0000-0000-0000921B0000}"/>
    <cellStyle name="Data   - Opmaakprofiel2 2 29 6 3" xfId="13303" xr:uid="{00000000-0005-0000-0000-0000931B0000}"/>
    <cellStyle name="Data   - Opmaakprofiel2 2 29 6 4" xfId="25355" xr:uid="{00000000-0005-0000-0000-0000941B0000}"/>
    <cellStyle name="Data   - Opmaakprofiel2 2 29 6 5" xfId="46111" xr:uid="{00000000-0005-0000-0000-0000951B0000}"/>
    <cellStyle name="Data   - Opmaakprofiel2 2 29 6 6" xfId="45353" xr:uid="{00000000-0005-0000-0000-0000961B0000}"/>
    <cellStyle name="Data   - Opmaakprofiel2 2 29 7" xfId="4481" xr:uid="{00000000-0005-0000-0000-0000971B0000}"/>
    <cellStyle name="Data   - Opmaakprofiel2 2 29 7 2" xfId="13304" xr:uid="{00000000-0005-0000-0000-0000981B0000}"/>
    <cellStyle name="Data   - Opmaakprofiel2 2 29 7 3" xfId="25356" xr:uid="{00000000-0005-0000-0000-0000991B0000}"/>
    <cellStyle name="Data   - Opmaakprofiel2 2 29 7 4" xfId="40572" xr:uid="{00000000-0005-0000-0000-00009A1B0000}"/>
    <cellStyle name="Data   - Opmaakprofiel2 2 29 7 5" xfId="39503" xr:uid="{00000000-0005-0000-0000-00009B1B0000}"/>
    <cellStyle name="Data   - Opmaakprofiel2 2 29 8" xfId="10307" xr:uid="{00000000-0005-0000-0000-00009C1B0000}"/>
    <cellStyle name="Data   - Opmaakprofiel2 2 29 8 2" xfId="22605" xr:uid="{00000000-0005-0000-0000-00009D1B0000}"/>
    <cellStyle name="Data   - Opmaakprofiel2 2 29 8 3" xfId="44365" xr:uid="{00000000-0005-0000-0000-00009E1B0000}"/>
    <cellStyle name="Data   - Opmaakprofiel2 2 29 8 4" xfId="42291" xr:uid="{00000000-0005-0000-0000-00009F1B0000}"/>
    <cellStyle name="Data   - Opmaakprofiel2 2 29 8 5" xfId="55272" xr:uid="{00000000-0005-0000-0000-0000A01B0000}"/>
    <cellStyle name="Data   - Opmaakprofiel2 2 29 9" xfId="13298" xr:uid="{00000000-0005-0000-0000-0000A11B0000}"/>
    <cellStyle name="Data   - Opmaakprofiel2 2 3" xfId="327" xr:uid="{00000000-0005-0000-0000-0000A21B0000}"/>
    <cellStyle name="Data   - Opmaakprofiel2 2 3 10" xfId="2117" xr:uid="{00000000-0005-0000-0000-0000A31B0000}"/>
    <cellStyle name="Data   - Opmaakprofiel2 2 3 10 2" xfId="8335" xr:uid="{00000000-0005-0000-0000-0000A41B0000}"/>
    <cellStyle name="Data   - Opmaakprofiel2 2 3 10 2 2" xfId="20633" xr:uid="{00000000-0005-0000-0000-0000A51B0000}"/>
    <cellStyle name="Data   - Opmaakprofiel2 2 3 10 2 3" xfId="32685" xr:uid="{00000000-0005-0000-0000-0000A61B0000}"/>
    <cellStyle name="Data   - Opmaakprofiel2 2 3 10 2 4" xfId="26318" xr:uid="{00000000-0005-0000-0000-0000A71B0000}"/>
    <cellStyle name="Data   - Opmaakprofiel2 2 3 10 2 5" xfId="53300" xr:uid="{00000000-0005-0000-0000-0000A81B0000}"/>
    <cellStyle name="Data   - Opmaakprofiel2 2 3 10 3" xfId="13306" xr:uid="{00000000-0005-0000-0000-0000A91B0000}"/>
    <cellStyle name="Data   - Opmaakprofiel2 2 3 10 4" xfId="25358" xr:uid="{00000000-0005-0000-0000-0000AA1B0000}"/>
    <cellStyle name="Data   - Opmaakprofiel2 2 3 10 5" xfId="40571" xr:uid="{00000000-0005-0000-0000-0000AB1B0000}"/>
    <cellStyle name="Data   - Opmaakprofiel2 2 3 10 6" xfId="45360" xr:uid="{00000000-0005-0000-0000-0000AC1B0000}"/>
    <cellStyle name="Data   - Opmaakprofiel2 2 3 11" xfId="2443" xr:uid="{00000000-0005-0000-0000-0000AD1B0000}"/>
    <cellStyle name="Data   - Opmaakprofiel2 2 3 11 2" xfId="8336" xr:uid="{00000000-0005-0000-0000-0000AE1B0000}"/>
    <cellStyle name="Data   - Opmaakprofiel2 2 3 11 2 2" xfId="20634" xr:uid="{00000000-0005-0000-0000-0000AF1B0000}"/>
    <cellStyle name="Data   - Opmaakprofiel2 2 3 11 2 3" xfId="32686" xr:uid="{00000000-0005-0000-0000-0000B01B0000}"/>
    <cellStyle name="Data   - Opmaakprofiel2 2 3 11 2 4" xfId="34590" xr:uid="{00000000-0005-0000-0000-0000B11B0000}"/>
    <cellStyle name="Data   - Opmaakprofiel2 2 3 11 2 5" xfId="53301" xr:uid="{00000000-0005-0000-0000-0000B21B0000}"/>
    <cellStyle name="Data   - Opmaakprofiel2 2 3 11 3" xfId="13307" xr:uid="{00000000-0005-0000-0000-0000B31B0000}"/>
    <cellStyle name="Data   - Opmaakprofiel2 2 3 11 4" xfId="25359" xr:uid="{00000000-0005-0000-0000-0000B41B0000}"/>
    <cellStyle name="Data   - Opmaakprofiel2 2 3 11 5" xfId="46110" xr:uid="{00000000-0005-0000-0000-0000B51B0000}"/>
    <cellStyle name="Data   - Opmaakprofiel2 2 3 11 6" xfId="45364" xr:uid="{00000000-0005-0000-0000-0000B61B0000}"/>
    <cellStyle name="Data   - Opmaakprofiel2 2 3 12" xfId="2119" xr:uid="{00000000-0005-0000-0000-0000B71B0000}"/>
    <cellStyle name="Data   - Opmaakprofiel2 2 3 12 2" xfId="8337" xr:uid="{00000000-0005-0000-0000-0000B81B0000}"/>
    <cellStyle name="Data   - Opmaakprofiel2 2 3 12 2 2" xfId="20635" xr:uid="{00000000-0005-0000-0000-0000B91B0000}"/>
    <cellStyle name="Data   - Opmaakprofiel2 2 3 12 2 3" xfId="32687" xr:uid="{00000000-0005-0000-0000-0000BA1B0000}"/>
    <cellStyle name="Data   - Opmaakprofiel2 2 3 12 2 4" xfId="43096" xr:uid="{00000000-0005-0000-0000-0000BB1B0000}"/>
    <cellStyle name="Data   - Opmaakprofiel2 2 3 12 2 5" xfId="53302" xr:uid="{00000000-0005-0000-0000-0000BC1B0000}"/>
    <cellStyle name="Data   - Opmaakprofiel2 2 3 12 3" xfId="13308" xr:uid="{00000000-0005-0000-0000-0000BD1B0000}"/>
    <cellStyle name="Data   - Opmaakprofiel2 2 3 12 4" xfId="25360" xr:uid="{00000000-0005-0000-0000-0000BE1B0000}"/>
    <cellStyle name="Data   - Opmaakprofiel2 2 3 12 5" xfId="40570" xr:uid="{00000000-0005-0000-0000-0000BF1B0000}"/>
    <cellStyle name="Data   - Opmaakprofiel2 2 3 12 6" xfId="39518" xr:uid="{00000000-0005-0000-0000-0000C01B0000}"/>
    <cellStyle name="Data   - Opmaakprofiel2 2 3 13" xfId="4482" xr:uid="{00000000-0005-0000-0000-0000C11B0000}"/>
    <cellStyle name="Data   - Opmaakprofiel2 2 3 13 2" xfId="8338" xr:uid="{00000000-0005-0000-0000-0000C21B0000}"/>
    <cellStyle name="Data   - Opmaakprofiel2 2 3 13 2 2" xfId="20636" xr:uid="{00000000-0005-0000-0000-0000C31B0000}"/>
    <cellStyle name="Data   - Opmaakprofiel2 2 3 13 2 3" xfId="32688" xr:uid="{00000000-0005-0000-0000-0000C41B0000}"/>
    <cellStyle name="Data   - Opmaakprofiel2 2 3 13 2 4" xfId="26325" xr:uid="{00000000-0005-0000-0000-0000C51B0000}"/>
    <cellStyle name="Data   - Opmaakprofiel2 2 3 13 2 5" xfId="53303" xr:uid="{00000000-0005-0000-0000-0000C61B0000}"/>
    <cellStyle name="Data   - Opmaakprofiel2 2 3 13 3" xfId="13309" xr:uid="{00000000-0005-0000-0000-0000C71B0000}"/>
    <cellStyle name="Data   - Opmaakprofiel2 2 3 13 4" xfId="25361" xr:uid="{00000000-0005-0000-0000-0000C81B0000}"/>
    <cellStyle name="Data   - Opmaakprofiel2 2 3 13 5" xfId="46109" xr:uid="{00000000-0005-0000-0000-0000C91B0000}"/>
    <cellStyle name="Data   - Opmaakprofiel2 2 3 13 6" xfId="45370" xr:uid="{00000000-0005-0000-0000-0000CA1B0000}"/>
    <cellStyle name="Data   - Opmaakprofiel2 2 3 14" xfId="4483" xr:uid="{00000000-0005-0000-0000-0000CB1B0000}"/>
    <cellStyle name="Data   - Opmaakprofiel2 2 3 14 2" xfId="8339" xr:uid="{00000000-0005-0000-0000-0000CC1B0000}"/>
    <cellStyle name="Data   - Opmaakprofiel2 2 3 14 2 2" xfId="20637" xr:uid="{00000000-0005-0000-0000-0000CD1B0000}"/>
    <cellStyle name="Data   - Opmaakprofiel2 2 3 14 2 3" xfId="32689" xr:uid="{00000000-0005-0000-0000-0000CE1B0000}"/>
    <cellStyle name="Data   - Opmaakprofiel2 2 3 14 2 4" xfId="43095" xr:uid="{00000000-0005-0000-0000-0000CF1B0000}"/>
    <cellStyle name="Data   - Opmaakprofiel2 2 3 14 2 5" xfId="53304" xr:uid="{00000000-0005-0000-0000-0000D01B0000}"/>
    <cellStyle name="Data   - Opmaakprofiel2 2 3 14 3" xfId="13310" xr:uid="{00000000-0005-0000-0000-0000D11B0000}"/>
    <cellStyle name="Data   - Opmaakprofiel2 2 3 14 4" xfId="25362" xr:uid="{00000000-0005-0000-0000-0000D21B0000}"/>
    <cellStyle name="Data   - Opmaakprofiel2 2 3 14 5" xfId="40569" xr:uid="{00000000-0005-0000-0000-0000D31B0000}"/>
    <cellStyle name="Data   - Opmaakprofiel2 2 3 14 6" xfId="39526" xr:uid="{00000000-0005-0000-0000-0000D41B0000}"/>
    <cellStyle name="Data   - Opmaakprofiel2 2 3 15" xfId="4484" xr:uid="{00000000-0005-0000-0000-0000D51B0000}"/>
    <cellStyle name="Data   - Opmaakprofiel2 2 3 15 2" xfId="13311" xr:uid="{00000000-0005-0000-0000-0000D61B0000}"/>
    <cellStyle name="Data   - Opmaakprofiel2 2 3 15 3" xfId="25363" xr:uid="{00000000-0005-0000-0000-0000D71B0000}"/>
    <cellStyle name="Data   - Opmaakprofiel2 2 3 15 4" xfId="40568" xr:uid="{00000000-0005-0000-0000-0000D81B0000}"/>
    <cellStyle name="Data   - Opmaakprofiel2 2 3 15 5" xfId="45376" xr:uid="{00000000-0005-0000-0000-0000D91B0000}"/>
    <cellStyle name="Data   - Opmaakprofiel2 2 3 16" xfId="7719" xr:uid="{00000000-0005-0000-0000-0000DA1B0000}"/>
    <cellStyle name="Data   - Opmaakprofiel2 2 3 16 2" xfId="20017" xr:uid="{00000000-0005-0000-0000-0000DB1B0000}"/>
    <cellStyle name="Data   - Opmaakprofiel2 2 3 16 3" xfId="41820" xr:uid="{00000000-0005-0000-0000-0000DC1B0000}"/>
    <cellStyle name="Data   - Opmaakprofiel2 2 3 16 4" xfId="43354" xr:uid="{00000000-0005-0000-0000-0000DD1B0000}"/>
    <cellStyle name="Data   - Opmaakprofiel2 2 3 16 5" xfId="52689" xr:uid="{00000000-0005-0000-0000-0000DE1B0000}"/>
    <cellStyle name="Data   - Opmaakprofiel2 2 3 17" xfId="13305" xr:uid="{00000000-0005-0000-0000-0000DF1B0000}"/>
    <cellStyle name="Data   - Opmaakprofiel2 2 3 2" xfId="605" xr:uid="{00000000-0005-0000-0000-0000E01B0000}"/>
    <cellStyle name="Data   - Opmaakprofiel2 2 3 2 2" xfId="2229" xr:uid="{00000000-0005-0000-0000-0000E11B0000}"/>
    <cellStyle name="Data   - Opmaakprofiel2 2 3 2 2 2" xfId="8340" xr:uid="{00000000-0005-0000-0000-0000E21B0000}"/>
    <cellStyle name="Data   - Opmaakprofiel2 2 3 2 2 2 2" xfId="20638" xr:uid="{00000000-0005-0000-0000-0000E31B0000}"/>
    <cellStyle name="Data   - Opmaakprofiel2 2 3 2 2 2 3" xfId="32690" xr:uid="{00000000-0005-0000-0000-0000E41B0000}"/>
    <cellStyle name="Data   - Opmaakprofiel2 2 3 2 2 2 4" xfId="32003" xr:uid="{00000000-0005-0000-0000-0000E51B0000}"/>
    <cellStyle name="Data   - Opmaakprofiel2 2 3 2 2 2 5" xfId="53305" xr:uid="{00000000-0005-0000-0000-0000E61B0000}"/>
    <cellStyle name="Data   - Opmaakprofiel2 2 3 2 2 3" xfId="13313" xr:uid="{00000000-0005-0000-0000-0000E71B0000}"/>
    <cellStyle name="Data   - Opmaakprofiel2 2 3 2 2 4" xfId="25365" xr:uid="{00000000-0005-0000-0000-0000E81B0000}"/>
    <cellStyle name="Data   - Opmaakprofiel2 2 3 2 2 5" xfId="46108" xr:uid="{00000000-0005-0000-0000-0000E91B0000}"/>
    <cellStyle name="Data   - Opmaakprofiel2 2 3 2 2 6" xfId="45381" xr:uid="{00000000-0005-0000-0000-0000EA1B0000}"/>
    <cellStyle name="Data   - Opmaakprofiel2 2 3 2 3" xfId="2671" xr:uid="{00000000-0005-0000-0000-0000EB1B0000}"/>
    <cellStyle name="Data   - Opmaakprofiel2 2 3 2 3 2" xfId="8341" xr:uid="{00000000-0005-0000-0000-0000EC1B0000}"/>
    <cellStyle name="Data   - Opmaakprofiel2 2 3 2 3 2 2" xfId="20639" xr:uid="{00000000-0005-0000-0000-0000ED1B0000}"/>
    <cellStyle name="Data   - Opmaakprofiel2 2 3 2 3 2 3" xfId="32691" xr:uid="{00000000-0005-0000-0000-0000EE1B0000}"/>
    <cellStyle name="Data   - Opmaakprofiel2 2 3 2 3 2 4" xfId="43094" xr:uid="{00000000-0005-0000-0000-0000EF1B0000}"/>
    <cellStyle name="Data   - Opmaakprofiel2 2 3 2 3 2 5" xfId="53306" xr:uid="{00000000-0005-0000-0000-0000F01B0000}"/>
    <cellStyle name="Data   - Opmaakprofiel2 2 3 2 3 3" xfId="13314" xr:uid="{00000000-0005-0000-0000-0000F11B0000}"/>
    <cellStyle name="Data   - Opmaakprofiel2 2 3 2 3 4" xfId="25366" xr:uid="{00000000-0005-0000-0000-0000F21B0000}"/>
    <cellStyle name="Data   - Opmaakprofiel2 2 3 2 3 5" xfId="40566" xr:uid="{00000000-0005-0000-0000-0000F31B0000}"/>
    <cellStyle name="Data   - Opmaakprofiel2 2 3 2 3 6" xfId="39543" xr:uid="{00000000-0005-0000-0000-0000F41B0000}"/>
    <cellStyle name="Data   - Opmaakprofiel2 2 3 2 4" xfId="3543" xr:uid="{00000000-0005-0000-0000-0000F51B0000}"/>
    <cellStyle name="Data   - Opmaakprofiel2 2 3 2 4 2" xfId="8342" xr:uid="{00000000-0005-0000-0000-0000F61B0000}"/>
    <cellStyle name="Data   - Opmaakprofiel2 2 3 2 4 2 2" xfId="20640" xr:uid="{00000000-0005-0000-0000-0000F71B0000}"/>
    <cellStyle name="Data   - Opmaakprofiel2 2 3 2 4 2 3" xfId="32692" xr:uid="{00000000-0005-0000-0000-0000F81B0000}"/>
    <cellStyle name="Data   - Opmaakprofiel2 2 3 2 4 2 4" xfId="26332" xr:uid="{00000000-0005-0000-0000-0000F91B0000}"/>
    <cellStyle name="Data   - Opmaakprofiel2 2 3 2 4 2 5" xfId="53307" xr:uid="{00000000-0005-0000-0000-0000FA1B0000}"/>
    <cellStyle name="Data   - Opmaakprofiel2 2 3 2 4 3" xfId="13315" xr:uid="{00000000-0005-0000-0000-0000FB1B0000}"/>
    <cellStyle name="Data   - Opmaakprofiel2 2 3 2 4 4" xfId="25367" xr:uid="{00000000-0005-0000-0000-0000FC1B0000}"/>
    <cellStyle name="Data   - Opmaakprofiel2 2 3 2 4 5" xfId="46107" xr:uid="{00000000-0005-0000-0000-0000FD1B0000}"/>
    <cellStyle name="Data   - Opmaakprofiel2 2 3 2 4 6" xfId="45387" xr:uid="{00000000-0005-0000-0000-0000FE1B0000}"/>
    <cellStyle name="Data   - Opmaakprofiel2 2 3 2 5" xfId="4485" xr:uid="{00000000-0005-0000-0000-0000FF1B0000}"/>
    <cellStyle name="Data   - Opmaakprofiel2 2 3 2 5 2" xfId="8343" xr:uid="{00000000-0005-0000-0000-0000001C0000}"/>
    <cellStyle name="Data   - Opmaakprofiel2 2 3 2 5 2 2" xfId="20641" xr:uid="{00000000-0005-0000-0000-0000011C0000}"/>
    <cellStyle name="Data   - Opmaakprofiel2 2 3 2 5 2 3" xfId="32693" xr:uid="{00000000-0005-0000-0000-0000021C0000}"/>
    <cellStyle name="Data   - Opmaakprofiel2 2 3 2 5 2 4" xfId="43093" xr:uid="{00000000-0005-0000-0000-0000031C0000}"/>
    <cellStyle name="Data   - Opmaakprofiel2 2 3 2 5 2 5" xfId="53308" xr:uid="{00000000-0005-0000-0000-0000041C0000}"/>
    <cellStyle name="Data   - Opmaakprofiel2 2 3 2 5 3" xfId="13316" xr:uid="{00000000-0005-0000-0000-0000051C0000}"/>
    <cellStyle name="Data   - Opmaakprofiel2 2 3 2 5 4" xfId="25368" xr:uid="{00000000-0005-0000-0000-0000061C0000}"/>
    <cellStyle name="Data   - Opmaakprofiel2 2 3 2 5 5" xfId="40565" xr:uid="{00000000-0005-0000-0000-0000071C0000}"/>
    <cellStyle name="Data   - Opmaakprofiel2 2 3 2 5 6" xfId="39551" xr:uid="{00000000-0005-0000-0000-0000081C0000}"/>
    <cellStyle name="Data   - Opmaakprofiel2 2 3 2 6" xfId="4486" xr:uid="{00000000-0005-0000-0000-0000091C0000}"/>
    <cellStyle name="Data   - Opmaakprofiel2 2 3 2 6 2" xfId="8344" xr:uid="{00000000-0005-0000-0000-00000A1C0000}"/>
    <cellStyle name="Data   - Opmaakprofiel2 2 3 2 6 2 2" xfId="20642" xr:uid="{00000000-0005-0000-0000-00000B1C0000}"/>
    <cellStyle name="Data   - Opmaakprofiel2 2 3 2 6 2 3" xfId="32694" xr:uid="{00000000-0005-0000-0000-00000C1C0000}"/>
    <cellStyle name="Data   - Opmaakprofiel2 2 3 2 6 2 4" xfId="31705" xr:uid="{00000000-0005-0000-0000-00000D1C0000}"/>
    <cellStyle name="Data   - Opmaakprofiel2 2 3 2 6 2 5" xfId="53309" xr:uid="{00000000-0005-0000-0000-00000E1C0000}"/>
    <cellStyle name="Data   - Opmaakprofiel2 2 3 2 6 3" xfId="13317" xr:uid="{00000000-0005-0000-0000-00000F1C0000}"/>
    <cellStyle name="Data   - Opmaakprofiel2 2 3 2 6 4" xfId="25369" xr:uid="{00000000-0005-0000-0000-0000101C0000}"/>
    <cellStyle name="Data   - Opmaakprofiel2 2 3 2 6 5" xfId="46106" xr:uid="{00000000-0005-0000-0000-0000111C0000}"/>
    <cellStyle name="Data   - Opmaakprofiel2 2 3 2 6 6" xfId="39555" xr:uid="{00000000-0005-0000-0000-0000121C0000}"/>
    <cellStyle name="Data   - Opmaakprofiel2 2 3 2 7" xfId="4487" xr:uid="{00000000-0005-0000-0000-0000131C0000}"/>
    <cellStyle name="Data   - Opmaakprofiel2 2 3 2 7 2" xfId="13318" xr:uid="{00000000-0005-0000-0000-0000141C0000}"/>
    <cellStyle name="Data   - Opmaakprofiel2 2 3 2 7 3" xfId="25370" xr:uid="{00000000-0005-0000-0000-0000151C0000}"/>
    <cellStyle name="Data   - Opmaakprofiel2 2 3 2 7 4" xfId="40564" xr:uid="{00000000-0005-0000-0000-0000161C0000}"/>
    <cellStyle name="Data   - Opmaakprofiel2 2 3 2 7 5" xfId="45394" xr:uid="{00000000-0005-0000-0000-0000171C0000}"/>
    <cellStyle name="Data   - Opmaakprofiel2 2 3 2 8" xfId="10224" xr:uid="{00000000-0005-0000-0000-0000181C0000}"/>
    <cellStyle name="Data   - Opmaakprofiel2 2 3 2 8 2" xfId="22522" xr:uid="{00000000-0005-0000-0000-0000191C0000}"/>
    <cellStyle name="Data   - Opmaakprofiel2 2 3 2 8 3" xfId="44283" xr:uid="{00000000-0005-0000-0000-00001A1C0000}"/>
    <cellStyle name="Data   - Opmaakprofiel2 2 3 2 8 4" xfId="28893" xr:uid="{00000000-0005-0000-0000-00001B1C0000}"/>
    <cellStyle name="Data   - Opmaakprofiel2 2 3 2 8 5" xfId="55189" xr:uid="{00000000-0005-0000-0000-00001C1C0000}"/>
    <cellStyle name="Data   - Opmaakprofiel2 2 3 2 9" xfId="13312" xr:uid="{00000000-0005-0000-0000-00001D1C0000}"/>
    <cellStyle name="Data   - Opmaakprofiel2 2 3 3" xfId="406" xr:uid="{00000000-0005-0000-0000-00001E1C0000}"/>
    <cellStyle name="Data   - Opmaakprofiel2 2 3 3 2" xfId="1690" xr:uid="{00000000-0005-0000-0000-00001F1C0000}"/>
    <cellStyle name="Data   - Opmaakprofiel2 2 3 3 2 2" xfId="8345" xr:uid="{00000000-0005-0000-0000-0000201C0000}"/>
    <cellStyle name="Data   - Opmaakprofiel2 2 3 3 2 2 2" xfId="20643" xr:uid="{00000000-0005-0000-0000-0000211C0000}"/>
    <cellStyle name="Data   - Opmaakprofiel2 2 3 3 2 2 3" xfId="32695" xr:uid="{00000000-0005-0000-0000-0000221C0000}"/>
    <cellStyle name="Data   - Opmaakprofiel2 2 3 3 2 2 4" xfId="43092" xr:uid="{00000000-0005-0000-0000-0000231C0000}"/>
    <cellStyle name="Data   - Opmaakprofiel2 2 3 3 2 2 5" xfId="53310" xr:uid="{00000000-0005-0000-0000-0000241C0000}"/>
    <cellStyle name="Data   - Opmaakprofiel2 2 3 3 2 3" xfId="13320" xr:uid="{00000000-0005-0000-0000-0000251C0000}"/>
    <cellStyle name="Data   - Opmaakprofiel2 2 3 3 2 4" xfId="25372" xr:uid="{00000000-0005-0000-0000-0000261C0000}"/>
    <cellStyle name="Data   - Opmaakprofiel2 2 3 3 2 5" xfId="40563" xr:uid="{00000000-0005-0000-0000-0000271C0000}"/>
    <cellStyle name="Data   - Opmaakprofiel2 2 3 3 2 6" xfId="39567" xr:uid="{00000000-0005-0000-0000-0000281C0000}"/>
    <cellStyle name="Data   - Opmaakprofiel2 2 3 3 3" xfId="2477" xr:uid="{00000000-0005-0000-0000-0000291C0000}"/>
    <cellStyle name="Data   - Opmaakprofiel2 2 3 3 3 2" xfId="8346" xr:uid="{00000000-0005-0000-0000-00002A1C0000}"/>
    <cellStyle name="Data   - Opmaakprofiel2 2 3 3 3 2 2" xfId="20644" xr:uid="{00000000-0005-0000-0000-00002B1C0000}"/>
    <cellStyle name="Data   - Opmaakprofiel2 2 3 3 3 2 3" xfId="32696" xr:uid="{00000000-0005-0000-0000-00002C1C0000}"/>
    <cellStyle name="Data   - Opmaakprofiel2 2 3 3 3 2 4" xfId="26339" xr:uid="{00000000-0005-0000-0000-00002D1C0000}"/>
    <cellStyle name="Data   - Opmaakprofiel2 2 3 3 3 2 5" xfId="53311" xr:uid="{00000000-0005-0000-0000-00002E1C0000}"/>
    <cellStyle name="Data   - Opmaakprofiel2 2 3 3 3 3" xfId="13321" xr:uid="{00000000-0005-0000-0000-00002F1C0000}"/>
    <cellStyle name="Data   - Opmaakprofiel2 2 3 3 3 4" xfId="25373" xr:uid="{00000000-0005-0000-0000-0000301C0000}"/>
    <cellStyle name="Data   - Opmaakprofiel2 2 3 3 3 5" xfId="46104" xr:uid="{00000000-0005-0000-0000-0000311C0000}"/>
    <cellStyle name="Data   - Opmaakprofiel2 2 3 3 3 6" xfId="45403" xr:uid="{00000000-0005-0000-0000-0000321C0000}"/>
    <cellStyle name="Data   - Opmaakprofiel2 2 3 3 4" xfId="1992" xr:uid="{00000000-0005-0000-0000-0000331C0000}"/>
    <cellStyle name="Data   - Opmaakprofiel2 2 3 3 4 2" xfId="8347" xr:uid="{00000000-0005-0000-0000-0000341C0000}"/>
    <cellStyle name="Data   - Opmaakprofiel2 2 3 3 4 2 2" xfId="20645" xr:uid="{00000000-0005-0000-0000-0000351C0000}"/>
    <cellStyle name="Data   - Opmaakprofiel2 2 3 3 4 2 3" xfId="32697" xr:uid="{00000000-0005-0000-0000-0000361C0000}"/>
    <cellStyle name="Data   - Opmaakprofiel2 2 3 3 4 2 4" xfId="31639" xr:uid="{00000000-0005-0000-0000-0000371C0000}"/>
    <cellStyle name="Data   - Opmaakprofiel2 2 3 3 4 2 5" xfId="53312" xr:uid="{00000000-0005-0000-0000-0000381C0000}"/>
    <cellStyle name="Data   - Opmaakprofiel2 2 3 3 4 3" xfId="13322" xr:uid="{00000000-0005-0000-0000-0000391C0000}"/>
    <cellStyle name="Data   - Opmaakprofiel2 2 3 3 4 4" xfId="25374" xr:uid="{00000000-0005-0000-0000-00003A1C0000}"/>
    <cellStyle name="Data   - Opmaakprofiel2 2 3 3 4 5" xfId="40562" xr:uid="{00000000-0005-0000-0000-00003B1C0000}"/>
    <cellStyle name="Data   - Opmaakprofiel2 2 3 3 4 6" xfId="39575" xr:uid="{00000000-0005-0000-0000-00003C1C0000}"/>
    <cellStyle name="Data   - Opmaakprofiel2 2 3 3 5" xfId="4488" xr:uid="{00000000-0005-0000-0000-00003D1C0000}"/>
    <cellStyle name="Data   - Opmaakprofiel2 2 3 3 5 2" xfId="8348" xr:uid="{00000000-0005-0000-0000-00003E1C0000}"/>
    <cellStyle name="Data   - Opmaakprofiel2 2 3 3 5 2 2" xfId="20646" xr:uid="{00000000-0005-0000-0000-00003F1C0000}"/>
    <cellStyle name="Data   - Opmaakprofiel2 2 3 3 5 2 3" xfId="32698" xr:uid="{00000000-0005-0000-0000-0000401C0000}"/>
    <cellStyle name="Data   - Opmaakprofiel2 2 3 3 5 2 4" xfId="26349" xr:uid="{00000000-0005-0000-0000-0000411C0000}"/>
    <cellStyle name="Data   - Opmaakprofiel2 2 3 3 5 2 5" xfId="53313" xr:uid="{00000000-0005-0000-0000-0000421C0000}"/>
    <cellStyle name="Data   - Opmaakprofiel2 2 3 3 5 3" xfId="13323" xr:uid="{00000000-0005-0000-0000-0000431C0000}"/>
    <cellStyle name="Data   - Opmaakprofiel2 2 3 3 5 4" xfId="25375" xr:uid="{00000000-0005-0000-0000-0000441C0000}"/>
    <cellStyle name="Data   - Opmaakprofiel2 2 3 3 5 5" xfId="40561" xr:uid="{00000000-0005-0000-0000-0000451C0000}"/>
    <cellStyle name="Data   - Opmaakprofiel2 2 3 3 5 6" xfId="45409" xr:uid="{00000000-0005-0000-0000-0000461C0000}"/>
    <cellStyle name="Data   - Opmaakprofiel2 2 3 3 6" xfId="4489" xr:uid="{00000000-0005-0000-0000-0000471C0000}"/>
    <cellStyle name="Data   - Opmaakprofiel2 2 3 3 6 2" xfId="8349" xr:uid="{00000000-0005-0000-0000-0000481C0000}"/>
    <cellStyle name="Data   - Opmaakprofiel2 2 3 3 6 2 2" xfId="20647" xr:uid="{00000000-0005-0000-0000-0000491C0000}"/>
    <cellStyle name="Data   - Opmaakprofiel2 2 3 3 6 2 3" xfId="32699" xr:uid="{00000000-0005-0000-0000-00004A1C0000}"/>
    <cellStyle name="Data   - Opmaakprofiel2 2 3 3 6 2 4" xfId="43091" xr:uid="{00000000-0005-0000-0000-00004B1C0000}"/>
    <cellStyle name="Data   - Opmaakprofiel2 2 3 3 6 2 5" xfId="53314" xr:uid="{00000000-0005-0000-0000-00004C1C0000}"/>
    <cellStyle name="Data   - Opmaakprofiel2 2 3 3 6 3" xfId="13324" xr:uid="{00000000-0005-0000-0000-00004D1C0000}"/>
    <cellStyle name="Data   - Opmaakprofiel2 2 3 3 6 4" xfId="25376" xr:uid="{00000000-0005-0000-0000-00004E1C0000}"/>
    <cellStyle name="Data   - Opmaakprofiel2 2 3 3 6 5" xfId="40560" xr:uid="{00000000-0005-0000-0000-00004F1C0000}"/>
    <cellStyle name="Data   - Opmaakprofiel2 2 3 3 6 6" xfId="45411" xr:uid="{00000000-0005-0000-0000-0000501C0000}"/>
    <cellStyle name="Data   - Opmaakprofiel2 2 3 3 7" xfId="4490" xr:uid="{00000000-0005-0000-0000-0000511C0000}"/>
    <cellStyle name="Data   - Opmaakprofiel2 2 3 3 7 2" xfId="13325" xr:uid="{00000000-0005-0000-0000-0000521C0000}"/>
    <cellStyle name="Data   - Opmaakprofiel2 2 3 3 7 3" xfId="25377" xr:uid="{00000000-0005-0000-0000-0000531C0000}"/>
    <cellStyle name="Data   - Opmaakprofiel2 2 3 3 7 4" xfId="46103" xr:uid="{00000000-0005-0000-0000-0000541C0000}"/>
    <cellStyle name="Data   - Opmaakprofiel2 2 3 3 7 5" xfId="39590" xr:uid="{00000000-0005-0000-0000-0000551C0000}"/>
    <cellStyle name="Data   - Opmaakprofiel2 2 3 3 8" xfId="10358" xr:uid="{00000000-0005-0000-0000-0000561C0000}"/>
    <cellStyle name="Data   - Opmaakprofiel2 2 3 3 8 2" xfId="22656" xr:uid="{00000000-0005-0000-0000-0000571C0000}"/>
    <cellStyle name="Data   - Opmaakprofiel2 2 3 3 8 3" xfId="44416" xr:uid="{00000000-0005-0000-0000-0000581C0000}"/>
    <cellStyle name="Data   - Opmaakprofiel2 2 3 3 8 4" xfId="29166" xr:uid="{00000000-0005-0000-0000-0000591C0000}"/>
    <cellStyle name="Data   - Opmaakprofiel2 2 3 3 8 5" xfId="55323" xr:uid="{00000000-0005-0000-0000-00005A1C0000}"/>
    <cellStyle name="Data   - Opmaakprofiel2 2 3 3 9" xfId="13319" xr:uid="{00000000-0005-0000-0000-00005B1C0000}"/>
    <cellStyle name="Data   - Opmaakprofiel2 2 3 4" xfId="552" xr:uid="{00000000-0005-0000-0000-00005C1C0000}"/>
    <cellStyle name="Data   - Opmaakprofiel2 2 3 4 2" xfId="2366" xr:uid="{00000000-0005-0000-0000-00005D1C0000}"/>
    <cellStyle name="Data   - Opmaakprofiel2 2 3 4 2 2" xfId="8350" xr:uid="{00000000-0005-0000-0000-00005E1C0000}"/>
    <cellStyle name="Data   - Opmaakprofiel2 2 3 4 2 2 2" xfId="20648" xr:uid="{00000000-0005-0000-0000-00005F1C0000}"/>
    <cellStyle name="Data   - Opmaakprofiel2 2 3 4 2 2 3" xfId="32700" xr:uid="{00000000-0005-0000-0000-0000601C0000}"/>
    <cellStyle name="Data   - Opmaakprofiel2 2 3 4 2 2 4" xfId="31845" xr:uid="{00000000-0005-0000-0000-0000611C0000}"/>
    <cellStyle name="Data   - Opmaakprofiel2 2 3 4 2 2 5" xfId="53315" xr:uid="{00000000-0005-0000-0000-0000621C0000}"/>
    <cellStyle name="Data   - Opmaakprofiel2 2 3 4 2 3" xfId="13327" xr:uid="{00000000-0005-0000-0000-0000631C0000}"/>
    <cellStyle name="Data   - Opmaakprofiel2 2 3 4 2 4" xfId="25379" xr:uid="{00000000-0005-0000-0000-0000641C0000}"/>
    <cellStyle name="Data   - Opmaakprofiel2 2 3 4 2 5" xfId="46102" xr:uid="{00000000-0005-0000-0000-0000651C0000}"/>
    <cellStyle name="Data   - Opmaakprofiel2 2 3 4 2 6" xfId="39598" xr:uid="{00000000-0005-0000-0000-0000661C0000}"/>
    <cellStyle name="Data   - Opmaakprofiel2 2 3 4 3" xfId="2623" xr:uid="{00000000-0005-0000-0000-0000671C0000}"/>
    <cellStyle name="Data   - Opmaakprofiel2 2 3 4 3 2" xfId="8351" xr:uid="{00000000-0005-0000-0000-0000681C0000}"/>
    <cellStyle name="Data   - Opmaakprofiel2 2 3 4 3 2 2" xfId="20649" xr:uid="{00000000-0005-0000-0000-0000691C0000}"/>
    <cellStyle name="Data   - Opmaakprofiel2 2 3 4 3 2 3" xfId="32701" xr:uid="{00000000-0005-0000-0000-00006A1C0000}"/>
    <cellStyle name="Data   - Opmaakprofiel2 2 3 4 3 2 4" xfId="43090" xr:uid="{00000000-0005-0000-0000-00006B1C0000}"/>
    <cellStyle name="Data   - Opmaakprofiel2 2 3 4 3 2 5" xfId="53316" xr:uid="{00000000-0005-0000-0000-00006C1C0000}"/>
    <cellStyle name="Data   - Opmaakprofiel2 2 3 4 3 3" xfId="13328" xr:uid="{00000000-0005-0000-0000-00006D1C0000}"/>
    <cellStyle name="Data   - Opmaakprofiel2 2 3 4 3 4" xfId="25380" xr:uid="{00000000-0005-0000-0000-00006E1C0000}"/>
    <cellStyle name="Data   - Opmaakprofiel2 2 3 4 3 5" xfId="40558" xr:uid="{00000000-0005-0000-0000-00006F1C0000}"/>
    <cellStyle name="Data   - Opmaakprofiel2 2 3 4 3 6" xfId="39602" xr:uid="{00000000-0005-0000-0000-0000701C0000}"/>
    <cellStyle name="Data   - Opmaakprofiel2 2 3 4 4" xfId="3500" xr:uid="{00000000-0005-0000-0000-0000711C0000}"/>
    <cellStyle name="Data   - Opmaakprofiel2 2 3 4 4 2" xfId="8352" xr:uid="{00000000-0005-0000-0000-0000721C0000}"/>
    <cellStyle name="Data   - Opmaakprofiel2 2 3 4 4 2 2" xfId="20650" xr:uid="{00000000-0005-0000-0000-0000731C0000}"/>
    <cellStyle name="Data   - Opmaakprofiel2 2 3 4 4 2 3" xfId="32702" xr:uid="{00000000-0005-0000-0000-0000741C0000}"/>
    <cellStyle name="Data   - Opmaakprofiel2 2 3 4 4 2 4" xfId="26353" xr:uid="{00000000-0005-0000-0000-0000751C0000}"/>
    <cellStyle name="Data   - Opmaakprofiel2 2 3 4 4 2 5" xfId="53317" xr:uid="{00000000-0005-0000-0000-0000761C0000}"/>
    <cellStyle name="Data   - Opmaakprofiel2 2 3 4 4 3" xfId="13329" xr:uid="{00000000-0005-0000-0000-0000771C0000}"/>
    <cellStyle name="Data   - Opmaakprofiel2 2 3 4 4 4" xfId="25381" xr:uid="{00000000-0005-0000-0000-0000781C0000}"/>
    <cellStyle name="Data   - Opmaakprofiel2 2 3 4 4 5" xfId="46101" xr:uid="{00000000-0005-0000-0000-0000791C0000}"/>
    <cellStyle name="Data   - Opmaakprofiel2 2 3 4 4 6" xfId="39606" xr:uid="{00000000-0005-0000-0000-00007A1C0000}"/>
    <cellStyle name="Data   - Opmaakprofiel2 2 3 4 5" xfId="4491" xr:uid="{00000000-0005-0000-0000-00007B1C0000}"/>
    <cellStyle name="Data   - Opmaakprofiel2 2 3 4 5 2" xfId="8353" xr:uid="{00000000-0005-0000-0000-00007C1C0000}"/>
    <cellStyle name="Data   - Opmaakprofiel2 2 3 4 5 2 2" xfId="20651" xr:uid="{00000000-0005-0000-0000-00007D1C0000}"/>
    <cellStyle name="Data   - Opmaakprofiel2 2 3 4 5 2 3" xfId="32703" xr:uid="{00000000-0005-0000-0000-00007E1C0000}"/>
    <cellStyle name="Data   - Opmaakprofiel2 2 3 4 5 2 4" xfId="34415" xr:uid="{00000000-0005-0000-0000-00007F1C0000}"/>
    <cellStyle name="Data   - Opmaakprofiel2 2 3 4 5 2 5" xfId="53318" xr:uid="{00000000-0005-0000-0000-0000801C0000}"/>
    <cellStyle name="Data   - Opmaakprofiel2 2 3 4 5 3" xfId="13330" xr:uid="{00000000-0005-0000-0000-0000811C0000}"/>
    <cellStyle name="Data   - Opmaakprofiel2 2 3 4 5 4" xfId="25382" xr:uid="{00000000-0005-0000-0000-0000821C0000}"/>
    <cellStyle name="Data   - Opmaakprofiel2 2 3 4 5 5" xfId="40557" xr:uid="{00000000-0005-0000-0000-0000831C0000}"/>
    <cellStyle name="Data   - Opmaakprofiel2 2 3 4 5 6" xfId="39608" xr:uid="{00000000-0005-0000-0000-0000841C0000}"/>
    <cellStyle name="Data   - Opmaakprofiel2 2 3 4 6" xfId="4492" xr:uid="{00000000-0005-0000-0000-0000851C0000}"/>
    <cellStyle name="Data   - Opmaakprofiel2 2 3 4 6 2" xfId="8354" xr:uid="{00000000-0005-0000-0000-0000861C0000}"/>
    <cellStyle name="Data   - Opmaakprofiel2 2 3 4 6 2 2" xfId="20652" xr:uid="{00000000-0005-0000-0000-0000871C0000}"/>
    <cellStyle name="Data   - Opmaakprofiel2 2 3 4 6 2 3" xfId="32704" xr:uid="{00000000-0005-0000-0000-0000881C0000}"/>
    <cellStyle name="Data   - Opmaakprofiel2 2 3 4 6 2 4" xfId="43089" xr:uid="{00000000-0005-0000-0000-0000891C0000}"/>
    <cellStyle name="Data   - Opmaakprofiel2 2 3 4 6 2 5" xfId="53319" xr:uid="{00000000-0005-0000-0000-00008A1C0000}"/>
    <cellStyle name="Data   - Opmaakprofiel2 2 3 4 6 3" xfId="13331" xr:uid="{00000000-0005-0000-0000-00008B1C0000}"/>
    <cellStyle name="Data   - Opmaakprofiel2 2 3 4 6 4" xfId="25383" xr:uid="{00000000-0005-0000-0000-00008C1C0000}"/>
    <cellStyle name="Data   - Opmaakprofiel2 2 3 4 6 5" xfId="46100" xr:uid="{00000000-0005-0000-0000-00008D1C0000}"/>
    <cellStyle name="Data   - Opmaakprofiel2 2 3 4 6 6" xfId="45433" xr:uid="{00000000-0005-0000-0000-00008E1C0000}"/>
    <cellStyle name="Data   - Opmaakprofiel2 2 3 4 7" xfId="4493" xr:uid="{00000000-0005-0000-0000-00008F1C0000}"/>
    <cellStyle name="Data   - Opmaakprofiel2 2 3 4 7 2" xfId="13332" xr:uid="{00000000-0005-0000-0000-0000901C0000}"/>
    <cellStyle name="Data   - Opmaakprofiel2 2 3 4 7 3" xfId="25384" xr:uid="{00000000-0005-0000-0000-0000911C0000}"/>
    <cellStyle name="Data   - Opmaakprofiel2 2 3 4 7 4" xfId="40556" xr:uid="{00000000-0005-0000-0000-0000921C0000}"/>
    <cellStyle name="Data   - Opmaakprofiel2 2 3 4 7 5" xfId="39619" xr:uid="{00000000-0005-0000-0000-0000931C0000}"/>
    <cellStyle name="Data   - Opmaakprofiel2 2 3 4 8" xfId="7569" xr:uid="{00000000-0005-0000-0000-0000941C0000}"/>
    <cellStyle name="Data   - Opmaakprofiel2 2 3 4 8 2" xfId="19867" xr:uid="{00000000-0005-0000-0000-0000951C0000}"/>
    <cellStyle name="Data   - Opmaakprofiel2 2 3 4 8 3" xfId="41670" xr:uid="{00000000-0005-0000-0000-0000961C0000}"/>
    <cellStyle name="Data   - Opmaakprofiel2 2 3 4 8 4" xfId="43416" xr:uid="{00000000-0005-0000-0000-0000971C0000}"/>
    <cellStyle name="Data   - Opmaakprofiel2 2 3 4 8 5" xfId="52539" xr:uid="{00000000-0005-0000-0000-0000981C0000}"/>
    <cellStyle name="Data   - Opmaakprofiel2 2 3 4 9" xfId="13326" xr:uid="{00000000-0005-0000-0000-0000991C0000}"/>
    <cellStyle name="Data   - Opmaakprofiel2 2 3 5" xfId="515" xr:uid="{00000000-0005-0000-0000-00009A1C0000}"/>
    <cellStyle name="Data   - Opmaakprofiel2 2 3 5 2" xfId="2310" xr:uid="{00000000-0005-0000-0000-00009B1C0000}"/>
    <cellStyle name="Data   - Opmaakprofiel2 2 3 5 2 2" xfId="8355" xr:uid="{00000000-0005-0000-0000-00009C1C0000}"/>
    <cellStyle name="Data   - Opmaakprofiel2 2 3 5 2 2 2" xfId="20653" xr:uid="{00000000-0005-0000-0000-00009D1C0000}"/>
    <cellStyle name="Data   - Opmaakprofiel2 2 3 5 2 2 3" xfId="32705" xr:uid="{00000000-0005-0000-0000-00009E1C0000}"/>
    <cellStyle name="Data   - Opmaakprofiel2 2 3 5 2 2 4" xfId="26360" xr:uid="{00000000-0005-0000-0000-00009F1C0000}"/>
    <cellStyle name="Data   - Opmaakprofiel2 2 3 5 2 2 5" xfId="53320" xr:uid="{00000000-0005-0000-0000-0000A01C0000}"/>
    <cellStyle name="Data   - Opmaakprofiel2 2 3 5 2 3" xfId="13334" xr:uid="{00000000-0005-0000-0000-0000A11C0000}"/>
    <cellStyle name="Data   - Opmaakprofiel2 2 3 5 2 4" xfId="25386" xr:uid="{00000000-0005-0000-0000-0000A21C0000}"/>
    <cellStyle name="Data   - Opmaakprofiel2 2 3 5 2 5" xfId="40555" xr:uid="{00000000-0005-0000-0000-0000A31C0000}"/>
    <cellStyle name="Data   - Opmaakprofiel2 2 3 5 2 6" xfId="39626" xr:uid="{00000000-0005-0000-0000-0000A41C0000}"/>
    <cellStyle name="Data   - Opmaakprofiel2 2 3 5 3" xfId="2586" xr:uid="{00000000-0005-0000-0000-0000A51C0000}"/>
    <cellStyle name="Data   - Opmaakprofiel2 2 3 5 3 2" xfId="8356" xr:uid="{00000000-0005-0000-0000-0000A61C0000}"/>
    <cellStyle name="Data   - Opmaakprofiel2 2 3 5 3 2 2" xfId="20654" xr:uid="{00000000-0005-0000-0000-0000A71C0000}"/>
    <cellStyle name="Data   - Opmaakprofiel2 2 3 5 3 2 3" xfId="32706" xr:uid="{00000000-0005-0000-0000-0000A81C0000}"/>
    <cellStyle name="Data   - Opmaakprofiel2 2 3 5 3 2 4" xfId="43088" xr:uid="{00000000-0005-0000-0000-0000A91C0000}"/>
    <cellStyle name="Data   - Opmaakprofiel2 2 3 5 3 2 5" xfId="53321" xr:uid="{00000000-0005-0000-0000-0000AA1C0000}"/>
    <cellStyle name="Data   - Opmaakprofiel2 2 3 5 3 3" xfId="13335" xr:uid="{00000000-0005-0000-0000-0000AB1C0000}"/>
    <cellStyle name="Data   - Opmaakprofiel2 2 3 5 3 4" xfId="25387" xr:uid="{00000000-0005-0000-0000-0000AC1C0000}"/>
    <cellStyle name="Data   - Opmaakprofiel2 2 3 5 3 5" xfId="40554" xr:uid="{00000000-0005-0000-0000-0000AD1C0000}"/>
    <cellStyle name="Data   - Opmaakprofiel2 2 3 5 3 6" xfId="39630" xr:uid="{00000000-0005-0000-0000-0000AE1C0000}"/>
    <cellStyle name="Data   - Opmaakprofiel2 2 3 5 4" xfId="3465" xr:uid="{00000000-0005-0000-0000-0000AF1C0000}"/>
    <cellStyle name="Data   - Opmaakprofiel2 2 3 5 4 2" xfId="8357" xr:uid="{00000000-0005-0000-0000-0000B01C0000}"/>
    <cellStyle name="Data   - Opmaakprofiel2 2 3 5 4 2 2" xfId="20655" xr:uid="{00000000-0005-0000-0000-0000B11C0000}"/>
    <cellStyle name="Data   - Opmaakprofiel2 2 3 5 4 2 3" xfId="32707" xr:uid="{00000000-0005-0000-0000-0000B21C0000}"/>
    <cellStyle name="Data   - Opmaakprofiel2 2 3 5 4 2 4" xfId="31903" xr:uid="{00000000-0005-0000-0000-0000B31C0000}"/>
    <cellStyle name="Data   - Opmaakprofiel2 2 3 5 4 2 5" xfId="53322" xr:uid="{00000000-0005-0000-0000-0000B41C0000}"/>
    <cellStyle name="Data   - Opmaakprofiel2 2 3 5 4 3" xfId="13336" xr:uid="{00000000-0005-0000-0000-0000B51C0000}"/>
    <cellStyle name="Data   - Opmaakprofiel2 2 3 5 4 4" xfId="25388" xr:uid="{00000000-0005-0000-0000-0000B61C0000}"/>
    <cellStyle name="Data   - Opmaakprofiel2 2 3 5 4 5" xfId="40553" xr:uid="{00000000-0005-0000-0000-0000B71C0000}"/>
    <cellStyle name="Data   - Opmaakprofiel2 2 3 5 4 6" xfId="39634" xr:uid="{00000000-0005-0000-0000-0000B81C0000}"/>
    <cellStyle name="Data   - Opmaakprofiel2 2 3 5 5" xfId="4494" xr:uid="{00000000-0005-0000-0000-0000B91C0000}"/>
    <cellStyle name="Data   - Opmaakprofiel2 2 3 5 5 2" xfId="8358" xr:uid="{00000000-0005-0000-0000-0000BA1C0000}"/>
    <cellStyle name="Data   - Opmaakprofiel2 2 3 5 5 2 2" xfId="20656" xr:uid="{00000000-0005-0000-0000-0000BB1C0000}"/>
    <cellStyle name="Data   - Opmaakprofiel2 2 3 5 5 2 3" xfId="32708" xr:uid="{00000000-0005-0000-0000-0000BC1C0000}"/>
    <cellStyle name="Data   - Opmaakprofiel2 2 3 5 5 2 4" xfId="43087" xr:uid="{00000000-0005-0000-0000-0000BD1C0000}"/>
    <cellStyle name="Data   - Opmaakprofiel2 2 3 5 5 2 5" xfId="53323" xr:uid="{00000000-0005-0000-0000-0000BE1C0000}"/>
    <cellStyle name="Data   - Opmaakprofiel2 2 3 5 5 3" xfId="13337" xr:uid="{00000000-0005-0000-0000-0000BF1C0000}"/>
    <cellStyle name="Data   - Opmaakprofiel2 2 3 5 5 4" xfId="25389" xr:uid="{00000000-0005-0000-0000-0000C01C0000}"/>
    <cellStyle name="Data   - Opmaakprofiel2 2 3 5 5 5" xfId="46098" xr:uid="{00000000-0005-0000-0000-0000C11C0000}"/>
    <cellStyle name="Data   - Opmaakprofiel2 2 3 5 5 6" xfId="39638" xr:uid="{00000000-0005-0000-0000-0000C21C0000}"/>
    <cellStyle name="Data   - Opmaakprofiel2 2 3 5 6" xfId="4495" xr:uid="{00000000-0005-0000-0000-0000C31C0000}"/>
    <cellStyle name="Data   - Opmaakprofiel2 2 3 5 6 2" xfId="8359" xr:uid="{00000000-0005-0000-0000-0000C41C0000}"/>
    <cellStyle name="Data   - Opmaakprofiel2 2 3 5 6 2 2" xfId="20657" xr:uid="{00000000-0005-0000-0000-0000C51C0000}"/>
    <cellStyle name="Data   - Opmaakprofiel2 2 3 5 6 2 3" xfId="32709" xr:uid="{00000000-0005-0000-0000-0000C61C0000}"/>
    <cellStyle name="Data   - Opmaakprofiel2 2 3 5 6 2 4" xfId="26367" xr:uid="{00000000-0005-0000-0000-0000C71C0000}"/>
    <cellStyle name="Data   - Opmaakprofiel2 2 3 5 6 2 5" xfId="53324" xr:uid="{00000000-0005-0000-0000-0000C81C0000}"/>
    <cellStyle name="Data   - Opmaakprofiel2 2 3 5 6 3" xfId="13338" xr:uid="{00000000-0005-0000-0000-0000C91C0000}"/>
    <cellStyle name="Data   - Opmaakprofiel2 2 3 5 6 4" xfId="25390" xr:uid="{00000000-0005-0000-0000-0000CA1C0000}"/>
    <cellStyle name="Data   - Opmaakprofiel2 2 3 5 6 5" xfId="40552" xr:uid="{00000000-0005-0000-0000-0000CB1C0000}"/>
    <cellStyle name="Data   - Opmaakprofiel2 2 3 5 6 6" xfId="39642" xr:uid="{00000000-0005-0000-0000-0000CC1C0000}"/>
    <cellStyle name="Data   - Opmaakprofiel2 2 3 5 7" xfId="4496" xr:uid="{00000000-0005-0000-0000-0000CD1C0000}"/>
    <cellStyle name="Data   - Opmaakprofiel2 2 3 5 7 2" xfId="13339" xr:uid="{00000000-0005-0000-0000-0000CE1C0000}"/>
    <cellStyle name="Data   - Opmaakprofiel2 2 3 5 7 3" xfId="25391" xr:uid="{00000000-0005-0000-0000-0000CF1C0000}"/>
    <cellStyle name="Data   - Opmaakprofiel2 2 3 5 7 4" xfId="46097" xr:uid="{00000000-0005-0000-0000-0000D01C0000}"/>
    <cellStyle name="Data   - Opmaakprofiel2 2 3 5 7 5" xfId="45456" xr:uid="{00000000-0005-0000-0000-0000D11C0000}"/>
    <cellStyle name="Data   - Opmaakprofiel2 2 3 5 8" xfId="10284" xr:uid="{00000000-0005-0000-0000-0000D21C0000}"/>
    <cellStyle name="Data   - Opmaakprofiel2 2 3 5 8 2" xfId="22582" xr:uid="{00000000-0005-0000-0000-0000D31C0000}"/>
    <cellStyle name="Data   - Opmaakprofiel2 2 3 5 8 3" xfId="44343" xr:uid="{00000000-0005-0000-0000-0000D41C0000}"/>
    <cellStyle name="Data   - Opmaakprofiel2 2 3 5 8 4" xfId="34292" xr:uid="{00000000-0005-0000-0000-0000D51C0000}"/>
    <cellStyle name="Data   - Opmaakprofiel2 2 3 5 8 5" xfId="55249" xr:uid="{00000000-0005-0000-0000-0000D61C0000}"/>
    <cellStyle name="Data   - Opmaakprofiel2 2 3 5 9" xfId="13333" xr:uid="{00000000-0005-0000-0000-0000D71C0000}"/>
    <cellStyle name="Data   - Opmaakprofiel2 2 3 6" xfId="435" xr:uid="{00000000-0005-0000-0000-0000D81C0000}"/>
    <cellStyle name="Data   - Opmaakprofiel2 2 3 6 2" xfId="2304" xr:uid="{00000000-0005-0000-0000-0000D91C0000}"/>
    <cellStyle name="Data   - Opmaakprofiel2 2 3 6 2 2" xfId="8360" xr:uid="{00000000-0005-0000-0000-0000DA1C0000}"/>
    <cellStyle name="Data   - Opmaakprofiel2 2 3 6 2 2 2" xfId="20658" xr:uid="{00000000-0005-0000-0000-0000DB1C0000}"/>
    <cellStyle name="Data   - Opmaakprofiel2 2 3 6 2 2 3" xfId="32710" xr:uid="{00000000-0005-0000-0000-0000DC1C0000}"/>
    <cellStyle name="Data   - Opmaakprofiel2 2 3 6 2 2 4" xfId="31989" xr:uid="{00000000-0005-0000-0000-0000DD1C0000}"/>
    <cellStyle name="Data   - Opmaakprofiel2 2 3 6 2 2 5" xfId="53325" xr:uid="{00000000-0005-0000-0000-0000DE1C0000}"/>
    <cellStyle name="Data   - Opmaakprofiel2 2 3 6 2 3" xfId="13341" xr:uid="{00000000-0005-0000-0000-0000DF1C0000}"/>
    <cellStyle name="Data   - Opmaakprofiel2 2 3 6 2 4" xfId="25393" xr:uid="{00000000-0005-0000-0000-0000E01C0000}"/>
    <cellStyle name="Data   - Opmaakprofiel2 2 3 6 2 5" xfId="46096" xr:uid="{00000000-0005-0000-0000-0000E11C0000}"/>
    <cellStyle name="Data   - Opmaakprofiel2 2 3 6 2 6" xfId="45462" xr:uid="{00000000-0005-0000-0000-0000E21C0000}"/>
    <cellStyle name="Data   - Opmaakprofiel2 2 3 6 3" xfId="2506" xr:uid="{00000000-0005-0000-0000-0000E31C0000}"/>
    <cellStyle name="Data   - Opmaakprofiel2 2 3 6 3 2" xfId="8361" xr:uid="{00000000-0005-0000-0000-0000E41C0000}"/>
    <cellStyle name="Data   - Opmaakprofiel2 2 3 6 3 2 2" xfId="20659" xr:uid="{00000000-0005-0000-0000-0000E51C0000}"/>
    <cellStyle name="Data   - Opmaakprofiel2 2 3 6 3 2 3" xfId="32711" xr:uid="{00000000-0005-0000-0000-0000E61C0000}"/>
    <cellStyle name="Data   - Opmaakprofiel2 2 3 6 3 2 4" xfId="43086" xr:uid="{00000000-0005-0000-0000-0000E71C0000}"/>
    <cellStyle name="Data   - Opmaakprofiel2 2 3 6 3 2 5" xfId="53326" xr:uid="{00000000-0005-0000-0000-0000E81C0000}"/>
    <cellStyle name="Data   - Opmaakprofiel2 2 3 6 3 3" xfId="13342" xr:uid="{00000000-0005-0000-0000-0000E91C0000}"/>
    <cellStyle name="Data   - Opmaakprofiel2 2 3 6 3 4" xfId="25394" xr:uid="{00000000-0005-0000-0000-0000EA1C0000}"/>
    <cellStyle name="Data   - Opmaakprofiel2 2 3 6 3 5" xfId="40550" xr:uid="{00000000-0005-0000-0000-0000EB1C0000}"/>
    <cellStyle name="Data   - Opmaakprofiel2 2 3 6 3 6" xfId="39657" xr:uid="{00000000-0005-0000-0000-0000EC1C0000}"/>
    <cellStyle name="Data   - Opmaakprofiel2 2 3 6 4" xfId="3394" xr:uid="{00000000-0005-0000-0000-0000ED1C0000}"/>
    <cellStyle name="Data   - Opmaakprofiel2 2 3 6 4 2" xfId="8362" xr:uid="{00000000-0005-0000-0000-0000EE1C0000}"/>
    <cellStyle name="Data   - Opmaakprofiel2 2 3 6 4 2 2" xfId="20660" xr:uid="{00000000-0005-0000-0000-0000EF1C0000}"/>
    <cellStyle name="Data   - Opmaakprofiel2 2 3 6 4 2 3" xfId="32712" xr:uid="{00000000-0005-0000-0000-0000F01C0000}"/>
    <cellStyle name="Data   - Opmaakprofiel2 2 3 6 4 2 4" xfId="26374" xr:uid="{00000000-0005-0000-0000-0000F11C0000}"/>
    <cellStyle name="Data   - Opmaakprofiel2 2 3 6 4 2 5" xfId="53327" xr:uid="{00000000-0005-0000-0000-0000F21C0000}"/>
    <cellStyle name="Data   - Opmaakprofiel2 2 3 6 4 3" xfId="13343" xr:uid="{00000000-0005-0000-0000-0000F31C0000}"/>
    <cellStyle name="Data   - Opmaakprofiel2 2 3 6 4 4" xfId="25395" xr:uid="{00000000-0005-0000-0000-0000F41C0000}"/>
    <cellStyle name="Data   - Opmaakprofiel2 2 3 6 4 5" xfId="46095" xr:uid="{00000000-0005-0000-0000-0000F51C0000}"/>
    <cellStyle name="Data   - Opmaakprofiel2 2 3 6 4 6" xfId="45468" xr:uid="{00000000-0005-0000-0000-0000F61C0000}"/>
    <cellStyle name="Data   - Opmaakprofiel2 2 3 6 5" xfId="4497" xr:uid="{00000000-0005-0000-0000-0000F71C0000}"/>
    <cellStyle name="Data   - Opmaakprofiel2 2 3 6 5 2" xfId="8363" xr:uid="{00000000-0005-0000-0000-0000F81C0000}"/>
    <cellStyle name="Data   - Opmaakprofiel2 2 3 6 5 2 2" xfId="20661" xr:uid="{00000000-0005-0000-0000-0000F91C0000}"/>
    <cellStyle name="Data   - Opmaakprofiel2 2 3 6 5 2 3" xfId="32713" xr:uid="{00000000-0005-0000-0000-0000FA1C0000}"/>
    <cellStyle name="Data   - Opmaakprofiel2 2 3 6 5 2 4" xfId="43085" xr:uid="{00000000-0005-0000-0000-0000FB1C0000}"/>
    <cellStyle name="Data   - Opmaakprofiel2 2 3 6 5 2 5" xfId="53328" xr:uid="{00000000-0005-0000-0000-0000FC1C0000}"/>
    <cellStyle name="Data   - Opmaakprofiel2 2 3 6 5 3" xfId="13344" xr:uid="{00000000-0005-0000-0000-0000FD1C0000}"/>
    <cellStyle name="Data   - Opmaakprofiel2 2 3 6 5 4" xfId="25396" xr:uid="{00000000-0005-0000-0000-0000FE1C0000}"/>
    <cellStyle name="Data   - Opmaakprofiel2 2 3 6 5 5" xfId="40549" xr:uid="{00000000-0005-0000-0000-0000FF1C0000}"/>
    <cellStyle name="Data   - Opmaakprofiel2 2 3 6 5 6" xfId="39666" xr:uid="{00000000-0005-0000-0000-0000001D0000}"/>
    <cellStyle name="Data   - Opmaakprofiel2 2 3 6 6" xfId="4498" xr:uid="{00000000-0005-0000-0000-0000011D0000}"/>
    <cellStyle name="Data   - Opmaakprofiel2 2 3 6 6 2" xfId="8364" xr:uid="{00000000-0005-0000-0000-0000021D0000}"/>
    <cellStyle name="Data   - Opmaakprofiel2 2 3 6 6 2 2" xfId="20662" xr:uid="{00000000-0005-0000-0000-0000031D0000}"/>
    <cellStyle name="Data   - Opmaakprofiel2 2 3 6 6 2 3" xfId="32714" xr:uid="{00000000-0005-0000-0000-0000041D0000}"/>
    <cellStyle name="Data   - Opmaakprofiel2 2 3 6 6 2 4" xfId="31694" xr:uid="{00000000-0005-0000-0000-0000051D0000}"/>
    <cellStyle name="Data   - Opmaakprofiel2 2 3 6 6 2 5" xfId="53329" xr:uid="{00000000-0005-0000-0000-0000061D0000}"/>
    <cellStyle name="Data   - Opmaakprofiel2 2 3 6 6 3" xfId="13345" xr:uid="{00000000-0005-0000-0000-0000071D0000}"/>
    <cellStyle name="Data   - Opmaakprofiel2 2 3 6 6 4" xfId="25397" xr:uid="{00000000-0005-0000-0000-0000081D0000}"/>
    <cellStyle name="Data   - Opmaakprofiel2 2 3 6 6 5" xfId="46094" xr:uid="{00000000-0005-0000-0000-0000091D0000}"/>
    <cellStyle name="Data   - Opmaakprofiel2 2 3 6 6 6" xfId="45474" xr:uid="{00000000-0005-0000-0000-00000A1D0000}"/>
    <cellStyle name="Data   - Opmaakprofiel2 2 3 6 7" xfId="4499" xr:uid="{00000000-0005-0000-0000-00000B1D0000}"/>
    <cellStyle name="Data   - Opmaakprofiel2 2 3 6 7 2" xfId="13346" xr:uid="{00000000-0005-0000-0000-00000C1D0000}"/>
    <cellStyle name="Data   - Opmaakprofiel2 2 3 6 7 3" xfId="25398" xr:uid="{00000000-0005-0000-0000-00000D1D0000}"/>
    <cellStyle name="Data   - Opmaakprofiel2 2 3 6 7 4" xfId="40548" xr:uid="{00000000-0005-0000-0000-00000E1D0000}"/>
    <cellStyle name="Data   - Opmaakprofiel2 2 3 6 7 5" xfId="39674" xr:uid="{00000000-0005-0000-0000-00000F1D0000}"/>
    <cellStyle name="Data   - Opmaakprofiel2 2 3 6 8" xfId="10338" xr:uid="{00000000-0005-0000-0000-0000101D0000}"/>
    <cellStyle name="Data   - Opmaakprofiel2 2 3 6 8 2" xfId="22636" xr:uid="{00000000-0005-0000-0000-0000111D0000}"/>
    <cellStyle name="Data   - Opmaakprofiel2 2 3 6 8 3" xfId="44396" xr:uid="{00000000-0005-0000-0000-0000121D0000}"/>
    <cellStyle name="Data   - Opmaakprofiel2 2 3 6 8 4" xfId="29121" xr:uid="{00000000-0005-0000-0000-0000131D0000}"/>
    <cellStyle name="Data   - Opmaakprofiel2 2 3 6 8 5" xfId="55303" xr:uid="{00000000-0005-0000-0000-0000141D0000}"/>
    <cellStyle name="Data   - Opmaakprofiel2 2 3 6 9" xfId="13340" xr:uid="{00000000-0005-0000-0000-0000151D0000}"/>
    <cellStyle name="Data   - Opmaakprofiel2 2 3 7" xfId="928" xr:uid="{00000000-0005-0000-0000-0000161D0000}"/>
    <cellStyle name="Data   - Opmaakprofiel2 2 3 7 2" xfId="2306" xr:uid="{00000000-0005-0000-0000-0000171D0000}"/>
    <cellStyle name="Data   - Opmaakprofiel2 2 3 7 2 2" xfId="8365" xr:uid="{00000000-0005-0000-0000-0000181D0000}"/>
    <cellStyle name="Data   - Opmaakprofiel2 2 3 7 2 2 2" xfId="20663" xr:uid="{00000000-0005-0000-0000-0000191D0000}"/>
    <cellStyle name="Data   - Opmaakprofiel2 2 3 7 2 2 3" xfId="32715" xr:uid="{00000000-0005-0000-0000-00001A1D0000}"/>
    <cellStyle name="Data   - Opmaakprofiel2 2 3 7 2 2 4" xfId="43084" xr:uid="{00000000-0005-0000-0000-00001B1D0000}"/>
    <cellStyle name="Data   - Opmaakprofiel2 2 3 7 2 2 5" xfId="53330" xr:uid="{00000000-0005-0000-0000-00001C1D0000}"/>
    <cellStyle name="Data   - Opmaakprofiel2 2 3 7 2 3" xfId="13348" xr:uid="{00000000-0005-0000-0000-00001D1D0000}"/>
    <cellStyle name="Data   - Opmaakprofiel2 2 3 7 2 4" xfId="25400" xr:uid="{00000000-0005-0000-0000-00001E1D0000}"/>
    <cellStyle name="Data   - Opmaakprofiel2 2 3 7 2 5" xfId="40546" xr:uid="{00000000-0005-0000-0000-00001F1D0000}"/>
    <cellStyle name="Data   - Opmaakprofiel2 2 3 7 2 6" xfId="39682" xr:uid="{00000000-0005-0000-0000-0000201D0000}"/>
    <cellStyle name="Data   - Opmaakprofiel2 2 3 7 3" xfId="2939" xr:uid="{00000000-0005-0000-0000-0000211D0000}"/>
    <cellStyle name="Data   - Opmaakprofiel2 2 3 7 3 2" xfId="8366" xr:uid="{00000000-0005-0000-0000-0000221D0000}"/>
    <cellStyle name="Data   - Opmaakprofiel2 2 3 7 3 2 2" xfId="20664" xr:uid="{00000000-0005-0000-0000-0000231D0000}"/>
    <cellStyle name="Data   - Opmaakprofiel2 2 3 7 3 2 3" xfId="32716" xr:uid="{00000000-0005-0000-0000-0000241D0000}"/>
    <cellStyle name="Data   - Opmaakprofiel2 2 3 7 3 2 4" xfId="26381" xr:uid="{00000000-0005-0000-0000-0000251D0000}"/>
    <cellStyle name="Data   - Opmaakprofiel2 2 3 7 3 2 5" xfId="53331" xr:uid="{00000000-0005-0000-0000-0000261D0000}"/>
    <cellStyle name="Data   - Opmaakprofiel2 2 3 7 3 3" xfId="13349" xr:uid="{00000000-0005-0000-0000-0000271D0000}"/>
    <cellStyle name="Data   - Opmaakprofiel2 2 3 7 3 4" xfId="25401" xr:uid="{00000000-0005-0000-0000-0000281D0000}"/>
    <cellStyle name="Data   - Opmaakprofiel2 2 3 7 3 5" xfId="46093" xr:uid="{00000000-0005-0000-0000-0000291D0000}"/>
    <cellStyle name="Data   - Opmaakprofiel2 2 3 7 3 6" xfId="39686" xr:uid="{00000000-0005-0000-0000-00002A1D0000}"/>
    <cellStyle name="Data   - Opmaakprofiel2 2 3 7 4" xfId="3785" xr:uid="{00000000-0005-0000-0000-00002B1D0000}"/>
    <cellStyle name="Data   - Opmaakprofiel2 2 3 7 4 2" xfId="8367" xr:uid="{00000000-0005-0000-0000-00002C1D0000}"/>
    <cellStyle name="Data   - Opmaakprofiel2 2 3 7 4 2 2" xfId="20665" xr:uid="{00000000-0005-0000-0000-00002D1D0000}"/>
    <cellStyle name="Data   - Opmaakprofiel2 2 3 7 4 2 3" xfId="32717" xr:uid="{00000000-0005-0000-0000-00002E1D0000}"/>
    <cellStyle name="Data   - Opmaakprofiel2 2 3 7 4 2 4" xfId="43083" xr:uid="{00000000-0005-0000-0000-00002F1D0000}"/>
    <cellStyle name="Data   - Opmaakprofiel2 2 3 7 4 2 5" xfId="53332" xr:uid="{00000000-0005-0000-0000-0000301D0000}"/>
    <cellStyle name="Data   - Opmaakprofiel2 2 3 7 4 3" xfId="13350" xr:uid="{00000000-0005-0000-0000-0000311D0000}"/>
    <cellStyle name="Data   - Opmaakprofiel2 2 3 7 4 4" xfId="25402" xr:uid="{00000000-0005-0000-0000-0000321D0000}"/>
    <cellStyle name="Data   - Opmaakprofiel2 2 3 7 4 5" xfId="40545" xr:uid="{00000000-0005-0000-0000-0000331D0000}"/>
    <cellStyle name="Data   - Opmaakprofiel2 2 3 7 4 6" xfId="39690" xr:uid="{00000000-0005-0000-0000-0000341D0000}"/>
    <cellStyle name="Data   - Opmaakprofiel2 2 3 7 5" xfId="4500" xr:uid="{00000000-0005-0000-0000-0000351D0000}"/>
    <cellStyle name="Data   - Opmaakprofiel2 2 3 7 5 2" xfId="8368" xr:uid="{00000000-0005-0000-0000-0000361D0000}"/>
    <cellStyle name="Data   - Opmaakprofiel2 2 3 7 5 2 2" xfId="20666" xr:uid="{00000000-0005-0000-0000-0000371D0000}"/>
    <cellStyle name="Data   - Opmaakprofiel2 2 3 7 5 2 3" xfId="32718" xr:uid="{00000000-0005-0000-0000-0000381D0000}"/>
    <cellStyle name="Data   - Opmaakprofiel2 2 3 7 5 2 4" xfId="31417" xr:uid="{00000000-0005-0000-0000-0000391D0000}"/>
    <cellStyle name="Data   - Opmaakprofiel2 2 3 7 5 2 5" xfId="53333" xr:uid="{00000000-0005-0000-0000-00003A1D0000}"/>
    <cellStyle name="Data   - Opmaakprofiel2 2 3 7 5 3" xfId="13351" xr:uid="{00000000-0005-0000-0000-00003B1D0000}"/>
    <cellStyle name="Data   - Opmaakprofiel2 2 3 7 5 4" xfId="25403" xr:uid="{00000000-0005-0000-0000-00003C1D0000}"/>
    <cellStyle name="Data   - Opmaakprofiel2 2 3 7 5 5" xfId="46092" xr:uid="{00000000-0005-0000-0000-00003D1D0000}"/>
    <cellStyle name="Data   - Opmaakprofiel2 2 3 7 5 6" xfId="39696" xr:uid="{00000000-0005-0000-0000-00003E1D0000}"/>
    <cellStyle name="Data   - Opmaakprofiel2 2 3 7 6" xfId="4501" xr:uid="{00000000-0005-0000-0000-00003F1D0000}"/>
    <cellStyle name="Data   - Opmaakprofiel2 2 3 7 6 2" xfId="8369" xr:uid="{00000000-0005-0000-0000-0000401D0000}"/>
    <cellStyle name="Data   - Opmaakprofiel2 2 3 7 6 2 2" xfId="20667" xr:uid="{00000000-0005-0000-0000-0000411D0000}"/>
    <cellStyle name="Data   - Opmaakprofiel2 2 3 7 6 2 3" xfId="32719" xr:uid="{00000000-0005-0000-0000-0000421D0000}"/>
    <cellStyle name="Data   - Opmaakprofiel2 2 3 7 6 2 4" xfId="43082" xr:uid="{00000000-0005-0000-0000-0000431D0000}"/>
    <cellStyle name="Data   - Opmaakprofiel2 2 3 7 6 2 5" xfId="53334" xr:uid="{00000000-0005-0000-0000-0000441D0000}"/>
    <cellStyle name="Data   - Opmaakprofiel2 2 3 7 6 3" xfId="13352" xr:uid="{00000000-0005-0000-0000-0000451D0000}"/>
    <cellStyle name="Data   - Opmaakprofiel2 2 3 7 6 4" xfId="25404" xr:uid="{00000000-0005-0000-0000-0000461D0000}"/>
    <cellStyle name="Data   - Opmaakprofiel2 2 3 7 6 5" xfId="40544" xr:uid="{00000000-0005-0000-0000-0000471D0000}"/>
    <cellStyle name="Data   - Opmaakprofiel2 2 3 7 6 6" xfId="39700" xr:uid="{00000000-0005-0000-0000-0000481D0000}"/>
    <cellStyle name="Data   - Opmaakprofiel2 2 3 7 7" xfId="4502" xr:uid="{00000000-0005-0000-0000-0000491D0000}"/>
    <cellStyle name="Data   - Opmaakprofiel2 2 3 7 7 2" xfId="13353" xr:uid="{00000000-0005-0000-0000-00004A1D0000}"/>
    <cellStyle name="Data   - Opmaakprofiel2 2 3 7 7 3" xfId="25405" xr:uid="{00000000-0005-0000-0000-00004B1D0000}"/>
    <cellStyle name="Data   - Opmaakprofiel2 2 3 7 7 4" xfId="46091" xr:uid="{00000000-0005-0000-0000-00004C1D0000}"/>
    <cellStyle name="Data   - Opmaakprofiel2 2 3 7 7 5" xfId="39704" xr:uid="{00000000-0005-0000-0000-00004D1D0000}"/>
    <cellStyle name="Data   - Opmaakprofiel2 2 3 7 8" xfId="7315" xr:uid="{00000000-0005-0000-0000-00004E1D0000}"/>
    <cellStyle name="Data   - Opmaakprofiel2 2 3 7 8 2" xfId="19613" xr:uid="{00000000-0005-0000-0000-00004F1D0000}"/>
    <cellStyle name="Data   - Opmaakprofiel2 2 3 7 8 3" xfId="41416" xr:uid="{00000000-0005-0000-0000-0000501D0000}"/>
    <cellStyle name="Data   - Opmaakprofiel2 2 3 7 8 4" xfId="43522" xr:uid="{00000000-0005-0000-0000-0000511D0000}"/>
    <cellStyle name="Data   - Opmaakprofiel2 2 3 7 8 5" xfId="52285" xr:uid="{00000000-0005-0000-0000-0000521D0000}"/>
    <cellStyle name="Data   - Opmaakprofiel2 2 3 7 9" xfId="13347" xr:uid="{00000000-0005-0000-0000-0000531D0000}"/>
    <cellStyle name="Data   - Opmaakprofiel2 2 3 8" xfId="1298" xr:uid="{00000000-0005-0000-0000-0000541D0000}"/>
    <cellStyle name="Data   - Opmaakprofiel2 2 3 8 2" xfId="2128" xr:uid="{00000000-0005-0000-0000-0000551D0000}"/>
    <cellStyle name="Data   - Opmaakprofiel2 2 3 8 2 2" xfId="8370" xr:uid="{00000000-0005-0000-0000-0000561D0000}"/>
    <cellStyle name="Data   - Opmaakprofiel2 2 3 8 2 2 2" xfId="20668" xr:uid="{00000000-0005-0000-0000-0000571D0000}"/>
    <cellStyle name="Data   - Opmaakprofiel2 2 3 8 2 2 3" xfId="32720" xr:uid="{00000000-0005-0000-0000-0000581D0000}"/>
    <cellStyle name="Data   - Opmaakprofiel2 2 3 8 2 2 4" xfId="26391" xr:uid="{00000000-0005-0000-0000-0000591D0000}"/>
    <cellStyle name="Data   - Opmaakprofiel2 2 3 8 2 2 5" xfId="53335" xr:uid="{00000000-0005-0000-0000-00005A1D0000}"/>
    <cellStyle name="Data   - Opmaakprofiel2 2 3 8 2 3" xfId="13355" xr:uid="{00000000-0005-0000-0000-00005B1D0000}"/>
    <cellStyle name="Data   - Opmaakprofiel2 2 3 8 2 4" xfId="25407" xr:uid="{00000000-0005-0000-0000-00005C1D0000}"/>
    <cellStyle name="Data   - Opmaakprofiel2 2 3 8 2 5" xfId="46090" xr:uid="{00000000-0005-0000-0000-00005D1D0000}"/>
    <cellStyle name="Data   - Opmaakprofiel2 2 3 8 2 6" xfId="39712" xr:uid="{00000000-0005-0000-0000-00005E1D0000}"/>
    <cellStyle name="Data   - Opmaakprofiel2 2 3 8 3" xfId="3309" xr:uid="{00000000-0005-0000-0000-00005F1D0000}"/>
    <cellStyle name="Data   - Opmaakprofiel2 2 3 8 3 2" xfId="8371" xr:uid="{00000000-0005-0000-0000-0000601D0000}"/>
    <cellStyle name="Data   - Opmaakprofiel2 2 3 8 3 2 2" xfId="20669" xr:uid="{00000000-0005-0000-0000-0000611D0000}"/>
    <cellStyle name="Data   - Opmaakprofiel2 2 3 8 3 2 3" xfId="32721" xr:uid="{00000000-0005-0000-0000-0000621D0000}"/>
    <cellStyle name="Data   - Opmaakprofiel2 2 3 8 3 2 4" xfId="31825" xr:uid="{00000000-0005-0000-0000-0000631D0000}"/>
    <cellStyle name="Data   - Opmaakprofiel2 2 3 8 3 2 5" xfId="53336" xr:uid="{00000000-0005-0000-0000-0000641D0000}"/>
    <cellStyle name="Data   - Opmaakprofiel2 2 3 8 3 3" xfId="13356" xr:uid="{00000000-0005-0000-0000-0000651D0000}"/>
    <cellStyle name="Data   - Opmaakprofiel2 2 3 8 3 4" xfId="25408" xr:uid="{00000000-0005-0000-0000-0000661D0000}"/>
    <cellStyle name="Data   - Opmaakprofiel2 2 3 8 3 5" xfId="40543" xr:uid="{00000000-0005-0000-0000-0000671D0000}"/>
    <cellStyle name="Data   - Opmaakprofiel2 2 3 8 3 6" xfId="39715" xr:uid="{00000000-0005-0000-0000-0000681D0000}"/>
    <cellStyle name="Data   - Opmaakprofiel2 2 3 8 4" xfId="4090" xr:uid="{00000000-0005-0000-0000-0000691D0000}"/>
    <cellStyle name="Data   - Opmaakprofiel2 2 3 8 4 2" xfId="8372" xr:uid="{00000000-0005-0000-0000-00006A1D0000}"/>
    <cellStyle name="Data   - Opmaakprofiel2 2 3 8 4 2 2" xfId="20670" xr:uid="{00000000-0005-0000-0000-00006B1D0000}"/>
    <cellStyle name="Data   - Opmaakprofiel2 2 3 8 4 2 3" xfId="32722" xr:uid="{00000000-0005-0000-0000-00006C1D0000}"/>
    <cellStyle name="Data   - Opmaakprofiel2 2 3 8 4 2 4" xfId="26395" xr:uid="{00000000-0005-0000-0000-00006D1D0000}"/>
    <cellStyle name="Data   - Opmaakprofiel2 2 3 8 4 2 5" xfId="53337" xr:uid="{00000000-0005-0000-0000-00006E1D0000}"/>
    <cellStyle name="Data   - Opmaakprofiel2 2 3 8 4 3" xfId="13357" xr:uid="{00000000-0005-0000-0000-00006F1D0000}"/>
    <cellStyle name="Data   - Opmaakprofiel2 2 3 8 4 4" xfId="25409" xr:uid="{00000000-0005-0000-0000-0000701D0000}"/>
    <cellStyle name="Data   - Opmaakprofiel2 2 3 8 4 5" xfId="46089" xr:uid="{00000000-0005-0000-0000-0000711D0000}"/>
    <cellStyle name="Data   - Opmaakprofiel2 2 3 8 4 6" xfId="39720" xr:uid="{00000000-0005-0000-0000-0000721D0000}"/>
    <cellStyle name="Data   - Opmaakprofiel2 2 3 8 5" xfId="4503" xr:uid="{00000000-0005-0000-0000-0000731D0000}"/>
    <cellStyle name="Data   - Opmaakprofiel2 2 3 8 5 2" xfId="8373" xr:uid="{00000000-0005-0000-0000-0000741D0000}"/>
    <cellStyle name="Data   - Opmaakprofiel2 2 3 8 5 2 2" xfId="20671" xr:uid="{00000000-0005-0000-0000-0000751D0000}"/>
    <cellStyle name="Data   - Opmaakprofiel2 2 3 8 5 2 3" xfId="32723" xr:uid="{00000000-0005-0000-0000-0000761D0000}"/>
    <cellStyle name="Data   - Opmaakprofiel2 2 3 8 5 2 4" xfId="43081" xr:uid="{00000000-0005-0000-0000-0000771D0000}"/>
    <cellStyle name="Data   - Opmaakprofiel2 2 3 8 5 2 5" xfId="53338" xr:uid="{00000000-0005-0000-0000-0000781D0000}"/>
    <cellStyle name="Data   - Opmaakprofiel2 2 3 8 5 3" xfId="13358" xr:uid="{00000000-0005-0000-0000-0000791D0000}"/>
    <cellStyle name="Data   - Opmaakprofiel2 2 3 8 5 4" xfId="25410" xr:uid="{00000000-0005-0000-0000-00007A1D0000}"/>
    <cellStyle name="Data   - Opmaakprofiel2 2 3 8 5 5" xfId="40542" xr:uid="{00000000-0005-0000-0000-00007B1D0000}"/>
    <cellStyle name="Data   - Opmaakprofiel2 2 3 8 5 6" xfId="39725" xr:uid="{00000000-0005-0000-0000-00007C1D0000}"/>
    <cellStyle name="Data   - Opmaakprofiel2 2 3 8 6" xfId="4504" xr:uid="{00000000-0005-0000-0000-00007D1D0000}"/>
    <cellStyle name="Data   - Opmaakprofiel2 2 3 8 6 2" xfId="8374" xr:uid="{00000000-0005-0000-0000-00007E1D0000}"/>
    <cellStyle name="Data   - Opmaakprofiel2 2 3 8 6 2 2" xfId="20672" xr:uid="{00000000-0005-0000-0000-00007F1D0000}"/>
    <cellStyle name="Data   - Opmaakprofiel2 2 3 8 6 2 3" xfId="32724" xr:uid="{00000000-0005-0000-0000-0000801D0000}"/>
    <cellStyle name="Data   - Opmaakprofiel2 2 3 8 6 2 4" xfId="31708" xr:uid="{00000000-0005-0000-0000-0000811D0000}"/>
    <cellStyle name="Data   - Opmaakprofiel2 2 3 8 6 2 5" xfId="53339" xr:uid="{00000000-0005-0000-0000-0000821D0000}"/>
    <cellStyle name="Data   - Opmaakprofiel2 2 3 8 6 3" xfId="13359" xr:uid="{00000000-0005-0000-0000-0000831D0000}"/>
    <cellStyle name="Data   - Opmaakprofiel2 2 3 8 6 4" xfId="25411" xr:uid="{00000000-0005-0000-0000-0000841D0000}"/>
    <cellStyle name="Data   - Opmaakprofiel2 2 3 8 6 5" xfId="40541" xr:uid="{00000000-0005-0000-0000-0000851D0000}"/>
    <cellStyle name="Data   - Opmaakprofiel2 2 3 8 6 6" xfId="39732" xr:uid="{00000000-0005-0000-0000-0000861D0000}"/>
    <cellStyle name="Data   - Opmaakprofiel2 2 3 8 7" xfId="4505" xr:uid="{00000000-0005-0000-0000-0000871D0000}"/>
    <cellStyle name="Data   - Opmaakprofiel2 2 3 8 7 2" xfId="13360" xr:uid="{00000000-0005-0000-0000-0000881D0000}"/>
    <cellStyle name="Data   - Opmaakprofiel2 2 3 8 7 3" xfId="25412" xr:uid="{00000000-0005-0000-0000-0000891D0000}"/>
    <cellStyle name="Data   - Opmaakprofiel2 2 3 8 7 4" xfId="40540" xr:uid="{00000000-0005-0000-0000-00008A1D0000}"/>
    <cellStyle name="Data   - Opmaakprofiel2 2 3 8 7 5" xfId="39737" xr:uid="{00000000-0005-0000-0000-00008B1D0000}"/>
    <cellStyle name="Data   - Opmaakprofiel2 2 3 8 8" xfId="7027" xr:uid="{00000000-0005-0000-0000-00008C1D0000}"/>
    <cellStyle name="Data   - Opmaakprofiel2 2 3 8 8 2" xfId="19325" xr:uid="{00000000-0005-0000-0000-00008D1D0000}"/>
    <cellStyle name="Data   - Opmaakprofiel2 2 3 8 8 3" xfId="41128" xr:uid="{00000000-0005-0000-0000-00008E1D0000}"/>
    <cellStyle name="Data   - Opmaakprofiel2 2 3 8 8 4" xfId="36975" xr:uid="{00000000-0005-0000-0000-00008F1D0000}"/>
    <cellStyle name="Data   - Opmaakprofiel2 2 3 8 8 5" xfId="51998" xr:uid="{00000000-0005-0000-0000-0000901D0000}"/>
    <cellStyle name="Data   - Opmaakprofiel2 2 3 8 9" xfId="13354" xr:uid="{00000000-0005-0000-0000-0000911D0000}"/>
    <cellStyle name="Data   - Opmaakprofiel2 2 3 9" xfId="1354" xr:uid="{00000000-0005-0000-0000-0000921D0000}"/>
    <cellStyle name="Data   - Opmaakprofiel2 2 3 9 2" xfId="101" xr:uid="{00000000-0005-0000-0000-0000931D0000}"/>
    <cellStyle name="Data   - Opmaakprofiel2 2 3 9 2 2" xfId="8375" xr:uid="{00000000-0005-0000-0000-0000941D0000}"/>
    <cellStyle name="Data   - Opmaakprofiel2 2 3 9 2 2 2" xfId="20673" xr:uid="{00000000-0005-0000-0000-0000951D0000}"/>
    <cellStyle name="Data   - Opmaakprofiel2 2 3 9 2 2 3" xfId="32725" xr:uid="{00000000-0005-0000-0000-0000961D0000}"/>
    <cellStyle name="Data   - Opmaakprofiel2 2 3 9 2 2 4" xfId="43080" xr:uid="{00000000-0005-0000-0000-0000971D0000}"/>
    <cellStyle name="Data   - Opmaakprofiel2 2 3 9 2 2 5" xfId="53340" xr:uid="{00000000-0005-0000-0000-0000981D0000}"/>
    <cellStyle name="Data   - Opmaakprofiel2 2 3 9 2 3" xfId="13362" xr:uid="{00000000-0005-0000-0000-0000991D0000}"/>
    <cellStyle name="Data   - Opmaakprofiel2 2 3 9 2 4" xfId="25414" xr:uid="{00000000-0005-0000-0000-00009A1D0000}"/>
    <cellStyle name="Data   - Opmaakprofiel2 2 3 9 2 5" xfId="40539" xr:uid="{00000000-0005-0000-0000-00009B1D0000}"/>
    <cellStyle name="Data   - Opmaakprofiel2 2 3 9 2 6" xfId="45517" xr:uid="{00000000-0005-0000-0000-00009C1D0000}"/>
    <cellStyle name="Data   - Opmaakprofiel2 2 3 9 3" xfId="3365" xr:uid="{00000000-0005-0000-0000-00009D1D0000}"/>
    <cellStyle name="Data   - Opmaakprofiel2 2 3 9 3 2" xfId="8376" xr:uid="{00000000-0005-0000-0000-00009E1D0000}"/>
    <cellStyle name="Data   - Opmaakprofiel2 2 3 9 3 2 2" xfId="20674" xr:uid="{00000000-0005-0000-0000-00009F1D0000}"/>
    <cellStyle name="Data   - Opmaakprofiel2 2 3 9 3 2 3" xfId="32726" xr:uid="{00000000-0005-0000-0000-0000A01D0000}"/>
    <cellStyle name="Data   - Opmaakprofiel2 2 3 9 3 2 4" xfId="26402" xr:uid="{00000000-0005-0000-0000-0000A11D0000}"/>
    <cellStyle name="Data   - Opmaakprofiel2 2 3 9 3 2 5" xfId="53341" xr:uid="{00000000-0005-0000-0000-0000A21D0000}"/>
    <cellStyle name="Data   - Opmaakprofiel2 2 3 9 3 3" xfId="13363" xr:uid="{00000000-0005-0000-0000-0000A31D0000}"/>
    <cellStyle name="Data   - Opmaakprofiel2 2 3 9 3 4" xfId="25415" xr:uid="{00000000-0005-0000-0000-0000A41D0000}"/>
    <cellStyle name="Data   - Opmaakprofiel2 2 3 9 3 5" xfId="46087" xr:uid="{00000000-0005-0000-0000-0000A51D0000}"/>
    <cellStyle name="Data   - Opmaakprofiel2 2 3 9 3 6" xfId="45521" xr:uid="{00000000-0005-0000-0000-0000A61D0000}"/>
    <cellStyle name="Data   - Opmaakprofiel2 2 3 9 4" xfId="4126" xr:uid="{00000000-0005-0000-0000-0000A71D0000}"/>
    <cellStyle name="Data   - Opmaakprofiel2 2 3 9 4 2" xfId="8377" xr:uid="{00000000-0005-0000-0000-0000A81D0000}"/>
    <cellStyle name="Data   - Opmaakprofiel2 2 3 9 4 2 2" xfId="20675" xr:uid="{00000000-0005-0000-0000-0000A91D0000}"/>
    <cellStyle name="Data   - Opmaakprofiel2 2 3 9 4 2 3" xfId="32727" xr:uid="{00000000-0005-0000-0000-0000AA1D0000}"/>
    <cellStyle name="Data   - Opmaakprofiel2 2 3 9 4 2 4" xfId="43079" xr:uid="{00000000-0005-0000-0000-0000AB1D0000}"/>
    <cellStyle name="Data   - Opmaakprofiel2 2 3 9 4 2 5" xfId="53342" xr:uid="{00000000-0005-0000-0000-0000AC1D0000}"/>
    <cellStyle name="Data   - Opmaakprofiel2 2 3 9 4 3" xfId="13364" xr:uid="{00000000-0005-0000-0000-0000AD1D0000}"/>
    <cellStyle name="Data   - Opmaakprofiel2 2 3 9 4 4" xfId="25416" xr:uid="{00000000-0005-0000-0000-0000AE1D0000}"/>
    <cellStyle name="Data   - Opmaakprofiel2 2 3 9 4 5" xfId="40538" xr:uid="{00000000-0005-0000-0000-0000AF1D0000}"/>
    <cellStyle name="Data   - Opmaakprofiel2 2 3 9 4 6" xfId="39754" xr:uid="{00000000-0005-0000-0000-0000B01D0000}"/>
    <cellStyle name="Data   - Opmaakprofiel2 2 3 9 5" xfId="4506" xr:uid="{00000000-0005-0000-0000-0000B11D0000}"/>
    <cellStyle name="Data   - Opmaakprofiel2 2 3 9 5 2" xfId="8378" xr:uid="{00000000-0005-0000-0000-0000B21D0000}"/>
    <cellStyle name="Data   - Opmaakprofiel2 2 3 9 5 2 2" xfId="20676" xr:uid="{00000000-0005-0000-0000-0000B31D0000}"/>
    <cellStyle name="Data   - Opmaakprofiel2 2 3 9 5 2 3" xfId="32728" xr:uid="{00000000-0005-0000-0000-0000B41D0000}"/>
    <cellStyle name="Data   - Opmaakprofiel2 2 3 9 5 2 4" xfId="34333" xr:uid="{00000000-0005-0000-0000-0000B51D0000}"/>
    <cellStyle name="Data   - Opmaakprofiel2 2 3 9 5 2 5" xfId="53343" xr:uid="{00000000-0005-0000-0000-0000B61D0000}"/>
    <cellStyle name="Data   - Opmaakprofiel2 2 3 9 5 3" xfId="13365" xr:uid="{00000000-0005-0000-0000-0000B71D0000}"/>
    <cellStyle name="Data   - Opmaakprofiel2 2 3 9 5 4" xfId="25417" xr:uid="{00000000-0005-0000-0000-0000B81D0000}"/>
    <cellStyle name="Data   - Opmaakprofiel2 2 3 9 5 5" xfId="46086" xr:uid="{00000000-0005-0000-0000-0000B91D0000}"/>
    <cellStyle name="Data   - Opmaakprofiel2 2 3 9 5 6" xfId="45527" xr:uid="{00000000-0005-0000-0000-0000BA1D0000}"/>
    <cellStyle name="Data   - Opmaakprofiel2 2 3 9 6" xfId="4507" xr:uid="{00000000-0005-0000-0000-0000BB1D0000}"/>
    <cellStyle name="Data   - Opmaakprofiel2 2 3 9 6 2" xfId="8379" xr:uid="{00000000-0005-0000-0000-0000BC1D0000}"/>
    <cellStyle name="Data   - Opmaakprofiel2 2 3 9 6 2 2" xfId="20677" xr:uid="{00000000-0005-0000-0000-0000BD1D0000}"/>
    <cellStyle name="Data   - Opmaakprofiel2 2 3 9 6 2 3" xfId="32729" xr:uid="{00000000-0005-0000-0000-0000BE1D0000}"/>
    <cellStyle name="Data   - Opmaakprofiel2 2 3 9 6 2 4" xfId="43078" xr:uid="{00000000-0005-0000-0000-0000BF1D0000}"/>
    <cellStyle name="Data   - Opmaakprofiel2 2 3 9 6 2 5" xfId="53344" xr:uid="{00000000-0005-0000-0000-0000C01D0000}"/>
    <cellStyle name="Data   - Opmaakprofiel2 2 3 9 6 3" xfId="13366" xr:uid="{00000000-0005-0000-0000-0000C11D0000}"/>
    <cellStyle name="Data   - Opmaakprofiel2 2 3 9 6 4" xfId="25418" xr:uid="{00000000-0005-0000-0000-0000C21D0000}"/>
    <cellStyle name="Data   - Opmaakprofiel2 2 3 9 6 5" xfId="40537" xr:uid="{00000000-0005-0000-0000-0000C31D0000}"/>
    <cellStyle name="Data   - Opmaakprofiel2 2 3 9 6 6" xfId="39762" xr:uid="{00000000-0005-0000-0000-0000C41D0000}"/>
    <cellStyle name="Data   - Opmaakprofiel2 2 3 9 7" xfId="4508" xr:uid="{00000000-0005-0000-0000-0000C51D0000}"/>
    <cellStyle name="Data   - Opmaakprofiel2 2 3 9 7 2" xfId="13367" xr:uid="{00000000-0005-0000-0000-0000C61D0000}"/>
    <cellStyle name="Data   - Opmaakprofiel2 2 3 9 7 3" xfId="25419" xr:uid="{00000000-0005-0000-0000-0000C71D0000}"/>
    <cellStyle name="Data   - Opmaakprofiel2 2 3 9 7 4" xfId="46085" xr:uid="{00000000-0005-0000-0000-0000C81D0000}"/>
    <cellStyle name="Data   - Opmaakprofiel2 2 3 9 7 5" xfId="39766" xr:uid="{00000000-0005-0000-0000-0000C91D0000}"/>
    <cellStyle name="Data   - Opmaakprofiel2 2 3 9 8" xfId="6979" xr:uid="{00000000-0005-0000-0000-0000CA1D0000}"/>
    <cellStyle name="Data   - Opmaakprofiel2 2 3 9 8 2" xfId="19277" xr:uid="{00000000-0005-0000-0000-0000CB1D0000}"/>
    <cellStyle name="Data   - Opmaakprofiel2 2 3 9 8 3" xfId="41080" xr:uid="{00000000-0005-0000-0000-0000CC1D0000}"/>
    <cellStyle name="Data   - Opmaakprofiel2 2 3 9 8 4" xfId="37003" xr:uid="{00000000-0005-0000-0000-0000CD1D0000}"/>
    <cellStyle name="Data   - Opmaakprofiel2 2 3 9 8 5" xfId="51950" xr:uid="{00000000-0005-0000-0000-0000CE1D0000}"/>
    <cellStyle name="Data   - Opmaakprofiel2 2 3 9 9" xfId="13361" xr:uid="{00000000-0005-0000-0000-0000CF1D0000}"/>
    <cellStyle name="Data   - Opmaakprofiel2 2 30" xfId="1094" xr:uid="{00000000-0005-0000-0000-0000D01D0000}"/>
    <cellStyle name="Data   - Opmaakprofiel2 2 30 2" xfId="1730" xr:uid="{00000000-0005-0000-0000-0000D11D0000}"/>
    <cellStyle name="Data   - Opmaakprofiel2 2 30 2 2" xfId="8380" xr:uid="{00000000-0005-0000-0000-0000D21D0000}"/>
    <cellStyle name="Data   - Opmaakprofiel2 2 30 2 2 2" xfId="20678" xr:uid="{00000000-0005-0000-0000-0000D31D0000}"/>
    <cellStyle name="Data   - Opmaakprofiel2 2 30 2 2 3" xfId="32730" xr:uid="{00000000-0005-0000-0000-0000D41D0000}"/>
    <cellStyle name="Data   - Opmaakprofiel2 2 30 2 2 4" xfId="26409" xr:uid="{00000000-0005-0000-0000-0000D51D0000}"/>
    <cellStyle name="Data   - Opmaakprofiel2 2 30 2 2 5" xfId="53345" xr:uid="{00000000-0005-0000-0000-0000D61D0000}"/>
    <cellStyle name="Data   - Opmaakprofiel2 2 30 2 3" xfId="13369" xr:uid="{00000000-0005-0000-0000-0000D71D0000}"/>
    <cellStyle name="Data   - Opmaakprofiel2 2 30 2 4" xfId="25421" xr:uid="{00000000-0005-0000-0000-0000D81D0000}"/>
    <cellStyle name="Data   - Opmaakprofiel2 2 30 2 5" xfId="46084" xr:uid="{00000000-0005-0000-0000-0000D91D0000}"/>
    <cellStyle name="Data   - Opmaakprofiel2 2 30 2 6" xfId="39774" xr:uid="{00000000-0005-0000-0000-0000DA1D0000}"/>
    <cellStyle name="Data   - Opmaakprofiel2 2 30 3" xfId="3105" xr:uid="{00000000-0005-0000-0000-0000DB1D0000}"/>
    <cellStyle name="Data   - Opmaakprofiel2 2 30 3 2" xfId="8381" xr:uid="{00000000-0005-0000-0000-0000DC1D0000}"/>
    <cellStyle name="Data   - Opmaakprofiel2 2 30 3 2 2" xfId="20679" xr:uid="{00000000-0005-0000-0000-0000DD1D0000}"/>
    <cellStyle name="Data   - Opmaakprofiel2 2 30 3 2 3" xfId="32731" xr:uid="{00000000-0005-0000-0000-0000DE1D0000}"/>
    <cellStyle name="Data   - Opmaakprofiel2 2 30 3 2 4" xfId="43077" xr:uid="{00000000-0005-0000-0000-0000DF1D0000}"/>
    <cellStyle name="Data   - Opmaakprofiel2 2 30 3 2 5" xfId="53346" xr:uid="{00000000-0005-0000-0000-0000E01D0000}"/>
    <cellStyle name="Data   - Opmaakprofiel2 2 30 3 3" xfId="13370" xr:uid="{00000000-0005-0000-0000-0000E11D0000}"/>
    <cellStyle name="Data   - Opmaakprofiel2 2 30 3 4" xfId="25422" xr:uid="{00000000-0005-0000-0000-0000E21D0000}"/>
    <cellStyle name="Data   - Opmaakprofiel2 2 30 3 5" xfId="40535" xr:uid="{00000000-0005-0000-0000-0000E31D0000}"/>
    <cellStyle name="Data   - Opmaakprofiel2 2 30 3 6" xfId="39778" xr:uid="{00000000-0005-0000-0000-0000E41D0000}"/>
    <cellStyle name="Data   - Opmaakprofiel2 2 30 4" xfId="3939" xr:uid="{00000000-0005-0000-0000-0000E51D0000}"/>
    <cellStyle name="Data   - Opmaakprofiel2 2 30 4 2" xfId="8382" xr:uid="{00000000-0005-0000-0000-0000E61D0000}"/>
    <cellStyle name="Data   - Opmaakprofiel2 2 30 4 2 2" xfId="20680" xr:uid="{00000000-0005-0000-0000-0000E71D0000}"/>
    <cellStyle name="Data   - Opmaakprofiel2 2 30 4 2 3" xfId="32732" xr:uid="{00000000-0005-0000-0000-0000E81D0000}"/>
    <cellStyle name="Data   - Opmaakprofiel2 2 30 4 2 4" xfId="31613" xr:uid="{00000000-0005-0000-0000-0000E91D0000}"/>
    <cellStyle name="Data   - Opmaakprofiel2 2 30 4 2 5" xfId="53347" xr:uid="{00000000-0005-0000-0000-0000EA1D0000}"/>
    <cellStyle name="Data   - Opmaakprofiel2 2 30 4 3" xfId="13371" xr:uid="{00000000-0005-0000-0000-0000EB1D0000}"/>
    <cellStyle name="Data   - Opmaakprofiel2 2 30 4 4" xfId="25423" xr:uid="{00000000-0005-0000-0000-0000EC1D0000}"/>
    <cellStyle name="Data   - Opmaakprofiel2 2 30 4 5" xfId="40534" xr:uid="{00000000-0005-0000-0000-0000ED1D0000}"/>
    <cellStyle name="Data   - Opmaakprofiel2 2 30 4 6" xfId="45543" xr:uid="{00000000-0005-0000-0000-0000EE1D0000}"/>
    <cellStyle name="Data   - Opmaakprofiel2 2 30 5" xfId="4509" xr:uid="{00000000-0005-0000-0000-0000EF1D0000}"/>
    <cellStyle name="Data   - Opmaakprofiel2 2 30 5 2" xfId="8383" xr:uid="{00000000-0005-0000-0000-0000F01D0000}"/>
    <cellStyle name="Data   - Opmaakprofiel2 2 30 5 2 2" xfId="20681" xr:uid="{00000000-0005-0000-0000-0000F11D0000}"/>
    <cellStyle name="Data   - Opmaakprofiel2 2 30 5 2 3" xfId="32733" xr:uid="{00000000-0005-0000-0000-0000F21D0000}"/>
    <cellStyle name="Data   - Opmaakprofiel2 2 30 5 2 4" xfId="26416" xr:uid="{00000000-0005-0000-0000-0000F31D0000}"/>
    <cellStyle name="Data   - Opmaakprofiel2 2 30 5 2 5" xfId="53348" xr:uid="{00000000-0005-0000-0000-0000F41D0000}"/>
    <cellStyle name="Data   - Opmaakprofiel2 2 30 5 3" xfId="13372" xr:uid="{00000000-0005-0000-0000-0000F51D0000}"/>
    <cellStyle name="Data   - Opmaakprofiel2 2 30 5 4" xfId="25424" xr:uid="{00000000-0005-0000-0000-0000F61D0000}"/>
    <cellStyle name="Data   - Opmaakprofiel2 2 30 5 5" xfId="40533" xr:uid="{00000000-0005-0000-0000-0000F71D0000}"/>
    <cellStyle name="Data   - Opmaakprofiel2 2 30 5 6" xfId="39786" xr:uid="{00000000-0005-0000-0000-0000F81D0000}"/>
    <cellStyle name="Data   - Opmaakprofiel2 2 30 6" xfId="4510" xr:uid="{00000000-0005-0000-0000-0000F91D0000}"/>
    <cellStyle name="Data   - Opmaakprofiel2 2 30 6 2" xfId="8384" xr:uid="{00000000-0005-0000-0000-0000FA1D0000}"/>
    <cellStyle name="Data   - Opmaakprofiel2 2 30 6 2 2" xfId="20682" xr:uid="{00000000-0005-0000-0000-0000FB1D0000}"/>
    <cellStyle name="Data   - Opmaakprofiel2 2 30 6 2 3" xfId="32734" xr:uid="{00000000-0005-0000-0000-0000FC1D0000}"/>
    <cellStyle name="Data   - Opmaakprofiel2 2 30 6 2 4" xfId="31524" xr:uid="{00000000-0005-0000-0000-0000FD1D0000}"/>
    <cellStyle name="Data   - Opmaakprofiel2 2 30 6 2 5" xfId="53349" xr:uid="{00000000-0005-0000-0000-0000FE1D0000}"/>
    <cellStyle name="Data   - Opmaakprofiel2 2 30 6 3" xfId="13373" xr:uid="{00000000-0005-0000-0000-0000FF1D0000}"/>
    <cellStyle name="Data   - Opmaakprofiel2 2 30 6 4" xfId="25425" xr:uid="{00000000-0005-0000-0000-0000001E0000}"/>
    <cellStyle name="Data   - Opmaakprofiel2 2 30 6 5" xfId="46083" xr:uid="{00000000-0005-0000-0000-0000011E0000}"/>
    <cellStyle name="Data   - Opmaakprofiel2 2 30 6 6" xfId="45549" xr:uid="{00000000-0005-0000-0000-0000021E0000}"/>
    <cellStyle name="Data   - Opmaakprofiel2 2 30 7" xfId="4511" xr:uid="{00000000-0005-0000-0000-0000031E0000}"/>
    <cellStyle name="Data   - Opmaakprofiel2 2 30 7 2" xfId="13374" xr:uid="{00000000-0005-0000-0000-0000041E0000}"/>
    <cellStyle name="Data   - Opmaakprofiel2 2 30 7 3" xfId="25426" xr:uid="{00000000-0005-0000-0000-0000051E0000}"/>
    <cellStyle name="Data   - Opmaakprofiel2 2 30 7 4" xfId="40532" xr:uid="{00000000-0005-0000-0000-0000061E0000}"/>
    <cellStyle name="Data   - Opmaakprofiel2 2 30 7 5" xfId="45551" xr:uid="{00000000-0005-0000-0000-0000071E0000}"/>
    <cellStyle name="Data   - Opmaakprofiel2 2 30 8" xfId="7201" xr:uid="{00000000-0005-0000-0000-0000081E0000}"/>
    <cellStyle name="Data   - Opmaakprofiel2 2 30 8 2" xfId="19499" xr:uid="{00000000-0005-0000-0000-0000091E0000}"/>
    <cellStyle name="Data   - Opmaakprofiel2 2 30 8 3" xfId="41302" xr:uid="{00000000-0005-0000-0000-00000A1E0000}"/>
    <cellStyle name="Data   - Opmaakprofiel2 2 30 8 4" xfId="36874" xr:uid="{00000000-0005-0000-0000-00000B1E0000}"/>
    <cellStyle name="Data   - Opmaakprofiel2 2 30 8 5" xfId="52171" xr:uid="{00000000-0005-0000-0000-00000C1E0000}"/>
    <cellStyle name="Data   - Opmaakprofiel2 2 30 9" xfId="13368" xr:uid="{00000000-0005-0000-0000-00000D1E0000}"/>
    <cellStyle name="Data   - Opmaakprofiel2 2 31" xfId="814" xr:uid="{00000000-0005-0000-0000-00000E1E0000}"/>
    <cellStyle name="Data   - Opmaakprofiel2 2 31 2" xfId="1478" xr:uid="{00000000-0005-0000-0000-00000F1E0000}"/>
    <cellStyle name="Data   - Opmaakprofiel2 2 31 2 2" xfId="8385" xr:uid="{00000000-0005-0000-0000-0000101E0000}"/>
    <cellStyle name="Data   - Opmaakprofiel2 2 31 2 2 2" xfId="20683" xr:uid="{00000000-0005-0000-0000-0000111E0000}"/>
    <cellStyle name="Data   - Opmaakprofiel2 2 31 2 2 3" xfId="32735" xr:uid="{00000000-0005-0000-0000-0000121E0000}"/>
    <cellStyle name="Data   - Opmaakprofiel2 2 31 2 2 4" xfId="43076" xr:uid="{00000000-0005-0000-0000-0000131E0000}"/>
    <cellStyle name="Data   - Opmaakprofiel2 2 31 2 2 5" xfId="53350" xr:uid="{00000000-0005-0000-0000-0000141E0000}"/>
    <cellStyle name="Data   - Opmaakprofiel2 2 31 2 3" xfId="13376" xr:uid="{00000000-0005-0000-0000-0000151E0000}"/>
    <cellStyle name="Data   - Opmaakprofiel2 2 31 2 4" xfId="25428" xr:uid="{00000000-0005-0000-0000-0000161E0000}"/>
    <cellStyle name="Data   - Opmaakprofiel2 2 31 2 5" xfId="40531" xr:uid="{00000000-0005-0000-0000-0000171E0000}"/>
    <cellStyle name="Data   - Opmaakprofiel2 2 31 2 6" xfId="39803" xr:uid="{00000000-0005-0000-0000-0000181E0000}"/>
    <cellStyle name="Data   - Opmaakprofiel2 2 31 3" xfId="2825" xr:uid="{00000000-0005-0000-0000-0000191E0000}"/>
    <cellStyle name="Data   - Opmaakprofiel2 2 31 3 2" xfId="8386" xr:uid="{00000000-0005-0000-0000-00001A1E0000}"/>
    <cellStyle name="Data   - Opmaakprofiel2 2 31 3 2 2" xfId="20684" xr:uid="{00000000-0005-0000-0000-00001B1E0000}"/>
    <cellStyle name="Data   - Opmaakprofiel2 2 31 3 2 3" xfId="32736" xr:uid="{00000000-0005-0000-0000-00001C1E0000}"/>
    <cellStyle name="Data   - Opmaakprofiel2 2 31 3 2 4" xfId="26423" xr:uid="{00000000-0005-0000-0000-00001D1E0000}"/>
    <cellStyle name="Data   - Opmaakprofiel2 2 31 3 2 5" xfId="53351" xr:uid="{00000000-0005-0000-0000-00001E1E0000}"/>
    <cellStyle name="Data   - Opmaakprofiel2 2 31 3 3" xfId="13377" xr:uid="{00000000-0005-0000-0000-00001F1E0000}"/>
    <cellStyle name="Data   - Opmaakprofiel2 2 31 3 4" xfId="25429" xr:uid="{00000000-0005-0000-0000-0000201E0000}"/>
    <cellStyle name="Data   - Opmaakprofiel2 2 31 3 5" xfId="46081" xr:uid="{00000000-0005-0000-0000-0000211E0000}"/>
    <cellStyle name="Data   - Opmaakprofiel2 2 31 3 6" xfId="45560" xr:uid="{00000000-0005-0000-0000-0000221E0000}"/>
    <cellStyle name="Data   - Opmaakprofiel2 2 31 4" xfId="3679" xr:uid="{00000000-0005-0000-0000-0000231E0000}"/>
    <cellStyle name="Data   - Opmaakprofiel2 2 31 4 2" xfId="8387" xr:uid="{00000000-0005-0000-0000-0000241E0000}"/>
    <cellStyle name="Data   - Opmaakprofiel2 2 31 4 2 2" xfId="20685" xr:uid="{00000000-0005-0000-0000-0000251E0000}"/>
    <cellStyle name="Data   - Opmaakprofiel2 2 31 4 2 3" xfId="32737" xr:uid="{00000000-0005-0000-0000-0000261E0000}"/>
    <cellStyle name="Data   - Opmaakprofiel2 2 31 4 2 4" xfId="43075" xr:uid="{00000000-0005-0000-0000-0000271E0000}"/>
    <cellStyle name="Data   - Opmaakprofiel2 2 31 4 2 5" xfId="53352" xr:uid="{00000000-0005-0000-0000-0000281E0000}"/>
    <cellStyle name="Data   - Opmaakprofiel2 2 31 4 3" xfId="13378" xr:uid="{00000000-0005-0000-0000-0000291E0000}"/>
    <cellStyle name="Data   - Opmaakprofiel2 2 31 4 4" xfId="25430" xr:uid="{00000000-0005-0000-0000-00002A1E0000}"/>
    <cellStyle name="Data   - Opmaakprofiel2 2 31 4 5" xfId="40530" xr:uid="{00000000-0005-0000-0000-00002B1E0000}"/>
    <cellStyle name="Data   - Opmaakprofiel2 2 31 4 6" xfId="39811" xr:uid="{00000000-0005-0000-0000-00002C1E0000}"/>
    <cellStyle name="Data   - Opmaakprofiel2 2 31 5" xfId="4512" xr:uid="{00000000-0005-0000-0000-00002D1E0000}"/>
    <cellStyle name="Data   - Opmaakprofiel2 2 31 5 2" xfId="8388" xr:uid="{00000000-0005-0000-0000-00002E1E0000}"/>
    <cellStyle name="Data   - Opmaakprofiel2 2 31 5 2 2" xfId="20686" xr:uid="{00000000-0005-0000-0000-00002F1E0000}"/>
    <cellStyle name="Data   - Opmaakprofiel2 2 31 5 2 3" xfId="32738" xr:uid="{00000000-0005-0000-0000-0000301E0000}"/>
    <cellStyle name="Data   - Opmaakprofiel2 2 31 5 2 4" xfId="31945" xr:uid="{00000000-0005-0000-0000-0000311E0000}"/>
    <cellStyle name="Data   - Opmaakprofiel2 2 31 5 2 5" xfId="53353" xr:uid="{00000000-0005-0000-0000-0000321E0000}"/>
    <cellStyle name="Data   - Opmaakprofiel2 2 31 5 3" xfId="13379" xr:uid="{00000000-0005-0000-0000-0000331E0000}"/>
    <cellStyle name="Data   - Opmaakprofiel2 2 31 5 4" xfId="25431" xr:uid="{00000000-0005-0000-0000-0000341E0000}"/>
    <cellStyle name="Data   - Opmaakprofiel2 2 31 5 5" xfId="46080" xr:uid="{00000000-0005-0000-0000-0000351E0000}"/>
    <cellStyle name="Data   - Opmaakprofiel2 2 31 5 6" xfId="39815" xr:uid="{00000000-0005-0000-0000-0000361E0000}"/>
    <cellStyle name="Data   - Opmaakprofiel2 2 31 6" xfId="4513" xr:uid="{00000000-0005-0000-0000-0000371E0000}"/>
    <cellStyle name="Data   - Opmaakprofiel2 2 31 6 2" xfId="8389" xr:uid="{00000000-0005-0000-0000-0000381E0000}"/>
    <cellStyle name="Data   - Opmaakprofiel2 2 31 6 2 2" xfId="20687" xr:uid="{00000000-0005-0000-0000-0000391E0000}"/>
    <cellStyle name="Data   - Opmaakprofiel2 2 31 6 2 3" xfId="32739" xr:uid="{00000000-0005-0000-0000-00003A1E0000}"/>
    <cellStyle name="Data   - Opmaakprofiel2 2 31 6 2 4" xfId="43074" xr:uid="{00000000-0005-0000-0000-00003B1E0000}"/>
    <cellStyle name="Data   - Opmaakprofiel2 2 31 6 2 5" xfId="53354" xr:uid="{00000000-0005-0000-0000-00003C1E0000}"/>
    <cellStyle name="Data   - Opmaakprofiel2 2 31 6 3" xfId="13380" xr:uid="{00000000-0005-0000-0000-00003D1E0000}"/>
    <cellStyle name="Data   - Opmaakprofiel2 2 31 6 4" xfId="25432" xr:uid="{00000000-0005-0000-0000-00003E1E0000}"/>
    <cellStyle name="Data   - Opmaakprofiel2 2 31 6 5" xfId="40529" xr:uid="{00000000-0005-0000-0000-00003F1E0000}"/>
    <cellStyle name="Data   - Opmaakprofiel2 2 31 6 6" xfId="39817" xr:uid="{00000000-0005-0000-0000-0000401E0000}"/>
    <cellStyle name="Data   - Opmaakprofiel2 2 31 7" xfId="4514" xr:uid="{00000000-0005-0000-0000-0000411E0000}"/>
    <cellStyle name="Data   - Opmaakprofiel2 2 31 7 2" xfId="13381" xr:uid="{00000000-0005-0000-0000-0000421E0000}"/>
    <cellStyle name="Data   - Opmaakprofiel2 2 31 7 3" xfId="25433" xr:uid="{00000000-0005-0000-0000-0000431E0000}"/>
    <cellStyle name="Data   - Opmaakprofiel2 2 31 7 4" xfId="46079" xr:uid="{00000000-0005-0000-0000-0000441E0000}"/>
    <cellStyle name="Data   - Opmaakprofiel2 2 31 7 5" xfId="39821" xr:uid="{00000000-0005-0000-0000-0000451E0000}"/>
    <cellStyle name="Data   - Opmaakprofiel2 2 31 8" xfId="7393" xr:uid="{00000000-0005-0000-0000-0000461E0000}"/>
    <cellStyle name="Data   - Opmaakprofiel2 2 31 8 2" xfId="19691" xr:uid="{00000000-0005-0000-0000-0000471E0000}"/>
    <cellStyle name="Data   - Opmaakprofiel2 2 31 8 3" xfId="41494" xr:uid="{00000000-0005-0000-0000-0000481E0000}"/>
    <cellStyle name="Data   - Opmaakprofiel2 2 31 8 4" xfId="43489" xr:uid="{00000000-0005-0000-0000-0000491E0000}"/>
    <cellStyle name="Data   - Opmaakprofiel2 2 31 8 5" xfId="52363" xr:uid="{00000000-0005-0000-0000-00004A1E0000}"/>
    <cellStyle name="Data   - Opmaakprofiel2 2 31 9" xfId="13375" xr:uid="{00000000-0005-0000-0000-00004B1E0000}"/>
    <cellStyle name="Data   - Opmaakprofiel2 2 32" xfId="1056" xr:uid="{00000000-0005-0000-0000-00004C1E0000}"/>
    <cellStyle name="Data   - Opmaakprofiel2 2 32 2" xfId="1532" xr:uid="{00000000-0005-0000-0000-00004D1E0000}"/>
    <cellStyle name="Data   - Opmaakprofiel2 2 32 2 2" xfId="8390" xr:uid="{00000000-0005-0000-0000-00004E1E0000}"/>
    <cellStyle name="Data   - Opmaakprofiel2 2 32 2 2 2" xfId="20688" xr:uid="{00000000-0005-0000-0000-00004F1E0000}"/>
    <cellStyle name="Data   - Opmaakprofiel2 2 32 2 2 3" xfId="32740" xr:uid="{00000000-0005-0000-0000-0000501E0000}"/>
    <cellStyle name="Data   - Opmaakprofiel2 2 32 2 2 4" xfId="26433" xr:uid="{00000000-0005-0000-0000-0000511E0000}"/>
    <cellStyle name="Data   - Opmaakprofiel2 2 32 2 2 5" xfId="53355" xr:uid="{00000000-0005-0000-0000-0000521E0000}"/>
    <cellStyle name="Data   - Opmaakprofiel2 2 32 2 3" xfId="13383" xr:uid="{00000000-0005-0000-0000-0000531E0000}"/>
    <cellStyle name="Data   - Opmaakprofiel2 2 32 2 4" xfId="25435" xr:uid="{00000000-0005-0000-0000-0000541E0000}"/>
    <cellStyle name="Data   - Opmaakprofiel2 2 32 2 5" xfId="40527" xr:uid="{00000000-0005-0000-0000-0000551E0000}"/>
    <cellStyle name="Data   - Opmaakprofiel2 2 32 2 6" xfId="39830" xr:uid="{00000000-0005-0000-0000-0000561E0000}"/>
    <cellStyle name="Data   - Opmaakprofiel2 2 32 3" xfId="3067" xr:uid="{00000000-0005-0000-0000-0000571E0000}"/>
    <cellStyle name="Data   - Opmaakprofiel2 2 32 3 2" xfId="8391" xr:uid="{00000000-0005-0000-0000-0000581E0000}"/>
    <cellStyle name="Data   - Opmaakprofiel2 2 32 3 2 2" xfId="20689" xr:uid="{00000000-0005-0000-0000-0000591E0000}"/>
    <cellStyle name="Data   - Opmaakprofiel2 2 32 3 2 3" xfId="32741" xr:uid="{00000000-0005-0000-0000-00005A1E0000}"/>
    <cellStyle name="Data   - Opmaakprofiel2 2 32 3 2 4" xfId="43073" xr:uid="{00000000-0005-0000-0000-00005B1E0000}"/>
    <cellStyle name="Data   - Opmaakprofiel2 2 32 3 2 5" xfId="53356" xr:uid="{00000000-0005-0000-0000-00005C1E0000}"/>
    <cellStyle name="Data   - Opmaakprofiel2 2 32 3 3" xfId="13384" xr:uid="{00000000-0005-0000-0000-00005D1E0000}"/>
    <cellStyle name="Data   - Opmaakprofiel2 2 32 3 4" xfId="25436" xr:uid="{00000000-0005-0000-0000-00005E1E0000}"/>
    <cellStyle name="Data   - Opmaakprofiel2 2 32 3 5" xfId="40526" xr:uid="{00000000-0005-0000-0000-00005F1E0000}"/>
    <cellStyle name="Data   - Opmaakprofiel2 2 32 3 6" xfId="45578" xr:uid="{00000000-0005-0000-0000-0000601E0000}"/>
    <cellStyle name="Data   - Opmaakprofiel2 2 32 4" xfId="3904" xr:uid="{00000000-0005-0000-0000-0000611E0000}"/>
    <cellStyle name="Data   - Opmaakprofiel2 2 32 4 2" xfId="8392" xr:uid="{00000000-0005-0000-0000-0000621E0000}"/>
    <cellStyle name="Data   - Opmaakprofiel2 2 32 4 2 2" xfId="20690" xr:uid="{00000000-0005-0000-0000-0000631E0000}"/>
    <cellStyle name="Data   - Opmaakprofiel2 2 32 4 2 3" xfId="32742" xr:uid="{00000000-0005-0000-0000-0000641E0000}"/>
    <cellStyle name="Data   - Opmaakprofiel2 2 32 4 2 4" xfId="34467" xr:uid="{00000000-0005-0000-0000-0000651E0000}"/>
    <cellStyle name="Data   - Opmaakprofiel2 2 32 4 2 5" xfId="53357" xr:uid="{00000000-0005-0000-0000-0000661E0000}"/>
    <cellStyle name="Data   - Opmaakprofiel2 2 32 4 3" xfId="13385" xr:uid="{00000000-0005-0000-0000-0000671E0000}"/>
    <cellStyle name="Data   - Opmaakprofiel2 2 32 4 4" xfId="25437" xr:uid="{00000000-0005-0000-0000-0000681E0000}"/>
    <cellStyle name="Data   - Opmaakprofiel2 2 32 4 5" xfId="46078" xr:uid="{00000000-0005-0000-0000-0000691E0000}"/>
    <cellStyle name="Data   - Opmaakprofiel2 2 32 4 6" xfId="39838" xr:uid="{00000000-0005-0000-0000-00006A1E0000}"/>
    <cellStyle name="Data   - Opmaakprofiel2 2 32 5" xfId="4515" xr:uid="{00000000-0005-0000-0000-00006B1E0000}"/>
    <cellStyle name="Data   - Opmaakprofiel2 2 32 5 2" xfId="8393" xr:uid="{00000000-0005-0000-0000-00006C1E0000}"/>
    <cellStyle name="Data   - Opmaakprofiel2 2 32 5 2 2" xfId="20691" xr:uid="{00000000-0005-0000-0000-00006D1E0000}"/>
    <cellStyle name="Data   - Opmaakprofiel2 2 32 5 2 3" xfId="32743" xr:uid="{00000000-0005-0000-0000-00006E1E0000}"/>
    <cellStyle name="Data   - Opmaakprofiel2 2 32 5 2 4" xfId="43072" xr:uid="{00000000-0005-0000-0000-00006F1E0000}"/>
    <cellStyle name="Data   - Opmaakprofiel2 2 32 5 2 5" xfId="53358" xr:uid="{00000000-0005-0000-0000-0000701E0000}"/>
    <cellStyle name="Data   - Opmaakprofiel2 2 32 5 3" xfId="13386" xr:uid="{00000000-0005-0000-0000-0000711E0000}"/>
    <cellStyle name="Data   - Opmaakprofiel2 2 32 5 4" xfId="25438" xr:uid="{00000000-0005-0000-0000-0000721E0000}"/>
    <cellStyle name="Data   - Opmaakprofiel2 2 32 5 5" xfId="40525" xr:uid="{00000000-0005-0000-0000-0000731E0000}"/>
    <cellStyle name="Data   - Opmaakprofiel2 2 32 5 6" xfId="45584" xr:uid="{00000000-0005-0000-0000-0000741E0000}"/>
    <cellStyle name="Data   - Opmaakprofiel2 2 32 6" xfId="4516" xr:uid="{00000000-0005-0000-0000-0000751E0000}"/>
    <cellStyle name="Data   - Opmaakprofiel2 2 32 6 2" xfId="8394" xr:uid="{00000000-0005-0000-0000-0000761E0000}"/>
    <cellStyle name="Data   - Opmaakprofiel2 2 32 6 2 2" xfId="20692" xr:uid="{00000000-0005-0000-0000-0000771E0000}"/>
    <cellStyle name="Data   - Opmaakprofiel2 2 32 6 2 3" xfId="32744" xr:uid="{00000000-0005-0000-0000-0000781E0000}"/>
    <cellStyle name="Data   - Opmaakprofiel2 2 32 6 2 4" xfId="26437" xr:uid="{00000000-0005-0000-0000-0000791E0000}"/>
    <cellStyle name="Data   - Opmaakprofiel2 2 32 6 2 5" xfId="53359" xr:uid="{00000000-0005-0000-0000-00007A1E0000}"/>
    <cellStyle name="Data   - Opmaakprofiel2 2 32 6 3" xfId="13387" xr:uid="{00000000-0005-0000-0000-00007B1E0000}"/>
    <cellStyle name="Data   - Opmaakprofiel2 2 32 6 4" xfId="25439" xr:uid="{00000000-0005-0000-0000-00007C1E0000}"/>
    <cellStyle name="Data   - Opmaakprofiel2 2 32 6 5" xfId="46077" xr:uid="{00000000-0005-0000-0000-00007D1E0000}"/>
    <cellStyle name="Data   - Opmaakprofiel2 2 32 6 6" xfId="39846" xr:uid="{00000000-0005-0000-0000-00007E1E0000}"/>
    <cellStyle name="Data   - Opmaakprofiel2 2 32 7" xfId="4517" xr:uid="{00000000-0005-0000-0000-00007F1E0000}"/>
    <cellStyle name="Data   - Opmaakprofiel2 2 32 7 2" xfId="13388" xr:uid="{00000000-0005-0000-0000-0000801E0000}"/>
    <cellStyle name="Data   - Opmaakprofiel2 2 32 7 3" xfId="25440" xr:uid="{00000000-0005-0000-0000-0000811E0000}"/>
    <cellStyle name="Data   - Opmaakprofiel2 2 32 7 4" xfId="40524" xr:uid="{00000000-0005-0000-0000-0000821E0000}"/>
    <cellStyle name="Data   - Opmaakprofiel2 2 32 7 5" xfId="39850" xr:uid="{00000000-0005-0000-0000-0000831E0000}"/>
    <cellStyle name="Data   - Opmaakprofiel2 2 32 8" xfId="9918" xr:uid="{00000000-0005-0000-0000-0000841E0000}"/>
    <cellStyle name="Data   - Opmaakprofiel2 2 32 8 2" xfId="22216" xr:uid="{00000000-0005-0000-0000-0000851E0000}"/>
    <cellStyle name="Data   - Opmaakprofiel2 2 32 8 3" xfId="43981" xr:uid="{00000000-0005-0000-0000-0000861E0000}"/>
    <cellStyle name="Data   - Opmaakprofiel2 2 32 8 4" xfId="31412" xr:uid="{00000000-0005-0000-0000-0000871E0000}"/>
    <cellStyle name="Data   - Opmaakprofiel2 2 32 8 5" xfId="54883" xr:uid="{00000000-0005-0000-0000-0000881E0000}"/>
    <cellStyle name="Data   - Opmaakprofiel2 2 32 9" xfId="13382" xr:uid="{00000000-0005-0000-0000-0000891E0000}"/>
    <cellStyle name="Data   - Opmaakprofiel2 2 33" xfId="1326" xr:uid="{00000000-0005-0000-0000-00008A1E0000}"/>
    <cellStyle name="Data   - Opmaakprofiel2 2 33 2" xfId="1508" xr:uid="{00000000-0005-0000-0000-00008B1E0000}"/>
    <cellStyle name="Data   - Opmaakprofiel2 2 33 2 2" xfId="8395" xr:uid="{00000000-0005-0000-0000-00008C1E0000}"/>
    <cellStyle name="Data   - Opmaakprofiel2 2 33 2 2 2" xfId="20693" xr:uid="{00000000-0005-0000-0000-00008D1E0000}"/>
    <cellStyle name="Data   - Opmaakprofiel2 2 33 2 2 3" xfId="32745" xr:uid="{00000000-0005-0000-0000-00008E1E0000}"/>
    <cellStyle name="Data   - Opmaakprofiel2 2 33 2 2 4" xfId="31666" xr:uid="{00000000-0005-0000-0000-00008F1E0000}"/>
    <cellStyle name="Data   - Opmaakprofiel2 2 33 2 2 5" xfId="53360" xr:uid="{00000000-0005-0000-0000-0000901E0000}"/>
    <cellStyle name="Data   - Opmaakprofiel2 2 33 2 3" xfId="13390" xr:uid="{00000000-0005-0000-0000-0000911E0000}"/>
    <cellStyle name="Data   - Opmaakprofiel2 2 33 2 4" xfId="25442" xr:uid="{00000000-0005-0000-0000-0000921E0000}"/>
    <cellStyle name="Data   - Opmaakprofiel2 2 33 2 5" xfId="40523" xr:uid="{00000000-0005-0000-0000-0000931E0000}"/>
    <cellStyle name="Data   - Opmaakprofiel2 2 33 2 6" xfId="39857" xr:uid="{00000000-0005-0000-0000-0000941E0000}"/>
    <cellStyle name="Data   - Opmaakprofiel2 2 33 3" xfId="3337" xr:uid="{00000000-0005-0000-0000-0000951E0000}"/>
    <cellStyle name="Data   - Opmaakprofiel2 2 33 3 2" xfId="8396" xr:uid="{00000000-0005-0000-0000-0000961E0000}"/>
    <cellStyle name="Data   - Opmaakprofiel2 2 33 3 2 2" xfId="20694" xr:uid="{00000000-0005-0000-0000-0000971E0000}"/>
    <cellStyle name="Data   - Opmaakprofiel2 2 33 3 2 3" xfId="32746" xr:uid="{00000000-0005-0000-0000-0000981E0000}"/>
    <cellStyle name="Data   - Opmaakprofiel2 2 33 3 2 4" xfId="26444" xr:uid="{00000000-0005-0000-0000-0000991E0000}"/>
    <cellStyle name="Data   - Opmaakprofiel2 2 33 3 2 5" xfId="53361" xr:uid="{00000000-0005-0000-0000-00009A1E0000}"/>
    <cellStyle name="Data   - Opmaakprofiel2 2 33 3 3" xfId="13391" xr:uid="{00000000-0005-0000-0000-00009B1E0000}"/>
    <cellStyle name="Data   - Opmaakprofiel2 2 33 3 4" xfId="25443" xr:uid="{00000000-0005-0000-0000-00009C1E0000}"/>
    <cellStyle name="Data   - Opmaakprofiel2 2 33 3 5" xfId="46075" xr:uid="{00000000-0005-0000-0000-00009D1E0000}"/>
    <cellStyle name="Data   - Opmaakprofiel2 2 33 3 6" xfId="39861" xr:uid="{00000000-0005-0000-0000-00009E1E0000}"/>
    <cellStyle name="Data   - Opmaakprofiel2 2 33 4" xfId="4098" xr:uid="{00000000-0005-0000-0000-00009F1E0000}"/>
    <cellStyle name="Data   - Opmaakprofiel2 2 33 4 2" xfId="8397" xr:uid="{00000000-0005-0000-0000-0000A01E0000}"/>
    <cellStyle name="Data   - Opmaakprofiel2 2 33 4 2 2" xfId="20695" xr:uid="{00000000-0005-0000-0000-0000A11E0000}"/>
    <cellStyle name="Data   - Opmaakprofiel2 2 33 4 2 3" xfId="32747" xr:uid="{00000000-0005-0000-0000-0000A21E0000}"/>
    <cellStyle name="Data   - Opmaakprofiel2 2 33 4 2 4" xfId="43071" xr:uid="{00000000-0005-0000-0000-0000A31E0000}"/>
    <cellStyle name="Data   - Opmaakprofiel2 2 33 4 2 5" xfId="53362" xr:uid="{00000000-0005-0000-0000-0000A41E0000}"/>
    <cellStyle name="Data   - Opmaakprofiel2 2 33 4 3" xfId="13392" xr:uid="{00000000-0005-0000-0000-0000A51E0000}"/>
    <cellStyle name="Data   - Opmaakprofiel2 2 33 4 4" xfId="25444" xr:uid="{00000000-0005-0000-0000-0000A61E0000}"/>
    <cellStyle name="Data   - Opmaakprofiel2 2 33 4 5" xfId="40522" xr:uid="{00000000-0005-0000-0000-0000A71E0000}"/>
    <cellStyle name="Data   - Opmaakprofiel2 2 33 4 6" xfId="45601" xr:uid="{00000000-0005-0000-0000-0000A81E0000}"/>
    <cellStyle name="Data   - Opmaakprofiel2 2 33 5" xfId="4518" xr:uid="{00000000-0005-0000-0000-0000A91E0000}"/>
    <cellStyle name="Data   - Opmaakprofiel2 2 33 5 2" xfId="8398" xr:uid="{00000000-0005-0000-0000-0000AA1E0000}"/>
    <cellStyle name="Data   - Opmaakprofiel2 2 33 5 2 2" xfId="20696" xr:uid="{00000000-0005-0000-0000-0000AB1E0000}"/>
    <cellStyle name="Data   - Opmaakprofiel2 2 33 5 2 3" xfId="32748" xr:uid="{00000000-0005-0000-0000-0000AC1E0000}"/>
    <cellStyle name="Data   - Opmaakprofiel2 2 33 5 2 4" xfId="31599" xr:uid="{00000000-0005-0000-0000-0000AD1E0000}"/>
    <cellStyle name="Data   - Opmaakprofiel2 2 33 5 2 5" xfId="53363" xr:uid="{00000000-0005-0000-0000-0000AE1E0000}"/>
    <cellStyle name="Data   - Opmaakprofiel2 2 33 5 3" xfId="13393" xr:uid="{00000000-0005-0000-0000-0000AF1E0000}"/>
    <cellStyle name="Data   - Opmaakprofiel2 2 33 5 4" xfId="25445" xr:uid="{00000000-0005-0000-0000-0000B01E0000}"/>
    <cellStyle name="Data   - Opmaakprofiel2 2 33 5 5" xfId="46074" xr:uid="{00000000-0005-0000-0000-0000B11E0000}"/>
    <cellStyle name="Data   - Opmaakprofiel2 2 33 5 6" xfId="39869" xr:uid="{00000000-0005-0000-0000-0000B21E0000}"/>
    <cellStyle name="Data   - Opmaakprofiel2 2 33 6" xfId="4519" xr:uid="{00000000-0005-0000-0000-0000B31E0000}"/>
    <cellStyle name="Data   - Opmaakprofiel2 2 33 6 2" xfId="8399" xr:uid="{00000000-0005-0000-0000-0000B41E0000}"/>
    <cellStyle name="Data   - Opmaakprofiel2 2 33 6 2 2" xfId="20697" xr:uid="{00000000-0005-0000-0000-0000B51E0000}"/>
    <cellStyle name="Data   - Opmaakprofiel2 2 33 6 2 3" xfId="32749" xr:uid="{00000000-0005-0000-0000-0000B61E0000}"/>
    <cellStyle name="Data   - Opmaakprofiel2 2 33 6 2 4" xfId="43070" xr:uid="{00000000-0005-0000-0000-0000B71E0000}"/>
    <cellStyle name="Data   - Opmaakprofiel2 2 33 6 2 5" xfId="53364" xr:uid="{00000000-0005-0000-0000-0000B81E0000}"/>
    <cellStyle name="Data   - Opmaakprofiel2 2 33 6 3" xfId="13394" xr:uid="{00000000-0005-0000-0000-0000B91E0000}"/>
    <cellStyle name="Data   - Opmaakprofiel2 2 33 6 4" xfId="25446" xr:uid="{00000000-0005-0000-0000-0000BA1E0000}"/>
    <cellStyle name="Data   - Opmaakprofiel2 2 33 6 5" xfId="40521" xr:uid="{00000000-0005-0000-0000-0000BB1E0000}"/>
    <cellStyle name="Data   - Opmaakprofiel2 2 33 6 6" xfId="45607" xr:uid="{00000000-0005-0000-0000-0000BC1E0000}"/>
    <cellStyle name="Data   - Opmaakprofiel2 2 33 7" xfId="4520" xr:uid="{00000000-0005-0000-0000-0000BD1E0000}"/>
    <cellStyle name="Data   - Opmaakprofiel2 2 33 7 2" xfId="13395" xr:uid="{00000000-0005-0000-0000-0000BE1E0000}"/>
    <cellStyle name="Data   - Opmaakprofiel2 2 33 7 3" xfId="25447" xr:uid="{00000000-0005-0000-0000-0000BF1E0000}"/>
    <cellStyle name="Data   - Opmaakprofiel2 2 33 7 4" xfId="40520" xr:uid="{00000000-0005-0000-0000-0000C01E0000}"/>
    <cellStyle name="Data   - Opmaakprofiel2 2 33 7 5" xfId="39878" xr:uid="{00000000-0005-0000-0000-0000C11E0000}"/>
    <cellStyle name="Data   - Opmaakprofiel2 2 33 8" xfId="7003" xr:uid="{00000000-0005-0000-0000-0000C21E0000}"/>
    <cellStyle name="Data   - Opmaakprofiel2 2 33 8 2" xfId="19301" xr:uid="{00000000-0005-0000-0000-0000C31E0000}"/>
    <cellStyle name="Data   - Opmaakprofiel2 2 33 8 3" xfId="41104" xr:uid="{00000000-0005-0000-0000-0000C41E0000}"/>
    <cellStyle name="Data   - Opmaakprofiel2 2 33 8 4" xfId="36989" xr:uid="{00000000-0005-0000-0000-0000C51E0000}"/>
    <cellStyle name="Data   - Opmaakprofiel2 2 33 8 5" xfId="51974" xr:uid="{00000000-0005-0000-0000-0000C61E0000}"/>
    <cellStyle name="Data   - Opmaakprofiel2 2 33 9" xfId="13389" xr:uid="{00000000-0005-0000-0000-0000C71E0000}"/>
    <cellStyle name="Data   - Opmaakprofiel2 2 34" xfId="1325" xr:uid="{00000000-0005-0000-0000-0000C81E0000}"/>
    <cellStyle name="Data   - Opmaakprofiel2 2 34 2" xfId="1389" xr:uid="{00000000-0005-0000-0000-0000C91E0000}"/>
    <cellStyle name="Data   - Opmaakprofiel2 2 34 2 2" xfId="8400" xr:uid="{00000000-0005-0000-0000-0000CA1E0000}"/>
    <cellStyle name="Data   - Opmaakprofiel2 2 34 2 2 2" xfId="20698" xr:uid="{00000000-0005-0000-0000-0000CB1E0000}"/>
    <cellStyle name="Data   - Opmaakprofiel2 2 34 2 2 3" xfId="32750" xr:uid="{00000000-0005-0000-0000-0000CC1E0000}"/>
    <cellStyle name="Data   - Opmaakprofiel2 2 34 2 2 4" xfId="26451" xr:uid="{00000000-0005-0000-0000-0000CD1E0000}"/>
    <cellStyle name="Data   - Opmaakprofiel2 2 34 2 2 5" xfId="53365" xr:uid="{00000000-0005-0000-0000-0000CE1E0000}"/>
    <cellStyle name="Data   - Opmaakprofiel2 2 34 2 3" xfId="13397" xr:uid="{00000000-0005-0000-0000-0000CF1E0000}"/>
    <cellStyle name="Data   - Opmaakprofiel2 2 34 2 4" xfId="25449" xr:uid="{00000000-0005-0000-0000-0000D01E0000}"/>
    <cellStyle name="Data   - Opmaakprofiel2 2 34 2 5" xfId="46073" xr:uid="{00000000-0005-0000-0000-0000D11E0000}"/>
    <cellStyle name="Data   - Opmaakprofiel2 2 34 2 6" xfId="39889" xr:uid="{00000000-0005-0000-0000-0000D21E0000}"/>
    <cellStyle name="Data   - Opmaakprofiel2 2 34 3" xfId="3336" xr:uid="{00000000-0005-0000-0000-0000D31E0000}"/>
    <cellStyle name="Data   - Opmaakprofiel2 2 34 3 2" xfId="8401" xr:uid="{00000000-0005-0000-0000-0000D41E0000}"/>
    <cellStyle name="Data   - Opmaakprofiel2 2 34 3 2 2" xfId="20699" xr:uid="{00000000-0005-0000-0000-0000D51E0000}"/>
    <cellStyle name="Data   - Opmaakprofiel2 2 34 3 2 3" xfId="32751" xr:uid="{00000000-0005-0000-0000-0000D61E0000}"/>
    <cellStyle name="Data   - Opmaakprofiel2 2 34 3 2 4" xfId="43069" xr:uid="{00000000-0005-0000-0000-0000D71E0000}"/>
    <cellStyle name="Data   - Opmaakprofiel2 2 34 3 2 5" xfId="53366" xr:uid="{00000000-0005-0000-0000-0000D81E0000}"/>
    <cellStyle name="Data   - Opmaakprofiel2 2 34 3 3" xfId="13398" xr:uid="{00000000-0005-0000-0000-0000D91E0000}"/>
    <cellStyle name="Data   - Opmaakprofiel2 2 34 3 4" xfId="25450" xr:uid="{00000000-0005-0000-0000-0000DA1E0000}"/>
    <cellStyle name="Data   - Opmaakprofiel2 2 34 3 5" xfId="40518" xr:uid="{00000000-0005-0000-0000-0000DB1E0000}"/>
    <cellStyle name="Data   - Opmaakprofiel2 2 34 3 6" xfId="45618" xr:uid="{00000000-0005-0000-0000-0000DC1E0000}"/>
    <cellStyle name="Data   - Opmaakprofiel2 2 34 4" xfId="4097" xr:uid="{00000000-0005-0000-0000-0000DD1E0000}"/>
    <cellStyle name="Data   - Opmaakprofiel2 2 34 4 2" xfId="8402" xr:uid="{00000000-0005-0000-0000-0000DE1E0000}"/>
    <cellStyle name="Data   - Opmaakprofiel2 2 34 4 2 2" xfId="20700" xr:uid="{00000000-0005-0000-0000-0000DF1E0000}"/>
    <cellStyle name="Data   - Opmaakprofiel2 2 34 4 2 3" xfId="32752" xr:uid="{00000000-0005-0000-0000-0000E01E0000}"/>
    <cellStyle name="Data   - Opmaakprofiel2 2 34 4 2 4" xfId="31541" xr:uid="{00000000-0005-0000-0000-0000E11E0000}"/>
    <cellStyle name="Data   - Opmaakprofiel2 2 34 4 2 5" xfId="53367" xr:uid="{00000000-0005-0000-0000-0000E21E0000}"/>
    <cellStyle name="Data   - Opmaakprofiel2 2 34 4 3" xfId="13399" xr:uid="{00000000-0005-0000-0000-0000E31E0000}"/>
    <cellStyle name="Data   - Opmaakprofiel2 2 34 4 4" xfId="25451" xr:uid="{00000000-0005-0000-0000-0000E41E0000}"/>
    <cellStyle name="Data   - Opmaakprofiel2 2 34 4 5" xfId="46072" xr:uid="{00000000-0005-0000-0000-0000E51E0000}"/>
    <cellStyle name="Data   - Opmaakprofiel2 2 34 4 6" xfId="45622" xr:uid="{00000000-0005-0000-0000-0000E61E0000}"/>
    <cellStyle name="Data   - Opmaakprofiel2 2 34 5" xfId="4521" xr:uid="{00000000-0005-0000-0000-0000E71E0000}"/>
    <cellStyle name="Data   - Opmaakprofiel2 2 34 5 2" xfId="8403" xr:uid="{00000000-0005-0000-0000-0000E81E0000}"/>
    <cellStyle name="Data   - Opmaakprofiel2 2 34 5 2 2" xfId="20701" xr:uid="{00000000-0005-0000-0000-0000E91E0000}"/>
    <cellStyle name="Data   - Opmaakprofiel2 2 34 5 2 3" xfId="32753" xr:uid="{00000000-0005-0000-0000-0000EA1E0000}"/>
    <cellStyle name="Data   - Opmaakprofiel2 2 34 5 2 4" xfId="43068" xr:uid="{00000000-0005-0000-0000-0000EB1E0000}"/>
    <cellStyle name="Data   - Opmaakprofiel2 2 34 5 2 5" xfId="53368" xr:uid="{00000000-0005-0000-0000-0000EC1E0000}"/>
    <cellStyle name="Data   - Opmaakprofiel2 2 34 5 3" xfId="13400" xr:uid="{00000000-0005-0000-0000-0000ED1E0000}"/>
    <cellStyle name="Data   - Opmaakprofiel2 2 34 5 4" xfId="25452" xr:uid="{00000000-0005-0000-0000-0000EE1E0000}"/>
    <cellStyle name="Data   - Opmaakprofiel2 2 34 5 5" xfId="40517" xr:uid="{00000000-0005-0000-0000-0000EF1E0000}"/>
    <cellStyle name="Data   - Opmaakprofiel2 2 34 5 6" xfId="45625" xr:uid="{00000000-0005-0000-0000-0000F01E0000}"/>
    <cellStyle name="Data   - Opmaakprofiel2 2 34 6" xfId="4522" xr:uid="{00000000-0005-0000-0000-0000F11E0000}"/>
    <cellStyle name="Data   - Opmaakprofiel2 2 34 6 2" xfId="8404" xr:uid="{00000000-0005-0000-0000-0000F21E0000}"/>
    <cellStyle name="Data   - Opmaakprofiel2 2 34 6 2 2" xfId="20702" xr:uid="{00000000-0005-0000-0000-0000F31E0000}"/>
    <cellStyle name="Data   - Opmaakprofiel2 2 34 6 2 3" xfId="32754" xr:uid="{00000000-0005-0000-0000-0000F41E0000}"/>
    <cellStyle name="Data   - Opmaakprofiel2 2 34 6 2 4" xfId="26458" xr:uid="{00000000-0005-0000-0000-0000F51E0000}"/>
    <cellStyle name="Data   - Opmaakprofiel2 2 34 6 2 5" xfId="53369" xr:uid="{00000000-0005-0000-0000-0000F61E0000}"/>
    <cellStyle name="Data   - Opmaakprofiel2 2 34 6 3" xfId="13401" xr:uid="{00000000-0005-0000-0000-0000F71E0000}"/>
    <cellStyle name="Data   - Opmaakprofiel2 2 34 6 4" xfId="25453" xr:uid="{00000000-0005-0000-0000-0000F81E0000}"/>
    <cellStyle name="Data   - Opmaakprofiel2 2 34 6 5" xfId="46071" xr:uid="{00000000-0005-0000-0000-0000F91E0000}"/>
    <cellStyle name="Data   - Opmaakprofiel2 2 34 6 6" xfId="45628" xr:uid="{00000000-0005-0000-0000-0000FA1E0000}"/>
    <cellStyle name="Data   - Opmaakprofiel2 2 34 7" xfId="4523" xr:uid="{00000000-0005-0000-0000-0000FB1E0000}"/>
    <cellStyle name="Data   - Opmaakprofiel2 2 34 7 2" xfId="13402" xr:uid="{00000000-0005-0000-0000-0000FC1E0000}"/>
    <cellStyle name="Data   - Opmaakprofiel2 2 34 7 3" xfId="25454" xr:uid="{00000000-0005-0000-0000-0000FD1E0000}"/>
    <cellStyle name="Data   - Opmaakprofiel2 2 34 7 4" xfId="40516" xr:uid="{00000000-0005-0000-0000-0000FE1E0000}"/>
    <cellStyle name="Data   - Opmaakprofiel2 2 34 7 5" xfId="39908" xr:uid="{00000000-0005-0000-0000-0000FF1E0000}"/>
    <cellStyle name="Data   - Opmaakprofiel2 2 34 8" xfId="7004" xr:uid="{00000000-0005-0000-0000-0000001F0000}"/>
    <cellStyle name="Data   - Opmaakprofiel2 2 34 8 2" xfId="19302" xr:uid="{00000000-0005-0000-0000-0000011F0000}"/>
    <cellStyle name="Data   - Opmaakprofiel2 2 34 8 3" xfId="41105" xr:uid="{00000000-0005-0000-0000-0000021F0000}"/>
    <cellStyle name="Data   - Opmaakprofiel2 2 34 8 4" xfId="43652" xr:uid="{00000000-0005-0000-0000-0000031F0000}"/>
    <cellStyle name="Data   - Opmaakprofiel2 2 34 8 5" xfId="51975" xr:uid="{00000000-0005-0000-0000-0000041F0000}"/>
    <cellStyle name="Data   - Opmaakprofiel2 2 34 9" xfId="13396" xr:uid="{00000000-0005-0000-0000-0000051F0000}"/>
    <cellStyle name="Data   - Opmaakprofiel2 2 35" xfId="1360" xr:uid="{00000000-0005-0000-0000-0000061F0000}"/>
    <cellStyle name="Data   - Opmaakprofiel2 2 35 2" xfId="140" xr:uid="{00000000-0005-0000-0000-0000071F0000}"/>
    <cellStyle name="Data   - Opmaakprofiel2 2 35 2 2" xfId="8405" xr:uid="{00000000-0005-0000-0000-0000081F0000}"/>
    <cellStyle name="Data   - Opmaakprofiel2 2 35 2 2 2" xfId="20703" xr:uid="{00000000-0005-0000-0000-0000091F0000}"/>
    <cellStyle name="Data   - Opmaakprofiel2 2 35 2 2 3" xfId="32755" xr:uid="{00000000-0005-0000-0000-00000A1F0000}"/>
    <cellStyle name="Data   - Opmaakprofiel2 2 35 2 2 4" xfId="43067" xr:uid="{00000000-0005-0000-0000-00000B1F0000}"/>
    <cellStyle name="Data   - Opmaakprofiel2 2 35 2 2 5" xfId="53370" xr:uid="{00000000-0005-0000-0000-00000C1F0000}"/>
    <cellStyle name="Data   - Opmaakprofiel2 2 35 2 3" xfId="13404" xr:uid="{00000000-0005-0000-0000-00000D1F0000}"/>
    <cellStyle name="Data   - Opmaakprofiel2 2 35 2 4" xfId="25456" xr:uid="{00000000-0005-0000-0000-00000E1F0000}"/>
    <cellStyle name="Data   - Opmaakprofiel2 2 35 2 5" xfId="40515" xr:uid="{00000000-0005-0000-0000-00000F1F0000}"/>
    <cellStyle name="Data   - Opmaakprofiel2 2 35 2 6" xfId="45635" xr:uid="{00000000-0005-0000-0000-0000101F0000}"/>
    <cellStyle name="Data   - Opmaakprofiel2 2 35 3" xfId="3371" xr:uid="{00000000-0005-0000-0000-0000111F0000}"/>
    <cellStyle name="Data   - Opmaakprofiel2 2 35 3 2" xfId="8406" xr:uid="{00000000-0005-0000-0000-0000121F0000}"/>
    <cellStyle name="Data   - Opmaakprofiel2 2 35 3 2 2" xfId="20704" xr:uid="{00000000-0005-0000-0000-0000131F0000}"/>
    <cellStyle name="Data   - Opmaakprofiel2 2 35 3 2 3" xfId="32756" xr:uid="{00000000-0005-0000-0000-0000141F0000}"/>
    <cellStyle name="Data   - Opmaakprofiel2 2 35 3 2 4" xfId="31477" xr:uid="{00000000-0005-0000-0000-0000151F0000}"/>
    <cellStyle name="Data   - Opmaakprofiel2 2 35 3 2 5" xfId="53371" xr:uid="{00000000-0005-0000-0000-0000161F0000}"/>
    <cellStyle name="Data   - Opmaakprofiel2 2 35 3 3" xfId="13405" xr:uid="{00000000-0005-0000-0000-0000171F0000}"/>
    <cellStyle name="Data   - Opmaakprofiel2 2 35 3 4" xfId="25457" xr:uid="{00000000-0005-0000-0000-0000181F0000}"/>
    <cellStyle name="Data   - Opmaakprofiel2 2 35 3 5" xfId="46070" xr:uid="{00000000-0005-0000-0000-0000191F0000}"/>
    <cellStyle name="Data   - Opmaakprofiel2 2 35 3 6" xfId="45639" xr:uid="{00000000-0005-0000-0000-00001A1F0000}"/>
    <cellStyle name="Data   - Opmaakprofiel2 2 35 4" xfId="4132" xr:uid="{00000000-0005-0000-0000-00001B1F0000}"/>
    <cellStyle name="Data   - Opmaakprofiel2 2 35 4 2" xfId="8407" xr:uid="{00000000-0005-0000-0000-00001C1F0000}"/>
    <cellStyle name="Data   - Opmaakprofiel2 2 35 4 2 2" xfId="20705" xr:uid="{00000000-0005-0000-0000-00001D1F0000}"/>
    <cellStyle name="Data   - Opmaakprofiel2 2 35 4 2 3" xfId="32757" xr:uid="{00000000-0005-0000-0000-00001E1F0000}"/>
    <cellStyle name="Data   - Opmaakprofiel2 2 35 4 2 4" xfId="26465" xr:uid="{00000000-0005-0000-0000-00001F1F0000}"/>
    <cellStyle name="Data   - Opmaakprofiel2 2 35 4 2 5" xfId="53372" xr:uid="{00000000-0005-0000-0000-0000201F0000}"/>
    <cellStyle name="Data   - Opmaakprofiel2 2 35 4 3" xfId="13406" xr:uid="{00000000-0005-0000-0000-0000211F0000}"/>
    <cellStyle name="Data   - Opmaakprofiel2 2 35 4 4" xfId="25458" xr:uid="{00000000-0005-0000-0000-0000221F0000}"/>
    <cellStyle name="Data   - Opmaakprofiel2 2 35 4 5" xfId="40514" xr:uid="{00000000-0005-0000-0000-0000231F0000}"/>
    <cellStyle name="Data   - Opmaakprofiel2 2 35 4 6" xfId="39923" xr:uid="{00000000-0005-0000-0000-0000241F0000}"/>
    <cellStyle name="Data   - Opmaakprofiel2 2 35 5" xfId="4524" xr:uid="{00000000-0005-0000-0000-0000251F0000}"/>
    <cellStyle name="Data   - Opmaakprofiel2 2 35 5 2" xfId="8408" xr:uid="{00000000-0005-0000-0000-0000261F0000}"/>
    <cellStyle name="Data   - Opmaakprofiel2 2 35 5 2 2" xfId="20706" xr:uid="{00000000-0005-0000-0000-0000271F0000}"/>
    <cellStyle name="Data   - Opmaakprofiel2 2 35 5 2 3" xfId="32758" xr:uid="{00000000-0005-0000-0000-0000281F0000}"/>
    <cellStyle name="Data   - Opmaakprofiel2 2 35 5 2 4" xfId="31543" xr:uid="{00000000-0005-0000-0000-0000291F0000}"/>
    <cellStyle name="Data   - Opmaakprofiel2 2 35 5 2 5" xfId="53373" xr:uid="{00000000-0005-0000-0000-00002A1F0000}"/>
    <cellStyle name="Data   - Opmaakprofiel2 2 35 5 3" xfId="13407" xr:uid="{00000000-0005-0000-0000-00002B1F0000}"/>
    <cellStyle name="Data   - Opmaakprofiel2 2 35 5 4" xfId="25459" xr:uid="{00000000-0005-0000-0000-00002C1F0000}"/>
    <cellStyle name="Data   - Opmaakprofiel2 2 35 5 5" xfId="40513" xr:uid="{00000000-0005-0000-0000-00002D1F0000}"/>
    <cellStyle name="Data   - Opmaakprofiel2 2 35 5 6" xfId="45645" xr:uid="{00000000-0005-0000-0000-00002E1F0000}"/>
    <cellStyle name="Data   - Opmaakprofiel2 2 35 6" xfId="4525" xr:uid="{00000000-0005-0000-0000-00002F1F0000}"/>
    <cellStyle name="Data   - Opmaakprofiel2 2 35 6 2" xfId="8409" xr:uid="{00000000-0005-0000-0000-0000301F0000}"/>
    <cellStyle name="Data   - Opmaakprofiel2 2 35 6 2 2" xfId="20707" xr:uid="{00000000-0005-0000-0000-0000311F0000}"/>
    <cellStyle name="Data   - Opmaakprofiel2 2 35 6 2 3" xfId="32759" xr:uid="{00000000-0005-0000-0000-0000321F0000}"/>
    <cellStyle name="Data   - Opmaakprofiel2 2 35 6 2 4" xfId="43066" xr:uid="{00000000-0005-0000-0000-0000331F0000}"/>
    <cellStyle name="Data   - Opmaakprofiel2 2 35 6 2 5" xfId="53374" xr:uid="{00000000-0005-0000-0000-0000341F0000}"/>
    <cellStyle name="Data   - Opmaakprofiel2 2 35 6 3" xfId="13408" xr:uid="{00000000-0005-0000-0000-0000351F0000}"/>
    <cellStyle name="Data   - Opmaakprofiel2 2 35 6 4" xfId="25460" xr:uid="{00000000-0005-0000-0000-0000361F0000}"/>
    <cellStyle name="Data   - Opmaakprofiel2 2 35 6 5" xfId="40512" xr:uid="{00000000-0005-0000-0000-0000371F0000}"/>
    <cellStyle name="Data   - Opmaakprofiel2 2 35 6 6" xfId="39931" xr:uid="{00000000-0005-0000-0000-0000381F0000}"/>
    <cellStyle name="Data   - Opmaakprofiel2 2 35 7" xfId="4526" xr:uid="{00000000-0005-0000-0000-0000391F0000}"/>
    <cellStyle name="Data   - Opmaakprofiel2 2 35 7 2" xfId="13409" xr:uid="{00000000-0005-0000-0000-00003A1F0000}"/>
    <cellStyle name="Data   - Opmaakprofiel2 2 35 7 3" xfId="25461" xr:uid="{00000000-0005-0000-0000-00003B1F0000}"/>
    <cellStyle name="Data   - Opmaakprofiel2 2 35 7 4" xfId="46069" xr:uid="{00000000-0005-0000-0000-00003C1F0000}"/>
    <cellStyle name="Data   - Opmaakprofiel2 2 35 7 5" xfId="45651" xr:uid="{00000000-0005-0000-0000-00003D1F0000}"/>
    <cellStyle name="Data   - Opmaakprofiel2 2 35 8" xfId="6974" xr:uid="{00000000-0005-0000-0000-00003E1F0000}"/>
    <cellStyle name="Data   - Opmaakprofiel2 2 35 8 2" xfId="19272" xr:uid="{00000000-0005-0000-0000-00003F1F0000}"/>
    <cellStyle name="Data   - Opmaakprofiel2 2 35 8 3" xfId="41075" xr:uid="{00000000-0005-0000-0000-0000401F0000}"/>
    <cellStyle name="Data   - Opmaakprofiel2 2 35 8 4" xfId="43664" xr:uid="{00000000-0005-0000-0000-0000411F0000}"/>
    <cellStyle name="Data   - Opmaakprofiel2 2 35 8 5" xfId="51945" xr:uid="{00000000-0005-0000-0000-0000421F0000}"/>
    <cellStyle name="Data   - Opmaakprofiel2 2 35 9" xfId="13403" xr:uid="{00000000-0005-0000-0000-0000431F0000}"/>
    <cellStyle name="Data   - Opmaakprofiel2 2 36" xfId="1713" xr:uid="{00000000-0005-0000-0000-0000441F0000}"/>
    <cellStyle name="Data   - Opmaakprofiel2 2 36 2" xfId="8410" xr:uid="{00000000-0005-0000-0000-0000451F0000}"/>
    <cellStyle name="Data   - Opmaakprofiel2 2 36 2 2" xfId="20708" xr:uid="{00000000-0005-0000-0000-0000461F0000}"/>
    <cellStyle name="Data   - Opmaakprofiel2 2 36 2 3" xfId="32760" xr:uid="{00000000-0005-0000-0000-0000471F0000}"/>
    <cellStyle name="Data   - Opmaakprofiel2 2 36 2 4" xfId="26475" xr:uid="{00000000-0005-0000-0000-0000481F0000}"/>
    <cellStyle name="Data   - Opmaakprofiel2 2 36 2 5" xfId="53375" xr:uid="{00000000-0005-0000-0000-0000491F0000}"/>
    <cellStyle name="Data   - Opmaakprofiel2 2 36 3" xfId="13410" xr:uid="{00000000-0005-0000-0000-00004A1F0000}"/>
    <cellStyle name="Data   - Opmaakprofiel2 2 36 4" xfId="25462" xr:uid="{00000000-0005-0000-0000-00004B1F0000}"/>
    <cellStyle name="Data   - Opmaakprofiel2 2 36 5" xfId="40511" xr:uid="{00000000-0005-0000-0000-00004C1F0000}"/>
    <cellStyle name="Data   - Opmaakprofiel2 2 36 6" xfId="45653" xr:uid="{00000000-0005-0000-0000-00004D1F0000}"/>
    <cellStyle name="Data   - Opmaakprofiel2 2 37" xfId="1573" xr:uid="{00000000-0005-0000-0000-00004E1F0000}"/>
    <cellStyle name="Data   - Opmaakprofiel2 2 37 2" xfId="8411" xr:uid="{00000000-0005-0000-0000-00004F1F0000}"/>
    <cellStyle name="Data   - Opmaakprofiel2 2 37 2 2" xfId="20709" xr:uid="{00000000-0005-0000-0000-0000501F0000}"/>
    <cellStyle name="Data   - Opmaakprofiel2 2 37 2 3" xfId="32761" xr:uid="{00000000-0005-0000-0000-0000511F0000}"/>
    <cellStyle name="Data   - Opmaakprofiel2 2 37 2 4" xfId="43065" xr:uid="{00000000-0005-0000-0000-0000521F0000}"/>
    <cellStyle name="Data   - Opmaakprofiel2 2 37 2 5" xfId="53376" xr:uid="{00000000-0005-0000-0000-0000531F0000}"/>
    <cellStyle name="Data   - Opmaakprofiel2 2 37 3" xfId="13411" xr:uid="{00000000-0005-0000-0000-0000541F0000}"/>
    <cellStyle name="Data   - Opmaakprofiel2 2 37 4" xfId="25463" xr:uid="{00000000-0005-0000-0000-0000551F0000}"/>
    <cellStyle name="Data   - Opmaakprofiel2 2 37 5" xfId="46068" xr:uid="{00000000-0005-0000-0000-0000561F0000}"/>
    <cellStyle name="Data   - Opmaakprofiel2 2 37 6" xfId="45657" xr:uid="{00000000-0005-0000-0000-0000571F0000}"/>
    <cellStyle name="Data   - Opmaakprofiel2 2 38" xfId="2779" xr:uid="{00000000-0005-0000-0000-0000581F0000}"/>
    <cellStyle name="Data   - Opmaakprofiel2 2 38 2" xfId="8412" xr:uid="{00000000-0005-0000-0000-0000591F0000}"/>
    <cellStyle name="Data   - Opmaakprofiel2 2 38 2 2" xfId="20710" xr:uid="{00000000-0005-0000-0000-00005A1F0000}"/>
    <cellStyle name="Data   - Opmaakprofiel2 2 38 2 3" xfId="32762" xr:uid="{00000000-0005-0000-0000-00005B1F0000}"/>
    <cellStyle name="Data   - Opmaakprofiel2 2 38 2 4" xfId="31769" xr:uid="{00000000-0005-0000-0000-00005C1F0000}"/>
    <cellStyle name="Data   - Opmaakprofiel2 2 38 2 5" xfId="53377" xr:uid="{00000000-0005-0000-0000-00005D1F0000}"/>
    <cellStyle name="Data   - Opmaakprofiel2 2 38 3" xfId="13412" xr:uid="{00000000-0005-0000-0000-00005E1F0000}"/>
    <cellStyle name="Data   - Opmaakprofiel2 2 38 4" xfId="25464" xr:uid="{00000000-0005-0000-0000-00005F1F0000}"/>
    <cellStyle name="Data   - Opmaakprofiel2 2 38 5" xfId="40510" xr:uid="{00000000-0005-0000-0000-0000601F0000}"/>
    <cellStyle name="Data   - Opmaakprofiel2 2 38 6" xfId="39948" xr:uid="{00000000-0005-0000-0000-0000611F0000}"/>
    <cellStyle name="Data   - Opmaakprofiel2 2 39" xfId="4527" xr:uid="{00000000-0005-0000-0000-0000621F0000}"/>
    <cellStyle name="Data   - Opmaakprofiel2 2 39 2" xfId="8413" xr:uid="{00000000-0005-0000-0000-0000631F0000}"/>
    <cellStyle name="Data   - Opmaakprofiel2 2 39 2 2" xfId="20711" xr:uid="{00000000-0005-0000-0000-0000641F0000}"/>
    <cellStyle name="Data   - Opmaakprofiel2 2 39 2 3" xfId="32763" xr:uid="{00000000-0005-0000-0000-0000651F0000}"/>
    <cellStyle name="Data   - Opmaakprofiel2 2 39 2 4" xfId="43064" xr:uid="{00000000-0005-0000-0000-0000661F0000}"/>
    <cellStyle name="Data   - Opmaakprofiel2 2 39 2 5" xfId="53378" xr:uid="{00000000-0005-0000-0000-0000671F0000}"/>
    <cellStyle name="Data   - Opmaakprofiel2 2 39 3" xfId="13413" xr:uid="{00000000-0005-0000-0000-0000681F0000}"/>
    <cellStyle name="Data   - Opmaakprofiel2 2 39 4" xfId="25465" xr:uid="{00000000-0005-0000-0000-0000691F0000}"/>
    <cellStyle name="Data   - Opmaakprofiel2 2 39 5" xfId="46067" xr:uid="{00000000-0005-0000-0000-00006A1F0000}"/>
    <cellStyle name="Data   - Opmaakprofiel2 2 39 6" xfId="45663" xr:uid="{00000000-0005-0000-0000-00006B1F0000}"/>
    <cellStyle name="Data   - Opmaakprofiel2 2 4" xfId="716" xr:uid="{00000000-0005-0000-0000-00006C1F0000}"/>
    <cellStyle name="Data   - Opmaakprofiel2 2 4 10" xfId="4528" xr:uid="{00000000-0005-0000-0000-00006D1F0000}"/>
    <cellStyle name="Data   - Opmaakprofiel2 2 4 10 2" xfId="8414" xr:uid="{00000000-0005-0000-0000-00006E1F0000}"/>
    <cellStyle name="Data   - Opmaakprofiel2 2 4 10 2 2" xfId="20712" xr:uid="{00000000-0005-0000-0000-00006F1F0000}"/>
    <cellStyle name="Data   - Opmaakprofiel2 2 4 10 2 3" xfId="32764" xr:uid="{00000000-0005-0000-0000-0000701F0000}"/>
    <cellStyle name="Data   - Opmaakprofiel2 2 4 10 2 4" xfId="26479" xr:uid="{00000000-0005-0000-0000-0000711F0000}"/>
    <cellStyle name="Data   - Opmaakprofiel2 2 4 10 2 5" xfId="53379" xr:uid="{00000000-0005-0000-0000-0000721F0000}"/>
    <cellStyle name="Data   - Opmaakprofiel2 2 4 10 3" xfId="13415" xr:uid="{00000000-0005-0000-0000-0000731F0000}"/>
    <cellStyle name="Data   - Opmaakprofiel2 2 4 10 4" xfId="25467" xr:uid="{00000000-0005-0000-0000-0000741F0000}"/>
    <cellStyle name="Data   - Opmaakprofiel2 2 4 10 5" xfId="46066" xr:uid="{00000000-0005-0000-0000-0000751F0000}"/>
    <cellStyle name="Data   - Opmaakprofiel2 2 4 10 6" xfId="39959" xr:uid="{00000000-0005-0000-0000-0000761F0000}"/>
    <cellStyle name="Data   - Opmaakprofiel2 2 4 11" xfId="4529" xr:uid="{00000000-0005-0000-0000-0000771F0000}"/>
    <cellStyle name="Data   - Opmaakprofiel2 2 4 11 2" xfId="8415" xr:uid="{00000000-0005-0000-0000-0000781F0000}"/>
    <cellStyle name="Data   - Opmaakprofiel2 2 4 11 2 2" xfId="20713" xr:uid="{00000000-0005-0000-0000-0000791F0000}"/>
    <cellStyle name="Data   - Opmaakprofiel2 2 4 11 2 3" xfId="32765" xr:uid="{00000000-0005-0000-0000-00007A1F0000}"/>
    <cellStyle name="Data   - Opmaakprofiel2 2 4 11 2 4" xfId="43063" xr:uid="{00000000-0005-0000-0000-00007B1F0000}"/>
    <cellStyle name="Data   - Opmaakprofiel2 2 4 11 2 5" xfId="53380" xr:uid="{00000000-0005-0000-0000-00007C1F0000}"/>
    <cellStyle name="Data   - Opmaakprofiel2 2 4 11 3" xfId="13416" xr:uid="{00000000-0005-0000-0000-00007D1F0000}"/>
    <cellStyle name="Data   - Opmaakprofiel2 2 4 11 4" xfId="25468" xr:uid="{00000000-0005-0000-0000-00007E1F0000}"/>
    <cellStyle name="Data   - Opmaakprofiel2 2 4 11 5" xfId="40508" xr:uid="{00000000-0005-0000-0000-00007F1F0000}"/>
    <cellStyle name="Data   - Opmaakprofiel2 2 4 11 6" xfId="45670" xr:uid="{00000000-0005-0000-0000-0000801F0000}"/>
    <cellStyle name="Data   - Opmaakprofiel2 2 4 12" xfId="4530" xr:uid="{00000000-0005-0000-0000-0000811F0000}"/>
    <cellStyle name="Data   - Opmaakprofiel2 2 4 12 2" xfId="13417" xr:uid="{00000000-0005-0000-0000-0000821F0000}"/>
    <cellStyle name="Data   - Opmaakprofiel2 2 4 12 3" xfId="25469" xr:uid="{00000000-0005-0000-0000-0000831F0000}"/>
    <cellStyle name="Data   - Opmaakprofiel2 2 4 12 4" xfId="46065" xr:uid="{00000000-0005-0000-0000-0000841F0000}"/>
    <cellStyle name="Data   - Opmaakprofiel2 2 4 12 5" xfId="45674" xr:uid="{00000000-0005-0000-0000-0000851F0000}"/>
    <cellStyle name="Data   - Opmaakprofiel2 2 4 13" xfId="10149" xr:uid="{00000000-0005-0000-0000-0000861F0000}"/>
    <cellStyle name="Data   - Opmaakprofiel2 2 4 13 2" xfId="22447" xr:uid="{00000000-0005-0000-0000-0000871F0000}"/>
    <cellStyle name="Data   - Opmaakprofiel2 2 4 13 3" xfId="44211" xr:uid="{00000000-0005-0000-0000-0000881F0000}"/>
    <cellStyle name="Data   - Opmaakprofiel2 2 4 13 4" xfId="42357" xr:uid="{00000000-0005-0000-0000-0000891F0000}"/>
    <cellStyle name="Data   - Opmaakprofiel2 2 4 13 5" xfId="55114" xr:uid="{00000000-0005-0000-0000-00008A1F0000}"/>
    <cellStyle name="Data   - Opmaakprofiel2 2 4 14" xfId="13414" xr:uid="{00000000-0005-0000-0000-00008B1F0000}"/>
    <cellStyle name="Data   - Opmaakprofiel2 2 4 2" xfId="886" xr:uid="{00000000-0005-0000-0000-00008C1F0000}"/>
    <cellStyle name="Data   - Opmaakprofiel2 2 4 2 2" xfId="1536" xr:uid="{00000000-0005-0000-0000-00008D1F0000}"/>
    <cellStyle name="Data   - Opmaakprofiel2 2 4 2 2 2" xfId="8416" xr:uid="{00000000-0005-0000-0000-00008E1F0000}"/>
    <cellStyle name="Data   - Opmaakprofiel2 2 4 2 2 2 2" xfId="20714" xr:uid="{00000000-0005-0000-0000-00008F1F0000}"/>
    <cellStyle name="Data   - Opmaakprofiel2 2 4 2 2 2 3" xfId="32766" xr:uid="{00000000-0005-0000-0000-0000901F0000}"/>
    <cellStyle name="Data   - Opmaakprofiel2 2 4 2 2 2 4" xfId="31660" xr:uid="{00000000-0005-0000-0000-0000911F0000}"/>
    <cellStyle name="Data   - Opmaakprofiel2 2 4 2 2 2 5" xfId="53381" xr:uid="{00000000-0005-0000-0000-0000921F0000}"/>
    <cellStyle name="Data   - Opmaakprofiel2 2 4 2 2 3" xfId="13419" xr:uid="{00000000-0005-0000-0000-0000931F0000}"/>
    <cellStyle name="Data   - Opmaakprofiel2 2 4 2 2 4" xfId="25471" xr:uid="{00000000-0005-0000-0000-0000941F0000}"/>
    <cellStyle name="Data   - Opmaakprofiel2 2 4 2 2 5" xfId="40506" xr:uid="{00000000-0005-0000-0000-0000951F0000}"/>
    <cellStyle name="Data   - Opmaakprofiel2 2 4 2 2 6" xfId="45680" xr:uid="{00000000-0005-0000-0000-0000961F0000}"/>
    <cellStyle name="Data   - Opmaakprofiel2 2 4 2 3" xfId="2897" xr:uid="{00000000-0005-0000-0000-0000971F0000}"/>
    <cellStyle name="Data   - Opmaakprofiel2 2 4 2 3 2" xfId="8417" xr:uid="{00000000-0005-0000-0000-0000981F0000}"/>
    <cellStyle name="Data   - Opmaakprofiel2 2 4 2 3 2 2" xfId="20715" xr:uid="{00000000-0005-0000-0000-0000991F0000}"/>
    <cellStyle name="Data   - Opmaakprofiel2 2 4 2 3 2 3" xfId="32767" xr:uid="{00000000-0005-0000-0000-00009A1F0000}"/>
    <cellStyle name="Data   - Opmaakprofiel2 2 4 2 3 2 4" xfId="43062" xr:uid="{00000000-0005-0000-0000-00009B1F0000}"/>
    <cellStyle name="Data   - Opmaakprofiel2 2 4 2 3 2 5" xfId="53382" xr:uid="{00000000-0005-0000-0000-00009C1F0000}"/>
    <cellStyle name="Data   - Opmaakprofiel2 2 4 2 3 3" xfId="13420" xr:uid="{00000000-0005-0000-0000-00009D1F0000}"/>
    <cellStyle name="Data   - Opmaakprofiel2 2 4 2 3 4" xfId="25472" xr:uid="{00000000-0005-0000-0000-00009E1F0000}"/>
    <cellStyle name="Data   - Opmaakprofiel2 2 4 2 3 5" xfId="40505" xr:uid="{00000000-0005-0000-0000-00009F1F0000}"/>
    <cellStyle name="Data   - Opmaakprofiel2 2 4 2 3 6" xfId="39978" xr:uid="{00000000-0005-0000-0000-0000A01F0000}"/>
    <cellStyle name="Data   - Opmaakprofiel2 2 4 2 4" xfId="3749" xr:uid="{00000000-0005-0000-0000-0000A11F0000}"/>
    <cellStyle name="Data   - Opmaakprofiel2 2 4 2 4 2" xfId="8418" xr:uid="{00000000-0005-0000-0000-0000A21F0000}"/>
    <cellStyle name="Data   - Opmaakprofiel2 2 4 2 4 2 2" xfId="20716" xr:uid="{00000000-0005-0000-0000-0000A31F0000}"/>
    <cellStyle name="Data   - Opmaakprofiel2 2 4 2 4 2 3" xfId="32768" xr:uid="{00000000-0005-0000-0000-0000A41F0000}"/>
    <cellStyle name="Data   - Opmaakprofiel2 2 4 2 4 2 4" xfId="26486" xr:uid="{00000000-0005-0000-0000-0000A51F0000}"/>
    <cellStyle name="Data   - Opmaakprofiel2 2 4 2 4 2 5" xfId="53383" xr:uid="{00000000-0005-0000-0000-0000A61F0000}"/>
    <cellStyle name="Data   - Opmaakprofiel2 2 4 2 4 3" xfId="13421" xr:uid="{00000000-0005-0000-0000-0000A71F0000}"/>
    <cellStyle name="Data   - Opmaakprofiel2 2 4 2 4 4" xfId="25473" xr:uid="{00000000-0005-0000-0000-0000A81F0000}"/>
    <cellStyle name="Data   - Opmaakprofiel2 2 4 2 4 5" xfId="46064" xr:uid="{00000000-0005-0000-0000-0000A91F0000}"/>
    <cellStyle name="Data   - Opmaakprofiel2 2 4 2 4 6" xfId="39982" xr:uid="{00000000-0005-0000-0000-0000AA1F0000}"/>
    <cellStyle name="Data   - Opmaakprofiel2 2 4 2 5" xfId="4531" xr:uid="{00000000-0005-0000-0000-0000AB1F0000}"/>
    <cellStyle name="Data   - Opmaakprofiel2 2 4 2 5 2" xfId="8419" xr:uid="{00000000-0005-0000-0000-0000AC1F0000}"/>
    <cellStyle name="Data   - Opmaakprofiel2 2 4 2 5 2 2" xfId="20717" xr:uid="{00000000-0005-0000-0000-0000AD1F0000}"/>
    <cellStyle name="Data   - Opmaakprofiel2 2 4 2 5 2 3" xfId="32769" xr:uid="{00000000-0005-0000-0000-0000AE1F0000}"/>
    <cellStyle name="Data   - Opmaakprofiel2 2 4 2 5 2 4" xfId="31594" xr:uid="{00000000-0005-0000-0000-0000AF1F0000}"/>
    <cellStyle name="Data   - Opmaakprofiel2 2 4 2 5 2 5" xfId="53384" xr:uid="{00000000-0005-0000-0000-0000B01F0000}"/>
    <cellStyle name="Data   - Opmaakprofiel2 2 4 2 5 3" xfId="13422" xr:uid="{00000000-0005-0000-0000-0000B11F0000}"/>
    <cellStyle name="Data   - Opmaakprofiel2 2 4 2 5 4" xfId="25474" xr:uid="{00000000-0005-0000-0000-0000B21F0000}"/>
    <cellStyle name="Data   - Opmaakprofiel2 2 4 2 5 5" xfId="40504" xr:uid="{00000000-0005-0000-0000-0000B31F0000}"/>
    <cellStyle name="Data   - Opmaakprofiel2 2 4 2 5 6" xfId="45688" xr:uid="{00000000-0005-0000-0000-0000B41F0000}"/>
    <cellStyle name="Data   - Opmaakprofiel2 2 4 2 6" xfId="4532" xr:uid="{00000000-0005-0000-0000-0000B51F0000}"/>
    <cellStyle name="Data   - Opmaakprofiel2 2 4 2 6 2" xfId="8420" xr:uid="{00000000-0005-0000-0000-0000B61F0000}"/>
    <cellStyle name="Data   - Opmaakprofiel2 2 4 2 6 2 2" xfId="20718" xr:uid="{00000000-0005-0000-0000-0000B71F0000}"/>
    <cellStyle name="Data   - Opmaakprofiel2 2 4 2 6 2 3" xfId="32770" xr:uid="{00000000-0005-0000-0000-0000B81F0000}"/>
    <cellStyle name="Data   - Opmaakprofiel2 2 4 2 6 2 4" xfId="26493" xr:uid="{00000000-0005-0000-0000-0000B91F0000}"/>
    <cellStyle name="Data   - Opmaakprofiel2 2 4 2 6 2 5" xfId="53385" xr:uid="{00000000-0005-0000-0000-0000BA1F0000}"/>
    <cellStyle name="Data   - Opmaakprofiel2 2 4 2 6 3" xfId="13423" xr:uid="{00000000-0005-0000-0000-0000BB1F0000}"/>
    <cellStyle name="Data   - Opmaakprofiel2 2 4 2 6 4" xfId="25475" xr:uid="{00000000-0005-0000-0000-0000BC1F0000}"/>
    <cellStyle name="Data   - Opmaakprofiel2 2 4 2 6 5" xfId="46063" xr:uid="{00000000-0005-0000-0000-0000BD1F0000}"/>
    <cellStyle name="Data   - Opmaakprofiel2 2 4 2 6 6" xfId="45692" xr:uid="{00000000-0005-0000-0000-0000BE1F0000}"/>
    <cellStyle name="Data   - Opmaakprofiel2 2 4 2 7" xfId="4533" xr:uid="{00000000-0005-0000-0000-0000BF1F0000}"/>
    <cellStyle name="Data   - Opmaakprofiel2 2 4 2 7 2" xfId="13424" xr:uid="{00000000-0005-0000-0000-0000C01F0000}"/>
    <cellStyle name="Data   - Opmaakprofiel2 2 4 2 7 3" xfId="25476" xr:uid="{00000000-0005-0000-0000-0000C11F0000}"/>
    <cellStyle name="Data   - Opmaakprofiel2 2 4 2 7 4" xfId="40503" xr:uid="{00000000-0005-0000-0000-0000C21F0000}"/>
    <cellStyle name="Data   - Opmaakprofiel2 2 4 2 7 5" xfId="39995" xr:uid="{00000000-0005-0000-0000-0000C31F0000}"/>
    <cellStyle name="Data   - Opmaakprofiel2 2 4 2 8" xfId="10034" xr:uid="{00000000-0005-0000-0000-0000C41F0000}"/>
    <cellStyle name="Data   - Opmaakprofiel2 2 4 2 8 2" xfId="22332" xr:uid="{00000000-0005-0000-0000-0000C51F0000}"/>
    <cellStyle name="Data   - Opmaakprofiel2 2 4 2 8 3" xfId="44096" xr:uid="{00000000-0005-0000-0000-0000C61F0000}"/>
    <cellStyle name="Data   - Opmaakprofiel2 2 4 2 8 4" xfId="31608" xr:uid="{00000000-0005-0000-0000-0000C71F0000}"/>
    <cellStyle name="Data   - Opmaakprofiel2 2 4 2 8 5" xfId="54999" xr:uid="{00000000-0005-0000-0000-0000C81F0000}"/>
    <cellStyle name="Data   - Opmaakprofiel2 2 4 2 9" xfId="13418" xr:uid="{00000000-0005-0000-0000-0000C91F0000}"/>
    <cellStyle name="Data   - Opmaakprofiel2 2 4 3" xfId="983" xr:uid="{00000000-0005-0000-0000-0000CA1F0000}"/>
    <cellStyle name="Data   - Opmaakprofiel2 2 4 3 2" xfId="1682" xr:uid="{00000000-0005-0000-0000-0000CB1F0000}"/>
    <cellStyle name="Data   - Opmaakprofiel2 2 4 3 2 2" xfId="8421" xr:uid="{00000000-0005-0000-0000-0000CC1F0000}"/>
    <cellStyle name="Data   - Opmaakprofiel2 2 4 3 2 2 2" xfId="20719" xr:uid="{00000000-0005-0000-0000-0000CD1F0000}"/>
    <cellStyle name="Data   - Opmaakprofiel2 2 4 3 2 2 3" xfId="32771" xr:uid="{00000000-0005-0000-0000-0000CE1F0000}"/>
    <cellStyle name="Data   - Opmaakprofiel2 2 4 3 2 2 4" xfId="43061" xr:uid="{00000000-0005-0000-0000-0000CF1F0000}"/>
    <cellStyle name="Data   - Opmaakprofiel2 2 4 3 2 2 5" xfId="53386" xr:uid="{00000000-0005-0000-0000-0000D01F0000}"/>
    <cellStyle name="Data   - Opmaakprofiel2 2 4 3 2 3" xfId="13426" xr:uid="{00000000-0005-0000-0000-0000D11F0000}"/>
    <cellStyle name="Data   - Opmaakprofiel2 2 4 3 2 4" xfId="25478" xr:uid="{00000000-0005-0000-0000-0000D21F0000}"/>
    <cellStyle name="Data   - Opmaakprofiel2 2 4 3 2 5" xfId="40502" xr:uid="{00000000-0005-0000-0000-0000D31F0000}"/>
    <cellStyle name="Data   - Opmaakprofiel2 2 4 3 2 6" xfId="40003" xr:uid="{00000000-0005-0000-0000-0000D41F0000}"/>
    <cellStyle name="Data   - Opmaakprofiel2 2 4 3 3" xfId="2994" xr:uid="{00000000-0005-0000-0000-0000D51F0000}"/>
    <cellStyle name="Data   - Opmaakprofiel2 2 4 3 3 2" xfId="8422" xr:uid="{00000000-0005-0000-0000-0000D61F0000}"/>
    <cellStyle name="Data   - Opmaakprofiel2 2 4 3 3 2 2" xfId="20720" xr:uid="{00000000-0005-0000-0000-0000D71F0000}"/>
    <cellStyle name="Data   - Opmaakprofiel2 2 4 3 3 2 3" xfId="32772" xr:uid="{00000000-0005-0000-0000-0000D81F0000}"/>
    <cellStyle name="Data   - Opmaakprofiel2 2 4 3 3 2 4" xfId="34251" xr:uid="{00000000-0005-0000-0000-0000D91F0000}"/>
    <cellStyle name="Data   - Opmaakprofiel2 2 4 3 3 2 5" xfId="53387" xr:uid="{00000000-0005-0000-0000-0000DA1F0000}"/>
    <cellStyle name="Data   - Opmaakprofiel2 2 4 3 3 3" xfId="13427" xr:uid="{00000000-0005-0000-0000-0000DB1F0000}"/>
    <cellStyle name="Data   - Opmaakprofiel2 2 4 3 3 4" xfId="25479" xr:uid="{00000000-0005-0000-0000-0000DC1F0000}"/>
    <cellStyle name="Data   - Opmaakprofiel2 2 4 3 3 5" xfId="46061" xr:uid="{00000000-0005-0000-0000-0000DD1F0000}"/>
    <cellStyle name="Data   - Opmaakprofiel2 2 4 3 3 6" xfId="40007" xr:uid="{00000000-0005-0000-0000-0000DE1F0000}"/>
    <cellStyle name="Data   - Opmaakprofiel2 2 4 3 4" xfId="3839" xr:uid="{00000000-0005-0000-0000-0000DF1F0000}"/>
    <cellStyle name="Data   - Opmaakprofiel2 2 4 3 4 2" xfId="8423" xr:uid="{00000000-0005-0000-0000-0000E01F0000}"/>
    <cellStyle name="Data   - Opmaakprofiel2 2 4 3 4 2 2" xfId="20721" xr:uid="{00000000-0005-0000-0000-0000E11F0000}"/>
    <cellStyle name="Data   - Opmaakprofiel2 2 4 3 4 2 3" xfId="32773" xr:uid="{00000000-0005-0000-0000-0000E21F0000}"/>
    <cellStyle name="Data   - Opmaakprofiel2 2 4 3 4 2 4" xfId="43060" xr:uid="{00000000-0005-0000-0000-0000E31F0000}"/>
    <cellStyle name="Data   - Opmaakprofiel2 2 4 3 4 2 5" xfId="53388" xr:uid="{00000000-0005-0000-0000-0000E41F0000}"/>
    <cellStyle name="Data   - Opmaakprofiel2 2 4 3 4 3" xfId="13428" xr:uid="{00000000-0005-0000-0000-0000E51F0000}"/>
    <cellStyle name="Data   - Opmaakprofiel2 2 4 3 4 4" xfId="25480" xr:uid="{00000000-0005-0000-0000-0000E61F0000}"/>
    <cellStyle name="Data   - Opmaakprofiel2 2 4 3 4 5" xfId="40501" xr:uid="{00000000-0005-0000-0000-0000E71F0000}"/>
    <cellStyle name="Data   - Opmaakprofiel2 2 4 3 4 6" xfId="45704" xr:uid="{00000000-0005-0000-0000-0000E81F0000}"/>
    <cellStyle name="Data   - Opmaakprofiel2 2 4 3 5" xfId="4534" xr:uid="{00000000-0005-0000-0000-0000E91F0000}"/>
    <cellStyle name="Data   - Opmaakprofiel2 2 4 3 5 2" xfId="8424" xr:uid="{00000000-0005-0000-0000-0000EA1F0000}"/>
    <cellStyle name="Data   - Opmaakprofiel2 2 4 3 5 2 2" xfId="20722" xr:uid="{00000000-0005-0000-0000-0000EB1F0000}"/>
    <cellStyle name="Data   - Opmaakprofiel2 2 4 3 5 2 3" xfId="32774" xr:uid="{00000000-0005-0000-0000-0000EC1F0000}"/>
    <cellStyle name="Data   - Opmaakprofiel2 2 4 3 5 2 4" xfId="26500" xr:uid="{00000000-0005-0000-0000-0000ED1F0000}"/>
    <cellStyle name="Data   - Opmaakprofiel2 2 4 3 5 2 5" xfId="53389" xr:uid="{00000000-0005-0000-0000-0000EE1F0000}"/>
    <cellStyle name="Data   - Opmaakprofiel2 2 4 3 5 3" xfId="13429" xr:uid="{00000000-0005-0000-0000-0000EF1F0000}"/>
    <cellStyle name="Data   - Opmaakprofiel2 2 4 3 5 4" xfId="25481" xr:uid="{00000000-0005-0000-0000-0000F01F0000}"/>
    <cellStyle name="Data   - Opmaakprofiel2 2 4 3 5 5" xfId="46060" xr:uid="{00000000-0005-0000-0000-0000F11F0000}"/>
    <cellStyle name="Data   - Opmaakprofiel2 2 4 3 5 6" xfId="45708" xr:uid="{00000000-0005-0000-0000-0000F21F0000}"/>
    <cellStyle name="Data   - Opmaakprofiel2 2 4 3 6" xfId="4535" xr:uid="{00000000-0005-0000-0000-0000F31F0000}"/>
    <cellStyle name="Data   - Opmaakprofiel2 2 4 3 6 2" xfId="8425" xr:uid="{00000000-0005-0000-0000-0000F41F0000}"/>
    <cellStyle name="Data   - Opmaakprofiel2 2 4 3 6 2 2" xfId="20723" xr:uid="{00000000-0005-0000-0000-0000F51F0000}"/>
    <cellStyle name="Data   - Opmaakprofiel2 2 4 3 6 2 3" xfId="32775" xr:uid="{00000000-0005-0000-0000-0000F61F0000}"/>
    <cellStyle name="Data   - Opmaakprofiel2 2 4 3 6 2 4" xfId="31469" xr:uid="{00000000-0005-0000-0000-0000F71F0000}"/>
    <cellStyle name="Data   - Opmaakprofiel2 2 4 3 6 2 5" xfId="53390" xr:uid="{00000000-0005-0000-0000-0000F81F0000}"/>
    <cellStyle name="Data   - Opmaakprofiel2 2 4 3 6 3" xfId="13430" xr:uid="{00000000-0005-0000-0000-0000F91F0000}"/>
    <cellStyle name="Data   - Opmaakprofiel2 2 4 3 6 4" xfId="25482" xr:uid="{00000000-0005-0000-0000-0000FA1F0000}"/>
    <cellStyle name="Data   - Opmaakprofiel2 2 4 3 6 5" xfId="40500" xr:uid="{00000000-0005-0000-0000-0000FB1F0000}"/>
    <cellStyle name="Data   - Opmaakprofiel2 2 4 3 6 6" xfId="40019" xr:uid="{00000000-0005-0000-0000-0000FC1F0000}"/>
    <cellStyle name="Data   - Opmaakprofiel2 2 4 3 7" xfId="4536" xr:uid="{00000000-0005-0000-0000-0000FD1F0000}"/>
    <cellStyle name="Data   - Opmaakprofiel2 2 4 3 7 2" xfId="13431" xr:uid="{00000000-0005-0000-0000-0000FE1F0000}"/>
    <cellStyle name="Data   - Opmaakprofiel2 2 4 3 7 3" xfId="25483" xr:uid="{00000000-0005-0000-0000-0000FF1F0000}"/>
    <cellStyle name="Data   - Opmaakprofiel2 2 4 3 7 4" xfId="40499" xr:uid="{00000000-0005-0000-0000-000000200000}"/>
    <cellStyle name="Data   - Opmaakprofiel2 2 4 3 7 5" xfId="40023" xr:uid="{00000000-0005-0000-0000-000001200000}"/>
    <cellStyle name="Data   - Opmaakprofiel2 2 4 3 8" xfId="7277" xr:uid="{00000000-0005-0000-0000-000002200000}"/>
    <cellStyle name="Data   - Opmaakprofiel2 2 4 3 8 2" xfId="19575" xr:uid="{00000000-0005-0000-0000-000003200000}"/>
    <cellStyle name="Data   - Opmaakprofiel2 2 4 3 8 3" xfId="41378" xr:uid="{00000000-0005-0000-0000-000004200000}"/>
    <cellStyle name="Data   - Opmaakprofiel2 2 4 3 8 4" xfId="43538" xr:uid="{00000000-0005-0000-0000-000005200000}"/>
    <cellStyle name="Data   - Opmaakprofiel2 2 4 3 8 5" xfId="52247" xr:uid="{00000000-0005-0000-0000-000006200000}"/>
    <cellStyle name="Data   - Opmaakprofiel2 2 4 3 9" xfId="13425" xr:uid="{00000000-0005-0000-0000-000007200000}"/>
    <cellStyle name="Data   - Opmaakprofiel2 2 4 4" xfId="941" xr:uid="{00000000-0005-0000-0000-000008200000}"/>
    <cellStyle name="Data   - Opmaakprofiel2 2 4 4 2" xfId="1717" xr:uid="{00000000-0005-0000-0000-000009200000}"/>
    <cellStyle name="Data   - Opmaakprofiel2 2 4 4 2 2" xfId="8426" xr:uid="{00000000-0005-0000-0000-00000A200000}"/>
    <cellStyle name="Data   - Opmaakprofiel2 2 4 4 2 2 2" xfId="20724" xr:uid="{00000000-0005-0000-0000-00000B200000}"/>
    <cellStyle name="Data   - Opmaakprofiel2 2 4 4 2 2 3" xfId="32776" xr:uid="{00000000-0005-0000-0000-00000C200000}"/>
    <cellStyle name="Data   - Opmaakprofiel2 2 4 4 2 2 4" xfId="43059" xr:uid="{00000000-0005-0000-0000-00000D200000}"/>
    <cellStyle name="Data   - Opmaakprofiel2 2 4 4 2 2 5" xfId="53391" xr:uid="{00000000-0005-0000-0000-00000E200000}"/>
    <cellStyle name="Data   - Opmaakprofiel2 2 4 4 2 3" xfId="13433" xr:uid="{00000000-0005-0000-0000-00000F200000}"/>
    <cellStyle name="Data   - Opmaakprofiel2 2 4 4 2 4" xfId="25485" xr:uid="{00000000-0005-0000-0000-000010200000}"/>
    <cellStyle name="Data   - Opmaakprofiel2 2 4 4 2 5" xfId="46059" xr:uid="{00000000-0005-0000-0000-000011200000}"/>
    <cellStyle name="Data   - Opmaakprofiel2 2 4 4 2 6" xfId="45720" xr:uid="{00000000-0005-0000-0000-000012200000}"/>
    <cellStyle name="Data   - Opmaakprofiel2 2 4 4 3" xfId="2952" xr:uid="{00000000-0005-0000-0000-000013200000}"/>
    <cellStyle name="Data   - Opmaakprofiel2 2 4 4 3 2" xfId="8427" xr:uid="{00000000-0005-0000-0000-000014200000}"/>
    <cellStyle name="Data   - Opmaakprofiel2 2 4 4 3 2 2" xfId="20725" xr:uid="{00000000-0005-0000-0000-000015200000}"/>
    <cellStyle name="Data   - Opmaakprofiel2 2 4 4 3 2 3" xfId="32777" xr:uid="{00000000-0005-0000-0000-000016200000}"/>
    <cellStyle name="Data   - Opmaakprofiel2 2 4 4 3 2 4" xfId="26507" xr:uid="{00000000-0005-0000-0000-000017200000}"/>
    <cellStyle name="Data   - Opmaakprofiel2 2 4 4 3 2 5" xfId="53392" xr:uid="{00000000-0005-0000-0000-000018200000}"/>
    <cellStyle name="Data   - Opmaakprofiel2 2 4 4 3 3" xfId="13434" xr:uid="{00000000-0005-0000-0000-000019200000}"/>
    <cellStyle name="Data   - Opmaakprofiel2 2 4 4 3 4" xfId="25486" xr:uid="{00000000-0005-0000-0000-00001A200000}"/>
    <cellStyle name="Data   - Opmaakprofiel2 2 4 4 3 5" xfId="40498" xr:uid="{00000000-0005-0000-0000-00001B200000}"/>
    <cellStyle name="Data   - Opmaakprofiel2 2 4 4 3 6" xfId="45722" xr:uid="{00000000-0005-0000-0000-00001C200000}"/>
    <cellStyle name="Data   - Opmaakprofiel2 2 4 4 4" xfId="3798" xr:uid="{00000000-0005-0000-0000-00001D200000}"/>
    <cellStyle name="Data   - Opmaakprofiel2 2 4 4 4 2" xfId="8428" xr:uid="{00000000-0005-0000-0000-00001E200000}"/>
    <cellStyle name="Data   - Opmaakprofiel2 2 4 4 4 2 2" xfId="20726" xr:uid="{00000000-0005-0000-0000-00001F200000}"/>
    <cellStyle name="Data   - Opmaakprofiel2 2 4 4 4 2 3" xfId="32778" xr:uid="{00000000-0005-0000-0000-000020200000}"/>
    <cellStyle name="Data   - Opmaakprofiel2 2 4 4 4 2 4" xfId="43058" xr:uid="{00000000-0005-0000-0000-000021200000}"/>
    <cellStyle name="Data   - Opmaakprofiel2 2 4 4 4 2 5" xfId="53393" xr:uid="{00000000-0005-0000-0000-000022200000}"/>
    <cellStyle name="Data   - Opmaakprofiel2 2 4 4 4 3" xfId="13435" xr:uid="{00000000-0005-0000-0000-000023200000}"/>
    <cellStyle name="Data   - Opmaakprofiel2 2 4 4 4 4" xfId="25487" xr:uid="{00000000-0005-0000-0000-000024200000}"/>
    <cellStyle name="Data   - Opmaakprofiel2 2 4 4 4 5" xfId="46058" xr:uid="{00000000-0005-0000-0000-000025200000}"/>
    <cellStyle name="Data   - Opmaakprofiel2 2 4 4 4 6" xfId="45726" xr:uid="{00000000-0005-0000-0000-000026200000}"/>
    <cellStyle name="Data   - Opmaakprofiel2 2 4 4 5" xfId="4537" xr:uid="{00000000-0005-0000-0000-000027200000}"/>
    <cellStyle name="Data   - Opmaakprofiel2 2 4 4 5 2" xfId="8429" xr:uid="{00000000-0005-0000-0000-000028200000}"/>
    <cellStyle name="Data   - Opmaakprofiel2 2 4 4 5 2 2" xfId="20727" xr:uid="{00000000-0005-0000-0000-000029200000}"/>
    <cellStyle name="Data   - Opmaakprofiel2 2 4 4 5 2 3" xfId="32779" xr:uid="{00000000-0005-0000-0000-00002A200000}"/>
    <cellStyle name="Data   - Opmaakprofiel2 2 4 4 5 2 4" xfId="34663" xr:uid="{00000000-0005-0000-0000-00002B200000}"/>
    <cellStyle name="Data   - Opmaakprofiel2 2 4 4 5 2 5" xfId="53394" xr:uid="{00000000-0005-0000-0000-00002C200000}"/>
    <cellStyle name="Data   - Opmaakprofiel2 2 4 4 5 3" xfId="13436" xr:uid="{00000000-0005-0000-0000-00002D200000}"/>
    <cellStyle name="Data   - Opmaakprofiel2 2 4 4 5 4" xfId="25488" xr:uid="{00000000-0005-0000-0000-00002E200000}"/>
    <cellStyle name="Data   - Opmaakprofiel2 2 4 4 5 5" xfId="40497" xr:uid="{00000000-0005-0000-0000-00002F200000}"/>
    <cellStyle name="Data   - Opmaakprofiel2 2 4 4 5 6" xfId="40043" xr:uid="{00000000-0005-0000-0000-000030200000}"/>
    <cellStyle name="Data   - Opmaakprofiel2 2 4 4 6" xfId="4538" xr:uid="{00000000-0005-0000-0000-000031200000}"/>
    <cellStyle name="Data   - Opmaakprofiel2 2 4 4 6 2" xfId="8430" xr:uid="{00000000-0005-0000-0000-000032200000}"/>
    <cellStyle name="Data   - Opmaakprofiel2 2 4 4 6 2 2" xfId="20728" xr:uid="{00000000-0005-0000-0000-000033200000}"/>
    <cellStyle name="Data   - Opmaakprofiel2 2 4 4 6 2 3" xfId="32780" xr:uid="{00000000-0005-0000-0000-000034200000}"/>
    <cellStyle name="Data   - Opmaakprofiel2 2 4 4 6 2 4" xfId="43057" xr:uid="{00000000-0005-0000-0000-000035200000}"/>
    <cellStyle name="Data   - Opmaakprofiel2 2 4 4 6 2 5" xfId="53395" xr:uid="{00000000-0005-0000-0000-000036200000}"/>
    <cellStyle name="Data   - Opmaakprofiel2 2 4 4 6 3" xfId="13437" xr:uid="{00000000-0005-0000-0000-000037200000}"/>
    <cellStyle name="Data   - Opmaakprofiel2 2 4 4 6 4" xfId="25489" xr:uid="{00000000-0005-0000-0000-000038200000}"/>
    <cellStyle name="Data   - Opmaakprofiel2 2 4 4 6 5" xfId="46057" xr:uid="{00000000-0005-0000-0000-000039200000}"/>
    <cellStyle name="Data   - Opmaakprofiel2 2 4 4 6 6" xfId="45732" xr:uid="{00000000-0005-0000-0000-00003A200000}"/>
    <cellStyle name="Data   - Opmaakprofiel2 2 4 4 7" xfId="4539" xr:uid="{00000000-0005-0000-0000-00003B200000}"/>
    <cellStyle name="Data   - Opmaakprofiel2 2 4 4 7 2" xfId="13438" xr:uid="{00000000-0005-0000-0000-00003C200000}"/>
    <cellStyle name="Data   - Opmaakprofiel2 2 4 4 7 3" xfId="25490" xr:uid="{00000000-0005-0000-0000-00003D200000}"/>
    <cellStyle name="Data   - Opmaakprofiel2 2 4 4 7 4" xfId="40496" xr:uid="{00000000-0005-0000-0000-00003E200000}"/>
    <cellStyle name="Data   - Opmaakprofiel2 2 4 4 7 5" xfId="40051" xr:uid="{00000000-0005-0000-0000-00003F200000}"/>
    <cellStyle name="Data   - Opmaakprofiel2 2 4 4 8" xfId="7306" xr:uid="{00000000-0005-0000-0000-000040200000}"/>
    <cellStyle name="Data   - Opmaakprofiel2 2 4 4 8 2" xfId="19604" xr:uid="{00000000-0005-0000-0000-000041200000}"/>
    <cellStyle name="Data   - Opmaakprofiel2 2 4 4 8 3" xfId="41407" xr:uid="{00000000-0005-0000-0000-000042200000}"/>
    <cellStyle name="Data   - Opmaakprofiel2 2 4 4 8 4" xfId="36813" xr:uid="{00000000-0005-0000-0000-000043200000}"/>
    <cellStyle name="Data   - Opmaakprofiel2 2 4 4 8 5" xfId="52276" xr:uid="{00000000-0005-0000-0000-000044200000}"/>
    <cellStyle name="Data   - Opmaakprofiel2 2 4 4 9" xfId="13432" xr:uid="{00000000-0005-0000-0000-000045200000}"/>
    <cellStyle name="Data   - Opmaakprofiel2 2 4 5" xfId="1154" xr:uid="{00000000-0005-0000-0000-000046200000}"/>
    <cellStyle name="Data   - Opmaakprofiel2 2 4 5 2" xfId="1868" xr:uid="{00000000-0005-0000-0000-000047200000}"/>
    <cellStyle name="Data   - Opmaakprofiel2 2 4 5 2 2" xfId="8431" xr:uid="{00000000-0005-0000-0000-000048200000}"/>
    <cellStyle name="Data   - Opmaakprofiel2 2 4 5 2 2 2" xfId="20729" xr:uid="{00000000-0005-0000-0000-000049200000}"/>
    <cellStyle name="Data   - Opmaakprofiel2 2 4 5 2 2 3" xfId="32781" xr:uid="{00000000-0005-0000-0000-00004A200000}"/>
    <cellStyle name="Data   - Opmaakprofiel2 2 4 5 2 2 4" xfId="26517" xr:uid="{00000000-0005-0000-0000-00004B200000}"/>
    <cellStyle name="Data   - Opmaakprofiel2 2 4 5 2 2 5" xfId="53396" xr:uid="{00000000-0005-0000-0000-00004C200000}"/>
    <cellStyle name="Data   - Opmaakprofiel2 2 4 5 2 3" xfId="13440" xr:uid="{00000000-0005-0000-0000-00004D200000}"/>
    <cellStyle name="Data   - Opmaakprofiel2 2 4 5 2 4" xfId="25492" xr:uid="{00000000-0005-0000-0000-00004E200000}"/>
    <cellStyle name="Data   - Opmaakprofiel2 2 4 5 2 5" xfId="40495" xr:uid="{00000000-0005-0000-0000-00004F200000}"/>
    <cellStyle name="Data   - Opmaakprofiel2 2 4 5 2 6" xfId="45739" xr:uid="{00000000-0005-0000-0000-000050200000}"/>
    <cellStyle name="Data   - Opmaakprofiel2 2 4 5 3" xfId="3165" xr:uid="{00000000-0005-0000-0000-000051200000}"/>
    <cellStyle name="Data   - Opmaakprofiel2 2 4 5 3 2" xfId="8432" xr:uid="{00000000-0005-0000-0000-000052200000}"/>
    <cellStyle name="Data   - Opmaakprofiel2 2 4 5 3 2 2" xfId="20730" xr:uid="{00000000-0005-0000-0000-000053200000}"/>
    <cellStyle name="Data   - Opmaakprofiel2 2 4 5 3 2 3" xfId="32782" xr:uid="{00000000-0005-0000-0000-000054200000}"/>
    <cellStyle name="Data   - Opmaakprofiel2 2 4 5 3 2 4" xfId="31762" xr:uid="{00000000-0005-0000-0000-000055200000}"/>
    <cellStyle name="Data   - Opmaakprofiel2 2 4 5 3 2 5" xfId="53397" xr:uid="{00000000-0005-0000-0000-000056200000}"/>
    <cellStyle name="Data   - Opmaakprofiel2 2 4 5 3 3" xfId="13441" xr:uid="{00000000-0005-0000-0000-000057200000}"/>
    <cellStyle name="Data   - Opmaakprofiel2 2 4 5 3 4" xfId="25493" xr:uid="{00000000-0005-0000-0000-000058200000}"/>
    <cellStyle name="Data   - Opmaakprofiel2 2 4 5 3 5" xfId="46055" xr:uid="{00000000-0005-0000-0000-000059200000}"/>
    <cellStyle name="Data   - Opmaakprofiel2 2 4 5 3 6" xfId="40062" xr:uid="{00000000-0005-0000-0000-00005A200000}"/>
    <cellStyle name="Data   - Opmaakprofiel2 2 4 5 4" xfId="3984" xr:uid="{00000000-0005-0000-0000-00005B200000}"/>
    <cellStyle name="Data   - Opmaakprofiel2 2 4 5 4 2" xfId="8433" xr:uid="{00000000-0005-0000-0000-00005C200000}"/>
    <cellStyle name="Data   - Opmaakprofiel2 2 4 5 4 2 2" xfId="20731" xr:uid="{00000000-0005-0000-0000-00005D200000}"/>
    <cellStyle name="Data   - Opmaakprofiel2 2 4 5 4 2 3" xfId="32783" xr:uid="{00000000-0005-0000-0000-00005E200000}"/>
    <cellStyle name="Data   - Opmaakprofiel2 2 4 5 4 2 4" xfId="43056" xr:uid="{00000000-0005-0000-0000-00005F200000}"/>
    <cellStyle name="Data   - Opmaakprofiel2 2 4 5 4 2 5" xfId="53398" xr:uid="{00000000-0005-0000-0000-000060200000}"/>
    <cellStyle name="Data   - Opmaakprofiel2 2 4 5 4 3" xfId="13442" xr:uid="{00000000-0005-0000-0000-000061200000}"/>
    <cellStyle name="Data   - Opmaakprofiel2 2 4 5 4 4" xfId="25494" xr:uid="{00000000-0005-0000-0000-000062200000}"/>
    <cellStyle name="Data   - Opmaakprofiel2 2 4 5 4 5" xfId="40494" xr:uid="{00000000-0005-0000-0000-000063200000}"/>
    <cellStyle name="Data   - Opmaakprofiel2 2 4 5 4 6" xfId="40066" xr:uid="{00000000-0005-0000-0000-000064200000}"/>
    <cellStyle name="Data   - Opmaakprofiel2 2 4 5 5" xfId="4540" xr:uid="{00000000-0005-0000-0000-000065200000}"/>
    <cellStyle name="Data   - Opmaakprofiel2 2 4 5 5 2" xfId="8434" xr:uid="{00000000-0005-0000-0000-000066200000}"/>
    <cellStyle name="Data   - Opmaakprofiel2 2 4 5 5 2 2" xfId="20732" xr:uid="{00000000-0005-0000-0000-000067200000}"/>
    <cellStyle name="Data   - Opmaakprofiel2 2 4 5 5 2 3" xfId="32784" xr:uid="{00000000-0005-0000-0000-000068200000}"/>
    <cellStyle name="Data   - Opmaakprofiel2 2 4 5 5 2 4" xfId="26521" xr:uid="{00000000-0005-0000-0000-000069200000}"/>
    <cellStyle name="Data   - Opmaakprofiel2 2 4 5 5 2 5" xfId="53399" xr:uid="{00000000-0005-0000-0000-00006A200000}"/>
    <cellStyle name="Data   - Opmaakprofiel2 2 4 5 5 3" xfId="13443" xr:uid="{00000000-0005-0000-0000-00006B200000}"/>
    <cellStyle name="Data   - Opmaakprofiel2 2 4 5 5 4" xfId="25495" xr:uid="{00000000-0005-0000-0000-00006C200000}"/>
    <cellStyle name="Data   - Opmaakprofiel2 2 4 5 5 5" xfId="40493" xr:uid="{00000000-0005-0000-0000-00006D200000}"/>
    <cellStyle name="Data   - Opmaakprofiel2 2 4 5 5 6" xfId="45749" xr:uid="{00000000-0005-0000-0000-00006E200000}"/>
    <cellStyle name="Data   - Opmaakprofiel2 2 4 5 6" xfId="4541" xr:uid="{00000000-0005-0000-0000-00006F200000}"/>
    <cellStyle name="Data   - Opmaakprofiel2 2 4 5 6 2" xfId="8435" xr:uid="{00000000-0005-0000-0000-000070200000}"/>
    <cellStyle name="Data   - Opmaakprofiel2 2 4 5 6 2 2" xfId="20733" xr:uid="{00000000-0005-0000-0000-000071200000}"/>
    <cellStyle name="Data   - Opmaakprofiel2 2 4 5 6 2 3" xfId="32785" xr:uid="{00000000-0005-0000-0000-000072200000}"/>
    <cellStyle name="Data   - Opmaakprofiel2 2 4 5 6 2 4" xfId="43055" xr:uid="{00000000-0005-0000-0000-000073200000}"/>
    <cellStyle name="Data   - Opmaakprofiel2 2 4 5 6 2 5" xfId="53400" xr:uid="{00000000-0005-0000-0000-000074200000}"/>
    <cellStyle name="Data   - Opmaakprofiel2 2 4 5 6 3" xfId="13444" xr:uid="{00000000-0005-0000-0000-000075200000}"/>
    <cellStyle name="Data   - Opmaakprofiel2 2 4 5 6 4" xfId="25496" xr:uid="{00000000-0005-0000-0000-000076200000}"/>
    <cellStyle name="Data   - Opmaakprofiel2 2 4 5 6 5" xfId="40492" xr:uid="{00000000-0005-0000-0000-000077200000}"/>
    <cellStyle name="Data   - Opmaakprofiel2 2 4 5 6 6" xfId="40074" xr:uid="{00000000-0005-0000-0000-000078200000}"/>
    <cellStyle name="Data   - Opmaakprofiel2 2 4 5 7" xfId="4542" xr:uid="{00000000-0005-0000-0000-000079200000}"/>
    <cellStyle name="Data   - Opmaakprofiel2 2 4 5 7 2" xfId="13445" xr:uid="{00000000-0005-0000-0000-00007A200000}"/>
    <cellStyle name="Data   - Opmaakprofiel2 2 4 5 7 3" xfId="25497" xr:uid="{00000000-0005-0000-0000-00007B200000}"/>
    <cellStyle name="Data   - Opmaakprofiel2 2 4 5 7 4" xfId="46054" xr:uid="{00000000-0005-0000-0000-00007C200000}"/>
    <cellStyle name="Data   - Opmaakprofiel2 2 4 5 7 5" xfId="45755" xr:uid="{00000000-0005-0000-0000-00007D200000}"/>
    <cellStyle name="Data   - Opmaakprofiel2 2 4 5 8" xfId="7162" xr:uid="{00000000-0005-0000-0000-00007E200000}"/>
    <cellStyle name="Data   - Opmaakprofiel2 2 4 5 8 2" xfId="19460" xr:uid="{00000000-0005-0000-0000-00007F200000}"/>
    <cellStyle name="Data   - Opmaakprofiel2 2 4 5 8 3" xfId="41263" xr:uid="{00000000-0005-0000-0000-000080200000}"/>
    <cellStyle name="Data   - Opmaakprofiel2 2 4 5 8 4" xfId="36897" xr:uid="{00000000-0005-0000-0000-000081200000}"/>
    <cellStyle name="Data   - Opmaakprofiel2 2 4 5 8 5" xfId="52132" xr:uid="{00000000-0005-0000-0000-000082200000}"/>
    <cellStyle name="Data   - Opmaakprofiel2 2 4 5 9" xfId="13439" xr:uid="{00000000-0005-0000-0000-000083200000}"/>
    <cellStyle name="Data   - Opmaakprofiel2 2 4 6" xfId="1226" xr:uid="{00000000-0005-0000-0000-000084200000}"/>
    <cellStyle name="Data   - Opmaakprofiel2 2 4 6 2" xfId="2108" xr:uid="{00000000-0005-0000-0000-000085200000}"/>
    <cellStyle name="Data   - Opmaakprofiel2 2 4 6 2 2" xfId="8436" xr:uid="{00000000-0005-0000-0000-000086200000}"/>
    <cellStyle name="Data   - Opmaakprofiel2 2 4 6 2 2 2" xfId="20734" xr:uid="{00000000-0005-0000-0000-000087200000}"/>
    <cellStyle name="Data   - Opmaakprofiel2 2 4 6 2 2 3" xfId="32786" xr:uid="{00000000-0005-0000-0000-000088200000}"/>
    <cellStyle name="Data   - Opmaakprofiel2 2 4 6 2 2 4" xfId="34325" xr:uid="{00000000-0005-0000-0000-000089200000}"/>
    <cellStyle name="Data   - Opmaakprofiel2 2 4 6 2 2 5" xfId="53401" xr:uid="{00000000-0005-0000-0000-00008A200000}"/>
    <cellStyle name="Data   - Opmaakprofiel2 2 4 6 2 3" xfId="13447" xr:uid="{00000000-0005-0000-0000-00008B200000}"/>
    <cellStyle name="Data   - Opmaakprofiel2 2 4 6 2 4" xfId="25499" xr:uid="{00000000-0005-0000-0000-00008C200000}"/>
    <cellStyle name="Data   - Opmaakprofiel2 2 4 6 2 5" xfId="46053" xr:uid="{00000000-0005-0000-0000-00008D200000}"/>
    <cellStyle name="Data   - Opmaakprofiel2 2 4 6 2 6" xfId="45760" xr:uid="{00000000-0005-0000-0000-00008E200000}"/>
    <cellStyle name="Data   - Opmaakprofiel2 2 4 6 3" xfId="3237" xr:uid="{00000000-0005-0000-0000-00008F200000}"/>
    <cellStyle name="Data   - Opmaakprofiel2 2 4 6 3 2" xfId="8437" xr:uid="{00000000-0005-0000-0000-000090200000}"/>
    <cellStyle name="Data   - Opmaakprofiel2 2 4 6 3 2 2" xfId="20735" xr:uid="{00000000-0005-0000-0000-000091200000}"/>
    <cellStyle name="Data   - Opmaakprofiel2 2 4 6 3 2 3" xfId="32787" xr:uid="{00000000-0005-0000-0000-000092200000}"/>
    <cellStyle name="Data   - Opmaakprofiel2 2 4 6 3 2 4" xfId="43054" xr:uid="{00000000-0005-0000-0000-000093200000}"/>
    <cellStyle name="Data   - Opmaakprofiel2 2 4 6 3 2 5" xfId="53402" xr:uid="{00000000-0005-0000-0000-000094200000}"/>
    <cellStyle name="Data   - Opmaakprofiel2 2 4 6 3 3" xfId="13448" xr:uid="{00000000-0005-0000-0000-000095200000}"/>
    <cellStyle name="Data   - Opmaakprofiel2 2 4 6 3 4" xfId="25500" xr:uid="{00000000-0005-0000-0000-000096200000}"/>
    <cellStyle name="Data   - Opmaakprofiel2 2 4 6 3 5" xfId="40490" xr:uid="{00000000-0005-0000-0000-000097200000}"/>
    <cellStyle name="Data   - Opmaakprofiel2 2 4 6 3 6" xfId="40091" xr:uid="{00000000-0005-0000-0000-000098200000}"/>
    <cellStyle name="Data   - Opmaakprofiel2 2 4 6 4" xfId="4048" xr:uid="{00000000-0005-0000-0000-000099200000}"/>
    <cellStyle name="Data   - Opmaakprofiel2 2 4 6 4 2" xfId="8438" xr:uid="{00000000-0005-0000-0000-00009A200000}"/>
    <cellStyle name="Data   - Opmaakprofiel2 2 4 6 4 2 2" xfId="20736" xr:uid="{00000000-0005-0000-0000-00009B200000}"/>
    <cellStyle name="Data   - Opmaakprofiel2 2 4 6 4 2 3" xfId="32788" xr:uid="{00000000-0005-0000-0000-00009C200000}"/>
    <cellStyle name="Data   - Opmaakprofiel2 2 4 6 4 2 4" xfId="26528" xr:uid="{00000000-0005-0000-0000-00009D200000}"/>
    <cellStyle name="Data   - Opmaakprofiel2 2 4 6 4 2 5" xfId="53403" xr:uid="{00000000-0005-0000-0000-00009E200000}"/>
    <cellStyle name="Data   - Opmaakprofiel2 2 4 6 4 3" xfId="13449" xr:uid="{00000000-0005-0000-0000-00009F200000}"/>
    <cellStyle name="Data   - Opmaakprofiel2 2 4 6 4 4" xfId="25501" xr:uid="{00000000-0005-0000-0000-0000A0200000}"/>
    <cellStyle name="Data   - Opmaakprofiel2 2 4 6 4 5" xfId="46052" xr:uid="{00000000-0005-0000-0000-0000A1200000}"/>
    <cellStyle name="Data   - Opmaakprofiel2 2 4 6 4 6" xfId="45766" xr:uid="{00000000-0005-0000-0000-0000A2200000}"/>
    <cellStyle name="Data   - Opmaakprofiel2 2 4 6 5" xfId="4543" xr:uid="{00000000-0005-0000-0000-0000A3200000}"/>
    <cellStyle name="Data   - Opmaakprofiel2 2 4 6 5 2" xfId="8439" xr:uid="{00000000-0005-0000-0000-0000A4200000}"/>
    <cellStyle name="Data   - Opmaakprofiel2 2 4 6 5 2 2" xfId="20737" xr:uid="{00000000-0005-0000-0000-0000A5200000}"/>
    <cellStyle name="Data   - Opmaakprofiel2 2 4 6 5 2 3" xfId="32789" xr:uid="{00000000-0005-0000-0000-0000A6200000}"/>
    <cellStyle name="Data   - Opmaakprofiel2 2 4 6 5 2 4" xfId="43053" xr:uid="{00000000-0005-0000-0000-0000A7200000}"/>
    <cellStyle name="Data   - Opmaakprofiel2 2 4 6 5 2 5" xfId="53404" xr:uid="{00000000-0005-0000-0000-0000A8200000}"/>
    <cellStyle name="Data   - Opmaakprofiel2 2 4 6 5 3" xfId="13450" xr:uid="{00000000-0005-0000-0000-0000A9200000}"/>
    <cellStyle name="Data   - Opmaakprofiel2 2 4 6 5 4" xfId="25502" xr:uid="{00000000-0005-0000-0000-0000AA200000}"/>
    <cellStyle name="Data   - Opmaakprofiel2 2 4 6 5 5" xfId="40489" xr:uid="{00000000-0005-0000-0000-0000AB200000}"/>
    <cellStyle name="Data   - Opmaakprofiel2 2 4 6 5 6" xfId="40099" xr:uid="{00000000-0005-0000-0000-0000AC200000}"/>
    <cellStyle name="Data   - Opmaakprofiel2 2 4 6 6" xfId="4544" xr:uid="{00000000-0005-0000-0000-0000AD200000}"/>
    <cellStyle name="Data   - Opmaakprofiel2 2 4 6 6 2" xfId="8440" xr:uid="{00000000-0005-0000-0000-0000AE200000}"/>
    <cellStyle name="Data   - Opmaakprofiel2 2 4 6 6 2 2" xfId="20738" xr:uid="{00000000-0005-0000-0000-0000AF200000}"/>
    <cellStyle name="Data   - Opmaakprofiel2 2 4 6 6 2 3" xfId="32790" xr:uid="{00000000-0005-0000-0000-0000B0200000}"/>
    <cellStyle name="Data   - Opmaakprofiel2 2 4 6 6 2 4" xfId="31588" xr:uid="{00000000-0005-0000-0000-0000B1200000}"/>
    <cellStyle name="Data   - Opmaakprofiel2 2 4 6 6 2 5" xfId="53405" xr:uid="{00000000-0005-0000-0000-0000B2200000}"/>
    <cellStyle name="Data   - Opmaakprofiel2 2 4 6 6 3" xfId="13451" xr:uid="{00000000-0005-0000-0000-0000B3200000}"/>
    <cellStyle name="Data   - Opmaakprofiel2 2 4 6 6 4" xfId="25503" xr:uid="{00000000-0005-0000-0000-0000B4200000}"/>
    <cellStyle name="Data   - Opmaakprofiel2 2 4 6 6 5" xfId="46051" xr:uid="{00000000-0005-0000-0000-0000B5200000}"/>
    <cellStyle name="Data   - Opmaakprofiel2 2 4 6 6 6" xfId="40103" xr:uid="{00000000-0005-0000-0000-0000B6200000}"/>
    <cellStyle name="Data   - Opmaakprofiel2 2 4 6 7" xfId="4545" xr:uid="{00000000-0005-0000-0000-0000B7200000}"/>
    <cellStyle name="Data   - Opmaakprofiel2 2 4 6 7 2" xfId="13452" xr:uid="{00000000-0005-0000-0000-0000B8200000}"/>
    <cellStyle name="Data   - Opmaakprofiel2 2 4 6 7 3" xfId="25504" xr:uid="{00000000-0005-0000-0000-0000B9200000}"/>
    <cellStyle name="Data   - Opmaakprofiel2 2 4 6 7 4" xfId="40488" xr:uid="{00000000-0005-0000-0000-0000BA200000}"/>
    <cellStyle name="Data   - Opmaakprofiel2 2 4 6 7 5" xfId="40105" xr:uid="{00000000-0005-0000-0000-0000BB200000}"/>
    <cellStyle name="Data   - Opmaakprofiel2 2 4 6 8" xfId="7095" xr:uid="{00000000-0005-0000-0000-0000BC200000}"/>
    <cellStyle name="Data   - Opmaakprofiel2 2 4 6 8 2" xfId="19393" xr:uid="{00000000-0005-0000-0000-0000BD200000}"/>
    <cellStyle name="Data   - Opmaakprofiel2 2 4 6 8 3" xfId="41196" xr:uid="{00000000-0005-0000-0000-0000BE200000}"/>
    <cellStyle name="Data   - Opmaakprofiel2 2 4 6 8 4" xfId="43614" xr:uid="{00000000-0005-0000-0000-0000BF200000}"/>
    <cellStyle name="Data   - Opmaakprofiel2 2 4 6 8 5" xfId="52066" xr:uid="{00000000-0005-0000-0000-0000C0200000}"/>
    <cellStyle name="Data   - Opmaakprofiel2 2 4 6 9" xfId="13446" xr:uid="{00000000-0005-0000-0000-0000C1200000}"/>
    <cellStyle name="Data   - Opmaakprofiel2 2 4 7" xfId="2232" xr:uid="{00000000-0005-0000-0000-0000C2200000}"/>
    <cellStyle name="Data   - Opmaakprofiel2 2 4 7 2" xfId="8441" xr:uid="{00000000-0005-0000-0000-0000C3200000}"/>
    <cellStyle name="Data   - Opmaakprofiel2 2 4 7 2 2" xfId="20739" xr:uid="{00000000-0005-0000-0000-0000C4200000}"/>
    <cellStyle name="Data   - Opmaakprofiel2 2 4 7 2 3" xfId="32791" xr:uid="{00000000-0005-0000-0000-0000C5200000}"/>
    <cellStyle name="Data   - Opmaakprofiel2 2 4 7 2 4" xfId="43052" xr:uid="{00000000-0005-0000-0000-0000C6200000}"/>
    <cellStyle name="Data   - Opmaakprofiel2 2 4 7 2 5" xfId="53406" xr:uid="{00000000-0005-0000-0000-0000C7200000}"/>
    <cellStyle name="Data   - Opmaakprofiel2 2 4 7 3" xfId="13453" xr:uid="{00000000-0005-0000-0000-0000C8200000}"/>
    <cellStyle name="Data   - Opmaakprofiel2 2 4 7 4" xfId="25505" xr:uid="{00000000-0005-0000-0000-0000C9200000}"/>
    <cellStyle name="Data   - Opmaakprofiel2 2 4 7 5" xfId="46050" xr:uid="{00000000-0005-0000-0000-0000CA200000}"/>
    <cellStyle name="Data   - Opmaakprofiel2 2 4 7 6" xfId="45777" xr:uid="{00000000-0005-0000-0000-0000CB200000}"/>
    <cellStyle name="Data   - Opmaakprofiel2 2 4 8" xfId="2762" xr:uid="{00000000-0005-0000-0000-0000CC200000}"/>
    <cellStyle name="Data   - Opmaakprofiel2 2 4 8 2" xfId="8442" xr:uid="{00000000-0005-0000-0000-0000CD200000}"/>
    <cellStyle name="Data   - Opmaakprofiel2 2 4 8 2 2" xfId="20740" xr:uid="{00000000-0005-0000-0000-0000CE200000}"/>
    <cellStyle name="Data   - Opmaakprofiel2 2 4 8 2 3" xfId="32792" xr:uid="{00000000-0005-0000-0000-0000CF200000}"/>
    <cellStyle name="Data   - Opmaakprofiel2 2 4 8 2 4" xfId="26535" xr:uid="{00000000-0005-0000-0000-0000D0200000}"/>
    <cellStyle name="Data   - Opmaakprofiel2 2 4 8 2 5" xfId="53407" xr:uid="{00000000-0005-0000-0000-0000D1200000}"/>
    <cellStyle name="Data   - Opmaakprofiel2 2 4 8 3" xfId="13454" xr:uid="{00000000-0005-0000-0000-0000D2200000}"/>
    <cellStyle name="Data   - Opmaakprofiel2 2 4 8 4" xfId="25506" xr:uid="{00000000-0005-0000-0000-0000D3200000}"/>
    <cellStyle name="Data   - Opmaakprofiel2 2 4 8 5" xfId="40487" xr:uid="{00000000-0005-0000-0000-0000D4200000}"/>
    <cellStyle name="Data   - Opmaakprofiel2 2 4 8 6" xfId="40115" xr:uid="{00000000-0005-0000-0000-0000D5200000}"/>
    <cellStyle name="Data   - Opmaakprofiel2 2 4 9" xfId="3624" xr:uid="{00000000-0005-0000-0000-0000D6200000}"/>
    <cellStyle name="Data   - Opmaakprofiel2 2 4 9 2" xfId="8443" xr:uid="{00000000-0005-0000-0000-0000D7200000}"/>
    <cellStyle name="Data   - Opmaakprofiel2 2 4 9 2 2" xfId="20741" xr:uid="{00000000-0005-0000-0000-0000D8200000}"/>
    <cellStyle name="Data   - Opmaakprofiel2 2 4 9 2 3" xfId="32793" xr:uid="{00000000-0005-0000-0000-0000D9200000}"/>
    <cellStyle name="Data   - Opmaakprofiel2 2 4 9 2 4" xfId="34442" xr:uid="{00000000-0005-0000-0000-0000DA200000}"/>
    <cellStyle name="Data   - Opmaakprofiel2 2 4 9 2 5" xfId="53408" xr:uid="{00000000-0005-0000-0000-0000DB200000}"/>
    <cellStyle name="Data   - Opmaakprofiel2 2 4 9 3" xfId="13455" xr:uid="{00000000-0005-0000-0000-0000DC200000}"/>
    <cellStyle name="Data   - Opmaakprofiel2 2 4 9 4" xfId="25507" xr:uid="{00000000-0005-0000-0000-0000DD200000}"/>
    <cellStyle name="Data   - Opmaakprofiel2 2 4 9 5" xfId="40486" xr:uid="{00000000-0005-0000-0000-0000DE200000}"/>
    <cellStyle name="Data   - Opmaakprofiel2 2 4 9 6" xfId="45783" xr:uid="{00000000-0005-0000-0000-0000DF200000}"/>
    <cellStyle name="Data   - Opmaakprofiel2 2 40" xfId="4546" xr:uid="{00000000-0005-0000-0000-0000E0200000}"/>
    <cellStyle name="Data   - Opmaakprofiel2 2 40 2" xfId="8444" xr:uid="{00000000-0005-0000-0000-0000E1200000}"/>
    <cellStyle name="Data   - Opmaakprofiel2 2 40 2 2" xfId="20742" xr:uid="{00000000-0005-0000-0000-0000E2200000}"/>
    <cellStyle name="Data   - Opmaakprofiel2 2 40 2 3" xfId="32794" xr:uid="{00000000-0005-0000-0000-0000E3200000}"/>
    <cellStyle name="Data   - Opmaakprofiel2 2 40 2 4" xfId="26542" xr:uid="{00000000-0005-0000-0000-0000E4200000}"/>
    <cellStyle name="Data   - Opmaakprofiel2 2 40 2 5" xfId="53409" xr:uid="{00000000-0005-0000-0000-0000E5200000}"/>
    <cellStyle name="Data   - Opmaakprofiel2 2 40 3" xfId="13456" xr:uid="{00000000-0005-0000-0000-0000E6200000}"/>
    <cellStyle name="Data   - Opmaakprofiel2 2 40 4" xfId="25508" xr:uid="{00000000-0005-0000-0000-0000E7200000}"/>
    <cellStyle name="Data   - Opmaakprofiel2 2 40 5" xfId="40485" xr:uid="{00000000-0005-0000-0000-0000E8200000}"/>
    <cellStyle name="Data   - Opmaakprofiel2 2 40 6" xfId="40123" xr:uid="{00000000-0005-0000-0000-0000E9200000}"/>
    <cellStyle name="Data   - Opmaakprofiel2 2 41" xfId="4547" xr:uid="{00000000-0005-0000-0000-0000EA200000}"/>
    <cellStyle name="Data   - Opmaakprofiel2 2 41 2" xfId="8445" xr:uid="{00000000-0005-0000-0000-0000EB200000}"/>
    <cellStyle name="Data   - Opmaakprofiel2 2 41 2 2" xfId="20743" xr:uid="{00000000-0005-0000-0000-0000EC200000}"/>
    <cellStyle name="Data   - Opmaakprofiel2 2 41 2 3" xfId="32795" xr:uid="{00000000-0005-0000-0000-0000ED200000}"/>
    <cellStyle name="Data   - Opmaakprofiel2 2 41 2 4" xfId="43051" xr:uid="{00000000-0005-0000-0000-0000EE200000}"/>
    <cellStyle name="Data   - Opmaakprofiel2 2 41 2 5" xfId="53410" xr:uid="{00000000-0005-0000-0000-0000EF200000}"/>
    <cellStyle name="Data   - Opmaakprofiel2 2 41 3" xfId="13457" xr:uid="{00000000-0005-0000-0000-0000F0200000}"/>
    <cellStyle name="Data   - Opmaakprofiel2 2 41 4" xfId="25509" xr:uid="{00000000-0005-0000-0000-0000F1200000}"/>
    <cellStyle name="Data   - Opmaakprofiel2 2 41 5" xfId="46049" xr:uid="{00000000-0005-0000-0000-0000F2200000}"/>
    <cellStyle name="Data   - Opmaakprofiel2 2 41 6" xfId="45789" xr:uid="{00000000-0005-0000-0000-0000F3200000}"/>
    <cellStyle name="Data   - Opmaakprofiel2 2 42" xfId="4548" xr:uid="{00000000-0005-0000-0000-0000F4200000}"/>
    <cellStyle name="Data   - Opmaakprofiel2 2 42 2" xfId="13458" xr:uid="{00000000-0005-0000-0000-0000F5200000}"/>
    <cellStyle name="Data   - Opmaakprofiel2 2 42 3" xfId="25510" xr:uid="{00000000-0005-0000-0000-0000F6200000}"/>
    <cellStyle name="Data   - Opmaakprofiel2 2 42 4" xfId="40484" xr:uid="{00000000-0005-0000-0000-0000F7200000}"/>
    <cellStyle name="Data   - Opmaakprofiel2 2 42 5" xfId="45791" xr:uid="{00000000-0005-0000-0000-0000F8200000}"/>
    <cellStyle name="Data   - Opmaakprofiel2 2 43" xfId="10525" xr:uid="{00000000-0005-0000-0000-0000F9200000}"/>
    <cellStyle name="Data   - Opmaakprofiel2 2 43 2" xfId="22823" xr:uid="{00000000-0005-0000-0000-0000FA200000}"/>
    <cellStyle name="Data   - Opmaakprofiel2 2 43 3" xfId="44582" xr:uid="{00000000-0005-0000-0000-0000FB200000}"/>
    <cellStyle name="Data   - Opmaakprofiel2 2 43 4" xfId="31865" xr:uid="{00000000-0005-0000-0000-0000FC200000}"/>
    <cellStyle name="Data   - Opmaakprofiel2 2 43 5" xfId="55490" xr:uid="{00000000-0005-0000-0000-0000FD200000}"/>
    <cellStyle name="Data   - Opmaakprofiel2 2 44" xfId="12513" xr:uid="{00000000-0005-0000-0000-0000FE200000}"/>
    <cellStyle name="Data   - Opmaakprofiel2 2 5" xfId="664" xr:uid="{00000000-0005-0000-0000-0000FF200000}"/>
    <cellStyle name="Data   - Opmaakprofiel2 2 5 10" xfId="4549" xr:uid="{00000000-0005-0000-0000-000000210000}"/>
    <cellStyle name="Data   - Opmaakprofiel2 2 5 10 2" xfId="8446" xr:uid="{00000000-0005-0000-0000-000001210000}"/>
    <cellStyle name="Data   - Opmaakprofiel2 2 5 10 2 2" xfId="20744" xr:uid="{00000000-0005-0000-0000-000002210000}"/>
    <cellStyle name="Data   - Opmaakprofiel2 2 5 10 2 3" xfId="32796" xr:uid="{00000000-0005-0000-0000-000003210000}"/>
    <cellStyle name="Data   - Opmaakprofiel2 2 5 10 2 4" xfId="31462" xr:uid="{00000000-0005-0000-0000-000004210000}"/>
    <cellStyle name="Data   - Opmaakprofiel2 2 5 10 2 5" xfId="53411" xr:uid="{00000000-0005-0000-0000-000005210000}"/>
    <cellStyle name="Data   - Opmaakprofiel2 2 5 10 3" xfId="13460" xr:uid="{00000000-0005-0000-0000-000006210000}"/>
    <cellStyle name="Data   - Opmaakprofiel2 2 5 10 4" xfId="25512" xr:uid="{00000000-0005-0000-0000-000007210000}"/>
    <cellStyle name="Data   - Opmaakprofiel2 2 5 10 5" xfId="40483" xr:uid="{00000000-0005-0000-0000-000008210000}"/>
    <cellStyle name="Data   - Opmaakprofiel2 2 5 10 6" xfId="40130" xr:uid="{00000000-0005-0000-0000-000009210000}"/>
    <cellStyle name="Data   - Opmaakprofiel2 2 5 11" xfId="4550" xr:uid="{00000000-0005-0000-0000-00000A210000}"/>
    <cellStyle name="Data   - Opmaakprofiel2 2 5 11 2" xfId="8447" xr:uid="{00000000-0005-0000-0000-00000B210000}"/>
    <cellStyle name="Data   - Opmaakprofiel2 2 5 11 2 2" xfId="20745" xr:uid="{00000000-0005-0000-0000-00000C210000}"/>
    <cellStyle name="Data   - Opmaakprofiel2 2 5 11 2 3" xfId="32797" xr:uid="{00000000-0005-0000-0000-00000D210000}"/>
    <cellStyle name="Data   - Opmaakprofiel2 2 5 11 2 4" xfId="43050" xr:uid="{00000000-0005-0000-0000-00000E210000}"/>
    <cellStyle name="Data   - Opmaakprofiel2 2 5 11 2 5" xfId="53412" xr:uid="{00000000-0005-0000-0000-00000F210000}"/>
    <cellStyle name="Data   - Opmaakprofiel2 2 5 11 3" xfId="13461" xr:uid="{00000000-0005-0000-0000-000010210000}"/>
    <cellStyle name="Data   - Opmaakprofiel2 2 5 11 4" xfId="25513" xr:uid="{00000000-0005-0000-0000-000011210000}"/>
    <cellStyle name="Data   - Opmaakprofiel2 2 5 11 5" xfId="46047" xr:uid="{00000000-0005-0000-0000-000012210000}"/>
    <cellStyle name="Data   - Opmaakprofiel2 2 5 11 6" xfId="40131" xr:uid="{00000000-0005-0000-0000-000013210000}"/>
    <cellStyle name="Data   - Opmaakprofiel2 2 5 12" xfId="4551" xr:uid="{00000000-0005-0000-0000-000014210000}"/>
    <cellStyle name="Data   - Opmaakprofiel2 2 5 12 2" xfId="13462" xr:uid="{00000000-0005-0000-0000-000015210000}"/>
    <cellStyle name="Data   - Opmaakprofiel2 2 5 12 3" xfId="25514" xr:uid="{00000000-0005-0000-0000-000016210000}"/>
    <cellStyle name="Data   - Opmaakprofiel2 2 5 12 4" xfId="40482" xr:uid="{00000000-0005-0000-0000-000017210000}"/>
    <cellStyle name="Data   - Opmaakprofiel2 2 5 12 5" xfId="45792" xr:uid="{00000000-0005-0000-0000-000018210000}"/>
    <cellStyle name="Data   - Opmaakprofiel2 2 5 13" xfId="7493" xr:uid="{00000000-0005-0000-0000-000019210000}"/>
    <cellStyle name="Data   - Opmaakprofiel2 2 5 13 2" xfId="19791" xr:uid="{00000000-0005-0000-0000-00001A210000}"/>
    <cellStyle name="Data   - Opmaakprofiel2 2 5 13 3" xfId="41594" xr:uid="{00000000-0005-0000-0000-00001B210000}"/>
    <cellStyle name="Data   - Opmaakprofiel2 2 5 13 4" xfId="34407" xr:uid="{00000000-0005-0000-0000-00001C210000}"/>
    <cellStyle name="Data   - Opmaakprofiel2 2 5 13 5" xfId="52463" xr:uid="{00000000-0005-0000-0000-00001D210000}"/>
    <cellStyle name="Data   - Opmaakprofiel2 2 5 14" xfId="13459" xr:uid="{00000000-0005-0000-0000-00001E210000}"/>
    <cellStyle name="Data   - Opmaakprofiel2 2 5 2" xfId="837" xr:uid="{00000000-0005-0000-0000-00001F210000}"/>
    <cellStyle name="Data   - Opmaakprofiel2 2 5 2 2" xfId="1408" xr:uid="{00000000-0005-0000-0000-000020210000}"/>
    <cellStyle name="Data   - Opmaakprofiel2 2 5 2 2 2" xfId="8448" xr:uid="{00000000-0005-0000-0000-000021210000}"/>
    <cellStyle name="Data   - Opmaakprofiel2 2 5 2 2 2 2" xfId="20746" xr:uid="{00000000-0005-0000-0000-000022210000}"/>
    <cellStyle name="Data   - Opmaakprofiel2 2 5 2 2 2 3" xfId="32798" xr:uid="{00000000-0005-0000-0000-000023210000}"/>
    <cellStyle name="Data   - Opmaakprofiel2 2 5 2 2 2 4" xfId="26549" xr:uid="{00000000-0005-0000-0000-000024210000}"/>
    <cellStyle name="Data   - Opmaakprofiel2 2 5 2 2 2 5" xfId="53413" xr:uid="{00000000-0005-0000-0000-000025210000}"/>
    <cellStyle name="Data   - Opmaakprofiel2 2 5 2 2 3" xfId="13464" xr:uid="{00000000-0005-0000-0000-000026210000}"/>
    <cellStyle name="Data   - Opmaakprofiel2 2 5 2 2 4" xfId="25516" xr:uid="{00000000-0005-0000-0000-000027210000}"/>
    <cellStyle name="Data   - Opmaakprofiel2 2 5 2 2 5" xfId="40481" xr:uid="{00000000-0005-0000-0000-000028210000}"/>
    <cellStyle name="Data   - Opmaakprofiel2 2 5 2 2 6" xfId="45793" xr:uid="{00000000-0005-0000-0000-000029210000}"/>
    <cellStyle name="Data   - Opmaakprofiel2 2 5 2 3" xfId="2848" xr:uid="{00000000-0005-0000-0000-00002A210000}"/>
    <cellStyle name="Data   - Opmaakprofiel2 2 5 2 3 2" xfId="8449" xr:uid="{00000000-0005-0000-0000-00002B210000}"/>
    <cellStyle name="Data   - Opmaakprofiel2 2 5 2 3 2 2" xfId="20747" xr:uid="{00000000-0005-0000-0000-00002C210000}"/>
    <cellStyle name="Data   - Opmaakprofiel2 2 5 2 3 2 3" xfId="32799" xr:uid="{00000000-0005-0000-0000-00002D210000}"/>
    <cellStyle name="Data   - Opmaakprofiel2 2 5 2 3 2 4" xfId="43049" xr:uid="{00000000-0005-0000-0000-00002E210000}"/>
    <cellStyle name="Data   - Opmaakprofiel2 2 5 2 3 2 5" xfId="53414" xr:uid="{00000000-0005-0000-0000-00002F210000}"/>
    <cellStyle name="Data   - Opmaakprofiel2 2 5 2 3 3" xfId="13465" xr:uid="{00000000-0005-0000-0000-000030210000}"/>
    <cellStyle name="Data   - Opmaakprofiel2 2 5 2 3 4" xfId="25517" xr:uid="{00000000-0005-0000-0000-000031210000}"/>
    <cellStyle name="Data   - Opmaakprofiel2 2 5 2 3 5" xfId="46045" xr:uid="{00000000-0005-0000-0000-000032210000}"/>
    <cellStyle name="Data   - Opmaakprofiel2 2 5 2 3 6" xfId="40132" xr:uid="{00000000-0005-0000-0000-000033210000}"/>
    <cellStyle name="Data   - Opmaakprofiel2 2 5 2 4" xfId="3701" xr:uid="{00000000-0005-0000-0000-000034210000}"/>
    <cellStyle name="Data   - Opmaakprofiel2 2 5 2 4 2" xfId="8450" xr:uid="{00000000-0005-0000-0000-000035210000}"/>
    <cellStyle name="Data   - Opmaakprofiel2 2 5 2 4 2 2" xfId="20748" xr:uid="{00000000-0005-0000-0000-000036210000}"/>
    <cellStyle name="Data   - Opmaakprofiel2 2 5 2 4 2 3" xfId="32800" xr:uid="{00000000-0005-0000-0000-000037210000}"/>
    <cellStyle name="Data   - Opmaakprofiel2 2 5 2 4 2 4" xfId="31980" xr:uid="{00000000-0005-0000-0000-000038210000}"/>
    <cellStyle name="Data   - Opmaakprofiel2 2 5 2 4 2 5" xfId="53415" xr:uid="{00000000-0005-0000-0000-000039210000}"/>
    <cellStyle name="Data   - Opmaakprofiel2 2 5 2 4 3" xfId="13466" xr:uid="{00000000-0005-0000-0000-00003A210000}"/>
    <cellStyle name="Data   - Opmaakprofiel2 2 5 2 4 4" xfId="25518" xr:uid="{00000000-0005-0000-0000-00003B210000}"/>
    <cellStyle name="Data   - Opmaakprofiel2 2 5 2 4 5" xfId="40480" xr:uid="{00000000-0005-0000-0000-00003C210000}"/>
    <cellStyle name="Data   - Opmaakprofiel2 2 5 2 4 6" xfId="45794" xr:uid="{00000000-0005-0000-0000-00003D210000}"/>
    <cellStyle name="Data   - Opmaakprofiel2 2 5 2 5" xfId="4552" xr:uid="{00000000-0005-0000-0000-00003E210000}"/>
    <cellStyle name="Data   - Opmaakprofiel2 2 5 2 5 2" xfId="8451" xr:uid="{00000000-0005-0000-0000-00003F210000}"/>
    <cellStyle name="Data   - Opmaakprofiel2 2 5 2 5 2 2" xfId="20749" xr:uid="{00000000-0005-0000-0000-000040210000}"/>
    <cellStyle name="Data   - Opmaakprofiel2 2 5 2 5 2 3" xfId="32801" xr:uid="{00000000-0005-0000-0000-000041210000}"/>
    <cellStyle name="Data   - Opmaakprofiel2 2 5 2 5 2 4" xfId="43048" xr:uid="{00000000-0005-0000-0000-000042210000}"/>
    <cellStyle name="Data   - Opmaakprofiel2 2 5 2 5 2 5" xfId="53416" xr:uid="{00000000-0005-0000-0000-000043210000}"/>
    <cellStyle name="Data   - Opmaakprofiel2 2 5 2 5 3" xfId="13467" xr:uid="{00000000-0005-0000-0000-000044210000}"/>
    <cellStyle name="Data   - Opmaakprofiel2 2 5 2 5 4" xfId="25519" xr:uid="{00000000-0005-0000-0000-000045210000}"/>
    <cellStyle name="Data   - Opmaakprofiel2 2 5 2 5 5" xfId="40479" xr:uid="{00000000-0005-0000-0000-000046210000}"/>
    <cellStyle name="Data   - Opmaakprofiel2 2 5 2 5 6" xfId="40133" xr:uid="{00000000-0005-0000-0000-000047210000}"/>
    <cellStyle name="Data   - Opmaakprofiel2 2 5 2 6" xfId="4553" xr:uid="{00000000-0005-0000-0000-000048210000}"/>
    <cellStyle name="Data   - Opmaakprofiel2 2 5 2 6 2" xfId="8452" xr:uid="{00000000-0005-0000-0000-000049210000}"/>
    <cellStyle name="Data   - Opmaakprofiel2 2 5 2 6 2 2" xfId="20750" xr:uid="{00000000-0005-0000-0000-00004A210000}"/>
    <cellStyle name="Data   - Opmaakprofiel2 2 5 2 6 2 3" xfId="32802" xr:uid="{00000000-0005-0000-0000-00004B210000}"/>
    <cellStyle name="Data   - Opmaakprofiel2 2 5 2 6 2 4" xfId="26559" xr:uid="{00000000-0005-0000-0000-00004C210000}"/>
    <cellStyle name="Data   - Opmaakprofiel2 2 5 2 6 2 5" xfId="53417" xr:uid="{00000000-0005-0000-0000-00004D210000}"/>
    <cellStyle name="Data   - Opmaakprofiel2 2 5 2 6 3" xfId="13468" xr:uid="{00000000-0005-0000-0000-00004E210000}"/>
    <cellStyle name="Data   - Opmaakprofiel2 2 5 2 6 4" xfId="25520" xr:uid="{00000000-0005-0000-0000-00004F210000}"/>
    <cellStyle name="Data   - Opmaakprofiel2 2 5 2 6 5" xfId="40478" xr:uid="{00000000-0005-0000-0000-000050210000}"/>
    <cellStyle name="Data   - Opmaakprofiel2 2 5 2 6 6" xfId="45795" xr:uid="{00000000-0005-0000-0000-000051210000}"/>
    <cellStyle name="Data   - Opmaakprofiel2 2 5 2 7" xfId="4554" xr:uid="{00000000-0005-0000-0000-000052210000}"/>
    <cellStyle name="Data   - Opmaakprofiel2 2 5 2 7 2" xfId="13469" xr:uid="{00000000-0005-0000-0000-000053210000}"/>
    <cellStyle name="Data   - Opmaakprofiel2 2 5 2 7 3" xfId="25521" xr:uid="{00000000-0005-0000-0000-000054210000}"/>
    <cellStyle name="Data   - Opmaakprofiel2 2 5 2 7 4" xfId="46044" xr:uid="{00000000-0005-0000-0000-000055210000}"/>
    <cellStyle name="Data   - Opmaakprofiel2 2 5 2 7 5" xfId="40134" xr:uid="{00000000-0005-0000-0000-000056210000}"/>
    <cellStyle name="Data   - Opmaakprofiel2 2 5 2 8" xfId="10066" xr:uid="{00000000-0005-0000-0000-000057210000}"/>
    <cellStyle name="Data   - Opmaakprofiel2 2 5 2 8 2" xfId="22364" xr:uid="{00000000-0005-0000-0000-000058210000}"/>
    <cellStyle name="Data   - Opmaakprofiel2 2 5 2 8 3" xfId="44128" xr:uid="{00000000-0005-0000-0000-000059210000}"/>
    <cellStyle name="Data   - Opmaakprofiel2 2 5 2 8 4" xfId="28571" xr:uid="{00000000-0005-0000-0000-00005A210000}"/>
    <cellStyle name="Data   - Opmaakprofiel2 2 5 2 8 5" xfId="55031" xr:uid="{00000000-0005-0000-0000-00005B210000}"/>
    <cellStyle name="Data   - Opmaakprofiel2 2 5 2 9" xfId="13463" xr:uid="{00000000-0005-0000-0000-00005C210000}"/>
    <cellStyle name="Data   - Opmaakprofiel2 2 5 3" xfId="474" xr:uid="{00000000-0005-0000-0000-00005D210000}"/>
    <cellStyle name="Data   - Opmaakprofiel2 2 5 3 2" xfId="2033" xr:uid="{00000000-0005-0000-0000-00005E210000}"/>
    <cellStyle name="Data   - Opmaakprofiel2 2 5 3 2 2" xfId="8453" xr:uid="{00000000-0005-0000-0000-00005F210000}"/>
    <cellStyle name="Data   - Opmaakprofiel2 2 5 3 2 2 2" xfId="20751" xr:uid="{00000000-0005-0000-0000-000060210000}"/>
    <cellStyle name="Data   - Opmaakprofiel2 2 5 3 2 2 3" xfId="32803" xr:uid="{00000000-0005-0000-0000-000061210000}"/>
    <cellStyle name="Data   - Opmaakprofiel2 2 5 3 2 2 4" xfId="43047" xr:uid="{00000000-0005-0000-0000-000062210000}"/>
    <cellStyle name="Data   - Opmaakprofiel2 2 5 3 2 2 5" xfId="53418" xr:uid="{00000000-0005-0000-0000-000063210000}"/>
    <cellStyle name="Data   - Opmaakprofiel2 2 5 3 2 3" xfId="13471" xr:uid="{00000000-0005-0000-0000-000064210000}"/>
    <cellStyle name="Data   - Opmaakprofiel2 2 5 3 2 4" xfId="25523" xr:uid="{00000000-0005-0000-0000-000065210000}"/>
    <cellStyle name="Data   - Opmaakprofiel2 2 5 3 2 5" xfId="46043" xr:uid="{00000000-0005-0000-0000-000066210000}"/>
    <cellStyle name="Data   - Opmaakprofiel2 2 5 3 2 6" xfId="40135" xr:uid="{00000000-0005-0000-0000-000067210000}"/>
    <cellStyle name="Data   - Opmaakprofiel2 2 5 3 3" xfId="2545" xr:uid="{00000000-0005-0000-0000-000068210000}"/>
    <cellStyle name="Data   - Opmaakprofiel2 2 5 3 3 2" xfId="8454" xr:uid="{00000000-0005-0000-0000-000069210000}"/>
    <cellStyle name="Data   - Opmaakprofiel2 2 5 3 3 2 2" xfId="20752" xr:uid="{00000000-0005-0000-0000-00006A210000}"/>
    <cellStyle name="Data   - Opmaakprofiel2 2 5 3 3 2 3" xfId="32804" xr:uid="{00000000-0005-0000-0000-00006B210000}"/>
    <cellStyle name="Data   - Opmaakprofiel2 2 5 3 3 2 4" xfId="26560" xr:uid="{00000000-0005-0000-0000-00006C210000}"/>
    <cellStyle name="Data   - Opmaakprofiel2 2 5 3 3 2 5" xfId="53419" xr:uid="{00000000-0005-0000-0000-00006D210000}"/>
    <cellStyle name="Data   - Opmaakprofiel2 2 5 3 3 3" xfId="13472" xr:uid="{00000000-0005-0000-0000-00006E210000}"/>
    <cellStyle name="Data   - Opmaakprofiel2 2 5 3 3 4" xfId="25524" xr:uid="{00000000-0005-0000-0000-00006F210000}"/>
    <cellStyle name="Data   - Opmaakprofiel2 2 5 3 3 5" xfId="40476" xr:uid="{00000000-0005-0000-0000-000070210000}"/>
    <cellStyle name="Data   - Opmaakprofiel2 2 5 3 3 6" xfId="40136" xr:uid="{00000000-0005-0000-0000-000071210000}"/>
    <cellStyle name="Data   - Opmaakprofiel2 2 5 3 4" xfId="3429" xr:uid="{00000000-0005-0000-0000-000072210000}"/>
    <cellStyle name="Data   - Opmaakprofiel2 2 5 3 4 2" xfId="8455" xr:uid="{00000000-0005-0000-0000-000073210000}"/>
    <cellStyle name="Data   - Opmaakprofiel2 2 5 3 4 2 2" xfId="20753" xr:uid="{00000000-0005-0000-0000-000074210000}"/>
    <cellStyle name="Data   - Opmaakprofiel2 2 5 3 4 2 3" xfId="32805" xr:uid="{00000000-0005-0000-0000-000075210000}"/>
    <cellStyle name="Data   - Opmaakprofiel2 2 5 3 4 2 4" xfId="31346" xr:uid="{00000000-0005-0000-0000-000076210000}"/>
    <cellStyle name="Data   - Opmaakprofiel2 2 5 3 4 2 5" xfId="53420" xr:uid="{00000000-0005-0000-0000-000077210000}"/>
    <cellStyle name="Data   - Opmaakprofiel2 2 5 3 4 3" xfId="13473" xr:uid="{00000000-0005-0000-0000-000078210000}"/>
    <cellStyle name="Data   - Opmaakprofiel2 2 5 3 4 4" xfId="25525" xr:uid="{00000000-0005-0000-0000-000079210000}"/>
    <cellStyle name="Data   - Opmaakprofiel2 2 5 3 4 5" xfId="46042" xr:uid="{00000000-0005-0000-0000-00007A210000}"/>
    <cellStyle name="Data   - Opmaakprofiel2 2 5 3 4 6" xfId="40137" xr:uid="{00000000-0005-0000-0000-00007B210000}"/>
    <cellStyle name="Data   - Opmaakprofiel2 2 5 3 5" xfId="4555" xr:uid="{00000000-0005-0000-0000-00007C210000}"/>
    <cellStyle name="Data   - Opmaakprofiel2 2 5 3 5 2" xfId="8456" xr:uid="{00000000-0005-0000-0000-00007D210000}"/>
    <cellStyle name="Data   - Opmaakprofiel2 2 5 3 5 2 2" xfId="20754" xr:uid="{00000000-0005-0000-0000-00007E210000}"/>
    <cellStyle name="Data   - Opmaakprofiel2 2 5 3 5 2 3" xfId="32806" xr:uid="{00000000-0005-0000-0000-00007F210000}"/>
    <cellStyle name="Data   - Opmaakprofiel2 2 5 3 5 2 4" xfId="32096" xr:uid="{00000000-0005-0000-0000-000080210000}"/>
    <cellStyle name="Data   - Opmaakprofiel2 2 5 3 5 2 5" xfId="53421" xr:uid="{00000000-0005-0000-0000-000081210000}"/>
    <cellStyle name="Data   - Opmaakprofiel2 2 5 3 5 3" xfId="13474" xr:uid="{00000000-0005-0000-0000-000082210000}"/>
    <cellStyle name="Data   - Opmaakprofiel2 2 5 3 5 4" xfId="25526" xr:uid="{00000000-0005-0000-0000-000083210000}"/>
    <cellStyle name="Data   - Opmaakprofiel2 2 5 3 5 5" xfId="40475" xr:uid="{00000000-0005-0000-0000-000084210000}"/>
    <cellStyle name="Data   - Opmaakprofiel2 2 5 3 5 6" xfId="45796" xr:uid="{00000000-0005-0000-0000-000085210000}"/>
    <cellStyle name="Data   - Opmaakprofiel2 2 5 3 6" xfId="4556" xr:uid="{00000000-0005-0000-0000-000086210000}"/>
    <cellStyle name="Data   - Opmaakprofiel2 2 5 3 6 2" xfId="8457" xr:uid="{00000000-0005-0000-0000-000087210000}"/>
    <cellStyle name="Data   - Opmaakprofiel2 2 5 3 6 2 2" xfId="20755" xr:uid="{00000000-0005-0000-0000-000088210000}"/>
    <cellStyle name="Data   - Opmaakprofiel2 2 5 3 6 2 3" xfId="32807" xr:uid="{00000000-0005-0000-0000-000089210000}"/>
    <cellStyle name="Data   - Opmaakprofiel2 2 5 3 6 2 4" xfId="43046" xr:uid="{00000000-0005-0000-0000-00008A210000}"/>
    <cellStyle name="Data   - Opmaakprofiel2 2 5 3 6 2 5" xfId="53422" xr:uid="{00000000-0005-0000-0000-00008B210000}"/>
    <cellStyle name="Data   - Opmaakprofiel2 2 5 3 6 3" xfId="13475" xr:uid="{00000000-0005-0000-0000-00008C210000}"/>
    <cellStyle name="Data   - Opmaakprofiel2 2 5 3 6 4" xfId="25527" xr:uid="{00000000-0005-0000-0000-00008D210000}"/>
    <cellStyle name="Data   - Opmaakprofiel2 2 5 3 6 5" xfId="46041" xr:uid="{00000000-0005-0000-0000-00008E210000}"/>
    <cellStyle name="Data   - Opmaakprofiel2 2 5 3 6 6" xfId="40138" xr:uid="{00000000-0005-0000-0000-00008F210000}"/>
    <cellStyle name="Data   - Opmaakprofiel2 2 5 3 7" xfId="4557" xr:uid="{00000000-0005-0000-0000-000090210000}"/>
    <cellStyle name="Data   - Opmaakprofiel2 2 5 3 7 2" xfId="13476" xr:uid="{00000000-0005-0000-0000-000091210000}"/>
    <cellStyle name="Data   - Opmaakprofiel2 2 5 3 7 3" xfId="25528" xr:uid="{00000000-0005-0000-0000-000092210000}"/>
    <cellStyle name="Data   - Opmaakprofiel2 2 5 3 7 4" xfId="40474" xr:uid="{00000000-0005-0000-0000-000093210000}"/>
    <cellStyle name="Data   - Opmaakprofiel2 2 5 3 7 5" xfId="45797" xr:uid="{00000000-0005-0000-0000-000094210000}"/>
    <cellStyle name="Data   - Opmaakprofiel2 2 5 3 8" xfId="7621" xr:uid="{00000000-0005-0000-0000-000095210000}"/>
    <cellStyle name="Data   - Opmaakprofiel2 2 5 3 8 2" xfId="19919" xr:uid="{00000000-0005-0000-0000-000096210000}"/>
    <cellStyle name="Data   - Opmaakprofiel2 2 5 3 8 3" xfId="41722" xr:uid="{00000000-0005-0000-0000-000097210000}"/>
    <cellStyle name="Data   - Opmaakprofiel2 2 5 3 8 4" xfId="43394" xr:uid="{00000000-0005-0000-0000-000098210000}"/>
    <cellStyle name="Data   - Opmaakprofiel2 2 5 3 8 5" xfId="52591" xr:uid="{00000000-0005-0000-0000-000099210000}"/>
    <cellStyle name="Data   - Opmaakprofiel2 2 5 3 9" xfId="13470" xr:uid="{00000000-0005-0000-0000-00009A210000}"/>
    <cellStyle name="Data   - Opmaakprofiel2 2 5 4" xfId="1069" xr:uid="{00000000-0005-0000-0000-00009B210000}"/>
    <cellStyle name="Data   - Opmaakprofiel2 2 5 4 2" xfId="1524" xr:uid="{00000000-0005-0000-0000-00009C210000}"/>
    <cellStyle name="Data   - Opmaakprofiel2 2 5 4 2 2" xfId="8458" xr:uid="{00000000-0005-0000-0000-00009D210000}"/>
    <cellStyle name="Data   - Opmaakprofiel2 2 5 4 2 2 2" xfId="20756" xr:uid="{00000000-0005-0000-0000-00009E210000}"/>
    <cellStyle name="Data   - Opmaakprofiel2 2 5 4 2 2 3" xfId="32808" xr:uid="{00000000-0005-0000-0000-00009F210000}"/>
    <cellStyle name="Data   - Opmaakprofiel2 2 5 4 2 2 4" xfId="26573" xr:uid="{00000000-0005-0000-0000-0000A0210000}"/>
    <cellStyle name="Data   - Opmaakprofiel2 2 5 4 2 2 5" xfId="53423" xr:uid="{00000000-0005-0000-0000-0000A1210000}"/>
    <cellStyle name="Data   - Opmaakprofiel2 2 5 4 2 3" xfId="13478" xr:uid="{00000000-0005-0000-0000-0000A2210000}"/>
    <cellStyle name="Data   - Opmaakprofiel2 2 5 4 2 4" xfId="25530" xr:uid="{00000000-0005-0000-0000-0000A3210000}"/>
    <cellStyle name="Data   - Opmaakprofiel2 2 5 4 2 5" xfId="40473" xr:uid="{00000000-0005-0000-0000-0000A4210000}"/>
    <cellStyle name="Data   - Opmaakprofiel2 2 5 4 2 6" xfId="45798" xr:uid="{00000000-0005-0000-0000-0000A5210000}"/>
    <cellStyle name="Data   - Opmaakprofiel2 2 5 4 3" xfId="3080" xr:uid="{00000000-0005-0000-0000-0000A6210000}"/>
    <cellStyle name="Data   - Opmaakprofiel2 2 5 4 3 2" xfId="8459" xr:uid="{00000000-0005-0000-0000-0000A7210000}"/>
    <cellStyle name="Data   - Opmaakprofiel2 2 5 4 3 2 2" xfId="20757" xr:uid="{00000000-0005-0000-0000-0000A8210000}"/>
    <cellStyle name="Data   - Opmaakprofiel2 2 5 4 3 2 3" xfId="32809" xr:uid="{00000000-0005-0000-0000-0000A9210000}"/>
    <cellStyle name="Data   - Opmaakprofiel2 2 5 4 3 2 4" xfId="43045" xr:uid="{00000000-0005-0000-0000-0000AA210000}"/>
    <cellStyle name="Data   - Opmaakprofiel2 2 5 4 3 2 5" xfId="53424" xr:uid="{00000000-0005-0000-0000-0000AB210000}"/>
    <cellStyle name="Data   - Opmaakprofiel2 2 5 4 3 3" xfId="13479" xr:uid="{00000000-0005-0000-0000-0000AC210000}"/>
    <cellStyle name="Data   - Opmaakprofiel2 2 5 4 3 4" xfId="25531" xr:uid="{00000000-0005-0000-0000-0000AD210000}"/>
    <cellStyle name="Data   - Opmaakprofiel2 2 5 4 3 5" xfId="40472" xr:uid="{00000000-0005-0000-0000-0000AE210000}"/>
    <cellStyle name="Data   - Opmaakprofiel2 2 5 4 3 6" xfId="40139" xr:uid="{00000000-0005-0000-0000-0000AF210000}"/>
    <cellStyle name="Data   - Opmaakprofiel2 2 5 4 4" xfId="3917" xr:uid="{00000000-0005-0000-0000-0000B0210000}"/>
    <cellStyle name="Data   - Opmaakprofiel2 2 5 4 4 2" xfId="8460" xr:uid="{00000000-0005-0000-0000-0000B1210000}"/>
    <cellStyle name="Data   - Opmaakprofiel2 2 5 4 4 2 2" xfId="20758" xr:uid="{00000000-0005-0000-0000-0000B2210000}"/>
    <cellStyle name="Data   - Opmaakprofiel2 2 5 4 4 2 3" xfId="32810" xr:uid="{00000000-0005-0000-0000-0000B3210000}"/>
    <cellStyle name="Data   - Opmaakprofiel2 2 5 4 4 2 4" xfId="32082" xr:uid="{00000000-0005-0000-0000-0000B4210000}"/>
    <cellStyle name="Data   - Opmaakprofiel2 2 5 4 4 2 5" xfId="53425" xr:uid="{00000000-0005-0000-0000-0000B5210000}"/>
    <cellStyle name="Data   - Opmaakprofiel2 2 5 4 4 3" xfId="13480" xr:uid="{00000000-0005-0000-0000-0000B6210000}"/>
    <cellStyle name="Data   - Opmaakprofiel2 2 5 4 4 4" xfId="25532" xr:uid="{00000000-0005-0000-0000-0000B7210000}"/>
    <cellStyle name="Data   - Opmaakprofiel2 2 5 4 4 5" xfId="46039" xr:uid="{00000000-0005-0000-0000-0000B8210000}"/>
    <cellStyle name="Data   - Opmaakprofiel2 2 5 4 4 6" xfId="45799" xr:uid="{00000000-0005-0000-0000-0000B9210000}"/>
    <cellStyle name="Data   - Opmaakprofiel2 2 5 4 5" xfId="4558" xr:uid="{00000000-0005-0000-0000-0000BA210000}"/>
    <cellStyle name="Data   - Opmaakprofiel2 2 5 4 5 2" xfId="8461" xr:uid="{00000000-0005-0000-0000-0000BB210000}"/>
    <cellStyle name="Data   - Opmaakprofiel2 2 5 4 5 2 2" xfId="20759" xr:uid="{00000000-0005-0000-0000-0000BC210000}"/>
    <cellStyle name="Data   - Opmaakprofiel2 2 5 4 5 2 3" xfId="32811" xr:uid="{00000000-0005-0000-0000-0000BD210000}"/>
    <cellStyle name="Data   - Opmaakprofiel2 2 5 4 5 2 4" xfId="43044" xr:uid="{00000000-0005-0000-0000-0000BE210000}"/>
    <cellStyle name="Data   - Opmaakprofiel2 2 5 4 5 2 5" xfId="53426" xr:uid="{00000000-0005-0000-0000-0000BF210000}"/>
    <cellStyle name="Data   - Opmaakprofiel2 2 5 4 5 3" xfId="13481" xr:uid="{00000000-0005-0000-0000-0000C0210000}"/>
    <cellStyle name="Data   - Opmaakprofiel2 2 5 4 5 4" xfId="25533" xr:uid="{00000000-0005-0000-0000-0000C1210000}"/>
    <cellStyle name="Data   - Opmaakprofiel2 2 5 4 5 5" xfId="40471" xr:uid="{00000000-0005-0000-0000-0000C2210000}"/>
    <cellStyle name="Data   - Opmaakprofiel2 2 5 4 5 6" xfId="41057" xr:uid="{00000000-0005-0000-0000-0000C3210000}"/>
    <cellStyle name="Data   - Opmaakprofiel2 2 5 4 6" xfId="4559" xr:uid="{00000000-0005-0000-0000-0000C4210000}"/>
    <cellStyle name="Data   - Opmaakprofiel2 2 5 4 6 2" xfId="8462" xr:uid="{00000000-0005-0000-0000-0000C5210000}"/>
    <cellStyle name="Data   - Opmaakprofiel2 2 5 4 6 2 2" xfId="20760" xr:uid="{00000000-0005-0000-0000-0000C6210000}"/>
    <cellStyle name="Data   - Opmaakprofiel2 2 5 4 6 2 3" xfId="32812" xr:uid="{00000000-0005-0000-0000-0000C7210000}"/>
    <cellStyle name="Data   - Opmaakprofiel2 2 5 4 6 2 4" xfId="26580" xr:uid="{00000000-0005-0000-0000-0000C8210000}"/>
    <cellStyle name="Data   - Opmaakprofiel2 2 5 4 6 2 5" xfId="53427" xr:uid="{00000000-0005-0000-0000-0000C9210000}"/>
    <cellStyle name="Data   - Opmaakprofiel2 2 5 4 6 3" xfId="13482" xr:uid="{00000000-0005-0000-0000-0000CA210000}"/>
    <cellStyle name="Data   - Opmaakprofiel2 2 5 4 6 4" xfId="25534" xr:uid="{00000000-0005-0000-0000-0000CB210000}"/>
    <cellStyle name="Data   - Opmaakprofiel2 2 5 4 6 5" xfId="46038" xr:uid="{00000000-0005-0000-0000-0000CC210000}"/>
    <cellStyle name="Data   - Opmaakprofiel2 2 5 4 6 6" xfId="41064" xr:uid="{00000000-0005-0000-0000-0000CD210000}"/>
    <cellStyle name="Data   - Opmaakprofiel2 2 5 4 7" xfId="4560" xr:uid="{00000000-0005-0000-0000-0000CE210000}"/>
    <cellStyle name="Data   - Opmaakprofiel2 2 5 4 7 2" xfId="13483" xr:uid="{00000000-0005-0000-0000-0000CF210000}"/>
    <cellStyle name="Data   - Opmaakprofiel2 2 5 4 7 3" xfId="25535" xr:uid="{00000000-0005-0000-0000-0000D0210000}"/>
    <cellStyle name="Data   - Opmaakprofiel2 2 5 4 7 4" xfId="40470" xr:uid="{00000000-0005-0000-0000-0000D1210000}"/>
    <cellStyle name="Data   - Opmaakprofiel2 2 5 4 7 5" xfId="40140" xr:uid="{00000000-0005-0000-0000-0000D2210000}"/>
    <cellStyle name="Data   - Opmaakprofiel2 2 5 4 8" xfId="7219" xr:uid="{00000000-0005-0000-0000-0000D3210000}"/>
    <cellStyle name="Data   - Opmaakprofiel2 2 5 4 8 2" xfId="19517" xr:uid="{00000000-0005-0000-0000-0000D4210000}"/>
    <cellStyle name="Data   - Opmaakprofiel2 2 5 4 8 3" xfId="41320" xr:uid="{00000000-0005-0000-0000-0000D5210000}"/>
    <cellStyle name="Data   - Opmaakprofiel2 2 5 4 8 4" xfId="43562" xr:uid="{00000000-0005-0000-0000-0000D6210000}"/>
    <cellStyle name="Data   - Opmaakprofiel2 2 5 4 8 5" xfId="52189" xr:uid="{00000000-0005-0000-0000-0000D7210000}"/>
    <cellStyle name="Data   - Opmaakprofiel2 2 5 4 9" xfId="13477" xr:uid="{00000000-0005-0000-0000-0000D8210000}"/>
    <cellStyle name="Data   - Opmaakprofiel2 2 5 5" xfId="549" xr:uid="{00000000-0005-0000-0000-0000D9210000}"/>
    <cellStyle name="Data   - Opmaakprofiel2 2 5 5 2" xfId="1638" xr:uid="{00000000-0005-0000-0000-0000DA210000}"/>
    <cellStyle name="Data   - Opmaakprofiel2 2 5 5 2 2" xfId="8463" xr:uid="{00000000-0005-0000-0000-0000DB210000}"/>
    <cellStyle name="Data   - Opmaakprofiel2 2 5 5 2 2 2" xfId="20761" xr:uid="{00000000-0005-0000-0000-0000DC210000}"/>
    <cellStyle name="Data   - Opmaakprofiel2 2 5 5 2 2 3" xfId="32813" xr:uid="{00000000-0005-0000-0000-0000DD210000}"/>
    <cellStyle name="Data   - Opmaakprofiel2 2 5 5 2 2 4" xfId="43043" xr:uid="{00000000-0005-0000-0000-0000DE210000}"/>
    <cellStyle name="Data   - Opmaakprofiel2 2 5 5 2 2 5" xfId="53428" xr:uid="{00000000-0005-0000-0000-0000DF210000}"/>
    <cellStyle name="Data   - Opmaakprofiel2 2 5 5 2 3" xfId="13485" xr:uid="{00000000-0005-0000-0000-0000E0210000}"/>
    <cellStyle name="Data   - Opmaakprofiel2 2 5 5 2 4" xfId="25537" xr:uid="{00000000-0005-0000-0000-0000E1210000}"/>
    <cellStyle name="Data   - Opmaakprofiel2 2 5 5 2 5" xfId="40469" xr:uid="{00000000-0005-0000-0000-0000E2210000}"/>
    <cellStyle name="Data   - Opmaakprofiel2 2 5 5 2 6" xfId="45800" xr:uid="{00000000-0005-0000-0000-0000E3210000}"/>
    <cellStyle name="Data   - Opmaakprofiel2 2 5 5 3" xfId="2620" xr:uid="{00000000-0005-0000-0000-0000E4210000}"/>
    <cellStyle name="Data   - Opmaakprofiel2 2 5 5 3 2" xfId="8464" xr:uid="{00000000-0005-0000-0000-0000E5210000}"/>
    <cellStyle name="Data   - Opmaakprofiel2 2 5 5 3 2 2" xfId="20762" xr:uid="{00000000-0005-0000-0000-0000E6210000}"/>
    <cellStyle name="Data   - Opmaakprofiel2 2 5 5 3 2 3" xfId="32814" xr:uid="{00000000-0005-0000-0000-0000E7210000}"/>
    <cellStyle name="Data   - Opmaakprofiel2 2 5 5 3 2 4" xfId="31893" xr:uid="{00000000-0005-0000-0000-0000E8210000}"/>
    <cellStyle name="Data   - Opmaakprofiel2 2 5 5 3 2 5" xfId="53429" xr:uid="{00000000-0005-0000-0000-0000E9210000}"/>
    <cellStyle name="Data   - Opmaakprofiel2 2 5 5 3 3" xfId="13486" xr:uid="{00000000-0005-0000-0000-0000EA210000}"/>
    <cellStyle name="Data   - Opmaakprofiel2 2 5 5 3 4" xfId="25538" xr:uid="{00000000-0005-0000-0000-0000EB210000}"/>
    <cellStyle name="Data   - Opmaakprofiel2 2 5 5 3 5" xfId="40468" xr:uid="{00000000-0005-0000-0000-0000EC210000}"/>
    <cellStyle name="Data   - Opmaakprofiel2 2 5 5 3 6" xfId="40141" xr:uid="{00000000-0005-0000-0000-0000ED210000}"/>
    <cellStyle name="Data   - Opmaakprofiel2 2 5 5 4" xfId="3497" xr:uid="{00000000-0005-0000-0000-0000EE210000}"/>
    <cellStyle name="Data   - Opmaakprofiel2 2 5 5 4 2" xfId="8465" xr:uid="{00000000-0005-0000-0000-0000EF210000}"/>
    <cellStyle name="Data   - Opmaakprofiel2 2 5 5 4 2 2" xfId="20763" xr:uid="{00000000-0005-0000-0000-0000F0210000}"/>
    <cellStyle name="Data   - Opmaakprofiel2 2 5 5 4 2 3" xfId="32815" xr:uid="{00000000-0005-0000-0000-0000F1210000}"/>
    <cellStyle name="Data   - Opmaakprofiel2 2 5 5 4 2 4" xfId="43042" xr:uid="{00000000-0005-0000-0000-0000F2210000}"/>
    <cellStyle name="Data   - Opmaakprofiel2 2 5 5 4 2 5" xfId="53430" xr:uid="{00000000-0005-0000-0000-0000F3210000}"/>
    <cellStyle name="Data   - Opmaakprofiel2 2 5 5 4 3" xfId="13487" xr:uid="{00000000-0005-0000-0000-0000F4210000}"/>
    <cellStyle name="Data   - Opmaakprofiel2 2 5 5 4 4" xfId="25539" xr:uid="{00000000-0005-0000-0000-0000F5210000}"/>
    <cellStyle name="Data   - Opmaakprofiel2 2 5 5 4 5" xfId="46036" xr:uid="{00000000-0005-0000-0000-0000F6210000}"/>
    <cellStyle name="Data   - Opmaakprofiel2 2 5 5 4 6" xfId="40142" xr:uid="{00000000-0005-0000-0000-0000F7210000}"/>
    <cellStyle name="Data   - Opmaakprofiel2 2 5 5 5" xfId="4561" xr:uid="{00000000-0005-0000-0000-0000F8210000}"/>
    <cellStyle name="Data   - Opmaakprofiel2 2 5 5 5 2" xfId="8466" xr:uid="{00000000-0005-0000-0000-0000F9210000}"/>
    <cellStyle name="Data   - Opmaakprofiel2 2 5 5 5 2 2" xfId="20764" xr:uid="{00000000-0005-0000-0000-0000FA210000}"/>
    <cellStyle name="Data   - Opmaakprofiel2 2 5 5 5 2 3" xfId="32816" xr:uid="{00000000-0005-0000-0000-0000FB210000}"/>
    <cellStyle name="Data   - Opmaakprofiel2 2 5 5 5 2 4" xfId="26587" xr:uid="{00000000-0005-0000-0000-0000FC210000}"/>
    <cellStyle name="Data   - Opmaakprofiel2 2 5 5 5 2 5" xfId="53431" xr:uid="{00000000-0005-0000-0000-0000FD210000}"/>
    <cellStyle name="Data   - Opmaakprofiel2 2 5 5 5 3" xfId="13488" xr:uid="{00000000-0005-0000-0000-0000FE210000}"/>
    <cellStyle name="Data   - Opmaakprofiel2 2 5 5 5 4" xfId="25540" xr:uid="{00000000-0005-0000-0000-0000FF210000}"/>
    <cellStyle name="Data   - Opmaakprofiel2 2 5 5 5 5" xfId="40467" xr:uid="{00000000-0005-0000-0000-000000220000}"/>
    <cellStyle name="Data   - Opmaakprofiel2 2 5 5 5 6" xfId="45801" xr:uid="{00000000-0005-0000-0000-000001220000}"/>
    <cellStyle name="Data   - Opmaakprofiel2 2 5 5 6" xfId="4562" xr:uid="{00000000-0005-0000-0000-000002220000}"/>
    <cellStyle name="Data   - Opmaakprofiel2 2 5 5 6 2" xfId="8467" xr:uid="{00000000-0005-0000-0000-000003220000}"/>
    <cellStyle name="Data   - Opmaakprofiel2 2 5 5 6 2 2" xfId="20765" xr:uid="{00000000-0005-0000-0000-000004220000}"/>
    <cellStyle name="Data   - Opmaakprofiel2 2 5 5 6 2 3" xfId="32817" xr:uid="{00000000-0005-0000-0000-000005220000}"/>
    <cellStyle name="Data   - Opmaakprofiel2 2 5 5 6 2 4" xfId="32009" xr:uid="{00000000-0005-0000-0000-000006220000}"/>
    <cellStyle name="Data   - Opmaakprofiel2 2 5 5 6 2 5" xfId="53432" xr:uid="{00000000-0005-0000-0000-000007220000}"/>
    <cellStyle name="Data   - Opmaakprofiel2 2 5 5 6 3" xfId="13489" xr:uid="{00000000-0005-0000-0000-000008220000}"/>
    <cellStyle name="Data   - Opmaakprofiel2 2 5 5 6 4" xfId="25541" xr:uid="{00000000-0005-0000-0000-000009220000}"/>
    <cellStyle name="Data   - Opmaakprofiel2 2 5 5 6 5" xfId="46035" xr:uid="{00000000-0005-0000-0000-00000A220000}"/>
    <cellStyle name="Data   - Opmaakprofiel2 2 5 5 6 6" xfId="40143" xr:uid="{00000000-0005-0000-0000-00000B220000}"/>
    <cellStyle name="Data   - Opmaakprofiel2 2 5 5 7" xfId="4563" xr:uid="{00000000-0005-0000-0000-00000C220000}"/>
    <cellStyle name="Data   - Opmaakprofiel2 2 5 5 7 2" xfId="13490" xr:uid="{00000000-0005-0000-0000-00000D220000}"/>
    <cellStyle name="Data   - Opmaakprofiel2 2 5 5 7 3" xfId="25542" xr:uid="{00000000-0005-0000-0000-00000E220000}"/>
    <cellStyle name="Data   - Opmaakprofiel2 2 5 5 7 4" xfId="40466" xr:uid="{00000000-0005-0000-0000-00000F220000}"/>
    <cellStyle name="Data   - Opmaakprofiel2 2 5 5 7 5" xfId="45802" xr:uid="{00000000-0005-0000-0000-000010220000}"/>
    <cellStyle name="Data   - Opmaakprofiel2 2 5 5 8" xfId="10243" xr:uid="{00000000-0005-0000-0000-000011220000}"/>
    <cellStyle name="Data   - Opmaakprofiel2 2 5 5 8 2" xfId="22541" xr:uid="{00000000-0005-0000-0000-000012220000}"/>
    <cellStyle name="Data   - Opmaakprofiel2 2 5 5 8 3" xfId="44302" xr:uid="{00000000-0005-0000-0000-000013220000}"/>
    <cellStyle name="Data   - Opmaakprofiel2 2 5 5 8 4" xfId="34684" xr:uid="{00000000-0005-0000-0000-000014220000}"/>
    <cellStyle name="Data   - Opmaakprofiel2 2 5 5 8 5" xfId="55208" xr:uid="{00000000-0005-0000-0000-000015220000}"/>
    <cellStyle name="Data   - Opmaakprofiel2 2 5 5 9" xfId="13484" xr:uid="{00000000-0005-0000-0000-000016220000}"/>
    <cellStyle name="Data   - Opmaakprofiel2 2 5 6" xfId="1248" xr:uid="{00000000-0005-0000-0000-000017220000}"/>
    <cellStyle name="Data   - Opmaakprofiel2 2 5 6 2" xfId="2314" xr:uid="{00000000-0005-0000-0000-000018220000}"/>
    <cellStyle name="Data   - Opmaakprofiel2 2 5 6 2 2" xfId="8468" xr:uid="{00000000-0005-0000-0000-000019220000}"/>
    <cellStyle name="Data   - Opmaakprofiel2 2 5 6 2 2 2" xfId="20766" xr:uid="{00000000-0005-0000-0000-00001A220000}"/>
    <cellStyle name="Data   - Opmaakprofiel2 2 5 6 2 2 3" xfId="32818" xr:uid="{00000000-0005-0000-0000-00001B220000}"/>
    <cellStyle name="Data   - Opmaakprofiel2 2 5 6 2 2 4" xfId="26594" xr:uid="{00000000-0005-0000-0000-00001C220000}"/>
    <cellStyle name="Data   - Opmaakprofiel2 2 5 6 2 2 5" xfId="53433" xr:uid="{00000000-0005-0000-0000-00001D220000}"/>
    <cellStyle name="Data   - Opmaakprofiel2 2 5 6 2 3" xfId="13492" xr:uid="{00000000-0005-0000-0000-00001E220000}"/>
    <cellStyle name="Data   - Opmaakprofiel2 2 5 6 2 4" xfId="25544" xr:uid="{00000000-0005-0000-0000-00001F220000}"/>
    <cellStyle name="Data   - Opmaakprofiel2 2 5 6 2 5" xfId="40465" xr:uid="{00000000-0005-0000-0000-000020220000}"/>
    <cellStyle name="Data   - Opmaakprofiel2 2 5 6 2 6" xfId="41062" xr:uid="{00000000-0005-0000-0000-000021220000}"/>
    <cellStyle name="Data   - Opmaakprofiel2 2 5 6 3" xfId="3259" xr:uid="{00000000-0005-0000-0000-000022220000}"/>
    <cellStyle name="Data   - Opmaakprofiel2 2 5 6 3 2" xfId="8469" xr:uid="{00000000-0005-0000-0000-000023220000}"/>
    <cellStyle name="Data   - Opmaakprofiel2 2 5 6 3 2 2" xfId="20767" xr:uid="{00000000-0005-0000-0000-000024220000}"/>
    <cellStyle name="Data   - Opmaakprofiel2 2 5 6 3 2 3" xfId="32819" xr:uid="{00000000-0005-0000-0000-000025220000}"/>
    <cellStyle name="Data   - Opmaakprofiel2 2 5 6 3 2 4" xfId="43041" xr:uid="{00000000-0005-0000-0000-000026220000}"/>
    <cellStyle name="Data   - Opmaakprofiel2 2 5 6 3 2 5" xfId="53434" xr:uid="{00000000-0005-0000-0000-000027220000}"/>
    <cellStyle name="Data   - Opmaakprofiel2 2 5 6 3 3" xfId="13493" xr:uid="{00000000-0005-0000-0000-000028220000}"/>
    <cellStyle name="Data   - Opmaakprofiel2 2 5 6 3 4" xfId="25545" xr:uid="{00000000-0005-0000-0000-000029220000}"/>
    <cellStyle name="Data   - Opmaakprofiel2 2 5 6 3 5" xfId="46033" xr:uid="{00000000-0005-0000-0000-00002A220000}"/>
    <cellStyle name="Data   - Opmaakprofiel2 2 5 6 3 6" xfId="45803" xr:uid="{00000000-0005-0000-0000-00002B220000}"/>
    <cellStyle name="Data   - Opmaakprofiel2 2 5 6 4" xfId="4058" xr:uid="{00000000-0005-0000-0000-00002C220000}"/>
    <cellStyle name="Data   - Opmaakprofiel2 2 5 6 4 2" xfId="8470" xr:uid="{00000000-0005-0000-0000-00002D220000}"/>
    <cellStyle name="Data   - Opmaakprofiel2 2 5 6 4 2 2" xfId="20768" xr:uid="{00000000-0005-0000-0000-00002E220000}"/>
    <cellStyle name="Data   - Opmaakprofiel2 2 5 6 4 2 3" xfId="32820" xr:uid="{00000000-0005-0000-0000-00002F220000}"/>
    <cellStyle name="Data   - Opmaakprofiel2 2 5 6 4 2 4" xfId="31857" xr:uid="{00000000-0005-0000-0000-000030220000}"/>
    <cellStyle name="Data   - Opmaakprofiel2 2 5 6 4 2 5" xfId="53435" xr:uid="{00000000-0005-0000-0000-000031220000}"/>
    <cellStyle name="Data   - Opmaakprofiel2 2 5 6 4 3" xfId="13494" xr:uid="{00000000-0005-0000-0000-000032220000}"/>
    <cellStyle name="Data   - Opmaakprofiel2 2 5 6 4 4" xfId="25546" xr:uid="{00000000-0005-0000-0000-000033220000}"/>
    <cellStyle name="Data   - Opmaakprofiel2 2 5 6 4 5" xfId="40464" xr:uid="{00000000-0005-0000-0000-000034220000}"/>
    <cellStyle name="Data   - Opmaakprofiel2 2 5 6 4 6" xfId="40144" xr:uid="{00000000-0005-0000-0000-000035220000}"/>
    <cellStyle name="Data   - Opmaakprofiel2 2 5 6 5" xfId="4564" xr:uid="{00000000-0005-0000-0000-000036220000}"/>
    <cellStyle name="Data   - Opmaakprofiel2 2 5 6 5 2" xfId="8471" xr:uid="{00000000-0005-0000-0000-000037220000}"/>
    <cellStyle name="Data   - Opmaakprofiel2 2 5 6 5 2 2" xfId="20769" xr:uid="{00000000-0005-0000-0000-000038220000}"/>
    <cellStyle name="Data   - Opmaakprofiel2 2 5 6 5 2 3" xfId="32821" xr:uid="{00000000-0005-0000-0000-000039220000}"/>
    <cellStyle name="Data   - Opmaakprofiel2 2 5 6 5 2 4" xfId="43040" xr:uid="{00000000-0005-0000-0000-00003A220000}"/>
    <cellStyle name="Data   - Opmaakprofiel2 2 5 6 5 2 5" xfId="53436" xr:uid="{00000000-0005-0000-0000-00003B220000}"/>
    <cellStyle name="Data   - Opmaakprofiel2 2 5 6 5 3" xfId="13495" xr:uid="{00000000-0005-0000-0000-00003C220000}"/>
    <cellStyle name="Data   - Opmaakprofiel2 2 5 6 5 4" xfId="25547" xr:uid="{00000000-0005-0000-0000-00003D220000}"/>
    <cellStyle name="Data   - Opmaakprofiel2 2 5 6 5 5" xfId="46032" xr:uid="{00000000-0005-0000-0000-00003E220000}"/>
    <cellStyle name="Data   - Opmaakprofiel2 2 5 6 5 6" xfId="40145" xr:uid="{00000000-0005-0000-0000-00003F220000}"/>
    <cellStyle name="Data   - Opmaakprofiel2 2 5 6 6" xfId="4565" xr:uid="{00000000-0005-0000-0000-000040220000}"/>
    <cellStyle name="Data   - Opmaakprofiel2 2 5 6 6 2" xfId="8472" xr:uid="{00000000-0005-0000-0000-000041220000}"/>
    <cellStyle name="Data   - Opmaakprofiel2 2 5 6 6 2 2" xfId="20770" xr:uid="{00000000-0005-0000-0000-000042220000}"/>
    <cellStyle name="Data   - Opmaakprofiel2 2 5 6 6 2 3" xfId="32822" xr:uid="{00000000-0005-0000-0000-000043220000}"/>
    <cellStyle name="Data   - Opmaakprofiel2 2 5 6 6 2 4" xfId="26601" xr:uid="{00000000-0005-0000-0000-000044220000}"/>
    <cellStyle name="Data   - Opmaakprofiel2 2 5 6 6 2 5" xfId="53437" xr:uid="{00000000-0005-0000-0000-000045220000}"/>
    <cellStyle name="Data   - Opmaakprofiel2 2 5 6 6 3" xfId="13496" xr:uid="{00000000-0005-0000-0000-000046220000}"/>
    <cellStyle name="Data   - Opmaakprofiel2 2 5 6 6 4" xfId="25548" xr:uid="{00000000-0005-0000-0000-000047220000}"/>
    <cellStyle name="Data   - Opmaakprofiel2 2 5 6 6 5" xfId="40463" xr:uid="{00000000-0005-0000-0000-000048220000}"/>
    <cellStyle name="Data   - Opmaakprofiel2 2 5 6 6 6" xfId="40146" xr:uid="{00000000-0005-0000-0000-000049220000}"/>
    <cellStyle name="Data   - Opmaakprofiel2 2 5 6 7" xfId="4566" xr:uid="{00000000-0005-0000-0000-00004A220000}"/>
    <cellStyle name="Data   - Opmaakprofiel2 2 5 6 7 2" xfId="13497" xr:uid="{00000000-0005-0000-0000-00004B220000}"/>
    <cellStyle name="Data   - Opmaakprofiel2 2 5 6 7 3" xfId="25549" xr:uid="{00000000-0005-0000-0000-00004C220000}"/>
    <cellStyle name="Data   - Opmaakprofiel2 2 5 6 7 4" xfId="40462" xr:uid="{00000000-0005-0000-0000-00004D220000}"/>
    <cellStyle name="Data   - Opmaakprofiel2 2 5 6 7 5" xfId="45804" xr:uid="{00000000-0005-0000-0000-00004E220000}"/>
    <cellStyle name="Data   - Opmaakprofiel2 2 5 6 8" xfId="7074" xr:uid="{00000000-0005-0000-0000-00004F220000}"/>
    <cellStyle name="Data   - Opmaakprofiel2 2 5 6 8 2" xfId="19372" xr:uid="{00000000-0005-0000-0000-000050220000}"/>
    <cellStyle name="Data   - Opmaakprofiel2 2 5 6 8 3" xfId="41175" xr:uid="{00000000-0005-0000-0000-000051220000}"/>
    <cellStyle name="Data   - Opmaakprofiel2 2 5 6 8 4" xfId="36948" xr:uid="{00000000-0005-0000-0000-000052220000}"/>
    <cellStyle name="Data   - Opmaakprofiel2 2 5 6 8 5" xfId="52045" xr:uid="{00000000-0005-0000-0000-000053220000}"/>
    <cellStyle name="Data   - Opmaakprofiel2 2 5 6 9" xfId="13491" xr:uid="{00000000-0005-0000-0000-000054220000}"/>
    <cellStyle name="Data   - Opmaakprofiel2 2 5 7" xfId="2062" xr:uid="{00000000-0005-0000-0000-000055220000}"/>
    <cellStyle name="Data   - Opmaakprofiel2 2 5 7 2" xfId="8473" xr:uid="{00000000-0005-0000-0000-000056220000}"/>
    <cellStyle name="Data   - Opmaakprofiel2 2 5 7 2 2" xfId="20771" xr:uid="{00000000-0005-0000-0000-000057220000}"/>
    <cellStyle name="Data   - Opmaakprofiel2 2 5 7 2 3" xfId="32823" xr:uid="{00000000-0005-0000-0000-000058220000}"/>
    <cellStyle name="Data   - Opmaakprofiel2 2 5 7 2 4" xfId="43039" xr:uid="{00000000-0005-0000-0000-000059220000}"/>
    <cellStyle name="Data   - Opmaakprofiel2 2 5 7 2 5" xfId="53438" xr:uid="{00000000-0005-0000-0000-00005A220000}"/>
    <cellStyle name="Data   - Opmaakprofiel2 2 5 7 3" xfId="13498" xr:uid="{00000000-0005-0000-0000-00005B220000}"/>
    <cellStyle name="Data   - Opmaakprofiel2 2 5 7 4" xfId="25550" xr:uid="{00000000-0005-0000-0000-00005C220000}"/>
    <cellStyle name="Data   - Opmaakprofiel2 2 5 7 5" xfId="40461" xr:uid="{00000000-0005-0000-0000-00005D220000}"/>
    <cellStyle name="Data   - Opmaakprofiel2 2 5 7 6" xfId="41058" xr:uid="{00000000-0005-0000-0000-00005E220000}"/>
    <cellStyle name="Data   - Opmaakprofiel2 2 5 8" xfId="2729" xr:uid="{00000000-0005-0000-0000-00005F220000}"/>
    <cellStyle name="Data   - Opmaakprofiel2 2 5 8 2" xfId="8474" xr:uid="{00000000-0005-0000-0000-000060220000}"/>
    <cellStyle name="Data   - Opmaakprofiel2 2 5 8 2 2" xfId="20772" xr:uid="{00000000-0005-0000-0000-000061220000}"/>
    <cellStyle name="Data   - Opmaakprofiel2 2 5 8 2 3" xfId="32824" xr:uid="{00000000-0005-0000-0000-000062220000}"/>
    <cellStyle name="Data   - Opmaakprofiel2 2 5 8 2 4" xfId="31931" xr:uid="{00000000-0005-0000-0000-000063220000}"/>
    <cellStyle name="Data   - Opmaakprofiel2 2 5 8 2 5" xfId="53439" xr:uid="{00000000-0005-0000-0000-000064220000}"/>
    <cellStyle name="Data   - Opmaakprofiel2 2 5 8 3" xfId="13499" xr:uid="{00000000-0005-0000-0000-000065220000}"/>
    <cellStyle name="Data   - Opmaakprofiel2 2 5 8 4" xfId="25551" xr:uid="{00000000-0005-0000-0000-000066220000}"/>
    <cellStyle name="Data   - Opmaakprofiel2 2 5 8 5" xfId="46031" xr:uid="{00000000-0005-0000-0000-000067220000}"/>
    <cellStyle name="Data   - Opmaakprofiel2 2 5 8 6" xfId="40153" xr:uid="{00000000-0005-0000-0000-000068220000}"/>
    <cellStyle name="Data   - Opmaakprofiel2 2 5 9" xfId="3591" xr:uid="{00000000-0005-0000-0000-000069220000}"/>
    <cellStyle name="Data   - Opmaakprofiel2 2 5 9 2" xfId="8475" xr:uid="{00000000-0005-0000-0000-00006A220000}"/>
    <cellStyle name="Data   - Opmaakprofiel2 2 5 9 2 2" xfId="20773" xr:uid="{00000000-0005-0000-0000-00006B220000}"/>
    <cellStyle name="Data   - Opmaakprofiel2 2 5 9 2 3" xfId="32825" xr:uid="{00000000-0005-0000-0000-00006C220000}"/>
    <cellStyle name="Data   - Opmaakprofiel2 2 5 9 2 4" xfId="43038" xr:uid="{00000000-0005-0000-0000-00006D220000}"/>
    <cellStyle name="Data   - Opmaakprofiel2 2 5 9 2 5" xfId="53440" xr:uid="{00000000-0005-0000-0000-00006E220000}"/>
    <cellStyle name="Data   - Opmaakprofiel2 2 5 9 3" xfId="13500" xr:uid="{00000000-0005-0000-0000-00006F220000}"/>
    <cellStyle name="Data   - Opmaakprofiel2 2 5 9 4" xfId="25552" xr:uid="{00000000-0005-0000-0000-000070220000}"/>
    <cellStyle name="Data   - Opmaakprofiel2 2 5 9 5" xfId="40460" xr:uid="{00000000-0005-0000-0000-000071220000}"/>
    <cellStyle name="Data   - Opmaakprofiel2 2 5 9 6" xfId="45813" xr:uid="{00000000-0005-0000-0000-000072220000}"/>
    <cellStyle name="Data   - Opmaakprofiel2 2 6" xfId="703" xr:uid="{00000000-0005-0000-0000-000073220000}"/>
    <cellStyle name="Data   - Opmaakprofiel2 2 6 10" xfId="4567" xr:uid="{00000000-0005-0000-0000-000074220000}"/>
    <cellStyle name="Data   - Opmaakprofiel2 2 6 10 2" xfId="8476" xr:uid="{00000000-0005-0000-0000-000075220000}"/>
    <cellStyle name="Data   - Opmaakprofiel2 2 6 10 2 2" xfId="20774" xr:uid="{00000000-0005-0000-0000-000076220000}"/>
    <cellStyle name="Data   - Opmaakprofiel2 2 6 10 2 3" xfId="32826" xr:uid="{00000000-0005-0000-0000-000077220000}"/>
    <cellStyle name="Data   - Opmaakprofiel2 2 6 10 2 4" xfId="26608" xr:uid="{00000000-0005-0000-0000-000078220000}"/>
    <cellStyle name="Data   - Opmaakprofiel2 2 6 10 2 5" xfId="53441" xr:uid="{00000000-0005-0000-0000-000079220000}"/>
    <cellStyle name="Data   - Opmaakprofiel2 2 6 10 3" xfId="13502" xr:uid="{00000000-0005-0000-0000-00007A220000}"/>
    <cellStyle name="Data   - Opmaakprofiel2 2 6 10 4" xfId="25554" xr:uid="{00000000-0005-0000-0000-00007B220000}"/>
    <cellStyle name="Data   - Opmaakprofiel2 2 6 10 5" xfId="40459" xr:uid="{00000000-0005-0000-0000-00007C220000}"/>
    <cellStyle name="Data   - Opmaakprofiel2 2 6 10 6" xfId="40164" xr:uid="{00000000-0005-0000-0000-00007D220000}"/>
    <cellStyle name="Data   - Opmaakprofiel2 2 6 11" xfId="4568" xr:uid="{00000000-0005-0000-0000-00007E220000}"/>
    <cellStyle name="Data   - Opmaakprofiel2 2 6 11 2" xfId="8477" xr:uid="{00000000-0005-0000-0000-00007F220000}"/>
    <cellStyle name="Data   - Opmaakprofiel2 2 6 11 2 2" xfId="20775" xr:uid="{00000000-0005-0000-0000-000080220000}"/>
    <cellStyle name="Data   - Opmaakprofiel2 2 6 11 2 3" xfId="32827" xr:uid="{00000000-0005-0000-0000-000081220000}"/>
    <cellStyle name="Data   - Opmaakprofiel2 2 6 11 2 4" xfId="43037" xr:uid="{00000000-0005-0000-0000-000082220000}"/>
    <cellStyle name="Data   - Opmaakprofiel2 2 6 11 2 5" xfId="53442" xr:uid="{00000000-0005-0000-0000-000083220000}"/>
    <cellStyle name="Data   - Opmaakprofiel2 2 6 11 3" xfId="13503" xr:uid="{00000000-0005-0000-0000-000084220000}"/>
    <cellStyle name="Data   - Opmaakprofiel2 2 6 11 4" xfId="25555" xr:uid="{00000000-0005-0000-0000-000085220000}"/>
    <cellStyle name="Data   - Opmaakprofiel2 2 6 11 5" xfId="46029" xr:uid="{00000000-0005-0000-0000-000086220000}"/>
    <cellStyle name="Data   - Opmaakprofiel2 2 6 11 6" xfId="40168" xr:uid="{00000000-0005-0000-0000-000087220000}"/>
    <cellStyle name="Data   - Opmaakprofiel2 2 6 12" xfId="4569" xr:uid="{00000000-0005-0000-0000-000088220000}"/>
    <cellStyle name="Data   - Opmaakprofiel2 2 6 12 2" xfId="13504" xr:uid="{00000000-0005-0000-0000-000089220000}"/>
    <cellStyle name="Data   - Opmaakprofiel2 2 6 12 3" xfId="25556" xr:uid="{00000000-0005-0000-0000-00008A220000}"/>
    <cellStyle name="Data   - Opmaakprofiel2 2 6 12 4" xfId="40458" xr:uid="{00000000-0005-0000-0000-00008B220000}"/>
    <cellStyle name="Data   - Opmaakprofiel2 2 6 12 5" xfId="45824" xr:uid="{00000000-0005-0000-0000-00008C220000}"/>
    <cellStyle name="Data   - Opmaakprofiel2 2 6 13" xfId="10157" xr:uid="{00000000-0005-0000-0000-00008D220000}"/>
    <cellStyle name="Data   - Opmaakprofiel2 2 6 13 2" xfId="22455" xr:uid="{00000000-0005-0000-0000-00008E220000}"/>
    <cellStyle name="Data   - Opmaakprofiel2 2 6 13 3" xfId="44219" xr:uid="{00000000-0005-0000-0000-00008F220000}"/>
    <cellStyle name="Data   - Opmaakprofiel2 2 6 13 4" xfId="42353" xr:uid="{00000000-0005-0000-0000-000090220000}"/>
    <cellStyle name="Data   - Opmaakprofiel2 2 6 13 5" xfId="55122" xr:uid="{00000000-0005-0000-0000-000091220000}"/>
    <cellStyle name="Data   - Opmaakprofiel2 2 6 14" xfId="13501" xr:uid="{00000000-0005-0000-0000-000092220000}"/>
    <cellStyle name="Data   - Opmaakprofiel2 2 6 2" xfId="873" xr:uid="{00000000-0005-0000-0000-000093220000}"/>
    <cellStyle name="Data   - Opmaakprofiel2 2 6 2 2" xfId="1763" xr:uid="{00000000-0005-0000-0000-000094220000}"/>
    <cellStyle name="Data   - Opmaakprofiel2 2 6 2 2 2" xfId="8478" xr:uid="{00000000-0005-0000-0000-000095220000}"/>
    <cellStyle name="Data   - Opmaakprofiel2 2 6 2 2 2 2" xfId="20776" xr:uid="{00000000-0005-0000-0000-000096220000}"/>
    <cellStyle name="Data   - Opmaakprofiel2 2 6 2 2 2 3" xfId="32828" xr:uid="{00000000-0005-0000-0000-000097220000}"/>
    <cellStyle name="Data   - Opmaakprofiel2 2 6 2 2 2 4" xfId="32000" xr:uid="{00000000-0005-0000-0000-000098220000}"/>
    <cellStyle name="Data   - Opmaakprofiel2 2 6 2 2 2 5" xfId="53443" xr:uid="{00000000-0005-0000-0000-000099220000}"/>
    <cellStyle name="Data   - Opmaakprofiel2 2 6 2 2 3" xfId="13506" xr:uid="{00000000-0005-0000-0000-00009A220000}"/>
    <cellStyle name="Data   - Opmaakprofiel2 2 6 2 2 4" xfId="25558" xr:uid="{00000000-0005-0000-0000-00009B220000}"/>
    <cellStyle name="Data   - Opmaakprofiel2 2 6 2 2 5" xfId="40457" xr:uid="{00000000-0005-0000-0000-00009C220000}"/>
    <cellStyle name="Data   - Opmaakprofiel2 2 6 2 2 6" xfId="45830" xr:uid="{00000000-0005-0000-0000-00009D220000}"/>
    <cellStyle name="Data   - Opmaakprofiel2 2 6 2 3" xfId="2884" xr:uid="{00000000-0005-0000-0000-00009E220000}"/>
    <cellStyle name="Data   - Opmaakprofiel2 2 6 2 3 2" xfId="8479" xr:uid="{00000000-0005-0000-0000-00009F220000}"/>
    <cellStyle name="Data   - Opmaakprofiel2 2 6 2 3 2 2" xfId="20777" xr:uid="{00000000-0005-0000-0000-0000A0220000}"/>
    <cellStyle name="Data   - Opmaakprofiel2 2 6 2 3 2 3" xfId="32829" xr:uid="{00000000-0005-0000-0000-0000A1220000}"/>
    <cellStyle name="Data   - Opmaakprofiel2 2 6 2 3 2 4" xfId="26615" xr:uid="{00000000-0005-0000-0000-0000A2220000}"/>
    <cellStyle name="Data   - Opmaakprofiel2 2 6 2 3 2 5" xfId="53444" xr:uid="{00000000-0005-0000-0000-0000A3220000}"/>
    <cellStyle name="Data   - Opmaakprofiel2 2 6 2 3 3" xfId="13507" xr:uid="{00000000-0005-0000-0000-0000A4220000}"/>
    <cellStyle name="Data   - Opmaakprofiel2 2 6 2 3 4" xfId="25559" xr:uid="{00000000-0005-0000-0000-0000A5220000}"/>
    <cellStyle name="Data   - Opmaakprofiel2 2 6 2 3 5" xfId="46028" xr:uid="{00000000-0005-0000-0000-0000A6220000}"/>
    <cellStyle name="Data   - Opmaakprofiel2 2 6 2 3 6" xfId="40183" xr:uid="{00000000-0005-0000-0000-0000A7220000}"/>
    <cellStyle name="Data   - Opmaakprofiel2 2 6 2 4" xfId="3737" xr:uid="{00000000-0005-0000-0000-0000A8220000}"/>
    <cellStyle name="Data   - Opmaakprofiel2 2 6 2 4 2" xfId="8480" xr:uid="{00000000-0005-0000-0000-0000A9220000}"/>
    <cellStyle name="Data   - Opmaakprofiel2 2 6 2 4 2 2" xfId="20778" xr:uid="{00000000-0005-0000-0000-0000AA220000}"/>
    <cellStyle name="Data   - Opmaakprofiel2 2 6 2 4 2 3" xfId="32830" xr:uid="{00000000-0005-0000-0000-0000AB220000}"/>
    <cellStyle name="Data   - Opmaakprofiel2 2 6 2 4 2 4" xfId="34598" xr:uid="{00000000-0005-0000-0000-0000AC220000}"/>
    <cellStyle name="Data   - Opmaakprofiel2 2 6 2 4 2 5" xfId="53445" xr:uid="{00000000-0005-0000-0000-0000AD220000}"/>
    <cellStyle name="Data   - Opmaakprofiel2 2 6 2 4 3" xfId="13508" xr:uid="{00000000-0005-0000-0000-0000AE220000}"/>
    <cellStyle name="Data   - Opmaakprofiel2 2 6 2 4 4" xfId="25560" xr:uid="{00000000-0005-0000-0000-0000AF220000}"/>
    <cellStyle name="Data   - Opmaakprofiel2 2 6 2 4 5" xfId="40456" xr:uid="{00000000-0005-0000-0000-0000B0220000}"/>
    <cellStyle name="Data   - Opmaakprofiel2 2 6 2 4 6" xfId="45836" xr:uid="{00000000-0005-0000-0000-0000B1220000}"/>
    <cellStyle name="Data   - Opmaakprofiel2 2 6 2 5" xfId="4570" xr:uid="{00000000-0005-0000-0000-0000B2220000}"/>
    <cellStyle name="Data   - Opmaakprofiel2 2 6 2 5 2" xfId="8481" xr:uid="{00000000-0005-0000-0000-0000B3220000}"/>
    <cellStyle name="Data   - Opmaakprofiel2 2 6 2 5 2 2" xfId="20779" xr:uid="{00000000-0005-0000-0000-0000B4220000}"/>
    <cellStyle name="Data   - Opmaakprofiel2 2 6 2 5 2 3" xfId="32831" xr:uid="{00000000-0005-0000-0000-0000B5220000}"/>
    <cellStyle name="Data   - Opmaakprofiel2 2 6 2 5 2 4" xfId="43036" xr:uid="{00000000-0005-0000-0000-0000B6220000}"/>
    <cellStyle name="Data   - Opmaakprofiel2 2 6 2 5 2 5" xfId="53446" xr:uid="{00000000-0005-0000-0000-0000B7220000}"/>
    <cellStyle name="Data   - Opmaakprofiel2 2 6 2 5 3" xfId="13509" xr:uid="{00000000-0005-0000-0000-0000B8220000}"/>
    <cellStyle name="Data   - Opmaakprofiel2 2 6 2 5 4" xfId="25561" xr:uid="{00000000-0005-0000-0000-0000B9220000}"/>
    <cellStyle name="Data   - Opmaakprofiel2 2 6 2 5 5" xfId="40455" xr:uid="{00000000-0005-0000-0000-0000BA220000}"/>
    <cellStyle name="Data   - Opmaakprofiel2 2 6 2 5 6" xfId="40192" xr:uid="{00000000-0005-0000-0000-0000BB220000}"/>
    <cellStyle name="Data   - Opmaakprofiel2 2 6 2 6" xfId="4571" xr:uid="{00000000-0005-0000-0000-0000BC220000}"/>
    <cellStyle name="Data   - Opmaakprofiel2 2 6 2 6 2" xfId="8482" xr:uid="{00000000-0005-0000-0000-0000BD220000}"/>
    <cellStyle name="Data   - Opmaakprofiel2 2 6 2 6 2 2" xfId="20780" xr:uid="{00000000-0005-0000-0000-0000BE220000}"/>
    <cellStyle name="Data   - Opmaakprofiel2 2 6 2 6 2 3" xfId="32832" xr:uid="{00000000-0005-0000-0000-0000BF220000}"/>
    <cellStyle name="Data   - Opmaakprofiel2 2 6 2 6 2 4" xfId="26622" xr:uid="{00000000-0005-0000-0000-0000C0220000}"/>
    <cellStyle name="Data   - Opmaakprofiel2 2 6 2 6 2 5" xfId="53447" xr:uid="{00000000-0005-0000-0000-0000C1220000}"/>
    <cellStyle name="Data   - Opmaakprofiel2 2 6 2 6 3" xfId="13510" xr:uid="{00000000-0005-0000-0000-0000C2220000}"/>
    <cellStyle name="Data   - Opmaakprofiel2 2 6 2 6 4" xfId="25562" xr:uid="{00000000-0005-0000-0000-0000C3220000}"/>
    <cellStyle name="Data   - Opmaakprofiel2 2 6 2 6 5" xfId="40454" xr:uid="{00000000-0005-0000-0000-0000C4220000}"/>
    <cellStyle name="Data   - Opmaakprofiel2 2 6 2 6 6" xfId="45842" xr:uid="{00000000-0005-0000-0000-0000C5220000}"/>
    <cellStyle name="Data   - Opmaakprofiel2 2 6 2 7" xfId="4572" xr:uid="{00000000-0005-0000-0000-0000C6220000}"/>
    <cellStyle name="Data   - Opmaakprofiel2 2 6 2 7 2" xfId="13511" xr:uid="{00000000-0005-0000-0000-0000C7220000}"/>
    <cellStyle name="Data   - Opmaakprofiel2 2 6 2 7 3" xfId="25563" xr:uid="{00000000-0005-0000-0000-0000C8220000}"/>
    <cellStyle name="Data   - Opmaakprofiel2 2 6 2 7 4" xfId="46027" xr:uid="{00000000-0005-0000-0000-0000C9220000}"/>
    <cellStyle name="Data   - Opmaakprofiel2 2 6 2 7 5" xfId="40200" xr:uid="{00000000-0005-0000-0000-0000CA220000}"/>
    <cellStyle name="Data   - Opmaakprofiel2 2 6 2 8" xfId="7352" xr:uid="{00000000-0005-0000-0000-0000CB220000}"/>
    <cellStyle name="Data   - Opmaakprofiel2 2 6 2 8 2" xfId="19650" xr:uid="{00000000-0005-0000-0000-0000CC220000}"/>
    <cellStyle name="Data   - Opmaakprofiel2 2 6 2 8 3" xfId="41453" xr:uid="{00000000-0005-0000-0000-0000CD220000}"/>
    <cellStyle name="Data   - Opmaakprofiel2 2 6 2 8 4" xfId="20059" xr:uid="{00000000-0005-0000-0000-0000CE220000}"/>
    <cellStyle name="Data   - Opmaakprofiel2 2 6 2 8 5" xfId="52322" xr:uid="{00000000-0005-0000-0000-0000CF220000}"/>
    <cellStyle name="Data   - Opmaakprofiel2 2 6 2 9" xfId="13505" xr:uid="{00000000-0005-0000-0000-0000D0220000}"/>
    <cellStyle name="Data   - Opmaakprofiel2 2 6 3" xfId="972" xr:uid="{00000000-0005-0000-0000-0000D1220000}"/>
    <cellStyle name="Data   - Opmaakprofiel2 2 6 3 2" xfId="1946" xr:uid="{00000000-0005-0000-0000-0000D2220000}"/>
    <cellStyle name="Data   - Opmaakprofiel2 2 6 3 2 2" xfId="8483" xr:uid="{00000000-0005-0000-0000-0000D3220000}"/>
    <cellStyle name="Data   - Opmaakprofiel2 2 6 3 2 2 2" xfId="20781" xr:uid="{00000000-0005-0000-0000-0000D4220000}"/>
    <cellStyle name="Data   - Opmaakprofiel2 2 6 3 2 2 3" xfId="32833" xr:uid="{00000000-0005-0000-0000-0000D5220000}"/>
    <cellStyle name="Data   - Opmaakprofiel2 2 6 3 2 2 4" xfId="43035" xr:uid="{00000000-0005-0000-0000-0000D6220000}"/>
    <cellStyle name="Data   - Opmaakprofiel2 2 6 3 2 2 5" xfId="53448" xr:uid="{00000000-0005-0000-0000-0000D7220000}"/>
    <cellStyle name="Data   - Opmaakprofiel2 2 6 3 2 3" xfId="13513" xr:uid="{00000000-0005-0000-0000-0000D8220000}"/>
    <cellStyle name="Data   - Opmaakprofiel2 2 6 3 2 4" xfId="25565" xr:uid="{00000000-0005-0000-0000-0000D9220000}"/>
    <cellStyle name="Data   - Opmaakprofiel2 2 6 3 2 5" xfId="46026" xr:uid="{00000000-0005-0000-0000-0000DA220000}"/>
    <cellStyle name="Data   - Opmaakprofiel2 2 6 3 2 6" xfId="40208" xr:uid="{00000000-0005-0000-0000-0000DB220000}"/>
    <cellStyle name="Data   - Opmaakprofiel2 2 6 3 3" xfId="2983" xr:uid="{00000000-0005-0000-0000-0000DC220000}"/>
    <cellStyle name="Data   - Opmaakprofiel2 2 6 3 3 2" xfId="8484" xr:uid="{00000000-0005-0000-0000-0000DD220000}"/>
    <cellStyle name="Data   - Opmaakprofiel2 2 6 3 3 2 2" xfId="20782" xr:uid="{00000000-0005-0000-0000-0000DE220000}"/>
    <cellStyle name="Data   - Opmaakprofiel2 2 6 3 3 2 3" xfId="32834" xr:uid="{00000000-0005-0000-0000-0000DF220000}"/>
    <cellStyle name="Data   - Opmaakprofiel2 2 6 3 3 2 4" xfId="31385" xr:uid="{00000000-0005-0000-0000-0000E0220000}"/>
    <cellStyle name="Data   - Opmaakprofiel2 2 6 3 3 2 5" xfId="53449" xr:uid="{00000000-0005-0000-0000-0000E1220000}"/>
    <cellStyle name="Data   - Opmaakprofiel2 2 6 3 3 3" xfId="13514" xr:uid="{00000000-0005-0000-0000-0000E2220000}"/>
    <cellStyle name="Data   - Opmaakprofiel2 2 6 3 3 4" xfId="25566" xr:uid="{00000000-0005-0000-0000-0000E3220000}"/>
    <cellStyle name="Data   - Opmaakprofiel2 2 6 3 3 5" xfId="40452" xr:uid="{00000000-0005-0000-0000-0000E4220000}"/>
    <cellStyle name="Data   - Opmaakprofiel2 2 6 3 3 6" xfId="45854" xr:uid="{00000000-0005-0000-0000-0000E5220000}"/>
    <cellStyle name="Data   - Opmaakprofiel2 2 6 3 4" xfId="3829" xr:uid="{00000000-0005-0000-0000-0000E6220000}"/>
    <cellStyle name="Data   - Opmaakprofiel2 2 6 3 4 2" xfId="8485" xr:uid="{00000000-0005-0000-0000-0000E7220000}"/>
    <cellStyle name="Data   - Opmaakprofiel2 2 6 3 4 2 2" xfId="20783" xr:uid="{00000000-0005-0000-0000-0000E8220000}"/>
    <cellStyle name="Data   - Opmaakprofiel2 2 6 3 4 2 3" xfId="32835" xr:uid="{00000000-0005-0000-0000-0000E9220000}"/>
    <cellStyle name="Data   - Opmaakprofiel2 2 6 3 4 2 4" xfId="43034" xr:uid="{00000000-0005-0000-0000-0000EA220000}"/>
    <cellStyle name="Data   - Opmaakprofiel2 2 6 3 4 2 5" xfId="53450" xr:uid="{00000000-0005-0000-0000-0000EB220000}"/>
    <cellStyle name="Data   - Opmaakprofiel2 2 6 3 4 3" xfId="13515" xr:uid="{00000000-0005-0000-0000-0000EC220000}"/>
    <cellStyle name="Data   - Opmaakprofiel2 2 6 3 4 4" xfId="25567" xr:uid="{00000000-0005-0000-0000-0000ED220000}"/>
    <cellStyle name="Data   - Opmaakprofiel2 2 6 3 4 5" xfId="46025" xr:uid="{00000000-0005-0000-0000-0000EE220000}"/>
    <cellStyle name="Data   - Opmaakprofiel2 2 6 3 4 6" xfId="40216" xr:uid="{00000000-0005-0000-0000-0000EF220000}"/>
    <cellStyle name="Data   - Opmaakprofiel2 2 6 3 5" xfId="4573" xr:uid="{00000000-0005-0000-0000-0000F0220000}"/>
    <cellStyle name="Data   - Opmaakprofiel2 2 6 3 5 2" xfId="8486" xr:uid="{00000000-0005-0000-0000-0000F1220000}"/>
    <cellStyle name="Data   - Opmaakprofiel2 2 6 3 5 2 2" xfId="20784" xr:uid="{00000000-0005-0000-0000-0000F2220000}"/>
    <cellStyle name="Data   - Opmaakprofiel2 2 6 3 5 2 3" xfId="32836" xr:uid="{00000000-0005-0000-0000-0000F3220000}"/>
    <cellStyle name="Data   - Opmaakprofiel2 2 6 3 5 2 4" xfId="26629" xr:uid="{00000000-0005-0000-0000-0000F4220000}"/>
    <cellStyle name="Data   - Opmaakprofiel2 2 6 3 5 2 5" xfId="53451" xr:uid="{00000000-0005-0000-0000-0000F5220000}"/>
    <cellStyle name="Data   - Opmaakprofiel2 2 6 3 5 3" xfId="13516" xr:uid="{00000000-0005-0000-0000-0000F6220000}"/>
    <cellStyle name="Data   - Opmaakprofiel2 2 6 3 5 4" xfId="25568" xr:uid="{00000000-0005-0000-0000-0000F7220000}"/>
    <cellStyle name="Data   - Opmaakprofiel2 2 6 3 5 5" xfId="40451" xr:uid="{00000000-0005-0000-0000-0000F8220000}"/>
    <cellStyle name="Data   - Opmaakprofiel2 2 6 3 5 6" xfId="45860" xr:uid="{00000000-0005-0000-0000-0000F9220000}"/>
    <cellStyle name="Data   - Opmaakprofiel2 2 6 3 6" xfId="4574" xr:uid="{00000000-0005-0000-0000-0000FA220000}"/>
    <cellStyle name="Data   - Opmaakprofiel2 2 6 3 6 2" xfId="8487" xr:uid="{00000000-0005-0000-0000-0000FB220000}"/>
    <cellStyle name="Data   - Opmaakprofiel2 2 6 3 6 2 2" xfId="20785" xr:uid="{00000000-0005-0000-0000-0000FC220000}"/>
    <cellStyle name="Data   - Opmaakprofiel2 2 6 3 6 2 3" xfId="32837" xr:uid="{00000000-0005-0000-0000-0000FD220000}"/>
    <cellStyle name="Data   - Opmaakprofiel2 2 6 3 6 2 4" xfId="43033" xr:uid="{00000000-0005-0000-0000-0000FE220000}"/>
    <cellStyle name="Data   - Opmaakprofiel2 2 6 3 6 2 5" xfId="53452" xr:uid="{00000000-0005-0000-0000-0000FF220000}"/>
    <cellStyle name="Data   - Opmaakprofiel2 2 6 3 6 3" xfId="13517" xr:uid="{00000000-0005-0000-0000-000000230000}"/>
    <cellStyle name="Data   - Opmaakprofiel2 2 6 3 6 4" xfId="25569" xr:uid="{00000000-0005-0000-0000-000001230000}"/>
    <cellStyle name="Data   - Opmaakprofiel2 2 6 3 6 5" xfId="46024" xr:uid="{00000000-0005-0000-0000-000002230000}"/>
    <cellStyle name="Data   - Opmaakprofiel2 2 6 3 6 6" xfId="40224" xr:uid="{00000000-0005-0000-0000-000003230000}"/>
    <cellStyle name="Data   - Opmaakprofiel2 2 6 3 7" xfId="4575" xr:uid="{00000000-0005-0000-0000-000004230000}"/>
    <cellStyle name="Data   - Opmaakprofiel2 2 6 3 7 2" xfId="13518" xr:uid="{00000000-0005-0000-0000-000005230000}"/>
    <cellStyle name="Data   - Opmaakprofiel2 2 6 3 7 3" xfId="25570" xr:uid="{00000000-0005-0000-0000-000006230000}"/>
    <cellStyle name="Data   - Opmaakprofiel2 2 6 3 7 4" xfId="40450" xr:uid="{00000000-0005-0000-0000-000007230000}"/>
    <cellStyle name="Data   - Opmaakprofiel2 2 6 3 7 5" xfId="45865" xr:uid="{00000000-0005-0000-0000-000008230000}"/>
    <cellStyle name="Data   - Opmaakprofiel2 2 6 3 8" xfId="7286" xr:uid="{00000000-0005-0000-0000-000009230000}"/>
    <cellStyle name="Data   - Opmaakprofiel2 2 6 3 8 2" xfId="19584" xr:uid="{00000000-0005-0000-0000-00000A230000}"/>
    <cellStyle name="Data   - Opmaakprofiel2 2 6 3 8 3" xfId="41387" xr:uid="{00000000-0005-0000-0000-00000B230000}"/>
    <cellStyle name="Data   - Opmaakprofiel2 2 6 3 8 4" xfId="36824" xr:uid="{00000000-0005-0000-0000-00000C230000}"/>
    <cellStyle name="Data   - Opmaakprofiel2 2 6 3 8 5" xfId="52256" xr:uid="{00000000-0005-0000-0000-00000D230000}"/>
    <cellStyle name="Data   - Opmaakprofiel2 2 6 3 9" xfId="13512" xr:uid="{00000000-0005-0000-0000-00000E230000}"/>
    <cellStyle name="Data   - Opmaakprofiel2 2 6 4" xfId="621" xr:uid="{00000000-0005-0000-0000-00000F230000}"/>
    <cellStyle name="Data   - Opmaakprofiel2 2 6 4 2" xfId="1809" xr:uid="{00000000-0005-0000-0000-000010230000}"/>
    <cellStyle name="Data   - Opmaakprofiel2 2 6 4 2 2" xfId="8488" xr:uid="{00000000-0005-0000-0000-000011230000}"/>
    <cellStyle name="Data   - Opmaakprofiel2 2 6 4 2 2 2" xfId="20786" xr:uid="{00000000-0005-0000-0000-000012230000}"/>
    <cellStyle name="Data   - Opmaakprofiel2 2 6 4 2 2 3" xfId="32838" xr:uid="{00000000-0005-0000-0000-000013230000}"/>
    <cellStyle name="Data   - Opmaakprofiel2 2 6 4 2 2 4" xfId="34142" xr:uid="{00000000-0005-0000-0000-000014230000}"/>
    <cellStyle name="Data   - Opmaakprofiel2 2 6 4 2 2 5" xfId="53453" xr:uid="{00000000-0005-0000-0000-000015230000}"/>
    <cellStyle name="Data   - Opmaakprofiel2 2 6 4 2 3" xfId="13520" xr:uid="{00000000-0005-0000-0000-000016230000}"/>
    <cellStyle name="Data   - Opmaakprofiel2 2 6 4 2 4" xfId="25572" xr:uid="{00000000-0005-0000-0000-000017230000}"/>
    <cellStyle name="Data   - Opmaakprofiel2 2 6 4 2 5" xfId="40449" xr:uid="{00000000-0005-0000-0000-000018230000}"/>
    <cellStyle name="Data   - Opmaakprofiel2 2 6 4 2 6" xfId="45871" xr:uid="{00000000-0005-0000-0000-000019230000}"/>
    <cellStyle name="Data   - Opmaakprofiel2 2 6 4 3" xfId="2687" xr:uid="{00000000-0005-0000-0000-00001A230000}"/>
    <cellStyle name="Data   - Opmaakprofiel2 2 6 4 3 2" xfId="8489" xr:uid="{00000000-0005-0000-0000-00001B230000}"/>
    <cellStyle name="Data   - Opmaakprofiel2 2 6 4 3 2 2" xfId="20787" xr:uid="{00000000-0005-0000-0000-00001C230000}"/>
    <cellStyle name="Data   - Opmaakprofiel2 2 6 4 3 2 3" xfId="32839" xr:uid="{00000000-0005-0000-0000-00001D230000}"/>
    <cellStyle name="Data   - Opmaakprofiel2 2 6 4 3 2 4" xfId="43032" xr:uid="{00000000-0005-0000-0000-00001E230000}"/>
    <cellStyle name="Data   - Opmaakprofiel2 2 6 4 3 2 5" xfId="53454" xr:uid="{00000000-0005-0000-0000-00001F230000}"/>
    <cellStyle name="Data   - Opmaakprofiel2 2 6 4 3 3" xfId="13521" xr:uid="{00000000-0005-0000-0000-000020230000}"/>
    <cellStyle name="Data   - Opmaakprofiel2 2 6 4 3 4" xfId="25573" xr:uid="{00000000-0005-0000-0000-000021230000}"/>
    <cellStyle name="Data   - Opmaakprofiel2 2 6 4 3 5" xfId="40448" xr:uid="{00000000-0005-0000-0000-000022230000}"/>
    <cellStyle name="Data   - Opmaakprofiel2 2 6 4 3 6" xfId="40239" xr:uid="{00000000-0005-0000-0000-000023230000}"/>
    <cellStyle name="Data   - Opmaakprofiel2 2 6 4 4" xfId="3556" xr:uid="{00000000-0005-0000-0000-000024230000}"/>
    <cellStyle name="Data   - Opmaakprofiel2 2 6 4 4 2" xfId="8490" xr:uid="{00000000-0005-0000-0000-000025230000}"/>
    <cellStyle name="Data   - Opmaakprofiel2 2 6 4 4 2 2" xfId="20788" xr:uid="{00000000-0005-0000-0000-000026230000}"/>
    <cellStyle name="Data   - Opmaakprofiel2 2 6 4 4 2 3" xfId="32840" xr:uid="{00000000-0005-0000-0000-000027230000}"/>
    <cellStyle name="Data   - Opmaakprofiel2 2 6 4 4 2 4" xfId="26636" xr:uid="{00000000-0005-0000-0000-000028230000}"/>
    <cellStyle name="Data   - Opmaakprofiel2 2 6 4 4 2 5" xfId="53455" xr:uid="{00000000-0005-0000-0000-000029230000}"/>
    <cellStyle name="Data   - Opmaakprofiel2 2 6 4 4 3" xfId="13522" xr:uid="{00000000-0005-0000-0000-00002A230000}"/>
    <cellStyle name="Data   - Opmaakprofiel2 2 6 4 4 4" xfId="25574" xr:uid="{00000000-0005-0000-0000-00002B230000}"/>
    <cellStyle name="Data   - Opmaakprofiel2 2 6 4 4 5" xfId="40447" xr:uid="{00000000-0005-0000-0000-00002C230000}"/>
    <cellStyle name="Data   - Opmaakprofiel2 2 6 4 4 6" xfId="45877" xr:uid="{00000000-0005-0000-0000-00002D230000}"/>
    <cellStyle name="Data   - Opmaakprofiel2 2 6 4 5" xfId="4576" xr:uid="{00000000-0005-0000-0000-00002E230000}"/>
    <cellStyle name="Data   - Opmaakprofiel2 2 6 4 5 2" xfId="8491" xr:uid="{00000000-0005-0000-0000-00002F230000}"/>
    <cellStyle name="Data   - Opmaakprofiel2 2 6 4 5 2 2" xfId="20789" xr:uid="{00000000-0005-0000-0000-000030230000}"/>
    <cellStyle name="Data   - Opmaakprofiel2 2 6 4 5 2 3" xfId="32841" xr:uid="{00000000-0005-0000-0000-000031230000}"/>
    <cellStyle name="Data   - Opmaakprofiel2 2 6 4 5 2 4" xfId="31940" xr:uid="{00000000-0005-0000-0000-000032230000}"/>
    <cellStyle name="Data   - Opmaakprofiel2 2 6 4 5 2 5" xfId="53456" xr:uid="{00000000-0005-0000-0000-000033230000}"/>
    <cellStyle name="Data   - Opmaakprofiel2 2 6 4 5 3" xfId="13523" xr:uid="{00000000-0005-0000-0000-000034230000}"/>
    <cellStyle name="Data   - Opmaakprofiel2 2 6 4 5 4" xfId="25575" xr:uid="{00000000-0005-0000-0000-000035230000}"/>
    <cellStyle name="Data   - Opmaakprofiel2 2 6 4 5 5" xfId="46022" xr:uid="{00000000-0005-0000-0000-000036230000}"/>
    <cellStyle name="Data   - Opmaakprofiel2 2 6 4 5 6" xfId="40247" xr:uid="{00000000-0005-0000-0000-000037230000}"/>
    <cellStyle name="Data   - Opmaakprofiel2 2 6 4 6" xfId="4577" xr:uid="{00000000-0005-0000-0000-000038230000}"/>
    <cellStyle name="Data   - Opmaakprofiel2 2 6 4 6 2" xfId="8492" xr:uid="{00000000-0005-0000-0000-000039230000}"/>
    <cellStyle name="Data   - Opmaakprofiel2 2 6 4 6 2 2" xfId="20790" xr:uid="{00000000-0005-0000-0000-00003A230000}"/>
    <cellStyle name="Data   - Opmaakprofiel2 2 6 4 6 2 3" xfId="32842" xr:uid="{00000000-0005-0000-0000-00003B230000}"/>
    <cellStyle name="Data   - Opmaakprofiel2 2 6 4 6 2 4" xfId="26643" xr:uid="{00000000-0005-0000-0000-00003C230000}"/>
    <cellStyle name="Data   - Opmaakprofiel2 2 6 4 6 2 5" xfId="53457" xr:uid="{00000000-0005-0000-0000-00003D230000}"/>
    <cellStyle name="Data   - Opmaakprofiel2 2 6 4 6 3" xfId="13524" xr:uid="{00000000-0005-0000-0000-00003E230000}"/>
    <cellStyle name="Data   - Opmaakprofiel2 2 6 4 6 4" xfId="25576" xr:uid="{00000000-0005-0000-0000-00003F230000}"/>
    <cellStyle name="Data   - Opmaakprofiel2 2 6 4 6 5" xfId="40446" xr:uid="{00000000-0005-0000-0000-000040230000}"/>
    <cellStyle name="Data   - Opmaakprofiel2 2 6 4 6 6" xfId="45883" xr:uid="{00000000-0005-0000-0000-000041230000}"/>
    <cellStyle name="Data   - Opmaakprofiel2 2 6 4 7" xfId="4578" xr:uid="{00000000-0005-0000-0000-000042230000}"/>
    <cellStyle name="Data   - Opmaakprofiel2 2 6 4 7 2" xfId="13525" xr:uid="{00000000-0005-0000-0000-000043230000}"/>
    <cellStyle name="Data   - Opmaakprofiel2 2 6 4 7 3" xfId="25577" xr:uid="{00000000-0005-0000-0000-000044230000}"/>
    <cellStyle name="Data   - Opmaakprofiel2 2 6 4 7 4" xfId="46021" xr:uid="{00000000-0005-0000-0000-000045230000}"/>
    <cellStyle name="Data   - Opmaakprofiel2 2 6 4 7 5" xfId="40255" xr:uid="{00000000-0005-0000-0000-000046230000}"/>
    <cellStyle name="Data   - Opmaakprofiel2 2 6 4 8" xfId="7523" xr:uid="{00000000-0005-0000-0000-000047230000}"/>
    <cellStyle name="Data   - Opmaakprofiel2 2 6 4 8 2" xfId="19821" xr:uid="{00000000-0005-0000-0000-000048230000}"/>
    <cellStyle name="Data   - Opmaakprofiel2 2 6 4 8 3" xfId="41624" xr:uid="{00000000-0005-0000-0000-000049230000}"/>
    <cellStyle name="Data   - Opmaakprofiel2 2 6 4 8 4" xfId="43435" xr:uid="{00000000-0005-0000-0000-00004A230000}"/>
    <cellStyle name="Data   - Opmaakprofiel2 2 6 4 8 5" xfId="52493" xr:uid="{00000000-0005-0000-0000-00004B230000}"/>
    <cellStyle name="Data   - Opmaakprofiel2 2 6 4 9" xfId="13519" xr:uid="{00000000-0005-0000-0000-00004C230000}"/>
    <cellStyle name="Data   - Opmaakprofiel2 2 6 5" xfId="1146" xr:uid="{00000000-0005-0000-0000-00004D230000}"/>
    <cellStyle name="Data   - Opmaakprofiel2 2 6 5 2" xfId="1644" xr:uid="{00000000-0005-0000-0000-00004E230000}"/>
    <cellStyle name="Data   - Opmaakprofiel2 2 6 5 2 2" xfId="8493" xr:uid="{00000000-0005-0000-0000-00004F230000}"/>
    <cellStyle name="Data   - Opmaakprofiel2 2 6 5 2 2 2" xfId="20791" xr:uid="{00000000-0005-0000-0000-000050230000}"/>
    <cellStyle name="Data   - Opmaakprofiel2 2 6 5 2 2 3" xfId="32843" xr:uid="{00000000-0005-0000-0000-000051230000}"/>
    <cellStyle name="Data   - Opmaakprofiel2 2 6 5 2 2 4" xfId="43031" xr:uid="{00000000-0005-0000-0000-000052230000}"/>
    <cellStyle name="Data   - Opmaakprofiel2 2 6 5 2 2 5" xfId="53458" xr:uid="{00000000-0005-0000-0000-000053230000}"/>
    <cellStyle name="Data   - Opmaakprofiel2 2 6 5 2 3" xfId="13527" xr:uid="{00000000-0005-0000-0000-000054230000}"/>
    <cellStyle name="Data   - Opmaakprofiel2 2 6 5 2 4" xfId="25579" xr:uid="{00000000-0005-0000-0000-000055230000}"/>
    <cellStyle name="Data   - Opmaakprofiel2 2 6 5 2 5" xfId="46020" xr:uid="{00000000-0005-0000-0000-000056230000}"/>
    <cellStyle name="Data   - Opmaakprofiel2 2 6 5 2 6" xfId="40262" xr:uid="{00000000-0005-0000-0000-000057230000}"/>
    <cellStyle name="Data   - Opmaakprofiel2 2 6 5 3" xfId="3157" xr:uid="{00000000-0005-0000-0000-000058230000}"/>
    <cellStyle name="Data   - Opmaakprofiel2 2 6 5 3 2" xfId="8494" xr:uid="{00000000-0005-0000-0000-000059230000}"/>
    <cellStyle name="Data   - Opmaakprofiel2 2 6 5 3 2 2" xfId="20792" xr:uid="{00000000-0005-0000-0000-00005A230000}"/>
    <cellStyle name="Data   - Opmaakprofiel2 2 6 5 3 2 3" xfId="32844" xr:uid="{00000000-0005-0000-0000-00005B230000}"/>
    <cellStyle name="Data   - Opmaakprofiel2 2 6 5 3 2 4" xfId="31969" xr:uid="{00000000-0005-0000-0000-00005C230000}"/>
    <cellStyle name="Data   - Opmaakprofiel2 2 6 5 3 2 5" xfId="53459" xr:uid="{00000000-0005-0000-0000-00005D230000}"/>
    <cellStyle name="Data   - Opmaakprofiel2 2 6 5 3 3" xfId="13528" xr:uid="{00000000-0005-0000-0000-00005E230000}"/>
    <cellStyle name="Data   - Opmaakprofiel2 2 6 5 3 4" xfId="25580" xr:uid="{00000000-0005-0000-0000-00005F230000}"/>
    <cellStyle name="Data   - Opmaakprofiel2 2 6 5 3 5" xfId="40444" xr:uid="{00000000-0005-0000-0000-000060230000}"/>
    <cellStyle name="Data   - Opmaakprofiel2 2 6 5 3 6" xfId="45894" xr:uid="{00000000-0005-0000-0000-000061230000}"/>
    <cellStyle name="Data   - Opmaakprofiel2 2 6 5 4" xfId="3976" xr:uid="{00000000-0005-0000-0000-000062230000}"/>
    <cellStyle name="Data   - Opmaakprofiel2 2 6 5 4 2" xfId="8495" xr:uid="{00000000-0005-0000-0000-000063230000}"/>
    <cellStyle name="Data   - Opmaakprofiel2 2 6 5 4 2 2" xfId="20793" xr:uid="{00000000-0005-0000-0000-000064230000}"/>
    <cellStyle name="Data   - Opmaakprofiel2 2 6 5 4 2 3" xfId="32845" xr:uid="{00000000-0005-0000-0000-000065230000}"/>
    <cellStyle name="Data   - Opmaakprofiel2 2 6 5 4 2 4" xfId="43030" xr:uid="{00000000-0005-0000-0000-000066230000}"/>
    <cellStyle name="Data   - Opmaakprofiel2 2 6 5 4 2 5" xfId="53460" xr:uid="{00000000-0005-0000-0000-000067230000}"/>
    <cellStyle name="Data   - Opmaakprofiel2 2 6 5 4 3" xfId="13529" xr:uid="{00000000-0005-0000-0000-000068230000}"/>
    <cellStyle name="Data   - Opmaakprofiel2 2 6 5 4 4" xfId="25581" xr:uid="{00000000-0005-0000-0000-000069230000}"/>
    <cellStyle name="Data   - Opmaakprofiel2 2 6 5 4 5" xfId="46019" xr:uid="{00000000-0005-0000-0000-00006A230000}"/>
    <cellStyle name="Data   - Opmaakprofiel2 2 6 5 4 6" xfId="40271" xr:uid="{00000000-0005-0000-0000-00006B230000}"/>
    <cellStyle name="Data   - Opmaakprofiel2 2 6 5 5" xfId="4579" xr:uid="{00000000-0005-0000-0000-00006C230000}"/>
    <cellStyle name="Data   - Opmaakprofiel2 2 6 5 5 2" xfId="8496" xr:uid="{00000000-0005-0000-0000-00006D230000}"/>
    <cellStyle name="Data   - Opmaakprofiel2 2 6 5 5 2 2" xfId="20794" xr:uid="{00000000-0005-0000-0000-00006E230000}"/>
    <cellStyle name="Data   - Opmaakprofiel2 2 6 5 5 2 3" xfId="32846" xr:uid="{00000000-0005-0000-0000-00006F230000}"/>
    <cellStyle name="Data   - Opmaakprofiel2 2 6 5 5 2 4" xfId="26650" xr:uid="{00000000-0005-0000-0000-000070230000}"/>
    <cellStyle name="Data   - Opmaakprofiel2 2 6 5 5 2 5" xfId="53461" xr:uid="{00000000-0005-0000-0000-000071230000}"/>
    <cellStyle name="Data   - Opmaakprofiel2 2 6 5 5 3" xfId="13530" xr:uid="{00000000-0005-0000-0000-000072230000}"/>
    <cellStyle name="Data   - Opmaakprofiel2 2 6 5 5 4" xfId="25582" xr:uid="{00000000-0005-0000-0000-000073230000}"/>
    <cellStyle name="Data   - Opmaakprofiel2 2 6 5 5 5" xfId="40443" xr:uid="{00000000-0005-0000-0000-000074230000}"/>
    <cellStyle name="Data   - Opmaakprofiel2 2 6 5 5 6" xfId="45900" xr:uid="{00000000-0005-0000-0000-000075230000}"/>
    <cellStyle name="Data   - Opmaakprofiel2 2 6 5 6" xfId="4580" xr:uid="{00000000-0005-0000-0000-000076230000}"/>
    <cellStyle name="Data   - Opmaakprofiel2 2 6 5 6 2" xfId="8497" xr:uid="{00000000-0005-0000-0000-000077230000}"/>
    <cellStyle name="Data   - Opmaakprofiel2 2 6 5 6 2 2" xfId="20795" xr:uid="{00000000-0005-0000-0000-000078230000}"/>
    <cellStyle name="Data   - Opmaakprofiel2 2 6 5 6 2 3" xfId="32847" xr:uid="{00000000-0005-0000-0000-000079230000}"/>
    <cellStyle name="Data   - Opmaakprofiel2 2 6 5 6 2 4" xfId="31978" xr:uid="{00000000-0005-0000-0000-00007A230000}"/>
    <cellStyle name="Data   - Opmaakprofiel2 2 6 5 6 2 5" xfId="53462" xr:uid="{00000000-0005-0000-0000-00007B230000}"/>
    <cellStyle name="Data   - Opmaakprofiel2 2 6 5 6 3" xfId="13531" xr:uid="{00000000-0005-0000-0000-00007C230000}"/>
    <cellStyle name="Data   - Opmaakprofiel2 2 6 5 6 4" xfId="25583" xr:uid="{00000000-0005-0000-0000-00007D230000}"/>
    <cellStyle name="Data   - Opmaakprofiel2 2 6 5 6 5" xfId="46018" xr:uid="{00000000-0005-0000-0000-00007E230000}"/>
    <cellStyle name="Data   - Opmaakprofiel2 2 6 5 6 6" xfId="40279" xr:uid="{00000000-0005-0000-0000-00007F230000}"/>
    <cellStyle name="Data   - Opmaakprofiel2 2 6 5 7" xfId="4581" xr:uid="{00000000-0005-0000-0000-000080230000}"/>
    <cellStyle name="Data   - Opmaakprofiel2 2 6 5 7 2" xfId="13532" xr:uid="{00000000-0005-0000-0000-000081230000}"/>
    <cellStyle name="Data   - Opmaakprofiel2 2 6 5 7 3" xfId="25584" xr:uid="{00000000-0005-0000-0000-000082230000}"/>
    <cellStyle name="Data   - Opmaakprofiel2 2 6 5 7 4" xfId="40442" xr:uid="{00000000-0005-0000-0000-000083230000}"/>
    <cellStyle name="Data   - Opmaakprofiel2 2 6 5 7 5" xfId="40283" xr:uid="{00000000-0005-0000-0000-000084230000}"/>
    <cellStyle name="Data   - Opmaakprofiel2 2 6 5 8" xfId="7167" xr:uid="{00000000-0005-0000-0000-000085230000}"/>
    <cellStyle name="Data   - Opmaakprofiel2 2 6 5 8 2" xfId="19465" xr:uid="{00000000-0005-0000-0000-000086230000}"/>
    <cellStyle name="Data   - Opmaakprofiel2 2 6 5 8 3" xfId="41268" xr:uid="{00000000-0005-0000-0000-000087230000}"/>
    <cellStyle name="Data   - Opmaakprofiel2 2 6 5 8 4" xfId="43584" xr:uid="{00000000-0005-0000-0000-000088230000}"/>
    <cellStyle name="Data   - Opmaakprofiel2 2 6 5 8 5" xfId="52137" xr:uid="{00000000-0005-0000-0000-000089230000}"/>
    <cellStyle name="Data   - Opmaakprofiel2 2 6 5 9" xfId="13526" xr:uid="{00000000-0005-0000-0000-00008A230000}"/>
    <cellStyle name="Data   - Opmaakprofiel2 2 6 6" xfId="1093" xr:uid="{00000000-0005-0000-0000-00008B230000}"/>
    <cellStyle name="Data   - Opmaakprofiel2 2 6 6 2" xfId="1755" xr:uid="{00000000-0005-0000-0000-00008C230000}"/>
    <cellStyle name="Data   - Opmaakprofiel2 2 6 6 2 2" xfId="8498" xr:uid="{00000000-0005-0000-0000-00008D230000}"/>
    <cellStyle name="Data   - Opmaakprofiel2 2 6 6 2 2 2" xfId="20796" xr:uid="{00000000-0005-0000-0000-00008E230000}"/>
    <cellStyle name="Data   - Opmaakprofiel2 2 6 6 2 2 3" xfId="32848" xr:uid="{00000000-0005-0000-0000-00008F230000}"/>
    <cellStyle name="Data   - Opmaakprofiel2 2 6 6 2 2 4" xfId="43029" xr:uid="{00000000-0005-0000-0000-000090230000}"/>
    <cellStyle name="Data   - Opmaakprofiel2 2 6 6 2 2 5" xfId="53463" xr:uid="{00000000-0005-0000-0000-000091230000}"/>
    <cellStyle name="Data   - Opmaakprofiel2 2 6 6 2 3" xfId="13534" xr:uid="{00000000-0005-0000-0000-000092230000}"/>
    <cellStyle name="Data   - Opmaakprofiel2 2 6 6 2 4" xfId="25586" xr:uid="{00000000-0005-0000-0000-000093230000}"/>
    <cellStyle name="Data   - Opmaakprofiel2 2 6 6 2 5" xfId="40440" xr:uid="{00000000-0005-0000-0000-000094230000}"/>
    <cellStyle name="Data   - Opmaakprofiel2 2 6 6 2 6" xfId="45911" xr:uid="{00000000-0005-0000-0000-000095230000}"/>
    <cellStyle name="Data   - Opmaakprofiel2 2 6 6 3" xfId="3104" xr:uid="{00000000-0005-0000-0000-000096230000}"/>
    <cellStyle name="Data   - Opmaakprofiel2 2 6 6 3 2" xfId="8499" xr:uid="{00000000-0005-0000-0000-000097230000}"/>
    <cellStyle name="Data   - Opmaakprofiel2 2 6 6 3 2 2" xfId="20797" xr:uid="{00000000-0005-0000-0000-000098230000}"/>
    <cellStyle name="Data   - Opmaakprofiel2 2 6 6 3 2 3" xfId="32849" xr:uid="{00000000-0005-0000-0000-000099230000}"/>
    <cellStyle name="Data   - Opmaakprofiel2 2 6 6 3 2 4" xfId="26657" xr:uid="{00000000-0005-0000-0000-00009A230000}"/>
    <cellStyle name="Data   - Opmaakprofiel2 2 6 6 3 2 5" xfId="53464" xr:uid="{00000000-0005-0000-0000-00009B230000}"/>
    <cellStyle name="Data   - Opmaakprofiel2 2 6 6 3 3" xfId="13535" xr:uid="{00000000-0005-0000-0000-00009C230000}"/>
    <cellStyle name="Data   - Opmaakprofiel2 2 6 6 3 4" xfId="25587" xr:uid="{00000000-0005-0000-0000-00009D230000}"/>
    <cellStyle name="Data   - Opmaakprofiel2 2 6 6 3 5" xfId="46017" xr:uid="{00000000-0005-0000-0000-00009E230000}"/>
    <cellStyle name="Data   - Opmaakprofiel2 2 6 6 3 6" xfId="40294" xr:uid="{00000000-0005-0000-0000-00009F230000}"/>
    <cellStyle name="Data   - Opmaakprofiel2 2 6 6 4" xfId="3938" xr:uid="{00000000-0005-0000-0000-0000A0230000}"/>
    <cellStyle name="Data   - Opmaakprofiel2 2 6 6 4 2" xfId="8500" xr:uid="{00000000-0005-0000-0000-0000A1230000}"/>
    <cellStyle name="Data   - Opmaakprofiel2 2 6 6 4 2 2" xfId="20798" xr:uid="{00000000-0005-0000-0000-0000A2230000}"/>
    <cellStyle name="Data   - Opmaakprofiel2 2 6 6 4 2 3" xfId="32850" xr:uid="{00000000-0005-0000-0000-0000A3230000}"/>
    <cellStyle name="Data   - Opmaakprofiel2 2 6 6 4 2 4" xfId="43028" xr:uid="{00000000-0005-0000-0000-0000A4230000}"/>
    <cellStyle name="Data   - Opmaakprofiel2 2 6 6 4 2 5" xfId="53465" xr:uid="{00000000-0005-0000-0000-0000A5230000}"/>
    <cellStyle name="Data   - Opmaakprofiel2 2 6 6 4 3" xfId="13536" xr:uid="{00000000-0005-0000-0000-0000A6230000}"/>
    <cellStyle name="Data   - Opmaakprofiel2 2 6 6 4 4" xfId="25588" xr:uid="{00000000-0005-0000-0000-0000A7230000}"/>
    <cellStyle name="Data   - Opmaakprofiel2 2 6 6 4 5" xfId="40439" xr:uid="{00000000-0005-0000-0000-0000A8230000}"/>
    <cellStyle name="Data   - Opmaakprofiel2 2 6 6 4 6" xfId="45917" xr:uid="{00000000-0005-0000-0000-0000A9230000}"/>
    <cellStyle name="Data   - Opmaakprofiel2 2 6 6 5" xfId="4582" xr:uid="{00000000-0005-0000-0000-0000AA230000}"/>
    <cellStyle name="Data   - Opmaakprofiel2 2 6 6 5 2" xfId="8501" xr:uid="{00000000-0005-0000-0000-0000AB230000}"/>
    <cellStyle name="Data   - Opmaakprofiel2 2 6 6 5 2 2" xfId="20799" xr:uid="{00000000-0005-0000-0000-0000AC230000}"/>
    <cellStyle name="Data   - Opmaakprofiel2 2 6 6 5 2 3" xfId="32851" xr:uid="{00000000-0005-0000-0000-0000AD230000}"/>
    <cellStyle name="Data   - Opmaakprofiel2 2 6 6 5 2 4" xfId="31925" xr:uid="{00000000-0005-0000-0000-0000AE230000}"/>
    <cellStyle name="Data   - Opmaakprofiel2 2 6 6 5 2 5" xfId="53466" xr:uid="{00000000-0005-0000-0000-0000AF230000}"/>
    <cellStyle name="Data   - Opmaakprofiel2 2 6 6 5 3" xfId="13537" xr:uid="{00000000-0005-0000-0000-0000B0230000}"/>
    <cellStyle name="Data   - Opmaakprofiel2 2 6 6 5 4" xfId="25589" xr:uid="{00000000-0005-0000-0000-0000B1230000}"/>
    <cellStyle name="Data   - Opmaakprofiel2 2 6 6 5 5" xfId="46016" xr:uid="{00000000-0005-0000-0000-0000B2230000}"/>
    <cellStyle name="Data   - Opmaakprofiel2 2 6 6 5 6" xfId="45921" xr:uid="{00000000-0005-0000-0000-0000B3230000}"/>
    <cellStyle name="Data   - Opmaakprofiel2 2 6 6 6" xfId="4583" xr:uid="{00000000-0005-0000-0000-0000B4230000}"/>
    <cellStyle name="Data   - Opmaakprofiel2 2 6 6 6 2" xfId="8502" xr:uid="{00000000-0005-0000-0000-0000B5230000}"/>
    <cellStyle name="Data   - Opmaakprofiel2 2 6 6 6 2 2" xfId="20800" xr:uid="{00000000-0005-0000-0000-0000B6230000}"/>
    <cellStyle name="Data   - Opmaakprofiel2 2 6 6 6 2 3" xfId="32852" xr:uid="{00000000-0005-0000-0000-0000B7230000}"/>
    <cellStyle name="Data   - Opmaakprofiel2 2 6 6 6 2 4" xfId="43027" xr:uid="{00000000-0005-0000-0000-0000B8230000}"/>
    <cellStyle name="Data   - Opmaakprofiel2 2 6 6 6 2 5" xfId="53467" xr:uid="{00000000-0005-0000-0000-0000B9230000}"/>
    <cellStyle name="Data   - Opmaakprofiel2 2 6 6 6 3" xfId="13538" xr:uid="{00000000-0005-0000-0000-0000BA230000}"/>
    <cellStyle name="Data   - Opmaakprofiel2 2 6 6 6 4" xfId="25590" xr:uid="{00000000-0005-0000-0000-0000BB230000}"/>
    <cellStyle name="Data   - Opmaakprofiel2 2 6 6 6 5" xfId="40438" xr:uid="{00000000-0005-0000-0000-0000BC230000}"/>
    <cellStyle name="Data   - Opmaakprofiel2 2 6 6 6 6" xfId="45924" xr:uid="{00000000-0005-0000-0000-0000BD230000}"/>
    <cellStyle name="Data   - Opmaakprofiel2 2 6 6 7" xfId="4584" xr:uid="{00000000-0005-0000-0000-0000BE230000}"/>
    <cellStyle name="Data   - Opmaakprofiel2 2 6 6 7 2" xfId="13539" xr:uid="{00000000-0005-0000-0000-0000BF230000}"/>
    <cellStyle name="Data   - Opmaakprofiel2 2 6 6 7 3" xfId="25591" xr:uid="{00000000-0005-0000-0000-0000C0230000}"/>
    <cellStyle name="Data   - Opmaakprofiel2 2 6 6 7 4" xfId="46015" xr:uid="{00000000-0005-0000-0000-0000C1230000}"/>
    <cellStyle name="Data   - Opmaakprofiel2 2 6 6 7 5" xfId="40312" xr:uid="{00000000-0005-0000-0000-0000C2230000}"/>
    <cellStyle name="Data   - Opmaakprofiel2 2 6 6 8" xfId="7202" xr:uid="{00000000-0005-0000-0000-0000C3230000}"/>
    <cellStyle name="Data   - Opmaakprofiel2 2 6 6 8 2" xfId="19500" xr:uid="{00000000-0005-0000-0000-0000C4230000}"/>
    <cellStyle name="Data   - Opmaakprofiel2 2 6 6 8 3" xfId="41303" xr:uid="{00000000-0005-0000-0000-0000C5230000}"/>
    <cellStyle name="Data   - Opmaakprofiel2 2 6 6 8 4" xfId="36873" xr:uid="{00000000-0005-0000-0000-0000C6230000}"/>
    <cellStyle name="Data   - Opmaakprofiel2 2 6 6 8 5" xfId="52172" xr:uid="{00000000-0005-0000-0000-0000C7230000}"/>
    <cellStyle name="Data   - Opmaakprofiel2 2 6 6 9" xfId="13533" xr:uid="{00000000-0005-0000-0000-0000C8230000}"/>
    <cellStyle name="Data   - Opmaakprofiel2 2 6 7" xfId="2415" xr:uid="{00000000-0005-0000-0000-0000C9230000}"/>
    <cellStyle name="Data   - Opmaakprofiel2 2 6 7 2" xfId="8503" xr:uid="{00000000-0005-0000-0000-0000CA230000}"/>
    <cellStyle name="Data   - Opmaakprofiel2 2 6 7 2 2" xfId="20801" xr:uid="{00000000-0005-0000-0000-0000CB230000}"/>
    <cellStyle name="Data   - Opmaakprofiel2 2 6 7 2 3" xfId="32853" xr:uid="{00000000-0005-0000-0000-0000CC230000}"/>
    <cellStyle name="Data   - Opmaakprofiel2 2 6 7 2 4" xfId="26664" xr:uid="{00000000-0005-0000-0000-0000CD230000}"/>
    <cellStyle name="Data   - Opmaakprofiel2 2 6 7 2 5" xfId="53468" xr:uid="{00000000-0005-0000-0000-0000CE230000}"/>
    <cellStyle name="Data   - Opmaakprofiel2 2 6 7 3" xfId="13540" xr:uid="{00000000-0005-0000-0000-0000CF230000}"/>
    <cellStyle name="Data   - Opmaakprofiel2 2 6 7 4" xfId="25592" xr:uid="{00000000-0005-0000-0000-0000D0230000}"/>
    <cellStyle name="Data   - Opmaakprofiel2 2 6 7 5" xfId="40437" xr:uid="{00000000-0005-0000-0000-0000D1230000}"/>
    <cellStyle name="Data   - Opmaakprofiel2 2 6 7 6" xfId="45930" xr:uid="{00000000-0005-0000-0000-0000D2230000}"/>
    <cellStyle name="Data   - Opmaakprofiel2 2 6 8" xfId="2755" xr:uid="{00000000-0005-0000-0000-0000D3230000}"/>
    <cellStyle name="Data   - Opmaakprofiel2 2 6 8 2" xfId="8504" xr:uid="{00000000-0005-0000-0000-0000D4230000}"/>
    <cellStyle name="Data   - Opmaakprofiel2 2 6 8 2 2" xfId="20802" xr:uid="{00000000-0005-0000-0000-0000D5230000}"/>
    <cellStyle name="Data   - Opmaakprofiel2 2 6 8 2 3" xfId="32854" xr:uid="{00000000-0005-0000-0000-0000D6230000}"/>
    <cellStyle name="Data   - Opmaakprofiel2 2 6 8 2 4" xfId="34691" xr:uid="{00000000-0005-0000-0000-0000D7230000}"/>
    <cellStyle name="Data   - Opmaakprofiel2 2 6 8 2 5" xfId="53469" xr:uid="{00000000-0005-0000-0000-0000D8230000}"/>
    <cellStyle name="Data   - Opmaakprofiel2 2 6 8 3" xfId="13541" xr:uid="{00000000-0005-0000-0000-0000D9230000}"/>
    <cellStyle name="Data   - Opmaakprofiel2 2 6 8 4" xfId="25593" xr:uid="{00000000-0005-0000-0000-0000DA230000}"/>
    <cellStyle name="Data   - Opmaakprofiel2 2 6 8 5" xfId="46014" xr:uid="{00000000-0005-0000-0000-0000DB230000}"/>
    <cellStyle name="Data   - Opmaakprofiel2 2 6 8 6" xfId="40320" xr:uid="{00000000-0005-0000-0000-0000DC230000}"/>
    <cellStyle name="Data   - Opmaakprofiel2 2 6 9" xfId="3617" xr:uid="{00000000-0005-0000-0000-0000DD230000}"/>
    <cellStyle name="Data   - Opmaakprofiel2 2 6 9 2" xfId="8505" xr:uid="{00000000-0005-0000-0000-0000DE230000}"/>
    <cellStyle name="Data   - Opmaakprofiel2 2 6 9 2 2" xfId="20803" xr:uid="{00000000-0005-0000-0000-0000DF230000}"/>
    <cellStyle name="Data   - Opmaakprofiel2 2 6 9 2 3" xfId="32855" xr:uid="{00000000-0005-0000-0000-0000E0230000}"/>
    <cellStyle name="Data   - Opmaakprofiel2 2 6 9 2 4" xfId="43026" xr:uid="{00000000-0005-0000-0000-0000E1230000}"/>
    <cellStyle name="Data   - Opmaakprofiel2 2 6 9 2 5" xfId="53470" xr:uid="{00000000-0005-0000-0000-0000E2230000}"/>
    <cellStyle name="Data   - Opmaakprofiel2 2 6 9 3" xfId="13542" xr:uid="{00000000-0005-0000-0000-0000E3230000}"/>
    <cellStyle name="Data   - Opmaakprofiel2 2 6 9 4" xfId="25594" xr:uid="{00000000-0005-0000-0000-0000E4230000}"/>
    <cellStyle name="Data   - Opmaakprofiel2 2 6 9 5" xfId="40436" xr:uid="{00000000-0005-0000-0000-0000E5230000}"/>
    <cellStyle name="Data   - Opmaakprofiel2 2 6 9 6" xfId="40324" xr:uid="{00000000-0005-0000-0000-0000E6230000}"/>
    <cellStyle name="Data   - Opmaakprofiel2 2 7" xfId="654" xr:uid="{00000000-0005-0000-0000-0000E7230000}"/>
    <cellStyle name="Data   - Opmaakprofiel2 2 7 10" xfId="4585" xr:uid="{00000000-0005-0000-0000-0000E8230000}"/>
    <cellStyle name="Data   - Opmaakprofiel2 2 7 10 2" xfId="8506" xr:uid="{00000000-0005-0000-0000-0000E9230000}"/>
    <cellStyle name="Data   - Opmaakprofiel2 2 7 10 2 2" xfId="20804" xr:uid="{00000000-0005-0000-0000-0000EA230000}"/>
    <cellStyle name="Data   - Opmaakprofiel2 2 7 10 2 3" xfId="32856" xr:uid="{00000000-0005-0000-0000-0000EB230000}"/>
    <cellStyle name="Data   - Opmaakprofiel2 2 7 10 2 4" xfId="26671" xr:uid="{00000000-0005-0000-0000-0000EC230000}"/>
    <cellStyle name="Data   - Opmaakprofiel2 2 7 10 2 5" xfId="53471" xr:uid="{00000000-0005-0000-0000-0000ED230000}"/>
    <cellStyle name="Data   - Opmaakprofiel2 2 7 10 3" xfId="13544" xr:uid="{00000000-0005-0000-0000-0000EE230000}"/>
    <cellStyle name="Data   - Opmaakprofiel2 2 7 10 4" xfId="25596" xr:uid="{00000000-0005-0000-0000-0000EF230000}"/>
    <cellStyle name="Data   - Opmaakprofiel2 2 7 10 5" xfId="40435" xr:uid="{00000000-0005-0000-0000-0000F0230000}"/>
    <cellStyle name="Data   - Opmaakprofiel2 2 7 10 6" xfId="45941" xr:uid="{00000000-0005-0000-0000-0000F1230000}"/>
    <cellStyle name="Data   - Opmaakprofiel2 2 7 11" xfId="4586" xr:uid="{00000000-0005-0000-0000-0000F2230000}"/>
    <cellStyle name="Data   - Opmaakprofiel2 2 7 11 2" xfId="8507" xr:uid="{00000000-0005-0000-0000-0000F3230000}"/>
    <cellStyle name="Data   - Opmaakprofiel2 2 7 11 2 2" xfId="20805" xr:uid="{00000000-0005-0000-0000-0000F4230000}"/>
    <cellStyle name="Data   - Opmaakprofiel2 2 7 11 2 3" xfId="32857" xr:uid="{00000000-0005-0000-0000-0000F5230000}"/>
    <cellStyle name="Data   - Opmaakprofiel2 2 7 11 2 4" xfId="43025" xr:uid="{00000000-0005-0000-0000-0000F6230000}"/>
    <cellStyle name="Data   - Opmaakprofiel2 2 7 11 2 5" xfId="53472" xr:uid="{00000000-0005-0000-0000-0000F7230000}"/>
    <cellStyle name="Data   - Opmaakprofiel2 2 7 11 3" xfId="13545" xr:uid="{00000000-0005-0000-0000-0000F8230000}"/>
    <cellStyle name="Data   - Opmaakprofiel2 2 7 11 4" xfId="25597" xr:uid="{00000000-0005-0000-0000-0000F9230000}"/>
    <cellStyle name="Data   - Opmaakprofiel2 2 7 11 5" xfId="40434" xr:uid="{00000000-0005-0000-0000-0000FA230000}"/>
    <cellStyle name="Data   - Opmaakprofiel2 2 7 11 6" xfId="40335" xr:uid="{00000000-0005-0000-0000-0000FB230000}"/>
    <cellStyle name="Data   - Opmaakprofiel2 2 7 12" xfId="4587" xr:uid="{00000000-0005-0000-0000-0000FC230000}"/>
    <cellStyle name="Data   - Opmaakprofiel2 2 7 12 2" xfId="13546" xr:uid="{00000000-0005-0000-0000-0000FD230000}"/>
    <cellStyle name="Data   - Opmaakprofiel2 2 7 12 3" xfId="25598" xr:uid="{00000000-0005-0000-0000-0000FE230000}"/>
    <cellStyle name="Data   - Opmaakprofiel2 2 7 12 4" xfId="40433" xr:uid="{00000000-0005-0000-0000-0000FF230000}"/>
    <cellStyle name="Data   - Opmaakprofiel2 2 7 12 5" xfId="45949" xr:uid="{00000000-0005-0000-0000-000000240000}"/>
    <cellStyle name="Data   - Opmaakprofiel2 2 7 13" xfId="7501" xr:uid="{00000000-0005-0000-0000-000001240000}"/>
    <cellStyle name="Data   - Opmaakprofiel2 2 7 13 2" xfId="19799" xr:uid="{00000000-0005-0000-0000-000002240000}"/>
    <cellStyle name="Data   - Opmaakprofiel2 2 7 13 3" xfId="41602" xr:uid="{00000000-0005-0000-0000-000003240000}"/>
    <cellStyle name="Data   - Opmaakprofiel2 2 7 13 4" xfId="43444" xr:uid="{00000000-0005-0000-0000-000004240000}"/>
    <cellStyle name="Data   - Opmaakprofiel2 2 7 13 5" xfId="52471" xr:uid="{00000000-0005-0000-0000-000005240000}"/>
    <cellStyle name="Data   - Opmaakprofiel2 2 7 14" xfId="13543" xr:uid="{00000000-0005-0000-0000-000006240000}"/>
    <cellStyle name="Data   - Opmaakprofiel2 2 7 2" xfId="828" xr:uid="{00000000-0005-0000-0000-000007240000}"/>
    <cellStyle name="Data   - Opmaakprofiel2 2 7 2 2" xfId="1417" xr:uid="{00000000-0005-0000-0000-000008240000}"/>
    <cellStyle name="Data   - Opmaakprofiel2 2 7 2 2 2" xfId="8508" xr:uid="{00000000-0005-0000-0000-000009240000}"/>
    <cellStyle name="Data   - Opmaakprofiel2 2 7 2 2 2 2" xfId="20806" xr:uid="{00000000-0005-0000-0000-00000A240000}"/>
    <cellStyle name="Data   - Opmaakprofiel2 2 7 2 2 2 3" xfId="32858" xr:uid="{00000000-0005-0000-0000-00000B240000}"/>
    <cellStyle name="Data   - Opmaakprofiel2 2 7 2 2 2 4" xfId="31444" xr:uid="{00000000-0005-0000-0000-00000C240000}"/>
    <cellStyle name="Data   - Opmaakprofiel2 2 7 2 2 2 5" xfId="53473" xr:uid="{00000000-0005-0000-0000-00000D240000}"/>
    <cellStyle name="Data   - Opmaakprofiel2 2 7 2 2 3" xfId="13548" xr:uid="{00000000-0005-0000-0000-00000E240000}"/>
    <cellStyle name="Data   - Opmaakprofiel2 2 7 2 2 4" xfId="25600" xr:uid="{00000000-0005-0000-0000-00000F240000}"/>
    <cellStyle name="Data   - Opmaakprofiel2 2 7 2 2 5" xfId="40432" xr:uid="{00000000-0005-0000-0000-000010240000}"/>
    <cellStyle name="Data   - Opmaakprofiel2 2 7 2 2 6" xfId="45954" xr:uid="{00000000-0005-0000-0000-000011240000}"/>
    <cellStyle name="Data   - Opmaakprofiel2 2 7 2 3" xfId="2839" xr:uid="{00000000-0005-0000-0000-000012240000}"/>
    <cellStyle name="Data   - Opmaakprofiel2 2 7 2 3 2" xfId="8509" xr:uid="{00000000-0005-0000-0000-000013240000}"/>
    <cellStyle name="Data   - Opmaakprofiel2 2 7 2 3 2 2" xfId="20807" xr:uid="{00000000-0005-0000-0000-000014240000}"/>
    <cellStyle name="Data   - Opmaakprofiel2 2 7 2 3 2 3" xfId="32859" xr:uid="{00000000-0005-0000-0000-000015240000}"/>
    <cellStyle name="Data   - Opmaakprofiel2 2 7 2 3 2 4" xfId="43024" xr:uid="{00000000-0005-0000-0000-000016240000}"/>
    <cellStyle name="Data   - Opmaakprofiel2 2 7 2 3 2 5" xfId="53474" xr:uid="{00000000-0005-0000-0000-000017240000}"/>
    <cellStyle name="Data   - Opmaakprofiel2 2 7 2 3 3" xfId="13549" xr:uid="{00000000-0005-0000-0000-000018240000}"/>
    <cellStyle name="Data   - Opmaakprofiel2 2 7 2 3 4" xfId="25601" xr:uid="{00000000-0005-0000-0000-000019240000}"/>
    <cellStyle name="Data   - Opmaakprofiel2 2 7 2 3 5" xfId="46011" xr:uid="{00000000-0005-0000-0000-00001A240000}"/>
    <cellStyle name="Data   - Opmaakprofiel2 2 7 2 3 6" xfId="40354" xr:uid="{00000000-0005-0000-0000-00001B240000}"/>
    <cellStyle name="Data   - Opmaakprofiel2 2 7 2 4" xfId="3692" xr:uid="{00000000-0005-0000-0000-00001C240000}"/>
    <cellStyle name="Data   - Opmaakprofiel2 2 7 2 4 2" xfId="8510" xr:uid="{00000000-0005-0000-0000-00001D240000}"/>
    <cellStyle name="Data   - Opmaakprofiel2 2 7 2 4 2 2" xfId="20808" xr:uid="{00000000-0005-0000-0000-00001E240000}"/>
    <cellStyle name="Data   - Opmaakprofiel2 2 7 2 4 2 3" xfId="32860" xr:uid="{00000000-0005-0000-0000-00001F240000}"/>
    <cellStyle name="Data   - Opmaakprofiel2 2 7 2 4 2 4" xfId="26678" xr:uid="{00000000-0005-0000-0000-000020240000}"/>
    <cellStyle name="Data   - Opmaakprofiel2 2 7 2 4 2 5" xfId="53475" xr:uid="{00000000-0005-0000-0000-000021240000}"/>
    <cellStyle name="Data   - Opmaakprofiel2 2 7 2 4 3" xfId="13550" xr:uid="{00000000-0005-0000-0000-000022240000}"/>
    <cellStyle name="Data   - Opmaakprofiel2 2 7 2 4 4" xfId="25602" xr:uid="{00000000-0005-0000-0000-000023240000}"/>
    <cellStyle name="Data   - Opmaakprofiel2 2 7 2 4 5" xfId="40431" xr:uid="{00000000-0005-0000-0000-000024240000}"/>
    <cellStyle name="Data   - Opmaakprofiel2 2 7 2 4 6" xfId="40358" xr:uid="{00000000-0005-0000-0000-000025240000}"/>
    <cellStyle name="Data   - Opmaakprofiel2 2 7 2 5" xfId="4588" xr:uid="{00000000-0005-0000-0000-000026240000}"/>
    <cellStyle name="Data   - Opmaakprofiel2 2 7 2 5 2" xfId="8511" xr:uid="{00000000-0005-0000-0000-000027240000}"/>
    <cellStyle name="Data   - Opmaakprofiel2 2 7 2 5 2 2" xfId="20809" xr:uid="{00000000-0005-0000-0000-000028240000}"/>
    <cellStyle name="Data   - Opmaakprofiel2 2 7 2 5 2 3" xfId="32861" xr:uid="{00000000-0005-0000-0000-000029240000}"/>
    <cellStyle name="Data   - Opmaakprofiel2 2 7 2 5 2 4" xfId="43023" xr:uid="{00000000-0005-0000-0000-00002A240000}"/>
    <cellStyle name="Data   - Opmaakprofiel2 2 7 2 5 2 5" xfId="53476" xr:uid="{00000000-0005-0000-0000-00002B240000}"/>
    <cellStyle name="Data   - Opmaakprofiel2 2 7 2 5 3" xfId="13551" xr:uid="{00000000-0005-0000-0000-00002C240000}"/>
    <cellStyle name="Data   - Opmaakprofiel2 2 7 2 5 4" xfId="25603" xr:uid="{00000000-0005-0000-0000-00002D240000}"/>
    <cellStyle name="Data   - Opmaakprofiel2 2 7 2 5 5" xfId="40430" xr:uid="{00000000-0005-0000-0000-00002E240000}"/>
    <cellStyle name="Data   - Opmaakprofiel2 2 7 2 5 6" xfId="40362" xr:uid="{00000000-0005-0000-0000-00002F240000}"/>
    <cellStyle name="Data   - Opmaakprofiel2 2 7 2 6" xfId="4589" xr:uid="{00000000-0005-0000-0000-000030240000}"/>
    <cellStyle name="Data   - Opmaakprofiel2 2 7 2 6 2" xfId="8512" xr:uid="{00000000-0005-0000-0000-000031240000}"/>
    <cellStyle name="Data   - Opmaakprofiel2 2 7 2 6 2 2" xfId="20810" xr:uid="{00000000-0005-0000-0000-000032240000}"/>
    <cellStyle name="Data   - Opmaakprofiel2 2 7 2 6 2 3" xfId="32862" xr:uid="{00000000-0005-0000-0000-000033240000}"/>
    <cellStyle name="Data   - Opmaakprofiel2 2 7 2 6 2 4" xfId="31395" xr:uid="{00000000-0005-0000-0000-000034240000}"/>
    <cellStyle name="Data   - Opmaakprofiel2 2 7 2 6 2 5" xfId="53477" xr:uid="{00000000-0005-0000-0000-000035240000}"/>
    <cellStyle name="Data   - Opmaakprofiel2 2 7 2 6 3" xfId="13552" xr:uid="{00000000-0005-0000-0000-000036240000}"/>
    <cellStyle name="Data   - Opmaakprofiel2 2 7 2 6 4" xfId="25604" xr:uid="{00000000-0005-0000-0000-000037240000}"/>
    <cellStyle name="Data   - Opmaakprofiel2 2 7 2 6 5" xfId="46010" xr:uid="{00000000-0005-0000-0000-000038240000}"/>
    <cellStyle name="Data   - Opmaakprofiel2 2 7 2 6 6" xfId="45963" xr:uid="{00000000-0005-0000-0000-000039240000}"/>
    <cellStyle name="Data   - Opmaakprofiel2 2 7 2 7" xfId="4590" xr:uid="{00000000-0005-0000-0000-00003A240000}"/>
    <cellStyle name="Data   - Opmaakprofiel2 2 7 2 7 2" xfId="13553" xr:uid="{00000000-0005-0000-0000-00003B240000}"/>
    <cellStyle name="Data   - Opmaakprofiel2 2 7 2 7 3" xfId="25605" xr:uid="{00000000-0005-0000-0000-00003C240000}"/>
    <cellStyle name="Data   - Opmaakprofiel2 2 7 2 7 4" xfId="40429" xr:uid="{00000000-0005-0000-0000-00003D240000}"/>
    <cellStyle name="Data   - Opmaakprofiel2 2 7 2 7 5" xfId="45967" xr:uid="{00000000-0005-0000-0000-00003E240000}"/>
    <cellStyle name="Data   - Opmaakprofiel2 2 7 2 8" xfId="7381" xr:uid="{00000000-0005-0000-0000-00003F240000}"/>
    <cellStyle name="Data   - Opmaakprofiel2 2 7 2 8 2" xfId="19679" xr:uid="{00000000-0005-0000-0000-000040240000}"/>
    <cellStyle name="Data   - Opmaakprofiel2 2 7 2 8 3" xfId="41482" xr:uid="{00000000-0005-0000-0000-000041240000}"/>
    <cellStyle name="Data   - Opmaakprofiel2 2 7 2 8 4" xfId="43494" xr:uid="{00000000-0005-0000-0000-000042240000}"/>
    <cellStyle name="Data   - Opmaakprofiel2 2 7 2 8 5" xfId="52351" xr:uid="{00000000-0005-0000-0000-000043240000}"/>
    <cellStyle name="Data   - Opmaakprofiel2 2 7 2 9" xfId="13547" xr:uid="{00000000-0005-0000-0000-000044240000}"/>
    <cellStyle name="Data   - Opmaakprofiel2 2 7 3" xfId="617" xr:uid="{00000000-0005-0000-0000-000045240000}"/>
    <cellStyle name="Data   - Opmaakprofiel2 2 7 3 2" xfId="1631" xr:uid="{00000000-0005-0000-0000-000046240000}"/>
    <cellStyle name="Data   - Opmaakprofiel2 2 7 3 2 2" xfId="8513" xr:uid="{00000000-0005-0000-0000-000047240000}"/>
    <cellStyle name="Data   - Opmaakprofiel2 2 7 3 2 2 2" xfId="20811" xr:uid="{00000000-0005-0000-0000-000048240000}"/>
    <cellStyle name="Data   - Opmaakprofiel2 2 7 3 2 2 3" xfId="32863" xr:uid="{00000000-0005-0000-0000-000049240000}"/>
    <cellStyle name="Data   - Opmaakprofiel2 2 7 3 2 2 4" xfId="43022" xr:uid="{00000000-0005-0000-0000-00004A240000}"/>
    <cellStyle name="Data   - Opmaakprofiel2 2 7 3 2 2 5" xfId="53478" xr:uid="{00000000-0005-0000-0000-00004B240000}"/>
    <cellStyle name="Data   - Opmaakprofiel2 2 7 3 2 3" xfId="13555" xr:uid="{00000000-0005-0000-0000-00004C240000}"/>
    <cellStyle name="Data   - Opmaakprofiel2 2 7 3 2 4" xfId="25607" xr:uid="{00000000-0005-0000-0000-00004D240000}"/>
    <cellStyle name="Data   - Opmaakprofiel2 2 7 3 2 5" xfId="40428" xr:uid="{00000000-0005-0000-0000-00004E240000}"/>
    <cellStyle name="Data   - Opmaakprofiel2 2 7 3 2 6" xfId="45973" xr:uid="{00000000-0005-0000-0000-00004F240000}"/>
    <cellStyle name="Data   - Opmaakprofiel2 2 7 3 3" xfId="2683" xr:uid="{00000000-0005-0000-0000-000050240000}"/>
    <cellStyle name="Data   - Opmaakprofiel2 2 7 3 3 2" xfId="8514" xr:uid="{00000000-0005-0000-0000-000051240000}"/>
    <cellStyle name="Data   - Opmaakprofiel2 2 7 3 3 2 2" xfId="20812" xr:uid="{00000000-0005-0000-0000-000052240000}"/>
    <cellStyle name="Data   - Opmaakprofiel2 2 7 3 3 2 3" xfId="32864" xr:uid="{00000000-0005-0000-0000-000053240000}"/>
    <cellStyle name="Data   - Opmaakprofiel2 2 7 3 3 2 4" xfId="26685" xr:uid="{00000000-0005-0000-0000-000054240000}"/>
    <cellStyle name="Data   - Opmaakprofiel2 2 7 3 3 2 5" xfId="53479" xr:uid="{00000000-0005-0000-0000-000055240000}"/>
    <cellStyle name="Data   - Opmaakprofiel2 2 7 3 3 3" xfId="13556" xr:uid="{00000000-0005-0000-0000-000056240000}"/>
    <cellStyle name="Data   - Opmaakprofiel2 2 7 3 3 4" xfId="25608" xr:uid="{00000000-0005-0000-0000-000057240000}"/>
    <cellStyle name="Data   - Opmaakprofiel2 2 7 3 3 5" xfId="46009" xr:uid="{00000000-0005-0000-0000-000058240000}"/>
    <cellStyle name="Data   - Opmaakprofiel2 2 7 3 3 6" xfId="40380" xr:uid="{00000000-0005-0000-0000-000059240000}"/>
    <cellStyle name="Data   - Opmaakprofiel2 2 7 3 4" xfId="3553" xr:uid="{00000000-0005-0000-0000-00005A240000}"/>
    <cellStyle name="Data   - Opmaakprofiel2 2 7 3 4 2" xfId="8515" xr:uid="{00000000-0005-0000-0000-00005B240000}"/>
    <cellStyle name="Data   - Opmaakprofiel2 2 7 3 4 2 2" xfId="20813" xr:uid="{00000000-0005-0000-0000-00005C240000}"/>
    <cellStyle name="Data   - Opmaakprofiel2 2 7 3 4 2 3" xfId="32865" xr:uid="{00000000-0005-0000-0000-00005D240000}"/>
    <cellStyle name="Data   - Opmaakprofiel2 2 7 3 4 2 4" xfId="34466" xr:uid="{00000000-0005-0000-0000-00005E240000}"/>
    <cellStyle name="Data   - Opmaakprofiel2 2 7 3 4 2 5" xfId="53480" xr:uid="{00000000-0005-0000-0000-00005F240000}"/>
    <cellStyle name="Data   - Opmaakprofiel2 2 7 3 4 3" xfId="13557" xr:uid="{00000000-0005-0000-0000-000060240000}"/>
    <cellStyle name="Data   - Opmaakprofiel2 2 7 3 4 4" xfId="25609" xr:uid="{00000000-0005-0000-0000-000061240000}"/>
    <cellStyle name="Data   - Opmaakprofiel2 2 7 3 4 5" xfId="40427" xr:uid="{00000000-0005-0000-0000-000062240000}"/>
    <cellStyle name="Data   - Opmaakprofiel2 2 7 3 4 6" xfId="45979" xr:uid="{00000000-0005-0000-0000-000063240000}"/>
    <cellStyle name="Data   - Opmaakprofiel2 2 7 3 5" xfId="4591" xr:uid="{00000000-0005-0000-0000-000064240000}"/>
    <cellStyle name="Data   - Opmaakprofiel2 2 7 3 5 2" xfId="8516" xr:uid="{00000000-0005-0000-0000-000065240000}"/>
    <cellStyle name="Data   - Opmaakprofiel2 2 7 3 5 2 2" xfId="20814" xr:uid="{00000000-0005-0000-0000-000066240000}"/>
    <cellStyle name="Data   - Opmaakprofiel2 2 7 3 5 2 3" xfId="32866" xr:uid="{00000000-0005-0000-0000-000067240000}"/>
    <cellStyle name="Data   - Opmaakprofiel2 2 7 3 5 2 4" xfId="26689" xr:uid="{00000000-0005-0000-0000-000068240000}"/>
    <cellStyle name="Data   - Opmaakprofiel2 2 7 3 5 2 5" xfId="53481" xr:uid="{00000000-0005-0000-0000-000069240000}"/>
    <cellStyle name="Data   - Opmaakprofiel2 2 7 3 5 3" xfId="13558" xr:uid="{00000000-0005-0000-0000-00006A240000}"/>
    <cellStyle name="Data   - Opmaakprofiel2 2 7 3 5 4" xfId="25610" xr:uid="{00000000-0005-0000-0000-00006B240000}"/>
    <cellStyle name="Data   - Opmaakprofiel2 2 7 3 5 5" xfId="40426" xr:uid="{00000000-0005-0000-0000-00006C240000}"/>
    <cellStyle name="Data   - Opmaakprofiel2 2 7 3 5 6" xfId="40386" xr:uid="{00000000-0005-0000-0000-00006D240000}"/>
    <cellStyle name="Data   - Opmaakprofiel2 2 7 3 6" xfId="4592" xr:uid="{00000000-0005-0000-0000-00006E240000}"/>
    <cellStyle name="Data   - Opmaakprofiel2 2 7 3 6 2" xfId="8517" xr:uid="{00000000-0005-0000-0000-00006F240000}"/>
    <cellStyle name="Data   - Opmaakprofiel2 2 7 3 6 2 2" xfId="20815" xr:uid="{00000000-0005-0000-0000-000070240000}"/>
    <cellStyle name="Data   - Opmaakprofiel2 2 7 3 6 2 3" xfId="32867" xr:uid="{00000000-0005-0000-0000-000071240000}"/>
    <cellStyle name="Data   - Opmaakprofiel2 2 7 3 6 2 4" xfId="43021" xr:uid="{00000000-0005-0000-0000-000072240000}"/>
    <cellStyle name="Data   - Opmaakprofiel2 2 7 3 6 2 5" xfId="53482" xr:uid="{00000000-0005-0000-0000-000073240000}"/>
    <cellStyle name="Data   - Opmaakprofiel2 2 7 3 6 3" xfId="13559" xr:uid="{00000000-0005-0000-0000-000074240000}"/>
    <cellStyle name="Data   - Opmaakprofiel2 2 7 3 6 4" xfId="25611" xr:uid="{00000000-0005-0000-0000-000075240000}"/>
    <cellStyle name="Data   - Opmaakprofiel2 2 7 3 6 5" xfId="46008" xr:uid="{00000000-0005-0000-0000-000076240000}"/>
    <cellStyle name="Data   - Opmaakprofiel2 2 7 3 6 6" xfId="40392" xr:uid="{00000000-0005-0000-0000-000077240000}"/>
    <cellStyle name="Data   - Opmaakprofiel2 2 7 3 7" xfId="4593" xr:uid="{00000000-0005-0000-0000-000078240000}"/>
    <cellStyle name="Data   - Opmaakprofiel2 2 7 3 7 2" xfId="13560" xr:uid="{00000000-0005-0000-0000-000079240000}"/>
    <cellStyle name="Data   - Opmaakprofiel2 2 7 3 7 3" xfId="25612" xr:uid="{00000000-0005-0000-0000-00007A240000}"/>
    <cellStyle name="Data   - Opmaakprofiel2 2 7 3 7 4" xfId="40425" xr:uid="{00000000-0005-0000-0000-00007B240000}"/>
    <cellStyle name="Data   - Opmaakprofiel2 2 7 3 7 5" xfId="40396" xr:uid="{00000000-0005-0000-0000-00007C240000}"/>
    <cellStyle name="Data   - Opmaakprofiel2 2 7 3 8" xfId="10212" xr:uid="{00000000-0005-0000-0000-00007D240000}"/>
    <cellStyle name="Data   - Opmaakprofiel2 2 7 3 8 2" xfId="22510" xr:uid="{00000000-0005-0000-0000-00007E240000}"/>
    <cellStyle name="Data   - Opmaakprofiel2 2 7 3 8 3" xfId="44272" xr:uid="{00000000-0005-0000-0000-00007F240000}"/>
    <cellStyle name="Data   - Opmaakprofiel2 2 7 3 8 4" xfId="34419" xr:uid="{00000000-0005-0000-0000-000080240000}"/>
    <cellStyle name="Data   - Opmaakprofiel2 2 7 3 8 5" xfId="55177" xr:uid="{00000000-0005-0000-0000-000081240000}"/>
    <cellStyle name="Data   - Opmaakprofiel2 2 7 3 9" xfId="13554" xr:uid="{00000000-0005-0000-0000-000082240000}"/>
    <cellStyle name="Data   - Opmaakprofiel2 2 7 4" xfId="528" xr:uid="{00000000-0005-0000-0000-000083240000}"/>
    <cellStyle name="Data   - Opmaakprofiel2 2 7 4 2" xfId="1502" xr:uid="{00000000-0005-0000-0000-000084240000}"/>
    <cellStyle name="Data   - Opmaakprofiel2 2 7 4 2 2" xfId="8518" xr:uid="{00000000-0005-0000-0000-000085240000}"/>
    <cellStyle name="Data   - Opmaakprofiel2 2 7 4 2 2 2" xfId="20816" xr:uid="{00000000-0005-0000-0000-000086240000}"/>
    <cellStyle name="Data   - Opmaakprofiel2 2 7 4 2 2 3" xfId="32868" xr:uid="{00000000-0005-0000-0000-000087240000}"/>
    <cellStyle name="Data   - Opmaakprofiel2 2 7 4 2 2 4" xfId="31667" xr:uid="{00000000-0005-0000-0000-000088240000}"/>
    <cellStyle name="Data   - Opmaakprofiel2 2 7 4 2 2 5" xfId="53483" xr:uid="{00000000-0005-0000-0000-000089240000}"/>
    <cellStyle name="Data   - Opmaakprofiel2 2 7 4 2 3" xfId="13562" xr:uid="{00000000-0005-0000-0000-00008A240000}"/>
    <cellStyle name="Data   - Opmaakprofiel2 2 7 4 2 4" xfId="25614" xr:uid="{00000000-0005-0000-0000-00008B240000}"/>
    <cellStyle name="Data   - Opmaakprofiel2 2 7 4 2 5" xfId="40424" xr:uid="{00000000-0005-0000-0000-00008C240000}"/>
    <cellStyle name="Data   - Opmaakprofiel2 2 7 4 2 6" xfId="40404" xr:uid="{00000000-0005-0000-0000-00008D240000}"/>
    <cellStyle name="Data   - Opmaakprofiel2 2 7 4 3" xfId="2599" xr:uid="{00000000-0005-0000-0000-00008E240000}"/>
    <cellStyle name="Data   - Opmaakprofiel2 2 7 4 3 2" xfId="8519" xr:uid="{00000000-0005-0000-0000-00008F240000}"/>
    <cellStyle name="Data   - Opmaakprofiel2 2 7 4 3 2 2" xfId="20817" xr:uid="{00000000-0005-0000-0000-000090240000}"/>
    <cellStyle name="Data   - Opmaakprofiel2 2 7 4 3 2 3" xfId="32869" xr:uid="{00000000-0005-0000-0000-000091240000}"/>
    <cellStyle name="Data   - Opmaakprofiel2 2 7 4 3 2 4" xfId="43020" xr:uid="{00000000-0005-0000-0000-000092240000}"/>
    <cellStyle name="Data   - Opmaakprofiel2 2 7 4 3 2 5" xfId="53484" xr:uid="{00000000-0005-0000-0000-000093240000}"/>
    <cellStyle name="Data   - Opmaakprofiel2 2 7 4 3 3" xfId="13563" xr:uid="{00000000-0005-0000-0000-000094240000}"/>
    <cellStyle name="Data   - Opmaakprofiel2 2 7 4 3 4" xfId="25615" xr:uid="{00000000-0005-0000-0000-000095240000}"/>
    <cellStyle name="Data   - Opmaakprofiel2 2 7 4 3 5" xfId="46006" xr:uid="{00000000-0005-0000-0000-000096240000}"/>
    <cellStyle name="Data   - Opmaakprofiel2 2 7 4 3 6" xfId="45995" xr:uid="{00000000-0005-0000-0000-000097240000}"/>
    <cellStyle name="Data   - Opmaakprofiel2 2 7 4 4" xfId="3477" xr:uid="{00000000-0005-0000-0000-000098240000}"/>
    <cellStyle name="Data   - Opmaakprofiel2 2 7 4 4 2" xfId="8520" xr:uid="{00000000-0005-0000-0000-000099240000}"/>
    <cellStyle name="Data   - Opmaakprofiel2 2 7 4 4 2 2" xfId="20818" xr:uid="{00000000-0005-0000-0000-00009A240000}"/>
    <cellStyle name="Data   - Opmaakprofiel2 2 7 4 4 2 3" xfId="32870" xr:uid="{00000000-0005-0000-0000-00009B240000}"/>
    <cellStyle name="Data   - Opmaakprofiel2 2 7 4 4 2 4" xfId="26696" xr:uid="{00000000-0005-0000-0000-00009C240000}"/>
    <cellStyle name="Data   - Opmaakprofiel2 2 7 4 4 2 5" xfId="53485" xr:uid="{00000000-0005-0000-0000-00009D240000}"/>
    <cellStyle name="Data   - Opmaakprofiel2 2 7 4 4 3" xfId="13564" xr:uid="{00000000-0005-0000-0000-00009E240000}"/>
    <cellStyle name="Data   - Opmaakprofiel2 2 7 4 4 4" xfId="25616" xr:uid="{00000000-0005-0000-0000-00009F240000}"/>
    <cellStyle name="Data   - Opmaakprofiel2 2 7 4 4 5" xfId="40423" xr:uid="{00000000-0005-0000-0000-0000A0240000}"/>
    <cellStyle name="Data   - Opmaakprofiel2 2 7 4 4 6" xfId="45997" xr:uid="{00000000-0005-0000-0000-0000A1240000}"/>
    <cellStyle name="Data   - Opmaakprofiel2 2 7 4 5" xfId="4594" xr:uid="{00000000-0005-0000-0000-0000A2240000}"/>
    <cellStyle name="Data   - Opmaakprofiel2 2 7 4 5 2" xfId="8521" xr:uid="{00000000-0005-0000-0000-0000A3240000}"/>
    <cellStyle name="Data   - Opmaakprofiel2 2 7 4 5 2 2" xfId="20819" xr:uid="{00000000-0005-0000-0000-0000A4240000}"/>
    <cellStyle name="Data   - Opmaakprofiel2 2 7 4 5 2 3" xfId="32871" xr:uid="{00000000-0005-0000-0000-0000A5240000}"/>
    <cellStyle name="Data   - Opmaakprofiel2 2 7 4 5 2 4" xfId="43019" xr:uid="{00000000-0005-0000-0000-0000A6240000}"/>
    <cellStyle name="Data   - Opmaakprofiel2 2 7 4 5 2 5" xfId="53486" xr:uid="{00000000-0005-0000-0000-0000A7240000}"/>
    <cellStyle name="Data   - Opmaakprofiel2 2 7 4 5 3" xfId="13565" xr:uid="{00000000-0005-0000-0000-0000A8240000}"/>
    <cellStyle name="Data   - Opmaakprofiel2 2 7 4 5 4" xfId="25617" xr:uid="{00000000-0005-0000-0000-0000A9240000}"/>
    <cellStyle name="Data   - Opmaakprofiel2 2 7 4 5 5" xfId="46005" xr:uid="{00000000-0005-0000-0000-0000AA240000}"/>
    <cellStyle name="Data   - Opmaakprofiel2 2 7 4 5 6" xfId="46001" xr:uid="{00000000-0005-0000-0000-0000AB240000}"/>
    <cellStyle name="Data   - Opmaakprofiel2 2 7 4 6" xfId="4595" xr:uid="{00000000-0005-0000-0000-0000AC240000}"/>
    <cellStyle name="Data   - Opmaakprofiel2 2 7 4 6 2" xfId="8522" xr:uid="{00000000-0005-0000-0000-0000AD240000}"/>
    <cellStyle name="Data   - Opmaakprofiel2 2 7 4 6 2 2" xfId="20820" xr:uid="{00000000-0005-0000-0000-0000AE240000}"/>
    <cellStyle name="Data   - Opmaakprofiel2 2 7 4 6 2 3" xfId="32872" xr:uid="{00000000-0005-0000-0000-0000AF240000}"/>
    <cellStyle name="Data   - Opmaakprofiel2 2 7 4 6 2 4" xfId="31601" xr:uid="{00000000-0005-0000-0000-0000B0240000}"/>
    <cellStyle name="Data   - Opmaakprofiel2 2 7 4 6 2 5" xfId="53487" xr:uid="{00000000-0005-0000-0000-0000B1240000}"/>
    <cellStyle name="Data   - Opmaakprofiel2 2 7 4 6 3" xfId="13566" xr:uid="{00000000-0005-0000-0000-0000B2240000}"/>
    <cellStyle name="Data   - Opmaakprofiel2 2 7 4 6 4" xfId="25618" xr:uid="{00000000-0005-0000-0000-0000B3240000}"/>
    <cellStyle name="Data   - Opmaakprofiel2 2 7 4 6 5" xfId="40422" xr:uid="{00000000-0005-0000-0000-0000B4240000}"/>
    <cellStyle name="Data   - Opmaakprofiel2 2 7 4 6 6" xfId="40421" xr:uid="{00000000-0005-0000-0000-0000B5240000}"/>
    <cellStyle name="Data   - Opmaakprofiel2 2 7 4 7" xfId="4596" xr:uid="{00000000-0005-0000-0000-0000B6240000}"/>
    <cellStyle name="Data   - Opmaakprofiel2 2 7 4 7 2" xfId="13567" xr:uid="{00000000-0005-0000-0000-0000B7240000}"/>
    <cellStyle name="Data   - Opmaakprofiel2 2 7 4 7 3" xfId="25619" xr:uid="{00000000-0005-0000-0000-0000B8240000}"/>
    <cellStyle name="Data   - Opmaakprofiel2 2 7 4 7 4" xfId="46004" xr:uid="{00000000-0005-0000-0000-0000B9240000}"/>
    <cellStyle name="Data   - Opmaakprofiel2 2 7 4 7 5" xfId="46007" xr:uid="{00000000-0005-0000-0000-0000BA240000}"/>
    <cellStyle name="Data   - Opmaakprofiel2 2 7 4 8" xfId="7585" xr:uid="{00000000-0005-0000-0000-0000BB240000}"/>
    <cellStyle name="Data   - Opmaakprofiel2 2 7 4 8 2" xfId="19883" xr:uid="{00000000-0005-0000-0000-0000BC240000}"/>
    <cellStyle name="Data   - Opmaakprofiel2 2 7 4 8 3" xfId="41686" xr:uid="{00000000-0005-0000-0000-0000BD240000}"/>
    <cellStyle name="Data   - Opmaakprofiel2 2 7 4 8 4" xfId="43409" xr:uid="{00000000-0005-0000-0000-0000BE240000}"/>
    <cellStyle name="Data   - Opmaakprofiel2 2 7 4 8 5" xfId="52555" xr:uid="{00000000-0005-0000-0000-0000BF240000}"/>
    <cellStyle name="Data   - Opmaakprofiel2 2 7 4 9" xfId="13561" xr:uid="{00000000-0005-0000-0000-0000C0240000}"/>
    <cellStyle name="Data   - Opmaakprofiel2 2 7 5" xfId="963" xr:uid="{00000000-0005-0000-0000-0000C1240000}"/>
    <cellStyle name="Data   - Opmaakprofiel2 2 7 5 2" xfId="2084" xr:uid="{00000000-0005-0000-0000-0000C2240000}"/>
    <cellStyle name="Data   - Opmaakprofiel2 2 7 5 2 2" xfId="8523" xr:uid="{00000000-0005-0000-0000-0000C3240000}"/>
    <cellStyle name="Data   - Opmaakprofiel2 2 7 5 2 2 2" xfId="20821" xr:uid="{00000000-0005-0000-0000-0000C4240000}"/>
    <cellStyle name="Data   - Opmaakprofiel2 2 7 5 2 2 3" xfId="32873" xr:uid="{00000000-0005-0000-0000-0000C5240000}"/>
    <cellStyle name="Data   - Opmaakprofiel2 2 7 5 2 2 4" xfId="43018" xr:uid="{00000000-0005-0000-0000-0000C6240000}"/>
    <cellStyle name="Data   - Opmaakprofiel2 2 7 5 2 2 5" xfId="53488" xr:uid="{00000000-0005-0000-0000-0000C7240000}"/>
    <cellStyle name="Data   - Opmaakprofiel2 2 7 5 2 3" xfId="13569" xr:uid="{00000000-0005-0000-0000-0000C8240000}"/>
    <cellStyle name="Data   - Opmaakprofiel2 2 7 5 2 4" xfId="25621" xr:uid="{00000000-0005-0000-0000-0000C9240000}"/>
    <cellStyle name="Data   - Opmaakprofiel2 2 7 5 2 5" xfId="40420" xr:uid="{00000000-0005-0000-0000-0000CA240000}"/>
    <cellStyle name="Data   - Opmaakprofiel2 2 7 5 2 6" xfId="46012" xr:uid="{00000000-0005-0000-0000-0000CB240000}"/>
    <cellStyle name="Data   - Opmaakprofiel2 2 7 5 3" xfId="2974" xr:uid="{00000000-0005-0000-0000-0000CC240000}"/>
    <cellStyle name="Data   - Opmaakprofiel2 2 7 5 3 2" xfId="8524" xr:uid="{00000000-0005-0000-0000-0000CD240000}"/>
    <cellStyle name="Data   - Opmaakprofiel2 2 7 5 3 2 2" xfId="20822" xr:uid="{00000000-0005-0000-0000-0000CE240000}"/>
    <cellStyle name="Data   - Opmaakprofiel2 2 7 5 3 2 3" xfId="32874" xr:uid="{00000000-0005-0000-0000-0000CF240000}"/>
    <cellStyle name="Data   - Opmaakprofiel2 2 7 5 3 2 4" xfId="26703" xr:uid="{00000000-0005-0000-0000-0000D0240000}"/>
    <cellStyle name="Data   - Opmaakprofiel2 2 7 5 3 2 5" xfId="53489" xr:uid="{00000000-0005-0000-0000-0000D1240000}"/>
    <cellStyle name="Data   - Opmaakprofiel2 2 7 5 3 3" xfId="13570" xr:uid="{00000000-0005-0000-0000-0000D2240000}"/>
    <cellStyle name="Data   - Opmaakprofiel2 2 7 5 3 4" xfId="25622" xr:uid="{00000000-0005-0000-0000-0000D3240000}"/>
    <cellStyle name="Data   - Opmaakprofiel2 2 7 5 3 5" xfId="40419" xr:uid="{00000000-0005-0000-0000-0000D4240000}"/>
    <cellStyle name="Data   - Opmaakprofiel2 2 7 5 3 6" xfId="46013" xr:uid="{00000000-0005-0000-0000-0000D5240000}"/>
    <cellStyle name="Data   - Opmaakprofiel2 2 7 5 4" xfId="3820" xr:uid="{00000000-0005-0000-0000-0000D6240000}"/>
    <cellStyle name="Data   - Opmaakprofiel2 2 7 5 4 2" xfId="8525" xr:uid="{00000000-0005-0000-0000-0000D7240000}"/>
    <cellStyle name="Data   - Opmaakprofiel2 2 7 5 4 2 2" xfId="20823" xr:uid="{00000000-0005-0000-0000-0000D8240000}"/>
    <cellStyle name="Data   - Opmaakprofiel2 2 7 5 4 2 3" xfId="32875" xr:uid="{00000000-0005-0000-0000-0000D9240000}"/>
    <cellStyle name="Data   - Opmaakprofiel2 2 7 5 4 2 4" xfId="43017" xr:uid="{00000000-0005-0000-0000-0000DA240000}"/>
    <cellStyle name="Data   - Opmaakprofiel2 2 7 5 4 2 5" xfId="53490" xr:uid="{00000000-0005-0000-0000-0000DB240000}"/>
    <cellStyle name="Data   - Opmaakprofiel2 2 7 5 4 3" xfId="13571" xr:uid="{00000000-0005-0000-0000-0000DC240000}"/>
    <cellStyle name="Data   - Opmaakprofiel2 2 7 5 4 4" xfId="25623" xr:uid="{00000000-0005-0000-0000-0000DD240000}"/>
    <cellStyle name="Data   - Opmaakprofiel2 2 7 5 4 5" xfId="46003" xr:uid="{00000000-0005-0000-0000-0000DE240000}"/>
    <cellStyle name="Data   - Opmaakprofiel2 2 7 5 4 6" xfId="40441" xr:uid="{00000000-0005-0000-0000-0000DF240000}"/>
    <cellStyle name="Data   - Opmaakprofiel2 2 7 5 5" xfId="4597" xr:uid="{00000000-0005-0000-0000-0000E0240000}"/>
    <cellStyle name="Data   - Opmaakprofiel2 2 7 5 5 2" xfId="8526" xr:uid="{00000000-0005-0000-0000-0000E1240000}"/>
    <cellStyle name="Data   - Opmaakprofiel2 2 7 5 5 2 2" xfId="20824" xr:uid="{00000000-0005-0000-0000-0000E2240000}"/>
    <cellStyle name="Data   - Opmaakprofiel2 2 7 5 5 2 3" xfId="32876" xr:uid="{00000000-0005-0000-0000-0000E3240000}"/>
    <cellStyle name="Data   - Opmaakprofiel2 2 7 5 5 2 4" xfId="31929" xr:uid="{00000000-0005-0000-0000-0000E4240000}"/>
    <cellStyle name="Data   - Opmaakprofiel2 2 7 5 5 2 5" xfId="53491" xr:uid="{00000000-0005-0000-0000-0000E5240000}"/>
    <cellStyle name="Data   - Opmaakprofiel2 2 7 5 5 3" xfId="13572" xr:uid="{00000000-0005-0000-0000-0000E6240000}"/>
    <cellStyle name="Data   - Opmaakprofiel2 2 7 5 5 4" xfId="25624" xr:uid="{00000000-0005-0000-0000-0000E7240000}"/>
    <cellStyle name="Data   - Opmaakprofiel2 2 7 5 5 5" xfId="40418" xr:uid="{00000000-0005-0000-0000-0000E8240000}"/>
    <cellStyle name="Data   - Opmaakprofiel2 2 7 5 5 6" xfId="40445" xr:uid="{00000000-0005-0000-0000-0000E9240000}"/>
    <cellStyle name="Data   - Opmaakprofiel2 2 7 5 6" xfId="4598" xr:uid="{00000000-0005-0000-0000-0000EA240000}"/>
    <cellStyle name="Data   - Opmaakprofiel2 2 7 5 6 2" xfId="8527" xr:uid="{00000000-0005-0000-0000-0000EB240000}"/>
    <cellStyle name="Data   - Opmaakprofiel2 2 7 5 6 2 2" xfId="20825" xr:uid="{00000000-0005-0000-0000-0000EC240000}"/>
    <cellStyle name="Data   - Opmaakprofiel2 2 7 5 6 2 3" xfId="32877" xr:uid="{00000000-0005-0000-0000-0000ED240000}"/>
    <cellStyle name="Data   - Opmaakprofiel2 2 7 5 6 2 4" xfId="26710" xr:uid="{00000000-0005-0000-0000-0000EE240000}"/>
    <cellStyle name="Data   - Opmaakprofiel2 2 7 5 6 2 5" xfId="53492" xr:uid="{00000000-0005-0000-0000-0000EF240000}"/>
    <cellStyle name="Data   - Opmaakprofiel2 2 7 5 6 3" xfId="13573" xr:uid="{00000000-0005-0000-0000-0000F0240000}"/>
    <cellStyle name="Data   - Opmaakprofiel2 2 7 5 6 4" xfId="25625" xr:uid="{00000000-0005-0000-0000-0000F1240000}"/>
    <cellStyle name="Data   - Opmaakprofiel2 2 7 5 6 5" xfId="46002" xr:uid="{00000000-0005-0000-0000-0000F2240000}"/>
    <cellStyle name="Data   - Opmaakprofiel2 2 7 5 6 6" xfId="46023" xr:uid="{00000000-0005-0000-0000-0000F3240000}"/>
    <cellStyle name="Data   - Opmaakprofiel2 2 7 5 7" xfId="4599" xr:uid="{00000000-0005-0000-0000-0000F4240000}"/>
    <cellStyle name="Data   - Opmaakprofiel2 2 7 5 7 2" xfId="13574" xr:uid="{00000000-0005-0000-0000-0000F5240000}"/>
    <cellStyle name="Data   - Opmaakprofiel2 2 7 5 7 3" xfId="25626" xr:uid="{00000000-0005-0000-0000-0000F6240000}"/>
    <cellStyle name="Data   - Opmaakprofiel2 2 7 5 7 4" xfId="40417" xr:uid="{00000000-0005-0000-0000-0000F7240000}"/>
    <cellStyle name="Data   - Opmaakprofiel2 2 7 5 7 5" xfId="40453" xr:uid="{00000000-0005-0000-0000-0000F8240000}"/>
    <cellStyle name="Data   - Opmaakprofiel2 2 7 5 8" xfId="7292" xr:uid="{00000000-0005-0000-0000-0000F9240000}"/>
    <cellStyle name="Data   - Opmaakprofiel2 2 7 5 8 2" xfId="19590" xr:uid="{00000000-0005-0000-0000-0000FA240000}"/>
    <cellStyle name="Data   - Opmaakprofiel2 2 7 5 8 3" xfId="41393" xr:uid="{00000000-0005-0000-0000-0000FB240000}"/>
    <cellStyle name="Data   - Opmaakprofiel2 2 7 5 8 4" xfId="36821" xr:uid="{00000000-0005-0000-0000-0000FC240000}"/>
    <cellStyle name="Data   - Opmaakprofiel2 2 7 5 8 5" xfId="52262" xr:uid="{00000000-0005-0000-0000-0000FD240000}"/>
    <cellStyle name="Data   - Opmaakprofiel2 2 7 5 9" xfId="13568" xr:uid="{00000000-0005-0000-0000-0000FE240000}"/>
    <cellStyle name="Data   - Opmaakprofiel2 2 7 6" xfId="1092" xr:uid="{00000000-0005-0000-0000-0000FF240000}"/>
    <cellStyle name="Data   - Opmaakprofiel2 2 7 6 2" xfId="2036" xr:uid="{00000000-0005-0000-0000-000000250000}"/>
    <cellStyle name="Data   - Opmaakprofiel2 2 7 6 2 2" xfId="8528" xr:uid="{00000000-0005-0000-0000-000001250000}"/>
    <cellStyle name="Data   - Opmaakprofiel2 2 7 6 2 2 2" xfId="20826" xr:uid="{00000000-0005-0000-0000-000002250000}"/>
    <cellStyle name="Data   - Opmaakprofiel2 2 7 6 2 2 3" xfId="32878" xr:uid="{00000000-0005-0000-0000-000003250000}"/>
    <cellStyle name="Data   - Opmaakprofiel2 2 7 6 2 2 4" xfId="31479" xr:uid="{00000000-0005-0000-0000-000004250000}"/>
    <cellStyle name="Data   - Opmaakprofiel2 2 7 6 2 2 5" xfId="53493" xr:uid="{00000000-0005-0000-0000-000005250000}"/>
    <cellStyle name="Data   - Opmaakprofiel2 2 7 6 2 3" xfId="13576" xr:uid="{00000000-0005-0000-0000-000006250000}"/>
    <cellStyle name="Data   - Opmaakprofiel2 2 7 6 2 4" xfId="25628" xr:uid="{00000000-0005-0000-0000-000007250000}"/>
    <cellStyle name="Data   - Opmaakprofiel2 2 7 6 2 5" xfId="40416" xr:uid="{00000000-0005-0000-0000-000008250000}"/>
    <cellStyle name="Data   - Opmaakprofiel2 2 7 6 2 6" xfId="46030" xr:uid="{00000000-0005-0000-0000-000009250000}"/>
    <cellStyle name="Data   - Opmaakprofiel2 2 7 6 3" xfId="3103" xr:uid="{00000000-0005-0000-0000-00000A250000}"/>
    <cellStyle name="Data   - Opmaakprofiel2 2 7 6 3 2" xfId="8529" xr:uid="{00000000-0005-0000-0000-00000B250000}"/>
    <cellStyle name="Data   - Opmaakprofiel2 2 7 6 3 2 2" xfId="20827" xr:uid="{00000000-0005-0000-0000-00000C250000}"/>
    <cellStyle name="Data   - Opmaakprofiel2 2 7 6 3 2 3" xfId="32879" xr:uid="{00000000-0005-0000-0000-00000D250000}"/>
    <cellStyle name="Data   - Opmaakprofiel2 2 7 6 3 2 4" xfId="43016" xr:uid="{00000000-0005-0000-0000-00000E250000}"/>
    <cellStyle name="Data   - Opmaakprofiel2 2 7 6 3 2 5" xfId="53494" xr:uid="{00000000-0005-0000-0000-00000F250000}"/>
    <cellStyle name="Data   - Opmaakprofiel2 2 7 6 3 3" xfId="13577" xr:uid="{00000000-0005-0000-0000-000010250000}"/>
    <cellStyle name="Data   - Opmaakprofiel2 2 7 6 3 4" xfId="25629" xr:uid="{00000000-0005-0000-0000-000011250000}"/>
    <cellStyle name="Data   - Opmaakprofiel2 2 7 6 3 5" xfId="46000" xr:uid="{00000000-0005-0000-0000-000012250000}"/>
    <cellStyle name="Data   - Opmaakprofiel2 2 7 6 3 6" xfId="46034" xr:uid="{00000000-0005-0000-0000-000013250000}"/>
    <cellStyle name="Data   - Opmaakprofiel2 2 7 6 4" xfId="3937" xr:uid="{00000000-0005-0000-0000-000014250000}"/>
    <cellStyle name="Data   - Opmaakprofiel2 2 7 6 4 2" xfId="8530" xr:uid="{00000000-0005-0000-0000-000015250000}"/>
    <cellStyle name="Data   - Opmaakprofiel2 2 7 6 4 2 2" xfId="20828" xr:uid="{00000000-0005-0000-0000-000016250000}"/>
    <cellStyle name="Data   - Opmaakprofiel2 2 7 6 4 2 3" xfId="32880" xr:uid="{00000000-0005-0000-0000-000017250000}"/>
    <cellStyle name="Data   - Opmaakprofiel2 2 7 6 4 2 4" xfId="26717" xr:uid="{00000000-0005-0000-0000-000018250000}"/>
    <cellStyle name="Data   - Opmaakprofiel2 2 7 6 4 2 5" xfId="53495" xr:uid="{00000000-0005-0000-0000-000019250000}"/>
    <cellStyle name="Data   - Opmaakprofiel2 2 7 6 4 3" xfId="13578" xr:uid="{00000000-0005-0000-0000-00001A250000}"/>
    <cellStyle name="Data   - Opmaakprofiel2 2 7 6 4 4" xfId="25630" xr:uid="{00000000-0005-0000-0000-00001B250000}"/>
    <cellStyle name="Data   - Opmaakprofiel2 2 7 6 4 5" xfId="40415" xr:uid="{00000000-0005-0000-0000-00001C250000}"/>
    <cellStyle name="Data   - Opmaakprofiel2 2 7 6 4 6" xfId="46037" xr:uid="{00000000-0005-0000-0000-00001D250000}"/>
    <cellStyle name="Data   - Opmaakprofiel2 2 7 6 5" xfId="4600" xr:uid="{00000000-0005-0000-0000-00001E250000}"/>
    <cellStyle name="Data   - Opmaakprofiel2 2 7 6 5 2" xfId="8531" xr:uid="{00000000-0005-0000-0000-00001F250000}"/>
    <cellStyle name="Data   - Opmaakprofiel2 2 7 6 5 2 2" xfId="20829" xr:uid="{00000000-0005-0000-0000-000020250000}"/>
    <cellStyle name="Data   - Opmaakprofiel2 2 7 6 5 2 3" xfId="32881" xr:uid="{00000000-0005-0000-0000-000021250000}"/>
    <cellStyle name="Data   - Opmaakprofiel2 2 7 6 5 2 4" xfId="43015" xr:uid="{00000000-0005-0000-0000-000022250000}"/>
    <cellStyle name="Data   - Opmaakprofiel2 2 7 6 5 2 5" xfId="53496" xr:uid="{00000000-0005-0000-0000-000023250000}"/>
    <cellStyle name="Data   - Opmaakprofiel2 2 7 6 5 3" xfId="13579" xr:uid="{00000000-0005-0000-0000-000024250000}"/>
    <cellStyle name="Data   - Opmaakprofiel2 2 7 6 5 4" xfId="25631" xr:uid="{00000000-0005-0000-0000-000025250000}"/>
    <cellStyle name="Data   - Opmaakprofiel2 2 7 6 5 5" xfId="45999" xr:uid="{00000000-0005-0000-0000-000026250000}"/>
    <cellStyle name="Data   - Opmaakprofiel2 2 7 6 5 6" xfId="46040" xr:uid="{00000000-0005-0000-0000-000027250000}"/>
    <cellStyle name="Data   - Opmaakprofiel2 2 7 6 6" xfId="4601" xr:uid="{00000000-0005-0000-0000-000028250000}"/>
    <cellStyle name="Data   - Opmaakprofiel2 2 7 6 6 2" xfId="8532" xr:uid="{00000000-0005-0000-0000-000029250000}"/>
    <cellStyle name="Data   - Opmaakprofiel2 2 7 6 6 2 2" xfId="20830" xr:uid="{00000000-0005-0000-0000-00002A250000}"/>
    <cellStyle name="Data   - Opmaakprofiel2 2 7 6 6 2 3" xfId="32882" xr:uid="{00000000-0005-0000-0000-00002B250000}"/>
    <cellStyle name="Data   - Opmaakprofiel2 2 7 6 6 2 4" xfId="31856" xr:uid="{00000000-0005-0000-0000-00002C250000}"/>
    <cellStyle name="Data   - Opmaakprofiel2 2 7 6 6 2 5" xfId="53497" xr:uid="{00000000-0005-0000-0000-00002D250000}"/>
    <cellStyle name="Data   - Opmaakprofiel2 2 7 6 6 3" xfId="13580" xr:uid="{00000000-0005-0000-0000-00002E250000}"/>
    <cellStyle name="Data   - Opmaakprofiel2 2 7 6 6 4" xfId="25632" xr:uid="{00000000-0005-0000-0000-00002F250000}"/>
    <cellStyle name="Data   - Opmaakprofiel2 2 7 6 6 5" xfId="40414" xr:uid="{00000000-0005-0000-0000-000030250000}"/>
    <cellStyle name="Data   - Opmaakprofiel2 2 7 6 6 6" xfId="40477" xr:uid="{00000000-0005-0000-0000-000031250000}"/>
    <cellStyle name="Data   - Opmaakprofiel2 2 7 6 7" xfId="4602" xr:uid="{00000000-0005-0000-0000-000032250000}"/>
    <cellStyle name="Data   - Opmaakprofiel2 2 7 6 7 2" xfId="13581" xr:uid="{00000000-0005-0000-0000-000033250000}"/>
    <cellStyle name="Data   - Opmaakprofiel2 2 7 6 7 3" xfId="25633" xr:uid="{00000000-0005-0000-0000-000034250000}"/>
    <cellStyle name="Data   - Opmaakprofiel2 2 7 6 7 4" xfId="40413" xr:uid="{00000000-0005-0000-0000-000035250000}"/>
    <cellStyle name="Data   - Opmaakprofiel2 2 7 6 7 5" xfId="46046" xr:uid="{00000000-0005-0000-0000-000036250000}"/>
    <cellStyle name="Data   - Opmaakprofiel2 2 7 6 8" xfId="7203" xr:uid="{00000000-0005-0000-0000-000037250000}"/>
    <cellStyle name="Data   - Opmaakprofiel2 2 7 6 8 2" xfId="19501" xr:uid="{00000000-0005-0000-0000-000038250000}"/>
    <cellStyle name="Data   - Opmaakprofiel2 2 7 6 8 3" xfId="41304" xr:uid="{00000000-0005-0000-0000-000039250000}"/>
    <cellStyle name="Data   - Opmaakprofiel2 2 7 6 8 4" xfId="43569" xr:uid="{00000000-0005-0000-0000-00003A250000}"/>
    <cellStyle name="Data   - Opmaakprofiel2 2 7 6 8 5" xfId="52173" xr:uid="{00000000-0005-0000-0000-00003B250000}"/>
    <cellStyle name="Data   - Opmaakprofiel2 2 7 6 9" xfId="13575" xr:uid="{00000000-0005-0000-0000-00003C250000}"/>
    <cellStyle name="Data   - Opmaakprofiel2 2 7 7" xfId="2342" xr:uid="{00000000-0005-0000-0000-00003D250000}"/>
    <cellStyle name="Data   - Opmaakprofiel2 2 7 7 2" xfId="8533" xr:uid="{00000000-0005-0000-0000-00003E250000}"/>
    <cellStyle name="Data   - Opmaakprofiel2 2 7 7 2 2" xfId="20831" xr:uid="{00000000-0005-0000-0000-00003F250000}"/>
    <cellStyle name="Data   - Opmaakprofiel2 2 7 7 2 3" xfId="32883" xr:uid="{00000000-0005-0000-0000-000040250000}"/>
    <cellStyle name="Data   - Opmaakprofiel2 2 7 7 2 4" xfId="43014" xr:uid="{00000000-0005-0000-0000-000041250000}"/>
    <cellStyle name="Data   - Opmaakprofiel2 2 7 7 2 5" xfId="53498" xr:uid="{00000000-0005-0000-0000-000042250000}"/>
    <cellStyle name="Data   - Opmaakprofiel2 2 7 7 3" xfId="13582" xr:uid="{00000000-0005-0000-0000-000043250000}"/>
    <cellStyle name="Data   - Opmaakprofiel2 2 7 7 4" xfId="25634" xr:uid="{00000000-0005-0000-0000-000044250000}"/>
    <cellStyle name="Data   - Opmaakprofiel2 2 7 7 5" xfId="40412" xr:uid="{00000000-0005-0000-0000-000045250000}"/>
    <cellStyle name="Data   - Opmaakprofiel2 2 7 7 6" xfId="46048" xr:uid="{00000000-0005-0000-0000-000046250000}"/>
    <cellStyle name="Data   - Opmaakprofiel2 2 7 8" xfId="2720" xr:uid="{00000000-0005-0000-0000-000047250000}"/>
    <cellStyle name="Data   - Opmaakprofiel2 2 7 8 2" xfId="8534" xr:uid="{00000000-0005-0000-0000-000048250000}"/>
    <cellStyle name="Data   - Opmaakprofiel2 2 7 8 2 2" xfId="20832" xr:uid="{00000000-0005-0000-0000-000049250000}"/>
    <cellStyle name="Data   - Opmaakprofiel2 2 7 8 2 3" xfId="32884" xr:uid="{00000000-0005-0000-0000-00004A250000}"/>
    <cellStyle name="Data   - Opmaakprofiel2 2 7 8 2 4" xfId="26727" xr:uid="{00000000-0005-0000-0000-00004B250000}"/>
    <cellStyle name="Data   - Opmaakprofiel2 2 7 8 2 5" xfId="53499" xr:uid="{00000000-0005-0000-0000-00004C250000}"/>
    <cellStyle name="Data   - Opmaakprofiel2 2 7 8 3" xfId="13583" xr:uid="{00000000-0005-0000-0000-00004D250000}"/>
    <cellStyle name="Data   - Opmaakprofiel2 2 7 8 4" xfId="25635" xr:uid="{00000000-0005-0000-0000-00004E250000}"/>
    <cellStyle name="Data   - Opmaakprofiel2 2 7 8 5" xfId="45998" xr:uid="{00000000-0005-0000-0000-00004F250000}"/>
    <cellStyle name="Data   - Opmaakprofiel2 2 7 8 6" xfId="40491" xr:uid="{00000000-0005-0000-0000-000050250000}"/>
    <cellStyle name="Data   - Opmaakprofiel2 2 7 9" xfId="3583" xr:uid="{00000000-0005-0000-0000-000051250000}"/>
    <cellStyle name="Data   - Opmaakprofiel2 2 7 9 2" xfId="8535" xr:uid="{00000000-0005-0000-0000-000052250000}"/>
    <cellStyle name="Data   - Opmaakprofiel2 2 7 9 2 2" xfId="20833" xr:uid="{00000000-0005-0000-0000-000053250000}"/>
    <cellStyle name="Data   - Opmaakprofiel2 2 7 9 2 3" xfId="32885" xr:uid="{00000000-0005-0000-0000-000054250000}"/>
    <cellStyle name="Data   - Opmaakprofiel2 2 7 9 2 4" xfId="43013" xr:uid="{00000000-0005-0000-0000-000055250000}"/>
    <cellStyle name="Data   - Opmaakprofiel2 2 7 9 2 5" xfId="53500" xr:uid="{00000000-0005-0000-0000-000056250000}"/>
    <cellStyle name="Data   - Opmaakprofiel2 2 7 9 3" xfId="13584" xr:uid="{00000000-0005-0000-0000-000057250000}"/>
    <cellStyle name="Data   - Opmaakprofiel2 2 7 9 4" xfId="25636" xr:uid="{00000000-0005-0000-0000-000058250000}"/>
    <cellStyle name="Data   - Opmaakprofiel2 2 7 9 5" xfId="40411" xr:uid="{00000000-0005-0000-0000-000059250000}"/>
    <cellStyle name="Data   - Opmaakprofiel2 2 7 9 6" xfId="46056" xr:uid="{00000000-0005-0000-0000-00005A250000}"/>
    <cellStyle name="Data   - Opmaakprofiel2 2 8" xfId="671" xr:uid="{00000000-0005-0000-0000-00005B250000}"/>
    <cellStyle name="Data   - Opmaakprofiel2 2 8 10" xfId="4603" xr:uid="{00000000-0005-0000-0000-00005C250000}"/>
    <cellStyle name="Data   - Opmaakprofiel2 2 8 10 2" xfId="8536" xr:uid="{00000000-0005-0000-0000-00005D250000}"/>
    <cellStyle name="Data   - Opmaakprofiel2 2 8 10 2 2" xfId="20834" xr:uid="{00000000-0005-0000-0000-00005E250000}"/>
    <cellStyle name="Data   - Opmaakprofiel2 2 8 10 2 3" xfId="32886" xr:uid="{00000000-0005-0000-0000-00005F250000}"/>
    <cellStyle name="Data   - Opmaakprofiel2 2 8 10 2 4" xfId="31829" xr:uid="{00000000-0005-0000-0000-000060250000}"/>
    <cellStyle name="Data   - Opmaakprofiel2 2 8 10 2 5" xfId="53501" xr:uid="{00000000-0005-0000-0000-000061250000}"/>
    <cellStyle name="Data   - Opmaakprofiel2 2 8 10 3" xfId="13586" xr:uid="{00000000-0005-0000-0000-000062250000}"/>
    <cellStyle name="Data   - Opmaakprofiel2 2 8 10 4" xfId="25638" xr:uid="{00000000-0005-0000-0000-000063250000}"/>
    <cellStyle name="Data   - Opmaakprofiel2 2 8 10 5" xfId="40410" xr:uid="{00000000-0005-0000-0000-000064250000}"/>
    <cellStyle name="Data   - Opmaakprofiel2 2 8 10 6" xfId="46062" xr:uid="{00000000-0005-0000-0000-000065250000}"/>
    <cellStyle name="Data   - Opmaakprofiel2 2 8 11" xfId="4604" xr:uid="{00000000-0005-0000-0000-000066250000}"/>
    <cellStyle name="Data   - Opmaakprofiel2 2 8 11 2" xfId="8537" xr:uid="{00000000-0005-0000-0000-000067250000}"/>
    <cellStyle name="Data   - Opmaakprofiel2 2 8 11 2 2" xfId="20835" xr:uid="{00000000-0005-0000-0000-000068250000}"/>
    <cellStyle name="Data   - Opmaakprofiel2 2 8 11 2 3" xfId="32887" xr:uid="{00000000-0005-0000-0000-000069250000}"/>
    <cellStyle name="Data   - Opmaakprofiel2 2 8 11 2 4" xfId="43012" xr:uid="{00000000-0005-0000-0000-00006A250000}"/>
    <cellStyle name="Data   - Opmaakprofiel2 2 8 11 2 5" xfId="53502" xr:uid="{00000000-0005-0000-0000-00006B250000}"/>
    <cellStyle name="Data   - Opmaakprofiel2 2 8 11 3" xfId="13587" xr:uid="{00000000-0005-0000-0000-00006C250000}"/>
    <cellStyle name="Data   - Opmaakprofiel2 2 8 11 4" xfId="25639" xr:uid="{00000000-0005-0000-0000-00006D250000}"/>
    <cellStyle name="Data   - Opmaakprofiel2 2 8 11 5" xfId="45996" xr:uid="{00000000-0005-0000-0000-00006E250000}"/>
    <cellStyle name="Data   - Opmaakprofiel2 2 8 11 6" xfId="40507" xr:uid="{00000000-0005-0000-0000-00006F250000}"/>
    <cellStyle name="Data   - Opmaakprofiel2 2 8 12" xfId="4605" xr:uid="{00000000-0005-0000-0000-000070250000}"/>
    <cellStyle name="Data   - Opmaakprofiel2 2 8 12 2" xfId="13588" xr:uid="{00000000-0005-0000-0000-000071250000}"/>
    <cellStyle name="Data   - Opmaakprofiel2 2 8 12 3" xfId="25640" xr:uid="{00000000-0005-0000-0000-000072250000}"/>
    <cellStyle name="Data   - Opmaakprofiel2 2 8 12 4" xfId="40409" xr:uid="{00000000-0005-0000-0000-000073250000}"/>
    <cellStyle name="Data   - Opmaakprofiel2 2 8 12 5" xfId="40509" xr:uid="{00000000-0005-0000-0000-000074250000}"/>
    <cellStyle name="Data   - Opmaakprofiel2 2 8 13" xfId="10176" xr:uid="{00000000-0005-0000-0000-000075250000}"/>
    <cellStyle name="Data   - Opmaakprofiel2 2 8 13 2" xfId="22474" xr:uid="{00000000-0005-0000-0000-000076250000}"/>
    <cellStyle name="Data   - Opmaakprofiel2 2 8 13 3" xfId="44237" xr:uid="{00000000-0005-0000-0000-000077250000}"/>
    <cellStyle name="Data   - Opmaakprofiel2 2 8 13 4" xfId="28792" xr:uid="{00000000-0005-0000-0000-000078250000}"/>
    <cellStyle name="Data   - Opmaakprofiel2 2 8 13 5" xfId="55141" xr:uid="{00000000-0005-0000-0000-000079250000}"/>
    <cellStyle name="Data   - Opmaakprofiel2 2 8 14" xfId="13585" xr:uid="{00000000-0005-0000-0000-00007A250000}"/>
    <cellStyle name="Data   - Opmaakprofiel2 2 8 2" xfId="844" xr:uid="{00000000-0005-0000-0000-00007B250000}"/>
    <cellStyle name="Data   - Opmaakprofiel2 2 8 2 2" xfId="1403" xr:uid="{00000000-0005-0000-0000-00007C250000}"/>
    <cellStyle name="Data   - Opmaakprofiel2 2 8 2 2 2" xfId="8538" xr:uid="{00000000-0005-0000-0000-00007D250000}"/>
    <cellStyle name="Data   - Opmaakprofiel2 2 8 2 2 2 2" xfId="20836" xr:uid="{00000000-0005-0000-0000-00007E250000}"/>
    <cellStyle name="Data   - Opmaakprofiel2 2 8 2 2 2 3" xfId="32888" xr:uid="{00000000-0005-0000-0000-00007F250000}"/>
    <cellStyle name="Data   - Opmaakprofiel2 2 8 2 2 2 4" xfId="26731" xr:uid="{00000000-0005-0000-0000-000080250000}"/>
    <cellStyle name="Data   - Opmaakprofiel2 2 8 2 2 2 5" xfId="53503" xr:uid="{00000000-0005-0000-0000-000081250000}"/>
    <cellStyle name="Data   - Opmaakprofiel2 2 8 2 2 3" xfId="13590" xr:uid="{00000000-0005-0000-0000-000082250000}"/>
    <cellStyle name="Data   - Opmaakprofiel2 2 8 2 2 4" xfId="25642" xr:uid="{00000000-0005-0000-0000-000083250000}"/>
    <cellStyle name="Data   - Opmaakprofiel2 2 8 2 2 5" xfId="40408" xr:uid="{00000000-0005-0000-0000-000084250000}"/>
    <cellStyle name="Data   - Opmaakprofiel2 2 8 2 2 6" xfId="40519" xr:uid="{00000000-0005-0000-0000-000085250000}"/>
    <cellStyle name="Data   - Opmaakprofiel2 2 8 2 3" xfId="2855" xr:uid="{00000000-0005-0000-0000-000086250000}"/>
    <cellStyle name="Data   - Opmaakprofiel2 2 8 2 3 2" xfId="8539" xr:uid="{00000000-0005-0000-0000-000087250000}"/>
    <cellStyle name="Data   - Opmaakprofiel2 2 8 2 3 2 2" xfId="20837" xr:uid="{00000000-0005-0000-0000-000088250000}"/>
    <cellStyle name="Data   - Opmaakprofiel2 2 8 2 3 2 3" xfId="32889" xr:uid="{00000000-0005-0000-0000-000089250000}"/>
    <cellStyle name="Data   - Opmaakprofiel2 2 8 2 3 2 4" xfId="31712" xr:uid="{00000000-0005-0000-0000-00008A250000}"/>
    <cellStyle name="Data   - Opmaakprofiel2 2 8 2 3 2 5" xfId="53504" xr:uid="{00000000-0005-0000-0000-00008B250000}"/>
    <cellStyle name="Data   - Opmaakprofiel2 2 8 2 3 3" xfId="13591" xr:uid="{00000000-0005-0000-0000-00008C250000}"/>
    <cellStyle name="Data   - Opmaakprofiel2 2 8 2 3 4" xfId="25643" xr:uid="{00000000-0005-0000-0000-00008D250000}"/>
    <cellStyle name="Data   - Opmaakprofiel2 2 8 2 3 5" xfId="45994" xr:uid="{00000000-0005-0000-0000-00008E250000}"/>
    <cellStyle name="Data   - Opmaakprofiel2 2 8 2 3 6" xfId="46076" xr:uid="{00000000-0005-0000-0000-00008F250000}"/>
    <cellStyle name="Data   - Opmaakprofiel2 2 8 2 4" xfId="3708" xr:uid="{00000000-0005-0000-0000-000090250000}"/>
    <cellStyle name="Data   - Opmaakprofiel2 2 8 2 4 2" xfId="8540" xr:uid="{00000000-0005-0000-0000-000091250000}"/>
    <cellStyle name="Data   - Opmaakprofiel2 2 8 2 4 2 2" xfId="20838" xr:uid="{00000000-0005-0000-0000-000092250000}"/>
    <cellStyle name="Data   - Opmaakprofiel2 2 8 2 4 2 3" xfId="32890" xr:uid="{00000000-0005-0000-0000-000093250000}"/>
    <cellStyle name="Data   - Opmaakprofiel2 2 8 2 4 2 4" xfId="26738" xr:uid="{00000000-0005-0000-0000-000094250000}"/>
    <cellStyle name="Data   - Opmaakprofiel2 2 8 2 4 2 5" xfId="53505" xr:uid="{00000000-0005-0000-0000-000095250000}"/>
    <cellStyle name="Data   - Opmaakprofiel2 2 8 2 4 3" xfId="13592" xr:uid="{00000000-0005-0000-0000-000096250000}"/>
    <cellStyle name="Data   - Opmaakprofiel2 2 8 2 4 4" xfId="25644" xr:uid="{00000000-0005-0000-0000-000097250000}"/>
    <cellStyle name="Data   - Opmaakprofiel2 2 8 2 4 5" xfId="40407" xr:uid="{00000000-0005-0000-0000-000098250000}"/>
    <cellStyle name="Data   - Opmaakprofiel2 2 8 2 4 6" xfId="40528" xr:uid="{00000000-0005-0000-0000-000099250000}"/>
    <cellStyle name="Data   - Opmaakprofiel2 2 8 2 5" xfId="4606" xr:uid="{00000000-0005-0000-0000-00009A250000}"/>
    <cellStyle name="Data   - Opmaakprofiel2 2 8 2 5 2" xfId="8541" xr:uid="{00000000-0005-0000-0000-00009B250000}"/>
    <cellStyle name="Data   - Opmaakprofiel2 2 8 2 5 2 2" xfId="20839" xr:uid="{00000000-0005-0000-0000-00009C250000}"/>
    <cellStyle name="Data   - Opmaakprofiel2 2 8 2 5 2 3" xfId="32891" xr:uid="{00000000-0005-0000-0000-00009D250000}"/>
    <cellStyle name="Data   - Opmaakprofiel2 2 8 2 5 2 4" xfId="43011" xr:uid="{00000000-0005-0000-0000-00009E250000}"/>
    <cellStyle name="Data   - Opmaakprofiel2 2 8 2 5 2 5" xfId="53506" xr:uid="{00000000-0005-0000-0000-00009F250000}"/>
    <cellStyle name="Data   - Opmaakprofiel2 2 8 2 5 3" xfId="13593" xr:uid="{00000000-0005-0000-0000-0000A0250000}"/>
    <cellStyle name="Data   - Opmaakprofiel2 2 8 2 5 4" xfId="25645" xr:uid="{00000000-0005-0000-0000-0000A1250000}"/>
    <cellStyle name="Data   - Opmaakprofiel2 2 8 2 5 5" xfId="40406" xr:uid="{00000000-0005-0000-0000-0000A2250000}"/>
    <cellStyle name="Data   - Opmaakprofiel2 2 8 2 5 6" xfId="46082" xr:uid="{00000000-0005-0000-0000-0000A3250000}"/>
    <cellStyle name="Data   - Opmaakprofiel2 2 8 2 6" xfId="4607" xr:uid="{00000000-0005-0000-0000-0000A4250000}"/>
    <cellStyle name="Data   - Opmaakprofiel2 2 8 2 6 2" xfId="8542" xr:uid="{00000000-0005-0000-0000-0000A5250000}"/>
    <cellStyle name="Data   - Opmaakprofiel2 2 8 2 6 2 2" xfId="20840" xr:uid="{00000000-0005-0000-0000-0000A6250000}"/>
    <cellStyle name="Data   - Opmaakprofiel2 2 8 2 6 2 3" xfId="32892" xr:uid="{00000000-0005-0000-0000-0000A7250000}"/>
    <cellStyle name="Data   - Opmaakprofiel2 2 8 2 6 2 4" xfId="34332" xr:uid="{00000000-0005-0000-0000-0000A8250000}"/>
    <cellStyle name="Data   - Opmaakprofiel2 2 8 2 6 2 5" xfId="53507" xr:uid="{00000000-0005-0000-0000-0000A9250000}"/>
    <cellStyle name="Data   - Opmaakprofiel2 2 8 2 6 3" xfId="13594" xr:uid="{00000000-0005-0000-0000-0000AA250000}"/>
    <cellStyle name="Data   - Opmaakprofiel2 2 8 2 6 4" xfId="25646" xr:uid="{00000000-0005-0000-0000-0000AB250000}"/>
    <cellStyle name="Data   - Opmaakprofiel2 2 8 2 6 5" xfId="40405" xr:uid="{00000000-0005-0000-0000-0000AC250000}"/>
    <cellStyle name="Data   - Opmaakprofiel2 2 8 2 6 6" xfId="40536" xr:uid="{00000000-0005-0000-0000-0000AD250000}"/>
    <cellStyle name="Data   - Opmaakprofiel2 2 8 2 7" xfId="4608" xr:uid="{00000000-0005-0000-0000-0000AE250000}"/>
    <cellStyle name="Data   - Opmaakprofiel2 2 8 2 7 2" xfId="13595" xr:uid="{00000000-0005-0000-0000-0000AF250000}"/>
    <cellStyle name="Data   - Opmaakprofiel2 2 8 2 7 3" xfId="25647" xr:uid="{00000000-0005-0000-0000-0000B0250000}"/>
    <cellStyle name="Data   - Opmaakprofiel2 2 8 2 7 4" xfId="45993" xr:uid="{00000000-0005-0000-0000-0000B1250000}"/>
    <cellStyle name="Data   - Opmaakprofiel2 2 8 2 7 5" xfId="46088" xr:uid="{00000000-0005-0000-0000-0000B2250000}"/>
    <cellStyle name="Data   - Opmaakprofiel2 2 8 2 8" xfId="7371" xr:uid="{00000000-0005-0000-0000-0000B3250000}"/>
    <cellStyle name="Data   - Opmaakprofiel2 2 8 2 8 2" xfId="19669" xr:uid="{00000000-0005-0000-0000-0000B4250000}"/>
    <cellStyle name="Data   - Opmaakprofiel2 2 8 2 8 3" xfId="41472" xr:uid="{00000000-0005-0000-0000-0000B5250000}"/>
    <cellStyle name="Data   - Opmaakprofiel2 2 8 2 8 4" xfId="43498" xr:uid="{00000000-0005-0000-0000-0000B6250000}"/>
    <cellStyle name="Data   - Opmaakprofiel2 2 8 2 8 5" xfId="52341" xr:uid="{00000000-0005-0000-0000-0000B7250000}"/>
    <cellStyle name="Data   - Opmaakprofiel2 2 8 2 9" xfId="13589" xr:uid="{00000000-0005-0000-0000-0000B8250000}"/>
    <cellStyle name="Data   - Opmaakprofiel2 2 8 3" xfId="582" xr:uid="{00000000-0005-0000-0000-0000B9250000}"/>
    <cellStyle name="Data   - Opmaakprofiel2 2 8 3 2" xfId="1880" xr:uid="{00000000-0005-0000-0000-0000BA250000}"/>
    <cellStyle name="Data   - Opmaakprofiel2 2 8 3 2 2" xfId="8543" xr:uid="{00000000-0005-0000-0000-0000BB250000}"/>
    <cellStyle name="Data   - Opmaakprofiel2 2 8 3 2 2 2" xfId="20841" xr:uid="{00000000-0005-0000-0000-0000BC250000}"/>
    <cellStyle name="Data   - Opmaakprofiel2 2 8 3 2 2 3" xfId="32893" xr:uid="{00000000-0005-0000-0000-0000BD250000}"/>
    <cellStyle name="Data   - Opmaakprofiel2 2 8 3 2 2 4" xfId="43010" xr:uid="{00000000-0005-0000-0000-0000BE250000}"/>
    <cellStyle name="Data   - Opmaakprofiel2 2 8 3 2 2 5" xfId="53508" xr:uid="{00000000-0005-0000-0000-0000BF250000}"/>
    <cellStyle name="Data   - Opmaakprofiel2 2 8 3 2 3" xfId="13597" xr:uid="{00000000-0005-0000-0000-0000C0250000}"/>
    <cellStyle name="Data   - Opmaakprofiel2 2 8 3 2 4" xfId="25649" xr:uid="{00000000-0005-0000-0000-0000C1250000}"/>
    <cellStyle name="Data   - Opmaakprofiel2 2 8 3 2 5" xfId="45992" xr:uid="{00000000-0005-0000-0000-0000C2250000}"/>
    <cellStyle name="Data   - Opmaakprofiel2 2 8 3 2 6" xfId="40547" xr:uid="{00000000-0005-0000-0000-0000C3250000}"/>
    <cellStyle name="Data   - Opmaakprofiel2 2 8 3 3" xfId="2653" xr:uid="{00000000-0005-0000-0000-0000C4250000}"/>
    <cellStyle name="Data   - Opmaakprofiel2 2 8 3 3 2" xfId="8544" xr:uid="{00000000-0005-0000-0000-0000C5250000}"/>
    <cellStyle name="Data   - Opmaakprofiel2 2 8 3 3 2 2" xfId="20842" xr:uid="{00000000-0005-0000-0000-0000C6250000}"/>
    <cellStyle name="Data   - Opmaakprofiel2 2 8 3 3 2 3" xfId="32894" xr:uid="{00000000-0005-0000-0000-0000C7250000}"/>
    <cellStyle name="Data   - Opmaakprofiel2 2 8 3 3 2 4" xfId="26745" xr:uid="{00000000-0005-0000-0000-0000C8250000}"/>
    <cellStyle name="Data   - Opmaakprofiel2 2 8 3 3 2 5" xfId="53509" xr:uid="{00000000-0005-0000-0000-0000C9250000}"/>
    <cellStyle name="Data   - Opmaakprofiel2 2 8 3 3 3" xfId="13598" xr:uid="{00000000-0005-0000-0000-0000CA250000}"/>
    <cellStyle name="Data   - Opmaakprofiel2 2 8 3 3 4" xfId="25650" xr:uid="{00000000-0005-0000-0000-0000CB250000}"/>
    <cellStyle name="Data   - Opmaakprofiel2 2 8 3 3 5" xfId="40403" xr:uid="{00000000-0005-0000-0000-0000CC250000}"/>
    <cellStyle name="Data   - Opmaakprofiel2 2 8 3 3 6" xfId="40551" xr:uid="{00000000-0005-0000-0000-0000CD250000}"/>
    <cellStyle name="Data   - Opmaakprofiel2 2 8 3 4" xfId="3525" xr:uid="{00000000-0005-0000-0000-0000CE250000}"/>
    <cellStyle name="Data   - Opmaakprofiel2 2 8 3 4 2" xfId="8545" xr:uid="{00000000-0005-0000-0000-0000CF250000}"/>
    <cellStyle name="Data   - Opmaakprofiel2 2 8 3 4 2 2" xfId="20843" xr:uid="{00000000-0005-0000-0000-0000D0250000}"/>
    <cellStyle name="Data   - Opmaakprofiel2 2 8 3 4 2 3" xfId="32895" xr:uid="{00000000-0005-0000-0000-0000D1250000}"/>
    <cellStyle name="Data   - Opmaakprofiel2 2 8 3 4 2 4" xfId="43009" xr:uid="{00000000-0005-0000-0000-0000D2250000}"/>
    <cellStyle name="Data   - Opmaakprofiel2 2 8 3 4 2 5" xfId="53510" xr:uid="{00000000-0005-0000-0000-0000D3250000}"/>
    <cellStyle name="Data   - Opmaakprofiel2 2 8 3 4 3" xfId="13599" xr:uid="{00000000-0005-0000-0000-0000D4250000}"/>
    <cellStyle name="Data   - Opmaakprofiel2 2 8 3 4 4" xfId="25651" xr:uid="{00000000-0005-0000-0000-0000D5250000}"/>
    <cellStyle name="Data   - Opmaakprofiel2 2 8 3 4 5" xfId="45991" xr:uid="{00000000-0005-0000-0000-0000D6250000}"/>
    <cellStyle name="Data   - Opmaakprofiel2 2 8 3 4 6" xfId="46099" xr:uid="{00000000-0005-0000-0000-0000D7250000}"/>
    <cellStyle name="Data   - Opmaakprofiel2 2 8 3 5" xfId="4609" xr:uid="{00000000-0005-0000-0000-0000D8250000}"/>
    <cellStyle name="Data   - Opmaakprofiel2 2 8 3 5 2" xfId="8546" xr:uid="{00000000-0005-0000-0000-0000D9250000}"/>
    <cellStyle name="Data   - Opmaakprofiel2 2 8 3 5 2 2" xfId="20844" xr:uid="{00000000-0005-0000-0000-0000DA250000}"/>
    <cellStyle name="Data   - Opmaakprofiel2 2 8 3 5 2 3" xfId="32896" xr:uid="{00000000-0005-0000-0000-0000DB250000}"/>
    <cellStyle name="Data   - Opmaakprofiel2 2 8 3 5 2 4" xfId="34356" xr:uid="{00000000-0005-0000-0000-0000DC250000}"/>
    <cellStyle name="Data   - Opmaakprofiel2 2 8 3 5 2 5" xfId="53511" xr:uid="{00000000-0005-0000-0000-0000DD250000}"/>
    <cellStyle name="Data   - Opmaakprofiel2 2 8 3 5 3" xfId="13600" xr:uid="{00000000-0005-0000-0000-0000DE250000}"/>
    <cellStyle name="Data   - Opmaakprofiel2 2 8 3 5 4" xfId="25652" xr:uid="{00000000-0005-0000-0000-0000DF250000}"/>
    <cellStyle name="Data   - Opmaakprofiel2 2 8 3 5 5" xfId="40402" xr:uid="{00000000-0005-0000-0000-0000E0250000}"/>
    <cellStyle name="Data   - Opmaakprofiel2 2 8 3 5 6" xfId="40559" xr:uid="{00000000-0005-0000-0000-0000E1250000}"/>
    <cellStyle name="Data   - Opmaakprofiel2 2 8 3 6" xfId="4610" xr:uid="{00000000-0005-0000-0000-0000E2250000}"/>
    <cellStyle name="Data   - Opmaakprofiel2 2 8 3 6 2" xfId="8547" xr:uid="{00000000-0005-0000-0000-0000E3250000}"/>
    <cellStyle name="Data   - Opmaakprofiel2 2 8 3 6 2 2" xfId="20845" xr:uid="{00000000-0005-0000-0000-0000E4250000}"/>
    <cellStyle name="Data   - Opmaakprofiel2 2 8 3 6 2 3" xfId="32897" xr:uid="{00000000-0005-0000-0000-0000E5250000}"/>
    <cellStyle name="Data   - Opmaakprofiel2 2 8 3 6 2 4" xfId="43008" xr:uid="{00000000-0005-0000-0000-0000E6250000}"/>
    <cellStyle name="Data   - Opmaakprofiel2 2 8 3 6 2 5" xfId="53512" xr:uid="{00000000-0005-0000-0000-0000E7250000}"/>
    <cellStyle name="Data   - Opmaakprofiel2 2 8 3 6 3" xfId="13601" xr:uid="{00000000-0005-0000-0000-0000E8250000}"/>
    <cellStyle name="Data   - Opmaakprofiel2 2 8 3 6 4" xfId="25653" xr:uid="{00000000-0005-0000-0000-0000E9250000}"/>
    <cellStyle name="Data   - Opmaakprofiel2 2 8 3 6 5" xfId="45990" xr:uid="{00000000-0005-0000-0000-0000EA250000}"/>
    <cellStyle name="Data   - Opmaakprofiel2 2 8 3 6 6" xfId="46105" xr:uid="{00000000-0005-0000-0000-0000EB250000}"/>
    <cellStyle name="Data   - Opmaakprofiel2 2 8 3 7" xfId="4611" xr:uid="{00000000-0005-0000-0000-0000EC250000}"/>
    <cellStyle name="Data   - Opmaakprofiel2 2 8 3 7 2" xfId="13602" xr:uid="{00000000-0005-0000-0000-0000ED250000}"/>
    <cellStyle name="Data   - Opmaakprofiel2 2 8 3 7 3" xfId="25654" xr:uid="{00000000-0005-0000-0000-0000EE250000}"/>
    <cellStyle name="Data   - Opmaakprofiel2 2 8 3 7 4" xfId="40401" xr:uid="{00000000-0005-0000-0000-0000EF250000}"/>
    <cellStyle name="Data   - Opmaakprofiel2 2 8 3 7 5" xfId="40567" xr:uid="{00000000-0005-0000-0000-0000F0250000}"/>
    <cellStyle name="Data   - Opmaakprofiel2 2 8 3 8" xfId="7549" xr:uid="{00000000-0005-0000-0000-0000F1250000}"/>
    <cellStyle name="Data   - Opmaakprofiel2 2 8 3 8 2" xfId="19847" xr:uid="{00000000-0005-0000-0000-0000F2250000}"/>
    <cellStyle name="Data   - Opmaakprofiel2 2 8 3 8 3" xfId="41650" xr:uid="{00000000-0005-0000-0000-0000F3250000}"/>
    <cellStyle name="Data   - Opmaakprofiel2 2 8 3 8 4" xfId="43424" xr:uid="{00000000-0005-0000-0000-0000F4250000}"/>
    <cellStyle name="Data   - Opmaakprofiel2 2 8 3 8 5" xfId="52519" xr:uid="{00000000-0005-0000-0000-0000F5250000}"/>
    <cellStyle name="Data   - Opmaakprofiel2 2 8 3 9" xfId="13596" xr:uid="{00000000-0005-0000-0000-0000F6250000}"/>
    <cellStyle name="Data   - Opmaakprofiel2 2 8 4" xfId="483" xr:uid="{00000000-0005-0000-0000-0000F7250000}"/>
    <cellStyle name="Data   - Opmaakprofiel2 2 8 4 2" xfId="1451" xr:uid="{00000000-0005-0000-0000-0000F8250000}"/>
    <cellStyle name="Data   - Opmaakprofiel2 2 8 4 2 2" xfId="8548" xr:uid="{00000000-0005-0000-0000-0000F9250000}"/>
    <cellStyle name="Data   - Opmaakprofiel2 2 8 4 2 2 2" xfId="20846" xr:uid="{00000000-0005-0000-0000-0000FA250000}"/>
    <cellStyle name="Data   - Opmaakprofiel2 2 8 4 2 2 3" xfId="32898" xr:uid="{00000000-0005-0000-0000-0000FB250000}"/>
    <cellStyle name="Data   - Opmaakprofiel2 2 8 4 2 2 4" xfId="26752" xr:uid="{00000000-0005-0000-0000-0000FC250000}"/>
    <cellStyle name="Data   - Opmaakprofiel2 2 8 4 2 2 5" xfId="53513" xr:uid="{00000000-0005-0000-0000-0000FD250000}"/>
    <cellStyle name="Data   - Opmaakprofiel2 2 8 4 2 3" xfId="13604" xr:uid="{00000000-0005-0000-0000-0000FE250000}"/>
    <cellStyle name="Data   - Opmaakprofiel2 2 8 4 2 4" xfId="25656" xr:uid="{00000000-0005-0000-0000-0000FF250000}"/>
    <cellStyle name="Data   - Opmaakprofiel2 2 8 4 2 5" xfId="40400" xr:uid="{00000000-0005-0000-0000-000000260000}"/>
    <cellStyle name="Data   - Opmaakprofiel2 2 8 4 2 6" xfId="40576" xr:uid="{00000000-0005-0000-0000-000001260000}"/>
    <cellStyle name="Data   - Opmaakprofiel2 2 8 4 3" xfId="2554" xr:uid="{00000000-0005-0000-0000-000002260000}"/>
    <cellStyle name="Data   - Opmaakprofiel2 2 8 4 3 2" xfId="8549" xr:uid="{00000000-0005-0000-0000-000003260000}"/>
    <cellStyle name="Data   - Opmaakprofiel2 2 8 4 3 2 2" xfId="20847" xr:uid="{00000000-0005-0000-0000-000004260000}"/>
    <cellStyle name="Data   - Opmaakprofiel2 2 8 4 3 2 3" xfId="32899" xr:uid="{00000000-0005-0000-0000-000005260000}"/>
    <cellStyle name="Data   - Opmaakprofiel2 2 8 4 3 2 4" xfId="43007" xr:uid="{00000000-0005-0000-0000-000006260000}"/>
    <cellStyle name="Data   - Opmaakprofiel2 2 8 4 3 2 5" xfId="53514" xr:uid="{00000000-0005-0000-0000-000007260000}"/>
    <cellStyle name="Data   - Opmaakprofiel2 2 8 4 3 3" xfId="13605" xr:uid="{00000000-0005-0000-0000-000008260000}"/>
    <cellStyle name="Data   - Opmaakprofiel2 2 8 4 3 4" xfId="25657" xr:uid="{00000000-0005-0000-0000-000009260000}"/>
    <cellStyle name="Data   - Opmaakprofiel2 2 8 4 3 5" xfId="40399" xr:uid="{00000000-0005-0000-0000-00000A260000}"/>
    <cellStyle name="Data   - Opmaakprofiel2 2 8 4 3 6" xfId="46116" xr:uid="{00000000-0005-0000-0000-00000B260000}"/>
    <cellStyle name="Data   - Opmaakprofiel2 2 8 4 4" xfId="3437" xr:uid="{00000000-0005-0000-0000-00000C260000}"/>
    <cellStyle name="Data   - Opmaakprofiel2 2 8 4 4 2" xfId="8550" xr:uid="{00000000-0005-0000-0000-00000D260000}"/>
    <cellStyle name="Data   - Opmaakprofiel2 2 8 4 4 2 2" xfId="20848" xr:uid="{00000000-0005-0000-0000-00000E260000}"/>
    <cellStyle name="Data   - Opmaakprofiel2 2 8 4 4 2 3" xfId="32900" xr:uid="{00000000-0005-0000-0000-00000F260000}"/>
    <cellStyle name="Data   - Opmaakprofiel2 2 8 4 4 2 4" xfId="31527" xr:uid="{00000000-0005-0000-0000-000010260000}"/>
    <cellStyle name="Data   - Opmaakprofiel2 2 8 4 4 2 5" xfId="53515" xr:uid="{00000000-0005-0000-0000-000011260000}"/>
    <cellStyle name="Data   - Opmaakprofiel2 2 8 4 4 3" xfId="13606" xr:uid="{00000000-0005-0000-0000-000012260000}"/>
    <cellStyle name="Data   - Opmaakprofiel2 2 8 4 4 4" xfId="25658" xr:uid="{00000000-0005-0000-0000-000013260000}"/>
    <cellStyle name="Data   - Opmaakprofiel2 2 8 4 4 5" xfId="40398" xr:uid="{00000000-0005-0000-0000-000014260000}"/>
    <cellStyle name="Data   - Opmaakprofiel2 2 8 4 4 6" xfId="40584" xr:uid="{00000000-0005-0000-0000-000015260000}"/>
    <cellStyle name="Data   - Opmaakprofiel2 2 8 4 5" xfId="4612" xr:uid="{00000000-0005-0000-0000-000016260000}"/>
    <cellStyle name="Data   - Opmaakprofiel2 2 8 4 5 2" xfId="8551" xr:uid="{00000000-0005-0000-0000-000017260000}"/>
    <cellStyle name="Data   - Opmaakprofiel2 2 8 4 5 2 2" xfId="20849" xr:uid="{00000000-0005-0000-0000-000018260000}"/>
    <cellStyle name="Data   - Opmaakprofiel2 2 8 4 5 2 3" xfId="32901" xr:uid="{00000000-0005-0000-0000-000019260000}"/>
    <cellStyle name="Data   - Opmaakprofiel2 2 8 4 5 2 4" xfId="26759" xr:uid="{00000000-0005-0000-0000-00001A260000}"/>
    <cellStyle name="Data   - Opmaakprofiel2 2 8 4 5 2 5" xfId="53516" xr:uid="{00000000-0005-0000-0000-00001B260000}"/>
    <cellStyle name="Data   - Opmaakprofiel2 2 8 4 5 3" xfId="13607" xr:uid="{00000000-0005-0000-0000-00001C260000}"/>
    <cellStyle name="Data   - Opmaakprofiel2 2 8 4 5 4" xfId="25659" xr:uid="{00000000-0005-0000-0000-00001D260000}"/>
    <cellStyle name="Data   - Opmaakprofiel2 2 8 4 5 5" xfId="45989" xr:uid="{00000000-0005-0000-0000-00001E260000}"/>
    <cellStyle name="Data   - Opmaakprofiel2 2 8 4 5 6" xfId="46122" xr:uid="{00000000-0005-0000-0000-00001F260000}"/>
    <cellStyle name="Data   - Opmaakprofiel2 2 8 4 6" xfId="4613" xr:uid="{00000000-0005-0000-0000-000020260000}"/>
    <cellStyle name="Data   - Opmaakprofiel2 2 8 4 6 2" xfId="8552" xr:uid="{00000000-0005-0000-0000-000021260000}"/>
    <cellStyle name="Data   - Opmaakprofiel2 2 8 4 6 2 2" xfId="20850" xr:uid="{00000000-0005-0000-0000-000022260000}"/>
    <cellStyle name="Data   - Opmaakprofiel2 2 8 4 6 2 3" xfId="32902" xr:uid="{00000000-0005-0000-0000-000023260000}"/>
    <cellStyle name="Data   - Opmaakprofiel2 2 8 4 6 2 4" xfId="31500" xr:uid="{00000000-0005-0000-0000-000024260000}"/>
    <cellStyle name="Data   - Opmaakprofiel2 2 8 4 6 2 5" xfId="53517" xr:uid="{00000000-0005-0000-0000-000025260000}"/>
    <cellStyle name="Data   - Opmaakprofiel2 2 8 4 6 3" xfId="13608" xr:uid="{00000000-0005-0000-0000-000026260000}"/>
    <cellStyle name="Data   - Opmaakprofiel2 2 8 4 6 4" xfId="25660" xr:uid="{00000000-0005-0000-0000-000027260000}"/>
    <cellStyle name="Data   - Opmaakprofiel2 2 8 4 6 5" xfId="40397" xr:uid="{00000000-0005-0000-0000-000028260000}"/>
    <cellStyle name="Data   - Opmaakprofiel2 2 8 4 6 6" xfId="40592" xr:uid="{00000000-0005-0000-0000-000029260000}"/>
    <cellStyle name="Data   - Opmaakprofiel2 2 8 4 7" xfId="4614" xr:uid="{00000000-0005-0000-0000-00002A260000}"/>
    <cellStyle name="Data   - Opmaakprofiel2 2 8 4 7 2" xfId="13609" xr:uid="{00000000-0005-0000-0000-00002B260000}"/>
    <cellStyle name="Data   - Opmaakprofiel2 2 8 4 7 3" xfId="25661" xr:uid="{00000000-0005-0000-0000-00002C260000}"/>
    <cellStyle name="Data   - Opmaakprofiel2 2 8 4 7 4" xfId="45988" xr:uid="{00000000-0005-0000-0000-00002D260000}"/>
    <cellStyle name="Data   - Opmaakprofiel2 2 8 4 7 5" xfId="40598" xr:uid="{00000000-0005-0000-0000-00002E260000}"/>
    <cellStyle name="Data   - Opmaakprofiel2 2 8 4 8" xfId="7616" xr:uid="{00000000-0005-0000-0000-00002F260000}"/>
    <cellStyle name="Data   - Opmaakprofiel2 2 8 4 8 2" xfId="19914" xr:uid="{00000000-0005-0000-0000-000030260000}"/>
    <cellStyle name="Data   - Opmaakprofiel2 2 8 4 8 3" xfId="41717" xr:uid="{00000000-0005-0000-0000-000031260000}"/>
    <cellStyle name="Data   - Opmaakprofiel2 2 8 4 8 4" xfId="31655" xr:uid="{00000000-0005-0000-0000-000032260000}"/>
    <cellStyle name="Data   - Opmaakprofiel2 2 8 4 8 5" xfId="52586" xr:uid="{00000000-0005-0000-0000-000033260000}"/>
    <cellStyle name="Data   - Opmaakprofiel2 2 8 4 9" xfId="13603" xr:uid="{00000000-0005-0000-0000-000034260000}"/>
    <cellStyle name="Data   - Opmaakprofiel2 2 8 5" xfId="502" xr:uid="{00000000-0005-0000-0000-000035260000}"/>
    <cellStyle name="Data   - Opmaakprofiel2 2 8 5 2" xfId="2362" xr:uid="{00000000-0005-0000-0000-000036260000}"/>
    <cellStyle name="Data   - Opmaakprofiel2 2 8 5 2 2" xfId="8553" xr:uid="{00000000-0005-0000-0000-000037260000}"/>
    <cellStyle name="Data   - Opmaakprofiel2 2 8 5 2 2 2" xfId="20851" xr:uid="{00000000-0005-0000-0000-000038260000}"/>
    <cellStyle name="Data   - Opmaakprofiel2 2 8 5 2 2 3" xfId="32903" xr:uid="{00000000-0005-0000-0000-000039260000}"/>
    <cellStyle name="Data   - Opmaakprofiel2 2 8 5 2 2 4" xfId="43006" xr:uid="{00000000-0005-0000-0000-00003A260000}"/>
    <cellStyle name="Data   - Opmaakprofiel2 2 8 5 2 2 5" xfId="53518" xr:uid="{00000000-0005-0000-0000-00003B260000}"/>
    <cellStyle name="Data   - Opmaakprofiel2 2 8 5 2 3" xfId="13611" xr:uid="{00000000-0005-0000-0000-00003C260000}"/>
    <cellStyle name="Data   - Opmaakprofiel2 2 8 5 2 4" xfId="25663" xr:uid="{00000000-0005-0000-0000-00003D260000}"/>
    <cellStyle name="Data   - Opmaakprofiel2 2 8 5 2 5" xfId="45987" xr:uid="{00000000-0005-0000-0000-00003E260000}"/>
    <cellStyle name="Data   - Opmaakprofiel2 2 8 5 2 6" xfId="40606" xr:uid="{00000000-0005-0000-0000-00003F260000}"/>
    <cellStyle name="Data   - Opmaakprofiel2 2 8 5 3" xfId="2573" xr:uid="{00000000-0005-0000-0000-000040260000}"/>
    <cellStyle name="Data   - Opmaakprofiel2 2 8 5 3 2" xfId="8554" xr:uid="{00000000-0005-0000-0000-000041260000}"/>
    <cellStyle name="Data   - Opmaakprofiel2 2 8 5 3 2 2" xfId="20852" xr:uid="{00000000-0005-0000-0000-000042260000}"/>
    <cellStyle name="Data   - Opmaakprofiel2 2 8 5 3 2 3" xfId="32904" xr:uid="{00000000-0005-0000-0000-000043260000}"/>
    <cellStyle name="Data   - Opmaakprofiel2 2 8 5 3 2 4" xfId="26769" xr:uid="{00000000-0005-0000-0000-000044260000}"/>
    <cellStyle name="Data   - Opmaakprofiel2 2 8 5 3 2 5" xfId="53519" xr:uid="{00000000-0005-0000-0000-000045260000}"/>
    <cellStyle name="Data   - Opmaakprofiel2 2 8 5 3 3" xfId="13612" xr:uid="{00000000-0005-0000-0000-000046260000}"/>
    <cellStyle name="Data   - Opmaakprofiel2 2 8 5 3 4" xfId="25664" xr:uid="{00000000-0005-0000-0000-000047260000}"/>
    <cellStyle name="Data   - Opmaakprofiel2 2 8 5 3 5" xfId="40395" xr:uid="{00000000-0005-0000-0000-000048260000}"/>
    <cellStyle name="Data   - Opmaakprofiel2 2 8 5 3 6" xfId="40610" xr:uid="{00000000-0005-0000-0000-000049260000}"/>
    <cellStyle name="Data   - Opmaakprofiel2 2 8 5 4" xfId="3454" xr:uid="{00000000-0005-0000-0000-00004A260000}"/>
    <cellStyle name="Data   - Opmaakprofiel2 2 8 5 4 2" xfId="8555" xr:uid="{00000000-0005-0000-0000-00004B260000}"/>
    <cellStyle name="Data   - Opmaakprofiel2 2 8 5 4 2 2" xfId="20853" xr:uid="{00000000-0005-0000-0000-00004C260000}"/>
    <cellStyle name="Data   - Opmaakprofiel2 2 8 5 4 2 3" xfId="32905" xr:uid="{00000000-0005-0000-0000-00004D260000}"/>
    <cellStyle name="Data   - Opmaakprofiel2 2 8 5 4 2 4" xfId="43005" xr:uid="{00000000-0005-0000-0000-00004E260000}"/>
    <cellStyle name="Data   - Opmaakprofiel2 2 8 5 4 2 5" xfId="53520" xr:uid="{00000000-0005-0000-0000-00004F260000}"/>
    <cellStyle name="Data   - Opmaakprofiel2 2 8 5 4 3" xfId="13613" xr:uid="{00000000-0005-0000-0000-000050260000}"/>
    <cellStyle name="Data   - Opmaakprofiel2 2 8 5 4 4" xfId="25665" xr:uid="{00000000-0005-0000-0000-000051260000}"/>
    <cellStyle name="Data   - Opmaakprofiel2 2 8 5 4 5" xfId="45986" xr:uid="{00000000-0005-0000-0000-000052260000}"/>
    <cellStyle name="Data   - Opmaakprofiel2 2 8 5 4 6" xfId="46140" xr:uid="{00000000-0005-0000-0000-000053260000}"/>
    <cellStyle name="Data   - Opmaakprofiel2 2 8 5 5" xfId="4615" xr:uid="{00000000-0005-0000-0000-000054260000}"/>
    <cellStyle name="Data   - Opmaakprofiel2 2 8 5 5 2" xfId="8556" xr:uid="{00000000-0005-0000-0000-000055260000}"/>
    <cellStyle name="Data   - Opmaakprofiel2 2 8 5 5 2 2" xfId="20854" xr:uid="{00000000-0005-0000-0000-000056260000}"/>
    <cellStyle name="Data   - Opmaakprofiel2 2 8 5 5 2 3" xfId="32906" xr:uid="{00000000-0005-0000-0000-000057260000}"/>
    <cellStyle name="Data   - Opmaakprofiel2 2 8 5 5 2 4" xfId="34519" xr:uid="{00000000-0005-0000-0000-000058260000}"/>
    <cellStyle name="Data   - Opmaakprofiel2 2 8 5 5 2 5" xfId="53521" xr:uid="{00000000-0005-0000-0000-000059260000}"/>
    <cellStyle name="Data   - Opmaakprofiel2 2 8 5 5 3" xfId="13614" xr:uid="{00000000-0005-0000-0000-00005A260000}"/>
    <cellStyle name="Data   - Opmaakprofiel2 2 8 5 5 4" xfId="25666" xr:uid="{00000000-0005-0000-0000-00005B260000}"/>
    <cellStyle name="Data   - Opmaakprofiel2 2 8 5 5 5" xfId="40394" xr:uid="{00000000-0005-0000-0000-00005C260000}"/>
    <cellStyle name="Data   - Opmaakprofiel2 2 8 5 5 6" xfId="40616" xr:uid="{00000000-0005-0000-0000-00005D260000}"/>
    <cellStyle name="Data   - Opmaakprofiel2 2 8 5 6" xfId="4616" xr:uid="{00000000-0005-0000-0000-00005E260000}"/>
    <cellStyle name="Data   - Opmaakprofiel2 2 8 5 6 2" xfId="8557" xr:uid="{00000000-0005-0000-0000-00005F260000}"/>
    <cellStyle name="Data   - Opmaakprofiel2 2 8 5 6 2 2" xfId="20855" xr:uid="{00000000-0005-0000-0000-000060260000}"/>
    <cellStyle name="Data   - Opmaakprofiel2 2 8 5 6 2 3" xfId="32907" xr:uid="{00000000-0005-0000-0000-000061260000}"/>
    <cellStyle name="Data   - Opmaakprofiel2 2 8 5 6 2 4" xfId="43004" xr:uid="{00000000-0005-0000-0000-000062260000}"/>
    <cellStyle name="Data   - Opmaakprofiel2 2 8 5 6 2 5" xfId="53522" xr:uid="{00000000-0005-0000-0000-000063260000}"/>
    <cellStyle name="Data   - Opmaakprofiel2 2 8 5 6 3" xfId="13615" xr:uid="{00000000-0005-0000-0000-000064260000}"/>
    <cellStyle name="Data   - Opmaakprofiel2 2 8 5 6 4" xfId="25667" xr:uid="{00000000-0005-0000-0000-000065260000}"/>
    <cellStyle name="Data   - Opmaakprofiel2 2 8 5 6 5" xfId="45985" xr:uid="{00000000-0005-0000-0000-000066260000}"/>
    <cellStyle name="Data   - Opmaakprofiel2 2 8 5 6 6" xfId="40622" xr:uid="{00000000-0005-0000-0000-000067260000}"/>
    <cellStyle name="Data   - Opmaakprofiel2 2 8 5 7" xfId="4617" xr:uid="{00000000-0005-0000-0000-000068260000}"/>
    <cellStyle name="Data   - Opmaakprofiel2 2 8 5 7 2" xfId="13616" xr:uid="{00000000-0005-0000-0000-000069260000}"/>
    <cellStyle name="Data   - Opmaakprofiel2 2 8 5 7 3" xfId="25668" xr:uid="{00000000-0005-0000-0000-00006A260000}"/>
    <cellStyle name="Data   - Opmaakprofiel2 2 8 5 7 4" xfId="40393" xr:uid="{00000000-0005-0000-0000-00006B260000}"/>
    <cellStyle name="Data   - Opmaakprofiel2 2 8 5 7 5" xfId="46148" xr:uid="{00000000-0005-0000-0000-00006C260000}"/>
    <cellStyle name="Data   - Opmaakprofiel2 2 8 5 8" xfId="7603" xr:uid="{00000000-0005-0000-0000-00006D260000}"/>
    <cellStyle name="Data   - Opmaakprofiel2 2 8 5 8 2" xfId="19901" xr:uid="{00000000-0005-0000-0000-00006E260000}"/>
    <cellStyle name="Data   - Opmaakprofiel2 2 8 5 8 3" xfId="41704" xr:uid="{00000000-0005-0000-0000-00006F260000}"/>
    <cellStyle name="Data   - Opmaakprofiel2 2 8 5 8 4" xfId="34371" xr:uid="{00000000-0005-0000-0000-000070260000}"/>
    <cellStyle name="Data   - Opmaakprofiel2 2 8 5 8 5" xfId="52573" xr:uid="{00000000-0005-0000-0000-000071260000}"/>
    <cellStyle name="Data   - Opmaakprofiel2 2 8 5 9" xfId="13610" xr:uid="{00000000-0005-0000-0000-000072260000}"/>
    <cellStyle name="Data   - Opmaakprofiel2 2 8 6" xfId="1219" xr:uid="{00000000-0005-0000-0000-000073260000}"/>
    <cellStyle name="Data   - Opmaakprofiel2 2 8 6 2" xfId="2170" xr:uid="{00000000-0005-0000-0000-000074260000}"/>
    <cellStyle name="Data   - Opmaakprofiel2 2 8 6 2 2" xfId="8558" xr:uid="{00000000-0005-0000-0000-000075260000}"/>
    <cellStyle name="Data   - Opmaakprofiel2 2 8 6 2 2 2" xfId="20856" xr:uid="{00000000-0005-0000-0000-000076260000}"/>
    <cellStyle name="Data   - Opmaakprofiel2 2 8 6 2 2 3" xfId="32908" xr:uid="{00000000-0005-0000-0000-000077260000}"/>
    <cellStyle name="Data   - Opmaakprofiel2 2 8 6 2 2 4" xfId="26773" xr:uid="{00000000-0005-0000-0000-000078260000}"/>
    <cellStyle name="Data   - Opmaakprofiel2 2 8 6 2 2 5" xfId="53523" xr:uid="{00000000-0005-0000-0000-000079260000}"/>
    <cellStyle name="Data   - Opmaakprofiel2 2 8 6 2 3" xfId="13618" xr:uid="{00000000-0005-0000-0000-00007A260000}"/>
    <cellStyle name="Data   - Opmaakprofiel2 2 8 6 2 4" xfId="25670" xr:uid="{00000000-0005-0000-0000-00007B260000}"/>
    <cellStyle name="Data   - Opmaakprofiel2 2 8 6 2 5" xfId="40391" xr:uid="{00000000-0005-0000-0000-00007C260000}"/>
    <cellStyle name="Data   - Opmaakprofiel2 2 8 6 2 6" xfId="46154" xr:uid="{00000000-0005-0000-0000-00007D260000}"/>
    <cellStyle name="Data   - Opmaakprofiel2 2 8 6 3" xfId="3230" xr:uid="{00000000-0005-0000-0000-00007E260000}"/>
    <cellStyle name="Data   - Opmaakprofiel2 2 8 6 3 2" xfId="8559" xr:uid="{00000000-0005-0000-0000-00007F260000}"/>
    <cellStyle name="Data   - Opmaakprofiel2 2 8 6 3 2 2" xfId="20857" xr:uid="{00000000-0005-0000-0000-000080260000}"/>
    <cellStyle name="Data   - Opmaakprofiel2 2 8 6 3 2 3" xfId="32909" xr:uid="{00000000-0005-0000-0000-000081260000}"/>
    <cellStyle name="Data   - Opmaakprofiel2 2 8 6 3 2 4" xfId="43003" xr:uid="{00000000-0005-0000-0000-000082260000}"/>
    <cellStyle name="Data   - Opmaakprofiel2 2 8 6 3 2 5" xfId="53524" xr:uid="{00000000-0005-0000-0000-000083260000}"/>
    <cellStyle name="Data   - Opmaakprofiel2 2 8 6 3 3" xfId="13619" xr:uid="{00000000-0005-0000-0000-000084260000}"/>
    <cellStyle name="Data   - Opmaakprofiel2 2 8 6 3 4" xfId="25671" xr:uid="{00000000-0005-0000-0000-000085260000}"/>
    <cellStyle name="Data   - Opmaakprofiel2 2 8 6 3 5" xfId="45984" xr:uid="{00000000-0005-0000-0000-000086260000}"/>
    <cellStyle name="Data   - Opmaakprofiel2 2 8 6 3 6" xfId="40637" xr:uid="{00000000-0005-0000-0000-000087260000}"/>
    <cellStyle name="Data   - Opmaakprofiel2 2 8 6 4" xfId="4043" xr:uid="{00000000-0005-0000-0000-000088260000}"/>
    <cellStyle name="Data   - Opmaakprofiel2 2 8 6 4 2" xfId="8560" xr:uid="{00000000-0005-0000-0000-000089260000}"/>
    <cellStyle name="Data   - Opmaakprofiel2 2 8 6 4 2 2" xfId="20858" xr:uid="{00000000-0005-0000-0000-00008A260000}"/>
    <cellStyle name="Data   - Opmaakprofiel2 2 8 6 4 2 3" xfId="32910" xr:uid="{00000000-0005-0000-0000-00008B260000}"/>
    <cellStyle name="Data   - Opmaakprofiel2 2 8 6 4 2 4" xfId="31711" xr:uid="{00000000-0005-0000-0000-00008C260000}"/>
    <cellStyle name="Data   - Opmaakprofiel2 2 8 6 4 2 5" xfId="53525" xr:uid="{00000000-0005-0000-0000-00008D260000}"/>
    <cellStyle name="Data   - Opmaakprofiel2 2 8 6 4 3" xfId="13620" xr:uid="{00000000-0005-0000-0000-00008E260000}"/>
    <cellStyle name="Data   - Opmaakprofiel2 2 8 6 4 4" xfId="25672" xr:uid="{00000000-0005-0000-0000-00008F260000}"/>
    <cellStyle name="Data   - Opmaakprofiel2 2 8 6 4 5" xfId="40390" xr:uid="{00000000-0005-0000-0000-000090260000}"/>
    <cellStyle name="Data   - Opmaakprofiel2 2 8 6 4 6" xfId="40640" xr:uid="{00000000-0005-0000-0000-000091260000}"/>
    <cellStyle name="Data   - Opmaakprofiel2 2 8 6 5" xfId="4618" xr:uid="{00000000-0005-0000-0000-000092260000}"/>
    <cellStyle name="Data   - Opmaakprofiel2 2 8 6 5 2" xfId="8561" xr:uid="{00000000-0005-0000-0000-000093260000}"/>
    <cellStyle name="Data   - Opmaakprofiel2 2 8 6 5 2 2" xfId="20859" xr:uid="{00000000-0005-0000-0000-000094260000}"/>
    <cellStyle name="Data   - Opmaakprofiel2 2 8 6 5 2 3" xfId="32911" xr:uid="{00000000-0005-0000-0000-000095260000}"/>
    <cellStyle name="Data   - Opmaakprofiel2 2 8 6 5 2 4" xfId="43002" xr:uid="{00000000-0005-0000-0000-000096260000}"/>
    <cellStyle name="Data   - Opmaakprofiel2 2 8 6 5 2 5" xfId="53526" xr:uid="{00000000-0005-0000-0000-000097260000}"/>
    <cellStyle name="Data   - Opmaakprofiel2 2 8 6 5 3" xfId="13621" xr:uid="{00000000-0005-0000-0000-000098260000}"/>
    <cellStyle name="Data   - Opmaakprofiel2 2 8 6 5 4" xfId="25673" xr:uid="{00000000-0005-0000-0000-000099260000}"/>
    <cellStyle name="Data   - Opmaakprofiel2 2 8 6 5 5" xfId="45983" xr:uid="{00000000-0005-0000-0000-00009A260000}"/>
    <cellStyle name="Data   - Opmaakprofiel2 2 8 6 5 6" xfId="40646" xr:uid="{00000000-0005-0000-0000-00009B260000}"/>
    <cellStyle name="Data   - Opmaakprofiel2 2 8 6 6" xfId="4619" xr:uid="{00000000-0005-0000-0000-00009C260000}"/>
    <cellStyle name="Data   - Opmaakprofiel2 2 8 6 6 2" xfId="8562" xr:uid="{00000000-0005-0000-0000-00009D260000}"/>
    <cellStyle name="Data   - Opmaakprofiel2 2 8 6 6 2 2" xfId="20860" xr:uid="{00000000-0005-0000-0000-00009E260000}"/>
    <cellStyle name="Data   - Opmaakprofiel2 2 8 6 6 2 3" xfId="32912" xr:uid="{00000000-0005-0000-0000-00009F260000}"/>
    <cellStyle name="Data   - Opmaakprofiel2 2 8 6 6 2 4" xfId="26780" xr:uid="{00000000-0005-0000-0000-0000A0260000}"/>
    <cellStyle name="Data   - Opmaakprofiel2 2 8 6 6 2 5" xfId="53527" xr:uid="{00000000-0005-0000-0000-0000A1260000}"/>
    <cellStyle name="Data   - Opmaakprofiel2 2 8 6 6 3" xfId="13622" xr:uid="{00000000-0005-0000-0000-0000A2260000}"/>
    <cellStyle name="Data   - Opmaakprofiel2 2 8 6 6 4" xfId="25674" xr:uid="{00000000-0005-0000-0000-0000A3260000}"/>
    <cellStyle name="Data   - Opmaakprofiel2 2 8 6 6 5" xfId="40389" xr:uid="{00000000-0005-0000-0000-0000A4260000}"/>
    <cellStyle name="Data   - Opmaakprofiel2 2 8 6 6 6" xfId="46166" xr:uid="{00000000-0005-0000-0000-0000A5260000}"/>
    <cellStyle name="Data   - Opmaakprofiel2 2 8 6 7" xfId="4620" xr:uid="{00000000-0005-0000-0000-0000A6260000}"/>
    <cellStyle name="Data   - Opmaakprofiel2 2 8 6 7 2" xfId="13623" xr:uid="{00000000-0005-0000-0000-0000A7260000}"/>
    <cellStyle name="Data   - Opmaakprofiel2 2 8 6 7 3" xfId="25675" xr:uid="{00000000-0005-0000-0000-0000A8260000}"/>
    <cellStyle name="Data   - Opmaakprofiel2 2 8 6 7 4" xfId="40388" xr:uid="{00000000-0005-0000-0000-0000A9260000}"/>
    <cellStyle name="Data   - Opmaakprofiel2 2 8 6 7 5" xfId="46169" xr:uid="{00000000-0005-0000-0000-0000AA260000}"/>
    <cellStyle name="Data   - Opmaakprofiel2 2 8 6 8" xfId="7101" xr:uid="{00000000-0005-0000-0000-0000AB260000}"/>
    <cellStyle name="Data   - Opmaakprofiel2 2 8 6 8 2" xfId="19399" xr:uid="{00000000-0005-0000-0000-0000AC260000}"/>
    <cellStyle name="Data   - Opmaakprofiel2 2 8 6 8 3" xfId="41202" xr:uid="{00000000-0005-0000-0000-0000AD260000}"/>
    <cellStyle name="Data   - Opmaakprofiel2 2 8 6 8 4" xfId="36932" xr:uid="{00000000-0005-0000-0000-0000AE260000}"/>
    <cellStyle name="Data   - Opmaakprofiel2 2 8 6 8 5" xfId="52072" xr:uid="{00000000-0005-0000-0000-0000AF260000}"/>
    <cellStyle name="Data   - Opmaakprofiel2 2 8 6 9" xfId="13617" xr:uid="{00000000-0005-0000-0000-0000B0260000}"/>
    <cellStyle name="Data   - Opmaakprofiel2 2 8 7" xfId="2370" xr:uid="{00000000-0005-0000-0000-0000B1260000}"/>
    <cellStyle name="Data   - Opmaakprofiel2 2 8 7 2" xfId="8563" xr:uid="{00000000-0005-0000-0000-0000B2260000}"/>
    <cellStyle name="Data   - Opmaakprofiel2 2 8 7 2 2" xfId="20861" xr:uid="{00000000-0005-0000-0000-0000B3260000}"/>
    <cellStyle name="Data   - Opmaakprofiel2 2 8 7 2 3" xfId="32913" xr:uid="{00000000-0005-0000-0000-0000B4260000}"/>
    <cellStyle name="Data   - Opmaakprofiel2 2 8 7 2 4" xfId="31645" xr:uid="{00000000-0005-0000-0000-0000B5260000}"/>
    <cellStyle name="Data   - Opmaakprofiel2 2 8 7 2 5" xfId="53528" xr:uid="{00000000-0005-0000-0000-0000B6260000}"/>
    <cellStyle name="Data   - Opmaakprofiel2 2 8 7 3" xfId="13624" xr:uid="{00000000-0005-0000-0000-0000B7260000}"/>
    <cellStyle name="Data   - Opmaakprofiel2 2 8 7 4" xfId="25676" xr:uid="{00000000-0005-0000-0000-0000B8260000}"/>
    <cellStyle name="Data   - Opmaakprofiel2 2 8 7 5" xfId="45982" xr:uid="{00000000-0005-0000-0000-0000B9260000}"/>
    <cellStyle name="Data   - Opmaakprofiel2 2 8 7 6" xfId="40657" xr:uid="{00000000-0005-0000-0000-0000BA260000}"/>
    <cellStyle name="Data   - Opmaakprofiel2 2 8 8" xfId="2735" xr:uid="{00000000-0005-0000-0000-0000BB260000}"/>
    <cellStyle name="Data   - Opmaakprofiel2 2 8 8 2" xfId="8564" xr:uid="{00000000-0005-0000-0000-0000BC260000}"/>
    <cellStyle name="Data   - Opmaakprofiel2 2 8 8 2 2" xfId="20862" xr:uid="{00000000-0005-0000-0000-0000BD260000}"/>
    <cellStyle name="Data   - Opmaakprofiel2 2 8 8 2 3" xfId="32914" xr:uid="{00000000-0005-0000-0000-0000BE260000}"/>
    <cellStyle name="Data   - Opmaakprofiel2 2 8 8 2 4" xfId="26787" xr:uid="{00000000-0005-0000-0000-0000BF260000}"/>
    <cellStyle name="Data   - Opmaakprofiel2 2 8 8 2 5" xfId="53529" xr:uid="{00000000-0005-0000-0000-0000C0260000}"/>
    <cellStyle name="Data   - Opmaakprofiel2 2 8 8 3" xfId="13625" xr:uid="{00000000-0005-0000-0000-0000C1260000}"/>
    <cellStyle name="Data   - Opmaakprofiel2 2 8 8 4" xfId="25677" xr:uid="{00000000-0005-0000-0000-0000C2260000}"/>
    <cellStyle name="Data   - Opmaakprofiel2 2 8 8 5" xfId="40387" xr:uid="{00000000-0005-0000-0000-0000C3260000}"/>
    <cellStyle name="Data   - Opmaakprofiel2 2 8 8 6" xfId="40662" xr:uid="{00000000-0005-0000-0000-0000C4260000}"/>
    <cellStyle name="Data   - Opmaakprofiel2 2 8 9" xfId="3597" xr:uid="{00000000-0005-0000-0000-0000C5260000}"/>
    <cellStyle name="Data   - Opmaakprofiel2 2 8 9 2" xfId="8565" xr:uid="{00000000-0005-0000-0000-0000C6260000}"/>
    <cellStyle name="Data   - Opmaakprofiel2 2 8 9 2 2" xfId="20863" xr:uid="{00000000-0005-0000-0000-0000C7260000}"/>
    <cellStyle name="Data   - Opmaakprofiel2 2 8 9 2 3" xfId="32915" xr:uid="{00000000-0005-0000-0000-0000C8260000}"/>
    <cellStyle name="Data   - Opmaakprofiel2 2 8 9 2 4" xfId="43001" xr:uid="{00000000-0005-0000-0000-0000C9260000}"/>
    <cellStyle name="Data   - Opmaakprofiel2 2 8 9 2 5" xfId="53530" xr:uid="{00000000-0005-0000-0000-0000CA260000}"/>
    <cellStyle name="Data   - Opmaakprofiel2 2 8 9 3" xfId="13626" xr:uid="{00000000-0005-0000-0000-0000CB260000}"/>
    <cellStyle name="Data   - Opmaakprofiel2 2 8 9 4" xfId="25678" xr:uid="{00000000-0005-0000-0000-0000CC260000}"/>
    <cellStyle name="Data   - Opmaakprofiel2 2 8 9 5" xfId="45981" xr:uid="{00000000-0005-0000-0000-0000CD260000}"/>
    <cellStyle name="Data   - Opmaakprofiel2 2 8 9 6" xfId="46176" xr:uid="{00000000-0005-0000-0000-0000CE260000}"/>
    <cellStyle name="Data   - Opmaakprofiel2 2 9" xfId="666" xr:uid="{00000000-0005-0000-0000-0000CF260000}"/>
    <cellStyle name="Data   - Opmaakprofiel2 2 9 10" xfId="4621" xr:uid="{00000000-0005-0000-0000-0000D0260000}"/>
    <cellStyle name="Data   - Opmaakprofiel2 2 9 10 2" xfId="8566" xr:uid="{00000000-0005-0000-0000-0000D1260000}"/>
    <cellStyle name="Data   - Opmaakprofiel2 2 9 10 2 2" xfId="20864" xr:uid="{00000000-0005-0000-0000-0000D2260000}"/>
    <cellStyle name="Data   - Opmaakprofiel2 2 9 10 2 3" xfId="32916" xr:uid="{00000000-0005-0000-0000-0000D3260000}"/>
    <cellStyle name="Data   - Opmaakprofiel2 2 9 10 2 4" xfId="34231" xr:uid="{00000000-0005-0000-0000-0000D4260000}"/>
    <cellStyle name="Data   - Opmaakprofiel2 2 9 10 2 5" xfId="53531" xr:uid="{00000000-0005-0000-0000-0000D5260000}"/>
    <cellStyle name="Data   - Opmaakprofiel2 2 9 10 3" xfId="13628" xr:uid="{00000000-0005-0000-0000-0000D6260000}"/>
    <cellStyle name="Data   - Opmaakprofiel2 2 9 10 4" xfId="25680" xr:uid="{00000000-0005-0000-0000-0000D7260000}"/>
    <cellStyle name="Data   - Opmaakprofiel2 2 9 10 5" xfId="45980" xr:uid="{00000000-0005-0000-0000-0000D8260000}"/>
    <cellStyle name="Data   - Opmaakprofiel2 2 9 10 6" xfId="40674" xr:uid="{00000000-0005-0000-0000-0000D9260000}"/>
    <cellStyle name="Data   - Opmaakprofiel2 2 9 11" xfId="4622" xr:uid="{00000000-0005-0000-0000-0000DA260000}"/>
    <cellStyle name="Data   - Opmaakprofiel2 2 9 11 2" xfId="8567" xr:uid="{00000000-0005-0000-0000-0000DB260000}"/>
    <cellStyle name="Data   - Opmaakprofiel2 2 9 11 2 2" xfId="20865" xr:uid="{00000000-0005-0000-0000-0000DC260000}"/>
    <cellStyle name="Data   - Opmaakprofiel2 2 9 11 2 3" xfId="32917" xr:uid="{00000000-0005-0000-0000-0000DD260000}"/>
    <cellStyle name="Data   - Opmaakprofiel2 2 9 11 2 4" xfId="43000" xr:uid="{00000000-0005-0000-0000-0000DE260000}"/>
    <cellStyle name="Data   - Opmaakprofiel2 2 9 11 2 5" xfId="53532" xr:uid="{00000000-0005-0000-0000-0000DF260000}"/>
    <cellStyle name="Data   - Opmaakprofiel2 2 9 11 3" xfId="13629" xr:uid="{00000000-0005-0000-0000-0000E0260000}"/>
    <cellStyle name="Data   - Opmaakprofiel2 2 9 11 4" xfId="25681" xr:uid="{00000000-0005-0000-0000-0000E1260000}"/>
    <cellStyle name="Data   - Opmaakprofiel2 2 9 11 5" xfId="40385" xr:uid="{00000000-0005-0000-0000-0000E2260000}"/>
    <cellStyle name="Data   - Opmaakprofiel2 2 9 11 6" xfId="46185" xr:uid="{00000000-0005-0000-0000-0000E3260000}"/>
    <cellStyle name="Data   - Opmaakprofiel2 2 9 12" xfId="4623" xr:uid="{00000000-0005-0000-0000-0000E4260000}"/>
    <cellStyle name="Data   - Opmaakprofiel2 2 9 12 2" xfId="13630" xr:uid="{00000000-0005-0000-0000-0000E5260000}"/>
    <cellStyle name="Data   - Opmaakprofiel2 2 9 12 3" xfId="25682" xr:uid="{00000000-0005-0000-0000-0000E6260000}"/>
    <cellStyle name="Data   - Opmaakprofiel2 2 9 12 4" xfId="40384" xr:uid="{00000000-0005-0000-0000-0000E7260000}"/>
    <cellStyle name="Data   - Opmaakprofiel2 2 9 12 5" xfId="40682" xr:uid="{00000000-0005-0000-0000-0000E8260000}"/>
    <cellStyle name="Data   - Opmaakprofiel2 2 9 13" xfId="7492" xr:uid="{00000000-0005-0000-0000-0000E9260000}"/>
    <cellStyle name="Data   - Opmaakprofiel2 2 9 13 2" xfId="19790" xr:uid="{00000000-0005-0000-0000-0000EA260000}"/>
    <cellStyle name="Data   - Opmaakprofiel2 2 9 13 3" xfId="41593" xr:uid="{00000000-0005-0000-0000-0000EB260000}"/>
    <cellStyle name="Data   - Opmaakprofiel2 2 9 13 4" xfId="43448" xr:uid="{00000000-0005-0000-0000-0000EC260000}"/>
    <cellStyle name="Data   - Opmaakprofiel2 2 9 13 5" xfId="52462" xr:uid="{00000000-0005-0000-0000-0000ED260000}"/>
    <cellStyle name="Data   - Opmaakprofiel2 2 9 14" xfId="13627" xr:uid="{00000000-0005-0000-0000-0000EE260000}"/>
    <cellStyle name="Data   - Opmaakprofiel2 2 9 2" xfId="839" xr:uid="{00000000-0005-0000-0000-0000EF260000}"/>
    <cellStyle name="Data   - Opmaakprofiel2 2 9 2 2" xfId="1406" xr:uid="{00000000-0005-0000-0000-0000F0260000}"/>
    <cellStyle name="Data   - Opmaakprofiel2 2 9 2 2 2" xfId="8568" xr:uid="{00000000-0005-0000-0000-0000F1260000}"/>
    <cellStyle name="Data   - Opmaakprofiel2 2 9 2 2 2 2" xfId="20866" xr:uid="{00000000-0005-0000-0000-0000F2260000}"/>
    <cellStyle name="Data   - Opmaakprofiel2 2 9 2 2 2 3" xfId="32918" xr:uid="{00000000-0005-0000-0000-0000F3260000}"/>
    <cellStyle name="Data   - Opmaakprofiel2 2 9 2 2 2 4" xfId="26794" xr:uid="{00000000-0005-0000-0000-0000F4260000}"/>
    <cellStyle name="Data   - Opmaakprofiel2 2 9 2 2 2 5" xfId="53533" xr:uid="{00000000-0005-0000-0000-0000F5260000}"/>
    <cellStyle name="Data   - Opmaakprofiel2 2 9 2 2 3" xfId="13632" xr:uid="{00000000-0005-0000-0000-0000F6260000}"/>
    <cellStyle name="Data   - Opmaakprofiel2 2 9 2 2 4" xfId="25684" xr:uid="{00000000-0005-0000-0000-0000F7260000}"/>
    <cellStyle name="Data   - Opmaakprofiel2 2 9 2 2 5" xfId="40383" xr:uid="{00000000-0005-0000-0000-0000F8260000}"/>
    <cellStyle name="Data   - Opmaakprofiel2 2 9 2 2 6" xfId="46192" xr:uid="{00000000-0005-0000-0000-0000F9260000}"/>
    <cellStyle name="Data   - Opmaakprofiel2 2 9 2 3" xfId="2850" xr:uid="{00000000-0005-0000-0000-0000FA260000}"/>
    <cellStyle name="Data   - Opmaakprofiel2 2 9 2 3 2" xfId="8569" xr:uid="{00000000-0005-0000-0000-0000FB260000}"/>
    <cellStyle name="Data   - Opmaakprofiel2 2 9 2 3 2 2" xfId="20867" xr:uid="{00000000-0005-0000-0000-0000FC260000}"/>
    <cellStyle name="Data   - Opmaakprofiel2 2 9 2 3 2 3" xfId="32919" xr:uid="{00000000-0005-0000-0000-0000FD260000}"/>
    <cellStyle name="Data   - Opmaakprofiel2 2 9 2 3 2 4" xfId="34217" xr:uid="{00000000-0005-0000-0000-0000FE260000}"/>
    <cellStyle name="Data   - Opmaakprofiel2 2 9 2 3 2 5" xfId="53534" xr:uid="{00000000-0005-0000-0000-0000FF260000}"/>
    <cellStyle name="Data   - Opmaakprofiel2 2 9 2 3 3" xfId="13633" xr:uid="{00000000-0005-0000-0000-000000270000}"/>
    <cellStyle name="Data   - Opmaakprofiel2 2 9 2 3 4" xfId="25685" xr:uid="{00000000-0005-0000-0000-000001270000}"/>
    <cellStyle name="Data   - Opmaakprofiel2 2 9 2 3 5" xfId="45978" xr:uid="{00000000-0005-0000-0000-000002270000}"/>
    <cellStyle name="Data   - Opmaakprofiel2 2 9 2 3 6" xfId="46196" xr:uid="{00000000-0005-0000-0000-000003270000}"/>
    <cellStyle name="Data   - Opmaakprofiel2 2 9 2 4" xfId="3703" xr:uid="{00000000-0005-0000-0000-000004270000}"/>
    <cellStyle name="Data   - Opmaakprofiel2 2 9 2 4 2" xfId="8570" xr:uid="{00000000-0005-0000-0000-000005270000}"/>
    <cellStyle name="Data   - Opmaakprofiel2 2 9 2 4 2 2" xfId="20868" xr:uid="{00000000-0005-0000-0000-000006270000}"/>
    <cellStyle name="Data   - Opmaakprofiel2 2 9 2 4 2 3" xfId="32920" xr:uid="{00000000-0005-0000-0000-000007270000}"/>
    <cellStyle name="Data   - Opmaakprofiel2 2 9 2 4 2 4" xfId="42999" xr:uid="{00000000-0005-0000-0000-000008270000}"/>
    <cellStyle name="Data   - Opmaakprofiel2 2 9 2 4 2 5" xfId="53535" xr:uid="{00000000-0005-0000-0000-000009270000}"/>
    <cellStyle name="Data   - Opmaakprofiel2 2 9 2 4 3" xfId="13634" xr:uid="{00000000-0005-0000-0000-00000A270000}"/>
    <cellStyle name="Data   - Opmaakprofiel2 2 9 2 4 4" xfId="25686" xr:uid="{00000000-0005-0000-0000-00000B270000}"/>
    <cellStyle name="Data   - Opmaakprofiel2 2 9 2 4 5" xfId="40382" xr:uid="{00000000-0005-0000-0000-00000C270000}"/>
    <cellStyle name="Data   - Opmaakprofiel2 2 9 2 4 6" xfId="46199" xr:uid="{00000000-0005-0000-0000-00000D270000}"/>
    <cellStyle name="Data   - Opmaakprofiel2 2 9 2 5" xfId="4624" xr:uid="{00000000-0005-0000-0000-00000E270000}"/>
    <cellStyle name="Data   - Opmaakprofiel2 2 9 2 5 2" xfId="8571" xr:uid="{00000000-0005-0000-0000-00000F270000}"/>
    <cellStyle name="Data   - Opmaakprofiel2 2 9 2 5 2 2" xfId="20869" xr:uid="{00000000-0005-0000-0000-000010270000}"/>
    <cellStyle name="Data   - Opmaakprofiel2 2 9 2 5 2 3" xfId="32921" xr:uid="{00000000-0005-0000-0000-000011270000}"/>
    <cellStyle name="Data   - Opmaakprofiel2 2 9 2 5 2 4" xfId="26801" xr:uid="{00000000-0005-0000-0000-000012270000}"/>
    <cellStyle name="Data   - Opmaakprofiel2 2 9 2 5 2 5" xfId="53536" xr:uid="{00000000-0005-0000-0000-000013270000}"/>
    <cellStyle name="Data   - Opmaakprofiel2 2 9 2 5 3" xfId="13635" xr:uid="{00000000-0005-0000-0000-000014270000}"/>
    <cellStyle name="Data   - Opmaakprofiel2 2 9 2 5 4" xfId="25687" xr:uid="{00000000-0005-0000-0000-000015270000}"/>
    <cellStyle name="Data   - Opmaakprofiel2 2 9 2 5 5" xfId="45977" xr:uid="{00000000-0005-0000-0000-000016270000}"/>
    <cellStyle name="Data   - Opmaakprofiel2 2 9 2 5 6" xfId="46202" xr:uid="{00000000-0005-0000-0000-000017270000}"/>
    <cellStyle name="Data   - Opmaakprofiel2 2 9 2 6" xfId="4625" xr:uid="{00000000-0005-0000-0000-000018270000}"/>
    <cellStyle name="Data   - Opmaakprofiel2 2 9 2 6 2" xfId="8572" xr:uid="{00000000-0005-0000-0000-000019270000}"/>
    <cellStyle name="Data   - Opmaakprofiel2 2 9 2 6 2 2" xfId="20870" xr:uid="{00000000-0005-0000-0000-00001A270000}"/>
    <cellStyle name="Data   - Opmaakprofiel2 2 9 2 6 2 3" xfId="32922" xr:uid="{00000000-0005-0000-0000-00001B270000}"/>
    <cellStyle name="Data   - Opmaakprofiel2 2 9 2 6 2 4" xfId="42998" xr:uid="{00000000-0005-0000-0000-00001C270000}"/>
    <cellStyle name="Data   - Opmaakprofiel2 2 9 2 6 2 5" xfId="53537" xr:uid="{00000000-0005-0000-0000-00001D270000}"/>
    <cellStyle name="Data   - Opmaakprofiel2 2 9 2 6 3" xfId="13636" xr:uid="{00000000-0005-0000-0000-00001E270000}"/>
    <cellStyle name="Data   - Opmaakprofiel2 2 9 2 6 4" xfId="25688" xr:uid="{00000000-0005-0000-0000-00001F270000}"/>
    <cellStyle name="Data   - Opmaakprofiel2 2 9 2 6 5" xfId="40381" xr:uid="{00000000-0005-0000-0000-000020270000}"/>
    <cellStyle name="Data   - Opmaakprofiel2 2 9 2 6 6" xfId="40707" xr:uid="{00000000-0005-0000-0000-000021270000}"/>
    <cellStyle name="Data   - Opmaakprofiel2 2 9 2 7" xfId="4626" xr:uid="{00000000-0005-0000-0000-000022270000}"/>
    <cellStyle name="Data   - Opmaakprofiel2 2 9 2 7 2" xfId="13637" xr:uid="{00000000-0005-0000-0000-000023270000}"/>
    <cellStyle name="Data   - Opmaakprofiel2 2 9 2 7 3" xfId="25689" xr:uid="{00000000-0005-0000-0000-000024270000}"/>
    <cellStyle name="Data   - Opmaakprofiel2 2 9 2 7 4" xfId="45976" xr:uid="{00000000-0005-0000-0000-000025270000}"/>
    <cellStyle name="Data   - Opmaakprofiel2 2 9 2 7 5" xfId="40711" xr:uid="{00000000-0005-0000-0000-000026270000}"/>
    <cellStyle name="Data   - Opmaakprofiel2 2 9 2 8" xfId="7374" xr:uid="{00000000-0005-0000-0000-000027270000}"/>
    <cellStyle name="Data   - Opmaakprofiel2 2 9 2 8 2" xfId="19672" xr:uid="{00000000-0005-0000-0000-000028270000}"/>
    <cellStyle name="Data   - Opmaakprofiel2 2 9 2 8 3" xfId="41475" xr:uid="{00000000-0005-0000-0000-000029270000}"/>
    <cellStyle name="Data   - Opmaakprofiel2 2 9 2 8 4" xfId="15550" xr:uid="{00000000-0005-0000-0000-00002A270000}"/>
    <cellStyle name="Data   - Opmaakprofiel2 2 9 2 8 5" xfId="52344" xr:uid="{00000000-0005-0000-0000-00002B270000}"/>
    <cellStyle name="Data   - Opmaakprofiel2 2 9 2 9" xfId="13631" xr:uid="{00000000-0005-0000-0000-00002C270000}"/>
    <cellStyle name="Data   - Opmaakprofiel2 2 9 3" xfId="385" xr:uid="{00000000-0005-0000-0000-00002D270000}"/>
    <cellStyle name="Data   - Opmaakprofiel2 2 9 3 2" xfId="1977" xr:uid="{00000000-0005-0000-0000-00002E270000}"/>
    <cellStyle name="Data   - Opmaakprofiel2 2 9 3 2 2" xfId="8573" xr:uid="{00000000-0005-0000-0000-00002F270000}"/>
    <cellStyle name="Data   - Opmaakprofiel2 2 9 3 2 2 2" xfId="20871" xr:uid="{00000000-0005-0000-0000-000030270000}"/>
    <cellStyle name="Data   - Opmaakprofiel2 2 9 3 2 2 3" xfId="32923" xr:uid="{00000000-0005-0000-0000-000031270000}"/>
    <cellStyle name="Data   - Opmaakprofiel2 2 9 3 2 2 4" xfId="34558" xr:uid="{00000000-0005-0000-0000-000032270000}"/>
    <cellStyle name="Data   - Opmaakprofiel2 2 9 3 2 2 5" xfId="53538" xr:uid="{00000000-0005-0000-0000-000033270000}"/>
    <cellStyle name="Data   - Opmaakprofiel2 2 9 3 2 3" xfId="13639" xr:uid="{00000000-0005-0000-0000-000034270000}"/>
    <cellStyle name="Data   - Opmaakprofiel2 2 9 3 2 4" xfId="25691" xr:uid="{00000000-0005-0000-0000-000035270000}"/>
    <cellStyle name="Data   - Opmaakprofiel2 2 9 3 2 5" xfId="45975" xr:uid="{00000000-0005-0000-0000-000036270000}"/>
    <cellStyle name="Data   - Opmaakprofiel2 2 9 3 2 6" xfId="40717" xr:uid="{00000000-0005-0000-0000-000037270000}"/>
    <cellStyle name="Data   - Opmaakprofiel2 2 9 3 3" xfId="2456" xr:uid="{00000000-0005-0000-0000-000038270000}"/>
    <cellStyle name="Data   - Opmaakprofiel2 2 9 3 3 2" xfId="8574" xr:uid="{00000000-0005-0000-0000-000039270000}"/>
    <cellStyle name="Data   - Opmaakprofiel2 2 9 3 3 2 2" xfId="20872" xr:uid="{00000000-0005-0000-0000-00003A270000}"/>
    <cellStyle name="Data   - Opmaakprofiel2 2 9 3 3 2 3" xfId="32924" xr:uid="{00000000-0005-0000-0000-00003B270000}"/>
    <cellStyle name="Data   - Opmaakprofiel2 2 9 3 3 2 4" xfId="42997" xr:uid="{00000000-0005-0000-0000-00003C270000}"/>
    <cellStyle name="Data   - Opmaakprofiel2 2 9 3 3 2 5" xfId="53539" xr:uid="{00000000-0005-0000-0000-00003D270000}"/>
    <cellStyle name="Data   - Opmaakprofiel2 2 9 3 3 3" xfId="13640" xr:uid="{00000000-0005-0000-0000-00003E270000}"/>
    <cellStyle name="Data   - Opmaakprofiel2 2 9 3 3 4" xfId="25692" xr:uid="{00000000-0005-0000-0000-00003F270000}"/>
    <cellStyle name="Data   - Opmaakprofiel2 2 9 3 3 5" xfId="40379" xr:uid="{00000000-0005-0000-0000-000040270000}"/>
    <cellStyle name="Data   - Opmaakprofiel2 2 9 3 3 6" xfId="46214" xr:uid="{00000000-0005-0000-0000-000041270000}"/>
    <cellStyle name="Data   - Opmaakprofiel2 2 9 3 4" xfId="2189" xr:uid="{00000000-0005-0000-0000-000042270000}"/>
    <cellStyle name="Data   - Opmaakprofiel2 2 9 3 4 2" xfId="8575" xr:uid="{00000000-0005-0000-0000-000043270000}"/>
    <cellStyle name="Data   - Opmaakprofiel2 2 9 3 4 2 2" xfId="20873" xr:uid="{00000000-0005-0000-0000-000044270000}"/>
    <cellStyle name="Data   - Opmaakprofiel2 2 9 3 4 2 3" xfId="32925" xr:uid="{00000000-0005-0000-0000-000045270000}"/>
    <cellStyle name="Data   - Opmaakprofiel2 2 9 3 4 2 4" xfId="26811" xr:uid="{00000000-0005-0000-0000-000046270000}"/>
    <cellStyle name="Data   - Opmaakprofiel2 2 9 3 4 2 5" xfId="53540" xr:uid="{00000000-0005-0000-0000-000047270000}"/>
    <cellStyle name="Data   - Opmaakprofiel2 2 9 3 4 3" xfId="13641" xr:uid="{00000000-0005-0000-0000-000048270000}"/>
    <cellStyle name="Data   - Opmaakprofiel2 2 9 3 4 4" xfId="25693" xr:uid="{00000000-0005-0000-0000-000049270000}"/>
    <cellStyle name="Data   - Opmaakprofiel2 2 9 3 4 5" xfId="40378" xr:uid="{00000000-0005-0000-0000-00004A270000}"/>
    <cellStyle name="Data   - Opmaakprofiel2 2 9 3 4 6" xfId="40726" xr:uid="{00000000-0005-0000-0000-00004B270000}"/>
    <cellStyle name="Data   - Opmaakprofiel2 2 9 3 5" xfId="4627" xr:uid="{00000000-0005-0000-0000-00004C270000}"/>
    <cellStyle name="Data   - Opmaakprofiel2 2 9 3 5 2" xfId="8576" xr:uid="{00000000-0005-0000-0000-00004D270000}"/>
    <cellStyle name="Data   - Opmaakprofiel2 2 9 3 5 2 2" xfId="20874" xr:uid="{00000000-0005-0000-0000-00004E270000}"/>
    <cellStyle name="Data   - Opmaakprofiel2 2 9 3 5 2 3" xfId="32926" xr:uid="{00000000-0005-0000-0000-00004F270000}"/>
    <cellStyle name="Data   - Opmaakprofiel2 2 9 3 5 2 4" xfId="34448" xr:uid="{00000000-0005-0000-0000-000050270000}"/>
    <cellStyle name="Data   - Opmaakprofiel2 2 9 3 5 2 5" xfId="53541" xr:uid="{00000000-0005-0000-0000-000051270000}"/>
    <cellStyle name="Data   - Opmaakprofiel2 2 9 3 5 3" xfId="13642" xr:uid="{00000000-0005-0000-0000-000052270000}"/>
    <cellStyle name="Data   - Opmaakprofiel2 2 9 3 5 4" xfId="25694" xr:uid="{00000000-0005-0000-0000-000053270000}"/>
    <cellStyle name="Data   - Opmaakprofiel2 2 9 3 5 5" xfId="40377" xr:uid="{00000000-0005-0000-0000-000054270000}"/>
    <cellStyle name="Data   - Opmaakprofiel2 2 9 3 5 6" xfId="46220" xr:uid="{00000000-0005-0000-0000-000055270000}"/>
    <cellStyle name="Data   - Opmaakprofiel2 2 9 3 6" xfId="4628" xr:uid="{00000000-0005-0000-0000-000056270000}"/>
    <cellStyle name="Data   - Opmaakprofiel2 2 9 3 6 2" xfId="8577" xr:uid="{00000000-0005-0000-0000-000057270000}"/>
    <cellStyle name="Data   - Opmaakprofiel2 2 9 3 6 2 2" xfId="20875" xr:uid="{00000000-0005-0000-0000-000058270000}"/>
    <cellStyle name="Data   - Opmaakprofiel2 2 9 3 6 2 3" xfId="32927" xr:uid="{00000000-0005-0000-0000-000059270000}"/>
    <cellStyle name="Data   - Opmaakprofiel2 2 9 3 6 2 4" xfId="42996" xr:uid="{00000000-0005-0000-0000-00005A270000}"/>
    <cellStyle name="Data   - Opmaakprofiel2 2 9 3 6 2 5" xfId="53542" xr:uid="{00000000-0005-0000-0000-00005B270000}"/>
    <cellStyle name="Data   - Opmaakprofiel2 2 9 3 6 3" xfId="13643" xr:uid="{00000000-0005-0000-0000-00005C270000}"/>
    <cellStyle name="Data   - Opmaakprofiel2 2 9 3 6 4" xfId="25695" xr:uid="{00000000-0005-0000-0000-00005D270000}"/>
    <cellStyle name="Data   - Opmaakprofiel2 2 9 3 6 5" xfId="45974" xr:uid="{00000000-0005-0000-0000-00005E270000}"/>
    <cellStyle name="Data   - Opmaakprofiel2 2 9 3 6 6" xfId="40734" xr:uid="{00000000-0005-0000-0000-00005F270000}"/>
    <cellStyle name="Data   - Opmaakprofiel2 2 9 3 7" xfId="4629" xr:uid="{00000000-0005-0000-0000-000060270000}"/>
    <cellStyle name="Data   - Opmaakprofiel2 2 9 3 7 2" xfId="13644" xr:uid="{00000000-0005-0000-0000-000061270000}"/>
    <cellStyle name="Data   - Opmaakprofiel2 2 9 3 7 3" xfId="25696" xr:uid="{00000000-0005-0000-0000-000062270000}"/>
    <cellStyle name="Data   - Opmaakprofiel2 2 9 3 7 4" xfId="40376" xr:uid="{00000000-0005-0000-0000-000063270000}"/>
    <cellStyle name="Data   - Opmaakprofiel2 2 9 3 7 5" xfId="46226" xr:uid="{00000000-0005-0000-0000-000064270000}"/>
    <cellStyle name="Data   - Opmaakprofiel2 2 9 3 8" xfId="10369" xr:uid="{00000000-0005-0000-0000-000065270000}"/>
    <cellStyle name="Data   - Opmaakprofiel2 2 9 3 8 2" xfId="22667" xr:uid="{00000000-0005-0000-0000-000066270000}"/>
    <cellStyle name="Data   - Opmaakprofiel2 2 9 3 8 3" xfId="44427" xr:uid="{00000000-0005-0000-0000-000067270000}"/>
    <cellStyle name="Data   - Opmaakprofiel2 2 9 3 8 4" xfId="42265" xr:uid="{00000000-0005-0000-0000-000068270000}"/>
    <cellStyle name="Data   - Opmaakprofiel2 2 9 3 8 5" xfId="55334" xr:uid="{00000000-0005-0000-0000-000069270000}"/>
    <cellStyle name="Data   - Opmaakprofiel2 2 9 3 9" xfId="13638" xr:uid="{00000000-0005-0000-0000-00006A270000}"/>
    <cellStyle name="Data   - Opmaakprofiel2 2 9 4" xfId="396" xr:uid="{00000000-0005-0000-0000-00006B270000}"/>
    <cellStyle name="Data   - Opmaakprofiel2 2 9 4 2" xfId="2032" xr:uid="{00000000-0005-0000-0000-00006C270000}"/>
    <cellStyle name="Data   - Opmaakprofiel2 2 9 4 2 2" xfId="8578" xr:uid="{00000000-0005-0000-0000-00006D270000}"/>
    <cellStyle name="Data   - Opmaakprofiel2 2 9 4 2 2 2" xfId="20876" xr:uid="{00000000-0005-0000-0000-00006E270000}"/>
    <cellStyle name="Data   - Opmaakprofiel2 2 9 4 2 2 3" xfId="32928" xr:uid="{00000000-0005-0000-0000-00006F270000}"/>
    <cellStyle name="Data   - Opmaakprofiel2 2 9 4 2 2 4" xfId="26815" xr:uid="{00000000-0005-0000-0000-000070270000}"/>
    <cellStyle name="Data   - Opmaakprofiel2 2 9 4 2 2 5" xfId="53543" xr:uid="{00000000-0005-0000-0000-000071270000}"/>
    <cellStyle name="Data   - Opmaakprofiel2 2 9 4 2 3" xfId="13646" xr:uid="{00000000-0005-0000-0000-000072270000}"/>
    <cellStyle name="Data   - Opmaakprofiel2 2 9 4 2 4" xfId="25698" xr:uid="{00000000-0005-0000-0000-000073270000}"/>
    <cellStyle name="Data   - Opmaakprofiel2 2 9 4 2 5" xfId="40375" xr:uid="{00000000-0005-0000-0000-000074270000}"/>
    <cellStyle name="Data   - Opmaakprofiel2 2 9 4 2 6" xfId="40746" xr:uid="{00000000-0005-0000-0000-000075270000}"/>
    <cellStyle name="Data   - Opmaakprofiel2 2 9 4 3" xfId="2467" xr:uid="{00000000-0005-0000-0000-000076270000}"/>
    <cellStyle name="Data   - Opmaakprofiel2 2 9 4 3 2" xfId="8579" xr:uid="{00000000-0005-0000-0000-000077270000}"/>
    <cellStyle name="Data   - Opmaakprofiel2 2 9 4 3 2 2" xfId="20877" xr:uid="{00000000-0005-0000-0000-000078270000}"/>
    <cellStyle name="Data   - Opmaakprofiel2 2 9 4 3 2 3" xfId="32929" xr:uid="{00000000-0005-0000-0000-000079270000}"/>
    <cellStyle name="Data   - Opmaakprofiel2 2 9 4 3 2 4" xfId="42995" xr:uid="{00000000-0005-0000-0000-00007A270000}"/>
    <cellStyle name="Data   - Opmaakprofiel2 2 9 4 3 2 5" xfId="53544" xr:uid="{00000000-0005-0000-0000-00007B270000}"/>
    <cellStyle name="Data   - Opmaakprofiel2 2 9 4 3 3" xfId="13647" xr:uid="{00000000-0005-0000-0000-00007C270000}"/>
    <cellStyle name="Data   - Opmaakprofiel2 2 9 4 3 4" xfId="25699" xr:uid="{00000000-0005-0000-0000-00007D270000}"/>
    <cellStyle name="Data   - Opmaakprofiel2 2 9 4 3 5" xfId="45972" xr:uid="{00000000-0005-0000-0000-00007E270000}"/>
    <cellStyle name="Data   - Opmaakprofiel2 2 9 4 3 6" xfId="40750" xr:uid="{00000000-0005-0000-0000-00007F270000}"/>
    <cellStyle name="Data   - Opmaakprofiel2 2 9 4 4" xfId="1646" xr:uid="{00000000-0005-0000-0000-000080270000}"/>
    <cellStyle name="Data   - Opmaakprofiel2 2 9 4 4 2" xfId="8580" xr:uid="{00000000-0005-0000-0000-000081270000}"/>
    <cellStyle name="Data   - Opmaakprofiel2 2 9 4 4 2 2" xfId="20878" xr:uid="{00000000-0005-0000-0000-000082270000}"/>
    <cellStyle name="Data   - Opmaakprofiel2 2 9 4 4 2 3" xfId="32930" xr:uid="{00000000-0005-0000-0000-000083270000}"/>
    <cellStyle name="Data   - Opmaakprofiel2 2 9 4 4 2 4" xfId="34341" xr:uid="{00000000-0005-0000-0000-000084270000}"/>
    <cellStyle name="Data   - Opmaakprofiel2 2 9 4 4 2 5" xfId="53545" xr:uid="{00000000-0005-0000-0000-000085270000}"/>
    <cellStyle name="Data   - Opmaakprofiel2 2 9 4 4 3" xfId="13648" xr:uid="{00000000-0005-0000-0000-000086270000}"/>
    <cellStyle name="Data   - Opmaakprofiel2 2 9 4 4 4" xfId="25700" xr:uid="{00000000-0005-0000-0000-000087270000}"/>
    <cellStyle name="Data   - Opmaakprofiel2 2 9 4 4 5" xfId="40374" xr:uid="{00000000-0005-0000-0000-000088270000}"/>
    <cellStyle name="Data   - Opmaakprofiel2 2 9 4 4 6" xfId="46236" xr:uid="{00000000-0005-0000-0000-000089270000}"/>
    <cellStyle name="Data   - Opmaakprofiel2 2 9 4 5" xfId="4630" xr:uid="{00000000-0005-0000-0000-00008A270000}"/>
    <cellStyle name="Data   - Opmaakprofiel2 2 9 4 5 2" xfId="8581" xr:uid="{00000000-0005-0000-0000-00008B270000}"/>
    <cellStyle name="Data   - Opmaakprofiel2 2 9 4 5 2 2" xfId="20879" xr:uid="{00000000-0005-0000-0000-00008C270000}"/>
    <cellStyle name="Data   - Opmaakprofiel2 2 9 4 5 2 3" xfId="32931" xr:uid="{00000000-0005-0000-0000-00008D270000}"/>
    <cellStyle name="Data   - Opmaakprofiel2 2 9 4 5 2 4" xfId="42994" xr:uid="{00000000-0005-0000-0000-00008E270000}"/>
    <cellStyle name="Data   - Opmaakprofiel2 2 9 4 5 2 5" xfId="53546" xr:uid="{00000000-0005-0000-0000-00008F270000}"/>
    <cellStyle name="Data   - Opmaakprofiel2 2 9 4 5 3" xfId="13649" xr:uid="{00000000-0005-0000-0000-000090270000}"/>
    <cellStyle name="Data   - Opmaakprofiel2 2 9 4 5 4" xfId="25701" xr:uid="{00000000-0005-0000-0000-000091270000}"/>
    <cellStyle name="Data   - Opmaakprofiel2 2 9 4 5 5" xfId="45971" xr:uid="{00000000-0005-0000-0000-000092270000}"/>
    <cellStyle name="Data   - Opmaakprofiel2 2 9 4 5 6" xfId="40758" xr:uid="{00000000-0005-0000-0000-000093270000}"/>
    <cellStyle name="Data   - Opmaakprofiel2 2 9 4 6" xfId="4631" xr:uid="{00000000-0005-0000-0000-000094270000}"/>
    <cellStyle name="Data   - Opmaakprofiel2 2 9 4 6 2" xfId="8582" xr:uid="{00000000-0005-0000-0000-000095270000}"/>
    <cellStyle name="Data   - Opmaakprofiel2 2 9 4 6 2 2" xfId="20880" xr:uid="{00000000-0005-0000-0000-000096270000}"/>
    <cellStyle name="Data   - Opmaakprofiel2 2 9 4 6 2 3" xfId="32932" xr:uid="{00000000-0005-0000-0000-000097270000}"/>
    <cellStyle name="Data   - Opmaakprofiel2 2 9 4 6 2 4" xfId="26822" xr:uid="{00000000-0005-0000-0000-000098270000}"/>
    <cellStyle name="Data   - Opmaakprofiel2 2 9 4 6 2 5" xfId="53547" xr:uid="{00000000-0005-0000-0000-000099270000}"/>
    <cellStyle name="Data   - Opmaakprofiel2 2 9 4 6 3" xfId="13650" xr:uid="{00000000-0005-0000-0000-00009A270000}"/>
    <cellStyle name="Data   - Opmaakprofiel2 2 9 4 6 4" xfId="25702" xr:uid="{00000000-0005-0000-0000-00009B270000}"/>
    <cellStyle name="Data   - Opmaakprofiel2 2 9 4 6 5" xfId="40373" xr:uid="{00000000-0005-0000-0000-00009C270000}"/>
    <cellStyle name="Data   - Opmaakprofiel2 2 9 4 6 6" xfId="46242" xr:uid="{00000000-0005-0000-0000-00009D270000}"/>
    <cellStyle name="Data   - Opmaakprofiel2 2 9 4 7" xfId="4632" xr:uid="{00000000-0005-0000-0000-00009E270000}"/>
    <cellStyle name="Data   - Opmaakprofiel2 2 9 4 7 2" xfId="13651" xr:uid="{00000000-0005-0000-0000-00009F270000}"/>
    <cellStyle name="Data   - Opmaakprofiel2 2 9 4 7 3" xfId="25703" xr:uid="{00000000-0005-0000-0000-0000A0270000}"/>
    <cellStyle name="Data   - Opmaakprofiel2 2 9 4 7 4" xfId="45970" xr:uid="{00000000-0005-0000-0000-0000A1270000}"/>
    <cellStyle name="Data   - Opmaakprofiel2 2 9 4 7 5" xfId="40766" xr:uid="{00000000-0005-0000-0000-0000A2270000}"/>
    <cellStyle name="Data   - Opmaakprofiel2 2 9 4 8" xfId="7673" xr:uid="{00000000-0005-0000-0000-0000A3270000}"/>
    <cellStyle name="Data   - Opmaakprofiel2 2 9 4 8 2" xfId="19971" xr:uid="{00000000-0005-0000-0000-0000A4270000}"/>
    <cellStyle name="Data   - Opmaakprofiel2 2 9 4 8 3" xfId="41774" xr:uid="{00000000-0005-0000-0000-0000A5270000}"/>
    <cellStyle name="Data   - Opmaakprofiel2 2 9 4 8 4" xfId="43372" xr:uid="{00000000-0005-0000-0000-0000A6270000}"/>
    <cellStyle name="Data   - Opmaakprofiel2 2 9 4 8 5" xfId="52643" xr:uid="{00000000-0005-0000-0000-0000A7270000}"/>
    <cellStyle name="Data   - Opmaakprofiel2 2 9 4 9" xfId="13645" xr:uid="{00000000-0005-0000-0000-0000A8270000}"/>
    <cellStyle name="Data   - Opmaakprofiel2 2 9 5" xfId="809" xr:uid="{00000000-0005-0000-0000-0000A9270000}"/>
    <cellStyle name="Data   - Opmaakprofiel2 2 9 5 2" xfId="1429" xr:uid="{00000000-0005-0000-0000-0000AA270000}"/>
    <cellStyle name="Data   - Opmaakprofiel2 2 9 5 2 2" xfId="8583" xr:uid="{00000000-0005-0000-0000-0000AB270000}"/>
    <cellStyle name="Data   - Opmaakprofiel2 2 9 5 2 2 2" xfId="20881" xr:uid="{00000000-0005-0000-0000-0000AC270000}"/>
    <cellStyle name="Data   - Opmaakprofiel2 2 9 5 2 2 3" xfId="32933" xr:uid="{00000000-0005-0000-0000-0000AD270000}"/>
    <cellStyle name="Data   - Opmaakprofiel2 2 9 5 2 2 4" xfId="42993" xr:uid="{00000000-0005-0000-0000-0000AE270000}"/>
    <cellStyle name="Data   - Opmaakprofiel2 2 9 5 2 2 5" xfId="53548" xr:uid="{00000000-0005-0000-0000-0000AF270000}"/>
    <cellStyle name="Data   - Opmaakprofiel2 2 9 5 2 3" xfId="13653" xr:uid="{00000000-0005-0000-0000-0000B0270000}"/>
    <cellStyle name="Data   - Opmaakprofiel2 2 9 5 2 4" xfId="25705" xr:uid="{00000000-0005-0000-0000-0000B1270000}"/>
    <cellStyle name="Data   - Opmaakprofiel2 2 9 5 2 5" xfId="40372" xr:uid="{00000000-0005-0000-0000-0000B2270000}"/>
    <cellStyle name="Data   - Opmaakprofiel2 2 9 5 2 6" xfId="40775" xr:uid="{00000000-0005-0000-0000-0000B3270000}"/>
    <cellStyle name="Data   - Opmaakprofiel2 2 9 5 3" xfId="2820" xr:uid="{00000000-0005-0000-0000-0000B4270000}"/>
    <cellStyle name="Data   - Opmaakprofiel2 2 9 5 3 2" xfId="8584" xr:uid="{00000000-0005-0000-0000-0000B5270000}"/>
    <cellStyle name="Data   - Opmaakprofiel2 2 9 5 3 2 2" xfId="20882" xr:uid="{00000000-0005-0000-0000-0000B6270000}"/>
    <cellStyle name="Data   - Opmaakprofiel2 2 9 5 3 2 3" xfId="32934" xr:uid="{00000000-0005-0000-0000-0000B7270000}"/>
    <cellStyle name="Data   - Opmaakprofiel2 2 9 5 3 2 4" xfId="31583" xr:uid="{00000000-0005-0000-0000-0000B8270000}"/>
    <cellStyle name="Data   - Opmaakprofiel2 2 9 5 3 2 5" xfId="53549" xr:uid="{00000000-0005-0000-0000-0000B9270000}"/>
    <cellStyle name="Data   - Opmaakprofiel2 2 9 5 3 3" xfId="13654" xr:uid="{00000000-0005-0000-0000-0000BA270000}"/>
    <cellStyle name="Data   - Opmaakprofiel2 2 9 5 3 4" xfId="25706" xr:uid="{00000000-0005-0000-0000-0000BB270000}"/>
    <cellStyle name="Data   - Opmaakprofiel2 2 9 5 3 5" xfId="40371" xr:uid="{00000000-0005-0000-0000-0000BC270000}"/>
    <cellStyle name="Data   - Opmaakprofiel2 2 9 5 3 6" xfId="46253" xr:uid="{00000000-0005-0000-0000-0000BD270000}"/>
    <cellStyle name="Data   - Opmaakprofiel2 2 9 5 4" xfId="3675" xr:uid="{00000000-0005-0000-0000-0000BE270000}"/>
    <cellStyle name="Data   - Opmaakprofiel2 2 9 5 4 2" xfId="8585" xr:uid="{00000000-0005-0000-0000-0000BF270000}"/>
    <cellStyle name="Data   - Opmaakprofiel2 2 9 5 4 2 2" xfId="20883" xr:uid="{00000000-0005-0000-0000-0000C0270000}"/>
    <cellStyle name="Data   - Opmaakprofiel2 2 9 5 4 2 3" xfId="32935" xr:uid="{00000000-0005-0000-0000-0000C1270000}"/>
    <cellStyle name="Data   - Opmaakprofiel2 2 9 5 4 2 4" xfId="42992" xr:uid="{00000000-0005-0000-0000-0000C2270000}"/>
    <cellStyle name="Data   - Opmaakprofiel2 2 9 5 4 2 5" xfId="53550" xr:uid="{00000000-0005-0000-0000-0000C3270000}"/>
    <cellStyle name="Data   - Opmaakprofiel2 2 9 5 4 3" xfId="13655" xr:uid="{00000000-0005-0000-0000-0000C4270000}"/>
    <cellStyle name="Data   - Opmaakprofiel2 2 9 5 4 4" xfId="25707" xr:uid="{00000000-0005-0000-0000-0000C5270000}"/>
    <cellStyle name="Data   - Opmaakprofiel2 2 9 5 4 5" xfId="45969" xr:uid="{00000000-0005-0000-0000-0000C6270000}"/>
    <cellStyle name="Data   - Opmaakprofiel2 2 9 5 4 6" xfId="40786" xr:uid="{00000000-0005-0000-0000-0000C7270000}"/>
    <cellStyle name="Data   - Opmaakprofiel2 2 9 5 5" xfId="4633" xr:uid="{00000000-0005-0000-0000-0000C8270000}"/>
    <cellStyle name="Data   - Opmaakprofiel2 2 9 5 5 2" xfId="8586" xr:uid="{00000000-0005-0000-0000-0000C9270000}"/>
    <cellStyle name="Data   - Opmaakprofiel2 2 9 5 5 2 2" xfId="20884" xr:uid="{00000000-0005-0000-0000-0000CA270000}"/>
    <cellStyle name="Data   - Opmaakprofiel2 2 9 5 5 2 3" xfId="32936" xr:uid="{00000000-0005-0000-0000-0000CB270000}"/>
    <cellStyle name="Data   - Opmaakprofiel2 2 9 5 5 2 4" xfId="26829" xr:uid="{00000000-0005-0000-0000-0000CC270000}"/>
    <cellStyle name="Data   - Opmaakprofiel2 2 9 5 5 2 5" xfId="53551" xr:uid="{00000000-0005-0000-0000-0000CD270000}"/>
    <cellStyle name="Data   - Opmaakprofiel2 2 9 5 5 3" xfId="13656" xr:uid="{00000000-0005-0000-0000-0000CE270000}"/>
    <cellStyle name="Data   - Opmaakprofiel2 2 9 5 5 4" xfId="25708" xr:uid="{00000000-0005-0000-0000-0000CF270000}"/>
    <cellStyle name="Data   - Opmaakprofiel2 2 9 5 5 5" xfId="40370" xr:uid="{00000000-0005-0000-0000-0000D0270000}"/>
    <cellStyle name="Data   - Opmaakprofiel2 2 9 5 5 6" xfId="46259" xr:uid="{00000000-0005-0000-0000-0000D1270000}"/>
    <cellStyle name="Data   - Opmaakprofiel2 2 9 5 6" xfId="4634" xr:uid="{00000000-0005-0000-0000-0000D2270000}"/>
    <cellStyle name="Data   - Opmaakprofiel2 2 9 5 6 2" xfId="8587" xr:uid="{00000000-0005-0000-0000-0000D3270000}"/>
    <cellStyle name="Data   - Opmaakprofiel2 2 9 5 6 2 2" xfId="20885" xr:uid="{00000000-0005-0000-0000-0000D4270000}"/>
    <cellStyle name="Data   - Opmaakprofiel2 2 9 5 6 2 3" xfId="32937" xr:uid="{00000000-0005-0000-0000-0000D5270000}"/>
    <cellStyle name="Data   - Opmaakprofiel2 2 9 5 6 2 4" xfId="34546" xr:uid="{00000000-0005-0000-0000-0000D6270000}"/>
    <cellStyle name="Data   - Opmaakprofiel2 2 9 5 6 2 5" xfId="53552" xr:uid="{00000000-0005-0000-0000-0000D7270000}"/>
    <cellStyle name="Data   - Opmaakprofiel2 2 9 5 6 3" xfId="13657" xr:uid="{00000000-0005-0000-0000-0000D8270000}"/>
    <cellStyle name="Data   - Opmaakprofiel2 2 9 5 6 4" xfId="25709" xr:uid="{00000000-0005-0000-0000-0000D9270000}"/>
    <cellStyle name="Data   - Opmaakprofiel2 2 9 5 6 5" xfId="45968" xr:uid="{00000000-0005-0000-0000-0000DA270000}"/>
    <cellStyle name="Data   - Opmaakprofiel2 2 9 5 6 6" xfId="46263" xr:uid="{00000000-0005-0000-0000-0000DB270000}"/>
    <cellStyle name="Data   - Opmaakprofiel2 2 9 5 7" xfId="4635" xr:uid="{00000000-0005-0000-0000-0000DC270000}"/>
    <cellStyle name="Data   - Opmaakprofiel2 2 9 5 7 2" xfId="13658" xr:uid="{00000000-0005-0000-0000-0000DD270000}"/>
    <cellStyle name="Data   - Opmaakprofiel2 2 9 5 7 3" xfId="25710" xr:uid="{00000000-0005-0000-0000-0000DE270000}"/>
    <cellStyle name="Data   - Opmaakprofiel2 2 9 5 7 4" xfId="40369" xr:uid="{00000000-0005-0000-0000-0000DF270000}"/>
    <cellStyle name="Data   - Opmaakprofiel2 2 9 5 7 5" xfId="40797" xr:uid="{00000000-0005-0000-0000-0000E0270000}"/>
    <cellStyle name="Data   - Opmaakprofiel2 2 9 5 8" xfId="7396" xr:uid="{00000000-0005-0000-0000-0000E1270000}"/>
    <cellStyle name="Data   - Opmaakprofiel2 2 9 5 8 2" xfId="19694" xr:uid="{00000000-0005-0000-0000-0000E2270000}"/>
    <cellStyle name="Data   - Opmaakprofiel2 2 9 5 8 3" xfId="41497" xr:uid="{00000000-0005-0000-0000-0000E3270000}"/>
    <cellStyle name="Data   - Opmaakprofiel2 2 9 5 8 4" xfId="15538" xr:uid="{00000000-0005-0000-0000-0000E4270000}"/>
    <cellStyle name="Data   - Opmaakprofiel2 2 9 5 8 5" xfId="52366" xr:uid="{00000000-0005-0000-0000-0000E5270000}"/>
    <cellStyle name="Data   - Opmaakprofiel2 2 9 5 9" xfId="13652" xr:uid="{00000000-0005-0000-0000-0000E6270000}"/>
    <cellStyle name="Data   - Opmaakprofiel2 2 9 6" xfId="1037" xr:uid="{00000000-0005-0000-0000-0000E7270000}"/>
    <cellStyle name="Data   - Opmaakprofiel2 2 9 6 2" xfId="2070" xr:uid="{00000000-0005-0000-0000-0000E8270000}"/>
    <cellStyle name="Data   - Opmaakprofiel2 2 9 6 2 2" xfId="8588" xr:uid="{00000000-0005-0000-0000-0000E9270000}"/>
    <cellStyle name="Data   - Opmaakprofiel2 2 9 6 2 2 2" xfId="20886" xr:uid="{00000000-0005-0000-0000-0000EA270000}"/>
    <cellStyle name="Data   - Opmaakprofiel2 2 9 6 2 2 3" xfId="32938" xr:uid="{00000000-0005-0000-0000-0000EB270000}"/>
    <cellStyle name="Data   - Opmaakprofiel2 2 9 6 2 2 4" xfId="26836" xr:uid="{00000000-0005-0000-0000-0000EC270000}"/>
    <cellStyle name="Data   - Opmaakprofiel2 2 9 6 2 2 5" xfId="53553" xr:uid="{00000000-0005-0000-0000-0000ED270000}"/>
    <cellStyle name="Data   - Opmaakprofiel2 2 9 6 2 3" xfId="13660" xr:uid="{00000000-0005-0000-0000-0000EE270000}"/>
    <cellStyle name="Data   - Opmaakprofiel2 2 9 6 2 4" xfId="25712" xr:uid="{00000000-0005-0000-0000-0000EF270000}"/>
    <cellStyle name="Data   - Opmaakprofiel2 2 9 6 2 5" xfId="40368" xr:uid="{00000000-0005-0000-0000-0000F0270000}"/>
    <cellStyle name="Data   - Opmaakprofiel2 2 9 6 2 6" xfId="40805" xr:uid="{00000000-0005-0000-0000-0000F1270000}"/>
    <cellStyle name="Data   - Opmaakprofiel2 2 9 6 3" xfId="3048" xr:uid="{00000000-0005-0000-0000-0000F2270000}"/>
    <cellStyle name="Data   - Opmaakprofiel2 2 9 6 3 2" xfId="8589" xr:uid="{00000000-0005-0000-0000-0000F3270000}"/>
    <cellStyle name="Data   - Opmaakprofiel2 2 9 6 3 2 2" xfId="20887" xr:uid="{00000000-0005-0000-0000-0000F4270000}"/>
    <cellStyle name="Data   - Opmaakprofiel2 2 9 6 3 2 3" xfId="32939" xr:uid="{00000000-0005-0000-0000-0000F5270000}"/>
    <cellStyle name="Data   - Opmaakprofiel2 2 9 6 3 2 4" xfId="42991" xr:uid="{00000000-0005-0000-0000-0000F6270000}"/>
    <cellStyle name="Data   - Opmaakprofiel2 2 9 6 3 2 5" xfId="53554" xr:uid="{00000000-0005-0000-0000-0000F7270000}"/>
    <cellStyle name="Data   - Opmaakprofiel2 2 9 6 3 3" xfId="13661" xr:uid="{00000000-0005-0000-0000-0000F8270000}"/>
    <cellStyle name="Data   - Opmaakprofiel2 2 9 6 3 4" xfId="25713" xr:uid="{00000000-0005-0000-0000-0000F9270000}"/>
    <cellStyle name="Data   - Opmaakprofiel2 2 9 6 3 5" xfId="45966" xr:uid="{00000000-0005-0000-0000-0000FA270000}"/>
    <cellStyle name="Data   - Opmaakprofiel2 2 9 6 3 6" xfId="40809" xr:uid="{00000000-0005-0000-0000-0000FB270000}"/>
    <cellStyle name="Data   - Opmaakprofiel2 2 9 6 4" xfId="3887" xr:uid="{00000000-0005-0000-0000-0000FC270000}"/>
    <cellStyle name="Data   - Opmaakprofiel2 2 9 6 4 2" xfId="8590" xr:uid="{00000000-0005-0000-0000-0000FD270000}"/>
    <cellStyle name="Data   - Opmaakprofiel2 2 9 6 4 2 2" xfId="20888" xr:uid="{00000000-0005-0000-0000-0000FE270000}"/>
    <cellStyle name="Data   - Opmaakprofiel2 2 9 6 4 2 3" xfId="32940" xr:uid="{00000000-0005-0000-0000-0000FF270000}"/>
    <cellStyle name="Data   - Opmaakprofiel2 2 9 6 4 2 4" xfId="31456" xr:uid="{00000000-0005-0000-0000-000000280000}"/>
    <cellStyle name="Data   - Opmaakprofiel2 2 9 6 4 2 5" xfId="53555" xr:uid="{00000000-0005-0000-0000-000001280000}"/>
    <cellStyle name="Data   - Opmaakprofiel2 2 9 6 4 3" xfId="13662" xr:uid="{00000000-0005-0000-0000-000002280000}"/>
    <cellStyle name="Data   - Opmaakprofiel2 2 9 6 4 4" xfId="25714" xr:uid="{00000000-0005-0000-0000-000003280000}"/>
    <cellStyle name="Data   - Opmaakprofiel2 2 9 6 4 5" xfId="40367" xr:uid="{00000000-0005-0000-0000-000004280000}"/>
    <cellStyle name="Data   - Opmaakprofiel2 2 9 6 4 6" xfId="46275" xr:uid="{00000000-0005-0000-0000-000005280000}"/>
    <cellStyle name="Data   - Opmaakprofiel2 2 9 6 5" xfId="4636" xr:uid="{00000000-0005-0000-0000-000006280000}"/>
    <cellStyle name="Data   - Opmaakprofiel2 2 9 6 5 2" xfId="8591" xr:uid="{00000000-0005-0000-0000-000007280000}"/>
    <cellStyle name="Data   - Opmaakprofiel2 2 9 6 5 2 2" xfId="20889" xr:uid="{00000000-0005-0000-0000-000008280000}"/>
    <cellStyle name="Data   - Opmaakprofiel2 2 9 6 5 2 3" xfId="32941" xr:uid="{00000000-0005-0000-0000-000009280000}"/>
    <cellStyle name="Data   - Opmaakprofiel2 2 9 6 5 2 4" xfId="42990" xr:uid="{00000000-0005-0000-0000-00000A280000}"/>
    <cellStyle name="Data   - Opmaakprofiel2 2 9 6 5 2 5" xfId="53556" xr:uid="{00000000-0005-0000-0000-00000B280000}"/>
    <cellStyle name="Data   - Opmaakprofiel2 2 9 6 5 3" xfId="13663" xr:uid="{00000000-0005-0000-0000-00000C280000}"/>
    <cellStyle name="Data   - Opmaakprofiel2 2 9 6 5 4" xfId="25715" xr:uid="{00000000-0005-0000-0000-00000D280000}"/>
    <cellStyle name="Data   - Opmaakprofiel2 2 9 6 5 5" xfId="45965" xr:uid="{00000000-0005-0000-0000-00000E280000}"/>
    <cellStyle name="Data   - Opmaakprofiel2 2 9 6 5 6" xfId="46279" xr:uid="{00000000-0005-0000-0000-00000F280000}"/>
    <cellStyle name="Data   - Opmaakprofiel2 2 9 6 6" xfId="4637" xr:uid="{00000000-0005-0000-0000-000010280000}"/>
    <cellStyle name="Data   - Opmaakprofiel2 2 9 6 6 2" xfId="8592" xr:uid="{00000000-0005-0000-0000-000011280000}"/>
    <cellStyle name="Data   - Opmaakprofiel2 2 9 6 6 2 2" xfId="20890" xr:uid="{00000000-0005-0000-0000-000012280000}"/>
    <cellStyle name="Data   - Opmaakprofiel2 2 9 6 6 2 3" xfId="32942" xr:uid="{00000000-0005-0000-0000-000013280000}"/>
    <cellStyle name="Data   - Opmaakprofiel2 2 9 6 6 2 4" xfId="26843" xr:uid="{00000000-0005-0000-0000-000014280000}"/>
    <cellStyle name="Data   - Opmaakprofiel2 2 9 6 6 2 5" xfId="53557" xr:uid="{00000000-0005-0000-0000-000015280000}"/>
    <cellStyle name="Data   - Opmaakprofiel2 2 9 6 6 3" xfId="13664" xr:uid="{00000000-0005-0000-0000-000016280000}"/>
    <cellStyle name="Data   - Opmaakprofiel2 2 9 6 6 4" xfId="25716" xr:uid="{00000000-0005-0000-0000-000017280000}"/>
    <cellStyle name="Data   - Opmaakprofiel2 2 9 6 6 5" xfId="40366" xr:uid="{00000000-0005-0000-0000-000018280000}"/>
    <cellStyle name="Data   - Opmaakprofiel2 2 9 6 6 6" xfId="40821" xr:uid="{00000000-0005-0000-0000-000019280000}"/>
    <cellStyle name="Data   - Opmaakprofiel2 2 9 6 7" xfId="4638" xr:uid="{00000000-0005-0000-0000-00001A280000}"/>
    <cellStyle name="Data   - Opmaakprofiel2 2 9 6 7 2" xfId="13665" xr:uid="{00000000-0005-0000-0000-00001B280000}"/>
    <cellStyle name="Data   - Opmaakprofiel2 2 9 6 7 3" xfId="25717" xr:uid="{00000000-0005-0000-0000-00001C280000}"/>
    <cellStyle name="Data   - Opmaakprofiel2 2 9 6 7 4" xfId="40365" xr:uid="{00000000-0005-0000-0000-00001D280000}"/>
    <cellStyle name="Data   - Opmaakprofiel2 2 9 6 7 5" xfId="40825" xr:uid="{00000000-0005-0000-0000-00001E280000}"/>
    <cellStyle name="Data   - Opmaakprofiel2 2 9 6 8" xfId="9930" xr:uid="{00000000-0005-0000-0000-00001F280000}"/>
    <cellStyle name="Data   - Opmaakprofiel2 2 9 6 8 2" xfId="22228" xr:uid="{00000000-0005-0000-0000-000020280000}"/>
    <cellStyle name="Data   - Opmaakprofiel2 2 9 6 8 3" xfId="43993" xr:uid="{00000000-0005-0000-0000-000021280000}"/>
    <cellStyle name="Data   - Opmaakprofiel2 2 9 6 8 4" xfId="28357" xr:uid="{00000000-0005-0000-0000-000022280000}"/>
    <cellStyle name="Data   - Opmaakprofiel2 2 9 6 8 5" xfId="54895" xr:uid="{00000000-0005-0000-0000-000023280000}"/>
    <cellStyle name="Data   - Opmaakprofiel2 2 9 6 9" xfId="13659" xr:uid="{00000000-0005-0000-0000-000024280000}"/>
    <cellStyle name="Data   - Opmaakprofiel2 2 9 7" xfId="2406" xr:uid="{00000000-0005-0000-0000-000025280000}"/>
    <cellStyle name="Data   - Opmaakprofiel2 2 9 7 2" xfId="8593" xr:uid="{00000000-0005-0000-0000-000026280000}"/>
    <cellStyle name="Data   - Opmaakprofiel2 2 9 7 2 2" xfId="20891" xr:uid="{00000000-0005-0000-0000-000027280000}"/>
    <cellStyle name="Data   - Opmaakprofiel2 2 9 7 2 3" xfId="32943" xr:uid="{00000000-0005-0000-0000-000028280000}"/>
    <cellStyle name="Data   - Opmaakprofiel2 2 9 7 2 4" xfId="42989" xr:uid="{00000000-0005-0000-0000-000029280000}"/>
    <cellStyle name="Data   - Opmaakprofiel2 2 9 7 2 5" xfId="53558" xr:uid="{00000000-0005-0000-0000-00002A280000}"/>
    <cellStyle name="Data   - Opmaakprofiel2 2 9 7 3" xfId="13666" xr:uid="{00000000-0005-0000-0000-00002B280000}"/>
    <cellStyle name="Data   - Opmaakprofiel2 2 9 7 4" xfId="25718" xr:uid="{00000000-0005-0000-0000-00002C280000}"/>
    <cellStyle name="Data   - Opmaakprofiel2 2 9 7 5" xfId="40364" xr:uid="{00000000-0005-0000-0000-00002D280000}"/>
    <cellStyle name="Data   - Opmaakprofiel2 2 9 7 6" xfId="40829" xr:uid="{00000000-0005-0000-0000-00002E280000}"/>
    <cellStyle name="Data   - Opmaakprofiel2 2 9 8" xfId="2731" xr:uid="{00000000-0005-0000-0000-00002F280000}"/>
    <cellStyle name="Data   - Opmaakprofiel2 2 9 8 2" xfId="8594" xr:uid="{00000000-0005-0000-0000-000030280000}"/>
    <cellStyle name="Data   - Opmaakprofiel2 2 9 8 2 2" xfId="20892" xr:uid="{00000000-0005-0000-0000-000031280000}"/>
    <cellStyle name="Data   - Opmaakprofiel2 2 9 8 2 3" xfId="32944" xr:uid="{00000000-0005-0000-0000-000032280000}"/>
    <cellStyle name="Data   - Opmaakprofiel2 2 9 8 2 4" xfId="31413" xr:uid="{00000000-0005-0000-0000-000033280000}"/>
    <cellStyle name="Data   - Opmaakprofiel2 2 9 8 2 5" xfId="53559" xr:uid="{00000000-0005-0000-0000-000034280000}"/>
    <cellStyle name="Data   - Opmaakprofiel2 2 9 8 3" xfId="13667" xr:uid="{00000000-0005-0000-0000-000035280000}"/>
    <cellStyle name="Data   - Opmaakprofiel2 2 9 8 4" xfId="25719" xr:uid="{00000000-0005-0000-0000-000036280000}"/>
    <cellStyle name="Data   - Opmaakprofiel2 2 9 8 5" xfId="45964" xr:uid="{00000000-0005-0000-0000-000037280000}"/>
    <cellStyle name="Data   - Opmaakprofiel2 2 9 8 6" xfId="46291" xr:uid="{00000000-0005-0000-0000-000038280000}"/>
    <cellStyle name="Data   - Opmaakprofiel2 2 9 9" xfId="3593" xr:uid="{00000000-0005-0000-0000-000039280000}"/>
    <cellStyle name="Data   - Opmaakprofiel2 2 9 9 2" xfId="8595" xr:uid="{00000000-0005-0000-0000-00003A280000}"/>
    <cellStyle name="Data   - Opmaakprofiel2 2 9 9 2 2" xfId="20893" xr:uid="{00000000-0005-0000-0000-00003B280000}"/>
    <cellStyle name="Data   - Opmaakprofiel2 2 9 9 2 3" xfId="32945" xr:uid="{00000000-0005-0000-0000-00003C280000}"/>
    <cellStyle name="Data   - Opmaakprofiel2 2 9 9 2 4" xfId="42988" xr:uid="{00000000-0005-0000-0000-00003D280000}"/>
    <cellStyle name="Data   - Opmaakprofiel2 2 9 9 2 5" xfId="53560" xr:uid="{00000000-0005-0000-0000-00003E280000}"/>
    <cellStyle name="Data   - Opmaakprofiel2 2 9 9 3" xfId="13668" xr:uid="{00000000-0005-0000-0000-00003F280000}"/>
    <cellStyle name="Data   - Opmaakprofiel2 2 9 9 4" xfId="25720" xr:uid="{00000000-0005-0000-0000-000040280000}"/>
    <cellStyle name="Data   - Opmaakprofiel2 2 9 9 5" xfId="40363" xr:uid="{00000000-0005-0000-0000-000041280000}"/>
    <cellStyle name="Data   - Opmaakprofiel2 2 9 9 6" xfId="46293" xr:uid="{00000000-0005-0000-0000-000042280000}"/>
    <cellStyle name="Data   - Opmaakprofiel2 3" xfId="193" xr:uid="{00000000-0005-0000-0000-000043280000}"/>
    <cellStyle name="Data   - Opmaakprofiel2 3 10" xfId="973" xr:uid="{00000000-0005-0000-0000-000044280000}"/>
    <cellStyle name="Data   - Opmaakprofiel2 3 10 2" xfId="2380" xr:uid="{00000000-0005-0000-0000-000045280000}"/>
    <cellStyle name="Data   - Opmaakprofiel2 3 10 2 2" xfId="8596" xr:uid="{00000000-0005-0000-0000-000046280000}"/>
    <cellStyle name="Data   - Opmaakprofiel2 3 10 2 2 2" xfId="20894" xr:uid="{00000000-0005-0000-0000-000047280000}"/>
    <cellStyle name="Data   - Opmaakprofiel2 3 10 2 2 3" xfId="32946" xr:uid="{00000000-0005-0000-0000-000048280000}"/>
    <cellStyle name="Data   - Opmaakprofiel2 3 10 2 2 4" xfId="26853" xr:uid="{00000000-0005-0000-0000-000049280000}"/>
    <cellStyle name="Data   - Opmaakprofiel2 3 10 2 2 5" xfId="53561" xr:uid="{00000000-0005-0000-0000-00004A280000}"/>
    <cellStyle name="Data   - Opmaakprofiel2 3 10 2 3" xfId="13671" xr:uid="{00000000-0005-0000-0000-00004B280000}"/>
    <cellStyle name="Data   - Opmaakprofiel2 3 10 2 4" xfId="25723" xr:uid="{00000000-0005-0000-0000-00004C280000}"/>
    <cellStyle name="Data   - Opmaakprofiel2 3 10 2 5" xfId="45962" xr:uid="{00000000-0005-0000-0000-00004D280000}"/>
    <cellStyle name="Data   - Opmaakprofiel2 3 10 2 6" xfId="46302" xr:uid="{00000000-0005-0000-0000-00004E280000}"/>
    <cellStyle name="Data   - Opmaakprofiel2 3 10 3" xfId="2984" xr:uid="{00000000-0005-0000-0000-00004F280000}"/>
    <cellStyle name="Data   - Opmaakprofiel2 3 10 3 2" xfId="8597" xr:uid="{00000000-0005-0000-0000-000050280000}"/>
    <cellStyle name="Data   - Opmaakprofiel2 3 10 3 2 2" xfId="20895" xr:uid="{00000000-0005-0000-0000-000051280000}"/>
    <cellStyle name="Data   - Opmaakprofiel2 3 10 3 2 3" xfId="32947" xr:uid="{00000000-0005-0000-0000-000052280000}"/>
    <cellStyle name="Data   - Opmaakprofiel2 3 10 3 2 4" xfId="42987" xr:uid="{00000000-0005-0000-0000-000053280000}"/>
    <cellStyle name="Data   - Opmaakprofiel2 3 10 3 2 5" xfId="53562" xr:uid="{00000000-0005-0000-0000-000054280000}"/>
    <cellStyle name="Data   - Opmaakprofiel2 3 10 3 3" xfId="13672" xr:uid="{00000000-0005-0000-0000-000055280000}"/>
    <cellStyle name="Data   - Opmaakprofiel2 3 10 3 4" xfId="25724" xr:uid="{00000000-0005-0000-0000-000056280000}"/>
    <cellStyle name="Data   - Opmaakprofiel2 3 10 3 5" xfId="40361" xr:uid="{00000000-0005-0000-0000-000057280000}"/>
    <cellStyle name="Data   - Opmaakprofiel2 3 10 3 6" xfId="40853" xr:uid="{00000000-0005-0000-0000-000058280000}"/>
    <cellStyle name="Data   - Opmaakprofiel2 3 10 4" xfId="3830" xr:uid="{00000000-0005-0000-0000-000059280000}"/>
    <cellStyle name="Data   - Opmaakprofiel2 3 10 4 2" xfId="8598" xr:uid="{00000000-0005-0000-0000-00005A280000}"/>
    <cellStyle name="Data   - Opmaakprofiel2 3 10 4 2 2" xfId="20896" xr:uid="{00000000-0005-0000-0000-00005B280000}"/>
    <cellStyle name="Data   - Opmaakprofiel2 3 10 4 2 3" xfId="32948" xr:uid="{00000000-0005-0000-0000-00005C280000}"/>
    <cellStyle name="Data   - Opmaakprofiel2 3 10 4 2 4" xfId="31790" xr:uid="{00000000-0005-0000-0000-00005D280000}"/>
    <cellStyle name="Data   - Opmaakprofiel2 3 10 4 2 5" xfId="53563" xr:uid="{00000000-0005-0000-0000-00005E280000}"/>
    <cellStyle name="Data   - Opmaakprofiel2 3 10 4 3" xfId="13673" xr:uid="{00000000-0005-0000-0000-00005F280000}"/>
    <cellStyle name="Data   - Opmaakprofiel2 3 10 4 4" xfId="25725" xr:uid="{00000000-0005-0000-0000-000060280000}"/>
    <cellStyle name="Data   - Opmaakprofiel2 3 10 4 5" xfId="45961" xr:uid="{00000000-0005-0000-0000-000061280000}"/>
    <cellStyle name="Data   - Opmaakprofiel2 3 10 4 6" xfId="40857" xr:uid="{00000000-0005-0000-0000-000062280000}"/>
    <cellStyle name="Data   - Opmaakprofiel2 3 10 5" xfId="4639" xr:uid="{00000000-0005-0000-0000-000063280000}"/>
    <cellStyle name="Data   - Opmaakprofiel2 3 10 5 2" xfId="8599" xr:uid="{00000000-0005-0000-0000-000064280000}"/>
    <cellStyle name="Data   - Opmaakprofiel2 3 10 5 2 2" xfId="20897" xr:uid="{00000000-0005-0000-0000-000065280000}"/>
    <cellStyle name="Data   - Opmaakprofiel2 3 10 5 2 3" xfId="32949" xr:uid="{00000000-0005-0000-0000-000066280000}"/>
    <cellStyle name="Data   - Opmaakprofiel2 3 10 5 2 4" xfId="26857" xr:uid="{00000000-0005-0000-0000-000067280000}"/>
    <cellStyle name="Data   - Opmaakprofiel2 3 10 5 2 5" xfId="53564" xr:uid="{00000000-0005-0000-0000-000068280000}"/>
    <cellStyle name="Data   - Opmaakprofiel2 3 10 5 3" xfId="13674" xr:uid="{00000000-0005-0000-0000-000069280000}"/>
    <cellStyle name="Data   - Opmaakprofiel2 3 10 5 4" xfId="25726" xr:uid="{00000000-0005-0000-0000-00006A280000}"/>
    <cellStyle name="Data   - Opmaakprofiel2 3 10 5 5" xfId="40360" xr:uid="{00000000-0005-0000-0000-00006B280000}"/>
    <cellStyle name="Data   - Opmaakprofiel2 3 10 5 6" xfId="46309" xr:uid="{00000000-0005-0000-0000-00006C280000}"/>
    <cellStyle name="Data   - Opmaakprofiel2 3 10 6" xfId="4640" xr:uid="{00000000-0005-0000-0000-00006D280000}"/>
    <cellStyle name="Data   - Opmaakprofiel2 3 10 6 2" xfId="8600" xr:uid="{00000000-0005-0000-0000-00006E280000}"/>
    <cellStyle name="Data   - Opmaakprofiel2 3 10 6 2 2" xfId="20898" xr:uid="{00000000-0005-0000-0000-00006F280000}"/>
    <cellStyle name="Data   - Opmaakprofiel2 3 10 6 2 3" xfId="32950" xr:uid="{00000000-0005-0000-0000-000070280000}"/>
    <cellStyle name="Data   - Opmaakprofiel2 3 10 6 2 4" xfId="34367" xr:uid="{00000000-0005-0000-0000-000071280000}"/>
    <cellStyle name="Data   - Opmaakprofiel2 3 10 6 2 5" xfId="53565" xr:uid="{00000000-0005-0000-0000-000072280000}"/>
    <cellStyle name="Data   - Opmaakprofiel2 3 10 6 3" xfId="13675" xr:uid="{00000000-0005-0000-0000-000073280000}"/>
    <cellStyle name="Data   - Opmaakprofiel2 3 10 6 4" xfId="25727" xr:uid="{00000000-0005-0000-0000-000074280000}"/>
    <cellStyle name="Data   - Opmaakprofiel2 3 10 6 5" xfId="45960" xr:uid="{00000000-0005-0000-0000-000075280000}"/>
    <cellStyle name="Data   - Opmaakprofiel2 3 10 6 6" xfId="40865" xr:uid="{00000000-0005-0000-0000-000076280000}"/>
    <cellStyle name="Data   - Opmaakprofiel2 3 10 7" xfId="4641" xr:uid="{00000000-0005-0000-0000-000077280000}"/>
    <cellStyle name="Data   - Opmaakprofiel2 3 10 7 2" xfId="13676" xr:uid="{00000000-0005-0000-0000-000078280000}"/>
    <cellStyle name="Data   - Opmaakprofiel2 3 10 7 3" xfId="25728" xr:uid="{00000000-0005-0000-0000-000079280000}"/>
    <cellStyle name="Data   - Opmaakprofiel2 3 10 7 4" xfId="40359" xr:uid="{00000000-0005-0000-0000-00007A280000}"/>
    <cellStyle name="Data   - Opmaakprofiel2 3 10 7 5" xfId="46316" xr:uid="{00000000-0005-0000-0000-00007B280000}"/>
    <cellStyle name="Data   - Opmaakprofiel2 3 10 8" xfId="7285" xr:uid="{00000000-0005-0000-0000-00007C280000}"/>
    <cellStyle name="Data   - Opmaakprofiel2 3 10 8 2" xfId="19583" xr:uid="{00000000-0005-0000-0000-00007D280000}"/>
    <cellStyle name="Data   - Opmaakprofiel2 3 10 8 3" xfId="41386" xr:uid="{00000000-0005-0000-0000-00007E280000}"/>
    <cellStyle name="Data   - Opmaakprofiel2 3 10 8 4" xfId="36825" xr:uid="{00000000-0005-0000-0000-00007F280000}"/>
    <cellStyle name="Data   - Opmaakprofiel2 3 10 8 5" xfId="52255" xr:uid="{00000000-0005-0000-0000-000080280000}"/>
    <cellStyle name="Data   - Opmaakprofiel2 3 10 9" xfId="13670" xr:uid="{00000000-0005-0000-0000-000081280000}"/>
    <cellStyle name="Data   - Opmaakprofiel2 3 11" xfId="1149" xr:uid="{00000000-0005-0000-0000-000082280000}"/>
    <cellStyle name="Data   - Opmaakprofiel2 3 11 2" xfId="2324" xr:uid="{00000000-0005-0000-0000-000083280000}"/>
    <cellStyle name="Data   - Opmaakprofiel2 3 11 2 2" xfId="8601" xr:uid="{00000000-0005-0000-0000-000084280000}"/>
    <cellStyle name="Data   - Opmaakprofiel2 3 11 2 2 2" xfId="20899" xr:uid="{00000000-0005-0000-0000-000085280000}"/>
    <cellStyle name="Data   - Opmaakprofiel2 3 11 2 2 3" xfId="32951" xr:uid="{00000000-0005-0000-0000-000086280000}"/>
    <cellStyle name="Data   - Opmaakprofiel2 3 11 2 2 4" xfId="42986" xr:uid="{00000000-0005-0000-0000-000087280000}"/>
    <cellStyle name="Data   - Opmaakprofiel2 3 11 2 2 5" xfId="53566" xr:uid="{00000000-0005-0000-0000-000088280000}"/>
    <cellStyle name="Data   - Opmaakprofiel2 3 11 2 3" xfId="13678" xr:uid="{00000000-0005-0000-0000-000089280000}"/>
    <cellStyle name="Data   - Opmaakprofiel2 3 11 2 4" xfId="25730" xr:uid="{00000000-0005-0000-0000-00008A280000}"/>
    <cellStyle name="Data   - Opmaakprofiel2 3 11 2 5" xfId="40357" xr:uid="{00000000-0005-0000-0000-00008B280000}"/>
    <cellStyle name="Data   - Opmaakprofiel2 3 11 2 6" xfId="40876" xr:uid="{00000000-0005-0000-0000-00008C280000}"/>
    <cellStyle name="Data   - Opmaakprofiel2 3 11 3" xfId="3160" xr:uid="{00000000-0005-0000-0000-00008D280000}"/>
    <cellStyle name="Data   - Opmaakprofiel2 3 11 3 2" xfId="8602" xr:uid="{00000000-0005-0000-0000-00008E280000}"/>
    <cellStyle name="Data   - Opmaakprofiel2 3 11 3 2 2" xfId="20900" xr:uid="{00000000-0005-0000-0000-00008F280000}"/>
    <cellStyle name="Data   - Opmaakprofiel2 3 11 3 2 3" xfId="32952" xr:uid="{00000000-0005-0000-0000-000090280000}"/>
    <cellStyle name="Data   - Opmaakprofiel2 3 11 3 2 4" xfId="26864" xr:uid="{00000000-0005-0000-0000-000091280000}"/>
    <cellStyle name="Data   - Opmaakprofiel2 3 11 3 2 5" xfId="53567" xr:uid="{00000000-0005-0000-0000-000092280000}"/>
    <cellStyle name="Data   - Opmaakprofiel2 3 11 3 3" xfId="13679" xr:uid="{00000000-0005-0000-0000-000093280000}"/>
    <cellStyle name="Data   - Opmaakprofiel2 3 11 3 4" xfId="25731" xr:uid="{00000000-0005-0000-0000-000094280000}"/>
    <cellStyle name="Data   - Opmaakprofiel2 3 11 3 5" xfId="45959" xr:uid="{00000000-0005-0000-0000-000095280000}"/>
    <cellStyle name="Data   - Opmaakprofiel2 3 11 3 6" xfId="40880" xr:uid="{00000000-0005-0000-0000-000096280000}"/>
    <cellStyle name="Data   - Opmaakprofiel2 3 11 4" xfId="3979" xr:uid="{00000000-0005-0000-0000-000097280000}"/>
    <cellStyle name="Data   - Opmaakprofiel2 3 11 4 2" xfId="8603" xr:uid="{00000000-0005-0000-0000-000098280000}"/>
    <cellStyle name="Data   - Opmaakprofiel2 3 11 4 2 2" xfId="20901" xr:uid="{00000000-0005-0000-0000-000099280000}"/>
    <cellStyle name="Data   - Opmaakprofiel2 3 11 4 2 3" xfId="32953" xr:uid="{00000000-0005-0000-0000-00009A280000}"/>
    <cellStyle name="Data   - Opmaakprofiel2 3 11 4 2 4" xfId="42985" xr:uid="{00000000-0005-0000-0000-00009B280000}"/>
    <cellStyle name="Data   - Opmaakprofiel2 3 11 4 2 5" xfId="53568" xr:uid="{00000000-0005-0000-0000-00009C280000}"/>
    <cellStyle name="Data   - Opmaakprofiel2 3 11 4 3" xfId="13680" xr:uid="{00000000-0005-0000-0000-00009D280000}"/>
    <cellStyle name="Data   - Opmaakprofiel2 3 11 4 4" xfId="25732" xr:uid="{00000000-0005-0000-0000-00009E280000}"/>
    <cellStyle name="Data   - Opmaakprofiel2 3 11 4 5" xfId="40356" xr:uid="{00000000-0005-0000-0000-00009F280000}"/>
    <cellStyle name="Data   - Opmaakprofiel2 3 11 4 6" xfId="46327" xr:uid="{00000000-0005-0000-0000-0000A0280000}"/>
    <cellStyle name="Data   - Opmaakprofiel2 3 11 5" xfId="4642" xr:uid="{00000000-0005-0000-0000-0000A1280000}"/>
    <cellStyle name="Data   - Opmaakprofiel2 3 11 5 2" xfId="8604" xr:uid="{00000000-0005-0000-0000-0000A2280000}"/>
    <cellStyle name="Data   - Opmaakprofiel2 3 11 5 2 2" xfId="20902" xr:uid="{00000000-0005-0000-0000-0000A3280000}"/>
    <cellStyle name="Data   - Opmaakprofiel2 3 11 5 2 3" xfId="32954" xr:uid="{00000000-0005-0000-0000-0000A4280000}"/>
    <cellStyle name="Data   - Opmaakprofiel2 3 11 5 2 4" xfId="31612" xr:uid="{00000000-0005-0000-0000-0000A5280000}"/>
    <cellStyle name="Data   - Opmaakprofiel2 3 11 5 2 5" xfId="53569" xr:uid="{00000000-0005-0000-0000-0000A6280000}"/>
    <cellStyle name="Data   - Opmaakprofiel2 3 11 5 3" xfId="13681" xr:uid="{00000000-0005-0000-0000-0000A7280000}"/>
    <cellStyle name="Data   - Opmaakprofiel2 3 11 5 4" xfId="25733" xr:uid="{00000000-0005-0000-0000-0000A8280000}"/>
    <cellStyle name="Data   - Opmaakprofiel2 3 11 5 5" xfId="45958" xr:uid="{00000000-0005-0000-0000-0000A9280000}"/>
    <cellStyle name="Data   - Opmaakprofiel2 3 11 5 6" xfId="46331" xr:uid="{00000000-0005-0000-0000-0000AA280000}"/>
    <cellStyle name="Data   - Opmaakprofiel2 3 11 6" xfId="4643" xr:uid="{00000000-0005-0000-0000-0000AB280000}"/>
    <cellStyle name="Data   - Opmaakprofiel2 3 11 6 2" xfId="8605" xr:uid="{00000000-0005-0000-0000-0000AC280000}"/>
    <cellStyle name="Data   - Opmaakprofiel2 3 11 6 2 2" xfId="20903" xr:uid="{00000000-0005-0000-0000-0000AD280000}"/>
    <cellStyle name="Data   - Opmaakprofiel2 3 11 6 2 3" xfId="32955" xr:uid="{00000000-0005-0000-0000-0000AE280000}"/>
    <cellStyle name="Data   - Opmaakprofiel2 3 11 6 2 4" xfId="42984" xr:uid="{00000000-0005-0000-0000-0000AF280000}"/>
    <cellStyle name="Data   - Opmaakprofiel2 3 11 6 2 5" xfId="53570" xr:uid="{00000000-0005-0000-0000-0000B0280000}"/>
    <cellStyle name="Data   - Opmaakprofiel2 3 11 6 3" xfId="13682" xr:uid="{00000000-0005-0000-0000-0000B1280000}"/>
    <cellStyle name="Data   - Opmaakprofiel2 3 11 6 4" xfId="25734" xr:uid="{00000000-0005-0000-0000-0000B2280000}"/>
    <cellStyle name="Data   - Opmaakprofiel2 3 11 6 5" xfId="40355" xr:uid="{00000000-0005-0000-0000-0000B3280000}"/>
    <cellStyle name="Data   - Opmaakprofiel2 3 11 6 6" xfId="40892" xr:uid="{00000000-0005-0000-0000-0000B4280000}"/>
    <cellStyle name="Data   - Opmaakprofiel2 3 11 7" xfId="4644" xr:uid="{00000000-0005-0000-0000-0000B5280000}"/>
    <cellStyle name="Data   - Opmaakprofiel2 3 11 7 2" xfId="13683" xr:uid="{00000000-0005-0000-0000-0000B6280000}"/>
    <cellStyle name="Data   - Opmaakprofiel2 3 11 7 3" xfId="25735" xr:uid="{00000000-0005-0000-0000-0000B7280000}"/>
    <cellStyle name="Data   - Opmaakprofiel2 3 11 7 4" xfId="45957" xr:uid="{00000000-0005-0000-0000-0000B8280000}"/>
    <cellStyle name="Data   - Opmaakprofiel2 3 11 7 5" xfId="46337" xr:uid="{00000000-0005-0000-0000-0000B9280000}"/>
    <cellStyle name="Data   - Opmaakprofiel2 3 11 8" xfId="7165" xr:uid="{00000000-0005-0000-0000-0000BA280000}"/>
    <cellStyle name="Data   - Opmaakprofiel2 3 11 8 2" xfId="19463" xr:uid="{00000000-0005-0000-0000-0000BB280000}"/>
    <cellStyle name="Data   - Opmaakprofiel2 3 11 8 3" xfId="41266" xr:uid="{00000000-0005-0000-0000-0000BC280000}"/>
    <cellStyle name="Data   - Opmaakprofiel2 3 11 8 4" xfId="36895" xr:uid="{00000000-0005-0000-0000-0000BD280000}"/>
    <cellStyle name="Data   - Opmaakprofiel2 3 11 8 5" xfId="52135" xr:uid="{00000000-0005-0000-0000-0000BE280000}"/>
    <cellStyle name="Data   - Opmaakprofiel2 3 11 9" xfId="13677" xr:uid="{00000000-0005-0000-0000-0000BF280000}"/>
    <cellStyle name="Data   - Opmaakprofiel2 3 12" xfId="1250" xr:uid="{00000000-0005-0000-0000-0000C0280000}"/>
    <cellStyle name="Data   - Opmaakprofiel2 3 12 2" xfId="2176" xr:uid="{00000000-0005-0000-0000-0000C1280000}"/>
    <cellStyle name="Data   - Opmaakprofiel2 3 12 2 2" xfId="8606" xr:uid="{00000000-0005-0000-0000-0000C2280000}"/>
    <cellStyle name="Data   - Opmaakprofiel2 3 12 2 2 2" xfId="20904" xr:uid="{00000000-0005-0000-0000-0000C3280000}"/>
    <cellStyle name="Data   - Opmaakprofiel2 3 12 2 2 3" xfId="32956" xr:uid="{00000000-0005-0000-0000-0000C4280000}"/>
    <cellStyle name="Data   - Opmaakprofiel2 3 12 2 2 4" xfId="26871" xr:uid="{00000000-0005-0000-0000-0000C5280000}"/>
    <cellStyle name="Data   - Opmaakprofiel2 3 12 2 2 5" xfId="53571" xr:uid="{00000000-0005-0000-0000-0000C6280000}"/>
    <cellStyle name="Data   - Opmaakprofiel2 3 12 2 3" xfId="13685" xr:uid="{00000000-0005-0000-0000-0000C7280000}"/>
    <cellStyle name="Data   - Opmaakprofiel2 3 12 2 4" xfId="25737" xr:uid="{00000000-0005-0000-0000-0000C8280000}"/>
    <cellStyle name="Data   - Opmaakprofiel2 3 12 2 5" xfId="45956" xr:uid="{00000000-0005-0000-0000-0000C9280000}"/>
    <cellStyle name="Data   - Opmaakprofiel2 3 12 2 6" xfId="46343" xr:uid="{00000000-0005-0000-0000-0000CA280000}"/>
    <cellStyle name="Data   - Opmaakprofiel2 3 12 3" xfId="3261" xr:uid="{00000000-0005-0000-0000-0000CB280000}"/>
    <cellStyle name="Data   - Opmaakprofiel2 3 12 3 2" xfId="8607" xr:uid="{00000000-0005-0000-0000-0000CC280000}"/>
    <cellStyle name="Data   - Opmaakprofiel2 3 12 3 2 2" xfId="20905" xr:uid="{00000000-0005-0000-0000-0000CD280000}"/>
    <cellStyle name="Data   - Opmaakprofiel2 3 12 3 2 3" xfId="32957" xr:uid="{00000000-0005-0000-0000-0000CE280000}"/>
    <cellStyle name="Data   - Opmaakprofiel2 3 12 3 2 4" xfId="42983" xr:uid="{00000000-0005-0000-0000-0000CF280000}"/>
    <cellStyle name="Data   - Opmaakprofiel2 3 12 3 2 5" xfId="53572" xr:uid="{00000000-0005-0000-0000-0000D0280000}"/>
    <cellStyle name="Data   - Opmaakprofiel2 3 12 3 3" xfId="13686" xr:uid="{00000000-0005-0000-0000-0000D1280000}"/>
    <cellStyle name="Data   - Opmaakprofiel2 3 12 3 4" xfId="25738" xr:uid="{00000000-0005-0000-0000-0000D2280000}"/>
    <cellStyle name="Data   - Opmaakprofiel2 3 12 3 5" xfId="40353" xr:uid="{00000000-0005-0000-0000-0000D3280000}"/>
    <cellStyle name="Data   - Opmaakprofiel2 3 12 3 6" xfId="46345" xr:uid="{00000000-0005-0000-0000-0000D4280000}"/>
    <cellStyle name="Data   - Opmaakprofiel2 3 12 4" xfId="4060" xr:uid="{00000000-0005-0000-0000-0000D5280000}"/>
    <cellStyle name="Data   - Opmaakprofiel2 3 12 4 2" xfId="8608" xr:uid="{00000000-0005-0000-0000-0000D6280000}"/>
    <cellStyle name="Data   - Opmaakprofiel2 3 12 4 2 2" xfId="20906" xr:uid="{00000000-0005-0000-0000-0000D7280000}"/>
    <cellStyle name="Data   - Opmaakprofiel2 3 12 4 2 3" xfId="32958" xr:uid="{00000000-0005-0000-0000-0000D8280000}"/>
    <cellStyle name="Data   - Opmaakprofiel2 3 12 4 2 4" xfId="31680" xr:uid="{00000000-0005-0000-0000-0000D9280000}"/>
    <cellStyle name="Data   - Opmaakprofiel2 3 12 4 2 5" xfId="53573" xr:uid="{00000000-0005-0000-0000-0000DA280000}"/>
    <cellStyle name="Data   - Opmaakprofiel2 3 12 4 3" xfId="13687" xr:uid="{00000000-0005-0000-0000-0000DB280000}"/>
    <cellStyle name="Data   - Opmaakprofiel2 3 12 4 4" xfId="25739" xr:uid="{00000000-0005-0000-0000-0000DC280000}"/>
    <cellStyle name="Data   - Opmaakprofiel2 3 12 4 5" xfId="45955" xr:uid="{00000000-0005-0000-0000-0000DD280000}"/>
    <cellStyle name="Data   - Opmaakprofiel2 3 12 4 6" xfId="46349" xr:uid="{00000000-0005-0000-0000-0000DE280000}"/>
    <cellStyle name="Data   - Opmaakprofiel2 3 12 5" xfId="4645" xr:uid="{00000000-0005-0000-0000-0000DF280000}"/>
    <cellStyle name="Data   - Opmaakprofiel2 3 12 5 2" xfId="8609" xr:uid="{00000000-0005-0000-0000-0000E0280000}"/>
    <cellStyle name="Data   - Opmaakprofiel2 3 12 5 2 2" xfId="20907" xr:uid="{00000000-0005-0000-0000-0000E1280000}"/>
    <cellStyle name="Data   - Opmaakprofiel2 3 12 5 2 3" xfId="32959" xr:uid="{00000000-0005-0000-0000-0000E2280000}"/>
    <cellStyle name="Data   - Opmaakprofiel2 3 12 5 2 4" xfId="42982" xr:uid="{00000000-0005-0000-0000-0000E3280000}"/>
    <cellStyle name="Data   - Opmaakprofiel2 3 12 5 2 5" xfId="53574" xr:uid="{00000000-0005-0000-0000-0000E4280000}"/>
    <cellStyle name="Data   - Opmaakprofiel2 3 12 5 3" xfId="13688" xr:uid="{00000000-0005-0000-0000-0000E5280000}"/>
    <cellStyle name="Data   - Opmaakprofiel2 3 12 5 4" xfId="25740" xr:uid="{00000000-0005-0000-0000-0000E6280000}"/>
    <cellStyle name="Data   - Opmaakprofiel2 3 12 5 5" xfId="40352" xr:uid="{00000000-0005-0000-0000-0000E7280000}"/>
    <cellStyle name="Data   - Opmaakprofiel2 3 12 5 6" xfId="40916" xr:uid="{00000000-0005-0000-0000-0000E8280000}"/>
    <cellStyle name="Data   - Opmaakprofiel2 3 12 6" xfId="4646" xr:uid="{00000000-0005-0000-0000-0000E9280000}"/>
    <cellStyle name="Data   - Opmaakprofiel2 3 12 6 2" xfId="8610" xr:uid="{00000000-0005-0000-0000-0000EA280000}"/>
    <cellStyle name="Data   - Opmaakprofiel2 3 12 6 2 2" xfId="20908" xr:uid="{00000000-0005-0000-0000-0000EB280000}"/>
    <cellStyle name="Data   - Opmaakprofiel2 3 12 6 2 3" xfId="32960" xr:uid="{00000000-0005-0000-0000-0000EC280000}"/>
    <cellStyle name="Data   - Opmaakprofiel2 3 12 6 2 4" xfId="26878" xr:uid="{00000000-0005-0000-0000-0000ED280000}"/>
    <cellStyle name="Data   - Opmaakprofiel2 3 12 6 2 5" xfId="53575" xr:uid="{00000000-0005-0000-0000-0000EE280000}"/>
    <cellStyle name="Data   - Opmaakprofiel2 3 12 6 3" xfId="13689" xr:uid="{00000000-0005-0000-0000-0000EF280000}"/>
    <cellStyle name="Data   - Opmaakprofiel2 3 12 6 4" xfId="25741" xr:uid="{00000000-0005-0000-0000-0000F0280000}"/>
    <cellStyle name="Data   - Opmaakprofiel2 3 12 6 5" xfId="40351" xr:uid="{00000000-0005-0000-0000-0000F1280000}"/>
    <cellStyle name="Data   - Opmaakprofiel2 3 12 6 6" xfId="46355" xr:uid="{00000000-0005-0000-0000-0000F2280000}"/>
    <cellStyle name="Data   - Opmaakprofiel2 3 12 7" xfId="4647" xr:uid="{00000000-0005-0000-0000-0000F3280000}"/>
    <cellStyle name="Data   - Opmaakprofiel2 3 12 7 2" xfId="13690" xr:uid="{00000000-0005-0000-0000-0000F4280000}"/>
    <cellStyle name="Data   - Opmaakprofiel2 3 12 7 3" xfId="25742" xr:uid="{00000000-0005-0000-0000-0000F5280000}"/>
    <cellStyle name="Data   - Opmaakprofiel2 3 12 7 4" xfId="40350" xr:uid="{00000000-0005-0000-0000-0000F6280000}"/>
    <cellStyle name="Data   - Opmaakprofiel2 3 12 7 5" xfId="40924" xr:uid="{00000000-0005-0000-0000-0000F7280000}"/>
    <cellStyle name="Data   - Opmaakprofiel2 3 12 8" xfId="7072" xr:uid="{00000000-0005-0000-0000-0000F8280000}"/>
    <cellStyle name="Data   - Opmaakprofiel2 3 12 8 2" xfId="19370" xr:uid="{00000000-0005-0000-0000-0000F9280000}"/>
    <cellStyle name="Data   - Opmaakprofiel2 3 12 8 3" xfId="41173" xr:uid="{00000000-0005-0000-0000-0000FA280000}"/>
    <cellStyle name="Data   - Opmaakprofiel2 3 12 8 4" xfId="36949" xr:uid="{00000000-0005-0000-0000-0000FB280000}"/>
    <cellStyle name="Data   - Opmaakprofiel2 3 12 8 5" xfId="52043" xr:uid="{00000000-0005-0000-0000-0000FC280000}"/>
    <cellStyle name="Data   - Opmaakprofiel2 3 12 9" xfId="13684" xr:uid="{00000000-0005-0000-0000-0000FD280000}"/>
    <cellStyle name="Data   - Opmaakprofiel2 3 13" xfId="871" xr:uid="{00000000-0005-0000-0000-0000FE280000}"/>
    <cellStyle name="Data   - Opmaakprofiel2 3 13 2" xfId="1742" xr:uid="{00000000-0005-0000-0000-0000FF280000}"/>
    <cellStyle name="Data   - Opmaakprofiel2 3 13 2 2" xfId="8611" xr:uid="{00000000-0005-0000-0000-000000290000}"/>
    <cellStyle name="Data   - Opmaakprofiel2 3 13 2 2 2" xfId="20909" xr:uid="{00000000-0005-0000-0000-000001290000}"/>
    <cellStyle name="Data   - Opmaakprofiel2 3 13 2 2 3" xfId="32961" xr:uid="{00000000-0005-0000-0000-000002290000}"/>
    <cellStyle name="Data   - Opmaakprofiel2 3 13 2 2 4" xfId="31494" xr:uid="{00000000-0005-0000-0000-000003290000}"/>
    <cellStyle name="Data   - Opmaakprofiel2 3 13 2 2 5" xfId="53576" xr:uid="{00000000-0005-0000-0000-000004290000}"/>
    <cellStyle name="Data   - Opmaakprofiel2 3 13 2 3" xfId="13692" xr:uid="{00000000-0005-0000-0000-000005290000}"/>
    <cellStyle name="Data   - Opmaakprofiel2 3 13 2 4" xfId="25744" xr:uid="{00000000-0005-0000-0000-000006290000}"/>
    <cellStyle name="Data   - Opmaakprofiel2 3 13 2 5" xfId="40349" xr:uid="{00000000-0005-0000-0000-000007290000}"/>
    <cellStyle name="Data   - Opmaakprofiel2 3 13 2 6" xfId="46362" xr:uid="{00000000-0005-0000-0000-000008290000}"/>
    <cellStyle name="Data   - Opmaakprofiel2 3 13 3" xfId="2882" xr:uid="{00000000-0005-0000-0000-000009290000}"/>
    <cellStyle name="Data   - Opmaakprofiel2 3 13 3 2" xfId="8612" xr:uid="{00000000-0005-0000-0000-00000A290000}"/>
    <cellStyle name="Data   - Opmaakprofiel2 3 13 3 2 2" xfId="20910" xr:uid="{00000000-0005-0000-0000-00000B290000}"/>
    <cellStyle name="Data   - Opmaakprofiel2 3 13 3 2 3" xfId="32962" xr:uid="{00000000-0005-0000-0000-00000C290000}"/>
    <cellStyle name="Data   - Opmaakprofiel2 3 13 3 2 4" xfId="26885" xr:uid="{00000000-0005-0000-0000-00000D290000}"/>
    <cellStyle name="Data   - Opmaakprofiel2 3 13 3 2 5" xfId="53577" xr:uid="{00000000-0005-0000-0000-00000E290000}"/>
    <cellStyle name="Data   - Opmaakprofiel2 3 13 3 3" xfId="13693" xr:uid="{00000000-0005-0000-0000-00000F290000}"/>
    <cellStyle name="Data   - Opmaakprofiel2 3 13 3 4" xfId="25745" xr:uid="{00000000-0005-0000-0000-000010290000}"/>
    <cellStyle name="Data   - Opmaakprofiel2 3 13 3 5" xfId="45953" xr:uid="{00000000-0005-0000-0000-000011290000}"/>
    <cellStyle name="Data   - Opmaakprofiel2 3 13 3 6" xfId="46366" xr:uid="{00000000-0005-0000-0000-000012290000}"/>
    <cellStyle name="Data   - Opmaakprofiel2 3 13 4" xfId="3735" xr:uid="{00000000-0005-0000-0000-000013290000}"/>
    <cellStyle name="Data   - Opmaakprofiel2 3 13 4 2" xfId="8613" xr:uid="{00000000-0005-0000-0000-000014290000}"/>
    <cellStyle name="Data   - Opmaakprofiel2 3 13 4 2 2" xfId="20911" xr:uid="{00000000-0005-0000-0000-000015290000}"/>
    <cellStyle name="Data   - Opmaakprofiel2 3 13 4 2 3" xfId="32963" xr:uid="{00000000-0005-0000-0000-000016290000}"/>
    <cellStyle name="Data   - Opmaakprofiel2 3 13 4 2 4" xfId="42981" xr:uid="{00000000-0005-0000-0000-000017290000}"/>
    <cellStyle name="Data   - Opmaakprofiel2 3 13 4 2 5" xfId="53578" xr:uid="{00000000-0005-0000-0000-000018290000}"/>
    <cellStyle name="Data   - Opmaakprofiel2 3 13 4 3" xfId="13694" xr:uid="{00000000-0005-0000-0000-000019290000}"/>
    <cellStyle name="Data   - Opmaakprofiel2 3 13 4 4" xfId="25746" xr:uid="{00000000-0005-0000-0000-00001A290000}"/>
    <cellStyle name="Data   - Opmaakprofiel2 3 13 4 5" xfId="40348" xr:uid="{00000000-0005-0000-0000-00001B290000}"/>
    <cellStyle name="Data   - Opmaakprofiel2 3 13 4 6" xfId="40939" xr:uid="{00000000-0005-0000-0000-00001C290000}"/>
    <cellStyle name="Data   - Opmaakprofiel2 3 13 5" xfId="4648" xr:uid="{00000000-0005-0000-0000-00001D290000}"/>
    <cellStyle name="Data   - Opmaakprofiel2 3 13 5 2" xfId="8614" xr:uid="{00000000-0005-0000-0000-00001E290000}"/>
    <cellStyle name="Data   - Opmaakprofiel2 3 13 5 2 2" xfId="20912" xr:uid="{00000000-0005-0000-0000-00001F290000}"/>
    <cellStyle name="Data   - Opmaakprofiel2 3 13 5 2 3" xfId="32964" xr:uid="{00000000-0005-0000-0000-000020290000}"/>
    <cellStyle name="Data   - Opmaakprofiel2 3 13 5 2 4" xfId="34338" xr:uid="{00000000-0005-0000-0000-000021290000}"/>
    <cellStyle name="Data   - Opmaakprofiel2 3 13 5 2 5" xfId="53579" xr:uid="{00000000-0005-0000-0000-000022290000}"/>
    <cellStyle name="Data   - Opmaakprofiel2 3 13 5 3" xfId="13695" xr:uid="{00000000-0005-0000-0000-000023290000}"/>
    <cellStyle name="Data   - Opmaakprofiel2 3 13 5 4" xfId="25747" xr:uid="{00000000-0005-0000-0000-000024290000}"/>
    <cellStyle name="Data   - Opmaakprofiel2 3 13 5 5" xfId="40347" xr:uid="{00000000-0005-0000-0000-000025290000}"/>
    <cellStyle name="Data   - Opmaakprofiel2 3 13 5 6" xfId="46372" xr:uid="{00000000-0005-0000-0000-000026290000}"/>
    <cellStyle name="Data   - Opmaakprofiel2 3 13 6" xfId="4649" xr:uid="{00000000-0005-0000-0000-000027290000}"/>
    <cellStyle name="Data   - Opmaakprofiel2 3 13 6 2" xfId="8615" xr:uid="{00000000-0005-0000-0000-000028290000}"/>
    <cellStyle name="Data   - Opmaakprofiel2 3 13 6 2 2" xfId="20913" xr:uid="{00000000-0005-0000-0000-000029290000}"/>
    <cellStyle name="Data   - Opmaakprofiel2 3 13 6 2 3" xfId="32965" xr:uid="{00000000-0005-0000-0000-00002A290000}"/>
    <cellStyle name="Data   - Opmaakprofiel2 3 13 6 2 4" xfId="42980" xr:uid="{00000000-0005-0000-0000-00002B290000}"/>
    <cellStyle name="Data   - Opmaakprofiel2 3 13 6 2 5" xfId="53580" xr:uid="{00000000-0005-0000-0000-00002C290000}"/>
    <cellStyle name="Data   - Opmaakprofiel2 3 13 6 3" xfId="13696" xr:uid="{00000000-0005-0000-0000-00002D290000}"/>
    <cellStyle name="Data   - Opmaakprofiel2 3 13 6 4" xfId="25748" xr:uid="{00000000-0005-0000-0000-00002E290000}"/>
    <cellStyle name="Data   - Opmaakprofiel2 3 13 6 5" xfId="45952" xr:uid="{00000000-0005-0000-0000-00002F290000}"/>
    <cellStyle name="Data   - Opmaakprofiel2 3 13 6 6" xfId="40947" xr:uid="{00000000-0005-0000-0000-000030290000}"/>
    <cellStyle name="Data   - Opmaakprofiel2 3 13 7" xfId="4650" xr:uid="{00000000-0005-0000-0000-000031290000}"/>
    <cellStyle name="Data   - Opmaakprofiel2 3 13 7 2" xfId="13697" xr:uid="{00000000-0005-0000-0000-000032290000}"/>
    <cellStyle name="Data   - Opmaakprofiel2 3 13 7 3" xfId="25749" xr:uid="{00000000-0005-0000-0000-000033290000}"/>
    <cellStyle name="Data   - Opmaakprofiel2 3 13 7 4" xfId="40346" xr:uid="{00000000-0005-0000-0000-000034290000}"/>
    <cellStyle name="Data   - Opmaakprofiel2 3 13 7 5" xfId="46378" xr:uid="{00000000-0005-0000-0000-000035290000}"/>
    <cellStyle name="Data   - Opmaakprofiel2 3 13 8" xfId="7353" xr:uid="{00000000-0005-0000-0000-000036290000}"/>
    <cellStyle name="Data   - Opmaakprofiel2 3 13 8 2" xfId="19651" xr:uid="{00000000-0005-0000-0000-000037290000}"/>
    <cellStyle name="Data   - Opmaakprofiel2 3 13 8 3" xfId="41454" xr:uid="{00000000-0005-0000-0000-000038290000}"/>
    <cellStyle name="Data   - Opmaakprofiel2 3 13 8 4" xfId="43506" xr:uid="{00000000-0005-0000-0000-000039290000}"/>
    <cellStyle name="Data   - Opmaakprofiel2 3 13 8 5" xfId="52323" xr:uid="{00000000-0005-0000-0000-00003A290000}"/>
    <cellStyle name="Data   - Opmaakprofiel2 3 13 9" xfId="13691" xr:uid="{00000000-0005-0000-0000-00003B290000}"/>
    <cellStyle name="Data   - Opmaakprofiel2 3 14" xfId="1277" xr:uid="{00000000-0005-0000-0000-00003C290000}"/>
    <cellStyle name="Data   - Opmaakprofiel2 3 14 2" xfId="2058" xr:uid="{00000000-0005-0000-0000-00003D290000}"/>
    <cellStyle name="Data   - Opmaakprofiel2 3 14 2 2" xfId="8616" xr:uid="{00000000-0005-0000-0000-00003E290000}"/>
    <cellStyle name="Data   - Opmaakprofiel2 3 14 2 2 2" xfId="20914" xr:uid="{00000000-0005-0000-0000-00003F290000}"/>
    <cellStyle name="Data   - Opmaakprofiel2 3 14 2 2 3" xfId="32966" xr:uid="{00000000-0005-0000-0000-000040290000}"/>
    <cellStyle name="Data   - Opmaakprofiel2 3 14 2 2 4" xfId="26895" xr:uid="{00000000-0005-0000-0000-000041290000}"/>
    <cellStyle name="Data   - Opmaakprofiel2 3 14 2 2 5" xfId="53581" xr:uid="{00000000-0005-0000-0000-000042290000}"/>
    <cellStyle name="Data   - Opmaakprofiel2 3 14 2 3" xfId="13699" xr:uid="{00000000-0005-0000-0000-000043290000}"/>
    <cellStyle name="Data   - Opmaakprofiel2 3 14 2 4" xfId="25751" xr:uid="{00000000-0005-0000-0000-000044290000}"/>
    <cellStyle name="Data   - Opmaakprofiel2 3 14 2 5" xfId="40345" xr:uid="{00000000-0005-0000-0000-000045290000}"/>
    <cellStyle name="Data   - Opmaakprofiel2 3 14 2 6" xfId="46383" xr:uid="{00000000-0005-0000-0000-000046290000}"/>
    <cellStyle name="Data   - Opmaakprofiel2 3 14 3" xfId="3288" xr:uid="{00000000-0005-0000-0000-000047290000}"/>
    <cellStyle name="Data   - Opmaakprofiel2 3 14 3 2" xfId="8617" xr:uid="{00000000-0005-0000-0000-000048290000}"/>
    <cellStyle name="Data   - Opmaakprofiel2 3 14 3 2 2" xfId="20915" xr:uid="{00000000-0005-0000-0000-000049290000}"/>
    <cellStyle name="Data   - Opmaakprofiel2 3 14 3 2 3" xfId="32967" xr:uid="{00000000-0005-0000-0000-00004A290000}"/>
    <cellStyle name="Data   - Opmaakprofiel2 3 14 3 2 4" xfId="42979" xr:uid="{00000000-0005-0000-0000-00004B290000}"/>
    <cellStyle name="Data   - Opmaakprofiel2 3 14 3 2 5" xfId="53582" xr:uid="{00000000-0005-0000-0000-00004C290000}"/>
    <cellStyle name="Data   - Opmaakprofiel2 3 14 3 3" xfId="13700" xr:uid="{00000000-0005-0000-0000-00004D290000}"/>
    <cellStyle name="Data   - Opmaakprofiel2 3 14 3 4" xfId="25752" xr:uid="{00000000-0005-0000-0000-00004E290000}"/>
    <cellStyle name="Data   - Opmaakprofiel2 3 14 3 5" xfId="45951" xr:uid="{00000000-0005-0000-0000-00004F290000}"/>
    <cellStyle name="Data   - Opmaakprofiel2 3 14 3 6" xfId="40964" xr:uid="{00000000-0005-0000-0000-000050290000}"/>
    <cellStyle name="Data   - Opmaakprofiel2 3 14 4" xfId="4069" xr:uid="{00000000-0005-0000-0000-000051290000}"/>
    <cellStyle name="Data   - Opmaakprofiel2 3 14 4 2" xfId="8618" xr:uid="{00000000-0005-0000-0000-000052290000}"/>
    <cellStyle name="Data   - Opmaakprofiel2 3 14 4 2 2" xfId="20916" xr:uid="{00000000-0005-0000-0000-000053290000}"/>
    <cellStyle name="Data   - Opmaakprofiel2 3 14 4 2 3" xfId="32968" xr:uid="{00000000-0005-0000-0000-000054290000}"/>
    <cellStyle name="Data   - Opmaakprofiel2 3 14 4 2 4" xfId="31964" xr:uid="{00000000-0005-0000-0000-000055290000}"/>
    <cellStyle name="Data   - Opmaakprofiel2 3 14 4 2 5" xfId="53583" xr:uid="{00000000-0005-0000-0000-000056290000}"/>
    <cellStyle name="Data   - Opmaakprofiel2 3 14 4 3" xfId="13701" xr:uid="{00000000-0005-0000-0000-000057290000}"/>
    <cellStyle name="Data   - Opmaakprofiel2 3 14 4 4" xfId="25753" xr:uid="{00000000-0005-0000-0000-000058290000}"/>
    <cellStyle name="Data   - Opmaakprofiel2 3 14 4 5" xfId="40344" xr:uid="{00000000-0005-0000-0000-000059290000}"/>
    <cellStyle name="Data   - Opmaakprofiel2 3 14 4 6" xfId="46389" xr:uid="{00000000-0005-0000-0000-00005A290000}"/>
    <cellStyle name="Data   - Opmaakprofiel2 3 14 5" xfId="4651" xr:uid="{00000000-0005-0000-0000-00005B290000}"/>
    <cellStyle name="Data   - Opmaakprofiel2 3 14 5 2" xfId="8619" xr:uid="{00000000-0005-0000-0000-00005C290000}"/>
    <cellStyle name="Data   - Opmaakprofiel2 3 14 5 2 2" xfId="20917" xr:uid="{00000000-0005-0000-0000-00005D290000}"/>
    <cellStyle name="Data   - Opmaakprofiel2 3 14 5 2 3" xfId="32969" xr:uid="{00000000-0005-0000-0000-00005E290000}"/>
    <cellStyle name="Data   - Opmaakprofiel2 3 14 5 2 4" xfId="42978" xr:uid="{00000000-0005-0000-0000-00005F290000}"/>
    <cellStyle name="Data   - Opmaakprofiel2 3 14 5 2 5" xfId="53584" xr:uid="{00000000-0005-0000-0000-000060290000}"/>
    <cellStyle name="Data   - Opmaakprofiel2 3 14 5 3" xfId="13702" xr:uid="{00000000-0005-0000-0000-000061290000}"/>
    <cellStyle name="Data   - Opmaakprofiel2 3 14 5 4" xfId="25754" xr:uid="{00000000-0005-0000-0000-000062290000}"/>
    <cellStyle name="Data   - Opmaakprofiel2 3 14 5 5" xfId="40343" xr:uid="{00000000-0005-0000-0000-000063290000}"/>
    <cellStyle name="Data   - Opmaakprofiel2 3 14 5 6" xfId="40972" xr:uid="{00000000-0005-0000-0000-000064290000}"/>
    <cellStyle name="Data   - Opmaakprofiel2 3 14 6" xfId="4652" xr:uid="{00000000-0005-0000-0000-000065290000}"/>
    <cellStyle name="Data   - Opmaakprofiel2 3 14 6 2" xfId="8620" xr:uid="{00000000-0005-0000-0000-000066290000}"/>
    <cellStyle name="Data   - Opmaakprofiel2 3 14 6 2 2" xfId="20918" xr:uid="{00000000-0005-0000-0000-000067290000}"/>
    <cellStyle name="Data   - Opmaakprofiel2 3 14 6 2 3" xfId="32970" xr:uid="{00000000-0005-0000-0000-000068290000}"/>
    <cellStyle name="Data   - Opmaakprofiel2 3 14 6 2 4" xfId="26902" xr:uid="{00000000-0005-0000-0000-000069290000}"/>
    <cellStyle name="Data   - Opmaakprofiel2 3 14 6 2 5" xfId="53585" xr:uid="{00000000-0005-0000-0000-00006A290000}"/>
    <cellStyle name="Data   - Opmaakprofiel2 3 14 6 3" xfId="13703" xr:uid="{00000000-0005-0000-0000-00006B290000}"/>
    <cellStyle name="Data   - Opmaakprofiel2 3 14 6 4" xfId="25755" xr:uid="{00000000-0005-0000-0000-00006C290000}"/>
    <cellStyle name="Data   - Opmaakprofiel2 3 14 6 5" xfId="45950" xr:uid="{00000000-0005-0000-0000-00006D290000}"/>
    <cellStyle name="Data   - Opmaakprofiel2 3 14 6 6" xfId="40976" xr:uid="{00000000-0005-0000-0000-00006E290000}"/>
    <cellStyle name="Data   - Opmaakprofiel2 3 14 7" xfId="4653" xr:uid="{00000000-0005-0000-0000-00006F290000}"/>
    <cellStyle name="Data   - Opmaakprofiel2 3 14 7 2" xfId="13704" xr:uid="{00000000-0005-0000-0000-000070290000}"/>
    <cellStyle name="Data   - Opmaakprofiel2 3 14 7 3" xfId="25756" xr:uid="{00000000-0005-0000-0000-000071290000}"/>
    <cellStyle name="Data   - Opmaakprofiel2 3 14 7 4" xfId="40342" xr:uid="{00000000-0005-0000-0000-000072290000}"/>
    <cellStyle name="Data   - Opmaakprofiel2 3 14 7 5" xfId="46396" xr:uid="{00000000-0005-0000-0000-000073290000}"/>
    <cellStyle name="Data   - Opmaakprofiel2 3 14 8" xfId="7046" xr:uid="{00000000-0005-0000-0000-000074290000}"/>
    <cellStyle name="Data   - Opmaakprofiel2 3 14 8 2" xfId="19344" xr:uid="{00000000-0005-0000-0000-000075290000}"/>
    <cellStyle name="Data   - Opmaakprofiel2 3 14 8 3" xfId="41147" xr:uid="{00000000-0005-0000-0000-000076290000}"/>
    <cellStyle name="Data   - Opmaakprofiel2 3 14 8 4" xfId="36964" xr:uid="{00000000-0005-0000-0000-000077290000}"/>
    <cellStyle name="Data   - Opmaakprofiel2 3 14 8 5" xfId="52017" xr:uid="{00000000-0005-0000-0000-000078290000}"/>
    <cellStyle name="Data   - Opmaakprofiel2 3 14 9" xfId="13698" xr:uid="{00000000-0005-0000-0000-000079290000}"/>
    <cellStyle name="Data   - Opmaakprofiel2 3 15" xfId="1333" xr:uid="{00000000-0005-0000-0000-00007A290000}"/>
    <cellStyle name="Data   - Opmaakprofiel2 3 15 2" xfId="1382" xr:uid="{00000000-0005-0000-0000-00007B290000}"/>
    <cellStyle name="Data   - Opmaakprofiel2 3 15 2 2" xfId="8621" xr:uid="{00000000-0005-0000-0000-00007C290000}"/>
    <cellStyle name="Data   - Opmaakprofiel2 3 15 2 2 2" xfId="20919" xr:uid="{00000000-0005-0000-0000-00007D290000}"/>
    <cellStyle name="Data   - Opmaakprofiel2 3 15 2 2 3" xfId="32971" xr:uid="{00000000-0005-0000-0000-00007E290000}"/>
    <cellStyle name="Data   - Opmaakprofiel2 3 15 2 2 4" xfId="42977" xr:uid="{00000000-0005-0000-0000-00007F290000}"/>
    <cellStyle name="Data   - Opmaakprofiel2 3 15 2 2 5" xfId="53586" xr:uid="{00000000-0005-0000-0000-000080290000}"/>
    <cellStyle name="Data   - Opmaakprofiel2 3 15 2 3" xfId="13706" xr:uid="{00000000-0005-0000-0000-000081290000}"/>
    <cellStyle name="Data   - Opmaakprofiel2 3 15 2 4" xfId="25758" xr:uid="{00000000-0005-0000-0000-000082290000}"/>
    <cellStyle name="Data   - Opmaakprofiel2 3 15 2 5" xfId="40341" xr:uid="{00000000-0005-0000-0000-000083290000}"/>
    <cellStyle name="Data   - Opmaakprofiel2 3 15 2 6" xfId="40988" xr:uid="{00000000-0005-0000-0000-000084290000}"/>
    <cellStyle name="Data   - Opmaakprofiel2 3 15 3" xfId="3344" xr:uid="{00000000-0005-0000-0000-000085290000}"/>
    <cellStyle name="Data   - Opmaakprofiel2 3 15 3 2" xfId="8622" xr:uid="{00000000-0005-0000-0000-000086290000}"/>
    <cellStyle name="Data   - Opmaakprofiel2 3 15 3 2 2" xfId="20920" xr:uid="{00000000-0005-0000-0000-000087290000}"/>
    <cellStyle name="Data   - Opmaakprofiel2 3 15 3 2 3" xfId="32972" xr:uid="{00000000-0005-0000-0000-000088290000}"/>
    <cellStyle name="Data   - Opmaakprofiel2 3 15 3 2 4" xfId="31968" xr:uid="{00000000-0005-0000-0000-000089290000}"/>
    <cellStyle name="Data   - Opmaakprofiel2 3 15 3 2 5" xfId="53587" xr:uid="{00000000-0005-0000-0000-00008A290000}"/>
    <cellStyle name="Data   - Opmaakprofiel2 3 15 3 3" xfId="13707" xr:uid="{00000000-0005-0000-0000-00008B290000}"/>
    <cellStyle name="Data   - Opmaakprofiel2 3 15 3 4" xfId="25759" xr:uid="{00000000-0005-0000-0000-00008C290000}"/>
    <cellStyle name="Data   - Opmaakprofiel2 3 15 3 5" xfId="45948" xr:uid="{00000000-0005-0000-0000-00008D290000}"/>
    <cellStyle name="Data   - Opmaakprofiel2 3 15 3 6" xfId="46405" xr:uid="{00000000-0005-0000-0000-00008E290000}"/>
    <cellStyle name="Data   - Opmaakprofiel2 3 15 4" xfId="4105" xr:uid="{00000000-0005-0000-0000-00008F290000}"/>
    <cellStyle name="Data   - Opmaakprofiel2 3 15 4 2" xfId="8623" xr:uid="{00000000-0005-0000-0000-000090290000}"/>
    <cellStyle name="Data   - Opmaakprofiel2 3 15 4 2 2" xfId="20921" xr:uid="{00000000-0005-0000-0000-000091290000}"/>
    <cellStyle name="Data   - Opmaakprofiel2 3 15 4 2 3" xfId="32973" xr:uid="{00000000-0005-0000-0000-000092290000}"/>
    <cellStyle name="Data   - Opmaakprofiel2 3 15 4 2 4" xfId="26909" xr:uid="{00000000-0005-0000-0000-000093290000}"/>
    <cellStyle name="Data   - Opmaakprofiel2 3 15 4 2 5" xfId="53588" xr:uid="{00000000-0005-0000-0000-000094290000}"/>
    <cellStyle name="Data   - Opmaakprofiel2 3 15 4 3" xfId="13708" xr:uid="{00000000-0005-0000-0000-000095290000}"/>
    <cellStyle name="Data   - Opmaakprofiel2 3 15 4 4" xfId="25760" xr:uid="{00000000-0005-0000-0000-000096290000}"/>
    <cellStyle name="Data   - Opmaakprofiel2 3 15 4 5" xfId="40340" xr:uid="{00000000-0005-0000-0000-000097290000}"/>
    <cellStyle name="Data   - Opmaakprofiel2 3 15 4 6" xfId="40996" xr:uid="{00000000-0005-0000-0000-000098290000}"/>
    <cellStyle name="Data   - Opmaakprofiel2 3 15 5" xfId="4654" xr:uid="{00000000-0005-0000-0000-000099290000}"/>
    <cellStyle name="Data   - Opmaakprofiel2 3 15 5 2" xfId="8624" xr:uid="{00000000-0005-0000-0000-00009A290000}"/>
    <cellStyle name="Data   - Opmaakprofiel2 3 15 5 2 2" xfId="20922" xr:uid="{00000000-0005-0000-0000-00009B290000}"/>
    <cellStyle name="Data   - Opmaakprofiel2 3 15 5 2 3" xfId="32974" xr:uid="{00000000-0005-0000-0000-00009C290000}"/>
    <cellStyle name="Data   - Opmaakprofiel2 3 15 5 2 4" xfId="34348" xr:uid="{00000000-0005-0000-0000-00009D290000}"/>
    <cellStyle name="Data   - Opmaakprofiel2 3 15 5 2 5" xfId="53589" xr:uid="{00000000-0005-0000-0000-00009E290000}"/>
    <cellStyle name="Data   - Opmaakprofiel2 3 15 5 3" xfId="13709" xr:uid="{00000000-0005-0000-0000-00009F290000}"/>
    <cellStyle name="Data   - Opmaakprofiel2 3 15 5 4" xfId="25761" xr:uid="{00000000-0005-0000-0000-0000A0290000}"/>
    <cellStyle name="Data   - Opmaakprofiel2 3 15 5 5" xfId="45947" xr:uid="{00000000-0005-0000-0000-0000A1290000}"/>
    <cellStyle name="Data   - Opmaakprofiel2 3 15 5 6" xfId="46411" xr:uid="{00000000-0005-0000-0000-0000A2290000}"/>
    <cellStyle name="Data   - Opmaakprofiel2 3 15 6" xfId="4655" xr:uid="{00000000-0005-0000-0000-0000A3290000}"/>
    <cellStyle name="Data   - Opmaakprofiel2 3 15 6 2" xfId="8625" xr:uid="{00000000-0005-0000-0000-0000A4290000}"/>
    <cellStyle name="Data   - Opmaakprofiel2 3 15 6 2 2" xfId="20923" xr:uid="{00000000-0005-0000-0000-0000A5290000}"/>
    <cellStyle name="Data   - Opmaakprofiel2 3 15 6 2 3" xfId="32975" xr:uid="{00000000-0005-0000-0000-0000A6290000}"/>
    <cellStyle name="Data   - Opmaakprofiel2 3 15 6 2 4" xfId="42976" xr:uid="{00000000-0005-0000-0000-0000A7290000}"/>
    <cellStyle name="Data   - Opmaakprofiel2 3 15 6 2 5" xfId="53590" xr:uid="{00000000-0005-0000-0000-0000A8290000}"/>
    <cellStyle name="Data   - Opmaakprofiel2 3 15 6 3" xfId="13710" xr:uid="{00000000-0005-0000-0000-0000A9290000}"/>
    <cellStyle name="Data   - Opmaakprofiel2 3 15 6 4" xfId="25762" xr:uid="{00000000-0005-0000-0000-0000AA290000}"/>
    <cellStyle name="Data   - Opmaakprofiel2 3 15 6 5" xfId="40339" xr:uid="{00000000-0005-0000-0000-0000AB290000}"/>
    <cellStyle name="Data   - Opmaakprofiel2 3 15 6 6" xfId="46413" xr:uid="{00000000-0005-0000-0000-0000AC290000}"/>
    <cellStyle name="Data   - Opmaakprofiel2 3 15 7" xfId="4656" xr:uid="{00000000-0005-0000-0000-0000AD290000}"/>
    <cellStyle name="Data   - Opmaakprofiel2 3 15 7 2" xfId="13711" xr:uid="{00000000-0005-0000-0000-0000AE290000}"/>
    <cellStyle name="Data   - Opmaakprofiel2 3 15 7 3" xfId="25763" xr:uid="{00000000-0005-0000-0000-0000AF290000}"/>
    <cellStyle name="Data   - Opmaakprofiel2 3 15 7 4" xfId="45946" xr:uid="{00000000-0005-0000-0000-0000B0290000}"/>
    <cellStyle name="Data   - Opmaakprofiel2 3 15 7 5" xfId="46417" xr:uid="{00000000-0005-0000-0000-0000B1290000}"/>
    <cellStyle name="Data   - Opmaakprofiel2 3 15 8" xfId="6997" xr:uid="{00000000-0005-0000-0000-0000B2290000}"/>
    <cellStyle name="Data   - Opmaakprofiel2 3 15 8 2" xfId="19295" xr:uid="{00000000-0005-0000-0000-0000B3290000}"/>
    <cellStyle name="Data   - Opmaakprofiel2 3 15 8 3" xfId="41098" xr:uid="{00000000-0005-0000-0000-0000B4290000}"/>
    <cellStyle name="Data   - Opmaakprofiel2 3 15 8 4" xfId="36993" xr:uid="{00000000-0005-0000-0000-0000B5290000}"/>
    <cellStyle name="Data   - Opmaakprofiel2 3 15 8 5" xfId="51968" xr:uid="{00000000-0005-0000-0000-0000B6290000}"/>
    <cellStyle name="Data   - Opmaakprofiel2 3 15 9" xfId="13705" xr:uid="{00000000-0005-0000-0000-0000B7290000}"/>
    <cellStyle name="Data   - Opmaakprofiel2 3 16" xfId="1798" xr:uid="{00000000-0005-0000-0000-0000B8290000}"/>
    <cellStyle name="Data   - Opmaakprofiel2 3 16 2" xfId="8626" xr:uid="{00000000-0005-0000-0000-0000B9290000}"/>
    <cellStyle name="Data   - Opmaakprofiel2 3 16 2 2" xfId="20924" xr:uid="{00000000-0005-0000-0000-0000BA290000}"/>
    <cellStyle name="Data   - Opmaakprofiel2 3 16 2 3" xfId="32976" xr:uid="{00000000-0005-0000-0000-0000BB290000}"/>
    <cellStyle name="Data   - Opmaakprofiel2 3 16 2 4" xfId="26916" xr:uid="{00000000-0005-0000-0000-0000BC290000}"/>
    <cellStyle name="Data   - Opmaakprofiel2 3 16 2 5" xfId="53591" xr:uid="{00000000-0005-0000-0000-0000BD290000}"/>
    <cellStyle name="Data   - Opmaakprofiel2 3 16 3" xfId="13712" xr:uid="{00000000-0005-0000-0000-0000BE290000}"/>
    <cellStyle name="Data   - Opmaakprofiel2 3 16 4" xfId="25764" xr:uid="{00000000-0005-0000-0000-0000BF290000}"/>
    <cellStyle name="Data   - Opmaakprofiel2 3 16 5" xfId="40338" xr:uid="{00000000-0005-0000-0000-0000C0290000}"/>
    <cellStyle name="Data   - Opmaakprofiel2 3 16 6" xfId="41013" xr:uid="{00000000-0005-0000-0000-0000C1290000}"/>
    <cellStyle name="Data   - Opmaakprofiel2 3 17" xfId="2391" xr:uid="{00000000-0005-0000-0000-0000C2290000}"/>
    <cellStyle name="Data   - Opmaakprofiel2 3 17 2" xfId="8627" xr:uid="{00000000-0005-0000-0000-0000C3290000}"/>
    <cellStyle name="Data   - Opmaakprofiel2 3 17 2 2" xfId="20925" xr:uid="{00000000-0005-0000-0000-0000C4290000}"/>
    <cellStyle name="Data   - Opmaakprofiel2 3 17 2 3" xfId="32977" xr:uid="{00000000-0005-0000-0000-0000C5290000}"/>
    <cellStyle name="Data   - Opmaakprofiel2 3 17 2 4" xfId="42975" xr:uid="{00000000-0005-0000-0000-0000C6290000}"/>
    <cellStyle name="Data   - Opmaakprofiel2 3 17 2 5" xfId="53592" xr:uid="{00000000-0005-0000-0000-0000C7290000}"/>
    <cellStyle name="Data   - Opmaakprofiel2 3 17 3" xfId="13713" xr:uid="{00000000-0005-0000-0000-0000C8290000}"/>
    <cellStyle name="Data   - Opmaakprofiel2 3 17 4" xfId="25765" xr:uid="{00000000-0005-0000-0000-0000C9290000}"/>
    <cellStyle name="Data   - Opmaakprofiel2 3 17 5" xfId="40337" xr:uid="{00000000-0005-0000-0000-0000CA290000}"/>
    <cellStyle name="Data   - Opmaakprofiel2 3 17 6" xfId="46423" xr:uid="{00000000-0005-0000-0000-0000CB290000}"/>
    <cellStyle name="Data   - Opmaakprofiel2 3 18" xfId="2797" xr:uid="{00000000-0005-0000-0000-0000CC290000}"/>
    <cellStyle name="Data   - Opmaakprofiel2 3 18 2" xfId="8628" xr:uid="{00000000-0005-0000-0000-0000CD290000}"/>
    <cellStyle name="Data   - Opmaakprofiel2 3 18 2 2" xfId="20926" xr:uid="{00000000-0005-0000-0000-0000CE290000}"/>
    <cellStyle name="Data   - Opmaakprofiel2 3 18 2 3" xfId="32978" xr:uid="{00000000-0005-0000-0000-0000CF290000}"/>
    <cellStyle name="Data   - Opmaakprofiel2 3 18 2 4" xfId="31996" xr:uid="{00000000-0005-0000-0000-0000D0290000}"/>
    <cellStyle name="Data   - Opmaakprofiel2 3 18 2 5" xfId="53593" xr:uid="{00000000-0005-0000-0000-0000D1290000}"/>
    <cellStyle name="Data   - Opmaakprofiel2 3 18 3" xfId="13714" xr:uid="{00000000-0005-0000-0000-0000D2290000}"/>
    <cellStyle name="Data   - Opmaakprofiel2 3 18 4" xfId="25766" xr:uid="{00000000-0005-0000-0000-0000D3290000}"/>
    <cellStyle name="Data   - Opmaakprofiel2 3 18 5" xfId="40336" xr:uid="{00000000-0005-0000-0000-0000D4290000}"/>
    <cellStyle name="Data   - Opmaakprofiel2 3 18 6" xfId="41021" xr:uid="{00000000-0005-0000-0000-0000D5290000}"/>
    <cellStyle name="Data   - Opmaakprofiel2 3 19" xfId="4657" xr:uid="{00000000-0005-0000-0000-0000D6290000}"/>
    <cellStyle name="Data   - Opmaakprofiel2 3 19 2" xfId="8629" xr:uid="{00000000-0005-0000-0000-0000D7290000}"/>
    <cellStyle name="Data   - Opmaakprofiel2 3 19 2 2" xfId="20927" xr:uid="{00000000-0005-0000-0000-0000D8290000}"/>
    <cellStyle name="Data   - Opmaakprofiel2 3 19 2 3" xfId="32979" xr:uid="{00000000-0005-0000-0000-0000D9290000}"/>
    <cellStyle name="Data   - Opmaakprofiel2 3 19 2 4" xfId="42974" xr:uid="{00000000-0005-0000-0000-0000DA290000}"/>
    <cellStyle name="Data   - Opmaakprofiel2 3 19 2 5" xfId="53594" xr:uid="{00000000-0005-0000-0000-0000DB290000}"/>
    <cellStyle name="Data   - Opmaakprofiel2 3 19 3" xfId="13715" xr:uid="{00000000-0005-0000-0000-0000DC290000}"/>
    <cellStyle name="Data   - Opmaakprofiel2 3 19 4" xfId="25767" xr:uid="{00000000-0005-0000-0000-0000DD290000}"/>
    <cellStyle name="Data   - Opmaakprofiel2 3 19 5" xfId="45945" xr:uid="{00000000-0005-0000-0000-0000DE290000}"/>
    <cellStyle name="Data   - Opmaakprofiel2 3 19 6" xfId="41025" xr:uid="{00000000-0005-0000-0000-0000DF290000}"/>
    <cellStyle name="Data   - Opmaakprofiel2 3 2" xfId="315" xr:uid="{00000000-0005-0000-0000-0000E0290000}"/>
    <cellStyle name="Data   - Opmaakprofiel2 3 2 10" xfId="1698" xr:uid="{00000000-0005-0000-0000-0000E1290000}"/>
    <cellStyle name="Data   - Opmaakprofiel2 3 2 10 2" xfId="8630" xr:uid="{00000000-0005-0000-0000-0000E2290000}"/>
    <cellStyle name="Data   - Opmaakprofiel2 3 2 10 2 2" xfId="20928" xr:uid="{00000000-0005-0000-0000-0000E3290000}"/>
    <cellStyle name="Data   - Opmaakprofiel2 3 2 10 2 3" xfId="32980" xr:uid="{00000000-0005-0000-0000-0000E4290000}"/>
    <cellStyle name="Data   - Opmaakprofiel2 3 2 10 2 4" xfId="26923" xr:uid="{00000000-0005-0000-0000-0000E5290000}"/>
    <cellStyle name="Data   - Opmaakprofiel2 3 2 10 2 5" xfId="53595" xr:uid="{00000000-0005-0000-0000-0000E6290000}"/>
    <cellStyle name="Data   - Opmaakprofiel2 3 2 10 3" xfId="13717" xr:uid="{00000000-0005-0000-0000-0000E7290000}"/>
    <cellStyle name="Data   - Opmaakprofiel2 3 2 10 4" xfId="25769" xr:uid="{00000000-0005-0000-0000-0000E8290000}"/>
    <cellStyle name="Data   - Opmaakprofiel2 3 2 10 5" xfId="45944" xr:uid="{00000000-0005-0000-0000-0000E9290000}"/>
    <cellStyle name="Data   - Opmaakprofiel2 3 2 10 6" xfId="41028" xr:uid="{00000000-0005-0000-0000-0000EA290000}"/>
    <cellStyle name="Data   - Opmaakprofiel2 3 2 11" xfId="1760" xr:uid="{00000000-0005-0000-0000-0000EB290000}"/>
    <cellStyle name="Data   - Opmaakprofiel2 3 2 11 2" xfId="8631" xr:uid="{00000000-0005-0000-0000-0000EC290000}"/>
    <cellStyle name="Data   - Opmaakprofiel2 3 2 11 2 2" xfId="20929" xr:uid="{00000000-0005-0000-0000-0000ED290000}"/>
    <cellStyle name="Data   - Opmaakprofiel2 3 2 11 2 3" xfId="32981" xr:uid="{00000000-0005-0000-0000-0000EE290000}"/>
    <cellStyle name="Data   - Opmaakprofiel2 3 2 11 2 4" xfId="42973" xr:uid="{00000000-0005-0000-0000-0000EF290000}"/>
    <cellStyle name="Data   - Opmaakprofiel2 3 2 11 2 5" xfId="53596" xr:uid="{00000000-0005-0000-0000-0000F0290000}"/>
    <cellStyle name="Data   - Opmaakprofiel2 3 2 11 3" xfId="13718" xr:uid="{00000000-0005-0000-0000-0000F1290000}"/>
    <cellStyle name="Data   - Opmaakprofiel2 3 2 11 4" xfId="25770" xr:uid="{00000000-0005-0000-0000-0000F2290000}"/>
    <cellStyle name="Data   - Opmaakprofiel2 3 2 11 5" xfId="40334" xr:uid="{00000000-0005-0000-0000-0000F3290000}"/>
    <cellStyle name="Data   - Opmaakprofiel2 3 2 11 6" xfId="41029" xr:uid="{00000000-0005-0000-0000-0000F4290000}"/>
    <cellStyle name="Data   - Opmaakprofiel2 3 2 12" xfId="2329" xr:uid="{00000000-0005-0000-0000-0000F5290000}"/>
    <cellStyle name="Data   - Opmaakprofiel2 3 2 12 2" xfId="8632" xr:uid="{00000000-0005-0000-0000-0000F6290000}"/>
    <cellStyle name="Data   - Opmaakprofiel2 3 2 12 2 2" xfId="20930" xr:uid="{00000000-0005-0000-0000-0000F7290000}"/>
    <cellStyle name="Data   - Opmaakprofiel2 3 2 12 2 3" xfId="32982" xr:uid="{00000000-0005-0000-0000-0000F8290000}"/>
    <cellStyle name="Data   - Opmaakprofiel2 3 2 12 2 4" xfId="34201" xr:uid="{00000000-0005-0000-0000-0000F9290000}"/>
    <cellStyle name="Data   - Opmaakprofiel2 3 2 12 2 5" xfId="53597" xr:uid="{00000000-0005-0000-0000-0000FA290000}"/>
    <cellStyle name="Data   - Opmaakprofiel2 3 2 12 3" xfId="13719" xr:uid="{00000000-0005-0000-0000-0000FB290000}"/>
    <cellStyle name="Data   - Opmaakprofiel2 3 2 12 4" xfId="25771" xr:uid="{00000000-0005-0000-0000-0000FC290000}"/>
    <cellStyle name="Data   - Opmaakprofiel2 3 2 12 5" xfId="45943" xr:uid="{00000000-0005-0000-0000-0000FD290000}"/>
    <cellStyle name="Data   - Opmaakprofiel2 3 2 12 6" xfId="46431" xr:uid="{00000000-0005-0000-0000-0000FE290000}"/>
    <cellStyle name="Data   - Opmaakprofiel2 3 2 13" xfId="4658" xr:uid="{00000000-0005-0000-0000-0000FF290000}"/>
    <cellStyle name="Data   - Opmaakprofiel2 3 2 13 2" xfId="8633" xr:uid="{00000000-0005-0000-0000-0000002A0000}"/>
    <cellStyle name="Data   - Opmaakprofiel2 3 2 13 2 2" xfId="20931" xr:uid="{00000000-0005-0000-0000-0000012A0000}"/>
    <cellStyle name="Data   - Opmaakprofiel2 3 2 13 2 3" xfId="32983" xr:uid="{00000000-0005-0000-0000-0000022A0000}"/>
    <cellStyle name="Data   - Opmaakprofiel2 3 2 13 2 4" xfId="42972" xr:uid="{00000000-0005-0000-0000-0000032A0000}"/>
    <cellStyle name="Data   - Opmaakprofiel2 3 2 13 2 5" xfId="53598" xr:uid="{00000000-0005-0000-0000-0000042A0000}"/>
    <cellStyle name="Data   - Opmaakprofiel2 3 2 13 3" xfId="13720" xr:uid="{00000000-0005-0000-0000-0000052A0000}"/>
    <cellStyle name="Data   - Opmaakprofiel2 3 2 13 4" xfId="25772" xr:uid="{00000000-0005-0000-0000-0000062A0000}"/>
    <cellStyle name="Data   - Opmaakprofiel2 3 2 13 5" xfId="40333" xr:uid="{00000000-0005-0000-0000-0000072A0000}"/>
    <cellStyle name="Data   - Opmaakprofiel2 3 2 13 6" xfId="41030" xr:uid="{00000000-0005-0000-0000-0000082A0000}"/>
    <cellStyle name="Data   - Opmaakprofiel2 3 2 14" xfId="4659" xr:uid="{00000000-0005-0000-0000-0000092A0000}"/>
    <cellStyle name="Data   - Opmaakprofiel2 3 2 14 2" xfId="8634" xr:uid="{00000000-0005-0000-0000-00000A2A0000}"/>
    <cellStyle name="Data   - Opmaakprofiel2 3 2 14 2 2" xfId="20932" xr:uid="{00000000-0005-0000-0000-00000B2A0000}"/>
    <cellStyle name="Data   - Opmaakprofiel2 3 2 14 2 3" xfId="32984" xr:uid="{00000000-0005-0000-0000-00000C2A0000}"/>
    <cellStyle name="Data   - Opmaakprofiel2 3 2 14 2 4" xfId="26930" xr:uid="{00000000-0005-0000-0000-00000D2A0000}"/>
    <cellStyle name="Data   - Opmaakprofiel2 3 2 14 2 5" xfId="53599" xr:uid="{00000000-0005-0000-0000-00000E2A0000}"/>
    <cellStyle name="Data   - Opmaakprofiel2 3 2 14 3" xfId="13721" xr:uid="{00000000-0005-0000-0000-00000F2A0000}"/>
    <cellStyle name="Data   - Opmaakprofiel2 3 2 14 4" xfId="25773" xr:uid="{00000000-0005-0000-0000-0000102A0000}"/>
    <cellStyle name="Data   - Opmaakprofiel2 3 2 14 5" xfId="45942" xr:uid="{00000000-0005-0000-0000-0000112A0000}"/>
    <cellStyle name="Data   - Opmaakprofiel2 3 2 14 6" xfId="46432" xr:uid="{00000000-0005-0000-0000-0000122A0000}"/>
    <cellStyle name="Data   - Opmaakprofiel2 3 2 15" xfId="4660" xr:uid="{00000000-0005-0000-0000-0000132A0000}"/>
    <cellStyle name="Data   - Opmaakprofiel2 3 2 15 2" xfId="13722" xr:uid="{00000000-0005-0000-0000-0000142A0000}"/>
    <cellStyle name="Data   - Opmaakprofiel2 3 2 15 3" xfId="25774" xr:uid="{00000000-0005-0000-0000-0000152A0000}"/>
    <cellStyle name="Data   - Opmaakprofiel2 3 2 15 4" xfId="40332" xr:uid="{00000000-0005-0000-0000-0000162A0000}"/>
    <cellStyle name="Data   - Opmaakprofiel2 3 2 15 5" xfId="41031" xr:uid="{00000000-0005-0000-0000-0000172A0000}"/>
    <cellStyle name="Data   - Opmaakprofiel2 3 2 16" xfId="10420" xr:uid="{00000000-0005-0000-0000-0000182A0000}"/>
    <cellStyle name="Data   - Opmaakprofiel2 3 2 16 2" xfId="22718" xr:uid="{00000000-0005-0000-0000-0000192A0000}"/>
    <cellStyle name="Data   - Opmaakprofiel2 3 2 16 3" xfId="44477" xr:uid="{00000000-0005-0000-0000-00001A2A0000}"/>
    <cellStyle name="Data   - Opmaakprofiel2 3 2 16 4" xfId="31322" xr:uid="{00000000-0005-0000-0000-00001B2A0000}"/>
    <cellStyle name="Data   - Opmaakprofiel2 3 2 16 5" xfId="55385" xr:uid="{00000000-0005-0000-0000-00001C2A0000}"/>
    <cellStyle name="Data   - Opmaakprofiel2 3 2 17" xfId="13716" xr:uid="{00000000-0005-0000-0000-00001D2A0000}"/>
    <cellStyle name="Data   - Opmaakprofiel2 3 2 2" xfId="593" xr:uid="{00000000-0005-0000-0000-00001E2A0000}"/>
    <cellStyle name="Data   - Opmaakprofiel2 3 2 2 2" xfId="2333" xr:uid="{00000000-0005-0000-0000-00001F2A0000}"/>
    <cellStyle name="Data   - Opmaakprofiel2 3 2 2 2 2" xfId="8635" xr:uid="{00000000-0005-0000-0000-0000202A0000}"/>
    <cellStyle name="Data   - Opmaakprofiel2 3 2 2 2 2 2" xfId="20933" xr:uid="{00000000-0005-0000-0000-0000212A0000}"/>
    <cellStyle name="Data   - Opmaakprofiel2 3 2 2 2 2 3" xfId="32985" xr:uid="{00000000-0005-0000-0000-0000222A0000}"/>
    <cellStyle name="Data   - Opmaakprofiel2 3 2 2 2 2 4" xfId="32072" xr:uid="{00000000-0005-0000-0000-0000232A0000}"/>
    <cellStyle name="Data   - Opmaakprofiel2 3 2 2 2 2 5" xfId="53600" xr:uid="{00000000-0005-0000-0000-0000242A0000}"/>
    <cellStyle name="Data   - Opmaakprofiel2 3 2 2 2 3" xfId="13724" xr:uid="{00000000-0005-0000-0000-0000252A0000}"/>
    <cellStyle name="Data   - Opmaakprofiel2 3 2 2 2 4" xfId="25776" xr:uid="{00000000-0005-0000-0000-0000262A0000}"/>
    <cellStyle name="Data   - Opmaakprofiel2 3 2 2 2 5" xfId="40331" xr:uid="{00000000-0005-0000-0000-0000272A0000}"/>
    <cellStyle name="Data   - Opmaakprofiel2 3 2 2 2 6" xfId="41032" xr:uid="{00000000-0005-0000-0000-0000282A0000}"/>
    <cellStyle name="Data   - Opmaakprofiel2 3 2 2 3" xfId="2664" xr:uid="{00000000-0005-0000-0000-0000292A0000}"/>
    <cellStyle name="Data   - Opmaakprofiel2 3 2 2 3 2" xfId="8636" xr:uid="{00000000-0005-0000-0000-00002A2A0000}"/>
    <cellStyle name="Data   - Opmaakprofiel2 3 2 2 3 2 2" xfId="20934" xr:uid="{00000000-0005-0000-0000-00002B2A0000}"/>
    <cellStyle name="Data   - Opmaakprofiel2 3 2 2 3 2 3" xfId="32986" xr:uid="{00000000-0005-0000-0000-00002C2A0000}"/>
    <cellStyle name="Data   - Opmaakprofiel2 3 2 2 3 2 4" xfId="26937" xr:uid="{00000000-0005-0000-0000-00002D2A0000}"/>
    <cellStyle name="Data   - Opmaakprofiel2 3 2 2 3 2 5" xfId="53601" xr:uid="{00000000-0005-0000-0000-00002E2A0000}"/>
    <cellStyle name="Data   - Opmaakprofiel2 3 2 2 3 3" xfId="13725" xr:uid="{00000000-0005-0000-0000-00002F2A0000}"/>
    <cellStyle name="Data   - Opmaakprofiel2 3 2 2 3 4" xfId="25777" xr:uid="{00000000-0005-0000-0000-0000302A0000}"/>
    <cellStyle name="Data   - Opmaakprofiel2 3 2 2 3 5" xfId="40330" xr:uid="{00000000-0005-0000-0000-0000312A0000}"/>
    <cellStyle name="Data   - Opmaakprofiel2 3 2 2 3 6" xfId="46433" xr:uid="{00000000-0005-0000-0000-0000322A0000}"/>
    <cellStyle name="Data   - Opmaakprofiel2 3 2 2 4" xfId="3536" xr:uid="{00000000-0005-0000-0000-0000332A0000}"/>
    <cellStyle name="Data   - Opmaakprofiel2 3 2 2 4 2" xfId="8637" xr:uid="{00000000-0005-0000-0000-0000342A0000}"/>
    <cellStyle name="Data   - Opmaakprofiel2 3 2 2 4 2 2" xfId="20935" xr:uid="{00000000-0005-0000-0000-0000352A0000}"/>
    <cellStyle name="Data   - Opmaakprofiel2 3 2 2 4 2 3" xfId="32987" xr:uid="{00000000-0005-0000-0000-0000362A0000}"/>
    <cellStyle name="Data   - Opmaakprofiel2 3 2 2 4 2 4" xfId="42971" xr:uid="{00000000-0005-0000-0000-0000372A0000}"/>
    <cellStyle name="Data   - Opmaakprofiel2 3 2 2 4 2 5" xfId="53602" xr:uid="{00000000-0005-0000-0000-0000382A0000}"/>
    <cellStyle name="Data   - Opmaakprofiel2 3 2 2 4 3" xfId="13726" xr:uid="{00000000-0005-0000-0000-0000392A0000}"/>
    <cellStyle name="Data   - Opmaakprofiel2 3 2 2 4 4" xfId="25778" xr:uid="{00000000-0005-0000-0000-00003A2A0000}"/>
    <cellStyle name="Data   - Opmaakprofiel2 3 2 2 4 5" xfId="40329" xr:uid="{00000000-0005-0000-0000-00003B2A0000}"/>
    <cellStyle name="Data   - Opmaakprofiel2 3 2 2 4 6" xfId="41033" xr:uid="{00000000-0005-0000-0000-00003C2A0000}"/>
    <cellStyle name="Data   - Opmaakprofiel2 3 2 2 5" xfId="4661" xr:uid="{00000000-0005-0000-0000-00003D2A0000}"/>
    <cellStyle name="Data   - Opmaakprofiel2 3 2 2 5 2" xfId="8638" xr:uid="{00000000-0005-0000-0000-00003E2A0000}"/>
    <cellStyle name="Data   - Opmaakprofiel2 3 2 2 5 2 2" xfId="20936" xr:uid="{00000000-0005-0000-0000-00003F2A0000}"/>
    <cellStyle name="Data   - Opmaakprofiel2 3 2 2 5 2 3" xfId="32988" xr:uid="{00000000-0005-0000-0000-0000402A0000}"/>
    <cellStyle name="Data   - Opmaakprofiel2 3 2 2 5 2 4" xfId="31885" xr:uid="{00000000-0005-0000-0000-0000412A0000}"/>
    <cellStyle name="Data   - Opmaakprofiel2 3 2 2 5 2 5" xfId="53603" xr:uid="{00000000-0005-0000-0000-0000422A0000}"/>
    <cellStyle name="Data   - Opmaakprofiel2 3 2 2 5 3" xfId="13727" xr:uid="{00000000-0005-0000-0000-0000432A0000}"/>
    <cellStyle name="Data   - Opmaakprofiel2 3 2 2 5 4" xfId="25779" xr:uid="{00000000-0005-0000-0000-0000442A0000}"/>
    <cellStyle name="Data   - Opmaakprofiel2 3 2 2 5 5" xfId="45940" xr:uid="{00000000-0005-0000-0000-0000452A0000}"/>
    <cellStyle name="Data   - Opmaakprofiel2 3 2 2 5 6" xfId="46434" xr:uid="{00000000-0005-0000-0000-0000462A0000}"/>
    <cellStyle name="Data   - Opmaakprofiel2 3 2 2 6" xfId="4662" xr:uid="{00000000-0005-0000-0000-0000472A0000}"/>
    <cellStyle name="Data   - Opmaakprofiel2 3 2 2 6 2" xfId="8639" xr:uid="{00000000-0005-0000-0000-0000482A0000}"/>
    <cellStyle name="Data   - Opmaakprofiel2 3 2 2 6 2 2" xfId="20937" xr:uid="{00000000-0005-0000-0000-0000492A0000}"/>
    <cellStyle name="Data   - Opmaakprofiel2 3 2 2 6 2 3" xfId="32989" xr:uid="{00000000-0005-0000-0000-00004A2A0000}"/>
    <cellStyle name="Data   - Opmaakprofiel2 3 2 2 6 2 4" xfId="42970" xr:uid="{00000000-0005-0000-0000-00004B2A0000}"/>
    <cellStyle name="Data   - Opmaakprofiel2 3 2 2 6 2 5" xfId="53604" xr:uid="{00000000-0005-0000-0000-00004C2A0000}"/>
    <cellStyle name="Data   - Opmaakprofiel2 3 2 2 6 3" xfId="13728" xr:uid="{00000000-0005-0000-0000-00004D2A0000}"/>
    <cellStyle name="Data   - Opmaakprofiel2 3 2 2 6 4" xfId="25780" xr:uid="{00000000-0005-0000-0000-00004E2A0000}"/>
    <cellStyle name="Data   - Opmaakprofiel2 3 2 2 6 5" xfId="40328" xr:uid="{00000000-0005-0000-0000-00004F2A0000}"/>
    <cellStyle name="Data   - Opmaakprofiel2 3 2 2 6 6" xfId="41034" xr:uid="{00000000-0005-0000-0000-0000502A0000}"/>
    <cellStyle name="Data   - Opmaakprofiel2 3 2 2 7" xfId="4663" xr:uid="{00000000-0005-0000-0000-0000512A0000}"/>
    <cellStyle name="Data   - Opmaakprofiel2 3 2 2 7 2" xfId="13729" xr:uid="{00000000-0005-0000-0000-0000522A0000}"/>
    <cellStyle name="Data   - Opmaakprofiel2 3 2 2 7 3" xfId="25781" xr:uid="{00000000-0005-0000-0000-0000532A0000}"/>
    <cellStyle name="Data   - Opmaakprofiel2 3 2 2 7 4" xfId="45939" xr:uid="{00000000-0005-0000-0000-0000542A0000}"/>
    <cellStyle name="Data   - Opmaakprofiel2 3 2 2 7 5" xfId="46435" xr:uid="{00000000-0005-0000-0000-0000552A0000}"/>
    <cellStyle name="Data   - Opmaakprofiel2 3 2 2 8" xfId="10232" xr:uid="{00000000-0005-0000-0000-0000562A0000}"/>
    <cellStyle name="Data   - Opmaakprofiel2 3 2 2 8 2" xfId="22530" xr:uid="{00000000-0005-0000-0000-0000572A0000}"/>
    <cellStyle name="Data   - Opmaakprofiel2 3 2 2 8 3" xfId="44291" xr:uid="{00000000-0005-0000-0000-0000582A0000}"/>
    <cellStyle name="Data   - Opmaakprofiel2 3 2 2 8 4" xfId="34680" xr:uid="{00000000-0005-0000-0000-0000592A0000}"/>
    <cellStyle name="Data   - Opmaakprofiel2 3 2 2 8 5" xfId="55197" xr:uid="{00000000-0005-0000-0000-00005A2A0000}"/>
    <cellStyle name="Data   - Opmaakprofiel2 3 2 2 9" xfId="13723" xr:uid="{00000000-0005-0000-0000-00005B2A0000}"/>
    <cellStyle name="Data   - Opmaakprofiel2 3 2 3" xfId="416" xr:uid="{00000000-0005-0000-0000-00005C2A0000}"/>
    <cellStyle name="Data   - Opmaakprofiel2 3 2 3 2" xfId="1817" xr:uid="{00000000-0005-0000-0000-00005D2A0000}"/>
    <cellStyle name="Data   - Opmaakprofiel2 3 2 3 2 2" xfId="8640" xr:uid="{00000000-0005-0000-0000-00005E2A0000}"/>
    <cellStyle name="Data   - Opmaakprofiel2 3 2 3 2 2 2" xfId="20938" xr:uid="{00000000-0005-0000-0000-00005F2A0000}"/>
    <cellStyle name="Data   - Opmaakprofiel2 3 2 3 2 2 3" xfId="32990" xr:uid="{00000000-0005-0000-0000-0000602A0000}"/>
    <cellStyle name="Data   - Opmaakprofiel2 3 2 3 2 2 4" xfId="26944" xr:uid="{00000000-0005-0000-0000-0000612A0000}"/>
    <cellStyle name="Data   - Opmaakprofiel2 3 2 3 2 2 5" xfId="53605" xr:uid="{00000000-0005-0000-0000-0000622A0000}"/>
    <cellStyle name="Data   - Opmaakprofiel2 3 2 3 2 3" xfId="13731" xr:uid="{00000000-0005-0000-0000-0000632A0000}"/>
    <cellStyle name="Data   - Opmaakprofiel2 3 2 3 2 4" xfId="25783" xr:uid="{00000000-0005-0000-0000-0000642A0000}"/>
    <cellStyle name="Data   - Opmaakprofiel2 3 2 3 2 5" xfId="45938" xr:uid="{00000000-0005-0000-0000-0000652A0000}"/>
    <cellStyle name="Data   - Opmaakprofiel2 3 2 3 2 6" xfId="46436" xr:uid="{00000000-0005-0000-0000-0000662A0000}"/>
    <cellStyle name="Data   - Opmaakprofiel2 3 2 3 3" xfId="2487" xr:uid="{00000000-0005-0000-0000-0000672A0000}"/>
    <cellStyle name="Data   - Opmaakprofiel2 3 2 3 3 2" xfId="8641" xr:uid="{00000000-0005-0000-0000-0000682A0000}"/>
    <cellStyle name="Data   - Opmaakprofiel2 3 2 3 3 2 2" xfId="20939" xr:uid="{00000000-0005-0000-0000-0000692A0000}"/>
    <cellStyle name="Data   - Opmaakprofiel2 3 2 3 3 2 3" xfId="32991" xr:uid="{00000000-0005-0000-0000-00006A2A0000}"/>
    <cellStyle name="Data   - Opmaakprofiel2 3 2 3 3 2 4" xfId="34706" xr:uid="{00000000-0005-0000-0000-00006B2A0000}"/>
    <cellStyle name="Data   - Opmaakprofiel2 3 2 3 3 2 5" xfId="53606" xr:uid="{00000000-0005-0000-0000-00006C2A0000}"/>
    <cellStyle name="Data   - Opmaakprofiel2 3 2 3 3 3" xfId="13732" xr:uid="{00000000-0005-0000-0000-00006D2A0000}"/>
    <cellStyle name="Data   - Opmaakprofiel2 3 2 3 3 4" xfId="25784" xr:uid="{00000000-0005-0000-0000-00006E2A0000}"/>
    <cellStyle name="Data   - Opmaakprofiel2 3 2 3 3 5" xfId="40327" xr:uid="{00000000-0005-0000-0000-00006F2A0000}"/>
    <cellStyle name="Data   - Opmaakprofiel2 3 2 3 3 6" xfId="41035" xr:uid="{00000000-0005-0000-0000-0000702A0000}"/>
    <cellStyle name="Data   - Opmaakprofiel2 3 2 3 4" xfId="3375" xr:uid="{00000000-0005-0000-0000-0000712A0000}"/>
    <cellStyle name="Data   - Opmaakprofiel2 3 2 3 4 2" xfId="8642" xr:uid="{00000000-0005-0000-0000-0000722A0000}"/>
    <cellStyle name="Data   - Opmaakprofiel2 3 2 3 4 2 2" xfId="20940" xr:uid="{00000000-0005-0000-0000-0000732A0000}"/>
    <cellStyle name="Data   - Opmaakprofiel2 3 2 3 4 2 3" xfId="32992" xr:uid="{00000000-0005-0000-0000-0000742A0000}"/>
    <cellStyle name="Data   - Opmaakprofiel2 3 2 3 4 2 4" xfId="26951" xr:uid="{00000000-0005-0000-0000-0000752A0000}"/>
    <cellStyle name="Data   - Opmaakprofiel2 3 2 3 4 2 5" xfId="53607" xr:uid="{00000000-0005-0000-0000-0000762A0000}"/>
    <cellStyle name="Data   - Opmaakprofiel2 3 2 3 4 3" xfId="13733" xr:uid="{00000000-0005-0000-0000-0000772A0000}"/>
    <cellStyle name="Data   - Opmaakprofiel2 3 2 3 4 4" xfId="25785" xr:uid="{00000000-0005-0000-0000-0000782A0000}"/>
    <cellStyle name="Data   - Opmaakprofiel2 3 2 3 4 5" xfId="45937" xr:uid="{00000000-0005-0000-0000-0000792A0000}"/>
    <cellStyle name="Data   - Opmaakprofiel2 3 2 3 4 6" xfId="46437" xr:uid="{00000000-0005-0000-0000-00007A2A0000}"/>
    <cellStyle name="Data   - Opmaakprofiel2 3 2 3 5" xfId="4664" xr:uid="{00000000-0005-0000-0000-00007B2A0000}"/>
    <cellStyle name="Data   - Opmaakprofiel2 3 2 3 5 2" xfId="8643" xr:uid="{00000000-0005-0000-0000-00007C2A0000}"/>
    <cellStyle name="Data   - Opmaakprofiel2 3 2 3 5 2 2" xfId="20941" xr:uid="{00000000-0005-0000-0000-00007D2A0000}"/>
    <cellStyle name="Data   - Opmaakprofiel2 3 2 3 5 2 3" xfId="32993" xr:uid="{00000000-0005-0000-0000-00007E2A0000}"/>
    <cellStyle name="Data   - Opmaakprofiel2 3 2 3 5 2 4" xfId="32001" xr:uid="{00000000-0005-0000-0000-00007F2A0000}"/>
    <cellStyle name="Data   - Opmaakprofiel2 3 2 3 5 2 5" xfId="53608" xr:uid="{00000000-0005-0000-0000-0000802A0000}"/>
    <cellStyle name="Data   - Opmaakprofiel2 3 2 3 5 3" xfId="13734" xr:uid="{00000000-0005-0000-0000-0000812A0000}"/>
    <cellStyle name="Data   - Opmaakprofiel2 3 2 3 5 4" xfId="25786" xr:uid="{00000000-0005-0000-0000-0000822A0000}"/>
    <cellStyle name="Data   - Opmaakprofiel2 3 2 3 5 5" xfId="40326" xr:uid="{00000000-0005-0000-0000-0000832A0000}"/>
    <cellStyle name="Data   - Opmaakprofiel2 3 2 3 5 6" xfId="41036" xr:uid="{00000000-0005-0000-0000-0000842A0000}"/>
    <cellStyle name="Data   - Opmaakprofiel2 3 2 3 6" xfId="4665" xr:uid="{00000000-0005-0000-0000-0000852A0000}"/>
    <cellStyle name="Data   - Opmaakprofiel2 3 2 3 6 2" xfId="8644" xr:uid="{00000000-0005-0000-0000-0000862A0000}"/>
    <cellStyle name="Data   - Opmaakprofiel2 3 2 3 6 2 2" xfId="20942" xr:uid="{00000000-0005-0000-0000-0000872A0000}"/>
    <cellStyle name="Data   - Opmaakprofiel2 3 2 3 6 2 3" xfId="32994" xr:uid="{00000000-0005-0000-0000-0000882A0000}"/>
    <cellStyle name="Data   - Opmaakprofiel2 3 2 3 6 2 4" xfId="26958" xr:uid="{00000000-0005-0000-0000-0000892A0000}"/>
    <cellStyle name="Data   - Opmaakprofiel2 3 2 3 6 2 5" xfId="53609" xr:uid="{00000000-0005-0000-0000-00008A2A0000}"/>
    <cellStyle name="Data   - Opmaakprofiel2 3 2 3 6 3" xfId="13735" xr:uid="{00000000-0005-0000-0000-00008B2A0000}"/>
    <cellStyle name="Data   - Opmaakprofiel2 3 2 3 6 4" xfId="25787" xr:uid="{00000000-0005-0000-0000-00008C2A0000}"/>
    <cellStyle name="Data   - Opmaakprofiel2 3 2 3 6 5" xfId="45936" xr:uid="{00000000-0005-0000-0000-00008D2A0000}"/>
    <cellStyle name="Data   - Opmaakprofiel2 3 2 3 6 6" xfId="41037" xr:uid="{00000000-0005-0000-0000-00008E2A0000}"/>
    <cellStyle name="Data   - Opmaakprofiel2 3 2 3 7" xfId="4666" xr:uid="{00000000-0005-0000-0000-00008F2A0000}"/>
    <cellStyle name="Data   - Opmaakprofiel2 3 2 3 7 2" xfId="13736" xr:uid="{00000000-0005-0000-0000-0000902A0000}"/>
    <cellStyle name="Data   - Opmaakprofiel2 3 2 3 7 3" xfId="25788" xr:uid="{00000000-0005-0000-0000-0000912A0000}"/>
    <cellStyle name="Data   - Opmaakprofiel2 3 2 3 7 4" xfId="40325" xr:uid="{00000000-0005-0000-0000-0000922A0000}"/>
    <cellStyle name="Data   - Opmaakprofiel2 3 2 3 7 5" xfId="41038" xr:uid="{00000000-0005-0000-0000-0000932A0000}"/>
    <cellStyle name="Data   - Opmaakprofiel2 3 2 3 8" xfId="10347" xr:uid="{00000000-0005-0000-0000-0000942A0000}"/>
    <cellStyle name="Data   - Opmaakprofiel2 3 2 3 8 2" xfId="22645" xr:uid="{00000000-0005-0000-0000-0000952A0000}"/>
    <cellStyle name="Data   - Opmaakprofiel2 3 2 3 8 3" xfId="44405" xr:uid="{00000000-0005-0000-0000-0000962A0000}"/>
    <cellStyle name="Data   - Opmaakprofiel2 3 2 3 8 4" xfId="42274" xr:uid="{00000000-0005-0000-0000-0000972A0000}"/>
    <cellStyle name="Data   - Opmaakprofiel2 3 2 3 8 5" xfId="55312" xr:uid="{00000000-0005-0000-0000-0000982A0000}"/>
    <cellStyle name="Data   - Opmaakprofiel2 3 2 3 9" xfId="13730" xr:uid="{00000000-0005-0000-0000-0000992A0000}"/>
    <cellStyle name="Data   - Opmaakprofiel2 3 2 4" xfId="386" xr:uid="{00000000-0005-0000-0000-00009A2A0000}"/>
    <cellStyle name="Data   - Opmaakprofiel2 3 2 4 2" xfId="2188" xr:uid="{00000000-0005-0000-0000-00009B2A0000}"/>
    <cellStyle name="Data   - Opmaakprofiel2 3 2 4 2 2" xfId="8645" xr:uid="{00000000-0005-0000-0000-00009C2A0000}"/>
    <cellStyle name="Data   - Opmaakprofiel2 3 2 4 2 2 2" xfId="20943" xr:uid="{00000000-0005-0000-0000-00009D2A0000}"/>
    <cellStyle name="Data   - Opmaakprofiel2 3 2 4 2 2 3" xfId="32995" xr:uid="{00000000-0005-0000-0000-00009E2A0000}"/>
    <cellStyle name="Data   - Opmaakprofiel2 3 2 4 2 2 4" xfId="31881" xr:uid="{00000000-0005-0000-0000-00009F2A0000}"/>
    <cellStyle name="Data   - Opmaakprofiel2 3 2 4 2 2 5" xfId="53610" xr:uid="{00000000-0005-0000-0000-0000A02A0000}"/>
    <cellStyle name="Data   - Opmaakprofiel2 3 2 4 2 3" xfId="13738" xr:uid="{00000000-0005-0000-0000-0000A12A0000}"/>
    <cellStyle name="Data   - Opmaakprofiel2 3 2 4 2 4" xfId="25790" xr:uid="{00000000-0005-0000-0000-0000A22A0000}"/>
    <cellStyle name="Data   - Opmaakprofiel2 3 2 4 2 5" xfId="40323" xr:uid="{00000000-0005-0000-0000-0000A32A0000}"/>
    <cellStyle name="Data   - Opmaakprofiel2 3 2 4 2 6" xfId="41039" xr:uid="{00000000-0005-0000-0000-0000A42A0000}"/>
    <cellStyle name="Data   - Opmaakprofiel2 3 2 4 3" xfId="2457" xr:uid="{00000000-0005-0000-0000-0000A52A0000}"/>
    <cellStyle name="Data   - Opmaakprofiel2 3 2 4 3 2" xfId="8646" xr:uid="{00000000-0005-0000-0000-0000A62A0000}"/>
    <cellStyle name="Data   - Opmaakprofiel2 3 2 4 3 2 2" xfId="20944" xr:uid="{00000000-0005-0000-0000-0000A72A0000}"/>
    <cellStyle name="Data   - Opmaakprofiel2 3 2 4 3 2 3" xfId="32996" xr:uid="{00000000-0005-0000-0000-0000A82A0000}"/>
    <cellStyle name="Data   - Opmaakprofiel2 3 2 4 3 2 4" xfId="26965" xr:uid="{00000000-0005-0000-0000-0000A92A0000}"/>
    <cellStyle name="Data   - Opmaakprofiel2 3 2 4 3 2 5" xfId="53611" xr:uid="{00000000-0005-0000-0000-0000AA2A0000}"/>
    <cellStyle name="Data   - Opmaakprofiel2 3 2 4 3 3" xfId="13739" xr:uid="{00000000-0005-0000-0000-0000AB2A0000}"/>
    <cellStyle name="Data   - Opmaakprofiel2 3 2 4 3 4" xfId="25791" xr:uid="{00000000-0005-0000-0000-0000AC2A0000}"/>
    <cellStyle name="Data   - Opmaakprofiel2 3 2 4 3 5" xfId="45935" xr:uid="{00000000-0005-0000-0000-0000AD2A0000}"/>
    <cellStyle name="Data   - Opmaakprofiel2 3 2 4 3 6" xfId="46438" xr:uid="{00000000-0005-0000-0000-0000AE2A0000}"/>
    <cellStyle name="Data   - Opmaakprofiel2 3 2 4 4" xfId="1510" xr:uid="{00000000-0005-0000-0000-0000AF2A0000}"/>
    <cellStyle name="Data   - Opmaakprofiel2 3 2 4 4 2" xfId="8647" xr:uid="{00000000-0005-0000-0000-0000B02A0000}"/>
    <cellStyle name="Data   - Opmaakprofiel2 3 2 4 4 2 2" xfId="20945" xr:uid="{00000000-0005-0000-0000-0000B12A0000}"/>
    <cellStyle name="Data   - Opmaakprofiel2 3 2 4 4 2 3" xfId="32997" xr:uid="{00000000-0005-0000-0000-0000B22A0000}"/>
    <cellStyle name="Data   - Opmaakprofiel2 3 2 4 4 2 4" xfId="31618" xr:uid="{00000000-0005-0000-0000-0000B32A0000}"/>
    <cellStyle name="Data   - Opmaakprofiel2 3 2 4 4 2 5" xfId="53612" xr:uid="{00000000-0005-0000-0000-0000B42A0000}"/>
    <cellStyle name="Data   - Opmaakprofiel2 3 2 4 4 3" xfId="13740" xr:uid="{00000000-0005-0000-0000-0000B52A0000}"/>
    <cellStyle name="Data   - Opmaakprofiel2 3 2 4 4 4" xfId="25792" xr:uid="{00000000-0005-0000-0000-0000B62A0000}"/>
    <cellStyle name="Data   - Opmaakprofiel2 3 2 4 4 5" xfId="40322" xr:uid="{00000000-0005-0000-0000-0000B72A0000}"/>
    <cellStyle name="Data   - Opmaakprofiel2 3 2 4 4 6" xfId="41040" xr:uid="{00000000-0005-0000-0000-0000B82A0000}"/>
    <cellStyle name="Data   - Opmaakprofiel2 3 2 4 5" xfId="4667" xr:uid="{00000000-0005-0000-0000-0000B92A0000}"/>
    <cellStyle name="Data   - Opmaakprofiel2 3 2 4 5 2" xfId="8648" xr:uid="{00000000-0005-0000-0000-0000BA2A0000}"/>
    <cellStyle name="Data   - Opmaakprofiel2 3 2 4 5 2 2" xfId="20946" xr:uid="{00000000-0005-0000-0000-0000BB2A0000}"/>
    <cellStyle name="Data   - Opmaakprofiel2 3 2 4 5 2 3" xfId="32998" xr:uid="{00000000-0005-0000-0000-0000BC2A0000}"/>
    <cellStyle name="Data   - Opmaakprofiel2 3 2 4 5 2 4" xfId="26972" xr:uid="{00000000-0005-0000-0000-0000BD2A0000}"/>
    <cellStyle name="Data   - Opmaakprofiel2 3 2 4 5 2 5" xfId="53613" xr:uid="{00000000-0005-0000-0000-0000BE2A0000}"/>
    <cellStyle name="Data   - Opmaakprofiel2 3 2 4 5 3" xfId="13741" xr:uid="{00000000-0005-0000-0000-0000BF2A0000}"/>
    <cellStyle name="Data   - Opmaakprofiel2 3 2 4 5 4" xfId="25793" xr:uid="{00000000-0005-0000-0000-0000C02A0000}"/>
    <cellStyle name="Data   - Opmaakprofiel2 3 2 4 5 5" xfId="45934" xr:uid="{00000000-0005-0000-0000-0000C12A0000}"/>
    <cellStyle name="Data   - Opmaakprofiel2 3 2 4 5 6" xfId="46439" xr:uid="{00000000-0005-0000-0000-0000C22A0000}"/>
    <cellStyle name="Data   - Opmaakprofiel2 3 2 4 6" xfId="4668" xr:uid="{00000000-0005-0000-0000-0000C32A0000}"/>
    <cellStyle name="Data   - Opmaakprofiel2 3 2 4 6 2" xfId="8649" xr:uid="{00000000-0005-0000-0000-0000C42A0000}"/>
    <cellStyle name="Data   - Opmaakprofiel2 3 2 4 6 2 2" xfId="20947" xr:uid="{00000000-0005-0000-0000-0000C52A0000}"/>
    <cellStyle name="Data   - Opmaakprofiel2 3 2 4 6 2 3" xfId="32999" xr:uid="{00000000-0005-0000-0000-0000C62A0000}"/>
    <cellStyle name="Data   - Opmaakprofiel2 3 2 4 6 2 4" xfId="31504" xr:uid="{00000000-0005-0000-0000-0000C72A0000}"/>
    <cellStyle name="Data   - Opmaakprofiel2 3 2 4 6 2 5" xfId="53614" xr:uid="{00000000-0005-0000-0000-0000C82A0000}"/>
    <cellStyle name="Data   - Opmaakprofiel2 3 2 4 6 3" xfId="13742" xr:uid="{00000000-0005-0000-0000-0000C92A0000}"/>
    <cellStyle name="Data   - Opmaakprofiel2 3 2 4 6 4" xfId="25794" xr:uid="{00000000-0005-0000-0000-0000CA2A0000}"/>
    <cellStyle name="Data   - Opmaakprofiel2 3 2 4 6 5" xfId="40321" xr:uid="{00000000-0005-0000-0000-0000CB2A0000}"/>
    <cellStyle name="Data   - Opmaakprofiel2 3 2 4 6 6" xfId="41041" xr:uid="{00000000-0005-0000-0000-0000CC2A0000}"/>
    <cellStyle name="Data   - Opmaakprofiel2 3 2 4 7" xfId="4669" xr:uid="{00000000-0005-0000-0000-0000CD2A0000}"/>
    <cellStyle name="Data   - Opmaakprofiel2 3 2 4 7 2" xfId="13743" xr:uid="{00000000-0005-0000-0000-0000CE2A0000}"/>
    <cellStyle name="Data   - Opmaakprofiel2 3 2 4 7 3" xfId="25795" xr:uid="{00000000-0005-0000-0000-0000CF2A0000}"/>
    <cellStyle name="Data   - Opmaakprofiel2 3 2 4 7 4" xfId="45933" xr:uid="{00000000-0005-0000-0000-0000D02A0000}"/>
    <cellStyle name="Data   - Opmaakprofiel2 3 2 4 7 5" xfId="46440" xr:uid="{00000000-0005-0000-0000-0000D12A0000}"/>
    <cellStyle name="Data   - Opmaakprofiel2 3 2 4 8" xfId="7680" xr:uid="{00000000-0005-0000-0000-0000D22A0000}"/>
    <cellStyle name="Data   - Opmaakprofiel2 3 2 4 8 2" xfId="19978" xr:uid="{00000000-0005-0000-0000-0000D32A0000}"/>
    <cellStyle name="Data   - Opmaakprofiel2 3 2 4 8 3" xfId="41781" xr:uid="{00000000-0005-0000-0000-0000D42A0000}"/>
    <cellStyle name="Data   - Opmaakprofiel2 3 2 4 8 4" xfId="25084" xr:uid="{00000000-0005-0000-0000-0000D52A0000}"/>
    <cellStyle name="Data   - Opmaakprofiel2 3 2 4 8 5" xfId="52650" xr:uid="{00000000-0005-0000-0000-0000D62A0000}"/>
    <cellStyle name="Data   - Opmaakprofiel2 3 2 4 9" xfId="13737" xr:uid="{00000000-0005-0000-0000-0000D72A0000}"/>
    <cellStyle name="Data   - Opmaakprofiel2 3 2 5" xfId="816" xr:uid="{00000000-0005-0000-0000-0000D82A0000}"/>
    <cellStyle name="Data   - Opmaakprofiel2 3 2 5 2" xfId="1425" xr:uid="{00000000-0005-0000-0000-0000D92A0000}"/>
    <cellStyle name="Data   - Opmaakprofiel2 3 2 5 2 2" xfId="8650" xr:uid="{00000000-0005-0000-0000-0000DA2A0000}"/>
    <cellStyle name="Data   - Opmaakprofiel2 3 2 5 2 2 2" xfId="20948" xr:uid="{00000000-0005-0000-0000-0000DB2A0000}"/>
    <cellStyle name="Data   - Opmaakprofiel2 3 2 5 2 2 3" xfId="33000" xr:uid="{00000000-0005-0000-0000-0000DC2A0000}"/>
    <cellStyle name="Data   - Opmaakprofiel2 3 2 5 2 2 4" xfId="26979" xr:uid="{00000000-0005-0000-0000-0000DD2A0000}"/>
    <cellStyle name="Data   - Opmaakprofiel2 3 2 5 2 2 5" xfId="53615" xr:uid="{00000000-0005-0000-0000-0000DE2A0000}"/>
    <cellStyle name="Data   - Opmaakprofiel2 3 2 5 2 3" xfId="13745" xr:uid="{00000000-0005-0000-0000-0000DF2A0000}"/>
    <cellStyle name="Data   - Opmaakprofiel2 3 2 5 2 4" xfId="25797" xr:uid="{00000000-0005-0000-0000-0000E02A0000}"/>
    <cellStyle name="Data   - Opmaakprofiel2 3 2 5 2 5" xfId="45932" xr:uid="{00000000-0005-0000-0000-0000E12A0000}"/>
    <cellStyle name="Data   - Opmaakprofiel2 3 2 5 2 6" xfId="46441" xr:uid="{00000000-0005-0000-0000-0000E22A0000}"/>
    <cellStyle name="Data   - Opmaakprofiel2 3 2 5 3" xfId="2827" xr:uid="{00000000-0005-0000-0000-0000E32A0000}"/>
    <cellStyle name="Data   - Opmaakprofiel2 3 2 5 3 2" xfId="8651" xr:uid="{00000000-0005-0000-0000-0000E42A0000}"/>
    <cellStyle name="Data   - Opmaakprofiel2 3 2 5 3 2 2" xfId="20949" xr:uid="{00000000-0005-0000-0000-0000E52A0000}"/>
    <cellStyle name="Data   - Opmaakprofiel2 3 2 5 3 2 3" xfId="33001" xr:uid="{00000000-0005-0000-0000-0000E62A0000}"/>
    <cellStyle name="Data   - Opmaakprofiel2 3 2 5 3 2 4" xfId="34184" xr:uid="{00000000-0005-0000-0000-0000E72A0000}"/>
    <cellStyle name="Data   - Opmaakprofiel2 3 2 5 3 2 5" xfId="53616" xr:uid="{00000000-0005-0000-0000-0000E82A0000}"/>
    <cellStyle name="Data   - Opmaakprofiel2 3 2 5 3 3" xfId="13746" xr:uid="{00000000-0005-0000-0000-0000E92A0000}"/>
    <cellStyle name="Data   - Opmaakprofiel2 3 2 5 3 4" xfId="25798" xr:uid="{00000000-0005-0000-0000-0000EA2A0000}"/>
    <cellStyle name="Data   - Opmaakprofiel2 3 2 5 3 5" xfId="40319" xr:uid="{00000000-0005-0000-0000-0000EB2A0000}"/>
    <cellStyle name="Data   - Opmaakprofiel2 3 2 5 3 6" xfId="41042" xr:uid="{00000000-0005-0000-0000-0000EC2A0000}"/>
    <cellStyle name="Data   - Opmaakprofiel2 3 2 5 4" xfId="3681" xr:uid="{00000000-0005-0000-0000-0000ED2A0000}"/>
    <cellStyle name="Data   - Opmaakprofiel2 3 2 5 4 2" xfId="8652" xr:uid="{00000000-0005-0000-0000-0000EE2A0000}"/>
    <cellStyle name="Data   - Opmaakprofiel2 3 2 5 4 2 2" xfId="20950" xr:uid="{00000000-0005-0000-0000-0000EF2A0000}"/>
    <cellStyle name="Data   - Opmaakprofiel2 3 2 5 4 2 3" xfId="33002" xr:uid="{00000000-0005-0000-0000-0000F02A0000}"/>
    <cellStyle name="Data   - Opmaakprofiel2 3 2 5 4 2 4" xfId="26986" xr:uid="{00000000-0005-0000-0000-0000F12A0000}"/>
    <cellStyle name="Data   - Opmaakprofiel2 3 2 5 4 2 5" xfId="53617" xr:uid="{00000000-0005-0000-0000-0000F22A0000}"/>
    <cellStyle name="Data   - Opmaakprofiel2 3 2 5 4 3" xfId="13747" xr:uid="{00000000-0005-0000-0000-0000F32A0000}"/>
    <cellStyle name="Data   - Opmaakprofiel2 3 2 5 4 4" xfId="25799" xr:uid="{00000000-0005-0000-0000-0000F42A0000}"/>
    <cellStyle name="Data   - Opmaakprofiel2 3 2 5 4 5" xfId="45931" xr:uid="{00000000-0005-0000-0000-0000F52A0000}"/>
    <cellStyle name="Data   - Opmaakprofiel2 3 2 5 4 6" xfId="41043" xr:uid="{00000000-0005-0000-0000-0000F62A0000}"/>
    <cellStyle name="Data   - Opmaakprofiel2 3 2 5 5" xfId="4670" xr:uid="{00000000-0005-0000-0000-0000F72A0000}"/>
    <cellStyle name="Data   - Opmaakprofiel2 3 2 5 5 2" xfId="8653" xr:uid="{00000000-0005-0000-0000-0000F82A0000}"/>
    <cellStyle name="Data   - Opmaakprofiel2 3 2 5 5 2 2" xfId="20951" xr:uid="{00000000-0005-0000-0000-0000F92A0000}"/>
    <cellStyle name="Data   - Opmaakprofiel2 3 2 5 5 2 3" xfId="33003" xr:uid="{00000000-0005-0000-0000-0000FA2A0000}"/>
    <cellStyle name="Data   - Opmaakprofiel2 3 2 5 5 2 4" xfId="34136" xr:uid="{00000000-0005-0000-0000-0000FB2A0000}"/>
    <cellStyle name="Data   - Opmaakprofiel2 3 2 5 5 2 5" xfId="53618" xr:uid="{00000000-0005-0000-0000-0000FC2A0000}"/>
    <cellStyle name="Data   - Opmaakprofiel2 3 2 5 5 3" xfId="13748" xr:uid="{00000000-0005-0000-0000-0000FD2A0000}"/>
    <cellStyle name="Data   - Opmaakprofiel2 3 2 5 5 4" xfId="25800" xr:uid="{00000000-0005-0000-0000-0000FE2A0000}"/>
    <cellStyle name="Data   - Opmaakprofiel2 3 2 5 5 5" xfId="40318" xr:uid="{00000000-0005-0000-0000-0000FF2A0000}"/>
    <cellStyle name="Data   - Opmaakprofiel2 3 2 5 5 6" xfId="41044" xr:uid="{00000000-0005-0000-0000-0000002B0000}"/>
    <cellStyle name="Data   - Opmaakprofiel2 3 2 5 6" xfId="4671" xr:uid="{00000000-0005-0000-0000-0000012B0000}"/>
    <cellStyle name="Data   - Opmaakprofiel2 3 2 5 6 2" xfId="8654" xr:uid="{00000000-0005-0000-0000-0000022B0000}"/>
    <cellStyle name="Data   - Opmaakprofiel2 3 2 5 6 2 2" xfId="20952" xr:uid="{00000000-0005-0000-0000-0000032B0000}"/>
    <cellStyle name="Data   - Opmaakprofiel2 3 2 5 6 2 3" xfId="33004" xr:uid="{00000000-0005-0000-0000-0000042B0000}"/>
    <cellStyle name="Data   - Opmaakprofiel2 3 2 5 6 2 4" xfId="26993" xr:uid="{00000000-0005-0000-0000-0000052B0000}"/>
    <cellStyle name="Data   - Opmaakprofiel2 3 2 5 6 2 5" xfId="53619" xr:uid="{00000000-0005-0000-0000-0000062B0000}"/>
    <cellStyle name="Data   - Opmaakprofiel2 3 2 5 6 3" xfId="13749" xr:uid="{00000000-0005-0000-0000-0000072B0000}"/>
    <cellStyle name="Data   - Opmaakprofiel2 3 2 5 6 4" xfId="25801" xr:uid="{00000000-0005-0000-0000-0000082B0000}"/>
    <cellStyle name="Data   - Opmaakprofiel2 3 2 5 6 5" xfId="40317" xr:uid="{00000000-0005-0000-0000-0000092B0000}"/>
    <cellStyle name="Data   - Opmaakprofiel2 3 2 5 6 6" xfId="46442" xr:uid="{00000000-0005-0000-0000-00000A2B0000}"/>
    <cellStyle name="Data   - Opmaakprofiel2 3 2 5 7" xfId="4672" xr:uid="{00000000-0005-0000-0000-00000B2B0000}"/>
    <cellStyle name="Data   - Opmaakprofiel2 3 2 5 7 2" xfId="13750" xr:uid="{00000000-0005-0000-0000-00000C2B0000}"/>
    <cellStyle name="Data   - Opmaakprofiel2 3 2 5 7 3" xfId="25802" xr:uid="{00000000-0005-0000-0000-00000D2B0000}"/>
    <cellStyle name="Data   - Opmaakprofiel2 3 2 5 7 4" xfId="40316" xr:uid="{00000000-0005-0000-0000-00000E2B0000}"/>
    <cellStyle name="Data   - Opmaakprofiel2 3 2 5 7 5" xfId="41045" xr:uid="{00000000-0005-0000-0000-00000F2B0000}"/>
    <cellStyle name="Data   - Opmaakprofiel2 3 2 5 8" xfId="7391" xr:uid="{00000000-0005-0000-0000-0000102B0000}"/>
    <cellStyle name="Data   - Opmaakprofiel2 3 2 5 8 2" xfId="19689" xr:uid="{00000000-0005-0000-0000-0000112B0000}"/>
    <cellStyle name="Data   - Opmaakprofiel2 3 2 5 8 3" xfId="41492" xr:uid="{00000000-0005-0000-0000-0000122B0000}"/>
    <cellStyle name="Data   - Opmaakprofiel2 3 2 5 8 4" xfId="43490" xr:uid="{00000000-0005-0000-0000-0000132B0000}"/>
    <cellStyle name="Data   - Opmaakprofiel2 3 2 5 8 5" xfId="52361" xr:uid="{00000000-0005-0000-0000-0000142B0000}"/>
    <cellStyle name="Data   - Opmaakprofiel2 3 2 5 9" xfId="13744" xr:uid="{00000000-0005-0000-0000-0000152B0000}"/>
    <cellStyle name="Data   - Opmaakprofiel2 3 2 6" xfId="433" xr:uid="{00000000-0005-0000-0000-0000162B0000}"/>
    <cellStyle name="Data   - Opmaakprofiel2 3 2 6 2" xfId="1964" xr:uid="{00000000-0005-0000-0000-0000172B0000}"/>
    <cellStyle name="Data   - Opmaakprofiel2 3 2 6 2 2" xfId="8655" xr:uid="{00000000-0005-0000-0000-0000182B0000}"/>
    <cellStyle name="Data   - Opmaakprofiel2 3 2 6 2 2 2" xfId="20953" xr:uid="{00000000-0005-0000-0000-0000192B0000}"/>
    <cellStyle name="Data   - Opmaakprofiel2 3 2 6 2 2 3" xfId="33005" xr:uid="{00000000-0005-0000-0000-00001A2B0000}"/>
    <cellStyle name="Data   - Opmaakprofiel2 3 2 6 2 2 4" xfId="31472" xr:uid="{00000000-0005-0000-0000-00001B2B0000}"/>
    <cellStyle name="Data   - Opmaakprofiel2 3 2 6 2 2 5" xfId="53620" xr:uid="{00000000-0005-0000-0000-00001C2B0000}"/>
    <cellStyle name="Data   - Opmaakprofiel2 3 2 6 2 3" xfId="13752" xr:uid="{00000000-0005-0000-0000-00001D2B0000}"/>
    <cellStyle name="Data   - Opmaakprofiel2 3 2 6 2 4" xfId="25804" xr:uid="{00000000-0005-0000-0000-00001E2B0000}"/>
    <cellStyle name="Data   - Opmaakprofiel2 3 2 6 2 5" xfId="40315" xr:uid="{00000000-0005-0000-0000-00001F2B0000}"/>
    <cellStyle name="Data   - Opmaakprofiel2 3 2 6 2 6" xfId="41046" xr:uid="{00000000-0005-0000-0000-0000202B0000}"/>
    <cellStyle name="Data   - Opmaakprofiel2 3 2 6 3" xfId="2504" xr:uid="{00000000-0005-0000-0000-0000212B0000}"/>
    <cellStyle name="Data   - Opmaakprofiel2 3 2 6 3 2" xfId="8656" xr:uid="{00000000-0005-0000-0000-0000222B0000}"/>
    <cellStyle name="Data   - Opmaakprofiel2 3 2 6 3 2 2" xfId="20954" xr:uid="{00000000-0005-0000-0000-0000232B0000}"/>
    <cellStyle name="Data   - Opmaakprofiel2 3 2 6 3 2 3" xfId="33006" xr:uid="{00000000-0005-0000-0000-0000242B0000}"/>
    <cellStyle name="Data   - Opmaakprofiel2 3 2 6 3 2 4" xfId="27000" xr:uid="{00000000-0005-0000-0000-0000252B0000}"/>
    <cellStyle name="Data   - Opmaakprofiel2 3 2 6 3 2 5" xfId="53621" xr:uid="{00000000-0005-0000-0000-0000262B0000}"/>
    <cellStyle name="Data   - Opmaakprofiel2 3 2 6 3 3" xfId="13753" xr:uid="{00000000-0005-0000-0000-0000272B0000}"/>
    <cellStyle name="Data   - Opmaakprofiel2 3 2 6 3 4" xfId="25805" xr:uid="{00000000-0005-0000-0000-0000282B0000}"/>
    <cellStyle name="Data   - Opmaakprofiel2 3 2 6 3 5" xfId="45929" xr:uid="{00000000-0005-0000-0000-0000292B0000}"/>
    <cellStyle name="Data   - Opmaakprofiel2 3 2 6 3 6" xfId="46443" xr:uid="{00000000-0005-0000-0000-00002A2B0000}"/>
    <cellStyle name="Data   - Opmaakprofiel2 3 2 6 4" xfId="3392" xr:uid="{00000000-0005-0000-0000-00002B2B0000}"/>
    <cellStyle name="Data   - Opmaakprofiel2 3 2 6 4 2" xfId="8657" xr:uid="{00000000-0005-0000-0000-00002C2B0000}"/>
    <cellStyle name="Data   - Opmaakprofiel2 3 2 6 4 2 2" xfId="20955" xr:uid="{00000000-0005-0000-0000-00002D2B0000}"/>
    <cellStyle name="Data   - Opmaakprofiel2 3 2 6 4 2 3" xfId="33007" xr:uid="{00000000-0005-0000-0000-00002E2B0000}"/>
    <cellStyle name="Data   - Opmaakprofiel2 3 2 6 4 2 4" xfId="31319" xr:uid="{00000000-0005-0000-0000-00002F2B0000}"/>
    <cellStyle name="Data   - Opmaakprofiel2 3 2 6 4 2 5" xfId="53622" xr:uid="{00000000-0005-0000-0000-0000302B0000}"/>
    <cellStyle name="Data   - Opmaakprofiel2 3 2 6 4 3" xfId="13754" xr:uid="{00000000-0005-0000-0000-0000312B0000}"/>
    <cellStyle name="Data   - Opmaakprofiel2 3 2 6 4 4" xfId="25806" xr:uid="{00000000-0005-0000-0000-0000322B0000}"/>
    <cellStyle name="Data   - Opmaakprofiel2 3 2 6 4 5" xfId="40314" xr:uid="{00000000-0005-0000-0000-0000332B0000}"/>
    <cellStyle name="Data   - Opmaakprofiel2 3 2 6 4 6" xfId="41047" xr:uid="{00000000-0005-0000-0000-0000342B0000}"/>
    <cellStyle name="Data   - Opmaakprofiel2 3 2 6 5" xfId="4673" xr:uid="{00000000-0005-0000-0000-0000352B0000}"/>
    <cellStyle name="Data   - Opmaakprofiel2 3 2 6 5 2" xfId="8658" xr:uid="{00000000-0005-0000-0000-0000362B0000}"/>
    <cellStyle name="Data   - Opmaakprofiel2 3 2 6 5 2 2" xfId="20956" xr:uid="{00000000-0005-0000-0000-0000372B0000}"/>
    <cellStyle name="Data   - Opmaakprofiel2 3 2 6 5 2 3" xfId="33008" xr:uid="{00000000-0005-0000-0000-0000382B0000}"/>
    <cellStyle name="Data   - Opmaakprofiel2 3 2 6 5 2 4" xfId="27007" xr:uid="{00000000-0005-0000-0000-0000392B0000}"/>
    <cellStyle name="Data   - Opmaakprofiel2 3 2 6 5 2 5" xfId="53623" xr:uid="{00000000-0005-0000-0000-00003A2B0000}"/>
    <cellStyle name="Data   - Opmaakprofiel2 3 2 6 5 3" xfId="13755" xr:uid="{00000000-0005-0000-0000-00003B2B0000}"/>
    <cellStyle name="Data   - Opmaakprofiel2 3 2 6 5 4" xfId="25807" xr:uid="{00000000-0005-0000-0000-00003C2B0000}"/>
    <cellStyle name="Data   - Opmaakprofiel2 3 2 6 5 5" xfId="45928" xr:uid="{00000000-0005-0000-0000-00003D2B0000}"/>
    <cellStyle name="Data   - Opmaakprofiel2 3 2 6 5 6" xfId="46444" xr:uid="{00000000-0005-0000-0000-00003E2B0000}"/>
    <cellStyle name="Data   - Opmaakprofiel2 3 2 6 6" xfId="4674" xr:uid="{00000000-0005-0000-0000-00003F2B0000}"/>
    <cellStyle name="Data   - Opmaakprofiel2 3 2 6 6 2" xfId="8659" xr:uid="{00000000-0005-0000-0000-0000402B0000}"/>
    <cellStyle name="Data   - Opmaakprofiel2 3 2 6 6 2 2" xfId="20957" xr:uid="{00000000-0005-0000-0000-0000412B0000}"/>
    <cellStyle name="Data   - Opmaakprofiel2 3 2 6 6 2 3" xfId="33009" xr:uid="{00000000-0005-0000-0000-0000422B0000}"/>
    <cellStyle name="Data   - Opmaakprofiel2 3 2 6 6 2 4" xfId="31576" xr:uid="{00000000-0005-0000-0000-0000432B0000}"/>
    <cellStyle name="Data   - Opmaakprofiel2 3 2 6 6 2 5" xfId="53624" xr:uid="{00000000-0005-0000-0000-0000442B0000}"/>
    <cellStyle name="Data   - Opmaakprofiel2 3 2 6 6 3" xfId="13756" xr:uid="{00000000-0005-0000-0000-0000452B0000}"/>
    <cellStyle name="Data   - Opmaakprofiel2 3 2 6 6 4" xfId="25808" xr:uid="{00000000-0005-0000-0000-0000462B0000}"/>
    <cellStyle name="Data   - Opmaakprofiel2 3 2 6 6 5" xfId="40313" xr:uid="{00000000-0005-0000-0000-0000472B0000}"/>
    <cellStyle name="Data   - Opmaakprofiel2 3 2 6 6 6" xfId="41048" xr:uid="{00000000-0005-0000-0000-0000482B0000}"/>
    <cellStyle name="Data   - Opmaakprofiel2 3 2 6 7" xfId="4675" xr:uid="{00000000-0005-0000-0000-0000492B0000}"/>
    <cellStyle name="Data   - Opmaakprofiel2 3 2 6 7 2" xfId="13757" xr:uid="{00000000-0005-0000-0000-00004A2B0000}"/>
    <cellStyle name="Data   - Opmaakprofiel2 3 2 6 7 3" xfId="25809" xr:uid="{00000000-0005-0000-0000-00004B2B0000}"/>
    <cellStyle name="Data   - Opmaakprofiel2 3 2 6 7 4" xfId="45927" xr:uid="{00000000-0005-0000-0000-00004C2B0000}"/>
    <cellStyle name="Data   - Opmaakprofiel2 3 2 6 7 5" xfId="46445" xr:uid="{00000000-0005-0000-0000-00004D2B0000}"/>
    <cellStyle name="Data   - Opmaakprofiel2 3 2 6 8" xfId="10337" xr:uid="{00000000-0005-0000-0000-00004E2B0000}"/>
    <cellStyle name="Data   - Opmaakprofiel2 3 2 6 8 2" xfId="22635" xr:uid="{00000000-0005-0000-0000-00004F2B0000}"/>
    <cellStyle name="Data   - Opmaakprofiel2 3 2 6 8 3" xfId="44395" xr:uid="{00000000-0005-0000-0000-0000502B0000}"/>
    <cellStyle name="Data   - Opmaakprofiel2 3 2 6 8 4" xfId="42278" xr:uid="{00000000-0005-0000-0000-0000512B0000}"/>
    <cellStyle name="Data   - Opmaakprofiel2 3 2 6 8 5" xfId="55302" xr:uid="{00000000-0005-0000-0000-0000522B0000}"/>
    <cellStyle name="Data   - Opmaakprofiel2 3 2 6 9" xfId="13751" xr:uid="{00000000-0005-0000-0000-0000532B0000}"/>
    <cellStyle name="Data   - Opmaakprofiel2 3 2 7" xfId="1179" xr:uid="{00000000-0005-0000-0000-0000542B0000}"/>
    <cellStyle name="Data   - Opmaakprofiel2 3 2 7 2" xfId="2446" xr:uid="{00000000-0005-0000-0000-0000552B0000}"/>
    <cellStyle name="Data   - Opmaakprofiel2 3 2 7 2 2" xfId="8660" xr:uid="{00000000-0005-0000-0000-0000562B0000}"/>
    <cellStyle name="Data   - Opmaakprofiel2 3 2 7 2 2 2" xfId="20958" xr:uid="{00000000-0005-0000-0000-0000572B0000}"/>
    <cellStyle name="Data   - Opmaakprofiel2 3 2 7 2 2 3" xfId="33010" xr:uid="{00000000-0005-0000-0000-0000582B0000}"/>
    <cellStyle name="Data   - Opmaakprofiel2 3 2 7 2 2 4" xfId="27014" xr:uid="{00000000-0005-0000-0000-0000592B0000}"/>
    <cellStyle name="Data   - Opmaakprofiel2 3 2 7 2 2 5" xfId="53625" xr:uid="{00000000-0005-0000-0000-00005A2B0000}"/>
    <cellStyle name="Data   - Opmaakprofiel2 3 2 7 2 3" xfId="13759" xr:uid="{00000000-0005-0000-0000-00005B2B0000}"/>
    <cellStyle name="Data   - Opmaakprofiel2 3 2 7 2 4" xfId="25811" xr:uid="{00000000-0005-0000-0000-00005C2B0000}"/>
    <cellStyle name="Data   - Opmaakprofiel2 3 2 7 2 5" xfId="45926" xr:uid="{00000000-0005-0000-0000-00005D2B0000}"/>
    <cellStyle name="Data   - Opmaakprofiel2 3 2 7 2 6" xfId="41049" xr:uid="{00000000-0005-0000-0000-00005E2B0000}"/>
    <cellStyle name="Data   - Opmaakprofiel2 3 2 7 3" xfId="3190" xr:uid="{00000000-0005-0000-0000-00005F2B0000}"/>
    <cellStyle name="Data   - Opmaakprofiel2 3 2 7 3 2" xfId="8661" xr:uid="{00000000-0005-0000-0000-0000602B0000}"/>
    <cellStyle name="Data   - Opmaakprofiel2 3 2 7 3 2 2" xfId="20959" xr:uid="{00000000-0005-0000-0000-0000612B0000}"/>
    <cellStyle name="Data   - Opmaakprofiel2 3 2 7 3 2 3" xfId="33011" xr:uid="{00000000-0005-0000-0000-0000622B0000}"/>
    <cellStyle name="Data   - Opmaakprofiel2 3 2 7 3 2 4" xfId="31352" xr:uid="{00000000-0005-0000-0000-0000632B0000}"/>
    <cellStyle name="Data   - Opmaakprofiel2 3 2 7 3 2 5" xfId="53626" xr:uid="{00000000-0005-0000-0000-0000642B0000}"/>
    <cellStyle name="Data   - Opmaakprofiel2 3 2 7 3 3" xfId="13760" xr:uid="{00000000-0005-0000-0000-0000652B0000}"/>
    <cellStyle name="Data   - Opmaakprofiel2 3 2 7 3 4" xfId="25812" xr:uid="{00000000-0005-0000-0000-0000662B0000}"/>
    <cellStyle name="Data   - Opmaakprofiel2 3 2 7 3 5" xfId="40311" xr:uid="{00000000-0005-0000-0000-0000672B0000}"/>
    <cellStyle name="Data   - Opmaakprofiel2 3 2 7 3 6" xfId="46446" xr:uid="{00000000-0005-0000-0000-0000682B0000}"/>
    <cellStyle name="Data   - Opmaakprofiel2 3 2 7 4" xfId="4005" xr:uid="{00000000-0005-0000-0000-0000692B0000}"/>
    <cellStyle name="Data   - Opmaakprofiel2 3 2 7 4 2" xfId="8662" xr:uid="{00000000-0005-0000-0000-00006A2B0000}"/>
    <cellStyle name="Data   - Opmaakprofiel2 3 2 7 4 2 2" xfId="20960" xr:uid="{00000000-0005-0000-0000-00006B2B0000}"/>
    <cellStyle name="Data   - Opmaakprofiel2 3 2 7 4 2 3" xfId="33012" xr:uid="{00000000-0005-0000-0000-00006C2B0000}"/>
    <cellStyle name="Data   - Opmaakprofiel2 3 2 7 4 2 4" xfId="27021" xr:uid="{00000000-0005-0000-0000-00006D2B0000}"/>
    <cellStyle name="Data   - Opmaakprofiel2 3 2 7 4 2 5" xfId="53627" xr:uid="{00000000-0005-0000-0000-00006E2B0000}"/>
    <cellStyle name="Data   - Opmaakprofiel2 3 2 7 4 3" xfId="13761" xr:uid="{00000000-0005-0000-0000-00006F2B0000}"/>
    <cellStyle name="Data   - Opmaakprofiel2 3 2 7 4 4" xfId="25813" xr:uid="{00000000-0005-0000-0000-0000702B0000}"/>
    <cellStyle name="Data   - Opmaakprofiel2 3 2 7 4 5" xfId="40310" xr:uid="{00000000-0005-0000-0000-0000712B0000}"/>
    <cellStyle name="Data   - Opmaakprofiel2 3 2 7 4 6" xfId="41050" xr:uid="{00000000-0005-0000-0000-0000722B0000}"/>
    <cellStyle name="Data   - Opmaakprofiel2 3 2 7 5" xfId="4676" xr:uid="{00000000-0005-0000-0000-0000732B0000}"/>
    <cellStyle name="Data   - Opmaakprofiel2 3 2 7 5 2" xfId="8663" xr:uid="{00000000-0005-0000-0000-0000742B0000}"/>
    <cellStyle name="Data   - Opmaakprofiel2 3 2 7 5 2 2" xfId="20961" xr:uid="{00000000-0005-0000-0000-0000752B0000}"/>
    <cellStyle name="Data   - Opmaakprofiel2 3 2 7 5 2 3" xfId="33013" xr:uid="{00000000-0005-0000-0000-0000762B0000}"/>
    <cellStyle name="Data   - Opmaakprofiel2 3 2 7 5 2 4" xfId="31355" xr:uid="{00000000-0005-0000-0000-0000772B0000}"/>
    <cellStyle name="Data   - Opmaakprofiel2 3 2 7 5 2 5" xfId="53628" xr:uid="{00000000-0005-0000-0000-0000782B0000}"/>
    <cellStyle name="Data   - Opmaakprofiel2 3 2 7 5 3" xfId="13762" xr:uid="{00000000-0005-0000-0000-0000792B0000}"/>
    <cellStyle name="Data   - Opmaakprofiel2 3 2 7 5 4" xfId="25814" xr:uid="{00000000-0005-0000-0000-00007A2B0000}"/>
    <cellStyle name="Data   - Opmaakprofiel2 3 2 7 5 5" xfId="40309" xr:uid="{00000000-0005-0000-0000-00007B2B0000}"/>
    <cellStyle name="Data   - Opmaakprofiel2 3 2 7 5 6" xfId="46447" xr:uid="{00000000-0005-0000-0000-00007C2B0000}"/>
    <cellStyle name="Data   - Opmaakprofiel2 3 2 7 6" xfId="4677" xr:uid="{00000000-0005-0000-0000-00007D2B0000}"/>
    <cellStyle name="Data   - Opmaakprofiel2 3 2 7 6 2" xfId="8664" xr:uid="{00000000-0005-0000-0000-00007E2B0000}"/>
    <cellStyle name="Data   - Opmaakprofiel2 3 2 7 6 2 2" xfId="20962" xr:uid="{00000000-0005-0000-0000-00007F2B0000}"/>
    <cellStyle name="Data   - Opmaakprofiel2 3 2 7 6 2 3" xfId="33014" xr:uid="{00000000-0005-0000-0000-0000802B0000}"/>
    <cellStyle name="Data   - Opmaakprofiel2 3 2 7 6 2 4" xfId="31303" xr:uid="{00000000-0005-0000-0000-0000812B0000}"/>
    <cellStyle name="Data   - Opmaakprofiel2 3 2 7 6 2 5" xfId="53629" xr:uid="{00000000-0005-0000-0000-0000822B0000}"/>
    <cellStyle name="Data   - Opmaakprofiel2 3 2 7 6 3" xfId="13763" xr:uid="{00000000-0005-0000-0000-0000832B0000}"/>
    <cellStyle name="Data   - Opmaakprofiel2 3 2 7 6 4" xfId="25815" xr:uid="{00000000-0005-0000-0000-0000842B0000}"/>
    <cellStyle name="Data   - Opmaakprofiel2 3 2 7 6 5" xfId="45925" xr:uid="{00000000-0005-0000-0000-0000852B0000}"/>
    <cellStyle name="Data   - Opmaakprofiel2 3 2 7 6 6" xfId="41051" xr:uid="{00000000-0005-0000-0000-0000862B0000}"/>
    <cellStyle name="Data   - Opmaakprofiel2 3 2 7 7" xfId="4678" xr:uid="{00000000-0005-0000-0000-0000872B0000}"/>
    <cellStyle name="Data   - Opmaakprofiel2 3 2 7 7 2" xfId="13764" xr:uid="{00000000-0005-0000-0000-0000882B0000}"/>
    <cellStyle name="Data   - Opmaakprofiel2 3 2 7 7 3" xfId="25816" xr:uid="{00000000-0005-0000-0000-0000892B0000}"/>
    <cellStyle name="Data   - Opmaakprofiel2 3 2 7 7 4" xfId="40308" xr:uid="{00000000-0005-0000-0000-00008A2B0000}"/>
    <cellStyle name="Data   - Opmaakprofiel2 3 2 7 7 5" xfId="41052" xr:uid="{00000000-0005-0000-0000-00008B2B0000}"/>
    <cellStyle name="Data   - Opmaakprofiel2 3 2 7 8" xfId="7141" xr:uid="{00000000-0005-0000-0000-00008C2B0000}"/>
    <cellStyle name="Data   - Opmaakprofiel2 3 2 7 8 2" xfId="19439" xr:uid="{00000000-0005-0000-0000-00008D2B0000}"/>
    <cellStyle name="Data   - Opmaakprofiel2 3 2 7 8 3" xfId="41242" xr:uid="{00000000-0005-0000-0000-00008E2B0000}"/>
    <cellStyle name="Data   - Opmaakprofiel2 3 2 7 8 4" xfId="36909" xr:uid="{00000000-0005-0000-0000-00008F2B0000}"/>
    <cellStyle name="Data   - Opmaakprofiel2 3 2 7 8 5" xfId="52111" xr:uid="{00000000-0005-0000-0000-0000902B0000}"/>
    <cellStyle name="Data   - Opmaakprofiel2 3 2 7 9" xfId="13758" xr:uid="{00000000-0005-0000-0000-0000912B0000}"/>
    <cellStyle name="Data   - Opmaakprofiel2 3 2 8" xfId="1291" xr:uid="{00000000-0005-0000-0000-0000922B0000}"/>
    <cellStyle name="Data   - Opmaakprofiel2 3 2 8 2" xfId="1794" xr:uid="{00000000-0005-0000-0000-0000932B0000}"/>
    <cellStyle name="Data   - Opmaakprofiel2 3 2 8 2 2" xfId="8665" xr:uid="{00000000-0005-0000-0000-0000942B0000}"/>
    <cellStyle name="Data   - Opmaakprofiel2 3 2 8 2 2 2" xfId="20963" xr:uid="{00000000-0005-0000-0000-0000952B0000}"/>
    <cellStyle name="Data   - Opmaakprofiel2 3 2 8 2 2 3" xfId="33015" xr:uid="{00000000-0005-0000-0000-0000962B0000}"/>
    <cellStyle name="Data   - Opmaakprofiel2 3 2 8 2 2 4" xfId="31313" xr:uid="{00000000-0005-0000-0000-0000972B0000}"/>
    <cellStyle name="Data   - Opmaakprofiel2 3 2 8 2 2 5" xfId="53630" xr:uid="{00000000-0005-0000-0000-0000982B0000}"/>
    <cellStyle name="Data   - Opmaakprofiel2 3 2 8 2 3" xfId="13766" xr:uid="{00000000-0005-0000-0000-0000992B0000}"/>
    <cellStyle name="Data   - Opmaakprofiel2 3 2 8 2 4" xfId="25818" xr:uid="{00000000-0005-0000-0000-00009A2B0000}"/>
    <cellStyle name="Data   - Opmaakprofiel2 3 2 8 2 5" xfId="40307" xr:uid="{00000000-0005-0000-0000-00009B2B0000}"/>
    <cellStyle name="Data   - Opmaakprofiel2 3 2 8 2 6" xfId="31312" xr:uid="{00000000-0005-0000-0000-00009C2B0000}"/>
    <cellStyle name="Data   - Opmaakprofiel2 3 2 8 3" xfId="3302" xr:uid="{00000000-0005-0000-0000-00009D2B0000}"/>
    <cellStyle name="Data   - Opmaakprofiel2 3 2 8 3 2" xfId="8666" xr:uid="{00000000-0005-0000-0000-00009E2B0000}"/>
    <cellStyle name="Data   - Opmaakprofiel2 3 2 8 3 2 2" xfId="20964" xr:uid="{00000000-0005-0000-0000-00009F2B0000}"/>
    <cellStyle name="Data   - Opmaakprofiel2 3 2 8 3 2 3" xfId="33016" xr:uid="{00000000-0005-0000-0000-0000A02B0000}"/>
    <cellStyle name="Data   - Opmaakprofiel2 3 2 8 3 2 4" xfId="27028" xr:uid="{00000000-0005-0000-0000-0000A12B0000}"/>
    <cellStyle name="Data   - Opmaakprofiel2 3 2 8 3 2 5" xfId="53631" xr:uid="{00000000-0005-0000-0000-0000A22B0000}"/>
    <cellStyle name="Data   - Opmaakprofiel2 3 2 8 3 3" xfId="13767" xr:uid="{00000000-0005-0000-0000-0000A32B0000}"/>
    <cellStyle name="Data   - Opmaakprofiel2 3 2 8 3 4" xfId="25819" xr:uid="{00000000-0005-0000-0000-0000A42B0000}"/>
    <cellStyle name="Data   - Opmaakprofiel2 3 2 8 3 5" xfId="40306" xr:uid="{00000000-0005-0000-0000-0000A52B0000}"/>
    <cellStyle name="Data   - Opmaakprofiel2 3 2 8 3 6" xfId="31307" xr:uid="{00000000-0005-0000-0000-0000A62B0000}"/>
    <cellStyle name="Data   - Opmaakprofiel2 3 2 8 4" xfId="4083" xr:uid="{00000000-0005-0000-0000-0000A72B0000}"/>
    <cellStyle name="Data   - Opmaakprofiel2 3 2 8 4 2" xfId="8667" xr:uid="{00000000-0005-0000-0000-0000A82B0000}"/>
    <cellStyle name="Data   - Opmaakprofiel2 3 2 8 4 2 2" xfId="20965" xr:uid="{00000000-0005-0000-0000-0000A92B0000}"/>
    <cellStyle name="Data   - Opmaakprofiel2 3 2 8 4 2 3" xfId="33017" xr:uid="{00000000-0005-0000-0000-0000AA2B0000}"/>
    <cellStyle name="Data   - Opmaakprofiel2 3 2 8 4 2 4" xfId="31305" xr:uid="{00000000-0005-0000-0000-0000AB2B0000}"/>
    <cellStyle name="Data   - Opmaakprofiel2 3 2 8 4 2 5" xfId="53632" xr:uid="{00000000-0005-0000-0000-0000AC2B0000}"/>
    <cellStyle name="Data   - Opmaakprofiel2 3 2 8 4 3" xfId="13768" xr:uid="{00000000-0005-0000-0000-0000AD2B0000}"/>
    <cellStyle name="Data   - Opmaakprofiel2 3 2 8 4 4" xfId="25820" xr:uid="{00000000-0005-0000-0000-0000AE2B0000}"/>
    <cellStyle name="Data   - Opmaakprofiel2 3 2 8 4 5" xfId="45923" xr:uid="{00000000-0005-0000-0000-0000AF2B0000}"/>
    <cellStyle name="Data   - Opmaakprofiel2 3 2 8 4 6" xfId="41053" xr:uid="{00000000-0005-0000-0000-0000B02B0000}"/>
    <cellStyle name="Data   - Opmaakprofiel2 3 2 8 5" xfId="4679" xr:uid="{00000000-0005-0000-0000-0000B12B0000}"/>
    <cellStyle name="Data   - Opmaakprofiel2 3 2 8 5 2" xfId="8668" xr:uid="{00000000-0005-0000-0000-0000B22B0000}"/>
    <cellStyle name="Data   - Opmaakprofiel2 3 2 8 5 2 2" xfId="20966" xr:uid="{00000000-0005-0000-0000-0000B32B0000}"/>
    <cellStyle name="Data   - Opmaakprofiel2 3 2 8 5 2 3" xfId="33018" xr:uid="{00000000-0005-0000-0000-0000B42B0000}"/>
    <cellStyle name="Data   - Opmaakprofiel2 3 2 8 5 2 4" xfId="31323" xr:uid="{00000000-0005-0000-0000-0000B52B0000}"/>
    <cellStyle name="Data   - Opmaakprofiel2 3 2 8 5 2 5" xfId="53633" xr:uid="{00000000-0005-0000-0000-0000B62B0000}"/>
    <cellStyle name="Data   - Opmaakprofiel2 3 2 8 5 3" xfId="13769" xr:uid="{00000000-0005-0000-0000-0000B72B0000}"/>
    <cellStyle name="Data   - Opmaakprofiel2 3 2 8 5 4" xfId="25821" xr:uid="{00000000-0005-0000-0000-0000B82B0000}"/>
    <cellStyle name="Data   - Opmaakprofiel2 3 2 8 5 5" xfId="40305" xr:uid="{00000000-0005-0000-0000-0000B92B0000}"/>
    <cellStyle name="Data   - Opmaakprofiel2 3 2 8 5 6" xfId="41054" xr:uid="{00000000-0005-0000-0000-0000BA2B0000}"/>
    <cellStyle name="Data   - Opmaakprofiel2 3 2 8 6" xfId="4680" xr:uid="{00000000-0005-0000-0000-0000BB2B0000}"/>
    <cellStyle name="Data   - Opmaakprofiel2 3 2 8 6 2" xfId="8669" xr:uid="{00000000-0005-0000-0000-0000BC2B0000}"/>
    <cellStyle name="Data   - Opmaakprofiel2 3 2 8 6 2 2" xfId="20967" xr:uid="{00000000-0005-0000-0000-0000BD2B0000}"/>
    <cellStyle name="Data   - Opmaakprofiel2 3 2 8 6 2 3" xfId="33019" xr:uid="{00000000-0005-0000-0000-0000BE2B0000}"/>
    <cellStyle name="Data   - Opmaakprofiel2 3 2 8 6 2 4" xfId="27039" xr:uid="{00000000-0005-0000-0000-0000BF2B0000}"/>
    <cellStyle name="Data   - Opmaakprofiel2 3 2 8 6 2 5" xfId="53634" xr:uid="{00000000-0005-0000-0000-0000C02B0000}"/>
    <cellStyle name="Data   - Opmaakprofiel2 3 2 8 6 3" xfId="13770" xr:uid="{00000000-0005-0000-0000-0000C12B0000}"/>
    <cellStyle name="Data   - Opmaakprofiel2 3 2 8 6 4" xfId="25822" xr:uid="{00000000-0005-0000-0000-0000C22B0000}"/>
    <cellStyle name="Data   - Opmaakprofiel2 3 2 8 6 5" xfId="45922" xr:uid="{00000000-0005-0000-0000-0000C32B0000}"/>
    <cellStyle name="Data   - Opmaakprofiel2 3 2 8 6 6" xfId="41055" xr:uid="{00000000-0005-0000-0000-0000C42B0000}"/>
    <cellStyle name="Data   - Opmaakprofiel2 3 2 8 7" xfId="4681" xr:uid="{00000000-0005-0000-0000-0000C52B0000}"/>
    <cellStyle name="Data   - Opmaakprofiel2 3 2 8 7 2" xfId="13771" xr:uid="{00000000-0005-0000-0000-0000C62B0000}"/>
    <cellStyle name="Data   - Opmaakprofiel2 3 2 8 7 3" xfId="25823" xr:uid="{00000000-0005-0000-0000-0000C72B0000}"/>
    <cellStyle name="Data   - Opmaakprofiel2 3 2 8 7 4" xfId="40304" xr:uid="{00000000-0005-0000-0000-0000C82B0000}"/>
    <cellStyle name="Data   - Opmaakprofiel2 3 2 8 7 5" xfId="41056" xr:uid="{00000000-0005-0000-0000-0000C92B0000}"/>
    <cellStyle name="Data   - Opmaakprofiel2 3 2 8 8" xfId="7032" xr:uid="{00000000-0005-0000-0000-0000CA2B0000}"/>
    <cellStyle name="Data   - Opmaakprofiel2 3 2 8 8 2" xfId="19330" xr:uid="{00000000-0005-0000-0000-0000CB2B0000}"/>
    <cellStyle name="Data   - Opmaakprofiel2 3 2 8 8 3" xfId="41133" xr:uid="{00000000-0005-0000-0000-0000CC2B0000}"/>
    <cellStyle name="Data   - Opmaakprofiel2 3 2 8 8 4" xfId="36972" xr:uid="{00000000-0005-0000-0000-0000CD2B0000}"/>
    <cellStyle name="Data   - Opmaakprofiel2 3 2 8 8 5" xfId="52003" xr:uid="{00000000-0005-0000-0000-0000CE2B0000}"/>
    <cellStyle name="Data   - Opmaakprofiel2 3 2 8 9" xfId="13765" xr:uid="{00000000-0005-0000-0000-0000CF2B0000}"/>
    <cellStyle name="Data   - Opmaakprofiel2 3 2 9" xfId="1347" xr:uid="{00000000-0005-0000-0000-0000D02B0000}"/>
    <cellStyle name="Data   - Opmaakprofiel2 3 2 9 2" xfId="1368" xr:uid="{00000000-0005-0000-0000-0000D12B0000}"/>
    <cellStyle name="Data   - Opmaakprofiel2 3 2 9 2 2" xfId="8670" xr:uid="{00000000-0005-0000-0000-0000D22B0000}"/>
    <cellStyle name="Data   - Opmaakprofiel2 3 2 9 2 2 2" xfId="20968" xr:uid="{00000000-0005-0000-0000-0000D32B0000}"/>
    <cellStyle name="Data   - Opmaakprofiel2 3 2 9 2 2 3" xfId="33020" xr:uid="{00000000-0005-0000-0000-0000D42B0000}"/>
    <cellStyle name="Data   - Opmaakprofiel2 3 2 9 2 2 4" xfId="31808" xr:uid="{00000000-0005-0000-0000-0000D52B0000}"/>
    <cellStyle name="Data   - Opmaakprofiel2 3 2 9 2 2 5" xfId="53635" xr:uid="{00000000-0005-0000-0000-0000D62B0000}"/>
    <cellStyle name="Data   - Opmaakprofiel2 3 2 9 2 3" xfId="13773" xr:uid="{00000000-0005-0000-0000-0000D72B0000}"/>
    <cellStyle name="Data   - Opmaakprofiel2 3 2 9 2 4" xfId="25825" xr:uid="{00000000-0005-0000-0000-0000D82B0000}"/>
    <cellStyle name="Data   - Opmaakprofiel2 3 2 9 2 5" xfId="40303" xr:uid="{00000000-0005-0000-0000-0000D92B0000}"/>
    <cellStyle name="Data   - Opmaakprofiel2 3 2 9 2 6" xfId="47524" xr:uid="{00000000-0005-0000-0000-0000DA2B0000}"/>
    <cellStyle name="Data   - Opmaakprofiel2 3 2 9 3" xfId="3358" xr:uid="{00000000-0005-0000-0000-0000DB2B0000}"/>
    <cellStyle name="Data   - Opmaakprofiel2 3 2 9 3 2" xfId="8671" xr:uid="{00000000-0005-0000-0000-0000DC2B0000}"/>
    <cellStyle name="Data   - Opmaakprofiel2 3 2 9 3 2 2" xfId="20969" xr:uid="{00000000-0005-0000-0000-0000DD2B0000}"/>
    <cellStyle name="Data   - Opmaakprofiel2 3 2 9 3 2 3" xfId="33021" xr:uid="{00000000-0005-0000-0000-0000DE2B0000}"/>
    <cellStyle name="Data   - Opmaakprofiel2 3 2 9 3 2 4" xfId="27043" xr:uid="{00000000-0005-0000-0000-0000DF2B0000}"/>
    <cellStyle name="Data   - Opmaakprofiel2 3 2 9 3 2 5" xfId="53636" xr:uid="{00000000-0005-0000-0000-0000E02B0000}"/>
    <cellStyle name="Data   - Opmaakprofiel2 3 2 9 3 3" xfId="13774" xr:uid="{00000000-0005-0000-0000-0000E12B0000}"/>
    <cellStyle name="Data   - Opmaakprofiel2 3 2 9 3 4" xfId="25826" xr:uid="{00000000-0005-0000-0000-0000E22B0000}"/>
    <cellStyle name="Data   - Opmaakprofiel2 3 2 9 3 5" xfId="40302" xr:uid="{00000000-0005-0000-0000-0000E32B0000}"/>
    <cellStyle name="Data   - Opmaakprofiel2 3 2 9 3 6" xfId="47525" xr:uid="{00000000-0005-0000-0000-0000E42B0000}"/>
    <cellStyle name="Data   - Opmaakprofiel2 3 2 9 4" xfId="4119" xr:uid="{00000000-0005-0000-0000-0000E52B0000}"/>
    <cellStyle name="Data   - Opmaakprofiel2 3 2 9 4 2" xfId="8672" xr:uid="{00000000-0005-0000-0000-0000E62B0000}"/>
    <cellStyle name="Data   - Opmaakprofiel2 3 2 9 4 2 2" xfId="20970" xr:uid="{00000000-0005-0000-0000-0000E72B0000}"/>
    <cellStyle name="Data   - Opmaakprofiel2 3 2 9 4 2 3" xfId="33022" xr:uid="{00000000-0005-0000-0000-0000E82B0000}"/>
    <cellStyle name="Data   - Opmaakprofiel2 3 2 9 4 2 4" xfId="31693" xr:uid="{00000000-0005-0000-0000-0000E92B0000}"/>
    <cellStyle name="Data   - Opmaakprofiel2 3 2 9 4 2 5" xfId="53637" xr:uid="{00000000-0005-0000-0000-0000EA2B0000}"/>
    <cellStyle name="Data   - Opmaakprofiel2 3 2 9 4 3" xfId="13775" xr:uid="{00000000-0005-0000-0000-0000EB2B0000}"/>
    <cellStyle name="Data   - Opmaakprofiel2 3 2 9 4 4" xfId="25827" xr:uid="{00000000-0005-0000-0000-0000EC2B0000}"/>
    <cellStyle name="Data   - Opmaakprofiel2 3 2 9 4 5" xfId="45920" xr:uid="{00000000-0005-0000-0000-0000ED2B0000}"/>
    <cellStyle name="Data   - Opmaakprofiel2 3 2 9 4 6" xfId="47526" xr:uid="{00000000-0005-0000-0000-0000EE2B0000}"/>
    <cellStyle name="Data   - Opmaakprofiel2 3 2 9 5" xfId="4682" xr:uid="{00000000-0005-0000-0000-0000EF2B0000}"/>
    <cellStyle name="Data   - Opmaakprofiel2 3 2 9 5 2" xfId="8673" xr:uid="{00000000-0005-0000-0000-0000F02B0000}"/>
    <cellStyle name="Data   - Opmaakprofiel2 3 2 9 5 2 2" xfId="20971" xr:uid="{00000000-0005-0000-0000-0000F12B0000}"/>
    <cellStyle name="Data   - Opmaakprofiel2 3 2 9 5 2 3" xfId="33023" xr:uid="{00000000-0005-0000-0000-0000F22B0000}"/>
    <cellStyle name="Data   - Opmaakprofiel2 3 2 9 5 2 4" xfId="27050" xr:uid="{00000000-0005-0000-0000-0000F32B0000}"/>
    <cellStyle name="Data   - Opmaakprofiel2 3 2 9 5 2 5" xfId="53638" xr:uid="{00000000-0005-0000-0000-0000F42B0000}"/>
    <cellStyle name="Data   - Opmaakprofiel2 3 2 9 5 3" xfId="13776" xr:uid="{00000000-0005-0000-0000-0000F52B0000}"/>
    <cellStyle name="Data   - Opmaakprofiel2 3 2 9 5 4" xfId="25828" xr:uid="{00000000-0005-0000-0000-0000F62B0000}"/>
    <cellStyle name="Data   - Opmaakprofiel2 3 2 9 5 5" xfId="40301" xr:uid="{00000000-0005-0000-0000-0000F72B0000}"/>
    <cellStyle name="Data   - Opmaakprofiel2 3 2 9 5 6" xfId="47527" xr:uid="{00000000-0005-0000-0000-0000F82B0000}"/>
    <cellStyle name="Data   - Opmaakprofiel2 3 2 9 6" xfId="4683" xr:uid="{00000000-0005-0000-0000-0000F92B0000}"/>
    <cellStyle name="Data   - Opmaakprofiel2 3 2 9 6 2" xfId="8674" xr:uid="{00000000-0005-0000-0000-0000FA2B0000}"/>
    <cellStyle name="Data   - Opmaakprofiel2 3 2 9 6 2 2" xfId="20972" xr:uid="{00000000-0005-0000-0000-0000FB2B0000}"/>
    <cellStyle name="Data   - Opmaakprofiel2 3 2 9 6 2 3" xfId="33024" xr:uid="{00000000-0005-0000-0000-0000FC2B0000}"/>
    <cellStyle name="Data   - Opmaakprofiel2 3 2 9 6 2 4" xfId="31626" xr:uid="{00000000-0005-0000-0000-0000FD2B0000}"/>
    <cellStyle name="Data   - Opmaakprofiel2 3 2 9 6 2 5" xfId="53639" xr:uid="{00000000-0005-0000-0000-0000FE2B0000}"/>
    <cellStyle name="Data   - Opmaakprofiel2 3 2 9 6 3" xfId="13777" xr:uid="{00000000-0005-0000-0000-0000FF2B0000}"/>
    <cellStyle name="Data   - Opmaakprofiel2 3 2 9 6 4" xfId="25829" xr:uid="{00000000-0005-0000-0000-0000002C0000}"/>
    <cellStyle name="Data   - Opmaakprofiel2 3 2 9 6 5" xfId="45919" xr:uid="{00000000-0005-0000-0000-0000012C0000}"/>
    <cellStyle name="Data   - Opmaakprofiel2 3 2 9 6 6" xfId="47528" xr:uid="{00000000-0005-0000-0000-0000022C0000}"/>
    <cellStyle name="Data   - Opmaakprofiel2 3 2 9 7" xfId="4684" xr:uid="{00000000-0005-0000-0000-0000032C0000}"/>
    <cellStyle name="Data   - Opmaakprofiel2 3 2 9 7 2" xfId="13778" xr:uid="{00000000-0005-0000-0000-0000042C0000}"/>
    <cellStyle name="Data   - Opmaakprofiel2 3 2 9 7 3" xfId="25830" xr:uid="{00000000-0005-0000-0000-0000052C0000}"/>
    <cellStyle name="Data   - Opmaakprofiel2 3 2 9 7 4" xfId="40300" xr:uid="{00000000-0005-0000-0000-0000062C0000}"/>
    <cellStyle name="Data   - Opmaakprofiel2 3 2 9 7 5" xfId="47529" xr:uid="{00000000-0005-0000-0000-0000072C0000}"/>
    <cellStyle name="Data   - Opmaakprofiel2 3 2 9 8" xfId="6985" xr:uid="{00000000-0005-0000-0000-0000082C0000}"/>
    <cellStyle name="Data   - Opmaakprofiel2 3 2 9 8 2" xfId="19283" xr:uid="{00000000-0005-0000-0000-0000092C0000}"/>
    <cellStyle name="Data   - Opmaakprofiel2 3 2 9 8 3" xfId="41086" xr:uid="{00000000-0005-0000-0000-00000A2C0000}"/>
    <cellStyle name="Data   - Opmaakprofiel2 3 2 9 8 4" xfId="37000" xr:uid="{00000000-0005-0000-0000-00000B2C0000}"/>
    <cellStyle name="Data   - Opmaakprofiel2 3 2 9 8 5" xfId="51956" xr:uid="{00000000-0005-0000-0000-00000C2C0000}"/>
    <cellStyle name="Data   - Opmaakprofiel2 3 2 9 9" xfId="13772" xr:uid="{00000000-0005-0000-0000-00000D2C0000}"/>
    <cellStyle name="Data   - Opmaakprofiel2 3 20" xfId="4685" xr:uid="{00000000-0005-0000-0000-00000E2C0000}"/>
    <cellStyle name="Data   - Opmaakprofiel2 3 20 2" xfId="8675" xr:uid="{00000000-0005-0000-0000-00000F2C0000}"/>
    <cellStyle name="Data   - Opmaakprofiel2 3 20 2 2" xfId="20973" xr:uid="{00000000-0005-0000-0000-0000102C0000}"/>
    <cellStyle name="Data   - Opmaakprofiel2 3 20 2 3" xfId="33025" xr:uid="{00000000-0005-0000-0000-0000112C0000}"/>
    <cellStyle name="Data   - Opmaakprofiel2 3 20 2 4" xfId="31310" xr:uid="{00000000-0005-0000-0000-0000122C0000}"/>
    <cellStyle name="Data   - Opmaakprofiel2 3 20 2 5" xfId="53640" xr:uid="{00000000-0005-0000-0000-0000132C0000}"/>
    <cellStyle name="Data   - Opmaakprofiel2 3 20 3" xfId="13779" xr:uid="{00000000-0005-0000-0000-0000142C0000}"/>
    <cellStyle name="Data   - Opmaakprofiel2 3 20 4" xfId="25831" xr:uid="{00000000-0005-0000-0000-0000152C0000}"/>
    <cellStyle name="Data   - Opmaakprofiel2 3 20 5" xfId="45918" xr:uid="{00000000-0005-0000-0000-0000162C0000}"/>
    <cellStyle name="Data   - Opmaakprofiel2 3 20 6" xfId="47530" xr:uid="{00000000-0005-0000-0000-0000172C0000}"/>
    <cellStyle name="Data   - Opmaakprofiel2 3 21" xfId="4686" xr:uid="{00000000-0005-0000-0000-0000182C0000}"/>
    <cellStyle name="Data   - Opmaakprofiel2 3 21 2" xfId="13780" xr:uid="{00000000-0005-0000-0000-0000192C0000}"/>
    <cellStyle name="Data   - Opmaakprofiel2 3 21 3" xfId="25832" xr:uid="{00000000-0005-0000-0000-00001A2C0000}"/>
    <cellStyle name="Data   - Opmaakprofiel2 3 21 4" xfId="40299" xr:uid="{00000000-0005-0000-0000-00001B2C0000}"/>
    <cellStyle name="Data   - Opmaakprofiel2 3 21 5" xfId="47531" xr:uid="{00000000-0005-0000-0000-00001C2C0000}"/>
    <cellStyle name="Data   - Opmaakprofiel2 3 22" xfId="7753" xr:uid="{00000000-0005-0000-0000-00001D2C0000}"/>
    <cellStyle name="Data   - Opmaakprofiel2 3 22 2" xfId="20051" xr:uid="{00000000-0005-0000-0000-00001E2C0000}"/>
    <cellStyle name="Data   - Opmaakprofiel2 3 22 3" xfId="41854" xr:uid="{00000000-0005-0000-0000-00001F2C0000}"/>
    <cellStyle name="Data   - Opmaakprofiel2 3 22 4" xfId="34257" xr:uid="{00000000-0005-0000-0000-0000202C0000}"/>
    <cellStyle name="Data   - Opmaakprofiel2 3 22 5" xfId="52723" xr:uid="{00000000-0005-0000-0000-0000212C0000}"/>
    <cellStyle name="Data   - Opmaakprofiel2 3 23" xfId="13669" xr:uid="{00000000-0005-0000-0000-0000222C0000}"/>
    <cellStyle name="Data   - Opmaakprofiel2 3 3" xfId="354" xr:uid="{00000000-0005-0000-0000-0000232C0000}"/>
    <cellStyle name="Data   - Opmaakprofiel2 3 3 10" xfId="2448" xr:uid="{00000000-0005-0000-0000-0000242C0000}"/>
    <cellStyle name="Data   - Opmaakprofiel2 3 3 10 2" xfId="8676" xr:uid="{00000000-0005-0000-0000-0000252C0000}"/>
    <cellStyle name="Data   - Opmaakprofiel2 3 3 10 2 2" xfId="20974" xr:uid="{00000000-0005-0000-0000-0000262C0000}"/>
    <cellStyle name="Data   - Opmaakprofiel2 3 3 10 2 3" xfId="33026" xr:uid="{00000000-0005-0000-0000-0000272C0000}"/>
    <cellStyle name="Data   - Opmaakprofiel2 3 3 10 2 4" xfId="27057" xr:uid="{00000000-0005-0000-0000-0000282C0000}"/>
    <cellStyle name="Data   - Opmaakprofiel2 3 3 10 2 5" xfId="53641" xr:uid="{00000000-0005-0000-0000-0000292C0000}"/>
    <cellStyle name="Data   - Opmaakprofiel2 3 3 10 3" xfId="13782" xr:uid="{00000000-0005-0000-0000-00002A2C0000}"/>
    <cellStyle name="Data   - Opmaakprofiel2 3 3 10 4" xfId="25834" xr:uid="{00000000-0005-0000-0000-00002B2C0000}"/>
    <cellStyle name="Data   - Opmaakprofiel2 3 3 10 5" xfId="40298" xr:uid="{00000000-0005-0000-0000-00002C2C0000}"/>
    <cellStyle name="Data   - Opmaakprofiel2 3 3 10 6" xfId="47532" xr:uid="{00000000-0005-0000-0000-00002D2C0000}"/>
    <cellStyle name="Data   - Opmaakprofiel2 3 3 11" xfId="2454" xr:uid="{00000000-0005-0000-0000-00002E2C0000}"/>
    <cellStyle name="Data   - Opmaakprofiel2 3 3 11 2" xfId="8677" xr:uid="{00000000-0005-0000-0000-00002F2C0000}"/>
    <cellStyle name="Data   - Opmaakprofiel2 3 3 11 2 2" xfId="20975" xr:uid="{00000000-0005-0000-0000-0000302C0000}"/>
    <cellStyle name="Data   - Opmaakprofiel2 3 3 11 2 3" xfId="33027" xr:uid="{00000000-0005-0000-0000-0000312C0000}"/>
    <cellStyle name="Data   - Opmaakprofiel2 3 3 11 2 4" xfId="34227" xr:uid="{00000000-0005-0000-0000-0000322C0000}"/>
    <cellStyle name="Data   - Opmaakprofiel2 3 3 11 2 5" xfId="53642" xr:uid="{00000000-0005-0000-0000-0000332C0000}"/>
    <cellStyle name="Data   - Opmaakprofiel2 3 3 11 3" xfId="13783" xr:uid="{00000000-0005-0000-0000-0000342C0000}"/>
    <cellStyle name="Data   - Opmaakprofiel2 3 3 11 4" xfId="25835" xr:uid="{00000000-0005-0000-0000-0000352C0000}"/>
    <cellStyle name="Data   - Opmaakprofiel2 3 3 11 5" xfId="45916" xr:uid="{00000000-0005-0000-0000-0000362C0000}"/>
    <cellStyle name="Data   - Opmaakprofiel2 3 3 11 6" xfId="47533" xr:uid="{00000000-0005-0000-0000-0000372C0000}"/>
    <cellStyle name="Data   - Opmaakprofiel2 3 3 12" xfId="3281" xr:uid="{00000000-0005-0000-0000-0000382C0000}"/>
    <cellStyle name="Data   - Opmaakprofiel2 3 3 12 2" xfId="8678" xr:uid="{00000000-0005-0000-0000-0000392C0000}"/>
    <cellStyle name="Data   - Opmaakprofiel2 3 3 12 2 2" xfId="20976" xr:uid="{00000000-0005-0000-0000-00003A2C0000}"/>
    <cellStyle name="Data   - Opmaakprofiel2 3 3 12 2 3" xfId="33028" xr:uid="{00000000-0005-0000-0000-00003B2C0000}"/>
    <cellStyle name="Data   - Opmaakprofiel2 3 3 12 2 4" xfId="27064" xr:uid="{00000000-0005-0000-0000-00003C2C0000}"/>
    <cellStyle name="Data   - Opmaakprofiel2 3 3 12 2 5" xfId="53643" xr:uid="{00000000-0005-0000-0000-00003D2C0000}"/>
    <cellStyle name="Data   - Opmaakprofiel2 3 3 12 3" xfId="13784" xr:uid="{00000000-0005-0000-0000-00003E2C0000}"/>
    <cellStyle name="Data   - Opmaakprofiel2 3 3 12 4" xfId="25836" xr:uid="{00000000-0005-0000-0000-00003F2C0000}"/>
    <cellStyle name="Data   - Opmaakprofiel2 3 3 12 5" xfId="40297" xr:uid="{00000000-0005-0000-0000-0000402C0000}"/>
    <cellStyle name="Data   - Opmaakprofiel2 3 3 12 6" xfId="47534" xr:uid="{00000000-0005-0000-0000-0000412C0000}"/>
    <cellStyle name="Data   - Opmaakprofiel2 3 3 13" xfId="4687" xr:uid="{00000000-0005-0000-0000-0000422C0000}"/>
    <cellStyle name="Data   - Opmaakprofiel2 3 3 13 2" xfId="8679" xr:uid="{00000000-0005-0000-0000-0000432C0000}"/>
    <cellStyle name="Data   - Opmaakprofiel2 3 3 13 2 2" xfId="20977" xr:uid="{00000000-0005-0000-0000-0000442C0000}"/>
    <cellStyle name="Data   - Opmaakprofiel2 3 3 13 2 3" xfId="33029" xr:uid="{00000000-0005-0000-0000-0000452C0000}"/>
    <cellStyle name="Data   - Opmaakprofiel2 3 3 13 2 4" xfId="31511" xr:uid="{00000000-0005-0000-0000-0000462C0000}"/>
    <cellStyle name="Data   - Opmaakprofiel2 3 3 13 2 5" xfId="53644" xr:uid="{00000000-0005-0000-0000-0000472C0000}"/>
    <cellStyle name="Data   - Opmaakprofiel2 3 3 13 3" xfId="13785" xr:uid="{00000000-0005-0000-0000-0000482C0000}"/>
    <cellStyle name="Data   - Opmaakprofiel2 3 3 13 4" xfId="25837" xr:uid="{00000000-0005-0000-0000-0000492C0000}"/>
    <cellStyle name="Data   - Opmaakprofiel2 3 3 13 5" xfId="40296" xr:uid="{00000000-0005-0000-0000-00004A2C0000}"/>
    <cellStyle name="Data   - Opmaakprofiel2 3 3 13 6" xfId="47535" xr:uid="{00000000-0005-0000-0000-00004B2C0000}"/>
    <cellStyle name="Data   - Opmaakprofiel2 3 3 14" xfId="4688" xr:uid="{00000000-0005-0000-0000-00004C2C0000}"/>
    <cellStyle name="Data   - Opmaakprofiel2 3 3 14 2" xfId="8680" xr:uid="{00000000-0005-0000-0000-00004D2C0000}"/>
    <cellStyle name="Data   - Opmaakprofiel2 3 3 14 2 2" xfId="20978" xr:uid="{00000000-0005-0000-0000-00004E2C0000}"/>
    <cellStyle name="Data   - Opmaakprofiel2 3 3 14 2 3" xfId="33030" xr:uid="{00000000-0005-0000-0000-00004F2C0000}"/>
    <cellStyle name="Data   - Opmaakprofiel2 3 3 14 2 4" xfId="27071" xr:uid="{00000000-0005-0000-0000-0000502C0000}"/>
    <cellStyle name="Data   - Opmaakprofiel2 3 3 14 2 5" xfId="53645" xr:uid="{00000000-0005-0000-0000-0000512C0000}"/>
    <cellStyle name="Data   - Opmaakprofiel2 3 3 14 3" xfId="13786" xr:uid="{00000000-0005-0000-0000-0000522C0000}"/>
    <cellStyle name="Data   - Opmaakprofiel2 3 3 14 4" xfId="25838" xr:uid="{00000000-0005-0000-0000-0000532C0000}"/>
    <cellStyle name="Data   - Opmaakprofiel2 3 3 14 5" xfId="40295" xr:uid="{00000000-0005-0000-0000-0000542C0000}"/>
    <cellStyle name="Data   - Opmaakprofiel2 3 3 14 6" xfId="47536" xr:uid="{00000000-0005-0000-0000-0000552C0000}"/>
    <cellStyle name="Data   - Opmaakprofiel2 3 3 15" xfId="4689" xr:uid="{00000000-0005-0000-0000-0000562C0000}"/>
    <cellStyle name="Data   - Opmaakprofiel2 3 3 15 2" xfId="13787" xr:uid="{00000000-0005-0000-0000-0000572C0000}"/>
    <cellStyle name="Data   - Opmaakprofiel2 3 3 15 3" xfId="25839" xr:uid="{00000000-0005-0000-0000-0000582C0000}"/>
    <cellStyle name="Data   - Opmaakprofiel2 3 3 15 4" xfId="45915" xr:uid="{00000000-0005-0000-0000-0000592C0000}"/>
    <cellStyle name="Data   - Opmaakprofiel2 3 3 15 5" xfId="47537" xr:uid="{00000000-0005-0000-0000-00005A2C0000}"/>
    <cellStyle name="Data   - Opmaakprofiel2 3 3 16" xfId="7699" xr:uid="{00000000-0005-0000-0000-00005B2C0000}"/>
    <cellStyle name="Data   - Opmaakprofiel2 3 3 16 2" xfId="19997" xr:uid="{00000000-0005-0000-0000-00005C2C0000}"/>
    <cellStyle name="Data   - Opmaakprofiel2 3 3 16 3" xfId="41800" xr:uid="{00000000-0005-0000-0000-00005D2C0000}"/>
    <cellStyle name="Data   - Opmaakprofiel2 3 3 16 4" xfId="34404" xr:uid="{00000000-0005-0000-0000-00005E2C0000}"/>
    <cellStyle name="Data   - Opmaakprofiel2 3 3 16 5" xfId="52669" xr:uid="{00000000-0005-0000-0000-00005F2C0000}"/>
    <cellStyle name="Data   - Opmaakprofiel2 3 3 17" xfId="13781" xr:uid="{00000000-0005-0000-0000-0000602C0000}"/>
    <cellStyle name="Data   - Opmaakprofiel2 3 3 2" xfId="628" xr:uid="{00000000-0005-0000-0000-0000612C0000}"/>
    <cellStyle name="Data   - Opmaakprofiel2 3 3 2 2" xfId="1626" xr:uid="{00000000-0005-0000-0000-0000622C0000}"/>
    <cellStyle name="Data   - Opmaakprofiel2 3 3 2 2 2" xfId="8681" xr:uid="{00000000-0005-0000-0000-0000632C0000}"/>
    <cellStyle name="Data   - Opmaakprofiel2 3 3 2 2 2 2" xfId="20979" xr:uid="{00000000-0005-0000-0000-0000642C0000}"/>
    <cellStyle name="Data   - Opmaakprofiel2 3 3 2 2 2 3" xfId="33031" xr:uid="{00000000-0005-0000-0000-0000652C0000}"/>
    <cellStyle name="Data   - Opmaakprofiel2 3 3 2 2 2 4" xfId="31304" xr:uid="{00000000-0005-0000-0000-0000662C0000}"/>
    <cellStyle name="Data   - Opmaakprofiel2 3 3 2 2 2 5" xfId="53646" xr:uid="{00000000-0005-0000-0000-0000672C0000}"/>
    <cellStyle name="Data   - Opmaakprofiel2 3 3 2 2 3" xfId="13789" xr:uid="{00000000-0005-0000-0000-0000682C0000}"/>
    <cellStyle name="Data   - Opmaakprofiel2 3 3 2 2 4" xfId="25841" xr:uid="{00000000-0005-0000-0000-0000692C0000}"/>
    <cellStyle name="Data   - Opmaakprofiel2 3 3 2 2 5" xfId="45914" xr:uid="{00000000-0005-0000-0000-00006A2C0000}"/>
    <cellStyle name="Data   - Opmaakprofiel2 3 3 2 2 6" xfId="47538" xr:uid="{00000000-0005-0000-0000-00006B2C0000}"/>
    <cellStyle name="Data   - Opmaakprofiel2 3 3 2 3" xfId="2694" xr:uid="{00000000-0005-0000-0000-00006C2C0000}"/>
    <cellStyle name="Data   - Opmaakprofiel2 3 3 2 3 2" xfId="8682" xr:uid="{00000000-0005-0000-0000-00006D2C0000}"/>
    <cellStyle name="Data   - Opmaakprofiel2 3 3 2 3 2 2" xfId="20980" xr:uid="{00000000-0005-0000-0000-00006E2C0000}"/>
    <cellStyle name="Data   - Opmaakprofiel2 3 3 2 3 2 3" xfId="33032" xr:uid="{00000000-0005-0000-0000-00006F2C0000}"/>
    <cellStyle name="Data   - Opmaakprofiel2 3 3 2 3 2 4" xfId="34258" xr:uid="{00000000-0005-0000-0000-0000702C0000}"/>
    <cellStyle name="Data   - Opmaakprofiel2 3 3 2 3 2 5" xfId="53647" xr:uid="{00000000-0005-0000-0000-0000712C0000}"/>
    <cellStyle name="Data   - Opmaakprofiel2 3 3 2 3 3" xfId="13790" xr:uid="{00000000-0005-0000-0000-0000722C0000}"/>
    <cellStyle name="Data   - Opmaakprofiel2 3 3 2 3 4" xfId="25842" xr:uid="{00000000-0005-0000-0000-0000732C0000}"/>
    <cellStyle name="Data   - Opmaakprofiel2 3 3 2 3 5" xfId="40293" xr:uid="{00000000-0005-0000-0000-0000742C0000}"/>
    <cellStyle name="Data   - Opmaakprofiel2 3 3 2 3 6" xfId="47539" xr:uid="{00000000-0005-0000-0000-0000752C0000}"/>
    <cellStyle name="Data   - Opmaakprofiel2 3 3 2 4" xfId="3561" xr:uid="{00000000-0005-0000-0000-0000762C0000}"/>
    <cellStyle name="Data   - Opmaakprofiel2 3 3 2 4 2" xfId="8683" xr:uid="{00000000-0005-0000-0000-0000772C0000}"/>
    <cellStyle name="Data   - Opmaakprofiel2 3 3 2 4 2 2" xfId="20981" xr:uid="{00000000-0005-0000-0000-0000782C0000}"/>
    <cellStyle name="Data   - Opmaakprofiel2 3 3 2 4 2 3" xfId="33033" xr:uid="{00000000-0005-0000-0000-0000792C0000}"/>
    <cellStyle name="Data   - Opmaakprofiel2 3 3 2 4 2 4" xfId="32110" xr:uid="{00000000-0005-0000-0000-00007A2C0000}"/>
    <cellStyle name="Data   - Opmaakprofiel2 3 3 2 4 2 5" xfId="53648" xr:uid="{00000000-0005-0000-0000-00007B2C0000}"/>
    <cellStyle name="Data   - Opmaakprofiel2 3 3 2 4 3" xfId="13791" xr:uid="{00000000-0005-0000-0000-00007C2C0000}"/>
    <cellStyle name="Data   - Opmaakprofiel2 3 3 2 4 4" xfId="25843" xr:uid="{00000000-0005-0000-0000-00007D2C0000}"/>
    <cellStyle name="Data   - Opmaakprofiel2 3 3 2 4 5" xfId="45913" xr:uid="{00000000-0005-0000-0000-00007E2C0000}"/>
    <cellStyle name="Data   - Opmaakprofiel2 3 3 2 4 6" xfId="47540" xr:uid="{00000000-0005-0000-0000-00007F2C0000}"/>
    <cellStyle name="Data   - Opmaakprofiel2 3 3 2 5" xfId="4690" xr:uid="{00000000-0005-0000-0000-0000802C0000}"/>
    <cellStyle name="Data   - Opmaakprofiel2 3 3 2 5 2" xfId="8684" xr:uid="{00000000-0005-0000-0000-0000812C0000}"/>
    <cellStyle name="Data   - Opmaakprofiel2 3 3 2 5 2 2" xfId="20982" xr:uid="{00000000-0005-0000-0000-0000822C0000}"/>
    <cellStyle name="Data   - Opmaakprofiel2 3 3 2 5 2 3" xfId="33034" xr:uid="{00000000-0005-0000-0000-0000832C0000}"/>
    <cellStyle name="Data   - Opmaakprofiel2 3 3 2 5 2 4" xfId="27084" xr:uid="{00000000-0005-0000-0000-0000842C0000}"/>
    <cellStyle name="Data   - Opmaakprofiel2 3 3 2 5 2 5" xfId="53649" xr:uid="{00000000-0005-0000-0000-0000852C0000}"/>
    <cellStyle name="Data   - Opmaakprofiel2 3 3 2 5 3" xfId="13792" xr:uid="{00000000-0005-0000-0000-0000862C0000}"/>
    <cellStyle name="Data   - Opmaakprofiel2 3 3 2 5 4" xfId="25844" xr:uid="{00000000-0005-0000-0000-0000872C0000}"/>
    <cellStyle name="Data   - Opmaakprofiel2 3 3 2 5 5" xfId="40292" xr:uid="{00000000-0005-0000-0000-0000882C0000}"/>
    <cellStyle name="Data   - Opmaakprofiel2 3 3 2 5 6" xfId="47541" xr:uid="{00000000-0005-0000-0000-0000892C0000}"/>
    <cellStyle name="Data   - Opmaakprofiel2 3 3 2 6" xfId="4691" xr:uid="{00000000-0005-0000-0000-00008A2C0000}"/>
    <cellStyle name="Data   - Opmaakprofiel2 3 3 2 6 2" xfId="8685" xr:uid="{00000000-0005-0000-0000-00008B2C0000}"/>
    <cellStyle name="Data   - Opmaakprofiel2 3 3 2 6 2 2" xfId="20983" xr:uid="{00000000-0005-0000-0000-00008C2C0000}"/>
    <cellStyle name="Data   - Opmaakprofiel2 3 3 2 6 2 3" xfId="33035" xr:uid="{00000000-0005-0000-0000-00008D2C0000}"/>
    <cellStyle name="Data   - Opmaakprofiel2 3 3 2 6 2 4" xfId="42968" xr:uid="{00000000-0005-0000-0000-00008E2C0000}"/>
    <cellStyle name="Data   - Opmaakprofiel2 3 3 2 6 2 5" xfId="53650" xr:uid="{00000000-0005-0000-0000-00008F2C0000}"/>
    <cellStyle name="Data   - Opmaakprofiel2 3 3 2 6 3" xfId="13793" xr:uid="{00000000-0005-0000-0000-0000902C0000}"/>
    <cellStyle name="Data   - Opmaakprofiel2 3 3 2 6 4" xfId="25845" xr:uid="{00000000-0005-0000-0000-0000912C0000}"/>
    <cellStyle name="Data   - Opmaakprofiel2 3 3 2 6 5" xfId="45912" xr:uid="{00000000-0005-0000-0000-0000922C0000}"/>
    <cellStyle name="Data   - Opmaakprofiel2 3 3 2 6 6" xfId="47542" xr:uid="{00000000-0005-0000-0000-0000932C0000}"/>
    <cellStyle name="Data   - Opmaakprofiel2 3 3 2 7" xfId="4692" xr:uid="{00000000-0005-0000-0000-0000942C0000}"/>
    <cellStyle name="Data   - Opmaakprofiel2 3 3 2 7 2" xfId="13794" xr:uid="{00000000-0005-0000-0000-0000952C0000}"/>
    <cellStyle name="Data   - Opmaakprofiel2 3 3 2 7 3" xfId="25846" xr:uid="{00000000-0005-0000-0000-0000962C0000}"/>
    <cellStyle name="Data   - Opmaakprofiel2 3 3 2 7 4" xfId="40291" xr:uid="{00000000-0005-0000-0000-0000972C0000}"/>
    <cellStyle name="Data   - Opmaakprofiel2 3 3 2 7 5" xfId="47543" xr:uid="{00000000-0005-0000-0000-0000982C0000}"/>
    <cellStyle name="Data   - Opmaakprofiel2 3 3 2 8" xfId="7518" xr:uid="{00000000-0005-0000-0000-0000992C0000}"/>
    <cellStyle name="Data   - Opmaakprofiel2 3 3 2 8 2" xfId="19816" xr:uid="{00000000-0005-0000-0000-00009A2C0000}"/>
    <cellStyle name="Data   - Opmaakprofiel2 3 3 2 8 3" xfId="41619" xr:uid="{00000000-0005-0000-0000-00009B2C0000}"/>
    <cellStyle name="Data   - Opmaakprofiel2 3 3 2 8 4" xfId="31604" xr:uid="{00000000-0005-0000-0000-00009C2C0000}"/>
    <cellStyle name="Data   - Opmaakprofiel2 3 3 2 8 5" xfId="52488" xr:uid="{00000000-0005-0000-0000-00009D2C0000}"/>
    <cellStyle name="Data   - Opmaakprofiel2 3 3 2 9" xfId="13788" xr:uid="{00000000-0005-0000-0000-00009E2C0000}"/>
    <cellStyle name="Data   - Opmaakprofiel2 3 3 3" xfId="805" xr:uid="{00000000-0005-0000-0000-00009F2C0000}"/>
    <cellStyle name="Data   - Opmaakprofiel2 3 3 3 2" xfId="170" xr:uid="{00000000-0005-0000-0000-0000A02C0000}"/>
    <cellStyle name="Data   - Opmaakprofiel2 3 3 3 2 2" xfId="8686" xr:uid="{00000000-0005-0000-0000-0000A12C0000}"/>
    <cellStyle name="Data   - Opmaakprofiel2 3 3 3 2 2 2" xfId="20984" xr:uid="{00000000-0005-0000-0000-0000A22C0000}"/>
    <cellStyle name="Data   - Opmaakprofiel2 3 3 3 2 2 3" xfId="33036" xr:uid="{00000000-0005-0000-0000-0000A32C0000}"/>
    <cellStyle name="Data   - Opmaakprofiel2 3 3 3 2 2 4" xfId="31844" xr:uid="{00000000-0005-0000-0000-0000A42C0000}"/>
    <cellStyle name="Data   - Opmaakprofiel2 3 3 3 2 2 5" xfId="53651" xr:uid="{00000000-0005-0000-0000-0000A52C0000}"/>
    <cellStyle name="Data   - Opmaakprofiel2 3 3 3 2 3" xfId="13796" xr:uid="{00000000-0005-0000-0000-0000A62C0000}"/>
    <cellStyle name="Data   - Opmaakprofiel2 3 3 3 2 4" xfId="25848" xr:uid="{00000000-0005-0000-0000-0000A72C0000}"/>
    <cellStyle name="Data   - Opmaakprofiel2 3 3 3 2 5" xfId="40290" xr:uid="{00000000-0005-0000-0000-0000A82C0000}"/>
    <cellStyle name="Data   - Opmaakprofiel2 3 3 3 2 6" xfId="47544" xr:uid="{00000000-0005-0000-0000-0000A92C0000}"/>
    <cellStyle name="Data   - Opmaakprofiel2 3 3 3 3" xfId="2816" xr:uid="{00000000-0005-0000-0000-0000AA2C0000}"/>
    <cellStyle name="Data   - Opmaakprofiel2 3 3 3 3 2" xfId="8687" xr:uid="{00000000-0005-0000-0000-0000AB2C0000}"/>
    <cellStyle name="Data   - Opmaakprofiel2 3 3 3 3 2 2" xfId="20985" xr:uid="{00000000-0005-0000-0000-0000AC2C0000}"/>
    <cellStyle name="Data   - Opmaakprofiel2 3 3 3 3 2 3" xfId="33037" xr:uid="{00000000-0005-0000-0000-0000AD2C0000}"/>
    <cellStyle name="Data   - Opmaakprofiel2 3 3 3 3 2 4" xfId="42967" xr:uid="{00000000-0005-0000-0000-0000AE2C0000}"/>
    <cellStyle name="Data   - Opmaakprofiel2 3 3 3 3 2 5" xfId="53652" xr:uid="{00000000-0005-0000-0000-0000AF2C0000}"/>
    <cellStyle name="Data   - Opmaakprofiel2 3 3 3 3 3" xfId="13797" xr:uid="{00000000-0005-0000-0000-0000B02C0000}"/>
    <cellStyle name="Data   - Opmaakprofiel2 3 3 3 3 4" xfId="25849" xr:uid="{00000000-0005-0000-0000-0000B12C0000}"/>
    <cellStyle name="Data   - Opmaakprofiel2 3 3 3 3 5" xfId="40289" xr:uid="{00000000-0005-0000-0000-0000B22C0000}"/>
    <cellStyle name="Data   - Opmaakprofiel2 3 3 3 3 6" xfId="47545" xr:uid="{00000000-0005-0000-0000-0000B32C0000}"/>
    <cellStyle name="Data   - Opmaakprofiel2 3 3 3 4" xfId="3672" xr:uid="{00000000-0005-0000-0000-0000B42C0000}"/>
    <cellStyle name="Data   - Opmaakprofiel2 3 3 3 4 2" xfId="8688" xr:uid="{00000000-0005-0000-0000-0000B52C0000}"/>
    <cellStyle name="Data   - Opmaakprofiel2 3 3 3 4 2 2" xfId="20986" xr:uid="{00000000-0005-0000-0000-0000B62C0000}"/>
    <cellStyle name="Data   - Opmaakprofiel2 3 3 3 4 2 3" xfId="33038" xr:uid="{00000000-0005-0000-0000-0000B72C0000}"/>
    <cellStyle name="Data   - Opmaakprofiel2 3 3 3 4 2 4" xfId="27088" xr:uid="{00000000-0005-0000-0000-0000B82C0000}"/>
    <cellStyle name="Data   - Opmaakprofiel2 3 3 3 4 2 5" xfId="53653" xr:uid="{00000000-0005-0000-0000-0000B92C0000}"/>
    <cellStyle name="Data   - Opmaakprofiel2 3 3 3 4 3" xfId="13798" xr:uid="{00000000-0005-0000-0000-0000BA2C0000}"/>
    <cellStyle name="Data   - Opmaakprofiel2 3 3 3 4 4" xfId="25850" xr:uid="{00000000-0005-0000-0000-0000BB2C0000}"/>
    <cellStyle name="Data   - Opmaakprofiel2 3 3 3 4 5" xfId="40288" xr:uid="{00000000-0005-0000-0000-0000BC2C0000}"/>
    <cellStyle name="Data   - Opmaakprofiel2 3 3 3 4 6" xfId="47546" xr:uid="{00000000-0005-0000-0000-0000BD2C0000}"/>
    <cellStyle name="Data   - Opmaakprofiel2 3 3 3 5" xfId="4693" xr:uid="{00000000-0005-0000-0000-0000BE2C0000}"/>
    <cellStyle name="Data   - Opmaakprofiel2 3 3 3 5 2" xfId="8689" xr:uid="{00000000-0005-0000-0000-0000BF2C0000}"/>
    <cellStyle name="Data   - Opmaakprofiel2 3 3 3 5 2 2" xfId="20987" xr:uid="{00000000-0005-0000-0000-0000C02C0000}"/>
    <cellStyle name="Data   - Opmaakprofiel2 3 3 3 5 2 3" xfId="33039" xr:uid="{00000000-0005-0000-0000-0000C12C0000}"/>
    <cellStyle name="Data   - Opmaakprofiel2 3 3 3 5 2 4" xfId="31726" xr:uid="{00000000-0005-0000-0000-0000C22C0000}"/>
    <cellStyle name="Data   - Opmaakprofiel2 3 3 3 5 2 5" xfId="53654" xr:uid="{00000000-0005-0000-0000-0000C32C0000}"/>
    <cellStyle name="Data   - Opmaakprofiel2 3 3 3 5 3" xfId="13799" xr:uid="{00000000-0005-0000-0000-0000C42C0000}"/>
    <cellStyle name="Data   - Opmaakprofiel2 3 3 3 5 4" xfId="25851" xr:uid="{00000000-0005-0000-0000-0000C52C0000}"/>
    <cellStyle name="Data   - Opmaakprofiel2 3 3 3 5 5" xfId="45910" xr:uid="{00000000-0005-0000-0000-0000C62C0000}"/>
    <cellStyle name="Data   - Opmaakprofiel2 3 3 3 5 6" xfId="47547" xr:uid="{00000000-0005-0000-0000-0000C72C0000}"/>
    <cellStyle name="Data   - Opmaakprofiel2 3 3 3 6" xfId="4694" xr:uid="{00000000-0005-0000-0000-0000C82C0000}"/>
    <cellStyle name="Data   - Opmaakprofiel2 3 3 3 6 2" xfId="8690" xr:uid="{00000000-0005-0000-0000-0000C92C0000}"/>
    <cellStyle name="Data   - Opmaakprofiel2 3 3 3 6 2 2" xfId="20988" xr:uid="{00000000-0005-0000-0000-0000CA2C0000}"/>
    <cellStyle name="Data   - Opmaakprofiel2 3 3 3 6 2 3" xfId="33040" xr:uid="{00000000-0005-0000-0000-0000CB2C0000}"/>
    <cellStyle name="Data   - Opmaakprofiel2 3 3 3 6 2 4" xfId="42966" xr:uid="{00000000-0005-0000-0000-0000CC2C0000}"/>
    <cellStyle name="Data   - Opmaakprofiel2 3 3 3 6 2 5" xfId="53655" xr:uid="{00000000-0005-0000-0000-0000CD2C0000}"/>
    <cellStyle name="Data   - Opmaakprofiel2 3 3 3 6 3" xfId="13800" xr:uid="{00000000-0005-0000-0000-0000CE2C0000}"/>
    <cellStyle name="Data   - Opmaakprofiel2 3 3 3 6 4" xfId="25852" xr:uid="{00000000-0005-0000-0000-0000CF2C0000}"/>
    <cellStyle name="Data   - Opmaakprofiel2 3 3 3 6 5" xfId="40287" xr:uid="{00000000-0005-0000-0000-0000D02C0000}"/>
    <cellStyle name="Data   - Opmaakprofiel2 3 3 3 6 6" xfId="47548" xr:uid="{00000000-0005-0000-0000-0000D12C0000}"/>
    <cellStyle name="Data   - Opmaakprofiel2 3 3 3 7" xfId="4695" xr:uid="{00000000-0005-0000-0000-0000D22C0000}"/>
    <cellStyle name="Data   - Opmaakprofiel2 3 3 3 7 2" xfId="13801" xr:uid="{00000000-0005-0000-0000-0000D32C0000}"/>
    <cellStyle name="Data   - Opmaakprofiel2 3 3 3 7 3" xfId="25853" xr:uid="{00000000-0005-0000-0000-0000D42C0000}"/>
    <cellStyle name="Data   - Opmaakprofiel2 3 3 3 7 4" xfId="45909" xr:uid="{00000000-0005-0000-0000-0000D52C0000}"/>
    <cellStyle name="Data   - Opmaakprofiel2 3 3 3 7 5" xfId="47549" xr:uid="{00000000-0005-0000-0000-0000D62C0000}"/>
    <cellStyle name="Data   - Opmaakprofiel2 3 3 3 8" xfId="7399" xr:uid="{00000000-0005-0000-0000-0000D72C0000}"/>
    <cellStyle name="Data   - Opmaakprofiel2 3 3 3 8 2" xfId="19697" xr:uid="{00000000-0005-0000-0000-0000D82C0000}"/>
    <cellStyle name="Data   - Opmaakprofiel2 3 3 3 8 3" xfId="41500" xr:uid="{00000000-0005-0000-0000-0000D92C0000}"/>
    <cellStyle name="Data   - Opmaakprofiel2 3 3 3 8 4" xfId="15536" xr:uid="{00000000-0005-0000-0000-0000DA2C0000}"/>
    <cellStyle name="Data   - Opmaakprofiel2 3 3 3 8 5" xfId="52369" xr:uid="{00000000-0005-0000-0000-0000DB2C0000}"/>
    <cellStyle name="Data   - Opmaakprofiel2 3 3 3 9" xfId="13795" xr:uid="{00000000-0005-0000-0000-0000DC2C0000}"/>
    <cellStyle name="Data   - Opmaakprofiel2 3 3 4" xfId="496" xr:uid="{00000000-0005-0000-0000-0000DD2C0000}"/>
    <cellStyle name="Data   - Opmaakprofiel2 3 3 4 2" xfId="1601" xr:uid="{00000000-0005-0000-0000-0000DE2C0000}"/>
    <cellStyle name="Data   - Opmaakprofiel2 3 3 4 2 2" xfId="8691" xr:uid="{00000000-0005-0000-0000-0000DF2C0000}"/>
    <cellStyle name="Data   - Opmaakprofiel2 3 3 4 2 2 2" xfId="20989" xr:uid="{00000000-0005-0000-0000-0000E02C0000}"/>
    <cellStyle name="Data   - Opmaakprofiel2 3 3 4 2 2 3" xfId="33041" xr:uid="{00000000-0005-0000-0000-0000E12C0000}"/>
    <cellStyle name="Data   - Opmaakprofiel2 3 3 4 2 2 4" xfId="27095" xr:uid="{00000000-0005-0000-0000-0000E22C0000}"/>
    <cellStyle name="Data   - Opmaakprofiel2 3 3 4 2 2 5" xfId="53656" xr:uid="{00000000-0005-0000-0000-0000E32C0000}"/>
    <cellStyle name="Data   - Opmaakprofiel2 3 3 4 2 3" xfId="13803" xr:uid="{00000000-0005-0000-0000-0000E42C0000}"/>
    <cellStyle name="Data   - Opmaakprofiel2 3 3 4 2 4" xfId="25855" xr:uid="{00000000-0005-0000-0000-0000E52C0000}"/>
    <cellStyle name="Data   - Opmaakprofiel2 3 3 4 2 5" xfId="45908" xr:uid="{00000000-0005-0000-0000-0000E62C0000}"/>
    <cellStyle name="Data   - Opmaakprofiel2 3 3 4 2 6" xfId="47550" xr:uid="{00000000-0005-0000-0000-0000E72C0000}"/>
    <cellStyle name="Data   - Opmaakprofiel2 3 3 4 3" xfId="2567" xr:uid="{00000000-0005-0000-0000-0000E82C0000}"/>
    <cellStyle name="Data   - Opmaakprofiel2 3 3 4 3 2" xfId="8692" xr:uid="{00000000-0005-0000-0000-0000E92C0000}"/>
    <cellStyle name="Data   - Opmaakprofiel2 3 3 4 3 2 2" xfId="20990" xr:uid="{00000000-0005-0000-0000-0000EA2C0000}"/>
    <cellStyle name="Data   - Opmaakprofiel2 3 3 4 3 2 3" xfId="33042" xr:uid="{00000000-0005-0000-0000-0000EB2C0000}"/>
    <cellStyle name="Data   - Opmaakprofiel2 3 3 4 3 2 4" xfId="42965" xr:uid="{00000000-0005-0000-0000-0000EC2C0000}"/>
    <cellStyle name="Data   - Opmaakprofiel2 3 3 4 3 2 5" xfId="53657" xr:uid="{00000000-0005-0000-0000-0000ED2C0000}"/>
    <cellStyle name="Data   - Opmaakprofiel2 3 3 4 3 3" xfId="13804" xr:uid="{00000000-0005-0000-0000-0000EE2C0000}"/>
    <cellStyle name="Data   - Opmaakprofiel2 3 3 4 3 4" xfId="25856" xr:uid="{00000000-0005-0000-0000-0000EF2C0000}"/>
    <cellStyle name="Data   - Opmaakprofiel2 3 3 4 3 5" xfId="40286" xr:uid="{00000000-0005-0000-0000-0000F02C0000}"/>
    <cellStyle name="Data   - Opmaakprofiel2 3 3 4 3 6" xfId="47551" xr:uid="{00000000-0005-0000-0000-0000F12C0000}"/>
    <cellStyle name="Data   - Opmaakprofiel2 3 3 4 4" xfId="3448" xr:uid="{00000000-0005-0000-0000-0000F22C0000}"/>
    <cellStyle name="Data   - Opmaakprofiel2 3 3 4 4 2" xfId="8693" xr:uid="{00000000-0005-0000-0000-0000F32C0000}"/>
    <cellStyle name="Data   - Opmaakprofiel2 3 3 4 4 2 2" xfId="20991" xr:uid="{00000000-0005-0000-0000-0000F42C0000}"/>
    <cellStyle name="Data   - Opmaakprofiel2 3 3 4 4 2 3" xfId="33043" xr:uid="{00000000-0005-0000-0000-0000F52C0000}"/>
    <cellStyle name="Data   - Opmaakprofiel2 3 3 4 4 2 4" xfId="31972" xr:uid="{00000000-0005-0000-0000-0000F62C0000}"/>
    <cellStyle name="Data   - Opmaakprofiel2 3 3 4 4 2 5" xfId="53658" xr:uid="{00000000-0005-0000-0000-0000F72C0000}"/>
    <cellStyle name="Data   - Opmaakprofiel2 3 3 4 4 3" xfId="13805" xr:uid="{00000000-0005-0000-0000-0000F82C0000}"/>
    <cellStyle name="Data   - Opmaakprofiel2 3 3 4 4 4" xfId="25857" xr:uid="{00000000-0005-0000-0000-0000F92C0000}"/>
    <cellStyle name="Data   - Opmaakprofiel2 3 3 4 4 5" xfId="45907" xr:uid="{00000000-0005-0000-0000-0000FA2C0000}"/>
    <cellStyle name="Data   - Opmaakprofiel2 3 3 4 4 6" xfId="47552" xr:uid="{00000000-0005-0000-0000-0000FB2C0000}"/>
    <cellStyle name="Data   - Opmaakprofiel2 3 3 4 5" xfId="4696" xr:uid="{00000000-0005-0000-0000-0000FC2C0000}"/>
    <cellStyle name="Data   - Opmaakprofiel2 3 3 4 5 2" xfId="8694" xr:uid="{00000000-0005-0000-0000-0000FD2C0000}"/>
    <cellStyle name="Data   - Opmaakprofiel2 3 3 4 5 2 2" xfId="20992" xr:uid="{00000000-0005-0000-0000-0000FE2C0000}"/>
    <cellStyle name="Data   - Opmaakprofiel2 3 3 4 5 2 3" xfId="33044" xr:uid="{00000000-0005-0000-0000-0000FF2C0000}"/>
    <cellStyle name="Data   - Opmaakprofiel2 3 3 4 5 2 4" xfId="42964" xr:uid="{00000000-0005-0000-0000-0000002D0000}"/>
    <cellStyle name="Data   - Opmaakprofiel2 3 3 4 5 2 5" xfId="53659" xr:uid="{00000000-0005-0000-0000-0000012D0000}"/>
    <cellStyle name="Data   - Opmaakprofiel2 3 3 4 5 3" xfId="13806" xr:uid="{00000000-0005-0000-0000-0000022D0000}"/>
    <cellStyle name="Data   - Opmaakprofiel2 3 3 4 5 4" xfId="25858" xr:uid="{00000000-0005-0000-0000-0000032D0000}"/>
    <cellStyle name="Data   - Opmaakprofiel2 3 3 4 5 5" xfId="40285" xr:uid="{00000000-0005-0000-0000-0000042D0000}"/>
    <cellStyle name="Data   - Opmaakprofiel2 3 3 4 5 6" xfId="47553" xr:uid="{00000000-0005-0000-0000-0000052D0000}"/>
    <cellStyle name="Data   - Opmaakprofiel2 3 3 4 6" xfId="4697" xr:uid="{00000000-0005-0000-0000-0000062D0000}"/>
    <cellStyle name="Data   - Opmaakprofiel2 3 3 4 6 2" xfId="8695" xr:uid="{00000000-0005-0000-0000-0000072D0000}"/>
    <cellStyle name="Data   - Opmaakprofiel2 3 3 4 6 2 2" xfId="20993" xr:uid="{00000000-0005-0000-0000-0000082D0000}"/>
    <cellStyle name="Data   - Opmaakprofiel2 3 3 4 6 2 3" xfId="33045" xr:uid="{00000000-0005-0000-0000-0000092D0000}"/>
    <cellStyle name="Data   - Opmaakprofiel2 3 3 4 6 2 4" xfId="27102" xr:uid="{00000000-0005-0000-0000-00000A2D0000}"/>
    <cellStyle name="Data   - Opmaakprofiel2 3 3 4 6 2 5" xfId="53660" xr:uid="{00000000-0005-0000-0000-00000B2D0000}"/>
    <cellStyle name="Data   - Opmaakprofiel2 3 3 4 6 3" xfId="13807" xr:uid="{00000000-0005-0000-0000-00000C2D0000}"/>
    <cellStyle name="Data   - Opmaakprofiel2 3 3 4 6 4" xfId="25859" xr:uid="{00000000-0005-0000-0000-00000D2D0000}"/>
    <cellStyle name="Data   - Opmaakprofiel2 3 3 4 6 5" xfId="45906" xr:uid="{00000000-0005-0000-0000-00000E2D0000}"/>
    <cellStyle name="Data   - Opmaakprofiel2 3 3 4 6 6" xfId="47554" xr:uid="{00000000-0005-0000-0000-00000F2D0000}"/>
    <cellStyle name="Data   - Opmaakprofiel2 3 3 4 7" xfId="4698" xr:uid="{00000000-0005-0000-0000-0000102D0000}"/>
    <cellStyle name="Data   - Opmaakprofiel2 3 3 4 7 2" xfId="13808" xr:uid="{00000000-0005-0000-0000-0000112D0000}"/>
    <cellStyle name="Data   - Opmaakprofiel2 3 3 4 7 3" xfId="25860" xr:uid="{00000000-0005-0000-0000-0000122D0000}"/>
    <cellStyle name="Data   - Opmaakprofiel2 3 3 4 7 4" xfId="40284" xr:uid="{00000000-0005-0000-0000-0000132D0000}"/>
    <cellStyle name="Data   - Opmaakprofiel2 3 3 4 7 5" xfId="47555" xr:uid="{00000000-0005-0000-0000-0000142D0000}"/>
    <cellStyle name="Data   - Opmaakprofiel2 3 3 4 8" xfId="7607" xr:uid="{00000000-0005-0000-0000-0000152D0000}"/>
    <cellStyle name="Data   - Opmaakprofiel2 3 3 4 8 2" xfId="19905" xr:uid="{00000000-0005-0000-0000-0000162D0000}"/>
    <cellStyle name="Data   - Opmaakprofiel2 3 3 4 8 3" xfId="41708" xr:uid="{00000000-0005-0000-0000-0000172D0000}"/>
    <cellStyle name="Data   - Opmaakprofiel2 3 3 4 8 4" xfId="43400" xr:uid="{00000000-0005-0000-0000-0000182D0000}"/>
    <cellStyle name="Data   - Opmaakprofiel2 3 3 4 8 5" xfId="52577" xr:uid="{00000000-0005-0000-0000-0000192D0000}"/>
    <cellStyle name="Data   - Opmaakprofiel2 3 3 4 9" xfId="13802" xr:uid="{00000000-0005-0000-0000-00001A2D0000}"/>
    <cellStyle name="Data   - Opmaakprofiel2 3 3 5" xfId="1051" xr:uid="{00000000-0005-0000-0000-00001B2D0000}"/>
    <cellStyle name="Data   - Opmaakprofiel2 3 3 5 2" xfId="1462" xr:uid="{00000000-0005-0000-0000-00001C2D0000}"/>
    <cellStyle name="Data   - Opmaakprofiel2 3 3 5 2 2" xfId="8696" xr:uid="{00000000-0005-0000-0000-00001D2D0000}"/>
    <cellStyle name="Data   - Opmaakprofiel2 3 3 5 2 2 2" xfId="20994" xr:uid="{00000000-0005-0000-0000-00001E2D0000}"/>
    <cellStyle name="Data   - Opmaakprofiel2 3 3 5 2 2 3" xfId="33046" xr:uid="{00000000-0005-0000-0000-00001F2D0000}"/>
    <cellStyle name="Data   - Opmaakprofiel2 3 3 5 2 2 4" xfId="42963" xr:uid="{00000000-0005-0000-0000-0000202D0000}"/>
    <cellStyle name="Data   - Opmaakprofiel2 3 3 5 2 2 5" xfId="53661" xr:uid="{00000000-0005-0000-0000-0000212D0000}"/>
    <cellStyle name="Data   - Opmaakprofiel2 3 3 5 2 3" xfId="13810" xr:uid="{00000000-0005-0000-0000-0000222D0000}"/>
    <cellStyle name="Data   - Opmaakprofiel2 3 3 5 2 4" xfId="25862" xr:uid="{00000000-0005-0000-0000-0000232D0000}"/>
    <cellStyle name="Data   - Opmaakprofiel2 3 3 5 2 5" xfId="40282" xr:uid="{00000000-0005-0000-0000-0000242D0000}"/>
    <cellStyle name="Data   - Opmaakprofiel2 3 3 5 2 6" xfId="47556" xr:uid="{00000000-0005-0000-0000-0000252D0000}"/>
    <cellStyle name="Data   - Opmaakprofiel2 3 3 5 3" xfId="3062" xr:uid="{00000000-0005-0000-0000-0000262D0000}"/>
    <cellStyle name="Data   - Opmaakprofiel2 3 3 5 3 2" xfId="8697" xr:uid="{00000000-0005-0000-0000-0000272D0000}"/>
    <cellStyle name="Data   - Opmaakprofiel2 3 3 5 3 2 2" xfId="20995" xr:uid="{00000000-0005-0000-0000-0000282D0000}"/>
    <cellStyle name="Data   - Opmaakprofiel2 3 3 5 3 2 3" xfId="33047" xr:uid="{00000000-0005-0000-0000-0000292D0000}"/>
    <cellStyle name="Data   - Opmaakprofiel2 3 3 5 3 2 4" xfId="31918" xr:uid="{00000000-0005-0000-0000-00002A2D0000}"/>
    <cellStyle name="Data   - Opmaakprofiel2 3 3 5 3 2 5" xfId="53662" xr:uid="{00000000-0005-0000-0000-00002B2D0000}"/>
    <cellStyle name="Data   - Opmaakprofiel2 3 3 5 3 3" xfId="13811" xr:uid="{00000000-0005-0000-0000-00002C2D0000}"/>
    <cellStyle name="Data   - Opmaakprofiel2 3 3 5 3 4" xfId="25863" xr:uid="{00000000-0005-0000-0000-00002D2D0000}"/>
    <cellStyle name="Data   - Opmaakprofiel2 3 3 5 3 5" xfId="45905" xr:uid="{00000000-0005-0000-0000-00002E2D0000}"/>
    <cellStyle name="Data   - Opmaakprofiel2 3 3 5 3 6" xfId="47557" xr:uid="{00000000-0005-0000-0000-00002F2D0000}"/>
    <cellStyle name="Data   - Opmaakprofiel2 3 3 5 4" xfId="3901" xr:uid="{00000000-0005-0000-0000-0000302D0000}"/>
    <cellStyle name="Data   - Opmaakprofiel2 3 3 5 4 2" xfId="8698" xr:uid="{00000000-0005-0000-0000-0000312D0000}"/>
    <cellStyle name="Data   - Opmaakprofiel2 3 3 5 4 2 2" xfId="20996" xr:uid="{00000000-0005-0000-0000-0000322D0000}"/>
    <cellStyle name="Data   - Opmaakprofiel2 3 3 5 4 2 3" xfId="33048" xr:uid="{00000000-0005-0000-0000-0000332D0000}"/>
    <cellStyle name="Data   - Opmaakprofiel2 3 3 5 4 2 4" xfId="42962" xr:uid="{00000000-0005-0000-0000-0000342D0000}"/>
    <cellStyle name="Data   - Opmaakprofiel2 3 3 5 4 2 5" xfId="53663" xr:uid="{00000000-0005-0000-0000-0000352D0000}"/>
    <cellStyle name="Data   - Opmaakprofiel2 3 3 5 4 3" xfId="13812" xr:uid="{00000000-0005-0000-0000-0000362D0000}"/>
    <cellStyle name="Data   - Opmaakprofiel2 3 3 5 4 4" xfId="25864" xr:uid="{00000000-0005-0000-0000-0000372D0000}"/>
    <cellStyle name="Data   - Opmaakprofiel2 3 3 5 4 5" xfId="40281" xr:uid="{00000000-0005-0000-0000-0000382D0000}"/>
    <cellStyle name="Data   - Opmaakprofiel2 3 3 5 4 6" xfId="47558" xr:uid="{00000000-0005-0000-0000-0000392D0000}"/>
    <cellStyle name="Data   - Opmaakprofiel2 3 3 5 5" xfId="4699" xr:uid="{00000000-0005-0000-0000-00003A2D0000}"/>
    <cellStyle name="Data   - Opmaakprofiel2 3 3 5 5 2" xfId="8699" xr:uid="{00000000-0005-0000-0000-00003B2D0000}"/>
    <cellStyle name="Data   - Opmaakprofiel2 3 3 5 5 2 2" xfId="20997" xr:uid="{00000000-0005-0000-0000-00003C2D0000}"/>
    <cellStyle name="Data   - Opmaakprofiel2 3 3 5 5 2 3" xfId="33049" xr:uid="{00000000-0005-0000-0000-00003D2D0000}"/>
    <cellStyle name="Data   - Opmaakprofiel2 3 3 5 5 2 4" xfId="27109" xr:uid="{00000000-0005-0000-0000-00003E2D0000}"/>
    <cellStyle name="Data   - Opmaakprofiel2 3 3 5 5 2 5" xfId="53664" xr:uid="{00000000-0005-0000-0000-00003F2D0000}"/>
    <cellStyle name="Data   - Opmaakprofiel2 3 3 5 5 3" xfId="13813" xr:uid="{00000000-0005-0000-0000-0000402D0000}"/>
    <cellStyle name="Data   - Opmaakprofiel2 3 3 5 5 4" xfId="25865" xr:uid="{00000000-0005-0000-0000-0000412D0000}"/>
    <cellStyle name="Data   - Opmaakprofiel2 3 3 5 5 5" xfId="45904" xr:uid="{00000000-0005-0000-0000-0000422D0000}"/>
    <cellStyle name="Data   - Opmaakprofiel2 3 3 5 5 6" xfId="47559" xr:uid="{00000000-0005-0000-0000-0000432D0000}"/>
    <cellStyle name="Data   - Opmaakprofiel2 3 3 5 6" xfId="4700" xr:uid="{00000000-0005-0000-0000-0000442D0000}"/>
    <cellStyle name="Data   - Opmaakprofiel2 3 3 5 6 2" xfId="8700" xr:uid="{00000000-0005-0000-0000-0000452D0000}"/>
    <cellStyle name="Data   - Opmaakprofiel2 3 3 5 6 2 2" xfId="20998" xr:uid="{00000000-0005-0000-0000-0000462D0000}"/>
    <cellStyle name="Data   - Opmaakprofiel2 3 3 5 6 2 3" xfId="33050" xr:uid="{00000000-0005-0000-0000-0000472D0000}"/>
    <cellStyle name="Data   - Opmaakprofiel2 3 3 5 6 2 4" xfId="31867" xr:uid="{00000000-0005-0000-0000-0000482D0000}"/>
    <cellStyle name="Data   - Opmaakprofiel2 3 3 5 6 2 5" xfId="53665" xr:uid="{00000000-0005-0000-0000-0000492D0000}"/>
    <cellStyle name="Data   - Opmaakprofiel2 3 3 5 6 3" xfId="13814" xr:uid="{00000000-0005-0000-0000-00004A2D0000}"/>
    <cellStyle name="Data   - Opmaakprofiel2 3 3 5 6 4" xfId="25866" xr:uid="{00000000-0005-0000-0000-00004B2D0000}"/>
    <cellStyle name="Data   - Opmaakprofiel2 3 3 5 6 5" xfId="40280" xr:uid="{00000000-0005-0000-0000-00004C2D0000}"/>
    <cellStyle name="Data   - Opmaakprofiel2 3 3 5 6 6" xfId="47560" xr:uid="{00000000-0005-0000-0000-00004D2D0000}"/>
    <cellStyle name="Data   - Opmaakprofiel2 3 3 5 7" xfId="4701" xr:uid="{00000000-0005-0000-0000-00004E2D0000}"/>
    <cellStyle name="Data   - Opmaakprofiel2 3 3 5 7 2" xfId="13815" xr:uid="{00000000-0005-0000-0000-00004F2D0000}"/>
    <cellStyle name="Data   - Opmaakprofiel2 3 3 5 7 3" xfId="25867" xr:uid="{00000000-0005-0000-0000-0000502D0000}"/>
    <cellStyle name="Data   - Opmaakprofiel2 3 3 5 7 4" xfId="45903" xr:uid="{00000000-0005-0000-0000-0000512D0000}"/>
    <cellStyle name="Data   - Opmaakprofiel2 3 3 5 7 5" xfId="47561" xr:uid="{00000000-0005-0000-0000-0000522D0000}"/>
    <cellStyle name="Data   - Opmaakprofiel2 3 3 5 8" xfId="7230" xr:uid="{00000000-0005-0000-0000-0000532D0000}"/>
    <cellStyle name="Data   - Opmaakprofiel2 3 3 5 8 2" xfId="19528" xr:uid="{00000000-0005-0000-0000-0000542D0000}"/>
    <cellStyle name="Data   - Opmaakprofiel2 3 3 5 8 3" xfId="41331" xr:uid="{00000000-0005-0000-0000-0000552D0000}"/>
    <cellStyle name="Data   - Opmaakprofiel2 3 3 5 8 4" xfId="36857" xr:uid="{00000000-0005-0000-0000-0000562D0000}"/>
    <cellStyle name="Data   - Opmaakprofiel2 3 3 5 8 5" xfId="52200" xr:uid="{00000000-0005-0000-0000-0000572D0000}"/>
    <cellStyle name="Data   - Opmaakprofiel2 3 3 5 9" xfId="13809" xr:uid="{00000000-0005-0000-0000-0000582D0000}"/>
    <cellStyle name="Data   - Opmaakprofiel2 3 3 6" xfId="812" xr:uid="{00000000-0005-0000-0000-0000592D0000}"/>
    <cellStyle name="Data   - Opmaakprofiel2 3 3 6 2" xfId="1541" xr:uid="{00000000-0005-0000-0000-00005A2D0000}"/>
    <cellStyle name="Data   - Opmaakprofiel2 3 3 6 2 2" xfId="8701" xr:uid="{00000000-0005-0000-0000-00005B2D0000}"/>
    <cellStyle name="Data   - Opmaakprofiel2 3 3 6 2 2 2" xfId="20999" xr:uid="{00000000-0005-0000-0000-00005C2D0000}"/>
    <cellStyle name="Data   - Opmaakprofiel2 3 3 6 2 2 3" xfId="33051" xr:uid="{00000000-0005-0000-0000-00005D2D0000}"/>
    <cellStyle name="Data   - Opmaakprofiel2 3 3 6 2 2 4" xfId="27116" xr:uid="{00000000-0005-0000-0000-00005E2D0000}"/>
    <cellStyle name="Data   - Opmaakprofiel2 3 3 6 2 2 5" xfId="53666" xr:uid="{00000000-0005-0000-0000-00005F2D0000}"/>
    <cellStyle name="Data   - Opmaakprofiel2 3 3 6 2 3" xfId="13817" xr:uid="{00000000-0005-0000-0000-0000602D0000}"/>
    <cellStyle name="Data   - Opmaakprofiel2 3 3 6 2 4" xfId="25869" xr:uid="{00000000-0005-0000-0000-0000612D0000}"/>
    <cellStyle name="Data   - Opmaakprofiel2 3 3 6 2 5" xfId="45902" xr:uid="{00000000-0005-0000-0000-0000622D0000}"/>
    <cellStyle name="Data   - Opmaakprofiel2 3 3 6 2 6" xfId="47562" xr:uid="{00000000-0005-0000-0000-0000632D0000}"/>
    <cellStyle name="Data   - Opmaakprofiel2 3 3 6 3" xfId="2823" xr:uid="{00000000-0005-0000-0000-0000642D0000}"/>
    <cellStyle name="Data   - Opmaakprofiel2 3 3 6 3 2" xfId="8702" xr:uid="{00000000-0005-0000-0000-0000652D0000}"/>
    <cellStyle name="Data   - Opmaakprofiel2 3 3 6 3 2 2" xfId="21000" xr:uid="{00000000-0005-0000-0000-0000662D0000}"/>
    <cellStyle name="Data   - Opmaakprofiel2 3 3 6 3 2 3" xfId="33052" xr:uid="{00000000-0005-0000-0000-0000672D0000}"/>
    <cellStyle name="Data   - Opmaakprofiel2 3 3 6 3 2 4" xfId="42961" xr:uid="{00000000-0005-0000-0000-0000682D0000}"/>
    <cellStyle name="Data   - Opmaakprofiel2 3 3 6 3 2 5" xfId="53667" xr:uid="{00000000-0005-0000-0000-0000692D0000}"/>
    <cellStyle name="Data   - Opmaakprofiel2 3 3 6 3 3" xfId="13818" xr:uid="{00000000-0005-0000-0000-00006A2D0000}"/>
    <cellStyle name="Data   - Opmaakprofiel2 3 3 6 3 4" xfId="25870" xr:uid="{00000000-0005-0000-0000-00006B2D0000}"/>
    <cellStyle name="Data   - Opmaakprofiel2 3 3 6 3 5" xfId="40278" xr:uid="{00000000-0005-0000-0000-00006C2D0000}"/>
    <cellStyle name="Data   - Opmaakprofiel2 3 3 6 3 6" xfId="47563" xr:uid="{00000000-0005-0000-0000-00006D2D0000}"/>
    <cellStyle name="Data   - Opmaakprofiel2 3 3 6 4" xfId="3678" xr:uid="{00000000-0005-0000-0000-00006E2D0000}"/>
    <cellStyle name="Data   - Opmaakprofiel2 3 3 6 4 2" xfId="8703" xr:uid="{00000000-0005-0000-0000-00006F2D0000}"/>
    <cellStyle name="Data   - Opmaakprofiel2 3 3 6 4 2 2" xfId="21001" xr:uid="{00000000-0005-0000-0000-0000702D0000}"/>
    <cellStyle name="Data   - Opmaakprofiel2 3 3 6 4 2 3" xfId="33053" xr:uid="{00000000-0005-0000-0000-0000712D0000}"/>
    <cellStyle name="Data   - Opmaakprofiel2 3 3 6 4 2 4" xfId="31420" xr:uid="{00000000-0005-0000-0000-0000722D0000}"/>
    <cellStyle name="Data   - Opmaakprofiel2 3 3 6 4 2 5" xfId="53668" xr:uid="{00000000-0005-0000-0000-0000732D0000}"/>
    <cellStyle name="Data   - Opmaakprofiel2 3 3 6 4 3" xfId="13819" xr:uid="{00000000-0005-0000-0000-0000742D0000}"/>
    <cellStyle name="Data   - Opmaakprofiel2 3 3 6 4 4" xfId="25871" xr:uid="{00000000-0005-0000-0000-0000752D0000}"/>
    <cellStyle name="Data   - Opmaakprofiel2 3 3 6 4 5" xfId="45901" xr:uid="{00000000-0005-0000-0000-0000762D0000}"/>
    <cellStyle name="Data   - Opmaakprofiel2 3 3 6 4 6" xfId="47564" xr:uid="{00000000-0005-0000-0000-0000772D0000}"/>
    <cellStyle name="Data   - Opmaakprofiel2 3 3 6 5" xfId="4702" xr:uid="{00000000-0005-0000-0000-0000782D0000}"/>
    <cellStyle name="Data   - Opmaakprofiel2 3 3 6 5 2" xfId="8704" xr:uid="{00000000-0005-0000-0000-0000792D0000}"/>
    <cellStyle name="Data   - Opmaakprofiel2 3 3 6 5 2 2" xfId="21002" xr:uid="{00000000-0005-0000-0000-00007A2D0000}"/>
    <cellStyle name="Data   - Opmaakprofiel2 3 3 6 5 2 3" xfId="33054" xr:uid="{00000000-0005-0000-0000-00007B2D0000}"/>
    <cellStyle name="Data   - Opmaakprofiel2 3 3 6 5 2 4" xfId="42960" xr:uid="{00000000-0005-0000-0000-00007C2D0000}"/>
    <cellStyle name="Data   - Opmaakprofiel2 3 3 6 5 2 5" xfId="53669" xr:uid="{00000000-0005-0000-0000-00007D2D0000}"/>
    <cellStyle name="Data   - Opmaakprofiel2 3 3 6 5 3" xfId="13820" xr:uid="{00000000-0005-0000-0000-00007E2D0000}"/>
    <cellStyle name="Data   - Opmaakprofiel2 3 3 6 5 4" xfId="25872" xr:uid="{00000000-0005-0000-0000-00007F2D0000}"/>
    <cellStyle name="Data   - Opmaakprofiel2 3 3 6 5 5" xfId="40277" xr:uid="{00000000-0005-0000-0000-0000802D0000}"/>
    <cellStyle name="Data   - Opmaakprofiel2 3 3 6 5 6" xfId="47565" xr:uid="{00000000-0005-0000-0000-0000812D0000}"/>
    <cellStyle name="Data   - Opmaakprofiel2 3 3 6 6" xfId="4703" xr:uid="{00000000-0005-0000-0000-0000822D0000}"/>
    <cellStyle name="Data   - Opmaakprofiel2 3 3 6 6 2" xfId="8705" xr:uid="{00000000-0005-0000-0000-0000832D0000}"/>
    <cellStyle name="Data   - Opmaakprofiel2 3 3 6 6 2 2" xfId="21003" xr:uid="{00000000-0005-0000-0000-0000842D0000}"/>
    <cellStyle name="Data   - Opmaakprofiel2 3 3 6 6 2 3" xfId="33055" xr:uid="{00000000-0005-0000-0000-0000852D0000}"/>
    <cellStyle name="Data   - Opmaakprofiel2 3 3 6 6 2 4" xfId="27126" xr:uid="{00000000-0005-0000-0000-0000862D0000}"/>
    <cellStyle name="Data   - Opmaakprofiel2 3 3 6 6 2 5" xfId="53670" xr:uid="{00000000-0005-0000-0000-0000872D0000}"/>
    <cellStyle name="Data   - Opmaakprofiel2 3 3 6 6 3" xfId="13821" xr:uid="{00000000-0005-0000-0000-0000882D0000}"/>
    <cellStyle name="Data   - Opmaakprofiel2 3 3 6 6 4" xfId="25873" xr:uid="{00000000-0005-0000-0000-0000892D0000}"/>
    <cellStyle name="Data   - Opmaakprofiel2 3 3 6 6 5" xfId="40276" xr:uid="{00000000-0005-0000-0000-00008A2D0000}"/>
    <cellStyle name="Data   - Opmaakprofiel2 3 3 6 6 6" xfId="47566" xr:uid="{00000000-0005-0000-0000-00008B2D0000}"/>
    <cellStyle name="Data   - Opmaakprofiel2 3 3 6 7" xfId="4704" xr:uid="{00000000-0005-0000-0000-00008C2D0000}"/>
    <cellStyle name="Data   - Opmaakprofiel2 3 3 6 7 2" xfId="13822" xr:uid="{00000000-0005-0000-0000-00008D2D0000}"/>
    <cellStyle name="Data   - Opmaakprofiel2 3 3 6 7 3" xfId="25874" xr:uid="{00000000-0005-0000-0000-00008E2D0000}"/>
    <cellStyle name="Data   - Opmaakprofiel2 3 3 6 7 4" xfId="40275" xr:uid="{00000000-0005-0000-0000-00008F2D0000}"/>
    <cellStyle name="Data   - Opmaakprofiel2 3 3 6 7 5" xfId="47567" xr:uid="{00000000-0005-0000-0000-0000902D0000}"/>
    <cellStyle name="Data   - Opmaakprofiel2 3 3 6 8" xfId="7394" xr:uid="{00000000-0005-0000-0000-0000912D0000}"/>
    <cellStyle name="Data   - Opmaakprofiel2 3 3 6 8 2" xfId="19692" xr:uid="{00000000-0005-0000-0000-0000922D0000}"/>
    <cellStyle name="Data   - Opmaakprofiel2 3 3 6 8 3" xfId="41495" xr:uid="{00000000-0005-0000-0000-0000932D0000}"/>
    <cellStyle name="Data   - Opmaakprofiel2 3 3 6 8 4" xfId="15539" xr:uid="{00000000-0005-0000-0000-0000942D0000}"/>
    <cellStyle name="Data   - Opmaakprofiel2 3 3 6 8 5" xfId="52364" xr:uid="{00000000-0005-0000-0000-0000952D0000}"/>
    <cellStyle name="Data   - Opmaakprofiel2 3 3 6 9" xfId="13816" xr:uid="{00000000-0005-0000-0000-0000962D0000}"/>
    <cellStyle name="Data   - Opmaakprofiel2 3 3 7" xfId="1199" xr:uid="{00000000-0005-0000-0000-0000972D0000}"/>
    <cellStyle name="Data   - Opmaakprofiel2 3 3 7 2" xfId="1660" xr:uid="{00000000-0005-0000-0000-0000982D0000}"/>
    <cellStyle name="Data   - Opmaakprofiel2 3 3 7 2 2" xfId="8706" xr:uid="{00000000-0005-0000-0000-0000992D0000}"/>
    <cellStyle name="Data   - Opmaakprofiel2 3 3 7 2 2 2" xfId="21004" xr:uid="{00000000-0005-0000-0000-00009A2D0000}"/>
    <cellStyle name="Data   - Opmaakprofiel2 3 3 7 2 2 3" xfId="33056" xr:uid="{00000000-0005-0000-0000-00009B2D0000}"/>
    <cellStyle name="Data   - Opmaakprofiel2 3 3 7 2 2 4" xfId="42959" xr:uid="{00000000-0005-0000-0000-00009C2D0000}"/>
    <cellStyle name="Data   - Opmaakprofiel2 3 3 7 2 2 5" xfId="53671" xr:uid="{00000000-0005-0000-0000-00009D2D0000}"/>
    <cellStyle name="Data   - Opmaakprofiel2 3 3 7 2 3" xfId="13824" xr:uid="{00000000-0005-0000-0000-00009E2D0000}"/>
    <cellStyle name="Data   - Opmaakprofiel2 3 3 7 2 4" xfId="25876" xr:uid="{00000000-0005-0000-0000-00009F2D0000}"/>
    <cellStyle name="Data   - Opmaakprofiel2 3 3 7 2 5" xfId="40274" xr:uid="{00000000-0005-0000-0000-0000A02D0000}"/>
    <cellStyle name="Data   - Opmaakprofiel2 3 3 7 2 6" xfId="47568" xr:uid="{00000000-0005-0000-0000-0000A12D0000}"/>
    <cellStyle name="Data   - Opmaakprofiel2 3 3 7 3" xfId="3210" xr:uid="{00000000-0005-0000-0000-0000A22D0000}"/>
    <cellStyle name="Data   - Opmaakprofiel2 3 3 7 3 2" xfId="8707" xr:uid="{00000000-0005-0000-0000-0000A32D0000}"/>
    <cellStyle name="Data   - Opmaakprofiel2 3 3 7 3 2 2" xfId="21005" xr:uid="{00000000-0005-0000-0000-0000A42D0000}"/>
    <cellStyle name="Data   - Opmaakprofiel2 3 3 7 3 2 3" xfId="33057" xr:uid="{00000000-0005-0000-0000-0000A52D0000}"/>
    <cellStyle name="Data   - Opmaakprofiel2 3 3 7 3 2 4" xfId="34497" xr:uid="{00000000-0005-0000-0000-0000A62D0000}"/>
    <cellStyle name="Data   - Opmaakprofiel2 3 3 7 3 2 5" xfId="53672" xr:uid="{00000000-0005-0000-0000-0000A72D0000}"/>
    <cellStyle name="Data   - Opmaakprofiel2 3 3 7 3 3" xfId="13825" xr:uid="{00000000-0005-0000-0000-0000A82D0000}"/>
    <cellStyle name="Data   - Opmaakprofiel2 3 3 7 3 4" xfId="25877" xr:uid="{00000000-0005-0000-0000-0000A92D0000}"/>
    <cellStyle name="Data   - Opmaakprofiel2 3 3 7 3 5" xfId="45899" xr:uid="{00000000-0005-0000-0000-0000AA2D0000}"/>
    <cellStyle name="Data   - Opmaakprofiel2 3 3 7 3 6" xfId="47569" xr:uid="{00000000-0005-0000-0000-0000AB2D0000}"/>
    <cellStyle name="Data   - Opmaakprofiel2 3 3 7 4" xfId="4025" xr:uid="{00000000-0005-0000-0000-0000AC2D0000}"/>
    <cellStyle name="Data   - Opmaakprofiel2 3 3 7 4 2" xfId="8708" xr:uid="{00000000-0005-0000-0000-0000AD2D0000}"/>
    <cellStyle name="Data   - Opmaakprofiel2 3 3 7 4 2 2" xfId="21006" xr:uid="{00000000-0005-0000-0000-0000AE2D0000}"/>
    <cellStyle name="Data   - Opmaakprofiel2 3 3 7 4 2 3" xfId="33058" xr:uid="{00000000-0005-0000-0000-0000AF2D0000}"/>
    <cellStyle name="Data   - Opmaakprofiel2 3 3 7 4 2 4" xfId="42958" xr:uid="{00000000-0005-0000-0000-0000B02D0000}"/>
    <cellStyle name="Data   - Opmaakprofiel2 3 3 7 4 2 5" xfId="53673" xr:uid="{00000000-0005-0000-0000-0000B12D0000}"/>
    <cellStyle name="Data   - Opmaakprofiel2 3 3 7 4 3" xfId="13826" xr:uid="{00000000-0005-0000-0000-0000B22D0000}"/>
    <cellStyle name="Data   - Opmaakprofiel2 3 3 7 4 4" xfId="25878" xr:uid="{00000000-0005-0000-0000-0000B32D0000}"/>
    <cellStyle name="Data   - Opmaakprofiel2 3 3 7 4 5" xfId="40273" xr:uid="{00000000-0005-0000-0000-0000B42D0000}"/>
    <cellStyle name="Data   - Opmaakprofiel2 3 3 7 4 6" xfId="47570" xr:uid="{00000000-0005-0000-0000-0000B52D0000}"/>
    <cellStyle name="Data   - Opmaakprofiel2 3 3 7 5" xfId="4705" xr:uid="{00000000-0005-0000-0000-0000B62D0000}"/>
    <cellStyle name="Data   - Opmaakprofiel2 3 3 7 5 2" xfId="8709" xr:uid="{00000000-0005-0000-0000-0000B72D0000}"/>
    <cellStyle name="Data   - Opmaakprofiel2 3 3 7 5 2 2" xfId="21007" xr:uid="{00000000-0005-0000-0000-0000B82D0000}"/>
    <cellStyle name="Data   - Opmaakprofiel2 3 3 7 5 2 3" xfId="33059" xr:uid="{00000000-0005-0000-0000-0000B92D0000}"/>
    <cellStyle name="Data   - Opmaakprofiel2 3 3 7 5 2 4" xfId="27130" xr:uid="{00000000-0005-0000-0000-0000BA2D0000}"/>
    <cellStyle name="Data   - Opmaakprofiel2 3 3 7 5 2 5" xfId="53674" xr:uid="{00000000-0005-0000-0000-0000BB2D0000}"/>
    <cellStyle name="Data   - Opmaakprofiel2 3 3 7 5 3" xfId="13827" xr:uid="{00000000-0005-0000-0000-0000BC2D0000}"/>
    <cellStyle name="Data   - Opmaakprofiel2 3 3 7 5 4" xfId="25879" xr:uid="{00000000-0005-0000-0000-0000BD2D0000}"/>
    <cellStyle name="Data   - Opmaakprofiel2 3 3 7 5 5" xfId="45898" xr:uid="{00000000-0005-0000-0000-0000BE2D0000}"/>
    <cellStyle name="Data   - Opmaakprofiel2 3 3 7 5 6" xfId="47571" xr:uid="{00000000-0005-0000-0000-0000BF2D0000}"/>
    <cellStyle name="Data   - Opmaakprofiel2 3 3 7 6" xfId="4706" xr:uid="{00000000-0005-0000-0000-0000C02D0000}"/>
    <cellStyle name="Data   - Opmaakprofiel2 3 3 7 6 2" xfId="8710" xr:uid="{00000000-0005-0000-0000-0000C12D0000}"/>
    <cellStyle name="Data   - Opmaakprofiel2 3 3 7 6 2 2" xfId="21008" xr:uid="{00000000-0005-0000-0000-0000C22D0000}"/>
    <cellStyle name="Data   - Opmaakprofiel2 3 3 7 6 2 3" xfId="33060" xr:uid="{00000000-0005-0000-0000-0000C32D0000}"/>
    <cellStyle name="Data   - Opmaakprofiel2 3 3 7 6 2 4" xfId="42957" xr:uid="{00000000-0005-0000-0000-0000C42D0000}"/>
    <cellStyle name="Data   - Opmaakprofiel2 3 3 7 6 2 5" xfId="53675" xr:uid="{00000000-0005-0000-0000-0000C52D0000}"/>
    <cellStyle name="Data   - Opmaakprofiel2 3 3 7 6 3" xfId="13828" xr:uid="{00000000-0005-0000-0000-0000C62D0000}"/>
    <cellStyle name="Data   - Opmaakprofiel2 3 3 7 6 4" xfId="25880" xr:uid="{00000000-0005-0000-0000-0000C72D0000}"/>
    <cellStyle name="Data   - Opmaakprofiel2 3 3 7 6 5" xfId="40272" xr:uid="{00000000-0005-0000-0000-0000C82D0000}"/>
    <cellStyle name="Data   - Opmaakprofiel2 3 3 7 6 6" xfId="47572" xr:uid="{00000000-0005-0000-0000-0000C92D0000}"/>
    <cellStyle name="Data   - Opmaakprofiel2 3 3 7 7" xfId="4707" xr:uid="{00000000-0005-0000-0000-0000CA2D0000}"/>
    <cellStyle name="Data   - Opmaakprofiel2 3 3 7 7 2" xfId="13829" xr:uid="{00000000-0005-0000-0000-0000CB2D0000}"/>
    <cellStyle name="Data   - Opmaakprofiel2 3 3 7 7 3" xfId="25881" xr:uid="{00000000-0005-0000-0000-0000CC2D0000}"/>
    <cellStyle name="Data   - Opmaakprofiel2 3 3 7 7 4" xfId="45897" xr:uid="{00000000-0005-0000-0000-0000CD2D0000}"/>
    <cellStyle name="Data   - Opmaakprofiel2 3 3 7 7 5" xfId="47573" xr:uid="{00000000-0005-0000-0000-0000CE2D0000}"/>
    <cellStyle name="Data   - Opmaakprofiel2 3 3 7 8" xfId="7121" xr:uid="{00000000-0005-0000-0000-0000CF2D0000}"/>
    <cellStyle name="Data   - Opmaakprofiel2 3 3 7 8 2" xfId="19419" xr:uid="{00000000-0005-0000-0000-0000D02D0000}"/>
    <cellStyle name="Data   - Opmaakprofiel2 3 3 7 8 3" xfId="41222" xr:uid="{00000000-0005-0000-0000-0000D12D0000}"/>
    <cellStyle name="Data   - Opmaakprofiel2 3 3 7 8 4" xfId="43603" xr:uid="{00000000-0005-0000-0000-0000D22D0000}"/>
    <cellStyle name="Data   - Opmaakprofiel2 3 3 7 8 5" xfId="52091" xr:uid="{00000000-0005-0000-0000-0000D32D0000}"/>
    <cellStyle name="Data   - Opmaakprofiel2 3 3 7 9" xfId="13823" xr:uid="{00000000-0005-0000-0000-0000D42D0000}"/>
    <cellStyle name="Data   - Opmaakprofiel2 3 3 8" xfId="1302" xr:uid="{00000000-0005-0000-0000-0000D52D0000}"/>
    <cellStyle name="Data   - Opmaakprofiel2 3 3 8 2" xfId="2281" xr:uid="{00000000-0005-0000-0000-0000D62D0000}"/>
    <cellStyle name="Data   - Opmaakprofiel2 3 3 8 2 2" xfId="8711" xr:uid="{00000000-0005-0000-0000-0000D72D0000}"/>
    <cellStyle name="Data   - Opmaakprofiel2 3 3 8 2 2 2" xfId="21009" xr:uid="{00000000-0005-0000-0000-0000D82D0000}"/>
    <cellStyle name="Data   - Opmaakprofiel2 3 3 8 2 2 3" xfId="33061" xr:uid="{00000000-0005-0000-0000-0000D92D0000}"/>
    <cellStyle name="Data   - Opmaakprofiel2 3 3 8 2 2 4" xfId="34382" xr:uid="{00000000-0005-0000-0000-0000DA2D0000}"/>
    <cellStyle name="Data   - Opmaakprofiel2 3 3 8 2 2 5" xfId="53676" xr:uid="{00000000-0005-0000-0000-0000DB2D0000}"/>
    <cellStyle name="Data   - Opmaakprofiel2 3 3 8 2 3" xfId="13831" xr:uid="{00000000-0005-0000-0000-0000DC2D0000}"/>
    <cellStyle name="Data   - Opmaakprofiel2 3 3 8 2 4" xfId="25883" xr:uid="{00000000-0005-0000-0000-0000DD2D0000}"/>
    <cellStyle name="Data   - Opmaakprofiel2 3 3 8 2 5" xfId="45896" xr:uid="{00000000-0005-0000-0000-0000DE2D0000}"/>
    <cellStyle name="Data   - Opmaakprofiel2 3 3 8 2 6" xfId="47574" xr:uid="{00000000-0005-0000-0000-0000DF2D0000}"/>
    <cellStyle name="Data   - Opmaakprofiel2 3 3 8 3" xfId="3313" xr:uid="{00000000-0005-0000-0000-0000E02D0000}"/>
    <cellStyle name="Data   - Opmaakprofiel2 3 3 8 3 2" xfId="8712" xr:uid="{00000000-0005-0000-0000-0000E12D0000}"/>
    <cellStyle name="Data   - Opmaakprofiel2 3 3 8 3 2 2" xfId="21010" xr:uid="{00000000-0005-0000-0000-0000E22D0000}"/>
    <cellStyle name="Data   - Opmaakprofiel2 3 3 8 3 2 3" xfId="33062" xr:uid="{00000000-0005-0000-0000-0000E32D0000}"/>
    <cellStyle name="Data   - Opmaakprofiel2 3 3 8 3 2 4" xfId="27137" xr:uid="{00000000-0005-0000-0000-0000E42D0000}"/>
    <cellStyle name="Data   - Opmaakprofiel2 3 3 8 3 2 5" xfId="53677" xr:uid="{00000000-0005-0000-0000-0000E52D0000}"/>
    <cellStyle name="Data   - Opmaakprofiel2 3 3 8 3 3" xfId="13832" xr:uid="{00000000-0005-0000-0000-0000E62D0000}"/>
    <cellStyle name="Data   - Opmaakprofiel2 3 3 8 3 4" xfId="25884" xr:uid="{00000000-0005-0000-0000-0000E72D0000}"/>
    <cellStyle name="Data   - Opmaakprofiel2 3 3 8 3 5" xfId="40270" xr:uid="{00000000-0005-0000-0000-0000E82D0000}"/>
    <cellStyle name="Data   - Opmaakprofiel2 3 3 8 3 6" xfId="47575" xr:uid="{00000000-0005-0000-0000-0000E92D0000}"/>
    <cellStyle name="Data   - Opmaakprofiel2 3 3 8 4" xfId="4094" xr:uid="{00000000-0005-0000-0000-0000EA2D0000}"/>
    <cellStyle name="Data   - Opmaakprofiel2 3 3 8 4 2" xfId="8713" xr:uid="{00000000-0005-0000-0000-0000EB2D0000}"/>
    <cellStyle name="Data   - Opmaakprofiel2 3 3 8 4 2 2" xfId="21011" xr:uid="{00000000-0005-0000-0000-0000EC2D0000}"/>
    <cellStyle name="Data   - Opmaakprofiel2 3 3 8 4 2 3" xfId="33063" xr:uid="{00000000-0005-0000-0000-0000ED2D0000}"/>
    <cellStyle name="Data   - Opmaakprofiel2 3 3 8 4 2 4" xfId="31624" xr:uid="{00000000-0005-0000-0000-0000EE2D0000}"/>
    <cellStyle name="Data   - Opmaakprofiel2 3 3 8 4 2 5" xfId="53678" xr:uid="{00000000-0005-0000-0000-0000EF2D0000}"/>
    <cellStyle name="Data   - Opmaakprofiel2 3 3 8 4 3" xfId="13833" xr:uid="{00000000-0005-0000-0000-0000F02D0000}"/>
    <cellStyle name="Data   - Opmaakprofiel2 3 3 8 4 4" xfId="25885" xr:uid="{00000000-0005-0000-0000-0000F12D0000}"/>
    <cellStyle name="Data   - Opmaakprofiel2 3 3 8 4 5" xfId="40269" xr:uid="{00000000-0005-0000-0000-0000F22D0000}"/>
    <cellStyle name="Data   - Opmaakprofiel2 3 3 8 4 6" xfId="47576" xr:uid="{00000000-0005-0000-0000-0000F32D0000}"/>
    <cellStyle name="Data   - Opmaakprofiel2 3 3 8 5" xfId="4708" xr:uid="{00000000-0005-0000-0000-0000F42D0000}"/>
    <cellStyle name="Data   - Opmaakprofiel2 3 3 8 5 2" xfId="8714" xr:uid="{00000000-0005-0000-0000-0000F52D0000}"/>
    <cellStyle name="Data   - Opmaakprofiel2 3 3 8 5 2 2" xfId="21012" xr:uid="{00000000-0005-0000-0000-0000F62D0000}"/>
    <cellStyle name="Data   - Opmaakprofiel2 3 3 8 5 2 3" xfId="33064" xr:uid="{00000000-0005-0000-0000-0000F72D0000}"/>
    <cellStyle name="Data   - Opmaakprofiel2 3 3 8 5 2 4" xfId="42956" xr:uid="{00000000-0005-0000-0000-0000F82D0000}"/>
    <cellStyle name="Data   - Opmaakprofiel2 3 3 8 5 2 5" xfId="53679" xr:uid="{00000000-0005-0000-0000-0000F92D0000}"/>
    <cellStyle name="Data   - Opmaakprofiel2 3 3 8 5 3" xfId="13834" xr:uid="{00000000-0005-0000-0000-0000FA2D0000}"/>
    <cellStyle name="Data   - Opmaakprofiel2 3 3 8 5 4" xfId="25886" xr:uid="{00000000-0005-0000-0000-0000FB2D0000}"/>
    <cellStyle name="Data   - Opmaakprofiel2 3 3 8 5 5" xfId="40268" xr:uid="{00000000-0005-0000-0000-0000FC2D0000}"/>
    <cellStyle name="Data   - Opmaakprofiel2 3 3 8 5 6" xfId="47577" xr:uid="{00000000-0005-0000-0000-0000FD2D0000}"/>
    <cellStyle name="Data   - Opmaakprofiel2 3 3 8 6" xfId="4709" xr:uid="{00000000-0005-0000-0000-0000FE2D0000}"/>
    <cellStyle name="Data   - Opmaakprofiel2 3 3 8 6 2" xfId="8715" xr:uid="{00000000-0005-0000-0000-0000FF2D0000}"/>
    <cellStyle name="Data   - Opmaakprofiel2 3 3 8 6 2 2" xfId="21013" xr:uid="{00000000-0005-0000-0000-0000002E0000}"/>
    <cellStyle name="Data   - Opmaakprofiel2 3 3 8 6 2 3" xfId="33065" xr:uid="{00000000-0005-0000-0000-0000012E0000}"/>
    <cellStyle name="Data   - Opmaakprofiel2 3 3 8 6 2 4" xfId="27144" xr:uid="{00000000-0005-0000-0000-0000022E0000}"/>
    <cellStyle name="Data   - Opmaakprofiel2 3 3 8 6 2 5" xfId="53680" xr:uid="{00000000-0005-0000-0000-0000032E0000}"/>
    <cellStyle name="Data   - Opmaakprofiel2 3 3 8 6 3" xfId="13835" xr:uid="{00000000-0005-0000-0000-0000042E0000}"/>
    <cellStyle name="Data   - Opmaakprofiel2 3 3 8 6 4" xfId="25887" xr:uid="{00000000-0005-0000-0000-0000052E0000}"/>
    <cellStyle name="Data   - Opmaakprofiel2 3 3 8 6 5" xfId="45895" xr:uid="{00000000-0005-0000-0000-0000062E0000}"/>
    <cellStyle name="Data   - Opmaakprofiel2 3 3 8 6 6" xfId="47578" xr:uid="{00000000-0005-0000-0000-0000072E0000}"/>
    <cellStyle name="Data   - Opmaakprofiel2 3 3 8 7" xfId="4710" xr:uid="{00000000-0005-0000-0000-0000082E0000}"/>
    <cellStyle name="Data   - Opmaakprofiel2 3 3 8 7 2" xfId="13836" xr:uid="{00000000-0005-0000-0000-0000092E0000}"/>
    <cellStyle name="Data   - Opmaakprofiel2 3 3 8 7 3" xfId="25888" xr:uid="{00000000-0005-0000-0000-00000A2E0000}"/>
    <cellStyle name="Data   - Opmaakprofiel2 3 3 8 7 4" xfId="40267" xr:uid="{00000000-0005-0000-0000-00000B2E0000}"/>
    <cellStyle name="Data   - Opmaakprofiel2 3 3 8 7 5" xfId="47579" xr:uid="{00000000-0005-0000-0000-00000C2E0000}"/>
    <cellStyle name="Data   - Opmaakprofiel2 3 3 8 8" xfId="9828" xr:uid="{00000000-0005-0000-0000-00000D2E0000}"/>
    <cellStyle name="Data   - Opmaakprofiel2 3 3 8 8 2" xfId="22126" xr:uid="{00000000-0005-0000-0000-00000E2E0000}"/>
    <cellStyle name="Data   - Opmaakprofiel2 3 3 8 8 3" xfId="43893" xr:uid="{00000000-0005-0000-0000-00000F2E0000}"/>
    <cellStyle name="Data   - Opmaakprofiel2 3 3 8 8 4" xfId="32108" xr:uid="{00000000-0005-0000-0000-0000102E0000}"/>
    <cellStyle name="Data   - Opmaakprofiel2 3 3 8 8 5" xfId="54793" xr:uid="{00000000-0005-0000-0000-0000112E0000}"/>
    <cellStyle name="Data   - Opmaakprofiel2 3 3 8 9" xfId="13830" xr:uid="{00000000-0005-0000-0000-0000122E0000}"/>
    <cellStyle name="Data   - Opmaakprofiel2 3 3 9" xfId="1358" xr:uid="{00000000-0005-0000-0000-0000132E0000}"/>
    <cellStyle name="Data   - Opmaakprofiel2 3 3 9 2" xfId="207" xr:uid="{00000000-0005-0000-0000-0000142E0000}"/>
    <cellStyle name="Data   - Opmaakprofiel2 3 3 9 2 2" xfId="8716" xr:uid="{00000000-0005-0000-0000-0000152E0000}"/>
    <cellStyle name="Data   - Opmaakprofiel2 3 3 9 2 2 2" xfId="21014" xr:uid="{00000000-0005-0000-0000-0000162E0000}"/>
    <cellStyle name="Data   - Opmaakprofiel2 3 3 9 2 2 3" xfId="33066" xr:uid="{00000000-0005-0000-0000-0000172E0000}"/>
    <cellStyle name="Data   - Opmaakprofiel2 3 3 9 2 2 4" xfId="42955" xr:uid="{00000000-0005-0000-0000-0000182E0000}"/>
    <cellStyle name="Data   - Opmaakprofiel2 3 3 9 2 2 5" xfId="53681" xr:uid="{00000000-0005-0000-0000-0000192E0000}"/>
    <cellStyle name="Data   - Opmaakprofiel2 3 3 9 2 3" xfId="13838" xr:uid="{00000000-0005-0000-0000-00001A2E0000}"/>
    <cellStyle name="Data   - Opmaakprofiel2 3 3 9 2 4" xfId="25890" xr:uid="{00000000-0005-0000-0000-00001B2E0000}"/>
    <cellStyle name="Data   - Opmaakprofiel2 3 3 9 2 5" xfId="40266" xr:uid="{00000000-0005-0000-0000-00001C2E0000}"/>
    <cellStyle name="Data   - Opmaakprofiel2 3 3 9 2 6" xfId="47580" xr:uid="{00000000-0005-0000-0000-00001D2E0000}"/>
    <cellStyle name="Data   - Opmaakprofiel2 3 3 9 3" xfId="3369" xr:uid="{00000000-0005-0000-0000-00001E2E0000}"/>
    <cellStyle name="Data   - Opmaakprofiel2 3 3 9 3 2" xfId="8717" xr:uid="{00000000-0005-0000-0000-00001F2E0000}"/>
    <cellStyle name="Data   - Opmaakprofiel2 3 3 9 3 2 2" xfId="21015" xr:uid="{00000000-0005-0000-0000-0000202E0000}"/>
    <cellStyle name="Data   - Opmaakprofiel2 3 3 9 3 2 3" xfId="33067" xr:uid="{00000000-0005-0000-0000-0000212E0000}"/>
    <cellStyle name="Data   - Opmaakprofiel2 3 3 9 3 2 4" xfId="31564" xr:uid="{00000000-0005-0000-0000-0000222E0000}"/>
    <cellStyle name="Data   - Opmaakprofiel2 3 3 9 3 2 5" xfId="53682" xr:uid="{00000000-0005-0000-0000-0000232E0000}"/>
    <cellStyle name="Data   - Opmaakprofiel2 3 3 9 3 3" xfId="13839" xr:uid="{00000000-0005-0000-0000-0000242E0000}"/>
    <cellStyle name="Data   - Opmaakprofiel2 3 3 9 3 4" xfId="25891" xr:uid="{00000000-0005-0000-0000-0000252E0000}"/>
    <cellStyle name="Data   - Opmaakprofiel2 3 3 9 3 5" xfId="40265" xr:uid="{00000000-0005-0000-0000-0000262E0000}"/>
    <cellStyle name="Data   - Opmaakprofiel2 3 3 9 3 6" xfId="47581" xr:uid="{00000000-0005-0000-0000-0000272E0000}"/>
    <cellStyle name="Data   - Opmaakprofiel2 3 3 9 4" xfId="4130" xr:uid="{00000000-0005-0000-0000-0000282E0000}"/>
    <cellStyle name="Data   - Opmaakprofiel2 3 3 9 4 2" xfId="8718" xr:uid="{00000000-0005-0000-0000-0000292E0000}"/>
    <cellStyle name="Data   - Opmaakprofiel2 3 3 9 4 2 2" xfId="21016" xr:uid="{00000000-0005-0000-0000-00002A2E0000}"/>
    <cellStyle name="Data   - Opmaakprofiel2 3 3 9 4 2 3" xfId="33068" xr:uid="{00000000-0005-0000-0000-00002B2E0000}"/>
    <cellStyle name="Data   - Opmaakprofiel2 3 3 9 4 2 4" xfId="42954" xr:uid="{00000000-0005-0000-0000-00002C2E0000}"/>
    <cellStyle name="Data   - Opmaakprofiel2 3 3 9 4 2 5" xfId="53683" xr:uid="{00000000-0005-0000-0000-00002D2E0000}"/>
    <cellStyle name="Data   - Opmaakprofiel2 3 3 9 4 3" xfId="13840" xr:uid="{00000000-0005-0000-0000-00002E2E0000}"/>
    <cellStyle name="Data   - Opmaakprofiel2 3 3 9 4 4" xfId="25892" xr:uid="{00000000-0005-0000-0000-00002F2E0000}"/>
    <cellStyle name="Data   - Opmaakprofiel2 3 3 9 4 5" xfId="40264" xr:uid="{00000000-0005-0000-0000-0000302E0000}"/>
    <cellStyle name="Data   - Opmaakprofiel2 3 3 9 4 6" xfId="47582" xr:uid="{00000000-0005-0000-0000-0000312E0000}"/>
    <cellStyle name="Data   - Opmaakprofiel2 3 3 9 5" xfId="4711" xr:uid="{00000000-0005-0000-0000-0000322E0000}"/>
    <cellStyle name="Data   - Opmaakprofiel2 3 3 9 5 2" xfId="8719" xr:uid="{00000000-0005-0000-0000-0000332E0000}"/>
    <cellStyle name="Data   - Opmaakprofiel2 3 3 9 5 2 2" xfId="21017" xr:uid="{00000000-0005-0000-0000-0000342E0000}"/>
    <cellStyle name="Data   - Opmaakprofiel2 3 3 9 5 2 3" xfId="33069" xr:uid="{00000000-0005-0000-0000-0000352E0000}"/>
    <cellStyle name="Data   - Opmaakprofiel2 3 3 9 5 2 4" xfId="27151" xr:uid="{00000000-0005-0000-0000-0000362E0000}"/>
    <cellStyle name="Data   - Opmaakprofiel2 3 3 9 5 2 5" xfId="53684" xr:uid="{00000000-0005-0000-0000-0000372E0000}"/>
    <cellStyle name="Data   - Opmaakprofiel2 3 3 9 5 3" xfId="13841" xr:uid="{00000000-0005-0000-0000-0000382E0000}"/>
    <cellStyle name="Data   - Opmaakprofiel2 3 3 9 5 4" xfId="25893" xr:uid="{00000000-0005-0000-0000-0000392E0000}"/>
    <cellStyle name="Data   - Opmaakprofiel2 3 3 9 5 5" xfId="45893" xr:uid="{00000000-0005-0000-0000-00003A2E0000}"/>
    <cellStyle name="Data   - Opmaakprofiel2 3 3 9 5 6" xfId="47583" xr:uid="{00000000-0005-0000-0000-00003B2E0000}"/>
    <cellStyle name="Data   - Opmaakprofiel2 3 3 9 6" xfId="4712" xr:uid="{00000000-0005-0000-0000-00003C2E0000}"/>
    <cellStyle name="Data   - Opmaakprofiel2 3 3 9 6 2" xfId="8720" xr:uid="{00000000-0005-0000-0000-00003D2E0000}"/>
    <cellStyle name="Data   - Opmaakprofiel2 3 3 9 6 2 2" xfId="21018" xr:uid="{00000000-0005-0000-0000-00003E2E0000}"/>
    <cellStyle name="Data   - Opmaakprofiel2 3 3 9 6 2 3" xfId="33070" xr:uid="{00000000-0005-0000-0000-00003F2E0000}"/>
    <cellStyle name="Data   - Opmaakprofiel2 3 3 9 6 2 4" xfId="42953" xr:uid="{00000000-0005-0000-0000-0000402E0000}"/>
    <cellStyle name="Data   - Opmaakprofiel2 3 3 9 6 2 5" xfId="53685" xr:uid="{00000000-0005-0000-0000-0000412E0000}"/>
    <cellStyle name="Data   - Opmaakprofiel2 3 3 9 6 3" xfId="13842" xr:uid="{00000000-0005-0000-0000-0000422E0000}"/>
    <cellStyle name="Data   - Opmaakprofiel2 3 3 9 6 4" xfId="25894" xr:uid="{00000000-0005-0000-0000-0000432E0000}"/>
    <cellStyle name="Data   - Opmaakprofiel2 3 3 9 6 5" xfId="40263" xr:uid="{00000000-0005-0000-0000-0000442E0000}"/>
    <cellStyle name="Data   - Opmaakprofiel2 3 3 9 6 6" xfId="47584" xr:uid="{00000000-0005-0000-0000-0000452E0000}"/>
    <cellStyle name="Data   - Opmaakprofiel2 3 3 9 7" xfId="4713" xr:uid="{00000000-0005-0000-0000-0000462E0000}"/>
    <cellStyle name="Data   - Opmaakprofiel2 3 3 9 7 2" xfId="13843" xr:uid="{00000000-0005-0000-0000-0000472E0000}"/>
    <cellStyle name="Data   - Opmaakprofiel2 3 3 9 7 3" xfId="25895" xr:uid="{00000000-0005-0000-0000-0000482E0000}"/>
    <cellStyle name="Data   - Opmaakprofiel2 3 3 9 7 4" xfId="45892" xr:uid="{00000000-0005-0000-0000-0000492E0000}"/>
    <cellStyle name="Data   - Opmaakprofiel2 3 3 9 7 5" xfId="47585" xr:uid="{00000000-0005-0000-0000-00004A2E0000}"/>
    <cellStyle name="Data   - Opmaakprofiel2 3 3 9 8" xfId="9780" xr:uid="{00000000-0005-0000-0000-00004B2E0000}"/>
    <cellStyle name="Data   - Opmaakprofiel2 3 3 9 8 2" xfId="22078" xr:uid="{00000000-0005-0000-0000-00004C2E0000}"/>
    <cellStyle name="Data   - Opmaakprofiel2 3 3 9 8 3" xfId="43846" xr:uid="{00000000-0005-0000-0000-00004D2E0000}"/>
    <cellStyle name="Data   - Opmaakprofiel2 3 3 9 8 4" xfId="42511" xr:uid="{00000000-0005-0000-0000-00004E2E0000}"/>
    <cellStyle name="Data   - Opmaakprofiel2 3 3 9 8 5" xfId="54745" xr:uid="{00000000-0005-0000-0000-00004F2E0000}"/>
    <cellStyle name="Data   - Opmaakprofiel2 3 3 9 9" xfId="13837" xr:uid="{00000000-0005-0000-0000-0000502E0000}"/>
    <cellStyle name="Data   - Opmaakprofiel2 3 4" xfId="344" xr:uid="{00000000-0005-0000-0000-0000512E0000}"/>
    <cellStyle name="Data   - Opmaakprofiel2 3 4 10" xfId="1720" xr:uid="{00000000-0005-0000-0000-0000522E0000}"/>
    <cellStyle name="Data   - Opmaakprofiel2 3 4 10 2" xfId="8721" xr:uid="{00000000-0005-0000-0000-0000532E0000}"/>
    <cellStyle name="Data   - Opmaakprofiel2 3 4 10 2 2" xfId="21019" xr:uid="{00000000-0005-0000-0000-0000542E0000}"/>
    <cellStyle name="Data   - Opmaakprofiel2 3 4 10 2 3" xfId="33071" xr:uid="{00000000-0005-0000-0000-0000552E0000}"/>
    <cellStyle name="Data   - Opmaakprofiel2 3 4 10 2 4" xfId="31509" xr:uid="{00000000-0005-0000-0000-0000562E0000}"/>
    <cellStyle name="Data   - Opmaakprofiel2 3 4 10 2 5" xfId="53686" xr:uid="{00000000-0005-0000-0000-0000572E0000}"/>
    <cellStyle name="Data   - Opmaakprofiel2 3 4 10 3" xfId="13845" xr:uid="{00000000-0005-0000-0000-0000582E0000}"/>
    <cellStyle name="Data   - Opmaakprofiel2 3 4 10 4" xfId="25897" xr:uid="{00000000-0005-0000-0000-0000592E0000}"/>
    <cellStyle name="Data   - Opmaakprofiel2 3 4 10 5" xfId="45891" xr:uid="{00000000-0005-0000-0000-00005A2E0000}"/>
    <cellStyle name="Data   - Opmaakprofiel2 3 4 10 6" xfId="47586" xr:uid="{00000000-0005-0000-0000-00005B2E0000}"/>
    <cellStyle name="Data   - Opmaakprofiel2 3 4 11" xfId="2450" xr:uid="{00000000-0005-0000-0000-00005C2E0000}"/>
    <cellStyle name="Data   - Opmaakprofiel2 3 4 11 2" xfId="8722" xr:uid="{00000000-0005-0000-0000-00005D2E0000}"/>
    <cellStyle name="Data   - Opmaakprofiel2 3 4 11 2 2" xfId="21020" xr:uid="{00000000-0005-0000-0000-00005E2E0000}"/>
    <cellStyle name="Data   - Opmaakprofiel2 3 4 11 2 3" xfId="33072" xr:uid="{00000000-0005-0000-0000-00005F2E0000}"/>
    <cellStyle name="Data   - Opmaakprofiel2 3 4 11 2 4" xfId="42952" xr:uid="{00000000-0005-0000-0000-0000602E0000}"/>
    <cellStyle name="Data   - Opmaakprofiel2 3 4 11 2 5" xfId="53687" xr:uid="{00000000-0005-0000-0000-0000612E0000}"/>
    <cellStyle name="Data   - Opmaakprofiel2 3 4 11 3" xfId="13846" xr:uid="{00000000-0005-0000-0000-0000622E0000}"/>
    <cellStyle name="Data   - Opmaakprofiel2 3 4 11 4" xfId="25898" xr:uid="{00000000-0005-0000-0000-0000632E0000}"/>
    <cellStyle name="Data   - Opmaakprofiel2 3 4 11 5" xfId="40261" xr:uid="{00000000-0005-0000-0000-0000642E0000}"/>
    <cellStyle name="Data   - Opmaakprofiel2 3 4 11 6" xfId="47587" xr:uid="{00000000-0005-0000-0000-0000652E0000}"/>
    <cellStyle name="Data   - Opmaakprofiel2 3 4 12" xfId="2071" xr:uid="{00000000-0005-0000-0000-0000662E0000}"/>
    <cellStyle name="Data   - Opmaakprofiel2 3 4 12 2" xfId="8723" xr:uid="{00000000-0005-0000-0000-0000672E0000}"/>
    <cellStyle name="Data   - Opmaakprofiel2 3 4 12 2 2" xfId="21021" xr:uid="{00000000-0005-0000-0000-0000682E0000}"/>
    <cellStyle name="Data   - Opmaakprofiel2 3 4 12 2 3" xfId="33073" xr:uid="{00000000-0005-0000-0000-0000692E0000}"/>
    <cellStyle name="Data   - Opmaakprofiel2 3 4 12 2 4" xfId="27158" xr:uid="{00000000-0005-0000-0000-00006A2E0000}"/>
    <cellStyle name="Data   - Opmaakprofiel2 3 4 12 2 5" xfId="53688" xr:uid="{00000000-0005-0000-0000-00006B2E0000}"/>
    <cellStyle name="Data   - Opmaakprofiel2 3 4 12 3" xfId="13847" xr:uid="{00000000-0005-0000-0000-00006C2E0000}"/>
    <cellStyle name="Data   - Opmaakprofiel2 3 4 12 4" xfId="25899" xr:uid="{00000000-0005-0000-0000-00006D2E0000}"/>
    <cellStyle name="Data   - Opmaakprofiel2 3 4 12 5" xfId="45890" xr:uid="{00000000-0005-0000-0000-00006E2E0000}"/>
    <cellStyle name="Data   - Opmaakprofiel2 3 4 12 6" xfId="47588" xr:uid="{00000000-0005-0000-0000-00006F2E0000}"/>
    <cellStyle name="Data   - Opmaakprofiel2 3 4 13" xfId="4714" xr:uid="{00000000-0005-0000-0000-0000702E0000}"/>
    <cellStyle name="Data   - Opmaakprofiel2 3 4 13 2" xfId="8724" xr:uid="{00000000-0005-0000-0000-0000712E0000}"/>
    <cellStyle name="Data   - Opmaakprofiel2 3 4 13 2 2" xfId="21022" xr:uid="{00000000-0005-0000-0000-0000722E0000}"/>
    <cellStyle name="Data   - Opmaakprofiel2 3 4 13 2 3" xfId="33074" xr:uid="{00000000-0005-0000-0000-0000732E0000}"/>
    <cellStyle name="Data   - Opmaakprofiel2 3 4 13 2 4" xfId="34220" xr:uid="{00000000-0005-0000-0000-0000742E0000}"/>
    <cellStyle name="Data   - Opmaakprofiel2 3 4 13 2 5" xfId="53689" xr:uid="{00000000-0005-0000-0000-0000752E0000}"/>
    <cellStyle name="Data   - Opmaakprofiel2 3 4 13 3" xfId="13848" xr:uid="{00000000-0005-0000-0000-0000762E0000}"/>
    <cellStyle name="Data   - Opmaakprofiel2 3 4 13 4" xfId="25900" xr:uid="{00000000-0005-0000-0000-0000772E0000}"/>
    <cellStyle name="Data   - Opmaakprofiel2 3 4 13 5" xfId="40260" xr:uid="{00000000-0005-0000-0000-0000782E0000}"/>
    <cellStyle name="Data   - Opmaakprofiel2 3 4 13 6" xfId="47589" xr:uid="{00000000-0005-0000-0000-0000792E0000}"/>
    <cellStyle name="Data   - Opmaakprofiel2 3 4 14" xfId="4715" xr:uid="{00000000-0005-0000-0000-00007A2E0000}"/>
    <cellStyle name="Data   - Opmaakprofiel2 3 4 14 2" xfId="8725" xr:uid="{00000000-0005-0000-0000-00007B2E0000}"/>
    <cellStyle name="Data   - Opmaakprofiel2 3 4 14 2 2" xfId="21023" xr:uid="{00000000-0005-0000-0000-00007C2E0000}"/>
    <cellStyle name="Data   - Opmaakprofiel2 3 4 14 2 3" xfId="33075" xr:uid="{00000000-0005-0000-0000-00007D2E0000}"/>
    <cellStyle name="Data   - Opmaakprofiel2 3 4 14 2 4" xfId="27168" xr:uid="{00000000-0005-0000-0000-00007E2E0000}"/>
    <cellStyle name="Data   - Opmaakprofiel2 3 4 14 2 5" xfId="53690" xr:uid="{00000000-0005-0000-0000-00007F2E0000}"/>
    <cellStyle name="Data   - Opmaakprofiel2 3 4 14 3" xfId="13849" xr:uid="{00000000-0005-0000-0000-0000802E0000}"/>
    <cellStyle name="Data   - Opmaakprofiel2 3 4 14 4" xfId="25901" xr:uid="{00000000-0005-0000-0000-0000812E0000}"/>
    <cellStyle name="Data   - Opmaakprofiel2 3 4 14 5" xfId="45889" xr:uid="{00000000-0005-0000-0000-0000822E0000}"/>
    <cellStyle name="Data   - Opmaakprofiel2 3 4 14 6" xfId="47590" xr:uid="{00000000-0005-0000-0000-0000832E0000}"/>
    <cellStyle name="Data   - Opmaakprofiel2 3 4 15" xfId="4716" xr:uid="{00000000-0005-0000-0000-0000842E0000}"/>
    <cellStyle name="Data   - Opmaakprofiel2 3 4 15 2" xfId="13850" xr:uid="{00000000-0005-0000-0000-0000852E0000}"/>
    <cellStyle name="Data   - Opmaakprofiel2 3 4 15 3" xfId="25902" xr:uid="{00000000-0005-0000-0000-0000862E0000}"/>
    <cellStyle name="Data   - Opmaakprofiel2 3 4 15 4" xfId="40259" xr:uid="{00000000-0005-0000-0000-0000872E0000}"/>
    <cellStyle name="Data   - Opmaakprofiel2 3 4 15 5" xfId="47591" xr:uid="{00000000-0005-0000-0000-0000882E0000}"/>
    <cellStyle name="Data   - Opmaakprofiel2 3 4 16" xfId="7705" xr:uid="{00000000-0005-0000-0000-0000892E0000}"/>
    <cellStyle name="Data   - Opmaakprofiel2 3 4 16 2" xfId="20003" xr:uid="{00000000-0005-0000-0000-00008A2E0000}"/>
    <cellStyle name="Data   - Opmaakprofiel2 3 4 16 3" xfId="41806" xr:uid="{00000000-0005-0000-0000-00008B2E0000}"/>
    <cellStyle name="Data   - Opmaakprofiel2 3 4 16 4" xfId="31739" xr:uid="{00000000-0005-0000-0000-00008C2E0000}"/>
    <cellStyle name="Data   - Opmaakprofiel2 3 4 16 5" xfId="52675" xr:uid="{00000000-0005-0000-0000-00008D2E0000}"/>
    <cellStyle name="Data   - Opmaakprofiel2 3 4 17" xfId="13844" xr:uid="{00000000-0005-0000-0000-00008E2E0000}"/>
    <cellStyle name="Data   - Opmaakprofiel2 3 4 2" xfId="619" xr:uid="{00000000-0005-0000-0000-00008F2E0000}"/>
    <cellStyle name="Data   - Opmaakprofiel2 3 4 2 2" xfId="2059" xr:uid="{00000000-0005-0000-0000-0000902E0000}"/>
    <cellStyle name="Data   - Opmaakprofiel2 3 4 2 2 2" xfId="8726" xr:uid="{00000000-0005-0000-0000-0000912E0000}"/>
    <cellStyle name="Data   - Opmaakprofiel2 3 4 2 2 2 2" xfId="21024" xr:uid="{00000000-0005-0000-0000-0000922E0000}"/>
    <cellStyle name="Data   - Opmaakprofiel2 3 4 2 2 2 3" xfId="33076" xr:uid="{00000000-0005-0000-0000-0000932E0000}"/>
    <cellStyle name="Data   - Opmaakprofiel2 3 4 2 2 2 4" xfId="42951" xr:uid="{00000000-0005-0000-0000-0000942E0000}"/>
    <cellStyle name="Data   - Opmaakprofiel2 3 4 2 2 2 5" xfId="53691" xr:uid="{00000000-0005-0000-0000-0000952E0000}"/>
    <cellStyle name="Data   - Opmaakprofiel2 3 4 2 2 3" xfId="13852" xr:uid="{00000000-0005-0000-0000-0000962E0000}"/>
    <cellStyle name="Data   - Opmaakprofiel2 3 4 2 2 4" xfId="25904" xr:uid="{00000000-0005-0000-0000-0000972E0000}"/>
    <cellStyle name="Data   - Opmaakprofiel2 3 4 2 2 5" xfId="40258" xr:uid="{00000000-0005-0000-0000-0000982E0000}"/>
    <cellStyle name="Data   - Opmaakprofiel2 3 4 2 2 6" xfId="47592" xr:uid="{00000000-0005-0000-0000-0000992E0000}"/>
    <cellStyle name="Data   - Opmaakprofiel2 3 4 2 3" xfId="2685" xr:uid="{00000000-0005-0000-0000-00009A2E0000}"/>
    <cellStyle name="Data   - Opmaakprofiel2 3 4 2 3 2" xfId="8727" xr:uid="{00000000-0005-0000-0000-00009B2E0000}"/>
    <cellStyle name="Data   - Opmaakprofiel2 3 4 2 3 2 2" xfId="21025" xr:uid="{00000000-0005-0000-0000-00009C2E0000}"/>
    <cellStyle name="Data   - Opmaakprofiel2 3 4 2 3 2 3" xfId="33077" xr:uid="{00000000-0005-0000-0000-00009D2E0000}"/>
    <cellStyle name="Data   - Opmaakprofiel2 3 4 2 3 2 4" xfId="31848" xr:uid="{00000000-0005-0000-0000-00009E2E0000}"/>
    <cellStyle name="Data   - Opmaakprofiel2 3 4 2 3 2 5" xfId="53692" xr:uid="{00000000-0005-0000-0000-00009F2E0000}"/>
    <cellStyle name="Data   - Opmaakprofiel2 3 4 2 3 3" xfId="13853" xr:uid="{00000000-0005-0000-0000-0000A02E0000}"/>
    <cellStyle name="Data   - Opmaakprofiel2 3 4 2 3 4" xfId="25905" xr:uid="{00000000-0005-0000-0000-0000A12E0000}"/>
    <cellStyle name="Data   - Opmaakprofiel2 3 4 2 3 5" xfId="45888" xr:uid="{00000000-0005-0000-0000-0000A22E0000}"/>
    <cellStyle name="Data   - Opmaakprofiel2 3 4 2 3 6" xfId="47593" xr:uid="{00000000-0005-0000-0000-0000A32E0000}"/>
    <cellStyle name="Data   - Opmaakprofiel2 3 4 2 4" xfId="3554" xr:uid="{00000000-0005-0000-0000-0000A42E0000}"/>
    <cellStyle name="Data   - Opmaakprofiel2 3 4 2 4 2" xfId="8728" xr:uid="{00000000-0005-0000-0000-0000A52E0000}"/>
    <cellStyle name="Data   - Opmaakprofiel2 3 4 2 4 2 2" xfId="21026" xr:uid="{00000000-0005-0000-0000-0000A62E0000}"/>
    <cellStyle name="Data   - Opmaakprofiel2 3 4 2 4 2 3" xfId="33078" xr:uid="{00000000-0005-0000-0000-0000A72E0000}"/>
    <cellStyle name="Data   - Opmaakprofiel2 3 4 2 4 2 4" xfId="42950" xr:uid="{00000000-0005-0000-0000-0000A82E0000}"/>
    <cellStyle name="Data   - Opmaakprofiel2 3 4 2 4 2 5" xfId="53693" xr:uid="{00000000-0005-0000-0000-0000A92E0000}"/>
    <cellStyle name="Data   - Opmaakprofiel2 3 4 2 4 3" xfId="13854" xr:uid="{00000000-0005-0000-0000-0000AA2E0000}"/>
    <cellStyle name="Data   - Opmaakprofiel2 3 4 2 4 4" xfId="25906" xr:uid="{00000000-0005-0000-0000-0000AB2E0000}"/>
    <cellStyle name="Data   - Opmaakprofiel2 3 4 2 4 5" xfId="40257" xr:uid="{00000000-0005-0000-0000-0000AC2E0000}"/>
    <cellStyle name="Data   - Opmaakprofiel2 3 4 2 4 6" xfId="47594" xr:uid="{00000000-0005-0000-0000-0000AD2E0000}"/>
    <cellStyle name="Data   - Opmaakprofiel2 3 4 2 5" xfId="4717" xr:uid="{00000000-0005-0000-0000-0000AE2E0000}"/>
    <cellStyle name="Data   - Opmaakprofiel2 3 4 2 5 2" xfId="8729" xr:uid="{00000000-0005-0000-0000-0000AF2E0000}"/>
    <cellStyle name="Data   - Opmaakprofiel2 3 4 2 5 2 2" xfId="21027" xr:uid="{00000000-0005-0000-0000-0000B02E0000}"/>
    <cellStyle name="Data   - Opmaakprofiel2 3 4 2 5 2 3" xfId="33079" xr:uid="{00000000-0005-0000-0000-0000B12E0000}"/>
    <cellStyle name="Data   - Opmaakprofiel2 3 4 2 5 2 4" xfId="27172" xr:uid="{00000000-0005-0000-0000-0000B22E0000}"/>
    <cellStyle name="Data   - Opmaakprofiel2 3 4 2 5 2 5" xfId="53694" xr:uid="{00000000-0005-0000-0000-0000B32E0000}"/>
    <cellStyle name="Data   - Opmaakprofiel2 3 4 2 5 3" xfId="13855" xr:uid="{00000000-0005-0000-0000-0000B42E0000}"/>
    <cellStyle name="Data   - Opmaakprofiel2 3 4 2 5 4" xfId="25907" xr:uid="{00000000-0005-0000-0000-0000B52E0000}"/>
    <cellStyle name="Data   - Opmaakprofiel2 3 4 2 5 5" xfId="45887" xr:uid="{00000000-0005-0000-0000-0000B62E0000}"/>
    <cellStyle name="Data   - Opmaakprofiel2 3 4 2 5 6" xfId="47595" xr:uid="{00000000-0005-0000-0000-0000B72E0000}"/>
    <cellStyle name="Data   - Opmaakprofiel2 3 4 2 6" xfId="4718" xr:uid="{00000000-0005-0000-0000-0000B82E0000}"/>
    <cellStyle name="Data   - Opmaakprofiel2 3 4 2 6 2" xfId="8730" xr:uid="{00000000-0005-0000-0000-0000B92E0000}"/>
    <cellStyle name="Data   - Opmaakprofiel2 3 4 2 6 2 2" xfId="21028" xr:uid="{00000000-0005-0000-0000-0000BA2E0000}"/>
    <cellStyle name="Data   - Opmaakprofiel2 3 4 2 6 2 3" xfId="33080" xr:uid="{00000000-0005-0000-0000-0000BB2E0000}"/>
    <cellStyle name="Data   - Opmaakprofiel2 3 4 2 6 2 4" xfId="42949" xr:uid="{00000000-0005-0000-0000-0000BC2E0000}"/>
    <cellStyle name="Data   - Opmaakprofiel2 3 4 2 6 2 5" xfId="53695" xr:uid="{00000000-0005-0000-0000-0000BD2E0000}"/>
    <cellStyle name="Data   - Opmaakprofiel2 3 4 2 6 3" xfId="13856" xr:uid="{00000000-0005-0000-0000-0000BE2E0000}"/>
    <cellStyle name="Data   - Opmaakprofiel2 3 4 2 6 4" xfId="25908" xr:uid="{00000000-0005-0000-0000-0000BF2E0000}"/>
    <cellStyle name="Data   - Opmaakprofiel2 3 4 2 6 5" xfId="40256" xr:uid="{00000000-0005-0000-0000-0000C02E0000}"/>
    <cellStyle name="Data   - Opmaakprofiel2 3 4 2 6 6" xfId="47596" xr:uid="{00000000-0005-0000-0000-0000C12E0000}"/>
    <cellStyle name="Data   - Opmaakprofiel2 3 4 2 7" xfId="4719" xr:uid="{00000000-0005-0000-0000-0000C22E0000}"/>
    <cellStyle name="Data   - Opmaakprofiel2 3 4 2 7 2" xfId="13857" xr:uid="{00000000-0005-0000-0000-0000C32E0000}"/>
    <cellStyle name="Data   - Opmaakprofiel2 3 4 2 7 3" xfId="25909" xr:uid="{00000000-0005-0000-0000-0000C42E0000}"/>
    <cellStyle name="Data   - Opmaakprofiel2 3 4 2 7 4" xfId="45886" xr:uid="{00000000-0005-0000-0000-0000C52E0000}"/>
    <cellStyle name="Data   - Opmaakprofiel2 3 4 2 7 5" xfId="47597" xr:uid="{00000000-0005-0000-0000-0000C62E0000}"/>
    <cellStyle name="Data   - Opmaakprofiel2 3 4 2 8" xfId="10215" xr:uid="{00000000-0005-0000-0000-0000C72E0000}"/>
    <cellStyle name="Data   - Opmaakprofiel2 3 4 2 8 2" xfId="22513" xr:uid="{00000000-0005-0000-0000-0000C82E0000}"/>
    <cellStyle name="Data   - Opmaakprofiel2 3 4 2 8 3" xfId="44275" xr:uid="{00000000-0005-0000-0000-0000C92E0000}"/>
    <cellStyle name="Data   - Opmaakprofiel2 3 4 2 8 4" xfId="42329" xr:uid="{00000000-0005-0000-0000-0000CA2E0000}"/>
    <cellStyle name="Data   - Opmaakprofiel2 3 4 2 8 5" xfId="55180" xr:uid="{00000000-0005-0000-0000-0000CB2E0000}"/>
    <cellStyle name="Data   - Opmaakprofiel2 3 4 2 9" xfId="13851" xr:uid="{00000000-0005-0000-0000-0000CC2E0000}"/>
    <cellStyle name="Data   - Opmaakprofiel2 3 4 3" xfId="394" xr:uid="{00000000-0005-0000-0000-0000CD2E0000}"/>
    <cellStyle name="Data   - Opmaakprofiel2 3 4 3 2" xfId="2158" xr:uid="{00000000-0005-0000-0000-0000CE2E0000}"/>
    <cellStyle name="Data   - Opmaakprofiel2 3 4 3 2 2" xfId="8731" xr:uid="{00000000-0005-0000-0000-0000CF2E0000}"/>
    <cellStyle name="Data   - Opmaakprofiel2 3 4 3 2 2 2" xfId="21029" xr:uid="{00000000-0005-0000-0000-0000D02E0000}"/>
    <cellStyle name="Data   - Opmaakprofiel2 3 4 3 2 2 3" xfId="33081" xr:uid="{00000000-0005-0000-0000-0000D12E0000}"/>
    <cellStyle name="Data   - Opmaakprofiel2 3 4 3 2 2 4" xfId="34420" xr:uid="{00000000-0005-0000-0000-0000D22E0000}"/>
    <cellStyle name="Data   - Opmaakprofiel2 3 4 3 2 2 5" xfId="53696" xr:uid="{00000000-0005-0000-0000-0000D32E0000}"/>
    <cellStyle name="Data   - Opmaakprofiel2 3 4 3 2 3" xfId="13859" xr:uid="{00000000-0005-0000-0000-0000D42E0000}"/>
    <cellStyle name="Data   - Opmaakprofiel2 3 4 3 2 4" xfId="25911" xr:uid="{00000000-0005-0000-0000-0000D52E0000}"/>
    <cellStyle name="Data   - Opmaakprofiel2 3 4 3 2 5" xfId="45885" xr:uid="{00000000-0005-0000-0000-0000D62E0000}"/>
    <cellStyle name="Data   - Opmaakprofiel2 3 4 3 2 6" xfId="47598" xr:uid="{00000000-0005-0000-0000-0000D72E0000}"/>
    <cellStyle name="Data   - Opmaakprofiel2 3 4 3 3" xfId="2465" xr:uid="{00000000-0005-0000-0000-0000D82E0000}"/>
    <cellStyle name="Data   - Opmaakprofiel2 3 4 3 3 2" xfId="8732" xr:uid="{00000000-0005-0000-0000-0000D92E0000}"/>
    <cellStyle name="Data   - Opmaakprofiel2 3 4 3 3 2 2" xfId="21030" xr:uid="{00000000-0005-0000-0000-0000DA2E0000}"/>
    <cellStyle name="Data   - Opmaakprofiel2 3 4 3 3 2 3" xfId="33082" xr:uid="{00000000-0005-0000-0000-0000DB2E0000}"/>
    <cellStyle name="Data   - Opmaakprofiel2 3 4 3 3 2 4" xfId="42948" xr:uid="{00000000-0005-0000-0000-0000DC2E0000}"/>
    <cellStyle name="Data   - Opmaakprofiel2 3 4 3 3 2 5" xfId="53697" xr:uid="{00000000-0005-0000-0000-0000DD2E0000}"/>
    <cellStyle name="Data   - Opmaakprofiel2 3 4 3 3 3" xfId="13860" xr:uid="{00000000-0005-0000-0000-0000DE2E0000}"/>
    <cellStyle name="Data   - Opmaakprofiel2 3 4 3 3 4" xfId="25912" xr:uid="{00000000-0005-0000-0000-0000DF2E0000}"/>
    <cellStyle name="Data   - Opmaakprofiel2 3 4 3 3 5" xfId="40254" xr:uid="{00000000-0005-0000-0000-0000E02E0000}"/>
    <cellStyle name="Data   - Opmaakprofiel2 3 4 3 3 6" xfId="47599" xr:uid="{00000000-0005-0000-0000-0000E12E0000}"/>
    <cellStyle name="Data   - Opmaakprofiel2 3 4 3 4" xfId="1614" xr:uid="{00000000-0005-0000-0000-0000E22E0000}"/>
    <cellStyle name="Data   - Opmaakprofiel2 3 4 3 4 2" xfId="8733" xr:uid="{00000000-0005-0000-0000-0000E32E0000}"/>
    <cellStyle name="Data   - Opmaakprofiel2 3 4 3 4 2 2" xfId="21031" xr:uid="{00000000-0005-0000-0000-0000E42E0000}"/>
    <cellStyle name="Data   - Opmaakprofiel2 3 4 3 4 2 3" xfId="33083" xr:uid="{00000000-0005-0000-0000-0000E52E0000}"/>
    <cellStyle name="Data   - Opmaakprofiel2 3 4 3 4 2 4" xfId="27179" xr:uid="{00000000-0005-0000-0000-0000E62E0000}"/>
    <cellStyle name="Data   - Opmaakprofiel2 3 4 3 4 2 5" xfId="53698" xr:uid="{00000000-0005-0000-0000-0000E72E0000}"/>
    <cellStyle name="Data   - Opmaakprofiel2 3 4 3 4 3" xfId="13861" xr:uid="{00000000-0005-0000-0000-0000E82E0000}"/>
    <cellStyle name="Data   - Opmaakprofiel2 3 4 3 4 4" xfId="25913" xr:uid="{00000000-0005-0000-0000-0000E92E0000}"/>
    <cellStyle name="Data   - Opmaakprofiel2 3 4 3 4 5" xfId="45884" xr:uid="{00000000-0005-0000-0000-0000EA2E0000}"/>
    <cellStyle name="Data   - Opmaakprofiel2 3 4 3 4 6" xfId="47600" xr:uid="{00000000-0005-0000-0000-0000EB2E0000}"/>
    <cellStyle name="Data   - Opmaakprofiel2 3 4 3 5" xfId="4720" xr:uid="{00000000-0005-0000-0000-0000EC2E0000}"/>
    <cellStyle name="Data   - Opmaakprofiel2 3 4 3 5 2" xfId="8734" xr:uid="{00000000-0005-0000-0000-0000ED2E0000}"/>
    <cellStyle name="Data   - Opmaakprofiel2 3 4 3 5 2 2" xfId="21032" xr:uid="{00000000-0005-0000-0000-0000EE2E0000}"/>
    <cellStyle name="Data   - Opmaakprofiel2 3 4 3 5 2 3" xfId="33084" xr:uid="{00000000-0005-0000-0000-0000EF2E0000}"/>
    <cellStyle name="Data   - Opmaakprofiel2 3 4 3 5 2 4" xfId="42947" xr:uid="{00000000-0005-0000-0000-0000F02E0000}"/>
    <cellStyle name="Data   - Opmaakprofiel2 3 4 3 5 2 5" xfId="53699" xr:uid="{00000000-0005-0000-0000-0000F12E0000}"/>
    <cellStyle name="Data   - Opmaakprofiel2 3 4 3 5 3" xfId="13862" xr:uid="{00000000-0005-0000-0000-0000F22E0000}"/>
    <cellStyle name="Data   - Opmaakprofiel2 3 4 3 5 4" xfId="25914" xr:uid="{00000000-0005-0000-0000-0000F32E0000}"/>
    <cellStyle name="Data   - Opmaakprofiel2 3 4 3 5 5" xfId="40253" xr:uid="{00000000-0005-0000-0000-0000F42E0000}"/>
    <cellStyle name="Data   - Opmaakprofiel2 3 4 3 5 6" xfId="47601" xr:uid="{00000000-0005-0000-0000-0000F52E0000}"/>
    <cellStyle name="Data   - Opmaakprofiel2 3 4 3 6" xfId="4721" xr:uid="{00000000-0005-0000-0000-0000F62E0000}"/>
    <cellStyle name="Data   - Opmaakprofiel2 3 4 3 6 2" xfId="8735" xr:uid="{00000000-0005-0000-0000-0000F72E0000}"/>
    <cellStyle name="Data   - Opmaakprofiel2 3 4 3 6 2 2" xfId="21033" xr:uid="{00000000-0005-0000-0000-0000F82E0000}"/>
    <cellStyle name="Data   - Opmaakprofiel2 3 4 3 6 2 3" xfId="33085" xr:uid="{00000000-0005-0000-0000-0000F92E0000}"/>
    <cellStyle name="Data   - Opmaakprofiel2 3 4 3 6 2 4" xfId="31905" xr:uid="{00000000-0005-0000-0000-0000FA2E0000}"/>
    <cellStyle name="Data   - Opmaakprofiel2 3 4 3 6 2 5" xfId="53700" xr:uid="{00000000-0005-0000-0000-0000FB2E0000}"/>
    <cellStyle name="Data   - Opmaakprofiel2 3 4 3 6 3" xfId="13863" xr:uid="{00000000-0005-0000-0000-0000FC2E0000}"/>
    <cellStyle name="Data   - Opmaakprofiel2 3 4 3 6 4" xfId="25915" xr:uid="{00000000-0005-0000-0000-0000FD2E0000}"/>
    <cellStyle name="Data   - Opmaakprofiel2 3 4 3 6 5" xfId="40252" xr:uid="{00000000-0005-0000-0000-0000FE2E0000}"/>
    <cellStyle name="Data   - Opmaakprofiel2 3 4 3 6 6" xfId="47602" xr:uid="{00000000-0005-0000-0000-0000FF2E0000}"/>
    <cellStyle name="Data   - Opmaakprofiel2 3 4 3 7" xfId="4722" xr:uid="{00000000-0005-0000-0000-0000002F0000}"/>
    <cellStyle name="Data   - Opmaakprofiel2 3 4 3 7 2" xfId="13864" xr:uid="{00000000-0005-0000-0000-0000012F0000}"/>
    <cellStyle name="Data   - Opmaakprofiel2 3 4 3 7 3" xfId="25916" xr:uid="{00000000-0005-0000-0000-0000022F0000}"/>
    <cellStyle name="Data   - Opmaakprofiel2 3 4 3 7 4" xfId="40251" xr:uid="{00000000-0005-0000-0000-0000032F0000}"/>
    <cellStyle name="Data   - Opmaakprofiel2 3 4 3 7 5" xfId="47603" xr:uid="{00000000-0005-0000-0000-0000042F0000}"/>
    <cellStyle name="Data   - Opmaakprofiel2 3 4 3 8" xfId="7675" xr:uid="{00000000-0005-0000-0000-0000052F0000}"/>
    <cellStyle name="Data   - Opmaakprofiel2 3 4 3 8 2" xfId="19973" xr:uid="{00000000-0005-0000-0000-0000062F0000}"/>
    <cellStyle name="Data   - Opmaakprofiel2 3 4 3 8 3" xfId="41776" xr:uid="{00000000-0005-0000-0000-0000072F0000}"/>
    <cellStyle name="Data   - Opmaakprofiel2 3 4 3 8 4" xfId="34649" xr:uid="{00000000-0005-0000-0000-0000082F0000}"/>
    <cellStyle name="Data   - Opmaakprofiel2 3 4 3 8 5" xfId="52645" xr:uid="{00000000-0005-0000-0000-0000092F0000}"/>
    <cellStyle name="Data   - Opmaakprofiel2 3 4 3 9" xfId="13858" xr:uid="{00000000-0005-0000-0000-00000A2F0000}"/>
    <cellStyle name="Data   - Opmaakprofiel2 3 4 4" xfId="508" xr:uid="{00000000-0005-0000-0000-00000B2F0000}"/>
    <cellStyle name="Data   - Opmaakprofiel2 3 4 4 2" xfId="2261" xr:uid="{00000000-0005-0000-0000-00000C2F0000}"/>
    <cellStyle name="Data   - Opmaakprofiel2 3 4 4 2 2" xfId="8736" xr:uid="{00000000-0005-0000-0000-00000D2F0000}"/>
    <cellStyle name="Data   - Opmaakprofiel2 3 4 4 2 2 2" xfId="21034" xr:uid="{00000000-0005-0000-0000-00000E2F0000}"/>
    <cellStyle name="Data   - Opmaakprofiel2 3 4 4 2 2 3" xfId="33086" xr:uid="{00000000-0005-0000-0000-00000F2F0000}"/>
    <cellStyle name="Data   - Opmaakprofiel2 3 4 4 2 2 4" xfId="27186" xr:uid="{00000000-0005-0000-0000-0000102F0000}"/>
    <cellStyle name="Data   - Opmaakprofiel2 3 4 4 2 2 5" xfId="53701" xr:uid="{00000000-0005-0000-0000-0000112F0000}"/>
    <cellStyle name="Data   - Opmaakprofiel2 3 4 4 2 3" xfId="13866" xr:uid="{00000000-0005-0000-0000-0000122F0000}"/>
    <cellStyle name="Data   - Opmaakprofiel2 3 4 4 2 4" xfId="25918" xr:uid="{00000000-0005-0000-0000-0000132F0000}"/>
    <cellStyle name="Data   - Opmaakprofiel2 3 4 4 2 5" xfId="40250" xr:uid="{00000000-0005-0000-0000-0000142F0000}"/>
    <cellStyle name="Data   - Opmaakprofiel2 3 4 4 2 6" xfId="47604" xr:uid="{00000000-0005-0000-0000-0000152F0000}"/>
    <cellStyle name="Data   - Opmaakprofiel2 3 4 4 3" xfId="2579" xr:uid="{00000000-0005-0000-0000-0000162F0000}"/>
    <cellStyle name="Data   - Opmaakprofiel2 3 4 4 3 2" xfId="8737" xr:uid="{00000000-0005-0000-0000-0000172F0000}"/>
    <cellStyle name="Data   - Opmaakprofiel2 3 4 4 3 2 2" xfId="21035" xr:uid="{00000000-0005-0000-0000-0000182F0000}"/>
    <cellStyle name="Data   - Opmaakprofiel2 3 4 4 3 2 3" xfId="33087" xr:uid="{00000000-0005-0000-0000-0000192F0000}"/>
    <cellStyle name="Data   - Opmaakprofiel2 3 4 4 3 2 4" xfId="34392" xr:uid="{00000000-0005-0000-0000-00001A2F0000}"/>
    <cellStyle name="Data   - Opmaakprofiel2 3 4 4 3 2 5" xfId="53702" xr:uid="{00000000-0005-0000-0000-00001B2F0000}"/>
    <cellStyle name="Data   - Opmaakprofiel2 3 4 4 3 3" xfId="13867" xr:uid="{00000000-0005-0000-0000-00001C2F0000}"/>
    <cellStyle name="Data   - Opmaakprofiel2 3 4 4 3 4" xfId="25919" xr:uid="{00000000-0005-0000-0000-00001D2F0000}"/>
    <cellStyle name="Data   - Opmaakprofiel2 3 4 4 3 5" xfId="45882" xr:uid="{00000000-0005-0000-0000-00001E2F0000}"/>
    <cellStyle name="Data   - Opmaakprofiel2 3 4 4 3 6" xfId="47605" xr:uid="{00000000-0005-0000-0000-00001F2F0000}"/>
    <cellStyle name="Data   - Opmaakprofiel2 3 4 4 4" xfId="3458" xr:uid="{00000000-0005-0000-0000-0000202F0000}"/>
    <cellStyle name="Data   - Opmaakprofiel2 3 4 4 4 2" xfId="8738" xr:uid="{00000000-0005-0000-0000-0000212F0000}"/>
    <cellStyle name="Data   - Opmaakprofiel2 3 4 4 4 2 2" xfId="21036" xr:uid="{00000000-0005-0000-0000-0000222F0000}"/>
    <cellStyle name="Data   - Opmaakprofiel2 3 4 4 4 2 3" xfId="33088" xr:uid="{00000000-0005-0000-0000-0000232F0000}"/>
    <cellStyle name="Data   - Opmaakprofiel2 3 4 4 4 2 4" xfId="42946" xr:uid="{00000000-0005-0000-0000-0000242F0000}"/>
    <cellStyle name="Data   - Opmaakprofiel2 3 4 4 4 2 5" xfId="53703" xr:uid="{00000000-0005-0000-0000-0000252F0000}"/>
    <cellStyle name="Data   - Opmaakprofiel2 3 4 4 4 3" xfId="13868" xr:uid="{00000000-0005-0000-0000-0000262F0000}"/>
    <cellStyle name="Data   - Opmaakprofiel2 3 4 4 4 4" xfId="25920" xr:uid="{00000000-0005-0000-0000-0000272F0000}"/>
    <cellStyle name="Data   - Opmaakprofiel2 3 4 4 4 5" xfId="40249" xr:uid="{00000000-0005-0000-0000-0000282F0000}"/>
    <cellStyle name="Data   - Opmaakprofiel2 3 4 4 4 6" xfId="47606" xr:uid="{00000000-0005-0000-0000-0000292F0000}"/>
    <cellStyle name="Data   - Opmaakprofiel2 3 4 4 5" xfId="4723" xr:uid="{00000000-0005-0000-0000-00002A2F0000}"/>
    <cellStyle name="Data   - Opmaakprofiel2 3 4 4 5 2" xfId="8739" xr:uid="{00000000-0005-0000-0000-00002B2F0000}"/>
    <cellStyle name="Data   - Opmaakprofiel2 3 4 4 5 2 2" xfId="21037" xr:uid="{00000000-0005-0000-0000-00002C2F0000}"/>
    <cellStyle name="Data   - Opmaakprofiel2 3 4 4 5 2 3" xfId="33089" xr:uid="{00000000-0005-0000-0000-00002D2F0000}"/>
    <cellStyle name="Data   - Opmaakprofiel2 3 4 4 5 2 4" xfId="27193" xr:uid="{00000000-0005-0000-0000-00002E2F0000}"/>
    <cellStyle name="Data   - Opmaakprofiel2 3 4 4 5 2 5" xfId="53704" xr:uid="{00000000-0005-0000-0000-00002F2F0000}"/>
    <cellStyle name="Data   - Opmaakprofiel2 3 4 4 5 3" xfId="13869" xr:uid="{00000000-0005-0000-0000-0000302F0000}"/>
    <cellStyle name="Data   - Opmaakprofiel2 3 4 4 5 4" xfId="25921" xr:uid="{00000000-0005-0000-0000-0000312F0000}"/>
    <cellStyle name="Data   - Opmaakprofiel2 3 4 4 5 5" xfId="45881" xr:uid="{00000000-0005-0000-0000-0000322F0000}"/>
    <cellStyle name="Data   - Opmaakprofiel2 3 4 4 5 6" xfId="47607" xr:uid="{00000000-0005-0000-0000-0000332F0000}"/>
    <cellStyle name="Data   - Opmaakprofiel2 3 4 4 6" xfId="4724" xr:uid="{00000000-0005-0000-0000-0000342F0000}"/>
    <cellStyle name="Data   - Opmaakprofiel2 3 4 4 6 2" xfId="8740" xr:uid="{00000000-0005-0000-0000-0000352F0000}"/>
    <cellStyle name="Data   - Opmaakprofiel2 3 4 4 6 2 2" xfId="21038" xr:uid="{00000000-0005-0000-0000-0000362F0000}"/>
    <cellStyle name="Data   - Opmaakprofiel2 3 4 4 6 2 3" xfId="33090" xr:uid="{00000000-0005-0000-0000-0000372F0000}"/>
    <cellStyle name="Data   - Opmaakprofiel2 3 4 4 6 2 4" xfId="42945" xr:uid="{00000000-0005-0000-0000-0000382F0000}"/>
    <cellStyle name="Data   - Opmaakprofiel2 3 4 4 6 2 5" xfId="53705" xr:uid="{00000000-0005-0000-0000-0000392F0000}"/>
    <cellStyle name="Data   - Opmaakprofiel2 3 4 4 6 3" xfId="13870" xr:uid="{00000000-0005-0000-0000-00003A2F0000}"/>
    <cellStyle name="Data   - Opmaakprofiel2 3 4 4 6 4" xfId="25922" xr:uid="{00000000-0005-0000-0000-00003B2F0000}"/>
    <cellStyle name="Data   - Opmaakprofiel2 3 4 4 6 5" xfId="40248" xr:uid="{00000000-0005-0000-0000-00003C2F0000}"/>
    <cellStyle name="Data   - Opmaakprofiel2 3 4 4 6 6" xfId="47608" xr:uid="{00000000-0005-0000-0000-00003D2F0000}"/>
    <cellStyle name="Data   - Opmaakprofiel2 3 4 4 7" xfId="4725" xr:uid="{00000000-0005-0000-0000-00003E2F0000}"/>
    <cellStyle name="Data   - Opmaakprofiel2 3 4 4 7 2" xfId="13871" xr:uid="{00000000-0005-0000-0000-00003F2F0000}"/>
    <cellStyle name="Data   - Opmaakprofiel2 3 4 4 7 3" xfId="25923" xr:uid="{00000000-0005-0000-0000-0000402F0000}"/>
    <cellStyle name="Data   - Opmaakprofiel2 3 4 4 7 4" xfId="45880" xr:uid="{00000000-0005-0000-0000-0000412F0000}"/>
    <cellStyle name="Data   - Opmaakprofiel2 3 4 4 7 5" xfId="47609" xr:uid="{00000000-0005-0000-0000-0000422F0000}"/>
    <cellStyle name="Data   - Opmaakprofiel2 3 4 4 8" xfId="10287" xr:uid="{00000000-0005-0000-0000-0000432F0000}"/>
    <cellStyle name="Data   - Opmaakprofiel2 3 4 4 8 2" xfId="22585" xr:uid="{00000000-0005-0000-0000-0000442F0000}"/>
    <cellStyle name="Data   - Opmaakprofiel2 3 4 4 8 3" xfId="44346" xr:uid="{00000000-0005-0000-0000-0000452F0000}"/>
    <cellStyle name="Data   - Opmaakprofiel2 3 4 4 8 4" xfId="42299" xr:uid="{00000000-0005-0000-0000-0000462F0000}"/>
    <cellStyle name="Data   - Opmaakprofiel2 3 4 4 8 5" xfId="55252" xr:uid="{00000000-0005-0000-0000-0000472F0000}"/>
    <cellStyle name="Data   - Opmaakprofiel2 3 4 4 9" xfId="13865" xr:uid="{00000000-0005-0000-0000-0000482F0000}"/>
    <cellStyle name="Data   - Opmaakprofiel2 3 4 5" xfId="425" xr:uid="{00000000-0005-0000-0000-0000492F0000}"/>
    <cellStyle name="Data   - Opmaakprofiel2 3 4 5 2" xfId="2179" xr:uid="{00000000-0005-0000-0000-00004A2F0000}"/>
    <cellStyle name="Data   - Opmaakprofiel2 3 4 5 2 2" xfId="8741" xr:uid="{00000000-0005-0000-0000-00004B2F0000}"/>
    <cellStyle name="Data   - Opmaakprofiel2 3 4 5 2 2 2" xfId="21039" xr:uid="{00000000-0005-0000-0000-00004C2F0000}"/>
    <cellStyle name="Data   - Opmaakprofiel2 3 4 5 2 2 3" xfId="33091" xr:uid="{00000000-0005-0000-0000-00004D2F0000}"/>
    <cellStyle name="Data   - Opmaakprofiel2 3 4 5 2 2 4" xfId="31860" xr:uid="{00000000-0005-0000-0000-00004E2F0000}"/>
    <cellStyle name="Data   - Opmaakprofiel2 3 4 5 2 2 5" xfId="53706" xr:uid="{00000000-0005-0000-0000-00004F2F0000}"/>
    <cellStyle name="Data   - Opmaakprofiel2 3 4 5 2 3" xfId="13873" xr:uid="{00000000-0005-0000-0000-0000502F0000}"/>
    <cellStyle name="Data   - Opmaakprofiel2 3 4 5 2 4" xfId="25925" xr:uid="{00000000-0005-0000-0000-0000512F0000}"/>
    <cellStyle name="Data   - Opmaakprofiel2 3 4 5 2 5" xfId="45879" xr:uid="{00000000-0005-0000-0000-0000522F0000}"/>
    <cellStyle name="Data   - Opmaakprofiel2 3 4 5 2 6" xfId="47610" xr:uid="{00000000-0005-0000-0000-0000532F0000}"/>
    <cellStyle name="Data   - Opmaakprofiel2 3 4 5 3" xfId="2496" xr:uid="{00000000-0005-0000-0000-0000542F0000}"/>
    <cellStyle name="Data   - Opmaakprofiel2 3 4 5 3 2" xfId="8742" xr:uid="{00000000-0005-0000-0000-0000552F0000}"/>
    <cellStyle name="Data   - Opmaakprofiel2 3 4 5 3 2 2" xfId="21040" xr:uid="{00000000-0005-0000-0000-0000562F0000}"/>
    <cellStyle name="Data   - Opmaakprofiel2 3 4 5 3 2 3" xfId="33092" xr:uid="{00000000-0005-0000-0000-0000572F0000}"/>
    <cellStyle name="Data   - Opmaakprofiel2 3 4 5 3 2 4" xfId="42944" xr:uid="{00000000-0005-0000-0000-0000582F0000}"/>
    <cellStyle name="Data   - Opmaakprofiel2 3 4 5 3 2 5" xfId="53707" xr:uid="{00000000-0005-0000-0000-0000592F0000}"/>
    <cellStyle name="Data   - Opmaakprofiel2 3 4 5 3 3" xfId="13874" xr:uid="{00000000-0005-0000-0000-00005A2F0000}"/>
    <cellStyle name="Data   - Opmaakprofiel2 3 4 5 3 4" xfId="25926" xr:uid="{00000000-0005-0000-0000-00005B2F0000}"/>
    <cellStyle name="Data   - Opmaakprofiel2 3 4 5 3 5" xfId="40246" xr:uid="{00000000-0005-0000-0000-00005C2F0000}"/>
    <cellStyle name="Data   - Opmaakprofiel2 3 4 5 3 6" xfId="47611" xr:uid="{00000000-0005-0000-0000-00005D2F0000}"/>
    <cellStyle name="Data   - Opmaakprofiel2 3 4 5 4" xfId="3384" xr:uid="{00000000-0005-0000-0000-00005E2F0000}"/>
    <cellStyle name="Data   - Opmaakprofiel2 3 4 5 4 2" xfId="8743" xr:uid="{00000000-0005-0000-0000-00005F2F0000}"/>
    <cellStyle name="Data   - Opmaakprofiel2 3 4 5 4 2 2" xfId="21041" xr:uid="{00000000-0005-0000-0000-0000602F0000}"/>
    <cellStyle name="Data   - Opmaakprofiel2 3 4 5 4 2 3" xfId="33093" xr:uid="{00000000-0005-0000-0000-0000612F0000}"/>
    <cellStyle name="Data   - Opmaakprofiel2 3 4 5 4 2 4" xfId="27200" xr:uid="{00000000-0005-0000-0000-0000622F0000}"/>
    <cellStyle name="Data   - Opmaakprofiel2 3 4 5 4 2 5" xfId="53708" xr:uid="{00000000-0005-0000-0000-0000632F0000}"/>
    <cellStyle name="Data   - Opmaakprofiel2 3 4 5 4 3" xfId="13875" xr:uid="{00000000-0005-0000-0000-0000642F0000}"/>
    <cellStyle name="Data   - Opmaakprofiel2 3 4 5 4 4" xfId="25927" xr:uid="{00000000-0005-0000-0000-0000652F0000}"/>
    <cellStyle name="Data   - Opmaakprofiel2 3 4 5 4 5" xfId="40245" xr:uid="{00000000-0005-0000-0000-0000662F0000}"/>
    <cellStyle name="Data   - Opmaakprofiel2 3 4 5 4 6" xfId="47612" xr:uid="{00000000-0005-0000-0000-0000672F0000}"/>
    <cellStyle name="Data   - Opmaakprofiel2 3 4 5 5" xfId="4726" xr:uid="{00000000-0005-0000-0000-0000682F0000}"/>
    <cellStyle name="Data   - Opmaakprofiel2 3 4 5 5 2" xfId="8744" xr:uid="{00000000-0005-0000-0000-0000692F0000}"/>
    <cellStyle name="Data   - Opmaakprofiel2 3 4 5 5 2 2" xfId="21042" xr:uid="{00000000-0005-0000-0000-00006A2F0000}"/>
    <cellStyle name="Data   - Opmaakprofiel2 3 4 5 5 2 3" xfId="33094" xr:uid="{00000000-0005-0000-0000-00006B2F0000}"/>
    <cellStyle name="Data   - Opmaakprofiel2 3 4 5 5 2 4" xfId="42943" xr:uid="{00000000-0005-0000-0000-00006C2F0000}"/>
    <cellStyle name="Data   - Opmaakprofiel2 3 4 5 5 2 5" xfId="53709" xr:uid="{00000000-0005-0000-0000-00006D2F0000}"/>
    <cellStyle name="Data   - Opmaakprofiel2 3 4 5 5 3" xfId="13876" xr:uid="{00000000-0005-0000-0000-00006E2F0000}"/>
    <cellStyle name="Data   - Opmaakprofiel2 3 4 5 5 4" xfId="25928" xr:uid="{00000000-0005-0000-0000-00006F2F0000}"/>
    <cellStyle name="Data   - Opmaakprofiel2 3 4 5 5 5" xfId="40244" xr:uid="{00000000-0005-0000-0000-0000702F0000}"/>
    <cellStyle name="Data   - Opmaakprofiel2 3 4 5 5 6" xfId="47613" xr:uid="{00000000-0005-0000-0000-0000712F0000}"/>
    <cellStyle name="Data   - Opmaakprofiel2 3 4 5 6" xfId="4727" xr:uid="{00000000-0005-0000-0000-0000722F0000}"/>
    <cellStyle name="Data   - Opmaakprofiel2 3 4 5 6 2" xfId="8745" xr:uid="{00000000-0005-0000-0000-0000732F0000}"/>
    <cellStyle name="Data   - Opmaakprofiel2 3 4 5 6 2 2" xfId="21043" xr:uid="{00000000-0005-0000-0000-0000742F0000}"/>
    <cellStyle name="Data   - Opmaakprofiel2 3 4 5 6 2 3" xfId="33095" xr:uid="{00000000-0005-0000-0000-0000752F0000}"/>
    <cellStyle name="Data   - Opmaakprofiel2 3 4 5 6 2 4" xfId="31449" xr:uid="{00000000-0005-0000-0000-0000762F0000}"/>
    <cellStyle name="Data   - Opmaakprofiel2 3 4 5 6 2 5" xfId="53710" xr:uid="{00000000-0005-0000-0000-0000772F0000}"/>
    <cellStyle name="Data   - Opmaakprofiel2 3 4 5 6 3" xfId="13877" xr:uid="{00000000-0005-0000-0000-0000782F0000}"/>
    <cellStyle name="Data   - Opmaakprofiel2 3 4 5 6 4" xfId="25929" xr:uid="{00000000-0005-0000-0000-0000792F0000}"/>
    <cellStyle name="Data   - Opmaakprofiel2 3 4 5 6 5" xfId="45878" xr:uid="{00000000-0005-0000-0000-00007A2F0000}"/>
    <cellStyle name="Data   - Opmaakprofiel2 3 4 5 6 6" xfId="47614" xr:uid="{00000000-0005-0000-0000-00007B2F0000}"/>
    <cellStyle name="Data   - Opmaakprofiel2 3 4 5 7" xfId="4728" xr:uid="{00000000-0005-0000-0000-00007C2F0000}"/>
    <cellStyle name="Data   - Opmaakprofiel2 3 4 5 7 2" xfId="13878" xr:uid="{00000000-0005-0000-0000-00007D2F0000}"/>
    <cellStyle name="Data   - Opmaakprofiel2 3 4 5 7 3" xfId="25930" xr:uid="{00000000-0005-0000-0000-00007E2F0000}"/>
    <cellStyle name="Data   - Opmaakprofiel2 3 4 5 7 4" xfId="40243" xr:uid="{00000000-0005-0000-0000-00007F2F0000}"/>
    <cellStyle name="Data   - Opmaakprofiel2 3 4 5 7 5" xfId="47615" xr:uid="{00000000-0005-0000-0000-0000802F0000}"/>
    <cellStyle name="Data   - Opmaakprofiel2 3 4 5 8" xfId="7654" xr:uid="{00000000-0005-0000-0000-0000812F0000}"/>
    <cellStyle name="Data   - Opmaakprofiel2 3 4 5 8 2" xfId="19952" xr:uid="{00000000-0005-0000-0000-0000822F0000}"/>
    <cellStyle name="Data   - Opmaakprofiel2 3 4 5 8 3" xfId="41755" xr:uid="{00000000-0005-0000-0000-0000832F0000}"/>
    <cellStyle name="Data   - Opmaakprofiel2 3 4 5 8 4" xfId="34695" xr:uid="{00000000-0005-0000-0000-0000842F0000}"/>
    <cellStyle name="Data   - Opmaakprofiel2 3 4 5 8 5" xfId="52624" xr:uid="{00000000-0005-0000-0000-0000852F0000}"/>
    <cellStyle name="Data   - Opmaakprofiel2 3 4 5 9" xfId="13872" xr:uid="{00000000-0005-0000-0000-0000862F0000}"/>
    <cellStyle name="Data   - Opmaakprofiel2 3 4 6" xfId="635" xr:uid="{00000000-0005-0000-0000-0000872F0000}"/>
    <cellStyle name="Data   - Opmaakprofiel2 3 4 6 2" xfId="1888" xr:uid="{00000000-0005-0000-0000-0000882F0000}"/>
    <cellStyle name="Data   - Opmaakprofiel2 3 4 6 2 2" xfId="8746" xr:uid="{00000000-0005-0000-0000-0000892F0000}"/>
    <cellStyle name="Data   - Opmaakprofiel2 3 4 6 2 2 2" xfId="21044" xr:uid="{00000000-0005-0000-0000-00008A2F0000}"/>
    <cellStyle name="Data   - Opmaakprofiel2 3 4 6 2 2 3" xfId="33096" xr:uid="{00000000-0005-0000-0000-00008B2F0000}"/>
    <cellStyle name="Data   - Opmaakprofiel2 3 4 6 2 2 4" xfId="42942" xr:uid="{00000000-0005-0000-0000-00008C2F0000}"/>
    <cellStyle name="Data   - Opmaakprofiel2 3 4 6 2 2 5" xfId="53711" xr:uid="{00000000-0005-0000-0000-00008D2F0000}"/>
    <cellStyle name="Data   - Opmaakprofiel2 3 4 6 2 3" xfId="13880" xr:uid="{00000000-0005-0000-0000-00008E2F0000}"/>
    <cellStyle name="Data   - Opmaakprofiel2 3 4 6 2 4" xfId="25932" xr:uid="{00000000-0005-0000-0000-00008F2F0000}"/>
    <cellStyle name="Data   - Opmaakprofiel2 3 4 6 2 5" xfId="40242" xr:uid="{00000000-0005-0000-0000-0000902F0000}"/>
    <cellStyle name="Data   - Opmaakprofiel2 3 4 6 2 6" xfId="47616" xr:uid="{00000000-0005-0000-0000-0000912F0000}"/>
    <cellStyle name="Data   - Opmaakprofiel2 3 4 6 3" xfId="2701" xr:uid="{00000000-0005-0000-0000-0000922F0000}"/>
    <cellStyle name="Data   - Opmaakprofiel2 3 4 6 3 2" xfId="8747" xr:uid="{00000000-0005-0000-0000-0000932F0000}"/>
    <cellStyle name="Data   - Opmaakprofiel2 3 4 6 3 2 2" xfId="21045" xr:uid="{00000000-0005-0000-0000-0000942F0000}"/>
    <cellStyle name="Data   - Opmaakprofiel2 3 4 6 3 2 3" xfId="33097" xr:uid="{00000000-0005-0000-0000-0000952F0000}"/>
    <cellStyle name="Data   - Opmaakprofiel2 3 4 6 3 2 4" xfId="27210" xr:uid="{00000000-0005-0000-0000-0000962F0000}"/>
    <cellStyle name="Data   - Opmaakprofiel2 3 4 6 3 2 5" xfId="53712" xr:uid="{00000000-0005-0000-0000-0000972F0000}"/>
    <cellStyle name="Data   - Opmaakprofiel2 3 4 6 3 3" xfId="13881" xr:uid="{00000000-0005-0000-0000-0000982F0000}"/>
    <cellStyle name="Data   - Opmaakprofiel2 3 4 6 3 4" xfId="25933" xr:uid="{00000000-0005-0000-0000-0000992F0000}"/>
    <cellStyle name="Data   - Opmaakprofiel2 3 4 6 3 5" xfId="45876" xr:uid="{00000000-0005-0000-0000-00009A2F0000}"/>
    <cellStyle name="Data   - Opmaakprofiel2 3 4 6 3 6" xfId="47617" xr:uid="{00000000-0005-0000-0000-00009B2F0000}"/>
    <cellStyle name="Data   - Opmaakprofiel2 3 4 6 4" xfId="3568" xr:uid="{00000000-0005-0000-0000-00009C2F0000}"/>
    <cellStyle name="Data   - Opmaakprofiel2 3 4 6 4 2" xfId="8748" xr:uid="{00000000-0005-0000-0000-00009D2F0000}"/>
    <cellStyle name="Data   - Opmaakprofiel2 3 4 6 4 2 2" xfId="21046" xr:uid="{00000000-0005-0000-0000-00009E2F0000}"/>
    <cellStyle name="Data   - Opmaakprofiel2 3 4 6 4 2 3" xfId="33098" xr:uid="{00000000-0005-0000-0000-00009F2F0000}"/>
    <cellStyle name="Data   - Opmaakprofiel2 3 4 6 4 2 4" xfId="31817" xr:uid="{00000000-0005-0000-0000-0000A02F0000}"/>
    <cellStyle name="Data   - Opmaakprofiel2 3 4 6 4 2 5" xfId="53713" xr:uid="{00000000-0005-0000-0000-0000A12F0000}"/>
    <cellStyle name="Data   - Opmaakprofiel2 3 4 6 4 3" xfId="13882" xr:uid="{00000000-0005-0000-0000-0000A22F0000}"/>
    <cellStyle name="Data   - Opmaakprofiel2 3 4 6 4 4" xfId="25934" xr:uid="{00000000-0005-0000-0000-0000A32F0000}"/>
    <cellStyle name="Data   - Opmaakprofiel2 3 4 6 4 5" xfId="40241" xr:uid="{00000000-0005-0000-0000-0000A42F0000}"/>
    <cellStyle name="Data   - Opmaakprofiel2 3 4 6 4 6" xfId="47618" xr:uid="{00000000-0005-0000-0000-0000A52F0000}"/>
    <cellStyle name="Data   - Opmaakprofiel2 3 4 6 5" xfId="4729" xr:uid="{00000000-0005-0000-0000-0000A62F0000}"/>
    <cellStyle name="Data   - Opmaakprofiel2 3 4 6 5 2" xfId="8749" xr:uid="{00000000-0005-0000-0000-0000A72F0000}"/>
    <cellStyle name="Data   - Opmaakprofiel2 3 4 6 5 2 2" xfId="21047" xr:uid="{00000000-0005-0000-0000-0000A82F0000}"/>
    <cellStyle name="Data   - Opmaakprofiel2 3 4 6 5 2 3" xfId="33099" xr:uid="{00000000-0005-0000-0000-0000A92F0000}"/>
    <cellStyle name="Data   - Opmaakprofiel2 3 4 6 5 2 4" xfId="27214" xr:uid="{00000000-0005-0000-0000-0000AA2F0000}"/>
    <cellStyle name="Data   - Opmaakprofiel2 3 4 6 5 2 5" xfId="53714" xr:uid="{00000000-0005-0000-0000-0000AB2F0000}"/>
    <cellStyle name="Data   - Opmaakprofiel2 3 4 6 5 3" xfId="13883" xr:uid="{00000000-0005-0000-0000-0000AC2F0000}"/>
    <cellStyle name="Data   - Opmaakprofiel2 3 4 6 5 4" xfId="25935" xr:uid="{00000000-0005-0000-0000-0000AD2F0000}"/>
    <cellStyle name="Data   - Opmaakprofiel2 3 4 6 5 5" xfId="45875" xr:uid="{00000000-0005-0000-0000-0000AE2F0000}"/>
    <cellStyle name="Data   - Opmaakprofiel2 3 4 6 5 6" xfId="47619" xr:uid="{00000000-0005-0000-0000-0000AF2F0000}"/>
    <cellStyle name="Data   - Opmaakprofiel2 3 4 6 6" xfId="4730" xr:uid="{00000000-0005-0000-0000-0000B02F0000}"/>
    <cellStyle name="Data   - Opmaakprofiel2 3 4 6 6 2" xfId="8750" xr:uid="{00000000-0005-0000-0000-0000B12F0000}"/>
    <cellStyle name="Data   - Opmaakprofiel2 3 4 6 6 2 2" xfId="21048" xr:uid="{00000000-0005-0000-0000-0000B22F0000}"/>
    <cellStyle name="Data   - Opmaakprofiel2 3 4 6 6 2 3" xfId="33100" xr:uid="{00000000-0005-0000-0000-0000B32F0000}"/>
    <cellStyle name="Data   - Opmaakprofiel2 3 4 6 6 2 4" xfId="42941" xr:uid="{00000000-0005-0000-0000-0000B42F0000}"/>
    <cellStyle name="Data   - Opmaakprofiel2 3 4 6 6 2 5" xfId="53715" xr:uid="{00000000-0005-0000-0000-0000B52F0000}"/>
    <cellStyle name="Data   - Opmaakprofiel2 3 4 6 6 3" xfId="13884" xr:uid="{00000000-0005-0000-0000-0000B62F0000}"/>
    <cellStyle name="Data   - Opmaakprofiel2 3 4 6 6 4" xfId="25936" xr:uid="{00000000-0005-0000-0000-0000B72F0000}"/>
    <cellStyle name="Data   - Opmaakprofiel2 3 4 6 6 5" xfId="40240" xr:uid="{00000000-0005-0000-0000-0000B82F0000}"/>
    <cellStyle name="Data   - Opmaakprofiel2 3 4 6 6 6" xfId="47620" xr:uid="{00000000-0005-0000-0000-0000B92F0000}"/>
    <cellStyle name="Data   - Opmaakprofiel2 3 4 6 7" xfId="4731" xr:uid="{00000000-0005-0000-0000-0000BA2F0000}"/>
    <cellStyle name="Data   - Opmaakprofiel2 3 4 6 7 2" xfId="13885" xr:uid="{00000000-0005-0000-0000-0000BB2F0000}"/>
    <cellStyle name="Data   - Opmaakprofiel2 3 4 6 7 3" xfId="25937" xr:uid="{00000000-0005-0000-0000-0000BC2F0000}"/>
    <cellStyle name="Data   - Opmaakprofiel2 3 4 6 7 4" xfId="45874" xr:uid="{00000000-0005-0000-0000-0000BD2F0000}"/>
    <cellStyle name="Data   - Opmaakprofiel2 3 4 6 7 5" xfId="47621" xr:uid="{00000000-0005-0000-0000-0000BE2F0000}"/>
    <cellStyle name="Data   - Opmaakprofiel2 3 4 6 8" xfId="7514" xr:uid="{00000000-0005-0000-0000-0000BF2F0000}"/>
    <cellStyle name="Data   - Opmaakprofiel2 3 4 6 8 2" xfId="19812" xr:uid="{00000000-0005-0000-0000-0000C02F0000}"/>
    <cellStyle name="Data   - Opmaakprofiel2 3 4 6 8 3" xfId="41615" xr:uid="{00000000-0005-0000-0000-0000C12F0000}"/>
    <cellStyle name="Data   - Opmaakprofiel2 3 4 6 8 4" xfId="31671" xr:uid="{00000000-0005-0000-0000-0000C22F0000}"/>
    <cellStyle name="Data   - Opmaakprofiel2 3 4 6 8 5" xfId="52484" xr:uid="{00000000-0005-0000-0000-0000C32F0000}"/>
    <cellStyle name="Data   - Opmaakprofiel2 3 4 6 9" xfId="13879" xr:uid="{00000000-0005-0000-0000-0000C42F0000}"/>
    <cellStyle name="Data   - Opmaakprofiel2 3 4 7" xfId="445" xr:uid="{00000000-0005-0000-0000-0000C52F0000}"/>
    <cellStyle name="Data   - Opmaakprofiel2 3 4 7 2" xfId="1872" xr:uid="{00000000-0005-0000-0000-0000C62F0000}"/>
    <cellStyle name="Data   - Opmaakprofiel2 3 4 7 2 2" xfId="8751" xr:uid="{00000000-0005-0000-0000-0000C72F0000}"/>
    <cellStyle name="Data   - Opmaakprofiel2 3 4 7 2 2 2" xfId="21049" xr:uid="{00000000-0005-0000-0000-0000C82F0000}"/>
    <cellStyle name="Data   - Opmaakprofiel2 3 4 7 2 2 3" xfId="33101" xr:uid="{00000000-0005-0000-0000-0000C92F0000}"/>
    <cellStyle name="Data   - Opmaakprofiel2 3 4 7 2 2 4" xfId="34389" xr:uid="{00000000-0005-0000-0000-0000CA2F0000}"/>
    <cellStyle name="Data   - Opmaakprofiel2 3 4 7 2 2 5" xfId="53716" xr:uid="{00000000-0005-0000-0000-0000CB2F0000}"/>
    <cellStyle name="Data   - Opmaakprofiel2 3 4 7 2 3" xfId="13887" xr:uid="{00000000-0005-0000-0000-0000CC2F0000}"/>
    <cellStyle name="Data   - Opmaakprofiel2 3 4 7 2 4" xfId="25939" xr:uid="{00000000-0005-0000-0000-0000CD2F0000}"/>
    <cellStyle name="Data   - Opmaakprofiel2 3 4 7 2 5" xfId="40238" xr:uid="{00000000-0005-0000-0000-0000CE2F0000}"/>
    <cellStyle name="Data   - Opmaakprofiel2 3 4 7 2 6" xfId="47622" xr:uid="{00000000-0005-0000-0000-0000CF2F0000}"/>
    <cellStyle name="Data   - Opmaakprofiel2 3 4 7 3" xfId="2516" xr:uid="{00000000-0005-0000-0000-0000D02F0000}"/>
    <cellStyle name="Data   - Opmaakprofiel2 3 4 7 3 2" xfId="8752" xr:uid="{00000000-0005-0000-0000-0000D12F0000}"/>
    <cellStyle name="Data   - Opmaakprofiel2 3 4 7 3 2 2" xfId="21050" xr:uid="{00000000-0005-0000-0000-0000D22F0000}"/>
    <cellStyle name="Data   - Opmaakprofiel2 3 4 7 3 2 3" xfId="33102" xr:uid="{00000000-0005-0000-0000-0000D32F0000}"/>
    <cellStyle name="Data   - Opmaakprofiel2 3 4 7 3 2 4" xfId="42940" xr:uid="{00000000-0005-0000-0000-0000D42F0000}"/>
    <cellStyle name="Data   - Opmaakprofiel2 3 4 7 3 2 5" xfId="53717" xr:uid="{00000000-0005-0000-0000-0000D52F0000}"/>
    <cellStyle name="Data   - Opmaakprofiel2 3 4 7 3 3" xfId="13888" xr:uid="{00000000-0005-0000-0000-0000D62F0000}"/>
    <cellStyle name="Data   - Opmaakprofiel2 3 4 7 3 4" xfId="25940" xr:uid="{00000000-0005-0000-0000-0000D72F0000}"/>
    <cellStyle name="Data   - Opmaakprofiel2 3 4 7 3 5" xfId="40237" xr:uid="{00000000-0005-0000-0000-0000D82F0000}"/>
    <cellStyle name="Data   - Opmaakprofiel2 3 4 7 3 6" xfId="47623" xr:uid="{00000000-0005-0000-0000-0000D92F0000}"/>
    <cellStyle name="Data   - Opmaakprofiel2 3 4 7 4" xfId="3402" xr:uid="{00000000-0005-0000-0000-0000DA2F0000}"/>
    <cellStyle name="Data   - Opmaakprofiel2 3 4 7 4 2" xfId="8753" xr:uid="{00000000-0005-0000-0000-0000DB2F0000}"/>
    <cellStyle name="Data   - Opmaakprofiel2 3 4 7 4 2 2" xfId="21051" xr:uid="{00000000-0005-0000-0000-0000DC2F0000}"/>
    <cellStyle name="Data   - Opmaakprofiel2 3 4 7 4 2 3" xfId="33103" xr:uid="{00000000-0005-0000-0000-0000DD2F0000}"/>
    <cellStyle name="Data   - Opmaakprofiel2 3 4 7 4 2 4" xfId="27221" xr:uid="{00000000-0005-0000-0000-0000DE2F0000}"/>
    <cellStyle name="Data   - Opmaakprofiel2 3 4 7 4 2 5" xfId="53718" xr:uid="{00000000-0005-0000-0000-0000DF2F0000}"/>
    <cellStyle name="Data   - Opmaakprofiel2 3 4 7 4 3" xfId="13889" xr:uid="{00000000-0005-0000-0000-0000E02F0000}"/>
    <cellStyle name="Data   - Opmaakprofiel2 3 4 7 4 4" xfId="25941" xr:uid="{00000000-0005-0000-0000-0000E12F0000}"/>
    <cellStyle name="Data   - Opmaakprofiel2 3 4 7 4 5" xfId="45873" xr:uid="{00000000-0005-0000-0000-0000E22F0000}"/>
    <cellStyle name="Data   - Opmaakprofiel2 3 4 7 4 6" xfId="47624" xr:uid="{00000000-0005-0000-0000-0000E32F0000}"/>
    <cellStyle name="Data   - Opmaakprofiel2 3 4 7 5" xfId="4732" xr:uid="{00000000-0005-0000-0000-0000E42F0000}"/>
    <cellStyle name="Data   - Opmaakprofiel2 3 4 7 5 2" xfId="8754" xr:uid="{00000000-0005-0000-0000-0000E52F0000}"/>
    <cellStyle name="Data   - Opmaakprofiel2 3 4 7 5 2 2" xfId="21052" xr:uid="{00000000-0005-0000-0000-0000E62F0000}"/>
    <cellStyle name="Data   - Opmaakprofiel2 3 4 7 5 2 3" xfId="33104" xr:uid="{00000000-0005-0000-0000-0000E72F0000}"/>
    <cellStyle name="Data   - Opmaakprofiel2 3 4 7 5 2 4" xfId="42939" xr:uid="{00000000-0005-0000-0000-0000E82F0000}"/>
    <cellStyle name="Data   - Opmaakprofiel2 3 4 7 5 2 5" xfId="53719" xr:uid="{00000000-0005-0000-0000-0000E92F0000}"/>
    <cellStyle name="Data   - Opmaakprofiel2 3 4 7 5 3" xfId="13890" xr:uid="{00000000-0005-0000-0000-0000EA2F0000}"/>
    <cellStyle name="Data   - Opmaakprofiel2 3 4 7 5 4" xfId="25942" xr:uid="{00000000-0005-0000-0000-0000EB2F0000}"/>
    <cellStyle name="Data   - Opmaakprofiel2 3 4 7 5 5" xfId="40236" xr:uid="{00000000-0005-0000-0000-0000EC2F0000}"/>
    <cellStyle name="Data   - Opmaakprofiel2 3 4 7 5 6" xfId="47625" xr:uid="{00000000-0005-0000-0000-0000ED2F0000}"/>
    <cellStyle name="Data   - Opmaakprofiel2 3 4 7 6" xfId="4733" xr:uid="{00000000-0005-0000-0000-0000EE2F0000}"/>
    <cellStyle name="Data   - Opmaakprofiel2 3 4 7 6 2" xfId="8755" xr:uid="{00000000-0005-0000-0000-0000EF2F0000}"/>
    <cellStyle name="Data   - Opmaakprofiel2 3 4 7 6 2 2" xfId="21053" xr:uid="{00000000-0005-0000-0000-0000F02F0000}"/>
    <cellStyle name="Data   - Opmaakprofiel2 3 4 7 6 2 3" xfId="33105" xr:uid="{00000000-0005-0000-0000-0000F12F0000}"/>
    <cellStyle name="Data   - Opmaakprofiel2 3 4 7 6 2 4" xfId="34327" xr:uid="{00000000-0005-0000-0000-0000F22F0000}"/>
    <cellStyle name="Data   - Opmaakprofiel2 3 4 7 6 2 5" xfId="53720" xr:uid="{00000000-0005-0000-0000-0000F32F0000}"/>
    <cellStyle name="Data   - Opmaakprofiel2 3 4 7 6 3" xfId="13891" xr:uid="{00000000-0005-0000-0000-0000F42F0000}"/>
    <cellStyle name="Data   - Opmaakprofiel2 3 4 7 6 4" xfId="25943" xr:uid="{00000000-0005-0000-0000-0000F52F0000}"/>
    <cellStyle name="Data   - Opmaakprofiel2 3 4 7 6 5" xfId="45872" xr:uid="{00000000-0005-0000-0000-0000F62F0000}"/>
    <cellStyle name="Data   - Opmaakprofiel2 3 4 7 6 6" xfId="47626" xr:uid="{00000000-0005-0000-0000-0000F72F0000}"/>
    <cellStyle name="Data   - Opmaakprofiel2 3 4 7 7" xfId="4734" xr:uid="{00000000-0005-0000-0000-0000F82F0000}"/>
    <cellStyle name="Data   - Opmaakprofiel2 3 4 7 7 2" xfId="13892" xr:uid="{00000000-0005-0000-0000-0000F92F0000}"/>
    <cellStyle name="Data   - Opmaakprofiel2 3 4 7 7 3" xfId="25944" xr:uid="{00000000-0005-0000-0000-0000FA2F0000}"/>
    <cellStyle name="Data   - Opmaakprofiel2 3 4 7 7 4" xfId="40235" xr:uid="{00000000-0005-0000-0000-0000FB2F0000}"/>
    <cellStyle name="Data   - Opmaakprofiel2 3 4 7 7 5" xfId="47627" xr:uid="{00000000-0005-0000-0000-0000FC2F0000}"/>
    <cellStyle name="Data   - Opmaakprofiel2 3 4 7 8" xfId="10329" xr:uid="{00000000-0005-0000-0000-0000FD2F0000}"/>
    <cellStyle name="Data   - Opmaakprofiel2 3 4 7 8 2" xfId="22627" xr:uid="{00000000-0005-0000-0000-0000FE2F0000}"/>
    <cellStyle name="Data   - Opmaakprofiel2 3 4 7 8 3" xfId="44387" xr:uid="{00000000-0005-0000-0000-0000FF2F0000}"/>
    <cellStyle name="Data   - Opmaakprofiel2 3 4 7 8 4" xfId="42282" xr:uid="{00000000-0005-0000-0000-000000300000}"/>
    <cellStyle name="Data   - Opmaakprofiel2 3 4 7 8 5" xfId="55294" xr:uid="{00000000-0005-0000-0000-000001300000}"/>
    <cellStyle name="Data   - Opmaakprofiel2 3 4 7 9" xfId="13886" xr:uid="{00000000-0005-0000-0000-000002300000}"/>
    <cellStyle name="Data   - Opmaakprofiel2 3 4 8" xfId="1300" xr:uid="{00000000-0005-0000-0000-000003300000}"/>
    <cellStyle name="Data   - Opmaakprofiel2 3 4 8 2" xfId="1905" xr:uid="{00000000-0005-0000-0000-000004300000}"/>
    <cellStyle name="Data   - Opmaakprofiel2 3 4 8 2 2" xfId="8756" xr:uid="{00000000-0005-0000-0000-000005300000}"/>
    <cellStyle name="Data   - Opmaakprofiel2 3 4 8 2 2 2" xfId="21054" xr:uid="{00000000-0005-0000-0000-000006300000}"/>
    <cellStyle name="Data   - Opmaakprofiel2 3 4 8 2 2 3" xfId="33106" xr:uid="{00000000-0005-0000-0000-000007300000}"/>
    <cellStyle name="Data   - Opmaakprofiel2 3 4 8 2 2 4" xfId="42938" xr:uid="{00000000-0005-0000-0000-000008300000}"/>
    <cellStyle name="Data   - Opmaakprofiel2 3 4 8 2 2 5" xfId="53721" xr:uid="{00000000-0005-0000-0000-000009300000}"/>
    <cellStyle name="Data   - Opmaakprofiel2 3 4 8 2 3" xfId="13894" xr:uid="{00000000-0005-0000-0000-00000A300000}"/>
    <cellStyle name="Data   - Opmaakprofiel2 3 4 8 2 4" xfId="25946" xr:uid="{00000000-0005-0000-0000-00000B300000}"/>
    <cellStyle name="Data   - Opmaakprofiel2 3 4 8 2 5" xfId="40234" xr:uid="{00000000-0005-0000-0000-00000C300000}"/>
    <cellStyle name="Data   - Opmaakprofiel2 3 4 8 2 6" xfId="47628" xr:uid="{00000000-0005-0000-0000-00000D300000}"/>
    <cellStyle name="Data   - Opmaakprofiel2 3 4 8 3" xfId="3311" xr:uid="{00000000-0005-0000-0000-00000E300000}"/>
    <cellStyle name="Data   - Opmaakprofiel2 3 4 8 3 2" xfId="8757" xr:uid="{00000000-0005-0000-0000-00000F300000}"/>
    <cellStyle name="Data   - Opmaakprofiel2 3 4 8 3 2 2" xfId="21055" xr:uid="{00000000-0005-0000-0000-000010300000}"/>
    <cellStyle name="Data   - Opmaakprofiel2 3 4 8 3 2 3" xfId="33107" xr:uid="{00000000-0005-0000-0000-000011300000}"/>
    <cellStyle name="Data   - Opmaakprofiel2 3 4 8 3 2 4" xfId="27228" xr:uid="{00000000-0005-0000-0000-000012300000}"/>
    <cellStyle name="Data   - Opmaakprofiel2 3 4 8 3 2 5" xfId="53722" xr:uid="{00000000-0005-0000-0000-000013300000}"/>
    <cellStyle name="Data   - Opmaakprofiel2 3 4 8 3 3" xfId="13895" xr:uid="{00000000-0005-0000-0000-000014300000}"/>
    <cellStyle name="Data   - Opmaakprofiel2 3 4 8 3 4" xfId="25947" xr:uid="{00000000-0005-0000-0000-000015300000}"/>
    <cellStyle name="Data   - Opmaakprofiel2 3 4 8 3 5" xfId="45870" xr:uid="{00000000-0005-0000-0000-000016300000}"/>
    <cellStyle name="Data   - Opmaakprofiel2 3 4 8 3 6" xfId="47629" xr:uid="{00000000-0005-0000-0000-000017300000}"/>
    <cellStyle name="Data   - Opmaakprofiel2 3 4 8 4" xfId="4092" xr:uid="{00000000-0005-0000-0000-000018300000}"/>
    <cellStyle name="Data   - Opmaakprofiel2 3 4 8 4 2" xfId="8758" xr:uid="{00000000-0005-0000-0000-000019300000}"/>
    <cellStyle name="Data   - Opmaakprofiel2 3 4 8 4 2 2" xfId="21056" xr:uid="{00000000-0005-0000-0000-00001A300000}"/>
    <cellStyle name="Data   - Opmaakprofiel2 3 4 8 4 2 3" xfId="33108" xr:uid="{00000000-0005-0000-0000-00001B300000}"/>
    <cellStyle name="Data   - Opmaakprofiel2 3 4 8 4 2 4" xfId="42937" xr:uid="{00000000-0005-0000-0000-00001C300000}"/>
    <cellStyle name="Data   - Opmaakprofiel2 3 4 8 4 2 5" xfId="53723" xr:uid="{00000000-0005-0000-0000-00001D300000}"/>
    <cellStyle name="Data   - Opmaakprofiel2 3 4 8 4 3" xfId="13896" xr:uid="{00000000-0005-0000-0000-00001E300000}"/>
    <cellStyle name="Data   - Opmaakprofiel2 3 4 8 4 4" xfId="25948" xr:uid="{00000000-0005-0000-0000-00001F300000}"/>
    <cellStyle name="Data   - Opmaakprofiel2 3 4 8 4 5" xfId="40233" xr:uid="{00000000-0005-0000-0000-000020300000}"/>
    <cellStyle name="Data   - Opmaakprofiel2 3 4 8 4 6" xfId="47630" xr:uid="{00000000-0005-0000-0000-000021300000}"/>
    <cellStyle name="Data   - Opmaakprofiel2 3 4 8 5" xfId="4735" xr:uid="{00000000-0005-0000-0000-000022300000}"/>
    <cellStyle name="Data   - Opmaakprofiel2 3 4 8 5 2" xfId="8759" xr:uid="{00000000-0005-0000-0000-000023300000}"/>
    <cellStyle name="Data   - Opmaakprofiel2 3 4 8 5 2 2" xfId="21057" xr:uid="{00000000-0005-0000-0000-000024300000}"/>
    <cellStyle name="Data   - Opmaakprofiel2 3 4 8 5 2 3" xfId="33109" xr:uid="{00000000-0005-0000-0000-000025300000}"/>
    <cellStyle name="Data   - Opmaakprofiel2 3 4 8 5 2 4" xfId="34247" xr:uid="{00000000-0005-0000-0000-000026300000}"/>
    <cellStyle name="Data   - Opmaakprofiel2 3 4 8 5 2 5" xfId="53724" xr:uid="{00000000-0005-0000-0000-000027300000}"/>
    <cellStyle name="Data   - Opmaakprofiel2 3 4 8 5 3" xfId="13897" xr:uid="{00000000-0005-0000-0000-000028300000}"/>
    <cellStyle name="Data   - Opmaakprofiel2 3 4 8 5 4" xfId="25949" xr:uid="{00000000-0005-0000-0000-000029300000}"/>
    <cellStyle name="Data   - Opmaakprofiel2 3 4 8 5 5" xfId="45869" xr:uid="{00000000-0005-0000-0000-00002A300000}"/>
    <cellStyle name="Data   - Opmaakprofiel2 3 4 8 5 6" xfId="47631" xr:uid="{00000000-0005-0000-0000-00002B300000}"/>
    <cellStyle name="Data   - Opmaakprofiel2 3 4 8 6" xfId="4736" xr:uid="{00000000-0005-0000-0000-00002C300000}"/>
    <cellStyle name="Data   - Opmaakprofiel2 3 4 8 6 2" xfId="8760" xr:uid="{00000000-0005-0000-0000-00002D300000}"/>
    <cellStyle name="Data   - Opmaakprofiel2 3 4 8 6 2 2" xfId="21058" xr:uid="{00000000-0005-0000-0000-00002E300000}"/>
    <cellStyle name="Data   - Opmaakprofiel2 3 4 8 6 2 3" xfId="33110" xr:uid="{00000000-0005-0000-0000-00002F300000}"/>
    <cellStyle name="Data   - Opmaakprofiel2 3 4 8 6 2 4" xfId="27235" xr:uid="{00000000-0005-0000-0000-000030300000}"/>
    <cellStyle name="Data   - Opmaakprofiel2 3 4 8 6 2 5" xfId="53725" xr:uid="{00000000-0005-0000-0000-000031300000}"/>
    <cellStyle name="Data   - Opmaakprofiel2 3 4 8 6 3" xfId="13898" xr:uid="{00000000-0005-0000-0000-000032300000}"/>
    <cellStyle name="Data   - Opmaakprofiel2 3 4 8 6 4" xfId="25950" xr:uid="{00000000-0005-0000-0000-000033300000}"/>
    <cellStyle name="Data   - Opmaakprofiel2 3 4 8 6 5" xfId="40232" xr:uid="{00000000-0005-0000-0000-000034300000}"/>
    <cellStyle name="Data   - Opmaakprofiel2 3 4 8 6 6" xfId="47632" xr:uid="{00000000-0005-0000-0000-000035300000}"/>
    <cellStyle name="Data   - Opmaakprofiel2 3 4 8 7" xfId="4737" xr:uid="{00000000-0005-0000-0000-000036300000}"/>
    <cellStyle name="Data   - Opmaakprofiel2 3 4 8 7 2" xfId="13899" xr:uid="{00000000-0005-0000-0000-000037300000}"/>
    <cellStyle name="Data   - Opmaakprofiel2 3 4 8 7 3" xfId="25951" xr:uid="{00000000-0005-0000-0000-000038300000}"/>
    <cellStyle name="Data   - Opmaakprofiel2 3 4 8 7 4" xfId="40231" xr:uid="{00000000-0005-0000-0000-000039300000}"/>
    <cellStyle name="Data   - Opmaakprofiel2 3 4 8 7 5" xfId="47633" xr:uid="{00000000-0005-0000-0000-00003A300000}"/>
    <cellStyle name="Data   - Opmaakprofiel2 3 4 8 8" xfId="7025" xr:uid="{00000000-0005-0000-0000-00003B300000}"/>
    <cellStyle name="Data   - Opmaakprofiel2 3 4 8 8 2" xfId="19323" xr:uid="{00000000-0005-0000-0000-00003C300000}"/>
    <cellStyle name="Data   - Opmaakprofiel2 3 4 8 8 3" xfId="41126" xr:uid="{00000000-0005-0000-0000-00003D300000}"/>
    <cellStyle name="Data   - Opmaakprofiel2 3 4 8 8 4" xfId="36976" xr:uid="{00000000-0005-0000-0000-00003E300000}"/>
    <cellStyle name="Data   - Opmaakprofiel2 3 4 8 8 5" xfId="51996" xr:uid="{00000000-0005-0000-0000-00003F300000}"/>
    <cellStyle name="Data   - Opmaakprofiel2 3 4 8 9" xfId="13893" xr:uid="{00000000-0005-0000-0000-000040300000}"/>
    <cellStyle name="Data   - Opmaakprofiel2 3 4 9" xfId="1356" xr:uid="{00000000-0005-0000-0000-000041300000}"/>
    <cellStyle name="Data   - Opmaakprofiel2 3 4 9 2" xfId="103" xr:uid="{00000000-0005-0000-0000-000042300000}"/>
    <cellStyle name="Data   - Opmaakprofiel2 3 4 9 2 2" xfId="8761" xr:uid="{00000000-0005-0000-0000-000043300000}"/>
    <cellStyle name="Data   - Opmaakprofiel2 3 4 9 2 2 2" xfId="21059" xr:uid="{00000000-0005-0000-0000-000044300000}"/>
    <cellStyle name="Data   - Opmaakprofiel2 3 4 9 2 2 3" xfId="33111" xr:uid="{00000000-0005-0000-0000-000045300000}"/>
    <cellStyle name="Data   - Opmaakprofiel2 3 4 9 2 2 4" xfId="31518" xr:uid="{00000000-0005-0000-0000-000046300000}"/>
    <cellStyle name="Data   - Opmaakprofiel2 3 4 9 2 2 5" xfId="53726" xr:uid="{00000000-0005-0000-0000-000047300000}"/>
    <cellStyle name="Data   - Opmaakprofiel2 3 4 9 2 3" xfId="13901" xr:uid="{00000000-0005-0000-0000-000048300000}"/>
    <cellStyle name="Data   - Opmaakprofiel2 3 4 9 2 4" xfId="25953" xr:uid="{00000000-0005-0000-0000-000049300000}"/>
    <cellStyle name="Data   - Opmaakprofiel2 3 4 9 2 5" xfId="45868" xr:uid="{00000000-0005-0000-0000-00004A300000}"/>
    <cellStyle name="Data   - Opmaakprofiel2 3 4 9 2 6" xfId="47634" xr:uid="{00000000-0005-0000-0000-00004B300000}"/>
    <cellStyle name="Data   - Opmaakprofiel2 3 4 9 3" xfId="3367" xr:uid="{00000000-0005-0000-0000-00004C300000}"/>
    <cellStyle name="Data   - Opmaakprofiel2 3 4 9 3 2" xfId="8762" xr:uid="{00000000-0005-0000-0000-00004D300000}"/>
    <cellStyle name="Data   - Opmaakprofiel2 3 4 9 3 2 2" xfId="21060" xr:uid="{00000000-0005-0000-0000-00004E300000}"/>
    <cellStyle name="Data   - Opmaakprofiel2 3 4 9 3 2 3" xfId="33112" xr:uid="{00000000-0005-0000-0000-00004F300000}"/>
    <cellStyle name="Data   - Opmaakprofiel2 3 4 9 3 2 4" xfId="42936" xr:uid="{00000000-0005-0000-0000-000050300000}"/>
    <cellStyle name="Data   - Opmaakprofiel2 3 4 9 3 2 5" xfId="53727" xr:uid="{00000000-0005-0000-0000-000051300000}"/>
    <cellStyle name="Data   - Opmaakprofiel2 3 4 9 3 3" xfId="13902" xr:uid="{00000000-0005-0000-0000-000052300000}"/>
    <cellStyle name="Data   - Opmaakprofiel2 3 4 9 3 4" xfId="25954" xr:uid="{00000000-0005-0000-0000-000053300000}"/>
    <cellStyle name="Data   - Opmaakprofiel2 3 4 9 3 5" xfId="40230" xr:uid="{00000000-0005-0000-0000-000054300000}"/>
    <cellStyle name="Data   - Opmaakprofiel2 3 4 9 3 6" xfId="47635" xr:uid="{00000000-0005-0000-0000-000055300000}"/>
    <cellStyle name="Data   - Opmaakprofiel2 3 4 9 4" xfId="4128" xr:uid="{00000000-0005-0000-0000-000056300000}"/>
    <cellStyle name="Data   - Opmaakprofiel2 3 4 9 4 2" xfId="8763" xr:uid="{00000000-0005-0000-0000-000057300000}"/>
    <cellStyle name="Data   - Opmaakprofiel2 3 4 9 4 2 2" xfId="21061" xr:uid="{00000000-0005-0000-0000-000058300000}"/>
    <cellStyle name="Data   - Opmaakprofiel2 3 4 9 4 2 3" xfId="33113" xr:uid="{00000000-0005-0000-0000-000059300000}"/>
    <cellStyle name="Data   - Opmaakprofiel2 3 4 9 4 2 4" xfId="27242" xr:uid="{00000000-0005-0000-0000-00005A300000}"/>
    <cellStyle name="Data   - Opmaakprofiel2 3 4 9 4 2 5" xfId="53728" xr:uid="{00000000-0005-0000-0000-00005B300000}"/>
    <cellStyle name="Data   - Opmaakprofiel2 3 4 9 4 3" xfId="13903" xr:uid="{00000000-0005-0000-0000-00005C300000}"/>
    <cellStyle name="Data   - Opmaakprofiel2 3 4 9 4 4" xfId="25955" xr:uid="{00000000-0005-0000-0000-00005D300000}"/>
    <cellStyle name="Data   - Opmaakprofiel2 3 4 9 4 5" xfId="45867" xr:uid="{00000000-0005-0000-0000-00005E300000}"/>
    <cellStyle name="Data   - Opmaakprofiel2 3 4 9 4 6" xfId="47636" xr:uid="{00000000-0005-0000-0000-00005F300000}"/>
    <cellStyle name="Data   - Opmaakprofiel2 3 4 9 5" xfId="4738" xr:uid="{00000000-0005-0000-0000-000060300000}"/>
    <cellStyle name="Data   - Opmaakprofiel2 3 4 9 5 2" xfId="8764" xr:uid="{00000000-0005-0000-0000-000061300000}"/>
    <cellStyle name="Data   - Opmaakprofiel2 3 4 9 5 2 2" xfId="21062" xr:uid="{00000000-0005-0000-0000-000062300000}"/>
    <cellStyle name="Data   - Opmaakprofiel2 3 4 9 5 2 3" xfId="33114" xr:uid="{00000000-0005-0000-0000-000063300000}"/>
    <cellStyle name="Data   - Opmaakprofiel2 3 4 9 5 2 4" xfId="42935" xr:uid="{00000000-0005-0000-0000-000064300000}"/>
    <cellStyle name="Data   - Opmaakprofiel2 3 4 9 5 2 5" xfId="53729" xr:uid="{00000000-0005-0000-0000-000065300000}"/>
    <cellStyle name="Data   - Opmaakprofiel2 3 4 9 5 3" xfId="13904" xr:uid="{00000000-0005-0000-0000-000066300000}"/>
    <cellStyle name="Data   - Opmaakprofiel2 3 4 9 5 4" xfId="25956" xr:uid="{00000000-0005-0000-0000-000067300000}"/>
    <cellStyle name="Data   - Opmaakprofiel2 3 4 9 5 5" xfId="40229" xr:uid="{00000000-0005-0000-0000-000068300000}"/>
    <cellStyle name="Data   - Opmaakprofiel2 3 4 9 5 6" xfId="47637" xr:uid="{00000000-0005-0000-0000-000069300000}"/>
    <cellStyle name="Data   - Opmaakprofiel2 3 4 9 6" xfId="4739" xr:uid="{00000000-0005-0000-0000-00006A300000}"/>
    <cellStyle name="Data   - Opmaakprofiel2 3 4 9 6 2" xfId="8765" xr:uid="{00000000-0005-0000-0000-00006B300000}"/>
    <cellStyle name="Data   - Opmaakprofiel2 3 4 9 6 2 2" xfId="21063" xr:uid="{00000000-0005-0000-0000-00006C300000}"/>
    <cellStyle name="Data   - Opmaakprofiel2 3 4 9 6 2 3" xfId="33115" xr:uid="{00000000-0005-0000-0000-00006D300000}"/>
    <cellStyle name="Data   - Opmaakprofiel2 3 4 9 6 2 4" xfId="34243" xr:uid="{00000000-0005-0000-0000-00006E300000}"/>
    <cellStyle name="Data   - Opmaakprofiel2 3 4 9 6 2 5" xfId="53730" xr:uid="{00000000-0005-0000-0000-00006F300000}"/>
    <cellStyle name="Data   - Opmaakprofiel2 3 4 9 6 3" xfId="13905" xr:uid="{00000000-0005-0000-0000-000070300000}"/>
    <cellStyle name="Data   - Opmaakprofiel2 3 4 9 6 4" xfId="25957" xr:uid="{00000000-0005-0000-0000-000071300000}"/>
    <cellStyle name="Data   - Opmaakprofiel2 3 4 9 6 5" xfId="45866" xr:uid="{00000000-0005-0000-0000-000072300000}"/>
    <cellStyle name="Data   - Opmaakprofiel2 3 4 9 6 6" xfId="47638" xr:uid="{00000000-0005-0000-0000-000073300000}"/>
    <cellStyle name="Data   - Opmaakprofiel2 3 4 9 7" xfId="4740" xr:uid="{00000000-0005-0000-0000-000074300000}"/>
    <cellStyle name="Data   - Opmaakprofiel2 3 4 9 7 2" xfId="13906" xr:uid="{00000000-0005-0000-0000-000075300000}"/>
    <cellStyle name="Data   - Opmaakprofiel2 3 4 9 7 3" xfId="25958" xr:uid="{00000000-0005-0000-0000-000076300000}"/>
    <cellStyle name="Data   - Opmaakprofiel2 3 4 9 7 4" xfId="40228" xr:uid="{00000000-0005-0000-0000-000077300000}"/>
    <cellStyle name="Data   - Opmaakprofiel2 3 4 9 7 5" xfId="47639" xr:uid="{00000000-0005-0000-0000-000078300000}"/>
    <cellStyle name="Data   - Opmaakprofiel2 3 4 9 8" xfId="6977" xr:uid="{00000000-0005-0000-0000-000079300000}"/>
    <cellStyle name="Data   - Opmaakprofiel2 3 4 9 8 2" xfId="19275" xr:uid="{00000000-0005-0000-0000-00007A300000}"/>
    <cellStyle name="Data   - Opmaakprofiel2 3 4 9 8 3" xfId="41078" xr:uid="{00000000-0005-0000-0000-00007B300000}"/>
    <cellStyle name="Data   - Opmaakprofiel2 3 4 9 8 4" xfId="37005" xr:uid="{00000000-0005-0000-0000-00007C300000}"/>
    <cellStyle name="Data   - Opmaakprofiel2 3 4 9 8 5" xfId="51948" xr:uid="{00000000-0005-0000-0000-00007D300000}"/>
    <cellStyle name="Data   - Opmaakprofiel2 3 4 9 9" xfId="13900" xr:uid="{00000000-0005-0000-0000-00007E300000}"/>
    <cellStyle name="Data   - Opmaakprofiel2 3 5" xfId="233" xr:uid="{00000000-0005-0000-0000-00007F300000}"/>
    <cellStyle name="Data   - Opmaakprofiel2 3 5 10" xfId="2438" xr:uid="{00000000-0005-0000-0000-000080300000}"/>
    <cellStyle name="Data   - Opmaakprofiel2 3 5 10 2" xfId="8766" xr:uid="{00000000-0005-0000-0000-000081300000}"/>
    <cellStyle name="Data   - Opmaakprofiel2 3 5 10 2 2" xfId="21064" xr:uid="{00000000-0005-0000-0000-000082300000}"/>
    <cellStyle name="Data   - Opmaakprofiel2 3 5 10 2 3" xfId="33116" xr:uid="{00000000-0005-0000-0000-000083300000}"/>
    <cellStyle name="Data   - Opmaakprofiel2 3 5 10 2 4" xfId="42934" xr:uid="{00000000-0005-0000-0000-000084300000}"/>
    <cellStyle name="Data   - Opmaakprofiel2 3 5 10 2 5" xfId="53731" xr:uid="{00000000-0005-0000-0000-000085300000}"/>
    <cellStyle name="Data   - Opmaakprofiel2 3 5 10 3" xfId="13908" xr:uid="{00000000-0005-0000-0000-000086300000}"/>
    <cellStyle name="Data   - Opmaakprofiel2 3 5 10 4" xfId="25960" xr:uid="{00000000-0005-0000-0000-000087300000}"/>
    <cellStyle name="Data   - Opmaakprofiel2 3 5 10 5" xfId="40227" xr:uid="{00000000-0005-0000-0000-000088300000}"/>
    <cellStyle name="Data   - Opmaakprofiel2 3 5 10 6" xfId="47640" xr:uid="{00000000-0005-0000-0000-000089300000}"/>
    <cellStyle name="Data   - Opmaakprofiel2 3 5 11" xfId="4741" xr:uid="{00000000-0005-0000-0000-00008A300000}"/>
    <cellStyle name="Data   - Opmaakprofiel2 3 5 11 2" xfId="8767" xr:uid="{00000000-0005-0000-0000-00008B300000}"/>
    <cellStyle name="Data   - Opmaakprofiel2 3 5 11 2 2" xfId="21065" xr:uid="{00000000-0005-0000-0000-00008C300000}"/>
    <cellStyle name="Data   - Opmaakprofiel2 3 5 11 2 3" xfId="33117" xr:uid="{00000000-0005-0000-0000-00008D300000}"/>
    <cellStyle name="Data   - Opmaakprofiel2 3 5 11 2 4" xfId="27252" xr:uid="{00000000-0005-0000-0000-00008E300000}"/>
    <cellStyle name="Data   - Opmaakprofiel2 3 5 11 2 5" xfId="53732" xr:uid="{00000000-0005-0000-0000-00008F300000}"/>
    <cellStyle name="Data   - Opmaakprofiel2 3 5 11 3" xfId="13909" xr:uid="{00000000-0005-0000-0000-000090300000}"/>
    <cellStyle name="Data   - Opmaakprofiel2 3 5 11 4" xfId="25961" xr:uid="{00000000-0005-0000-0000-000091300000}"/>
    <cellStyle name="Data   - Opmaakprofiel2 3 5 11 5" xfId="45864" xr:uid="{00000000-0005-0000-0000-000092300000}"/>
    <cellStyle name="Data   - Opmaakprofiel2 3 5 11 6" xfId="47641" xr:uid="{00000000-0005-0000-0000-000093300000}"/>
    <cellStyle name="Data   - Opmaakprofiel2 3 5 12" xfId="4742" xr:uid="{00000000-0005-0000-0000-000094300000}"/>
    <cellStyle name="Data   - Opmaakprofiel2 3 5 12 2" xfId="8768" xr:uid="{00000000-0005-0000-0000-000095300000}"/>
    <cellStyle name="Data   - Opmaakprofiel2 3 5 12 2 2" xfId="21066" xr:uid="{00000000-0005-0000-0000-000096300000}"/>
    <cellStyle name="Data   - Opmaakprofiel2 3 5 12 2 3" xfId="33118" xr:uid="{00000000-0005-0000-0000-000097300000}"/>
    <cellStyle name="Data   - Opmaakprofiel2 3 5 12 2 4" xfId="42933" xr:uid="{00000000-0005-0000-0000-000098300000}"/>
    <cellStyle name="Data   - Opmaakprofiel2 3 5 12 2 5" xfId="53733" xr:uid="{00000000-0005-0000-0000-000099300000}"/>
    <cellStyle name="Data   - Opmaakprofiel2 3 5 12 3" xfId="13910" xr:uid="{00000000-0005-0000-0000-00009A300000}"/>
    <cellStyle name="Data   - Opmaakprofiel2 3 5 12 4" xfId="25962" xr:uid="{00000000-0005-0000-0000-00009B300000}"/>
    <cellStyle name="Data   - Opmaakprofiel2 3 5 12 5" xfId="40226" xr:uid="{00000000-0005-0000-0000-00009C300000}"/>
    <cellStyle name="Data   - Opmaakprofiel2 3 5 12 6" xfId="47642" xr:uid="{00000000-0005-0000-0000-00009D300000}"/>
    <cellStyle name="Data   - Opmaakprofiel2 3 5 13" xfId="4743" xr:uid="{00000000-0005-0000-0000-00009E300000}"/>
    <cellStyle name="Data   - Opmaakprofiel2 3 5 13 2" xfId="13911" xr:uid="{00000000-0005-0000-0000-00009F300000}"/>
    <cellStyle name="Data   - Opmaakprofiel2 3 5 13 3" xfId="25963" xr:uid="{00000000-0005-0000-0000-0000A0300000}"/>
    <cellStyle name="Data   - Opmaakprofiel2 3 5 13 4" xfId="40225" xr:uid="{00000000-0005-0000-0000-0000A1300000}"/>
    <cellStyle name="Data   - Opmaakprofiel2 3 5 13 5" xfId="47643" xr:uid="{00000000-0005-0000-0000-0000A2300000}"/>
    <cellStyle name="Data   - Opmaakprofiel2 3 5 14" xfId="7739" xr:uid="{00000000-0005-0000-0000-0000A3300000}"/>
    <cellStyle name="Data   - Opmaakprofiel2 3 5 14 2" xfId="20037" xr:uid="{00000000-0005-0000-0000-0000A4300000}"/>
    <cellStyle name="Data   - Opmaakprofiel2 3 5 14 3" xfId="41840" xr:uid="{00000000-0005-0000-0000-0000A5300000}"/>
    <cellStyle name="Data   - Opmaakprofiel2 3 5 14 4" xfId="43345" xr:uid="{00000000-0005-0000-0000-0000A6300000}"/>
    <cellStyle name="Data   - Opmaakprofiel2 3 5 14 5" xfId="52709" xr:uid="{00000000-0005-0000-0000-0000A7300000}"/>
    <cellStyle name="Data   - Opmaakprofiel2 3 5 15" xfId="13907" xr:uid="{00000000-0005-0000-0000-0000A8300000}"/>
    <cellStyle name="Data   - Opmaakprofiel2 3 5 2" xfId="532" xr:uid="{00000000-0005-0000-0000-0000A9300000}"/>
    <cellStyle name="Data   - Opmaakprofiel2 3 5 2 2" xfId="2149" xr:uid="{00000000-0005-0000-0000-0000AA300000}"/>
    <cellStyle name="Data   - Opmaakprofiel2 3 5 2 2 2" xfId="8769" xr:uid="{00000000-0005-0000-0000-0000AB300000}"/>
    <cellStyle name="Data   - Opmaakprofiel2 3 5 2 2 2 2" xfId="21067" xr:uid="{00000000-0005-0000-0000-0000AC300000}"/>
    <cellStyle name="Data   - Opmaakprofiel2 3 5 2 2 2 3" xfId="33119" xr:uid="{00000000-0005-0000-0000-0000AD300000}"/>
    <cellStyle name="Data   - Opmaakprofiel2 3 5 2 2 2 4" xfId="31849" xr:uid="{00000000-0005-0000-0000-0000AE300000}"/>
    <cellStyle name="Data   - Opmaakprofiel2 3 5 2 2 2 5" xfId="53734" xr:uid="{00000000-0005-0000-0000-0000AF300000}"/>
    <cellStyle name="Data   - Opmaakprofiel2 3 5 2 2 3" xfId="13913" xr:uid="{00000000-0005-0000-0000-0000B0300000}"/>
    <cellStyle name="Data   - Opmaakprofiel2 3 5 2 2 4" xfId="25965" xr:uid="{00000000-0005-0000-0000-0000B1300000}"/>
    <cellStyle name="Data   - Opmaakprofiel2 3 5 2 2 5" xfId="45863" xr:uid="{00000000-0005-0000-0000-0000B2300000}"/>
    <cellStyle name="Data   - Opmaakprofiel2 3 5 2 2 6" xfId="47644" xr:uid="{00000000-0005-0000-0000-0000B3300000}"/>
    <cellStyle name="Data   - Opmaakprofiel2 3 5 2 3" xfId="2603" xr:uid="{00000000-0005-0000-0000-0000B4300000}"/>
    <cellStyle name="Data   - Opmaakprofiel2 3 5 2 3 2" xfId="8770" xr:uid="{00000000-0005-0000-0000-0000B5300000}"/>
    <cellStyle name="Data   - Opmaakprofiel2 3 5 2 3 2 2" xfId="21068" xr:uid="{00000000-0005-0000-0000-0000B6300000}"/>
    <cellStyle name="Data   - Opmaakprofiel2 3 5 2 3 2 3" xfId="33120" xr:uid="{00000000-0005-0000-0000-0000B7300000}"/>
    <cellStyle name="Data   - Opmaakprofiel2 3 5 2 3 2 4" xfId="42932" xr:uid="{00000000-0005-0000-0000-0000B8300000}"/>
    <cellStyle name="Data   - Opmaakprofiel2 3 5 2 3 2 5" xfId="53735" xr:uid="{00000000-0005-0000-0000-0000B9300000}"/>
    <cellStyle name="Data   - Opmaakprofiel2 3 5 2 3 3" xfId="13914" xr:uid="{00000000-0005-0000-0000-0000BA300000}"/>
    <cellStyle name="Data   - Opmaakprofiel2 3 5 2 3 4" xfId="25966" xr:uid="{00000000-0005-0000-0000-0000BB300000}"/>
    <cellStyle name="Data   - Opmaakprofiel2 3 5 2 3 5" xfId="40223" xr:uid="{00000000-0005-0000-0000-0000BC300000}"/>
    <cellStyle name="Data   - Opmaakprofiel2 3 5 2 3 6" xfId="47645" xr:uid="{00000000-0005-0000-0000-0000BD300000}"/>
    <cellStyle name="Data   - Opmaakprofiel2 3 5 2 4" xfId="3481" xr:uid="{00000000-0005-0000-0000-0000BE300000}"/>
    <cellStyle name="Data   - Opmaakprofiel2 3 5 2 4 2" xfId="8771" xr:uid="{00000000-0005-0000-0000-0000BF300000}"/>
    <cellStyle name="Data   - Opmaakprofiel2 3 5 2 4 2 2" xfId="21069" xr:uid="{00000000-0005-0000-0000-0000C0300000}"/>
    <cellStyle name="Data   - Opmaakprofiel2 3 5 2 4 2 3" xfId="33121" xr:uid="{00000000-0005-0000-0000-0000C1300000}"/>
    <cellStyle name="Data   - Opmaakprofiel2 3 5 2 4 2 4" xfId="27256" xr:uid="{00000000-0005-0000-0000-0000C2300000}"/>
    <cellStyle name="Data   - Opmaakprofiel2 3 5 2 4 2 5" xfId="53736" xr:uid="{00000000-0005-0000-0000-0000C3300000}"/>
    <cellStyle name="Data   - Opmaakprofiel2 3 5 2 4 3" xfId="13915" xr:uid="{00000000-0005-0000-0000-0000C4300000}"/>
    <cellStyle name="Data   - Opmaakprofiel2 3 5 2 4 4" xfId="25967" xr:uid="{00000000-0005-0000-0000-0000C5300000}"/>
    <cellStyle name="Data   - Opmaakprofiel2 3 5 2 4 5" xfId="45862" xr:uid="{00000000-0005-0000-0000-0000C6300000}"/>
    <cellStyle name="Data   - Opmaakprofiel2 3 5 2 4 6" xfId="47646" xr:uid="{00000000-0005-0000-0000-0000C7300000}"/>
    <cellStyle name="Data   - Opmaakprofiel2 3 5 2 5" xfId="4744" xr:uid="{00000000-0005-0000-0000-0000C8300000}"/>
    <cellStyle name="Data   - Opmaakprofiel2 3 5 2 5 2" xfId="8772" xr:uid="{00000000-0005-0000-0000-0000C9300000}"/>
    <cellStyle name="Data   - Opmaakprofiel2 3 5 2 5 2 2" xfId="21070" xr:uid="{00000000-0005-0000-0000-0000CA300000}"/>
    <cellStyle name="Data   - Opmaakprofiel2 3 5 2 5 2 3" xfId="33122" xr:uid="{00000000-0005-0000-0000-0000CB300000}"/>
    <cellStyle name="Data   - Opmaakprofiel2 3 5 2 5 2 4" xfId="31730" xr:uid="{00000000-0005-0000-0000-0000CC300000}"/>
    <cellStyle name="Data   - Opmaakprofiel2 3 5 2 5 2 5" xfId="53737" xr:uid="{00000000-0005-0000-0000-0000CD300000}"/>
    <cellStyle name="Data   - Opmaakprofiel2 3 5 2 5 3" xfId="13916" xr:uid="{00000000-0005-0000-0000-0000CE300000}"/>
    <cellStyle name="Data   - Opmaakprofiel2 3 5 2 5 4" xfId="25968" xr:uid="{00000000-0005-0000-0000-0000CF300000}"/>
    <cellStyle name="Data   - Opmaakprofiel2 3 5 2 5 5" xfId="40222" xr:uid="{00000000-0005-0000-0000-0000D0300000}"/>
    <cellStyle name="Data   - Opmaakprofiel2 3 5 2 5 6" xfId="47647" xr:uid="{00000000-0005-0000-0000-0000D1300000}"/>
    <cellStyle name="Data   - Opmaakprofiel2 3 5 2 6" xfId="4745" xr:uid="{00000000-0005-0000-0000-0000D2300000}"/>
    <cellStyle name="Data   - Opmaakprofiel2 3 5 2 6 2" xfId="8773" xr:uid="{00000000-0005-0000-0000-0000D3300000}"/>
    <cellStyle name="Data   - Opmaakprofiel2 3 5 2 6 2 2" xfId="21071" xr:uid="{00000000-0005-0000-0000-0000D4300000}"/>
    <cellStyle name="Data   - Opmaakprofiel2 3 5 2 6 2 3" xfId="33123" xr:uid="{00000000-0005-0000-0000-0000D5300000}"/>
    <cellStyle name="Data   - Opmaakprofiel2 3 5 2 6 2 4" xfId="27263" xr:uid="{00000000-0005-0000-0000-0000D6300000}"/>
    <cellStyle name="Data   - Opmaakprofiel2 3 5 2 6 2 5" xfId="53738" xr:uid="{00000000-0005-0000-0000-0000D7300000}"/>
    <cellStyle name="Data   - Opmaakprofiel2 3 5 2 6 3" xfId="13917" xr:uid="{00000000-0005-0000-0000-0000D8300000}"/>
    <cellStyle name="Data   - Opmaakprofiel2 3 5 2 6 4" xfId="25969" xr:uid="{00000000-0005-0000-0000-0000D9300000}"/>
    <cellStyle name="Data   - Opmaakprofiel2 3 5 2 6 5" xfId="45861" xr:uid="{00000000-0005-0000-0000-0000DA300000}"/>
    <cellStyle name="Data   - Opmaakprofiel2 3 5 2 6 6" xfId="47648" xr:uid="{00000000-0005-0000-0000-0000DB300000}"/>
    <cellStyle name="Data   - Opmaakprofiel2 3 5 2 7" xfId="4746" xr:uid="{00000000-0005-0000-0000-0000DC300000}"/>
    <cellStyle name="Data   - Opmaakprofiel2 3 5 2 7 2" xfId="13918" xr:uid="{00000000-0005-0000-0000-0000DD300000}"/>
    <cellStyle name="Data   - Opmaakprofiel2 3 5 2 7 3" xfId="25970" xr:uid="{00000000-0005-0000-0000-0000DE300000}"/>
    <cellStyle name="Data   - Opmaakprofiel2 3 5 2 7 4" xfId="40221" xr:uid="{00000000-0005-0000-0000-0000DF300000}"/>
    <cellStyle name="Data   - Opmaakprofiel2 3 5 2 7 5" xfId="47649" xr:uid="{00000000-0005-0000-0000-0000E0300000}"/>
    <cellStyle name="Data   - Opmaakprofiel2 3 5 2 8" xfId="7582" xr:uid="{00000000-0005-0000-0000-0000E1300000}"/>
    <cellStyle name="Data   - Opmaakprofiel2 3 5 2 8 2" xfId="19880" xr:uid="{00000000-0005-0000-0000-0000E2300000}"/>
    <cellStyle name="Data   - Opmaakprofiel2 3 5 2 8 3" xfId="41683" xr:uid="{00000000-0005-0000-0000-0000E3300000}"/>
    <cellStyle name="Data   - Opmaakprofiel2 3 5 2 8 4" xfId="34260" xr:uid="{00000000-0005-0000-0000-0000E4300000}"/>
    <cellStyle name="Data   - Opmaakprofiel2 3 5 2 8 5" xfId="52552" xr:uid="{00000000-0005-0000-0000-0000E5300000}"/>
    <cellStyle name="Data   - Opmaakprofiel2 3 5 2 9" xfId="13912" xr:uid="{00000000-0005-0000-0000-0000E6300000}"/>
    <cellStyle name="Data   - Opmaakprofiel2 3 5 3" xfId="438" xr:uid="{00000000-0005-0000-0000-0000E7300000}"/>
    <cellStyle name="Data   - Opmaakprofiel2 3 5 3 2" xfId="2087" xr:uid="{00000000-0005-0000-0000-0000E8300000}"/>
    <cellStyle name="Data   - Opmaakprofiel2 3 5 3 2 2" xfId="8774" xr:uid="{00000000-0005-0000-0000-0000E9300000}"/>
    <cellStyle name="Data   - Opmaakprofiel2 3 5 3 2 2 2" xfId="21072" xr:uid="{00000000-0005-0000-0000-0000EA300000}"/>
    <cellStyle name="Data   - Opmaakprofiel2 3 5 3 2 2 3" xfId="33124" xr:uid="{00000000-0005-0000-0000-0000EB300000}"/>
    <cellStyle name="Data   - Opmaakprofiel2 3 5 3 2 2 4" xfId="42931" xr:uid="{00000000-0005-0000-0000-0000EC300000}"/>
    <cellStyle name="Data   - Opmaakprofiel2 3 5 3 2 2 5" xfId="53739" xr:uid="{00000000-0005-0000-0000-0000ED300000}"/>
    <cellStyle name="Data   - Opmaakprofiel2 3 5 3 2 3" xfId="13920" xr:uid="{00000000-0005-0000-0000-0000EE300000}"/>
    <cellStyle name="Data   - Opmaakprofiel2 3 5 3 2 4" xfId="25972" xr:uid="{00000000-0005-0000-0000-0000EF300000}"/>
    <cellStyle name="Data   - Opmaakprofiel2 3 5 3 2 5" xfId="40220" xr:uid="{00000000-0005-0000-0000-0000F0300000}"/>
    <cellStyle name="Data   - Opmaakprofiel2 3 5 3 2 6" xfId="47650" xr:uid="{00000000-0005-0000-0000-0000F1300000}"/>
    <cellStyle name="Data   - Opmaakprofiel2 3 5 3 3" xfId="2509" xr:uid="{00000000-0005-0000-0000-0000F2300000}"/>
    <cellStyle name="Data   - Opmaakprofiel2 3 5 3 3 2" xfId="8775" xr:uid="{00000000-0005-0000-0000-0000F3300000}"/>
    <cellStyle name="Data   - Opmaakprofiel2 3 5 3 3 2 2" xfId="21073" xr:uid="{00000000-0005-0000-0000-0000F4300000}"/>
    <cellStyle name="Data   - Opmaakprofiel2 3 5 3 3 2 3" xfId="33125" xr:uid="{00000000-0005-0000-0000-0000F5300000}"/>
    <cellStyle name="Data   - Opmaakprofiel2 3 5 3 3 2 4" xfId="34665" xr:uid="{00000000-0005-0000-0000-0000F6300000}"/>
    <cellStyle name="Data   - Opmaakprofiel2 3 5 3 3 2 5" xfId="53740" xr:uid="{00000000-0005-0000-0000-0000F7300000}"/>
    <cellStyle name="Data   - Opmaakprofiel2 3 5 3 3 3" xfId="13921" xr:uid="{00000000-0005-0000-0000-0000F8300000}"/>
    <cellStyle name="Data   - Opmaakprofiel2 3 5 3 3 4" xfId="25973" xr:uid="{00000000-0005-0000-0000-0000F9300000}"/>
    <cellStyle name="Data   - Opmaakprofiel2 3 5 3 3 5" xfId="45859" xr:uid="{00000000-0005-0000-0000-0000FA300000}"/>
    <cellStyle name="Data   - Opmaakprofiel2 3 5 3 3 6" xfId="47651" xr:uid="{00000000-0005-0000-0000-0000FB300000}"/>
    <cellStyle name="Data   - Opmaakprofiel2 3 5 3 4" xfId="3397" xr:uid="{00000000-0005-0000-0000-0000FC300000}"/>
    <cellStyle name="Data   - Opmaakprofiel2 3 5 3 4 2" xfId="8776" xr:uid="{00000000-0005-0000-0000-0000FD300000}"/>
    <cellStyle name="Data   - Opmaakprofiel2 3 5 3 4 2 2" xfId="21074" xr:uid="{00000000-0005-0000-0000-0000FE300000}"/>
    <cellStyle name="Data   - Opmaakprofiel2 3 5 3 4 2 3" xfId="33126" xr:uid="{00000000-0005-0000-0000-0000FF300000}"/>
    <cellStyle name="Data   - Opmaakprofiel2 3 5 3 4 2 4" xfId="42930" xr:uid="{00000000-0005-0000-0000-000000310000}"/>
    <cellStyle name="Data   - Opmaakprofiel2 3 5 3 4 2 5" xfId="53741" xr:uid="{00000000-0005-0000-0000-000001310000}"/>
    <cellStyle name="Data   - Opmaakprofiel2 3 5 3 4 3" xfId="13922" xr:uid="{00000000-0005-0000-0000-000002310000}"/>
    <cellStyle name="Data   - Opmaakprofiel2 3 5 3 4 4" xfId="25974" xr:uid="{00000000-0005-0000-0000-000003310000}"/>
    <cellStyle name="Data   - Opmaakprofiel2 3 5 3 4 5" xfId="40219" xr:uid="{00000000-0005-0000-0000-000004310000}"/>
    <cellStyle name="Data   - Opmaakprofiel2 3 5 3 4 6" xfId="47652" xr:uid="{00000000-0005-0000-0000-000005310000}"/>
    <cellStyle name="Data   - Opmaakprofiel2 3 5 3 5" xfId="4747" xr:uid="{00000000-0005-0000-0000-000006310000}"/>
    <cellStyle name="Data   - Opmaakprofiel2 3 5 3 5 2" xfId="8777" xr:uid="{00000000-0005-0000-0000-000007310000}"/>
    <cellStyle name="Data   - Opmaakprofiel2 3 5 3 5 2 2" xfId="21075" xr:uid="{00000000-0005-0000-0000-000008310000}"/>
    <cellStyle name="Data   - Opmaakprofiel2 3 5 3 5 2 3" xfId="33127" xr:uid="{00000000-0005-0000-0000-000009310000}"/>
    <cellStyle name="Data   - Opmaakprofiel2 3 5 3 5 2 4" xfId="27270" xr:uid="{00000000-0005-0000-0000-00000A310000}"/>
    <cellStyle name="Data   - Opmaakprofiel2 3 5 3 5 2 5" xfId="53742" xr:uid="{00000000-0005-0000-0000-00000B310000}"/>
    <cellStyle name="Data   - Opmaakprofiel2 3 5 3 5 3" xfId="13923" xr:uid="{00000000-0005-0000-0000-00000C310000}"/>
    <cellStyle name="Data   - Opmaakprofiel2 3 5 3 5 4" xfId="25975" xr:uid="{00000000-0005-0000-0000-00000D310000}"/>
    <cellStyle name="Data   - Opmaakprofiel2 3 5 3 5 5" xfId="40218" xr:uid="{00000000-0005-0000-0000-00000E310000}"/>
    <cellStyle name="Data   - Opmaakprofiel2 3 5 3 5 6" xfId="47653" xr:uid="{00000000-0005-0000-0000-00000F310000}"/>
    <cellStyle name="Data   - Opmaakprofiel2 3 5 3 6" xfId="4748" xr:uid="{00000000-0005-0000-0000-000010310000}"/>
    <cellStyle name="Data   - Opmaakprofiel2 3 5 3 6 2" xfId="8778" xr:uid="{00000000-0005-0000-0000-000011310000}"/>
    <cellStyle name="Data   - Opmaakprofiel2 3 5 3 6 2 2" xfId="21076" xr:uid="{00000000-0005-0000-0000-000012310000}"/>
    <cellStyle name="Data   - Opmaakprofiel2 3 5 3 6 2 3" xfId="33128" xr:uid="{00000000-0005-0000-0000-000013310000}"/>
    <cellStyle name="Data   - Opmaakprofiel2 3 5 3 6 2 4" xfId="42929" xr:uid="{00000000-0005-0000-0000-000014310000}"/>
    <cellStyle name="Data   - Opmaakprofiel2 3 5 3 6 2 5" xfId="53743" xr:uid="{00000000-0005-0000-0000-000015310000}"/>
    <cellStyle name="Data   - Opmaakprofiel2 3 5 3 6 3" xfId="13924" xr:uid="{00000000-0005-0000-0000-000016310000}"/>
    <cellStyle name="Data   - Opmaakprofiel2 3 5 3 6 4" xfId="25976" xr:uid="{00000000-0005-0000-0000-000017310000}"/>
    <cellStyle name="Data   - Opmaakprofiel2 3 5 3 6 5" xfId="40217" xr:uid="{00000000-0005-0000-0000-000018310000}"/>
    <cellStyle name="Data   - Opmaakprofiel2 3 5 3 6 6" xfId="47654" xr:uid="{00000000-0005-0000-0000-000019310000}"/>
    <cellStyle name="Data   - Opmaakprofiel2 3 5 3 7" xfId="4749" xr:uid="{00000000-0005-0000-0000-00001A310000}"/>
    <cellStyle name="Data   - Opmaakprofiel2 3 5 3 7 2" xfId="13925" xr:uid="{00000000-0005-0000-0000-00001B310000}"/>
    <cellStyle name="Data   - Opmaakprofiel2 3 5 3 7 3" xfId="25977" xr:uid="{00000000-0005-0000-0000-00001C310000}"/>
    <cellStyle name="Data   - Opmaakprofiel2 3 5 3 7 4" xfId="45858" xr:uid="{00000000-0005-0000-0000-00001D310000}"/>
    <cellStyle name="Data   - Opmaakprofiel2 3 5 3 7 5" xfId="47655" xr:uid="{00000000-0005-0000-0000-00001E310000}"/>
    <cellStyle name="Data   - Opmaakprofiel2 3 5 3 8" xfId="7645" xr:uid="{00000000-0005-0000-0000-00001F310000}"/>
    <cellStyle name="Data   - Opmaakprofiel2 3 5 3 8 2" xfId="19943" xr:uid="{00000000-0005-0000-0000-000020310000}"/>
    <cellStyle name="Data   - Opmaakprofiel2 3 5 3 8 3" xfId="41746" xr:uid="{00000000-0005-0000-0000-000021310000}"/>
    <cellStyle name="Data   - Opmaakprofiel2 3 5 3 8 4" xfId="43384" xr:uid="{00000000-0005-0000-0000-000022310000}"/>
    <cellStyle name="Data   - Opmaakprofiel2 3 5 3 8 5" xfId="52615" xr:uid="{00000000-0005-0000-0000-000023310000}"/>
    <cellStyle name="Data   - Opmaakprofiel2 3 5 3 9" xfId="13919" xr:uid="{00000000-0005-0000-0000-000024310000}"/>
    <cellStyle name="Data   - Opmaakprofiel2 3 5 4" xfId="537" xr:uid="{00000000-0005-0000-0000-000025310000}"/>
    <cellStyle name="Data   - Opmaakprofiel2 3 5 4 2" xfId="1929" xr:uid="{00000000-0005-0000-0000-000026310000}"/>
    <cellStyle name="Data   - Opmaakprofiel2 3 5 4 2 2" xfId="8779" xr:uid="{00000000-0005-0000-0000-000027310000}"/>
    <cellStyle name="Data   - Opmaakprofiel2 3 5 4 2 2 2" xfId="21077" xr:uid="{00000000-0005-0000-0000-000028310000}"/>
    <cellStyle name="Data   - Opmaakprofiel2 3 5 4 2 2 3" xfId="33129" xr:uid="{00000000-0005-0000-0000-000029310000}"/>
    <cellStyle name="Data   - Opmaakprofiel2 3 5 4 2 2 4" xfId="31988" xr:uid="{00000000-0005-0000-0000-00002A310000}"/>
    <cellStyle name="Data   - Opmaakprofiel2 3 5 4 2 2 5" xfId="53744" xr:uid="{00000000-0005-0000-0000-00002B310000}"/>
    <cellStyle name="Data   - Opmaakprofiel2 3 5 4 2 3" xfId="13927" xr:uid="{00000000-0005-0000-0000-00002C310000}"/>
    <cellStyle name="Data   - Opmaakprofiel2 3 5 4 2 4" xfId="25979" xr:uid="{00000000-0005-0000-0000-00002D310000}"/>
    <cellStyle name="Data   - Opmaakprofiel2 3 5 4 2 5" xfId="45857" xr:uid="{00000000-0005-0000-0000-00002E310000}"/>
    <cellStyle name="Data   - Opmaakprofiel2 3 5 4 2 6" xfId="47656" xr:uid="{00000000-0005-0000-0000-00002F310000}"/>
    <cellStyle name="Data   - Opmaakprofiel2 3 5 4 3" xfId="2608" xr:uid="{00000000-0005-0000-0000-000030310000}"/>
    <cellStyle name="Data   - Opmaakprofiel2 3 5 4 3 2" xfId="8780" xr:uid="{00000000-0005-0000-0000-000031310000}"/>
    <cellStyle name="Data   - Opmaakprofiel2 3 5 4 3 2 2" xfId="21078" xr:uid="{00000000-0005-0000-0000-000032310000}"/>
    <cellStyle name="Data   - Opmaakprofiel2 3 5 4 3 2 3" xfId="33130" xr:uid="{00000000-0005-0000-0000-000033310000}"/>
    <cellStyle name="Data   - Opmaakprofiel2 3 5 4 3 2 4" xfId="42928" xr:uid="{00000000-0005-0000-0000-000034310000}"/>
    <cellStyle name="Data   - Opmaakprofiel2 3 5 4 3 2 5" xfId="53745" xr:uid="{00000000-0005-0000-0000-000035310000}"/>
    <cellStyle name="Data   - Opmaakprofiel2 3 5 4 3 3" xfId="13928" xr:uid="{00000000-0005-0000-0000-000036310000}"/>
    <cellStyle name="Data   - Opmaakprofiel2 3 5 4 3 4" xfId="25980" xr:uid="{00000000-0005-0000-0000-000037310000}"/>
    <cellStyle name="Data   - Opmaakprofiel2 3 5 4 3 5" xfId="40215" xr:uid="{00000000-0005-0000-0000-000038310000}"/>
    <cellStyle name="Data   - Opmaakprofiel2 3 5 4 3 6" xfId="47657" xr:uid="{00000000-0005-0000-0000-000039310000}"/>
    <cellStyle name="Data   - Opmaakprofiel2 3 5 4 4" xfId="3486" xr:uid="{00000000-0005-0000-0000-00003A310000}"/>
    <cellStyle name="Data   - Opmaakprofiel2 3 5 4 4 2" xfId="8781" xr:uid="{00000000-0005-0000-0000-00003B310000}"/>
    <cellStyle name="Data   - Opmaakprofiel2 3 5 4 4 2 2" xfId="21079" xr:uid="{00000000-0005-0000-0000-00003C310000}"/>
    <cellStyle name="Data   - Opmaakprofiel2 3 5 4 4 2 3" xfId="33131" xr:uid="{00000000-0005-0000-0000-00003D310000}"/>
    <cellStyle name="Data   - Opmaakprofiel2 3 5 4 4 2 4" xfId="27277" xr:uid="{00000000-0005-0000-0000-00003E310000}"/>
    <cellStyle name="Data   - Opmaakprofiel2 3 5 4 4 2 5" xfId="53746" xr:uid="{00000000-0005-0000-0000-00003F310000}"/>
    <cellStyle name="Data   - Opmaakprofiel2 3 5 4 4 3" xfId="13929" xr:uid="{00000000-0005-0000-0000-000040310000}"/>
    <cellStyle name="Data   - Opmaakprofiel2 3 5 4 4 4" xfId="25981" xr:uid="{00000000-0005-0000-0000-000041310000}"/>
    <cellStyle name="Data   - Opmaakprofiel2 3 5 4 4 5" xfId="45856" xr:uid="{00000000-0005-0000-0000-000042310000}"/>
    <cellStyle name="Data   - Opmaakprofiel2 3 5 4 4 6" xfId="47658" xr:uid="{00000000-0005-0000-0000-000043310000}"/>
    <cellStyle name="Data   - Opmaakprofiel2 3 5 4 5" xfId="4750" xr:uid="{00000000-0005-0000-0000-000044310000}"/>
    <cellStyle name="Data   - Opmaakprofiel2 3 5 4 5 2" xfId="8782" xr:uid="{00000000-0005-0000-0000-000045310000}"/>
    <cellStyle name="Data   - Opmaakprofiel2 3 5 4 5 2 2" xfId="21080" xr:uid="{00000000-0005-0000-0000-000046310000}"/>
    <cellStyle name="Data   - Opmaakprofiel2 3 5 4 5 2 3" xfId="33132" xr:uid="{00000000-0005-0000-0000-000047310000}"/>
    <cellStyle name="Data   - Opmaakprofiel2 3 5 4 5 2 4" xfId="42927" xr:uid="{00000000-0005-0000-0000-000048310000}"/>
    <cellStyle name="Data   - Opmaakprofiel2 3 5 4 5 2 5" xfId="53747" xr:uid="{00000000-0005-0000-0000-000049310000}"/>
    <cellStyle name="Data   - Opmaakprofiel2 3 5 4 5 3" xfId="13930" xr:uid="{00000000-0005-0000-0000-00004A310000}"/>
    <cellStyle name="Data   - Opmaakprofiel2 3 5 4 5 4" xfId="25982" xr:uid="{00000000-0005-0000-0000-00004B310000}"/>
    <cellStyle name="Data   - Opmaakprofiel2 3 5 4 5 5" xfId="40214" xr:uid="{00000000-0005-0000-0000-00004C310000}"/>
    <cellStyle name="Data   - Opmaakprofiel2 3 5 4 5 6" xfId="47659" xr:uid="{00000000-0005-0000-0000-00004D310000}"/>
    <cellStyle name="Data   - Opmaakprofiel2 3 5 4 6" xfId="4751" xr:uid="{00000000-0005-0000-0000-00004E310000}"/>
    <cellStyle name="Data   - Opmaakprofiel2 3 5 4 6 2" xfId="8783" xr:uid="{00000000-0005-0000-0000-00004F310000}"/>
    <cellStyle name="Data   - Opmaakprofiel2 3 5 4 6 2 2" xfId="21081" xr:uid="{00000000-0005-0000-0000-000050310000}"/>
    <cellStyle name="Data   - Opmaakprofiel2 3 5 4 6 2 3" xfId="33133" xr:uid="{00000000-0005-0000-0000-000051310000}"/>
    <cellStyle name="Data   - Opmaakprofiel2 3 5 4 6 2 4" xfId="31532" xr:uid="{00000000-0005-0000-0000-000052310000}"/>
    <cellStyle name="Data   - Opmaakprofiel2 3 5 4 6 2 5" xfId="53748" xr:uid="{00000000-0005-0000-0000-000053310000}"/>
    <cellStyle name="Data   - Opmaakprofiel2 3 5 4 6 3" xfId="13931" xr:uid="{00000000-0005-0000-0000-000054310000}"/>
    <cellStyle name="Data   - Opmaakprofiel2 3 5 4 6 4" xfId="25983" xr:uid="{00000000-0005-0000-0000-000055310000}"/>
    <cellStyle name="Data   - Opmaakprofiel2 3 5 4 6 5" xfId="45855" xr:uid="{00000000-0005-0000-0000-000056310000}"/>
    <cellStyle name="Data   - Opmaakprofiel2 3 5 4 6 6" xfId="47660" xr:uid="{00000000-0005-0000-0000-000057310000}"/>
    <cellStyle name="Data   - Opmaakprofiel2 3 5 4 7" xfId="4752" xr:uid="{00000000-0005-0000-0000-000058310000}"/>
    <cellStyle name="Data   - Opmaakprofiel2 3 5 4 7 2" xfId="13932" xr:uid="{00000000-0005-0000-0000-000059310000}"/>
    <cellStyle name="Data   - Opmaakprofiel2 3 5 4 7 3" xfId="25984" xr:uid="{00000000-0005-0000-0000-00005A310000}"/>
    <cellStyle name="Data   - Opmaakprofiel2 3 5 4 7 4" xfId="40213" xr:uid="{00000000-0005-0000-0000-00005B310000}"/>
    <cellStyle name="Data   - Opmaakprofiel2 3 5 4 7 5" xfId="47661" xr:uid="{00000000-0005-0000-0000-00005C310000}"/>
    <cellStyle name="Data   - Opmaakprofiel2 3 5 4 8" xfId="10267" xr:uid="{00000000-0005-0000-0000-00005D310000}"/>
    <cellStyle name="Data   - Opmaakprofiel2 3 5 4 8 2" xfId="22565" xr:uid="{00000000-0005-0000-0000-00005E310000}"/>
    <cellStyle name="Data   - Opmaakprofiel2 3 5 4 8 3" xfId="44326" xr:uid="{00000000-0005-0000-0000-00005F310000}"/>
    <cellStyle name="Data   - Opmaakprofiel2 3 5 4 8 4" xfId="31513" xr:uid="{00000000-0005-0000-0000-000060310000}"/>
    <cellStyle name="Data   - Opmaakprofiel2 3 5 4 8 5" xfId="55232" xr:uid="{00000000-0005-0000-0000-000061310000}"/>
    <cellStyle name="Data   - Opmaakprofiel2 3 5 4 9" xfId="13926" xr:uid="{00000000-0005-0000-0000-000062310000}"/>
    <cellStyle name="Data   - Opmaakprofiel2 3 5 5" xfId="1103" xr:uid="{00000000-0005-0000-0000-000063310000}"/>
    <cellStyle name="Data   - Opmaakprofiel2 3 5 5 2" xfId="2109" xr:uid="{00000000-0005-0000-0000-000064310000}"/>
    <cellStyle name="Data   - Opmaakprofiel2 3 5 5 2 2" xfId="8784" xr:uid="{00000000-0005-0000-0000-000065310000}"/>
    <cellStyle name="Data   - Opmaakprofiel2 3 5 5 2 2 2" xfId="21082" xr:uid="{00000000-0005-0000-0000-000066310000}"/>
    <cellStyle name="Data   - Opmaakprofiel2 3 5 5 2 2 3" xfId="33134" xr:uid="{00000000-0005-0000-0000-000067310000}"/>
    <cellStyle name="Data   - Opmaakprofiel2 3 5 5 2 2 4" xfId="27284" xr:uid="{00000000-0005-0000-0000-000068310000}"/>
    <cellStyle name="Data   - Opmaakprofiel2 3 5 5 2 2 5" xfId="53749" xr:uid="{00000000-0005-0000-0000-000069310000}"/>
    <cellStyle name="Data   - Opmaakprofiel2 3 5 5 2 3" xfId="13934" xr:uid="{00000000-0005-0000-0000-00006A310000}"/>
    <cellStyle name="Data   - Opmaakprofiel2 3 5 5 2 4" xfId="25986" xr:uid="{00000000-0005-0000-0000-00006B310000}"/>
    <cellStyle name="Data   - Opmaakprofiel2 3 5 5 2 5" xfId="40212" xr:uid="{00000000-0005-0000-0000-00006C310000}"/>
    <cellStyle name="Data   - Opmaakprofiel2 3 5 5 2 6" xfId="47662" xr:uid="{00000000-0005-0000-0000-00006D310000}"/>
    <cellStyle name="Data   - Opmaakprofiel2 3 5 5 3" xfId="3114" xr:uid="{00000000-0005-0000-0000-00006E310000}"/>
    <cellStyle name="Data   - Opmaakprofiel2 3 5 5 3 2" xfId="8785" xr:uid="{00000000-0005-0000-0000-00006F310000}"/>
    <cellStyle name="Data   - Opmaakprofiel2 3 5 5 3 2 2" xfId="21083" xr:uid="{00000000-0005-0000-0000-000070310000}"/>
    <cellStyle name="Data   - Opmaakprofiel2 3 5 5 3 2 3" xfId="33135" xr:uid="{00000000-0005-0000-0000-000071310000}"/>
    <cellStyle name="Data   - Opmaakprofiel2 3 5 5 3 2 4" xfId="31448" xr:uid="{00000000-0005-0000-0000-000072310000}"/>
    <cellStyle name="Data   - Opmaakprofiel2 3 5 5 3 2 5" xfId="53750" xr:uid="{00000000-0005-0000-0000-000073310000}"/>
    <cellStyle name="Data   - Opmaakprofiel2 3 5 5 3 3" xfId="13935" xr:uid="{00000000-0005-0000-0000-000074310000}"/>
    <cellStyle name="Data   - Opmaakprofiel2 3 5 5 3 4" xfId="25987" xr:uid="{00000000-0005-0000-0000-000075310000}"/>
    <cellStyle name="Data   - Opmaakprofiel2 3 5 5 3 5" xfId="40211" xr:uid="{00000000-0005-0000-0000-000076310000}"/>
    <cellStyle name="Data   - Opmaakprofiel2 3 5 5 3 6" xfId="47663" xr:uid="{00000000-0005-0000-0000-000077310000}"/>
    <cellStyle name="Data   - Opmaakprofiel2 3 5 5 4" xfId="3944" xr:uid="{00000000-0005-0000-0000-000078310000}"/>
    <cellStyle name="Data   - Opmaakprofiel2 3 5 5 4 2" xfId="8786" xr:uid="{00000000-0005-0000-0000-000079310000}"/>
    <cellStyle name="Data   - Opmaakprofiel2 3 5 5 4 2 2" xfId="21084" xr:uid="{00000000-0005-0000-0000-00007A310000}"/>
    <cellStyle name="Data   - Opmaakprofiel2 3 5 5 4 2 3" xfId="33136" xr:uid="{00000000-0005-0000-0000-00007B310000}"/>
    <cellStyle name="Data   - Opmaakprofiel2 3 5 5 4 2 4" xfId="42926" xr:uid="{00000000-0005-0000-0000-00007C310000}"/>
    <cellStyle name="Data   - Opmaakprofiel2 3 5 5 4 2 5" xfId="53751" xr:uid="{00000000-0005-0000-0000-00007D310000}"/>
    <cellStyle name="Data   - Opmaakprofiel2 3 5 5 4 3" xfId="13936" xr:uid="{00000000-0005-0000-0000-00007E310000}"/>
    <cellStyle name="Data   - Opmaakprofiel2 3 5 5 4 4" xfId="25988" xr:uid="{00000000-0005-0000-0000-00007F310000}"/>
    <cellStyle name="Data   - Opmaakprofiel2 3 5 5 4 5" xfId="40210" xr:uid="{00000000-0005-0000-0000-000080310000}"/>
    <cellStyle name="Data   - Opmaakprofiel2 3 5 5 4 6" xfId="47664" xr:uid="{00000000-0005-0000-0000-000081310000}"/>
    <cellStyle name="Data   - Opmaakprofiel2 3 5 5 5" xfId="4753" xr:uid="{00000000-0005-0000-0000-000082310000}"/>
    <cellStyle name="Data   - Opmaakprofiel2 3 5 5 5 2" xfId="8787" xr:uid="{00000000-0005-0000-0000-000083310000}"/>
    <cellStyle name="Data   - Opmaakprofiel2 3 5 5 5 2 2" xfId="21085" xr:uid="{00000000-0005-0000-0000-000084310000}"/>
    <cellStyle name="Data   - Opmaakprofiel2 3 5 5 5 2 3" xfId="33137" xr:uid="{00000000-0005-0000-0000-000085310000}"/>
    <cellStyle name="Data   - Opmaakprofiel2 3 5 5 5 2 4" xfId="27294" xr:uid="{00000000-0005-0000-0000-000086310000}"/>
    <cellStyle name="Data   - Opmaakprofiel2 3 5 5 5 2 5" xfId="53752" xr:uid="{00000000-0005-0000-0000-000087310000}"/>
    <cellStyle name="Data   - Opmaakprofiel2 3 5 5 5 3" xfId="13937" xr:uid="{00000000-0005-0000-0000-000088310000}"/>
    <cellStyle name="Data   - Opmaakprofiel2 3 5 5 5 4" xfId="25989" xr:uid="{00000000-0005-0000-0000-000089310000}"/>
    <cellStyle name="Data   - Opmaakprofiel2 3 5 5 5 5" xfId="45853" xr:uid="{00000000-0005-0000-0000-00008A310000}"/>
    <cellStyle name="Data   - Opmaakprofiel2 3 5 5 5 6" xfId="47665" xr:uid="{00000000-0005-0000-0000-00008B310000}"/>
    <cellStyle name="Data   - Opmaakprofiel2 3 5 5 6" xfId="4754" xr:uid="{00000000-0005-0000-0000-00008C310000}"/>
    <cellStyle name="Data   - Opmaakprofiel2 3 5 5 6 2" xfId="8788" xr:uid="{00000000-0005-0000-0000-00008D310000}"/>
    <cellStyle name="Data   - Opmaakprofiel2 3 5 5 6 2 2" xfId="21086" xr:uid="{00000000-0005-0000-0000-00008E310000}"/>
    <cellStyle name="Data   - Opmaakprofiel2 3 5 5 6 2 3" xfId="33138" xr:uid="{00000000-0005-0000-0000-00008F310000}"/>
    <cellStyle name="Data   - Opmaakprofiel2 3 5 5 6 2 4" xfId="42925" xr:uid="{00000000-0005-0000-0000-000090310000}"/>
    <cellStyle name="Data   - Opmaakprofiel2 3 5 5 6 2 5" xfId="53753" xr:uid="{00000000-0005-0000-0000-000091310000}"/>
    <cellStyle name="Data   - Opmaakprofiel2 3 5 5 6 3" xfId="13938" xr:uid="{00000000-0005-0000-0000-000092310000}"/>
    <cellStyle name="Data   - Opmaakprofiel2 3 5 5 6 4" xfId="25990" xr:uid="{00000000-0005-0000-0000-000093310000}"/>
    <cellStyle name="Data   - Opmaakprofiel2 3 5 5 6 5" xfId="40209" xr:uid="{00000000-0005-0000-0000-000094310000}"/>
    <cellStyle name="Data   - Opmaakprofiel2 3 5 5 6 6" xfId="47666" xr:uid="{00000000-0005-0000-0000-000095310000}"/>
    <cellStyle name="Data   - Opmaakprofiel2 3 5 5 7" xfId="4755" xr:uid="{00000000-0005-0000-0000-000096310000}"/>
    <cellStyle name="Data   - Opmaakprofiel2 3 5 5 7 2" xfId="13939" xr:uid="{00000000-0005-0000-0000-000097310000}"/>
    <cellStyle name="Data   - Opmaakprofiel2 3 5 5 7 3" xfId="25991" xr:uid="{00000000-0005-0000-0000-000098310000}"/>
    <cellStyle name="Data   - Opmaakprofiel2 3 5 5 7 4" xfId="45852" xr:uid="{00000000-0005-0000-0000-000099310000}"/>
    <cellStyle name="Data   - Opmaakprofiel2 3 5 5 7 5" xfId="47667" xr:uid="{00000000-0005-0000-0000-00009A310000}"/>
    <cellStyle name="Data   - Opmaakprofiel2 3 5 5 8" xfId="9886" xr:uid="{00000000-0005-0000-0000-00009B310000}"/>
    <cellStyle name="Data   - Opmaakprofiel2 3 5 5 8 2" xfId="22184" xr:uid="{00000000-0005-0000-0000-00009C310000}"/>
    <cellStyle name="Data   - Opmaakprofiel2 3 5 5 8 3" xfId="43951" xr:uid="{00000000-0005-0000-0000-00009D310000}"/>
    <cellStyle name="Data   - Opmaakprofiel2 3 5 5 8 4" xfId="34487" xr:uid="{00000000-0005-0000-0000-00009E310000}"/>
    <cellStyle name="Data   - Opmaakprofiel2 3 5 5 8 5" xfId="54851" xr:uid="{00000000-0005-0000-0000-00009F310000}"/>
    <cellStyle name="Data   - Opmaakprofiel2 3 5 5 9" xfId="13933" xr:uid="{00000000-0005-0000-0000-0000A0310000}"/>
    <cellStyle name="Data   - Opmaakprofiel2 3 5 6" xfId="956" xr:uid="{00000000-0005-0000-0000-0000A1310000}"/>
    <cellStyle name="Data   - Opmaakprofiel2 3 5 6 2" xfId="2255" xr:uid="{00000000-0005-0000-0000-0000A2310000}"/>
    <cellStyle name="Data   - Opmaakprofiel2 3 5 6 2 2" xfId="8789" xr:uid="{00000000-0005-0000-0000-0000A3310000}"/>
    <cellStyle name="Data   - Opmaakprofiel2 3 5 6 2 2 2" xfId="21087" xr:uid="{00000000-0005-0000-0000-0000A4310000}"/>
    <cellStyle name="Data   - Opmaakprofiel2 3 5 6 2 2 3" xfId="33139" xr:uid="{00000000-0005-0000-0000-0000A5310000}"/>
    <cellStyle name="Data   - Opmaakprofiel2 3 5 6 2 2 4" xfId="27295" xr:uid="{00000000-0005-0000-0000-0000A6310000}"/>
    <cellStyle name="Data   - Opmaakprofiel2 3 5 6 2 2 5" xfId="53754" xr:uid="{00000000-0005-0000-0000-0000A7310000}"/>
    <cellStyle name="Data   - Opmaakprofiel2 3 5 6 2 3" xfId="13941" xr:uid="{00000000-0005-0000-0000-0000A8310000}"/>
    <cellStyle name="Data   - Opmaakprofiel2 3 5 6 2 4" xfId="25993" xr:uid="{00000000-0005-0000-0000-0000A9310000}"/>
    <cellStyle name="Data   - Opmaakprofiel2 3 5 6 2 5" xfId="45851" xr:uid="{00000000-0005-0000-0000-0000AA310000}"/>
    <cellStyle name="Data   - Opmaakprofiel2 3 5 6 2 6" xfId="47668" xr:uid="{00000000-0005-0000-0000-0000AB310000}"/>
    <cellStyle name="Data   - Opmaakprofiel2 3 5 6 3" xfId="2967" xr:uid="{00000000-0005-0000-0000-0000AC310000}"/>
    <cellStyle name="Data   - Opmaakprofiel2 3 5 6 3 2" xfId="8790" xr:uid="{00000000-0005-0000-0000-0000AD310000}"/>
    <cellStyle name="Data   - Opmaakprofiel2 3 5 6 3 2 2" xfId="21088" xr:uid="{00000000-0005-0000-0000-0000AE310000}"/>
    <cellStyle name="Data   - Opmaakprofiel2 3 5 6 3 2 3" xfId="33140" xr:uid="{00000000-0005-0000-0000-0000AF310000}"/>
    <cellStyle name="Data   - Opmaakprofiel2 3 5 6 3 2 4" xfId="42924" xr:uid="{00000000-0005-0000-0000-0000B0310000}"/>
    <cellStyle name="Data   - Opmaakprofiel2 3 5 6 3 2 5" xfId="53755" xr:uid="{00000000-0005-0000-0000-0000B1310000}"/>
    <cellStyle name="Data   - Opmaakprofiel2 3 5 6 3 3" xfId="13942" xr:uid="{00000000-0005-0000-0000-0000B2310000}"/>
    <cellStyle name="Data   - Opmaakprofiel2 3 5 6 3 4" xfId="25994" xr:uid="{00000000-0005-0000-0000-0000B3310000}"/>
    <cellStyle name="Data   - Opmaakprofiel2 3 5 6 3 5" xfId="40207" xr:uid="{00000000-0005-0000-0000-0000B4310000}"/>
    <cellStyle name="Data   - Opmaakprofiel2 3 5 6 3 6" xfId="47669" xr:uid="{00000000-0005-0000-0000-0000B5310000}"/>
    <cellStyle name="Data   - Opmaakprofiel2 3 5 6 4" xfId="3813" xr:uid="{00000000-0005-0000-0000-0000B6310000}"/>
    <cellStyle name="Data   - Opmaakprofiel2 3 5 6 4 2" xfId="8791" xr:uid="{00000000-0005-0000-0000-0000B7310000}"/>
    <cellStyle name="Data   - Opmaakprofiel2 3 5 6 4 2 2" xfId="21089" xr:uid="{00000000-0005-0000-0000-0000B8310000}"/>
    <cellStyle name="Data   - Opmaakprofiel2 3 5 6 4 2 3" xfId="33141" xr:uid="{00000000-0005-0000-0000-0000B9310000}"/>
    <cellStyle name="Data   - Opmaakprofiel2 3 5 6 4 2 4" xfId="31345" xr:uid="{00000000-0005-0000-0000-0000BA310000}"/>
    <cellStyle name="Data   - Opmaakprofiel2 3 5 6 4 2 5" xfId="53756" xr:uid="{00000000-0005-0000-0000-0000BB310000}"/>
    <cellStyle name="Data   - Opmaakprofiel2 3 5 6 4 3" xfId="13943" xr:uid="{00000000-0005-0000-0000-0000BC310000}"/>
    <cellStyle name="Data   - Opmaakprofiel2 3 5 6 4 4" xfId="25995" xr:uid="{00000000-0005-0000-0000-0000BD310000}"/>
    <cellStyle name="Data   - Opmaakprofiel2 3 5 6 4 5" xfId="45850" xr:uid="{00000000-0005-0000-0000-0000BE310000}"/>
    <cellStyle name="Data   - Opmaakprofiel2 3 5 6 4 6" xfId="47670" xr:uid="{00000000-0005-0000-0000-0000BF310000}"/>
    <cellStyle name="Data   - Opmaakprofiel2 3 5 6 5" xfId="4756" xr:uid="{00000000-0005-0000-0000-0000C0310000}"/>
    <cellStyle name="Data   - Opmaakprofiel2 3 5 6 5 2" xfId="8792" xr:uid="{00000000-0005-0000-0000-0000C1310000}"/>
    <cellStyle name="Data   - Opmaakprofiel2 3 5 6 5 2 2" xfId="21090" xr:uid="{00000000-0005-0000-0000-0000C2310000}"/>
    <cellStyle name="Data   - Opmaakprofiel2 3 5 6 5 2 3" xfId="33142" xr:uid="{00000000-0005-0000-0000-0000C3310000}"/>
    <cellStyle name="Data   - Opmaakprofiel2 3 5 6 5 2 4" xfId="42923" xr:uid="{00000000-0005-0000-0000-0000C4310000}"/>
    <cellStyle name="Data   - Opmaakprofiel2 3 5 6 5 2 5" xfId="53757" xr:uid="{00000000-0005-0000-0000-0000C5310000}"/>
    <cellStyle name="Data   - Opmaakprofiel2 3 5 6 5 3" xfId="13944" xr:uid="{00000000-0005-0000-0000-0000C6310000}"/>
    <cellStyle name="Data   - Opmaakprofiel2 3 5 6 5 4" xfId="25996" xr:uid="{00000000-0005-0000-0000-0000C7310000}"/>
    <cellStyle name="Data   - Opmaakprofiel2 3 5 6 5 5" xfId="40206" xr:uid="{00000000-0005-0000-0000-0000C8310000}"/>
    <cellStyle name="Data   - Opmaakprofiel2 3 5 6 5 6" xfId="47671" xr:uid="{00000000-0005-0000-0000-0000C9310000}"/>
    <cellStyle name="Data   - Opmaakprofiel2 3 5 6 6" xfId="4757" xr:uid="{00000000-0005-0000-0000-0000CA310000}"/>
    <cellStyle name="Data   - Opmaakprofiel2 3 5 6 6 2" xfId="8793" xr:uid="{00000000-0005-0000-0000-0000CB310000}"/>
    <cellStyle name="Data   - Opmaakprofiel2 3 5 6 6 2 2" xfId="21091" xr:uid="{00000000-0005-0000-0000-0000CC310000}"/>
    <cellStyle name="Data   - Opmaakprofiel2 3 5 6 6 2 3" xfId="33143" xr:uid="{00000000-0005-0000-0000-0000CD310000}"/>
    <cellStyle name="Data   - Opmaakprofiel2 3 5 6 6 2 4" xfId="32088" xr:uid="{00000000-0005-0000-0000-0000CE310000}"/>
    <cellStyle name="Data   - Opmaakprofiel2 3 5 6 6 2 5" xfId="53758" xr:uid="{00000000-0005-0000-0000-0000CF310000}"/>
    <cellStyle name="Data   - Opmaakprofiel2 3 5 6 6 3" xfId="13945" xr:uid="{00000000-0005-0000-0000-0000D0310000}"/>
    <cellStyle name="Data   - Opmaakprofiel2 3 5 6 6 4" xfId="25997" xr:uid="{00000000-0005-0000-0000-0000D1310000}"/>
    <cellStyle name="Data   - Opmaakprofiel2 3 5 6 6 5" xfId="45849" xr:uid="{00000000-0005-0000-0000-0000D2310000}"/>
    <cellStyle name="Data   - Opmaakprofiel2 3 5 6 6 6" xfId="47672" xr:uid="{00000000-0005-0000-0000-0000D3310000}"/>
    <cellStyle name="Data   - Opmaakprofiel2 3 5 6 7" xfId="4758" xr:uid="{00000000-0005-0000-0000-0000D4310000}"/>
    <cellStyle name="Data   - Opmaakprofiel2 3 5 6 7 2" xfId="13946" xr:uid="{00000000-0005-0000-0000-0000D5310000}"/>
    <cellStyle name="Data   - Opmaakprofiel2 3 5 6 7 3" xfId="25998" xr:uid="{00000000-0005-0000-0000-0000D6310000}"/>
    <cellStyle name="Data   - Opmaakprofiel2 3 5 6 7 4" xfId="40205" xr:uid="{00000000-0005-0000-0000-0000D7310000}"/>
    <cellStyle name="Data   - Opmaakprofiel2 3 5 6 7 5" xfId="47673" xr:uid="{00000000-0005-0000-0000-0000D8310000}"/>
    <cellStyle name="Data   - Opmaakprofiel2 3 5 6 8" xfId="7296" xr:uid="{00000000-0005-0000-0000-0000D9310000}"/>
    <cellStyle name="Data   - Opmaakprofiel2 3 5 6 8 2" xfId="19594" xr:uid="{00000000-0005-0000-0000-0000DA310000}"/>
    <cellStyle name="Data   - Opmaakprofiel2 3 5 6 8 3" xfId="41397" xr:uid="{00000000-0005-0000-0000-0000DB310000}"/>
    <cellStyle name="Data   - Opmaakprofiel2 3 5 6 8 4" xfId="36819" xr:uid="{00000000-0005-0000-0000-0000DC310000}"/>
    <cellStyle name="Data   - Opmaakprofiel2 3 5 6 8 5" xfId="52266" xr:uid="{00000000-0005-0000-0000-0000DD310000}"/>
    <cellStyle name="Data   - Opmaakprofiel2 3 5 6 9" xfId="13940" xr:uid="{00000000-0005-0000-0000-0000DE310000}"/>
    <cellStyle name="Data   - Opmaakprofiel2 3 5 7" xfId="1241" xr:uid="{00000000-0005-0000-0000-0000DF310000}"/>
    <cellStyle name="Data   - Opmaakprofiel2 3 5 7 2" xfId="1747" xr:uid="{00000000-0005-0000-0000-0000E0310000}"/>
    <cellStyle name="Data   - Opmaakprofiel2 3 5 7 2 2" xfId="8794" xr:uid="{00000000-0005-0000-0000-0000E1310000}"/>
    <cellStyle name="Data   - Opmaakprofiel2 3 5 7 2 2 2" xfId="21092" xr:uid="{00000000-0005-0000-0000-0000E2310000}"/>
    <cellStyle name="Data   - Opmaakprofiel2 3 5 7 2 2 3" xfId="33144" xr:uid="{00000000-0005-0000-0000-0000E3310000}"/>
    <cellStyle name="Data   - Opmaakprofiel2 3 5 7 2 2 4" xfId="42922" xr:uid="{00000000-0005-0000-0000-0000E4310000}"/>
    <cellStyle name="Data   - Opmaakprofiel2 3 5 7 2 2 5" xfId="53759" xr:uid="{00000000-0005-0000-0000-0000E5310000}"/>
    <cellStyle name="Data   - Opmaakprofiel2 3 5 7 2 3" xfId="13948" xr:uid="{00000000-0005-0000-0000-0000E6310000}"/>
    <cellStyle name="Data   - Opmaakprofiel2 3 5 7 2 4" xfId="26000" xr:uid="{00000000-0005-0000-0000-0000E7310000}"/>
    <cellStyle name="Data   - Opmaakprofiel2 3 5 7 2 5" xfId="40204" xr:uid="{00000000-0005-0000-0000-0000E8310000}"/>
    <cellStyle name="Data   - Opmaakprofiel2 3 5 7 2 6" xfId="47674" xr:uid="{00000000-0005-0000-0000-0000E9310000}"/>
    <cellStyle name="Data   - Opmaakprofiel2 3 5 7 3" xfId="3252" xr:uid="{00000000-0005-0000-0000-0000EA310000}"/>
    <cellStyle name="Data   - Opmaakprofiel2 3 5 7 3 2" xfId="8795" xr:uid="{00000000-0005-0000-0000-0000EB310000}"/>
    <cellStyle name="Data   - Opmaakprofiel2 3 5 7 3 2 2" xfId="21093" xr:uid="{00000000-0005-0000-0000-0000EC310000}"/>
    <cellStyle name="Data   - Opmaakprofiel2 3 5 7 3 2 3" xfId="33145" xr:uid="{00000000-0005-0000-0000-0000ED310000}"/>
    <cellStyle name="Data   - Opmaakprofiel2 3 5 7 3 2 4" xfId="27308" xr:uid="{00000000-0005-0000-0000-0000EE310000}"/>
    <cellStyle name="Data   - Opmaakprofiel2 3 5 7 3 2 5" xfId="53760" xr:uid="{00000000-0005-0000-0000-0000EF310000}"/>
    <cellStyle name="Data   - Opmaakprofiel2 3 5 7 3 3" xfId="13949" xr:uid="{00000000-0005-0000-0000-0000F0310000}"/>
    <cellStyle name="Data   - Opmaakprofiel2 3 5 7 3 4" xfId="26001" xr:uid="{00000000-0005-0000-0000-0000F1310000}"/>
    <cellStyle name="Data   - Opmaakprofiel2 3 5 7 3 5" xfId="45848" xr:uid="{00000000-0005-0000-0000-0000F2310000}"/>
    <cellStyle name="Data   - Opmaakprofiel2 3 5 7 3 6" xfId="47675" xr:uid="{00000000-0005-0000-0000-0000F3310000}"/>
    <cellStyle name="Data   - Opmaakprofiel2 3 5 7 4" xfId="4054" xr:uid="{00000000-0005-0000-0000-0000F4310000}"/>
    <cellStyle name="Data   - Opmaakprofiel2 3 5 7 4 2" xfId="8796" xr:uid="{00000000-0005-0000-0000-0000F5310000}"/>
    <cellStyle name="Data   - Opmaakprofiel2 3 5 7 4 2 2" xfId="21094" xr:uid="{00000000-0005-0000-0000-0000F6310000}"/>
    <cellStyle name="Data   - Opmaakprofiel2 3 5 7 4 2 3" xfId="33146" xr:uid="{00000000-0005-0000-0000-0000F7310000}"/>
    <cellStyle name="Data   - Opmaakprofiel2 3 5 7 4 2 4" xfId="32081" xr:uid="{00000000-0005-0000-0000-0000F8310000}"/>
    <cellStyle name="Data   - Opmaakprofiel2 3 5 7 4 2 5" xfId="53761" xr:uid="{00000000-0005-0000-0000-0000F9310000}"/>
    <cellStyle name="Data   - Opmaakprofiel2 3 5 7 4 3" xfId="13950" xr:uid="{00000000-0005-0000-0000-0000FA310000}"/>
    <cellStyle name="Data   - Opmaakprofiel2 3 5 7 4 4" xfId="26002" xr:uid="{00000000-0005-0000-0000-0000FB310000}"/>
    <cellStyle name="Data   - Opmaakprofiel2 3 5 7 4 5" xfId="40203" xr:uid="{00000000-0005-0000-0000-0000FC310000}"/>
    <cellStyle name="Data   - Opmaakprofiel2 3 5 7 4 6" xfId="47676" xr:uid="{00000000-0005-0000-0000-0000FD310000}"/>
    <cellStyle name="Data   - Opmaakprofiel2 3 5 7 5" xfId="4759" xr:uid="{00000000-0005-0000-0000-0000FE310000}"/>
    <cellStyle name="Data   - Opmaakprofiel2 3 5 7 5 2" xfId="8797" xr:uid="{00000000-0005-0000-0000-0000FF310000}"/>
    <cellStyle name="Data   - Opmaakprofiel2 3 5 7 5 2 2" xfId="21095" xr:uid="{00000000-0005-0000-0000-000000320000}"/>
    <cellStyle name="Data   - Opmaakprofiel2 3 5 7 5 2 3" xfId="33147" xr:uid="{00000000-0005-0000-0000-000001320000}"/>
    <cellStyle name="Data   - Opmaakprofiel2 3 5 7 5 2 4" xfId="27315" xr:uid="{00000000-0005-0000-0000-000002320000}"/>
    <cellStyle name="Data   - Opmaakprofiel2 3 5 7 5 2 5" xfId="53762" xr:uid="{00000000-0005-0000-0000-000003320000}"/>
    <cellStyle name="Data   - Opmaakprofiel2 3 5 7 5 3" xfId="13951" xr:uid="{00000000-0005-0000-0000-000004320000}"/>
    <cellStyle name="Data   - Opmaakprofiel2 3 5 7 5 4" xfId="26003" xr:uid="{00000000-0005-0000-0000-000005320000}"/>
    <cellStyle name="Data   - Opmaakprofiel2 3 5 7 5 5" xfId="45847" xr:uid="{00000000-0005-0000-0000-000006320000}"/>
    <cellStyle name="Data   - Opmaakprofiel2 3 5 7 5 6" xfId="47677" xr:uid="{00000000-0005-0000-0000-000007320000}"/>
    <cellStyle name="Data   - Opmaakprofiel2 3 5 7 6" xfId="4760" xr:uid="{00000000-0005-0000-0000-000008320000}"/>
    <cellStyle name="Data   - Opmaakprofiel2 3 5 7 6 2" xfId="8798" xr:uid="{00000000-0005-0000-0000-000009320000}"/>
    <cellStyle name="Data   - Opmaakprofiel2 3 5 7 6 2 2" xfId="21096" xr:uid="{00000000-0005-0000-0000-00000A320000}"/>
    <cellStyle name="Data   - Opmaakprofiel2 3 5 7 6 2 3" xfId="33148" xr:uid="{00000000-0005-0000-0000-00000B320000}"/>
    <cellStyle name="Data   - Opmaakprofiel2 3 5 7 6 2 4" xfId="42921" xr:uid="{00000000-0005-0000-0000-00000C320000}"/>
    <cellStyle name="Data   - Opmaakprofiel2 3 5 7 6 2 5" xfId="53763" xr:uid="{00000000-0005-0000-0000-00000D320000}"/>
    <cellStyle name="Data   - Opmaakprofiel2 3 5 7 6 3" xfId="13952" xr:uid="{00000000-0005-0000-0000-00000E320000}"/>
    <cellStyle name="Data   - Opmaakprofiel2 3 5 7 6 4" xfId="26004" xr:uid="{00000000-0005-0000-0000-00000F320000}"/>
    <cellStyle name="Data   - Opmaakprofiel2 3 5 7 6 5" xfId="40202" xr:uid="{00000000-0005-0000-0000-000010320000}"/>
    <cellStyle name="Data   - Opmaakprofiel2 3 5 7 6 6" xfId="47678" xr:uid="{00000000-0005-0000-0000-000011320000}"/>
    <cellStyle name="Data   - Opmaakprofiel2 3 5 7 7" xfId="4761" xr:uid="{00000000-0005-0000-0000-000012320000}"/>
    <cellStyle name="Data   - Opmaakprofiel2 3 5 7 7 2" xfId="13953" xr:uid="{00000000-0005-0000-0000-000013320000}"/>
    <cellStyle name="Data   - Opmaakprofiel2 3 5 7 7 3" xfId="26005" xr:uid="{00000000-0005-0000-0000-000014320000}"/>
    <cellStyle name="Data   - Opmaakprofiel2 3 5 7 7 4" xfId="45846" xr:uid="{00000000-0005-0000-0000-000015320000}"/>
    <cellStyle name="Data   - Opmaakprofiel2 3 5 7 7 5" xfId="47679" xr:uid="{00000000-0005-0000-0000-000016320000}"/>
    <cellStyle name="Data   - Opmaakprofiel2 3 5 7 8" xfId="7081" xr:uid="{00000000-0005-0000-0000-000017320000}"/>
    <cellStyle name="Data   - Opmaakprofiel2 3 5 7 8 2" xfId="19379" xr:uid="{00000000-0005-0000-0000-000018320000}"/>
    <cellStyle name="Data   - Opmaakprofiel2 3 5 7 8 3" xfId="41182" xr:uid="{00000000-0005-0000-0000-000019320000}"/>
    <cellStyle name="Data   - Opmaakprofiel2 3 5 7 8 4" xfId="43620" xr:uid="{00000000-0005-0000-0000-00001A320000}"/>
    <cellStyle name="Data   - Opmaakprofiel2 3 5 7 8 5" xfId="52052" xr:uid="{00000000-0005-0000-0000-00001B320000}"/>
    <cellStyle name="Data   - Opmaakprofiel2 3 5 7 9" xfId="13947" xr:uid="{00000000-0005-0000-0000-00001C320000}"/>
    <cellStyle name="Data   - Opmaakprofiel2 3 5 8" xfId="2291" xr:uid="{00000000-0005-0000-0000-00001D320000}"/>
    <cellStyle name="Data   - Opmaakprofiel2 3 5 8 2" xfId="8799" xr:uid="{00000000-0005-0000-0000-00001E320000}"/>
    <cellStyle name="Data   - Opmaakprofiel2 3 5 8 2 2" xfId="21097" xr:uid="{00000000-0005-0000-0000-00001F320000}"/>
    <cellStyle name="Data   - Opmaakprofiel2 3 5 8 2 3" xfId="33149" xr:uid="{00000000-0005-0000-0000-000020320000}"/>
    <cellStyle name="Data   - Opmaakprofiel2 3 5 8 2 4" xfId="34581" xr:uid="{00000000-0005-0000-0000-000021320000}"/>
    <cellStyle name="Data   - Opmaakprofiel2 3 5 8 2 5" xfId="53764" xr:uid="{00000000-0005-0000-0000-000022320000}"/>
    <cellStyle name="Data   - Opmaakprofiel2 3 5 8 3" xfId="13954" xr:uid="{00000000-0005-0000-0000-000023320000}"/>
    <cellStyle name="Data   - Opmaakprofiel2 3 5 8 4" xfId="26006" xr:uid="{00000000-0005-0000-0000-000024320000}"/>
    <cellStyle name="Data   - Opmaakprofiel2 3 5 8 5" xfId="40201" xr:uid="{00000000-0005-0000-0000-000025320000}"/>
    <cellStyle name="Data   - Opmaakprofiel2 3 5 8 6" xfId="47680" xr:uid="{00000000-0005-0000-0000-000026320000}"/>
    <cellStyle name="Data   - Opmaakprofiel2 3 5 9" xfId="2173" xr:uid="{00000000-0005-0000-0000-000027320000}"/>
    <cellStyle name="Data   - Opmaakprofiel2 3 5 9 2" xfId="8800" xr:uid="{00000000-0005-0000-0000-000028320000}"/>
    <cellStyle name="Data   - Opmaakprofiel2 3 5 9 2 2" xfId="21098" xr:uid="{00000000-0005-0000-0000-000029320000}"/>
    <cellStyle name="Data   - Opmaakprofiel2 3 5 9 2 3" xfId="33150" xr:uid="{00000000-0005-0000-0000-00002A320000}"/>
    <cellStyle name="Data   - Opmaakprofiel2 3 5 9 2 4" xfId="42920" xr:uid="{00000000-0005-0000-0000-00002B320000}"/>
    <cellStyle name="Data   - Opmaakprofiel2 3 5 9 2 5" xfId="53765" xr:uid="{00000000-0005-0000-0000-00002C320000}"/>
    <cellStyle name="Data   - Opmaakprofiel2 3 5 9 3" xfId="13955" xr:uid="{00000000-0005-0000-0000-00002D320000}"/>
    <cellStyle name="Data   - Opmaakprofiel2 3 5 9 4" xfId="26007" xr:uid="{00000000-0005-0000-0000-00002E320000}"/>
    <cellStyle name="Data   - Opmaakprofiel2 3 5 9 5" xfId="45845" xr:uid="{00000000-0005-0000-0000-00002F320000}"/>
    <cellStyle name="Data   - Opmaakprofiel2 3 5 9 6" xfId="47681" xr:uid="{00000000-0005-0000-0000-000030320000}"/>
    <cellStyle name="Data   - Opmaakprofiel2 3 6" xfId="500" xr:uid="{00000000-0005-0000-0000-000031320000}"/>
    <cellStyle name="Data   - Opmaakprofiel2 3 6 2" xfId="1596" xr:uid="{00000000-0005-0000-0000-000032320000}"/>
    <cellStyle name="Data   - Opmaakprofiel2 3 6 2 2" xfId="8801" xr:uid="{00000000-0005-0000-0000-000033320000}"/>
    <cellStyle name="Data   - Opmaakprofiel2 3 6 2 2 2" xfId="21099" xr:uid="{00000000-0005-0000-0000-000034320000}"/>
    <cellStyle name="Data   - Opmaakprofiel2 3 6 2 2 3" xfId="33151" xr:uid="{00000000-0005-0000-0000-000035320000}"/>
    <cellStyle name="Data   - Opmaakprofiel2 3 6 2 2 4" xfId="27322" xr:uid="{00000000-0005-0000-0000-000036320000}"/>
    <cellStyle name="Data   - Opmaakprofiel2 3 6 2 2 5" xfId="53766" xr:uid="{00000000-0005-0000-0000-000037320000}"/>
    <cellStyle name="Data   - Opmaakprofiel2 3 6 2 3" xfId="13957" xr:uid="{00000000-0005-0000-0000-000038320000}"/>
    <cellStyle name="Data   - Opmaakprofiel2 3 6 2 4" xfId="26009" xr:uid="{00000000-0005-0000-0000-000039320000}"/>
    <cellStyle name="Data   - Opmaakprofiel2 3 6 2 5" xfId="45844" xr:uid="{00000000-0005-0000-0000-00003A320000}"/>
    <cellStyle name="Data   - Opmaakprofiel2 3 6 2 6" xfId="47682" xr:uid="{00000000-0005-0000-0000-00003B320000}"/>
    <cellStyle name="Data   - Opmaakprofiel2 3 6 3" xfId="2571" xr:uid="{00000000-0005-0000-0000-00003C320000}"/>
    <cellStyle name="Data   - Opmaakprofiel2 3 6 3 2" xfId="8802" xr:uid="{00000000-0005-0000-0000-00003D320000}"/>
    <cellStyle name="Data   - Opmaakprofiel2 3 6 3 2 2" xfId="21100" xr:uid="{00000000-0005-0000-0000-00003E320000}"/>
    <cellStyle name="Data   - Opmaakprofiel2 3 6 3 2 3" xfId="33152" xr:uid="{00000000-0005-0000-0000-00003F320000}"/>
    <cellStyle name="Data   - Opmaakprofiel2 3 6 3 2 4" xfId="42919" xr:uid="{00000000-0005-0000-0000-000040320000}"/>
    <cellStyle name="Data   - Opmaakprofiel2 3 6 3 2 5" xfId="53767" xr:uid="{00000000-0005-0000-0000-000041320000}"/>
    <cellStyle name="Data   - Opmaakprofiel2 3 6 3 3" xfId="13958" xr:uid="{00000000-0005-0000-0000-000042320000}"/>
    <cellStyle name="Data   - Opmaakprofiel2 3 6 3 4" xfId="26010" xr:uid="{00000000-0005-0000-0000-000043320000}"/>
    <cellStyle name="Data   - Opmaakprofiel2 3 6 3 5" xfId="40199" xr:uid="{00000000-0005-0000-0000-000044320000}"/>
    <cellStyle name="Data   - Opmaakprofiel2 3 6 3 6" xfId="47683" xr:uid="{00000000-0005-0000-0000-000045320000}"/>
    <cellStyle name="Data   - Opmaakprofiel2 3 6 4" xfId="3452" xr:uid="{00000000-0005-0000-0000-000046320000}"/>
    <cellStyle name="Data   - Opmaakprofiel2 3 6 4 2" xfId="8803" xr:uid="{00000000-0005-0000-0000-000047320000}"/>
    <cellStyle name="Data   - Opmaakprofiel2 3 6 4 2 2" xfId="21101" xr:uid="{00000000-0005-0000-0000-000048320000}"/>
    <cellStyle name="Data   - Opmaakprofiel2 3 6 4 2 3" xfId="33153" xr:uid="{00000000-0005-0000-0000-000049320000}"/>
    <cellStyle name="Data   - Opmaakprofiel2 3 6 4 2 4" xfId="34700" xr:uid="{00000000-0005-0000-0000-00004A320000}"/>
    <cellStyle name="Data   - Opmaakprofiel2 3 6 4 2 5" xfId="53768" xr:uid="{00000000-0005-0000-0000-00004B320000}"/>
    <cellStyle name="Data   - Opmaakprofiel2 3 6 4 3" xfId="13959" xr:uid="{00000000-0005-0000-0000-00004C320000}"/>
    <cellStyle name="Data   - Opmaakprofiel2 3 6 4 4" xfId="26011" xr:uid="{00000000-0005-0000-0000-00004D320000}"/>
    <cellStyle name="Data   - Opmaakprofiel2 3 6 4 5" xfId="40198" xr:uid="{00000000-0005-0000-0000-00004E320000}"/>
    <cellStyle name="Data   - Opmaakprofiel2 3 6 4 6" xfId="47684" xr:uid="{00000000-0005-0000-0000-00004F320000}"/>
    <cellStyle name="Data   - Opmaakprofiel2 3 6 5" xfId="4762" xr:uid="{00000000-0005-0000-0000-000050320000}"/>
    <cellStyle name="Data   - Opmaakprofiel2 3 6 5 2" xfId="8804" xr:uid="{00000000-0005-0000-0000-000051320000}"/>
    <cellStyle name="Data   - Opmaakprofiel2 3 6 5 2 2" xfId="21102" xr:uid="{00000000-0005-0000-0000-000052320000}"/>
    <cellStyle name="Data   - Opmaakprofiel2 3 6 5 2 3" xfId="33154" xr:uid="{00000000-0005-0000-0000-000053320000}"/>
    <cellStyle name="Data   - Opmaakprofiel2 3 6 5 2 4" xfId="42918" xr:uid="{00000000-0005-0000-0000-000054320000}"/>
    <cellStyle name="Data   - Opmaakprofiel2 3 6 5 2 5" xfId="53769" xr:uid="{00000000-0005-0000-0000-000055320000}"/>
    <cellStyle name="Data   - Opmaakprofiel2 3 6 5 3" xfId="13960" xr:uid="{00000000-0005-0000-0000-000056320000}"/>
    <cellStyle name="Data   - Opmaakprofiel2 3 6 5 4" xfId="26012" xr:uid="{00000000-0005-0000-0000-000057320000}"/>
    <cellStyle name="Data   - Opmaakprofiel2 3 6 5 5" xfId="40197" xr:uid="{00000000-0005-0000-0000-000058320000}"/>
    <cellStyle name="Data   - Opmaakprofiel2 3 6 5 6" xfId="47685" xr:uid="{00000000-0005-0000-0000-000059320000}"/>
    <cellStyle name="Data   - Opmaakprofiel2 3 6 6" xfId="4763" xr:uid="{00000000-0005-0000-0000-00005A320000}"/>
    <cellStyle name="Data   - Opmaakprofiel2 3 6 6 2" xfId="8805" xr:uid="{00000000-0005-0000-0000-00005B320000}"/>
    <cellStyle name="Data   - Opmaakprofiel2 3 6 6 2 2" xfId="21103" xr:uid="{00000000-0005-0000-0000-00005C320000}"/>
    <cellStyle name="Data   - Opmaakprofiel2 3 6 6 2 3" xfId="33155" xr:uid="{00000000-0005-0000-0000-00005D320000}"/>
    <cellStyle name="Data   - Opmaakprofiel2 3 6 6 2 4" xfId="27329" xr:uid="{00000000-0005-0000-0000-00005E320000}"/>
    <cellStyle name="Data   - Opmaakprofiel2 3 6 6 2 5" xfId="53770" xr:uid="{00000000-0005-0000-0000-00005F320000}"/>
    <cellStyle name="Data   - Opmaakprofiel2 3 6 6 3" xfId="13961" xr:uid="{00000000-0005-0000-0000-000060320000}"/>
    <cellStyle name="Data   - Opmaakprofiel2 3 6 6 4" xfId="26013" xr:uid="{00000000-0005-0000-0000-000061320000}"/>
    <cellStyle name="Data   - Opmaakprofiel2 3 6 6 5" xfId="45843" xr:uid="{00000000-0005-0000-0000-000062320000}"/>
    <cellStyle name="Data   - Opmaakprofiel2 3 6 6 6" xfId="47686" xr:uid="{00000000-0005-0000-0000-000063320000}"/>
    <cellStyle name="Data   - Opmaakprofiel2 3 6 7" xfId="4764" xr:uid="{00000000-0005-0000-0000-000064320000}"/>
    <cellStyle name="Data   - Opmaakprofiel2 3 6 7 2" xfId="13962" xr:uid="{00000000-0005-0000-0000-000065320000}"/>
    <cellStyle name="Data   - Opmaakprofiel2 3 6 7 3" xfId="26014" xr:uid="{00000000-0005-0000-0000-000066320000}"/>
    <cellStyle name="Data   - Opmaakprofiel2 3 6 7 4" xfId="40196" xr:uid="{00000000-0005-0000-0000-000067320000}"/>
    <cellStyle name="Data   - Opmaakprofiel2 3 6 7 5" xfId="47687" xr:uid="{00000000-0005-0000-0000-000068320000}"/>
    <cellStyle name="Data   - Opmaakprofiel2 3 6 8" xfId="10295" xr:uid="{00000000-0005-0000-0000-000069320000}"/>
    <cellStyle name="Data   - Opmaakprofiel2 3 6 8 2" xfId="22593" xr:uid="{00000000-0005-0000-0000-00006A320000}"/>
    <cellStyle name="Data   - Opmaakprofiel2 3 6 8 3" xfId="44354" xr:uid="{00000000-0005-0000-0000-00006B320000}"/>
    <cellStyle name="Data   - Opmaakprofiel2 3 6 8 4" xfId="42296" xr:uid="{00000000-0005-0000-0000-00006C320000}"/>
    <cellStyle name="Data   - Opmaakprofiel2 3 6 8 5" xfId="55260" xr:uid="{00000000-0005-0000-0000-00006D320000}"/>
    <cellStyle name="Data   - Opmaakprofiel2 3 6 9" xfId="13956" xr:uid="{00000000-0005-0000-0000-00006E320000}"/>
    <cellStyle name="Data   - Opmaakprofiel2 3 7" xfId="556" xr:uid="{00000000-0005-0000-0000-00006F320000}"/>
    <cellStyle name="Data   - Opmaakprofiel2 3 7 2" xfId="1849" xr:uid="{00000000-0005-0000-0000-000070320000}"/>
    <cellStyle name="Data   - Opmaakprofiel2 3 7 2 2" xfId="8806" xr:uid="{00000000-0005-0000-0000-000071320000}"/>
    <cellStyle name="Data   - Opmaakprofiel2 3 7 2 2 2" xfId="21104" xr:uid="{00000000-0005-0000-0000-000072320000}"/>
    <cellStyle name="Data   - Opmaakprofiel2 3 7 2 2 3" xfId="33156" xr:uid="{00000000-0005-0000-0000-000073320000}"/>
    <cellStyle name="Data   - Opmaakprofiel2 3 7 2 2 4" xfId="42917" xr:uid="{00000000-0005-0000-0000-000074320000}"/>
    <cellStyle name="Data   - Opmaakprofiel2 3 7 2 2 5" xfId="53771" xr:uid="{00000000-0005-0000-0000-000075320000}"/>
    <cellStyle name="Data   - Opmaakprofiel2 3 7 2 3" xfId="13964" xr:uid="{00000000-0005-0000-0000-000076320000}"/>
    <cellStyle name="Data   - Opmaakprofiel2 3 7 2 4" xfId="26016" xr:uid="{00000000-0005-0000-0000-000077320000}"/>
    <cellStyle name="Data   - Opmaakprofiel2 3 7 2 5" xfId="40195" xr:uid="{00000000-0005-0000-0000-000078320000}"/>
    <cellStyle name="Data   - Opmaakprofiel2 3 7 2 6" xfId="47688" xr:uid="{00000000-0005-0000-0000-000079320000}"/>
    <cellStyle name="Data   - Opmaakprofiel2 3 7 3" xfId="2627" xr:uid="{00000000-0005-0000-0000-00007A320000}"/>
    <cellStyle name="Data   - Opmaakprofiel2 3 7 3 2" xfId="8807" xr:uid="{00000000-0005-0000-0000-00007B320000}"/>
    <cellStyle name="Data   - Opmaakprofiel2 3 7 3 2 2" xfId="21105" xr:uid="{00000000-0005-0000-0000-00007C320000}"/>
    <cellStyle name="Data   - Opmaakprofiel2 3 7 3 2 3" xfId="33157" xr:uid="{00000000-0005-0000-0000-00007D320000}"/>
    <cellStyle name="Data   - Opmaakprofiel2 3 7 3 2 4" xfId="31982" xr:uid="{00000000-0005-0000-0000-00007E320000}"/>
    <cellStyle name="Data   - Opmaakprofiel2 3 7 3 2 5" xfId="53772" xr:uid="{00000000-0005-0000-0000-00007F320000}"/>
    <cellStyle name="Data   - Opmaakprofiel2 3 7 3 3" xfId="13965" xr:uid="{00000000-0005-0000-0000-000080320000}"/>
    <cellStyle name="Data   - Opmaakprofiel2 3 7 3 4" xfId="26017" xr:uid="{00000000-0005-0000-0000-000081320000}"/>
    <cellStyle name="Data   - Opmaakprofiel2 3 7 3 5" xfId="45841" xr:uid="{00000000-0005-0000-0000-000082320000}"/>
    <cellStyle name="Data   - Opmaakprofiel2 3 7 3 6" xfId="47689" xr:uid="{00000000-0005-0000-0000-000083320000}"/>
    <cellStyle name="Data   - Opmaakprofiel2 3 7 4" xfId="3503" xr:uid="{00000000-0005-0000-0000-000084320000}"/>
    <cellStyle name="Data   - Opmaakprofiel2 3 7 4 2" xfId="8808" xr:uid="{00000000-0005-0000-0000-000085320000}"/>
    <cellStyle name="Data   - Opmaakprofiel2 3 7 4 2 2" xfId="21106" xr:uid="{00000000-0005-0000-0000-000086320000}"/>
    <cellStyle name="Data   - Opmaakprofiel2 3 7 4 2 3" xfId="33158" xr:uid="{00000000-0005-0000-0000-000087320000}"/>
    <cellStyle name="Data   - Opmaakprofiel2 3 7 4 2 4" xfId="27336" xr:uid="{00000000-0005-0000-0000-000088320000}"/>
    <cellStyle name="Data   - Opmaakprofiel2 3 7 4 2 5" xfId="53773" xr:uid="{00000000-0005-0000-0000-000089320000}"/>
    <cellStyle name="Data   - Opmaakprofiel2 3 7 4 3" xfId="13966" xr:uid="{00000000-0005-0000-0000-00008A320000}"/>
    <cellStyle name="Data   - Opmaakprofiel2 3 7 4 4" xfId="26018" xr:uid="{00000000-0005-0000-0000-00008B320000}"/>
    <cellStyle name="Data   - Opmaakprofiel2 3 7 4 5" xfId="40194" xr:uid="{00000000-0005-0000-0000-00008C320000}"/>
    <cellStyle name="Data   - Opmaakprofiel2 3 7 4 6" xfId="47690" xr:uid="{00000000-0005-0000-0000-00008D320000}"/>
    <cellStyle name="Data   - Opmaakprofiel2 3 7 5" xfId="4765" xr:uid="{00000000-0005-0000-0000-00008E320000}"/>
    <cellStyle name="Data   - Opmaakprofiel2 3 7 5 2" xfId="8809" xr:uid="{00000000-0005-0000-0000-00008F320000}"/>
    <cellStyle name="Data   - Opmaakprofiel2 3 7 5 2 2" xfId="21107" xr:uid="{00000000-0005-0000-0000-000090320000}"/>
    <cellStyle name="Data   - Opmaakprofiel2 3 7 5 2 3" xfId="33159" xr:uid="{00000000-0005-0000-0000-000091320000}"/>
    <cellStyle name="Data   - Opmaakprofiel2 3 7 5 2 4" xfId="31555" xr:uid="{00000000-0005-0000-0000-000092320000}"/>
    <cellStyle name="Data   - Opmaakprofiel2 3 7 5 2 5" xfId="53774" xr:uid="{00000000-0005-0000-0000-000093320000}"/>
    <cellStyle name="Data   - Opmaakprofiel2 3 7 5 3" xfId="13967" xr:uid="{00000000-0005-0000-0000-000094320000}"/>
    <cellStyle name="Data   - Opmaakprofiel2 3 7 5 4" xfId="26019" xr:uid="{00000000-0005-0000-0000-000095320000}"/>
    <cellStyle name="Data   - Opmaakprofiel2 3 7 5 5" xfId="45840" xr:uid="{00000000-0005-0000-0000-000096320000}"/>
    <cellStyle name="Data   - Opmaakprofiel2 3 7 5 6" xfId="47691" xr:uid="{00000000-0005-0000-0000-000097320000}"/>
    <cellStyle name="Data   - Opmaakprofiel2 3 7 6" xfId="4766" xr:uid="{00000000-0005-0000-0000-000098320000}"/>
    <cellStyle name="Data   - Opmaakprofiel2 3 7 6 2" xfId="8810" xr:uid="{00000000-0005-0000-0000-000099320000}"/>
    <cellStyle name="Data   - Opmaakprofiel2 3 7 6 2 2" xfId="21108" xr:uid="{00000000-0005-0000-0000-00009A320000}"/>
    <cellStyle name="Data   - Opmaakprofiel2 3 7 6 2 3" xfId="33160" xr:uid="{00000000-0005-0000-0000-00009B320000}"/>
    <cellStyle name="Data   - Opmaakprofiel2 3 7 6 2 4" xfId="42916" xr:uid="{00000000-0005-0000-0000-00009C320000}"/>
    <cellStyle name="Data   - Opmaakprofiel2 3 7 6 2 5" xfId="53775" xr:uid="{00000000-0005-0000-0000-00009D320000}"/>
    <cellStyle name="Data   - Opmaakprofiel2 3 7 6 3" xfId="13968" xr:uid="{00000000-0005-0000-0000-00009E320000}"/>
    <cellStyle name="Data   - Opmaakprofiel2 3 7 6 4" xfId="26020" xr:uid="{00000000-0005-0000-0000-00009F320000}"/>
    <cellStyle name="Data   - Opmaakprofiel2 3 7 6 5" xfId="40193" xr:uid="{00000000-0005-0000-0000-0000A0320000}"/>
    <cellStyle name="Data   - Opmaakprofiel2 3 7 6 6" xfId="47692" xr:uid="{00000000-0005-0000-0000-0000A1320000}"/>
    <cellStyle name="Data   - Opmaakprofiel2 3 7 7" xfId="4767" xr:uid="{00000000-0005-0000-0000-0000A2320000}"/>
    <cellStyle name="Data   - Opmaakprofiel2 3 7 7 2" xfId="13969" xr:uid="{00000000-0005-0000-0000-0000A3320000}"/>
    <cellStyle name="Data   - Opmaakprofiel2 3 7 7 3" xfId="26021" xr:uid="{00000000-0005-0000-0000-0000A4320000}"/>
    <cellStyle name="Data   - Opmaakprofiel2 3 7 7 4" xfId="45839" xr:uid="{00000000-0005-0000-0000-0000A5320000}"/>
    <cellStyle name="Data   - Opmaakprofiel2 3 7 7 5" xfId="47693" xr:uid="{00000000-0005-0000-0000-0000A6320000}"/>
    <cellStyle name="Data   - Opmaakprofiel2 3 7 8" xfId="10253" xr:uid="{00000000-0005-0000-0000-0000A7320000}"/>
    <cellStyle name="Data   - Opmaakprofiel2 3 7 8 2" xfId="22551" xr:uid="{00000000-0005-0000-0000-0000A8320000}"/>
    <cellStyle name="Data   - Opmaakprofiel2 3 7 8 3" xfId="44312" xr:uid="{00000000-0005-0000-0000-0000A9320000}"/>
    <cellStyle name="Data   - Opmaakprofiel2 3 7 8 4" xfId="42313" xr:uid="{00000000-0005-0000-0000-0000AA320000}"/>
    <cellStyle name="Data   - Opmaakprofiel2 3 7 8 5" xfId="55218" xr:uid="{00000000-0005-0000-0000-0000AB320000}"/>
    <cellStyle name="Data   - Opmaakprofiel2 3 7 9" xfId="13963" xr:uid="{00000000-0005-0000-0000-0000AC320000}"/>
    <cellStyle name="Data   - Opmaakprofiel2 3 8" xfId="877" xr:uid="{00000000-0005-0000-0000-0000AD320000}"/>
    <cellStyle name="Data   - Opmaakprofiel2 3 8 2" xfId="2388" xr:uid="{00000000-0005-0000-0000-0000AE320000}"/>
    <cellStyle name="Data   - Opmaakprofiel2 3 8 2 2" xfId="8811" xr:uid="{00000000-0005-0000-0000-0000AF320000}"/>
    <cellStyle name="Data   - Opmaakprofiel2 3 8 2 2 2" xfId="21109" xr:uid="{00000000-0005-0000-0000-0000B0320000}"/>
    <cellStyle name="Data   - Opmaakprofiel2 3 8 2 2 3" xfId="33161" xr:uid="{00000000-0005-0000-0000-0000B1320000}"/>
    <cellStyle name="Data   - Opmaakprofiel2 3 8 2 2 4" xfId="27343" xr:uid="{00000000-0005-0000-0000-0000B2320000}"/>
    <cellStyle name="Data   - Opmaakprofiel2 3 8 2 2 5" xfId="53776" xr:uid="{00000000-0005-0000-0000-0000B3320000}"/>
    <cellStyle name="Data   - Opmaakprofiel2 3 8 2 3" xfId="13971" xr:uid="{00000000-0005-0000-0000-0000B4320000}"/>
    <cellStyle name="Data   - Opmaakprofiel2 3 8 2 4" xfId="26023" xr:uid="{00000000-0005-0000-0000-0000B5320000}"/>
    <cellStyle name="Data   - Opmaakprofiel2 3 8 2 5" xfId="40191" xr:uid="{00000000-0005-0000-0000-0000B6320000}"/>
    <cellStyle name="Data   - Opmaakprofiel2 3 8 2 6" xfId="47694" xr:uid="{00000000-0005-0000-0000-0000B7320000}"/>
    <cellStyle name="Data   - Opmaakprofiel2 3 8 3" xfId="2888" xr:uid="{00000000-0005-0000-0000-0000B8320000}"/>
    <cellStyle name="Data   - Opmaakprofiel2 3 8 3 2" xfId="8812" xr:uid="{00000000-0005-0000-0000-0000B9320000}"/>
    <cellStyle name="Data   - Opmaakprofiel2 3 8 3 2 2" xfId="21110" xr:uid="{00000000-0005-0000-0000-0000BA320000}"/>
    <cellStyle name="Data   - Opmaakprofiel2 3 8 3 2 3" xfId="33162" xr:uid="{00000000-0005-0000-0000-0000BB320000}"/>
    <cellStyle name="Data   - Opmaakprofiel2 3 8 3 2 4" xfId="42915" xr:uid="{00000000-0005-0000-0000-0000BC320000}"/>
    <cellStyle name="Data   - Opmaakprofiel2 3 8 3 2 5" xfId="53777" xr:uid="{00000000-0005-0000-0000-0000BD320000}"/>
    <cellStyle name="Data   - Opmaakprofiel2 3 8 3 3" xfId="13972" xr:uid="{00000000-0005-0000-0000-0000BE320000}"/>
    <cellStyle name="Data   - Opmaakprofiel2 3 8 3 4" xfId="26024" xr:uid="{00000000-0005-0000-0000-0000BF320000}"/>
    <cellStyle name="Data   - Opmaakprofiel2 3 8 3 5" xfId="40190" xr:uid="{00000000-0005-0000-0000-0000C0320000}"/>
    <cellStyle name="Data   - Opmaakprofiel2 3 8 3 6" xfId="47695" xr:uid="{00000000-0005-0000-0000-0000C1320000}"/>
    <cellStyle name="Data   - Opmaakprofiel2 3 8 4" xfId="3741" xr:uid="{00000000-0005-0000-0000-0000C2320000}"/>
    <cellStyle name="Data   - Opmaakprofiel2 3 8 4 2" xfId="8813" xr:uid="{00000000-0005-0000-0000-0000C3320000}"/>
    <cellStyle name="Data   - Opmaakprofiel2 3 8 4 2 2" xfId="21111" xr:uid="{00000000-0005-0000-0000-0000C4320000}"/>
    <cellStyle name="Data   - Opmaakprofiel2 3 8 4 2 3" xfId="33163" xr:uid="{00000000-0005-0000-0000-0000C5320000}"/>
    <cellStyle name="Data   - Opmaakprofiel2 3 8 4 2 4" xfId="34594" xr:uid="{00000000-0005-0000-0000-0000C6320000}"/>
    <cellStyle name="Data   - Opmaakprofiel2 3 8 4 2 5" xfId="53778" xr:uid="{00000000-0005-0000-0000-0000C7320000}"/>
    <cellStyle name="Data   - Opmaakprofiel2 3 8 4 3" xfId="13973" xr:uid="{00000000-0005-0000-0000-0000C8320000}"/>
    <cellStyle name="Data   - Opmaakprofiel2 3 8 4 4" xfId="26025" xr:uid="{00000000-0005-0000-0000-0000C9320000}"/>
    <cellStyle name="Data   - Opmaakprofiel2 3 8 4 5" xfId="45838" xr:uid="{00000000-0005-0000-0000-0000CA320000}"/>
    <cellStyle name="Data   - Opmaakprofiel2 3 8 4 6" xfId="47696" xr:uid="{00000000-0005-0000-0000-0000CB320000}"/>
    <cellStyle name="Data   - Opmaakprofiel2 3 8 5" xfId="4768" xr:uid="{00000000-0005-0000-0000-0000CC320000}"/>
    <cellStyle name="Data   - Opmaakprofiel2 3 8 5 2" xfId="8814" xr:uid="{00000000-0005-0000-0000-0000CD320000}"/>
    <cellStyle name="Data   - Opmaakprofiel2 3 8 5 2 2" xfId="21112" xr:uid="{00000000-0005-0000-0000-0000CE320000}"/>
    <cellStyle name="Data   - Opmaakprofiel2 3 8 5 2 3" xfId="33164" xr:uid="{00000000-0005-0000-0000-0000CF320000}"/>
    <cellStyle name="Data   - Opmaakprofiel2 3 8 5 2 4" xfId="42914" xr:uid="{00000000-0005-0000-0000-0000D0320000}"/>
    <cellStyle name="Data   - Opmaakprofiel2 3 8 5 2 5" xfId="53779" xr:uid="{00000000-0005-0000-0000-0000D1320000}"/>
    <cellStyle name="Data   - Opmaakprofiel2 3 8 5 3" xfId="13974" xr:uid="{00000000-0005-0000-0000-0000D2320000}"/>
    <cellStyle name="Data   - Opmaakprofiel2 3 8 5 4" xfId="26026" xr:uid="{00000000-0005-0000-0000-0000D3320000}"/>
    <cellStyle name="Data   - Opmaakprofiel2 3 8 5 5" xfId="40189" xr:uid="{00000000-0005-0000-0000-0000D4320000}"/>
    <cellStyle name="Data   - Opmaakprofiel2 3 8 5 6" xfId="47697" xr:uid="{00000000-0005-0000-0000-0000D5320000}"/>
    <cellStyle name="Data   - Opmaakprofiel2 3 8 6" xfId="4769" xr:uid="{00000000-0005-0000-0000-0000D6320000}"/>
    <cellStyle name="Data   - Opmaakprofiel2 3 8 6 2" xfId="8815" xr:uid="{00000000-0005-0000-0000-0000D7320000}"/>
    <cellStyle name="Data   - Opmaakprofiel2 3 8 6 2 2" xfId="21113" xr:uid="{00000000-0005-0000-0000-0000D8320000}"/>
    <cellStyle name="Data   - Opmaakprofiel2 3 8 6 2 3" xfId="33165" xr:uid="{00000000-0005-0000-0000-0000D9320000}"/>
    <cellStyle name="Data   - Opmaakprofiel2 3 8 6 2 4" xfId="27350" xr:uid="{00000000-0005-0000-0000-0000DA320000}"/>
    <cellStyle name="Data   - Opmaakprofiel2 3 8 6 2 5" xfId="53780" xr:uid="{00000000-0005-0000-0000-0000DB320000}"/>
    <cellStyle name="Data   - Opmaakprofiel2 3 8 6 3" xfId="13975" xr:uid="{00000000-0005-0000-0000-0000DC320000}"/>
    <cellStyle name="Data   - Opmaakprofiel2 3 8 6 4" xfId="26027" xr:uid="{00000000-0005-0000-0000-0000DD320000}"/>
    <cellStyle name="Data   - Opmaakprofiel2 3 8 6 5" xfId="45837" xr:uid="{00000000-0005-0000-0000-0000DE320000}"/>
    <cellStyle name="Data   - Opmaakprofiel2 3 8 6 6" xfId="47698" xr:uid="{00000000-0005-0000-0000-0000DF320000}"/>
    <cellStyle name="Data   - Opmaakprofiel2 3 8 7" xfId="4770" xr:uid="{00000000-0005-0000-0000-0000E0320000}"/>
    <cellStyle name="Data   - Opmaakprofiel2 3 8 7 2" xfId="13976" xr:uid="{00000000-0005-0000-0000-0000E1320000}"/>
    <cellStyle name="Data   - Opmaakprofiel2 3 8 7 3" xfId="26028" xr:uid="{00000000-0005-0000-0000-0000E2320000}"/>
    <cellStyle name="Data   - Opmaakprofiel2 3 8 7 4" xfId="40188" xr:uid="{00000000-0005-0000-0000-0000E3320000}"/>
    <cellStyle name="Data   - Opmaakprofiel2 3 8 7 5" xfId="47699" xr:uid="{00000000-0005-0000-0000-0000E4320000}"/>
    <cellStyle name="Data   - Opmaakprofiel2 3 8 8" xfId="10040" xr:uid="{00000000-0005-0000-0000-0000E5320000}"/>
    <cellStyle name="Data   - Opmaakprofiel2 3 8 8 2" xfId="22338" xr:uid="{00000000-0005-0000-0000-0000E6320000}"/>
    <cellStyle name="Data   - Opmaakprofiel2 3 8 8 3" xfId="44102" xr:uid="{00000000-0005-0000-0000-0000E7320000}"/>
    <cellStyle name="Data   - Opmaakprofiel2 3 8 8 4" xfId="31489" xr:uid="{00000000-0005-0000-0000-0000E8320000}"/>
    <cellStyle name="Data   - Opmaakprofiel2 3 8 8 5" xfId="55005" xr:uid="{00000000-0005-0000-0000-0000E9320000}"/>
    <cellStyle name="Data   - Opmaakprofiel2 3 8 9" xfId="13970" xr:uid="{00000000-0005-0000-0000-0000EA320000}"/>
    <cellStyle name="Data   - Opmaakprofiel2 3 9" xfId="842" xr:uid="{00000000-0005-0000-0000-0000EB320000}"/>
    <cellStyle name="Data   - Opmaakprofiel2 3 9 2" xfId="1404" xr:uid="{00000000-0005-0000-0000-0000EC320000}"/>
    <cellStyle name="Data   - Opmaakprofiel2 3 9 2 2" xfId="8816" xr:uid="{00000000-0005-0000-0000-0000ED320000}"/>
    <cellStyle name="Data   - Opmaakprofiel2 3 9 2 2 2" xfId="21114" xr:uid="{00000000-0005-0000-0000-0000EE320000}"/>
    <cellStyle name="Data   - Opmaakprofiel2 3 9 2 2 3" xfId="33166" xr:uid="{00000000-0005-0000-0000-0000EF320000}"/>
    <cellStyle name="Data   - Opmaakprofiel2 3 9 2 2 4" xfId="42913" xr:uid="{00000000-0005-0000-0000-0000F0320000}"/>
    <cellStyle name="Data   - Opmaakprofiel2 3 9 2 2 5" xfId="53781" xr:uid="{00000000-0005-0000-0000-0000F1320000}"/>
    <cellStyle name="Data   - Opmaakprofiel2 3 9 2 3" xfId="13978" xr:uid="{00000000-0005-0000-0000-0000F2320000}"/>
    <cellStyle name="Data   - Opmaakprofiel2 3 9 2 4" xfId="26030" xr:uid="{00000000-0005-0000-0000-0000F3320000}"/>
    <cellStyle name="Data   - Opmaakprofiel2 3 9 2 5" xfId="40187" xr:uid="{00000000-0005-0000-0000-0000F4320000}"/>
    <cellStyle name="Data   - Opmaakprofiel2 3 9 2 6" xfId="47700" xr:uid="{00000000-0005-0000-0000-0000F5320000}"/>
    <cellStyle name="Data   - Opmaakprofiel2 3 9 3" xfId="2853" xr:uid="{00000000-0005-0000-0000-0000F6320000}"/>
    <cellStyle name="Data   - Opmaakprofiel2 3 9 3 2" xfId="8817" xr:uid="{00000000-0005-0000-0000-0000F7320000}"/>
    <cellStyle name="Data   - Opmaakprofiel2 3 9 3 2 2" xfId="21115" xr:uid="{00000000-0005-0000-0000-0000F8320000}"/>
    <cellStyle name="Data   - Opmaakprofiel2 3 9 3 2 3" xfId="33167" xr:uid="{00000000-0005-0000-0000-0000F9320000}"/>
    <cellStyle name="Data   - Opmaakprofiel2 3 9 3 2 4" xfId="31878" xr:uid="{00000000-0005-0000-0000-0000FA320000}"/>
    <cellStyle name="Data   - Opmaakprofiel2 3 9 3 2 5" xfId="53782" xr:uid="{00000000-0005-0000-0000-0000FB320000}"/>
    <cellStyle name="Data   - Opmaakprofiel2 3 9 3 3" xfId="13979" xr:uid="{00000000-0005-0000-0000-0000FC320000}"/>
    <cellStyle name="Data   - Opmaakprofiel2 3 9 3 4" xfId="26031" xr:uid="{00000000-0005-0000-0000-0000FD320000}"/>
    <cellStyle name="Data   - Opmaakprofiel2 3 9 3 5" xfId="45835" xr:uid="{00000000-0005-0000-0000-0000FE320000}"/>
    <cellStyle name="Data   - Opmaakprofiel2 3 9 3 6" xfId="47701" xr:uid="{00000000-0005-0000-0000-0000FF320000}"/>
    <cellStyle name="Data   - Opmaakprofiel2 3 9 4" xfId="3706" xr:uid="{00000000-0005-0000-0000-000000330000}"/>
    <cellStyle name="Data   - Opmaakprofiel2 3 9 4 2" xfId="8818" xr:uid="{00000000-0005-0000-0000-000001330000}"/>
    <cellStyle name="Data   - Opmaakprofiel2 3 9 4 2 2" xfId="21116" xr:uid="{00000000-0005-0000-0000-000002330000}"/>
    <cellStyle name="Data   - Opmaakprofiel2 3 9 4 2 3" xfId="33168" xr:uid="{00000000-0005-0000-0000-000003330000}"/>
    <cellStyle name="Data   - Opmaakprofiel2 3 9 4 2 4" xfId="42912" xr:uid="{00000000-0005-0000-0000-000004330000}"/>
    <cellStyle name="Data   - Opmaakprofiel2 3 9 4 2 5" xfId="53783" xr:uid="{00000000-0005-0000-0000-000005330000}"/>
    <cellStyle name="Data   - Opmaakprofiel2 3 9 4 3" xfId="13980" xr:uid="{00000000-0005-0000-0000-000006330000}"/>
    <cellStyle name="Data   - Opmaakprofiel2 3 9 4 4" xfId="26032" xr:uid="{00000000-0005-0000-0000-000007330000}"/>
    <cellStyle name="Data   - Opmaakprofiel2 3 9 4 5" xfId="40186" xr:uid="{00000000-0005-0000-0000-000008330000}"/>
    <cellStyle name="Data   - Opmaakprofiel2 3 9 4 6" xfId="47702" xr:uid="{00000000-0005-0000-0000-000009330000}"/>
    <cellStyle name="Data   - Opmaakprofiel2 3 9 5" xfId="4771" xr:uid="{00000000-0005-0000-0000-00000A330000}"/>
    <cellStyle name="Data   - Opmaakprofiel2 3 9 5 2" xfId="8819" xr:uid="{00000000-0005-0000-0000-00000B330000}"/>
    <cellStyle name="Data   - Opmaakprofiel2 3 9 5 2 2" xfId="21117" xr:uid="{00000000-0005-0000-0000-00000C330000}"/>
    <cellStyle name="Data   - Opmaakprofiel2 3 9 5 2 3" xfId="33169" xr:uid="{00000000-0005-0000-0000-00000D330000}"/>
    <cellStyle name="Data   - Opmaakprofiel2 3 9 5 2 4" xfId="27357" xr:uid="{00000000-0005-0000-0000-00000E330000}"/>
    <cellStyle name="Data   - Opmaakprofiel2 3 9 5 2 5" xfId="53784" xr:uid="{00000000-0005-0000-0000-00000F330000}"/>
    <cellStyle name="Data   - Opmaakprofiel2 3 9 5 3" xfId="13981" xr:uid="{00000000-0005-0000-0000-000010330000}"/>
    <cellStyle name="Data   - Opmaakprofiel2 3 9 5 4" xfId="26033" xr:uid="{00000000-0005-0000-0000-000011330000}"/>
    <cellStyle name="Data   - Opmaakprofiel2 3 9 5 5" xfId="45834" xr:uid="{00000000-0005-0000-0000-000012330000}"/>
    <cellStyle name="Data   - Opmaakprofiel2 3 9 5 6" xfId="47703" xr:uid="{00000000-0005-0000-0000-000013330000}"/>
    <cellStyle name="Data   - Opmaakprofiel2 3 9 6" xfId="4772" xr:uid="{00000000-0005-0000-0000-000014330000}"/>
    <cellStyle name="Data   - Opmaakprofiel2 3 9 6 2" xfId="8820" xr:uid="{00000000-0005-0000-0000-000015330000}"/>
    <cellStyle name="Data   - Opmaakprofiel2 3 9 6 2 2" xfId="21118" xr:uid="{00000000-0005-0000-0000-000016330000}"/>
    <cellStyle name="Data   - Opmaakprofiel2 3 9 6 2 3" xfId="33170" xr:uid="{00000000-0005-0000-0000-000017330000}"/>
    <cellStyle name="Data   - Opmaakprofiel2 3 9 6 2 4" xfId="31384" xr:uid="{00000000-0005-0000-0000-000018330000}"/>
    <cellStyle name="Data   - Opmaakprofiel2 3 9 6 2 5" xfId="53785" xr:uid="{00000000-0005-0000-0000-000019330000}"/>
    <cellStyle name="Data   - Opmaakprofiel2 3 9 6 3" xfId="13982" xr:uid="{00000000-0005-0000-0000-00001A330000}"/>
    <cellStyle name="Data   - Opmaakprofiel2 3 9 6 4" xfId="26034" xr:uid="{00000000-0005-0000-0000-00001B330000}"/>
    <cellStyle name="Data   - Opmaakprofiel2 3 9 6 5" xfId="40185" xr:uid="{00000000-0005-0000-0000-00001C330000}"/>
    <cellStyle name="Data   - Opmaakprofiel2 3 9 6 6" xfId="47704" xr:uid="{00000000-0005-0000-0000-00001D330000}"/>
    <cellStyle name="Data   - Opmaakprofiel2 3 9 7" xfId="4773" xr:uid="{00000000-0005-0000-0000-00001E330000}"/>
    <cellStyle name="Data   - Opmaakprofiel2 3 9 7 2" xfId="13983" xr:uid="{00000000-0005-0000-0000-00001F330000}"/>
    <cellStyle name="Data   - Opmaakprofiel2 3 9 7 3" xfId="26035" xr:uid="{00000000-0005-0000-0000-000020330000}"/>
    <cellStyle name="Data   - Opmaakprofiel2 3 9 7 4" xfId="40184" xr:uid="{00000000-0005-0000-0000-000021330000}"/>
    <cellStyle name="Data   - Opmaakprofiel2 3 9 7 5" xfId="47705" xr:uid="{00000000-0005-0000-0000-000022330000}"/>
    <cellStyle name="Data   - Opmaakprofiel2 3 9 8" xfId="7372" xr:uid="{00000000-0005-0000-0000-000023330000}"/>
    <cellStyle name="Data   - Opmaakprofiel2 3 9 8 2" xfId="19670" xr:uid="{00000000-0005-0000-0000-000024330000}"/>
    <cellStyle name="Data   - Opmaakprofiel2 3 9 8 3" xfId="41473" xr:uid="{00000000-0005-0000-0000-000025330000}"/>
    <cellStyle name="Data   - Opmaakprofiel2 3 9 8 4" xfId="15551" xr:uid="{00000000-0005-0000-0000-000026330000}"/>
    <cellStyle name="Data   - Opmaakprofiel2 3 9 8 5" xfId="52342" xr:uid="{00000000-0005-0000-0000-000027330000}"/>
    <cellStyle name="Data   - Opmaakprofiel2 3 9 9" xfId="13977" xr:uid="{00000000-0005-0000-0000-000028330000}"/>
    <cellStyle name="Data   - Opmaakprofiel2 4" xfId="326" xr:uid="{00000000-0005-0000-0000-000029330000}"/>
    <cellStyle name="Data   - Opmaakprofiel2 4 10" xfId="1996" xr:uid="{00000000-0005-0000-0000-00002A330000}"/>
    <cellStyle name="Data   - Opmaakprofiel2 4 10 2" xfId="8821" xr:uid="{00000000-0005-0000-0000-00002B330000}"/>
    <cellStyle name="Data   - Opmaakprofiel2 4 10 2 2" xfId="21119" xr:uid="{00000000-0005-0000-0000-00002C330000}"/>
    <cellStyle name="Data   - Opmaakprofiel2 4 10 2 3" xfId="33171" xr:uid="{00000000-0005-0000-0000-00002D330000}"/>
    <cellStyle name="Data   - Opmaakprofiel2 4 10 2 4" xfId="27364" xr:uid="{00000000-0005-0000-0000-00002E330000}"/>
    <cellStyle name="Data   - Opmaakprofiel2 4 10 2 5" xfId="53786" xr:uid="{00000000-0005-0000-0000-00002F330000}"/>
    <cellStyle name="Data   - Opmaakprofiel2 4 10 3" xfId="13985" xr:uid="{00000000-0005-0000-0000-000030330000}"/>
    <cellStyle name="Data   - Opmaakprofiel2 4 10 4" xfId="26037" xr:uid="{00000000-0005-0000-0000-000031330000}"/>
    <cellStyle name="Data   - Opmaakprofiel2 4 10 5" xfId="45833" xr:uid="{00000000-0005-0000-0000-000032330000}"/>
    <cellStyle name="Data   - Opmaakprofiel2 4 10 6" xfId="47706" xr:uid="{00000000-0005-0000-0000-000033330000}"/>
    <cellStyle name="Data   - Opmaakprofiel2 4 11" xfId="2396" xr:uid="{00000000-0005-0000-0000-000034330000}"/>
    <cellStyle name="Data   - Opmaakprofiel2 4 11 2" xfId="8822" xr:uid="{00000000-0005-0000-0000-000035330000}"/>
    <cellStyle name="Data   - Opmaakprofiel2 4 11 2 2" xfId="21120" xr:uid="{00000000-0005-0000-0000-000036330000}"/>
    <cellStyle name="Data   - Opmaakprofiel2 4 11 2 3" xfId="33172" xr:uid="{00000000-0005-0000-0000-000037330000}"/>
    <cellStyle name="Data   - Opmaakprofiel2 4 11 2 4" xfId="42911" xr:uid="{00000000-0005-0000-0000-000038330000}"/>
    <cellStyle name="Data   - Opmaakprofiel2 4 11 2 5" xfId="53787" xr:uid="{00000000-0005-0000-0000-000039330000}"/>
    <cellStyle name="Data   - Opmaakprofiel2 4 11 3" xfId="13986" xr:uid="{00000000-0005-0000-0000-00003A330000}"/>
    <cellStyle name="Data   - Opmaakprofiel2 4 11 4" xfId="26038" xr:uid="{00000000-0005-0000-0000-00003B330000}"/>
    <cellStyle name="Data   - Opmaakprofiel2 4 11 5" xfId="40182" xr:uid="{00000000-0005-0000-0000-00003C330000}"/>
    <cellStyle name="Data   - Opmaakprofiel2 4 11 6" xfId="47707" xr:uid="{00000000-0005-0000-0000-00003D330000}"/>
    <cellStyle name="Data   - Opmaakprofiel2 4 12" xfId="2023" xr:uid="{00000000-0005-0000-0000-00003E330000}"/>
    <cellStyle name="Data   - Opmaakprofiel2 4 12 2" xfId="8823" xr:uid="{00000000-0005-0000-0000-00003F330000}"/>
    <cellStyle name="Data   - Opmaakprofiel2 4 12 2 2" xfId="21121" xr:uid="{00000000-0005-0000-0000-000040330000}"/>
    <cellStyle name="Data   - Opmaakprofiel2 4 12 2 3" xfId="33173" xr:uid="{00000000-0005-0000-0000-000041330000}"/>
    <cellStyle name="Data   - Opmaakprofiel2 4 12 2 4" xfId="31337" xr:uid="{00000000-0005-0000-0000-000042330000}"/>
    <cellStyle name="Data   - Opmaakprofiel2 4 12 2 5" xfId="53788" xr:uid="{00000000-0005-0000-0000-000043330000}"/>
    <cellStyle name="Data   - Opmaakprofiel2 4 12 3" xfId="13987" xr:uid="{00000000-0005-0000-0000-000044330000}"/>
    <cellStyle name="Data   - Opmaakprofiel2 4 12 4" xfId="26039" xr:uid="{00000000-0005-0000-0000-000045330000}"/>
    <cellStyle name="Data   - Opmaakprofiel2 4 12 5" xfId="45832" xr:uid="{00000000-0005-0000-0000-000046330000}"/>
    <cellStyle name="Data   - Opmaakprofiel2 4 12 6" xfId="47708" xr:uid="{00000000-0005-0000-0000-000047330000}"/>
    <cellStyle name="Data   - Opmaakprofiel2 4 13" xfId="4774" xr:uid="{00000000-0005-0000-0000-000048330000}"/>
    <cellStyle name="Data   - Opmaakprofiel2 4 13 2" xfId="8824" xr:uid="{00000000-0005-0000-0000-000049330000}"/>
    <cellStyle name="Data   - Opmaakprofiel2 4 13 2 2" xfId="21122" xr:uid="{00000000-0005-0000-0000-00004A330000}"/>
    <cellStyle name="Data   - Opmaakprofiel2 4 13 2 3" xfId="33174" xr:uid="{00000000-0005-0000-0000-00004B330000}"/>
    <cellStyle name="Data   - Opmaakprofiel2 4 13 2 4" xfId="42910" xr:uid="{00000000-0005-0000-0000-00004C330000}"/>
    <cellStyle name="Data   - Opmaakprofiel2 4 13 2 5" xfId="53789" xr:uid="{00000000-0005-0000-0000-00004D330000}"/>
    <cellStyle name="Data   - Opmaakprofiel2 4 13 3" xfId="13988" xr:uid="{00000000-0005-0000-0000-00004E330000}"/>
    <cellStyle name="Data   - Opmaakprofiel2 4 13 4" xfId="26040" xr:uid="{00000000-0005-0000-0000-00004F330000}"/>
    <cellStyle name="Data   - Opmaakprofiel2 4 13 5" xfId="40181" xr:uid="{00000000-0005-0000-0000-000050330000}"/>
    <cellStyle name="Data   - Opmaakprofiel2 4 13 6" xfId="47709" xr:uid="{00000000-0005-0000-0000-000051330000}"/>
    <cellStyle name="Data   - Opmaakprofiel2 4 14" xfId="4775" xr:uid="{00000000-0005-0000-0000-000052330000}"/>
    <cellStyle name="Data   - Opmaakprofiel2 4 14 2" xfId="8825" xr:uid="{00000000-0005-0000-0000-000053330000}"/>
    <cellStyle name="Data   - Opmaakprofiel2 4 14 2 2" xfId="21123" xr:uid="{00000000-0005-0000-0000-000054330000}"/>
    <cellStyle name="Data   - Opmaakprofiel2 4 14 2 3" xfId="33175" xr:uid="{00000000-0005-0000-0000-000055330000}"/>
    <cellStyle name="Data   - Opmaakprofiel2 4 14 2 4" xfId="27371" xr:uid="{00000000-0005-0000-0000-000056330000}"/>
    <cellStyle name="Data   - Opmaakprofiel2 4 14 2 5" xfId="53790" xr:uid="{00000000-0005-0000-0000-000057330000}"/>
    <cellStyle name="Data   - Opmaakprofiel2 4 14 3" xfId="13989" xr:uid="{00000000-0005-0000-0000-000058330000}"/>
    <cellStyle name="Data   - Opmaakprofiel2 4 14 4" xfId="26041" xr:uid="{00000000-0005-0000-0000-000059330000}"/>
    <cellStyle name="Data   - Opmaakprofiel2 4 14 5" xfId="45831" xr:uid="{00000000-0005-0000-0000-00005A330000}"/>
    <cellStyle name="Data   - Opmaakprofiel2 4 14 6" xfId="47710" xr:uid="{00000000-0005-0000-0000-00005B330000}"/>
    <cellStyle name="Data   - Opmaakprofiel2 4 15" xfId="4776" xr:uid="{00000000-0005-0000-0000-00005C330000}"/>
    <cellStyle name="Data   - Opmaakprofiel2 4 15 2" xfId="13990" xr:uid="{00000000-0005-0000-0000-00005D330000}"/>
    <cellStyle name="Data   - Opmaakprofiel2 4 15 3" xfId="26042" xr:uid="{00000000-0005-0000-0000-00005E330000}"/>
    <cellStyle name="Data   - Opmaakprofiel2 4 15 4" xfId="40180" xr:uid="{00000000-0005-0000-0000-00005F330000}"/>
    <cellStyle name="Data   - Opmaakprofiel2 4 15 5" xfId="47711" xr:uid="{00000000-0005-0000-0000-000060330000}"/>
    <cellStyle name="Data   - Opmaakprofiel2 4 16" xfId="7720" xr:uid="{00000000-0005-0000-0000-000061330000}"/>
    <cellStyle name="Data   - Opmaakprofiel2 4 16 2" xfId="20018" xr:uid="{00000000-0005-0000-0000-000062330000}"/>
    <cellStyle name="Data   - Opmaakprofiel2 4 16 3" xfId="41821" xr:uid="{00000000-0005-0000-0000-000063330000}"/>
    <cellStyle name="Data   - Opmaakprofiel2 4 16 4" xfId="25165" xr:uid="{00000000-0005-0000-0000-000064330000}"/>
    <cellStyle name="Data   - Opmaakprofiel2 4 16 5" xfId="52690" xr:uid="{00000000-0005-0000-0000-000065330000}"/>
    <cellStyle name="Data   - Opmaakprofiel2 4 17" xfId="13984" xr:uid="{00000000-0005-0000-0000-000066330000}"/>
    <cellStyle name="Data   - Opmaakprofiel2 4 2" xfId="604" xr:uid="{00000000-0005-0000-0000-000067330000}"/>
    <cellStyle name="Data   - Opmaakprofiel2 4 2 2" xfId="1965" xr:uid="{00000000-0005-0000-0000-000068330000}"/>
    <cellStyle name="Data   - Opmaakprofiel2 4 2 2 2" xfId="8826" xr:uid="{00000000-0005-0000-0000-000069330000}"/>
    <cellStyle name="Data   - Opmaakprofiel2 4 2 2 2 2" xfId="21124" xr:uid="{00000000-0005-0000-0000-00006A330000}"/>
    <cellStyle name="Data   - Opmaakprofiel2 4 2 2 2 3" xfId="33176" xr:uid="{00000000-0005-0000-0000-00006B330000}"/>
    <cellStyle name="Data   - Opmaakprofiel2 4 2 2 2 4" xfId="42909" xr:uid="{00000000-0005-0000-0000-00006C330000}"/>
    <cellStyle name="Data   - Opmaakprofiel2 4 2 2 2 5" xfId="53791" xr:uid="{00000000-0005-0000-0000-00006D330000}"/>
    <cellStyle name="Data   - Opmaakprofiel2 4 2 2 3" xfId="13992" xr:uid="{00000000-0005-0000-0000-00006E330000}"/>
    <cellStyle name="Data   - Opmaakprofiel2 4 2 2 4" xfId="26044" xr:uid="{00000000-0005-0000-0000-00006F330000}"/>
    <cellStyle name="Data   - Opmaakprofiel2 4 2 2 5" xfId="40179" xr:uid="{00000000-0005-0000-0000-000070330000}"/>
    <cellStyle name="Data   - Opmaakprofiel2 4 2 2 6" xfId="47712" xr:uid="{00000000-0005-0000-0000-000071330000}"/>
    <cellStyle name="Data   - Opmaakprofiel2 4 2 3" xfId="2670" xr:uid="{00000000-0005-0000-0000-000072330000}"/>
    <cellStyle name="Data   - Opmaakprofiel2 4 2 3 2" xfId="8827" xr:uid="{00000000-0005-0000-0000-000073330000}"/>
    <cellStyle name="Data   - Opmaakprofiel2 4 2 3 2 2" xfId="21125" xr:uid="{00000000-0005-0000-0000-000074330000}"/>
    <cellStyle name="Data   - Opmaakprofiel2 4 2 3 2 3" xfId="33177" xr:uid="{00000000-0005-0000-0000-000075330000}"/>
    <cellStyle name="Data   - Opmaakprofiel2 4 2 3 2 4" xfId="31920" xr:uid="{00000000-0005-0000-0000-000076330000}"/>
    <cellStyle name="Data   - Opmaakprofiel2 4 2 3 2 5" xfId="53792" xr:uid="{00000000-0005-0000-0000-000077330000}"/>
    <cellStyle name="Data   - Opmaakprofiel2 4 2 3 3" xfId="13993" xr:uid="{00000000-0005-0000-0000-000078330000}"/>
    <cellStyle name="Data   - Opmaakprofiel2 4 2 3 4" xfId="26045" xr:uid="{00000000-0005-0000-0000-000079330000}"/>
    <cellStyle name="Data   - Opmaakprofiel2 4 2 3 5" xfId="45829" xr:uid="{00000000-0005-0000-0000-00007A330000}"/>
    <cellStyle name="Data   - Opmaakprofiel2 4 2 3 6" xfId="47713" xr:uid="{00000000-0005-0000-0000-00007B330000}"/>
    <cellStyle name="Data   - Opmaakprofiel2 4 2 4" xfId="3542" xr:uid="{00000000-0005-0000-0000-00007C330000}"/>
    <cellStyle name="Data   - Opmaakprofiel2 4 2 4 2" xfId="8828" xr:uid="{00000000-0005-0000-0000-00007D330000}"/>
    <cellStyle name="Data   - Opmaakprofiel2 4 2 4 2 2" xfId="21126" xr:uid="{00000000-0005-0000-0000-00007E330000}"/>
    <cellStyle name="Data   - Opmaakprofiel2 4 2 4 2 3" xfId="33178" xr:uid="{00000000-0005-0000-0000-00007F330000}"/>
    <cellStyle name="Data   - Opmaakprofiel2 4 2 4 2 4" xfId="42908" xr:uid="{00000000-0005-0000-0000-000080330000}"/>
    <cellStyle name="Data   - Opmaakprofiel2 4 2 4 2 5" xfId="53793" xr:uid="{00000000-0005-0000-0000-000081330000}"/>
    <cellStyle name="Data   - Opmaakprofiel2 4 2 4 3" xfId="13994" xr:uid="{00000000-0005-0000-0000-000082330000}"/>
    <cellStyle name="Data   - Opmaakprofiel2 4 2 4 4" xfId="26046" xr:uid="{00000000-0005-0000-0000-000083330000}"/>
    <cellStyle name="Data   - Opmaakprofiel2 4 2 4 5" xfId="40178" xr:uid="{00000000-0005-0000-0000-000084330000}"/>
    <cellStyle name="Data   - Opmaakprofiel2 4 2 4 6" xfId="47714" xr:uid="{00000000-0005-0000-0000-000085330000}"/>
    <cellStyle name="Data   - Opmaakprofiel2 4 2 5" xfId="4777" xr:uid="{00000000-0005-0000-0000-000086330000}"/>
    <cellStyle name="Data   - Opmaakprofiel2 4 2 5 2" xfId="8829" xr:uid="{00000000-0005-0000-0000-000087330000}"/>
    <cellStyle name="Data   - Opmaakprofiel2 4 2 5 2 2" xfId="21127" xr:uid="{00000000-0005-0000-0000-000088330000}"/>
    <cellStyle name="Data   - Opmaakprofiel2 4 2 5 2 3" xfId="33179" xr:uid="{00000000-0005-0000-0000-000089330000}"/>
    <cellStyle name="Data   - Opmaakprofiel2 4 2 5 2 4" xfId="27378" xr:uid="{00000000-0005-0000-0000-00008A330000}"/>
    <cellStyle name="Data   - Opmaakprofiel2 4 2 5 2 5" xfId="53794" xr:uid="{00000000-0005-0000-0000-00008B330000}"/>
    <cellStyle name="Data   - Opmaakprofiel2 4 2 5 3" xfId="13995" xr:uid="{00000000-0005-0000-0000-00008C330000}"/>
    <cellStyle name="Data   - Opmaakprofiel2 4 2 5 4" xfId="26047" xr:uid="{00000000-0005-0000-0000-00008D330000}"/>
    <cellStyle name="Data   - Opmaakprofiel2 4 2 5 5" xfId="40177" xr:uid="{00000000-0005-0000-0000-00008E330000}"/>
    <cellStyle name="Data   - Opmaakprofiel2 4 2 5 6" xfId="47715" xr:uid="{00000000-0005-0000-0000-00008F330000}"/>
    <cellStyle name="Data   - Opmaakprofiel2 4 2 6" xfId="4778" xr:uid="{00000000-0005-0000-0000-000090330000}"/>
    <cellStyle name="Data   - Opmaakprofiel2 4 2 6 2" xfId="8830" xr:uid="{00000000-0005-0000-0000-000091330000}"/>
    <cellStyle name="Data   - Opmaakprofiel2 4 2 6 2 2" xfId="21128" xr:uid="{00000000-0005-0000-0000-000092330000}"/>
    <cellStyle name="Data   - Opmaakprofiel2 4 2 6 2 3" xfId="33180" xr:uid="{00000000-0005-0000-0000-000093330000}"/>
    <cellStyle name="Data   - Opmaakprofiel2 4 2 6 2 4" xfId="42907" xr:uid="{00000000-0005-0000-0000-000094330000}"/>
    <cellStyle name="Data   - Opmaakprofiel2 4 2 6 2 5" xfId="53795" xr:uid="{00000000-0005-0000-0000-000095330000}"/>
    <cellStyle name="Data   - Opmaakprofiel2 4 2 6 3" xfId="13996" xr:uid="{00000000-0005-0000-0000-000096330000}"/>
    <cellStyle name="Data   - Opmaakprofiel2 4 2 6 4" xfId="26048" xr:uid="{00000000-0005-0000-0000-000097330000}"/>
    <cellStyle name="Data   - Opmaakprofiel2 4 2 6 5" xfId="40176" xr:uid="{00000000-0005-0000-0000-000098330000}"/>
    <cellStyle name="Data   - Opmaakprofiel2 4 2 6 6" xfId="47716" xr:uid="{00000000-0005-0000-0000-000099330000}"/>
    <cellStyle name="Data   - Opmaakprofiel2 4 2 7" xfId="4779" xr:uid="{00000000-0005-0000-0000-00009A330000}"/>
    <cellStyle name="Data   - Opmaakprofiel2 4 2 7 2" xfId="13997" xr:uid="{00000000-0005-0000-0000-00009B330000}"/>
    <cellStyle name="Data   - Opmaakprofiel2 4 2 7 3" xfId="26049" xr:uid="{00000000-0005-0000-0000-00009C330000}"/>
    <cellStyle name="Data   - Opmaakprofiel2 4 2 7 4" xfId="45828" xr:uid="{00000000-0005-0000-0000-00009D330000}"/>
    <cellStyle name="Data   - Opmaakprofiel2 4 2 7 5" xfId="47717" xr:uid="{00000000-0005-0000-0000-00009E330000}"/>
    <cellStyle name="Data   - Opmaakprofiel2 4 2 8" xfId="7534" xr:uid="{00000000-0005-0000-0000-00009F330000}"/>
    <cellStyle name="Data   - Opmaakprofiel2 4 2 8 2" xfId="19832" xr:uid="{00000000-0005-0000-0000-0000A0330000}"/>
    <cellStyle name="Data   - Opmaakprofiel2 4 2 8 3" xfId="41635" xr:uid="{00000000-0005-0000-0000-0000A1330000}"/>
    <cellStyle name="Data   - Opmaakprofiel2 4 2 8 4" xfId="31674" xr:uid="{00000000-0005-0000-0000-0000A2330000}"/>
    <cellStyle name="Data   - Opmaakprofiel2 4 2 8 5" xfId="52504" xr:uid="{00000000-0005-0000-0000-0000A3330000}"/>
    <cellStyle name="Data   - Opmaakprofiel2 4 2 9" xfId="13991" xr:uid="{00000000-0005-0000-0000-0000A4330000}"/>
    <cellStyle name="Data   - Opmaakprofiel2 4 3" xfId="407" xr:uid="{00000000-0005-0000-0000-0000A5330000}"/>
    <cellStyle name="Data   - Opmaakprofiel2 4 3 2" xfId="1850" xr:uid="{00000000-0005-0000-0000-0000A6330000}"/>
    <cellStyle name="Data   - Opmaakprofiel2 4 3 2 2" xfId="8831" xr:uid="{00000000-0005-0000-0000-0000A7330000}"/>
    <cellStyle name="Data   - Opmaakprofiel2 4 3 2 2 2" xfId="21129" xr:uid="{00000000-0005-0000-0000-0000A8330000}"/>
    <cellStyle name="Data   - Opmaakprofiel2 4 3 2 2 3" xfId="33181" xr:uid="{00000000-0005-0000-0000-0000A9330000}"/>
    <cellStyle name="Data   - Opmaakprofiel2 4 3 2 2 4" xfId="31922" xr:uid="{00000000-0005-0000-0000-0000AA330000}"/>
    <cellStyle name="Data   - Opmaakprofiel2 4 3 2 2 5" xfId="53796" xr:uid="{00000000-0005-0000-0000-0000AB330000}"/>
    <cellStyle name="Data   - Opmaakprofiel2 4 3 2 3" xfId="13999" xr:uid="{00000000-0005-0000-0000-0000AC330000}"/>
    <cellStyle name="Data   - Opmaakprofiel2 4 3 2 4" xfId="26051" xr:uid="{00000000-0005-0000-0000-0000AD330000}"/>
    <cellStyle name="Data   - Opmaakprofiel2 4 3 2 5" xfId="45827" xr:uid="{00000000-0005-0000-0000-0000AE330000}"/>
    <cellStyle name="Data   - Opmaakprofiel2 4 3 2 6" xfId="47718" xr:uid="{00000000-0005-0000-0000-0000AF330000}"/>
    <cellStyle name="Data   - Opmaakprofiel2 4 3 3" xfId="2478" xr:uid="{00000000-0005-0000-0000-0000B0330000}"/>
    <cellStyle name="Data   - Opmaakprofiel2 4 3 3 2" xfId="8832" xr:uid="{00000000-0005-0000-0000-0000B1330000}"/>
    <cellStyle name="Data   - Opmaakprofiel2 4 3 3 2 2" xfId="21130" xr:uid="{00000000-0005-0000-0000-0000B2330000}"/>
    <cellStyle name="Data   - Opmaakprofiel2 4 3 3 2 3" xfId="33182" xr:uid="{00000000-0005-0000-0000-0000B3330000}"/>
    <cellStyle name="Data   - Opmaakprofiel2 4 3 3 2 4" xfId="27385" xr:uid="{00000000-0005-0000-0000-0000B4330000}"/>
    <cellStyle name="Data   - Opmaakprofiel2 4 3 3 2 5" xfId="53797" xr:uid="{00000000-0005-0000-0000-0000B5330000}"/>
    <cellStyle name="Data   - Opmaakprofiel2 4 3 3 3" xfId="14000" xr:uid="{00000000-0005-0000-0000-0000B6330000}"/>
    <cellStyle name="Data   - Opmaakprofiel2 4 3 3 4" xfId="26052" xr:uid="{00000000-0005-0000-0000-0000B7330000}"/>
    <cellStyle name="Data   - Opmaakprofiel2 4 3 3 5" xfId="40175" xr:uid="{00000000-0005-0000-0000-0000B8330000}"/>
    <cellStyle name="Data   - Opmaakprofiel2 4 3 3 6" xfId="47719" xr:uid="{00000000-0005-0000-0000-0000B9330000}"/>
    <cellStyle name="Data   - Opmaakprofiel2 4 3 4" xfId="1840" xr:uid="{00000000-0005-0000-0000-0000BA330000}"/>
    <cellStyle name="Data   - Opmaakprofiel2 4 3 4 2" xfId="8833" xr:uid="{00000000-0005-0000-0000-0000BB330000}"/>
    <cellStyle name="Data   - Opmaakprofiel2 4 3 4 2 2" xfId="21131" xr:uid="{00000000-0005-0000-0000-0000BC330000}"/>
    <cellStyle name="Data   - Opmaakprofiel2 4 3 4 2 3" xfId="33183" xr:uid="{00000000-0005-0000-0000-0000BD330000}"/>
    <cellStyle name="Data   - Opmaakprofiel2 4 3 4 2 4" xfId="31927" xr:uid="{00000000-0005-0000-0000-0000BE330000}"/>
    <cellStyle name="Data   - Opmaakprofiel2 4 3 4 2 5" xfId="53798" xr:uid="{00000000-0005-0000-0000-0000BF330000}"/>
    <cellStyle name="Data   - Opmaakprofiel2 4 3 4 3" xfId="14001" xr:uid="{00000000-0005-0000-0000-0000C0330000}"/>
    <cellStyle name="Data   - Opmaakprofiel2 4 3 4 4" xfId="26053" xr:uid="{00000000-0005-0000-0000-0000C1330000}"/>
    <cellStyle name="Data   - Opmaakprofiel2 4 3 4 5" xfId="45826" xr:uid="{00000000-0005-0000-0000-0000C2330000}"/>
    <cellStyle name="Data   - Opmaakprofiel2 4 3 4 6" xfId="47720" xr:uid="{00000000-0005-0000-0000-0000C3330000}"/>
    <cellStyle name="Data   - Opmaakprofiel2 4 3 5" xfId="4780" xr:uid="{00000000-0005-0000-0000-0000C4330000}"/>
    <cellStyle name="Data   - Opmaakprofiel2 4 3 5 2" xfId="8834" xr:uid="{00000000-0005-0000-0000-0000C5330000}"/>
    <cellStyle name="Data   - Opmaakprofiel2 4 3 5 2 2" xfId="21132" xr:uid="{00000000-0005-0000-0000-0000C6330000}"/>
    <cellStyle name="Data   - Opmaakprofiel2 4 3 5 2 3" xfId="33184" xr:uid="{00000000-0005-0000-0000-0000C7330000}"/>
    <cellStyle name="Data   - Opmaakprofiel2 4 3 5 2 4" xfId="42906" xr:uid="{00000000-0005-0000-0000-0000C8330000}"/>
    <cellStyle name="Data   - Opmaakprofiel2 4 3 5 2 5" xfId="53799" xr:uid="{00000000-0005-0000-0000-0000C9330000}"/>
    <cellStyle name="Data   - Opmaakprofiel2 4 3 5 3" xfId="14002" xr:uid="{00000000-0005-0000-0000-0000CA330000}"/>
    <cellStyle name="Data   - Opmaakprofiel2 4 3 5 4" xfId="26054" xr:uid="{00000000-0005-0000-0000-0000CB330000}"/>
    <cellStyle name="Data   - Opmaakprofiel2 4 3 5 5" xfId="40174" xr:uid="{00000000-0005-0000-0000-0000CC330000}"/>
    <cellStyle name="Data   - Opmaakprofiel2 4 3 5 6" xfId="47721" xr:uid="{00000000-0005-0000-0000-0000CD330000}"/>
    <cellStyle name="Data   - Opmaakprofiel2 4 3 6" xfId="4781" xr:uid="{00000000-0005-0000-0000-0000CE330000}"/>
    <cellStyle name="Data   - Opmaakprofiel2 4 3 6 2" xfId="8835" xr:uid="{00000000-0005-0000-0000-0000CF330000}"/>
    <cellStyle name="Data   - Opmaakprofiel2 4 3 6 2 2" xfId="21133" xr:uid="{00000000-0005-0000-0000-0000D0330000}"/>
    <cellStyle name="Data   - Opmaakprofiel2 4 3 6 2 3" xfId="33185" xr:uid="{00000000-0005-0000-0000-0000D1330000}"/>
    <cellStyle name="Data   - Opmaakprofiel2 4 3 6 2 4" xfId="27392" xr:uid="{00000000-0005-0000-0000-0000D2330000}"/>
    <cellStyle name="Data   - Opmaakprofiel2 4 3 6 2 5" xfId="53800" xr:uid="{00000000-0005-0000-0000-0000D3330000}"/>
    <cellStyle name="Data   - Opmaakprofiel2 4 3 6 3" xfId="14003" xr:uid="{00000000-0005-0000-0000-0000D4330000}"/>
    <cellStyle name="Data   - Opmaakprofiel2 4 3 6 4" xfId="26055" xr:uid="{00000000-0005-0000-0000-0000D5330000}"/>
    <cellStyle name="Data   - Opmaakprofiel2 4 3 6 5" xfId="45825" xr:uid="{00000000-0005-0000-0000-0000D6330000}"/>
    <cellStyle name="Data   - Opmaakprofiel2 4 3 6 6" xfId="47722" xr:uid="{00000000-0005-0000-0000-0000D7330000}"/>
    <cellStyle name="Data   - Opmaakprofiel2 4 3 7" xfId="4782" xr:uid="{00000000-0005-0000-0000-0000D8330000}"/>
    <cellStyle name="Data   - Opmaakprofiel2 4 3 7 2" xfId="14004" xr:uid="{00000000-0005-0000-0000-0000D9330000}"/>
    <cellStyle name="Data   - Opmaakprofiel2 4 3 7 3" xfId="26056" xr:uid="{00000000-0005-0000-0000-0000DA330000}"/>
    <cellStyle name="Data   - Opmaakprofiel2 4 3 7 4" xfId="40173" xr:uid="{00000000-0005-0000-0000-0000DB330000}"/>
    <cellStyle name="Data   - Opmaakprofiel2 4 3 7 5" xfId="47723" xr:uid="{00000000-0005-0000-0000-0000DC330000}"/>
    <cellStyle name="Data   - Opmaakprofiel2 4 3 8" xfId="7667" xr:uid="{00000000-0005-0000-0000-0000DD330000}"/>
    <cellStyle name="Data   - Opmaakprofiel2 4 3 8 2" xfId="19965" xr:uid="{00000000-0005-0000-0000-0000DE330000}"/>
    <cellStyle name="Data   - Opmaakprofiel2 4 3 8 3" xfId="41768" xr:uid="{00000000-0005-0000-0000-0000DF330000}"/>
    <cellStyle name="Data   - Opmaakprofiel2 4 3 8 4" xfId="43375" xr:uid="{00000000-0005-0000-0000-0000E0330000}"/>
    <cellStyle name="Data   - Opmaakprofiel2 4 3 8 5" xfId="52637" xr:uid="{00000000-0005-0000-0000-0000E1330000}"/>
    <cellStyle name="Data   - Opmaakprofiel2 4 3 9" xfId="13998" xr:uid="{00000000-0005-0000-0000-0000E2330000}"/>
    <cellStyle name="Data   - Opmaakprofiel2 4 4" xfId="497" xr:uid="{00000000-0005-0000-0000-0000E3330000}"/>
    <cellStyle name="Data   - Opmaakprofiel2 4 4 2" xfId="2411" xr:uid="{00000000-0005-0000-0000-0000E4330000}"/>
    <cellStyle name="Data   - Opmaakprofiel2 4 4 2 2" xfId="8836" xr:uid="{00000000-0005-0000-0000-0000E5330000}"/>
    <cellStyle name="Data   - Opmaakprofiel2 4 4 2 2 2" xfId="21134" xr:uid="{00000000-0005-0000-0000-0000E6330000}"/>
    <cellStyle name="Data   - Opmaakprofiel2 4 4 2 2 3" xfId="33186" xr:uid="{00000000-0005-0000-0000-0000E7330000}"/>
    <cellStyle name="Data   - Opmaakprofiel2 4 4 2 2 4" xfId="42905" xr:uid="{00000000-0005-0000-0000-0000E8330000}"/>
    <cellStyle name="Data   - Opmaakprofiel2 4 4 2 2 5" xfId="53801" xr:uid="{00000000-0005-0000-0000-0000E9330000}"/>
    <cellStyle name="Data   - Opmaakprofiel2 4 4 2 3" xfId="14006" xr:uid="{00000000-0005-0000-0000-0000EA330000}"/>
    <cellStyle name="Data   - Opmaakprofiel2 4 4 2 4" xfId="26058" xr:uid="{00000000-0005-0000-0000-0000EB330000}"/>
    <cellStyle name="Data   - Opmaakprofiel2 4 4 2 5" xfId="40172" xr:uid="{00000000-0005-0000-0000-0000EC330000}"/>
    <cellStyle name="Data   - Opmaakprofiel2 4 4 2 6" xfId="47724" xr:uid="{00000000-0005-0000-0000-0000ED330000}"/>
    <cellStyle name="Data   - Opmaakprofiel2 4 4 3" xfId="2568" xr:uid="{00000000-0005-0000-0000-0000EE330000}"/>
    <cellStyle name="Data   - Opmaakprofiel2 4 4 3 2" xfId="8837" xr:uid="{00000000-0005-0000-0000-0000EF330000}"/>
    <cellStyle name="Data   - Opmaakprofiel2 4 4 3 2 2" xfId="21135" xr:uid="{00000000-0005-0000-0000-0000F0330000}"/>
    <cellStyle name="Data   - Opmaakprofiel2 4 4 3 2 3" xfId="33187" xr:uid="{00000000-0005-0000-0000-0000F1330000}"/>
    <cellStyle name="Data   - Opmaakprofiel2 4 4 3 2 4" xfId="31906" xr:uid="{00000000-0005-0000-0000-0000F2330000}"/>
    <cellStyle name="Data   - Opmaakprofiel2 4 4 3 2 5" xfId="53802" xr:uid="{00000000-0005-0000-0000-0000F3330000}"/>
    <cellStyle name="Data   - Opmaakprofiel2 4 4 3 3" xfId="14007" xr:uid="{00000000-0005-0000-0000-0000F4330000}"/>
    <cellStyle name="Data   - Opmaakprofiel2 4 4 3 4" xfId="26059" xr:uid="{00000000-0005-0000-0000-0000F5330000}"/>
    <cellStyle name="Data   - Opmaakprofiel2 4 4 3 5" xfId="40171" xr:uid="{00000000-0005-0000-0000-0000F6330000}"/>
    <cellStyle name="Data   - Opmaakprofiel2 4 4 3 6" xfId="47725" xr:uid="{00000000-0005-0000-0000-0000F7330000}"/>
    <cellStyle name="Data   - Opmaakprofiel2 4 4 4" xfId="3449" xr:uid="{00000000-0005-0000-0000-0000F8330000}"/>
    <cellStyle name="Data   - Opmaakprofiel2 4 4 4 2" xfId="8838" xr:uid="{00000000-0005-0000-0000-0000F9330000}"/>
    <cellStyle name="Data   - Opmaakprofiel2 4 4 4 2 2" xfId="21136" xr:uid="{00000000-0005-0000-0000-0000FA330000}"/>
    <cellStyle name="Data   - Opmaakprofiel2 4 4 4 2 3" xfId="33188" xr:uid="{00000000-0005-0000-0000-0000FB330000}"/>
    <cellStyle name="Data   - Opmaakprofiel2 4 4 4 2 4" xfId="42904" xr:uid="{00000000-0005-0000-0000-0000FC330000}"/>
    <cellStyle name="Data   - Opmaakprofiel2 4 4 4 2 5" xfId="53803" xr:uid="{00000000-0005-0000-0000-0000FD330000}"/>
    <cellStyle name="Data   - Opmaakprofiel2 4 4 4 3" xfId="14008" xr:uid="{00000000-0005-0000-0000-0000FE330000}"/>
    <cellStyle name="Data   - Opmaakprofiel2 4 4 4 4" xfId="26060" xr:uid="{00000000-0005-0000-0000-0000FF330000}"/>
    <cellStyle name="Data   - Opmaakprofiel2 4 4 4 5" xfId="40170" xr:uid="{00000000-0005-0000-0000-000000340000}"/>
    <cellStyle name="Data   - Opmaakprofiel2 4 4 4 6" xfId="47726" xr:uid="{00000000-0005-0000-0000-000001340000}"/>
    <cellStyle name="Data   - Opmaakprofiel2 4 4 5" xfId="4783" xr:uid="{00000000-0005-0000-0000-000002340000}"/>
    <cellStyle name="Data   - Opmaakprofiel2 4 4 5 2" xfId="8839" xr:uid="{00000000-0005-0000-0000-000003340000}"/>
    <cellStyle name="Data   - Opmaakprofiel2 4 4 5 2 2" xfId="21137" xr:uid="{00000000-0005-0000-0000-000004340000}"/>
    <cellStyle name="Data   - Opmaakprofiel2 4 4 5 2 3" xfId="33189" xr:uid="{00000000-0005-0000-0000-000005340000}"/>
    <cellStyle name="Data   - Opmaakprofiel2 4 4 5 2 4" xfId="27399" xr:uid="{00000000-0005-0000-0000-000006340000}"/>
    <cellStyle name="Data   - Opmaakprofiel2 4 4 5 2 5" xfId="53804" xr:uid="{00000000-0005-0000-0000-000007340000}"/>
    <cellStyle name="Data   - Opmaakprofiel2 4 4 5 3" xfId="14009" xr:uid="{00000000-0005-0000-0000-000008340000}"/>
    <cellStyle name="Data   - Opmaakprofiel2 4 4 5 4" xfId="26061" xr:uid="{00000000-0005-0000-0000-000009340000}"/>
    <cellStyle name="Data   - Opmaakprofiel2 4 4 5 5" xfId="45823" xr:uid="{00000000-0005-0000-0000-00000A340000}"/>
    <cellStyle name="Data   - Opmaakprofiel2 4 4 5 6" xfId="47727" xr:uid="{00000000-0005-0000-0000-00000B340000}"/>
    <cellStyle name="Data   - Opmaakprofiel2 4 4 6" xfId="4784" xr:uid="{00000000-0005-0000-0000-00000C340000}"/>
    <cellStyle name="Data   - Opmaakprofiel2 4 4 6 2" xfId="8840" xr:uid="{00000000-0005-0000-0000-00000D340000}"/>
    <cellStyle name="Data   - Opmaakprofiel2 4 4 6 2 2" xfId="21138" xr:uid="{00000000-0005-0000-0000-00000E340000}"/>
    <cellStyle name="Data   - Opmaakprofiel2 4 4 6 2 3" xfId="33190" xr:uid="{00000000-0005-0000-0000-00000F340000}"/>
    <cellStyle name="Data   - Opmaakprofiel2 4 4 6 2 4" xfId="42903" xr:uid="{00000000-0005-0000-0000-000010340000}"/>
    <cellStyle name="Data   - Opmaakprofiel2 4 4 6 2 5" xfId="53805" xr:uid="{00000000-0005-0000-0000-000011340000}"/>
    <cellStyle name="Data   - Opmaakprofiel2 4 4 6 3" xfId="14010" xr:uid="{00000000-0005-0000-0000-000012340000}"/>
    <cellStyle name="Data   - Opmaakprofiel2 4 4 6 4" xfId="26062" xr:uid="{00000000-0005-0000-0000-000013340000}"/>
    <cellStyle name="Data   - Opmaakprofiel2 4 4 6 5" xfId="40169" xr:uid="{00000000-0005-0000-0000-000014340000}"/>
    <cellStyle name="Data   - Opmaakprofiel2 4 4 6 6" xfId="47728" xr:uid="{00000000-0005-0000-0000-000015340000}"/>
    <cellStyle name="Data   - Opmaakprofiel2 4 4 7" xfId="4785" xr:uid="{00000000-0005-0000-0000-000016340000}"/>
    <cellStyle name="Data   - Opmaakprofiel2 4 4 7 2" xfId="14011" xr:uid="{00000000-0005-0000-0000-000017340000}"/>
    <cellStyle name="Data   - Opmaakprofiel2 4 4 7 3" xfId="26063" xr:uid="{00000000-0005-0000-0000-000018340000}"/>
    <cellStyle name="Data   - Opmaakprofiel2 4 4 7 4" xfId="45822" xr:uid="{00000000-0005-0000-0000-000019340000}"/>
    <cellStyle name="Data   - Opmaakprofiel2 4 4 7 5" xfId="47729" xr:uid="{00000000-0005-0000-0000-00001A340000}"/>
    <cellStyle name="Data   - Opmaakprofiel2 4 4 8" xfId="7606" xr:uid="{00000000-0005-0000-0000-00001B340000}"/>
    <cellStyle name="Data   - Opmaakprofiel2 4 4 8 2" xfId="19904" xr:uid="{00000000-0005-0000-0000-00001C340000}"/>
    <cellStyle name="Data   - Opmaakprofiel2 4 4 8 3" xfId="41707" xr:uid="{00000000-0005-0000-0000-00001D340000}"/>
    <cellStyle name="Data   - Opmaakprofiel2 4 4 8 4" xfId="31470" xr:uid="{00000000-0005-0000-0000-00001E340000}"/>
    <cellStyle name="Data   - Opmaakprofiel2 4 4 8 5" xfId="52576" xr:uid="{00000000-0005-0000-0000-00001F340000}"/>
    <cellStyle name="Data   - Opmaakprofiel2 4 4 9" xfId="14005" xr:uid="{00000000-0005-0000-0000-000020340000}"/>
    <cellStyle name="Data   - Opmaakprofiel2 4 5" xfId="529" xr:uid="{00000000-0005-0000-0000-000021340000}"/>
    <cellStyle name="Data   - Opmaakprofiel2 4 5 2" xfId="1464" xr:uid="{00000000-0005-0000-0000-000022340000}"/>
    <cellStyle name="Data   - Opmaakprofiel2 4 5 2 2" xfId="8841" xr:uid="{00000000-0005-0000-0000-000023340000}"/>
    <cellStyle name="Data   - Opmaakprofiel2 4 5 2 2 2" xfId="21139" xr:uid="{00000000-0005-0000-0000-000024340000}"/>
    <cellStyle name="Data   - Opmaakprofiel2 4 5 2 2 3" xfId="33191" xr:uid="{00000000-0005-0000-0000-000025340000}"/>
    <cellStyle name="Data   - Opmaakprofiel2 4 5 2 2 4" xfId="31946" xr:uid="{00000000-0005-0000-0000-000026340000}"/>
    <cellStyle name="Data   - Opmaakprofiel2 4 5 2 2 5" xfId="53806" xr:uid="{00000000-0005-0000-0000-000027340000}"/>
    <cellStyle name="Data   - Opmaakprofiel2 4 5 2 3" xfId="14013" xr:uid="{00000000-0005-0000-0000-000028340000}"/>
    <cellStyle name="Data   - Opmaakprofiel2 4 5 2 4" xfId="26065" xr:uid="{00000000-0005-0000-0000-000029340000}"/>
    <cellStyle name="Data   - Opmaakprofiel2 4 5 2 5" xfId="45821" xr:uid="{00000000-0005-0000-0000-00002A340000}"/>
    <cellStyle name="Data   - Opmaakprofiel2 4 5 2 6" xfId="47730" xr:uid="{00000000-0005-0000-0000-00002B340000}"/>
    <cellStyle name="Data   - Opmaakprofiel2 4 5 3" xfId="2600" xr:uid="{00000000-0005-0000-0000-00002C340000}"/>
    <cellStyle name="Data   - Opmaakprofiel2 4 5 3 2" xfId="8842" xr:uid="{00000000-0005-0000-0000-00002D340000}"/>
    <cellStyle name="Data   - Opmaakprofiel2 4 5 3 2 2" xfId="21140" xr:uid="{00000000-0005-0000-0000-00002E340000}"/>
    <cellStyle name="Data   - Opmaakprofiel2 4 5 3 2 3" xfId="33192" xr:uid="{00000000-0005-0000-0000-00002F340000}"/>
    <cellStyle name="Data   - Opmaakprofiel2 4 5 3 2 4" xfId="42902" xr:uid="{00000000-0005-0000-0000-000030340000}"/>
    <cellStyle name="Data   - Opmaakprofiel2 4 5 3 2 5" xfId="53807" xr:uid="{00000000-0005-0000-0000-000031340000}"/>
    <cellStyle name="Data   - Opmaakprofiel2 4 5 3 3" xfId="14014" xr:uid="{00000000-0005-0000-0000-000032340000}"/>
    <cellStyle name="Data   - Opmaakprofiel2 4 5 3 4" xfId="26066" xr:uid="{00000000-0005-0000-0000-000033340000}"/>
    <cellStyle name="Data   - Opmaakprofiel2 4 5 3 5" xfId="40167" xr:uid="{00000000-0005-0000-0000-000034340000}"/>
    <cellStyle name="Data   - Opmaakprofiel2 4 5 3 6" xfId="47731" xr:uid="{00000000-0005-0000-0000-000035340000}"/>
    <cellStyle name="Data   - Opmaakprofiel2 4 5 4" xfId="3478" xr:uid="{00000000-0005-0000-0000-000036340000}"/>
    <cellStyle name="Data   - Opmaakprofiel2 4 5 4 2" xfId="8843" xr:uid="{00000000-0005-0000-0000-000037340000}"/>
    <cellStyle name="Data   - Opmaakprofiel2 4 5 4 2 2" xfId="21141" xr:uid="{00000000-0005-0000-0000-000038340000}"/>
    <cellStyle name="Data   - Opmaakprofiel2 4 5 4 2 3" xfId="33193" xr:uid="{00000000-0005-0000-0000-000039340000}"/>
    <cellStyle name="Data   - Opmaakprofiel2 4 5 4 2 4" xfId="27406" xr:uid="{00000000-0005-0000-0000-00003A340000}"/>
    <cellStyle name="Data   - Opmaakprofiel2 4 5 4 2 5" xfId="53808" xr:uid="{00000000-0005-0000-0000-00003B340000}"/>
    <cellStyle name="Data   - Opmaakprofiel2 4 5 4 3" xfId="14015" xr:uid="{00000000-0005-0000-0000-00003C340000}"/>
    <cellStyle name="Data   - Opmaakprofiel2 4 5 4 4" xfId="26067" xr:uid="{00000000-0005-0000-0000-00003D340000}"/>
    <cellStyle name="Data   - Opmaakprofiel2 4 5 4 5" xfId="45820" xr:uid="{00000000-0005-0000-0000-00003E340000}"/>
    <cellStyle name="Data   - Opmaakprofiel2 4 5 4 6" xfId="47732" xr:uid="{00000000-0005-0000-0000-00003F340000}"/>
    <cellStyle name="Data   - Opmaakprofiel2 4 5 5" xfId="4786" xr:uid="{00000000-0005-0000-0000-000040340000}"/>
    <cellStyle name="Data   - Opmaakprofiel2 4 5 5 2" xfId="8844" xr:uid="{00000000-0005-0000-0000-000041340000}"/>
    <cellStyle name="Data   - Opmaakprofiel2 4 5 5 2 2" xfId="21142" xr:uid="{00000000-0005-0000-0000-000042340000}"/>
    <cellStyle name="Data   - Opmaakprofiel2 4 5 5 2 3" xfId="33194" xr:uid="{00000000-0005-0000-0000-000043340000}"/>
    <cellStyle name="Data   - Opmaakprofiel2 4 5 5 2 4" xfId="31503" xr:uid="{00000000-0005-0000-0000-000044340000}"/>
    <cellStyle name="Data   - Opmaakprofiel2 4 5 5 2 5" xfId="53809" xr:uid="{00000000-0005-0000-0000-000045340000}"/>
    <cellStyle name="Data   - Opmaakprofiel2 4 5 5 3" xfId="14016" xr:uid="{00000000-0005-0000-0000-000046340000}"/>
    <cellStyle name="Data   - Opmaakprofiel2 4 5 5 4" xfId="26068" xr:uid="{00000000-0005-0000-0000-000047340000}"/>
    <cellStyle name="Data   - Opmaakprofiel2 4 5 5 5" xfId="40166" xr:uid="{00000000-0005-0000-0000-000048340000}"/>
    <cellStyle name="Data   - Opmaakprofiel2 4 5 5 6" xfId="47733" xr:uid="{00000000-0005-0000-0000-000049340000}"/>
    <cellStyle name="Data   - Opmaakprofiel2 4 5 6" xfId="4787" xr:uid="{00000000-0005-0000-0000-00004A340000}"/>
    <cellStyle name="Data   - Opmaakprofiel2 4 5 6 2" xfId="8845" xr:uid="{00000000-0005-0000-0000-00004B340000}"/>
    <cellStyle name="Data   - Opmaakprofiel2 4 5 6 2 2" xfId="21143" xr:uid="{00000000-0005-0000-0000-00004C340000}"/>
    <cellStyle name="Data   - Opmaakprofiel2 4 5 6 2 3" xfId="33195" xr:uid="{00000000-0005-0000-0000-00004D340000}"/>
    <cellStyle name="Data   - Opmaakprofiel2 4 5 6 2 4" xfId="42901" xr:uid="{00000000-0005-0000-0000-00004E340000}"/>
    <cellStyle name="Data   - Opmaakprofiel2 4 5 6 2 5" xfId="53810" xr:uid="{00000000-0005-0000-0000-00004F340000}"/>
    <cellStyle name="Data   - Opmaakprofiel2 4 5 6 3" xfId="14017" xr:uid="{00000000-0005-0000-0000-000050340000}"/>
    <cellStyle name="Data   - Opmaakprofiel2 4 5 6 4" xfId="26069" xr:uid="{00000000-0005-0000-0000-000051340000}"/>
    <cellStyle name="Data   - Opmaakprofiel2 4 5 6 5" xfId="45819" xr:uid="{00000000-0005-0000-0000-000052340000}"/>
    <cellStyle name="Data   - Opmaakprofiel2 4 5 6 6" xfId="47734" xr:uid="{00000000-0005-0000-0000-000053340000}"/>
    <cellStyle name="Data   - Opmaakprofiel2 4 5 7" xfId="4788" xr:uid="{00000000-0005-0000-0000-000054340000}"/>
    <cellStyle name="Data   - Opmaakprofiel2 4 5 7 2" xfId="14018" xr:uid="{00000000-0005-0000-0000-000055340000}"/>
    <cellStyle name="Data   - Opmaakprofiel2 4 5 7 3" xfId="26070" xr:uid="{00000000-0005-0000-0000-000056340000}"/>
    <cellStyle name="Data   - Opmaakprofiel2 4 5 7 4" xfId="40165" xr:uid="{00000000-0005-0000-0000-000057340000}"/>
    <cellStyle name="Data   - Opmaakprofiel2 4 5 7 5" xfId="47735" xr:uid="{00000000-0005-0000-0000-000058340000}"/>
    <cellStyle name="Data   - Opmaakprofiel2 4 5 8" xfId="7584" xr:uid="{00000000-0005-0000-0000-000059340000}"/>
    <cellStyle name="Data   - Opmaakprofiel2 4 5 8 2" xfId="19882" xr:uid="{00000000-0005-0000-0000-00005A340000}"/>
    <cellStyle name="Data   - Opmaakprofiel2 4 5 8 3" xfId="41685" xr:uid="{00000000-0005-0000-0000-00005B340000}"/>
    <cellStyle name="Data   - Opmaakprofiel2 4 5 8 4" xfId="24885" xr:uid="{00000000-0005-0000-0000-00005C340000}"/>
    <cellStyle name="Data   - Opmaakprofiel2 4 5 8 5" xfId="52554" xr:uid="{00000000-0005-0000-0000-00005D340000}"/>
    <cellStyle name="Data   - Opmaakprofiel2 4 5 9" xfId="14012" xr:uid="{00000000-0005-0000-0000-00005E340000}"/>
    <cellStyle name="Data   - Opmaakprofiel2 4 6" xfId="864" xr:uid="{00000000-0005-0000-0000-00005F340000}"/>
    <cellStyle name="Data   - Opmaakprofiel2 4 6 2" xfId="2195" xr:uid="{00000000-0005-0000-0000-000060340000}"/>
    <cellStyle name="Data   - Opmaakprofiel2 4 6 2 2" xfId="8846" xr:uid="{00000000-0005-0000-0000-000061340000}"/>
    <cellStyle name="Data   - Opmaakprofiel2 4 6 2 2 2" xfId="21144" xr:uid="{00000000-0005-0000-0000-000062340000}"/>
    <cellStyle name="Data   - Opmaakprofiel2 4 6 2 2 3" xfId="33196" xr:uid="{00000000-0005-0000-0000-000063340000}"/>
    <cellStyle name="Data   - Opmaakprofiel2 4 6 2 2 4" xfId="27413" xr:uid="{00000000-0005-0000-0000-000064340000}"/>
    <cellStyle name="Data   - Opmaakprofiel2 4 6 2 2 5" xfId="53811" xr:uid="{00000000-0005-0000-0000-000065340000}"/>
    <cellStyle name="Data   - Opmaakprofiel2 4 6 2 3" xfId="14020" xr:uid="{00000000-0005-0000-0000-000066340000}"/>
    <cellStyle name="Data   - Opmaakprofiel2 4 6 2 4" xfId="26072" xr:uid="{00000000-0005-0000-0000-000067340000}"/>
    <cellStyle name="Data   - Opmaakprofiel2 4 6 2 5" xfId="40163" xr:uid="{00000000-0005-0000-0000-000068340000}"/>
    <cellStyle name="Data   - Opmaakprofiel2 4 6 2 6" xfId="47736" xr:uid="{00000000-0005-0000-0000-000069340000}"/>
    <cellStyle name="Data   - Opmaakprofiel2 4 6 3" xfId="2875" xr:uid="{00000000-0005-0000-0000-00006A340000}"/>
    <cellStyle name="Data   - Opmaakprofiel2 4 6 3 2" xfId="8847" xr:uid="{00000000-0005-0000-0000-00006B340000}"/>
    <cellStyle name="Data   - Opmaakprofiel2 4 6 3 2 2" xfId="21145" xr:uid="{00000000-0005-0000-0000-00006C340000}"/>
    <cellStyle name="Data   - Opmaakprofiel2 4 6 3 2 3" xfId="33197" xr:uid="{00000000-0005-0000-0000-00006D340000}"/>
    <cellStyle name="Data   - Opmaakprofiel2 4 6 3 2 4" xfId="42900" xr:uid="{00000000-0005-0000-0000-00006E340000}"/>
    <cellStyle name="Data   - Opmaakprofiel2 4 6 3 2 5" xfId="53812" xr:uid="{00000000-0005-0000-0000-00006F340000}"/>
    <cellStyle name="Data   - Opmaakprofiel2 4 6 3 3" xfId="14021" xr:uid="{00000000-0005-0000-0000-000070340000}"/>
    <cellStyle name="Data   - Opmaakprofiel2 4 6 3 4" xfId="26073" xr:uid="{00000000-0005-0000-0000-000071340000}"/>
    <cellStyle name="Data   - Opmaakprofiel2 4 6 3 5" xfId="45818" xr:uid="{00000000-0005-0000-0000-000072340000}"/>
    <cellStyle name="Data   - Opmaakprofiel2 4 6 3 6" xfId="47737" xr:uid="{00000000-0005-0000-0000-000073340000}"/>
    <cellStyle name="Data   - Opmaakprofiel2 4 6 4" xfId="3728" xr:uid="{00000000-0005-0000-0000-000074340000}"/>
    <cellStyle name="Data   - Opmaakprofiel2 4 6 4 2" xfId="8848" xr:uid="{00000000-0005-0000-0000-000075340000}"/>
    <cellStyle name="Data   - Opmaakprofiel2 4 6 4 2 2" xfId="21146" xr:uid="{00000000-0005-0000-0000-000076340000}"/>
    <cellStyle name="Data   - Opmaakprofiel2 4 6 4 2 3" xfId="33198" xr:uid="{00000000-0005-0000-0000-000077340000}"/>
    <cellStyle name="Data   - Opmaakprofiel2 4 6 4 2 4" xfId="31394" xr:uid="{00000000-0005-0000-0000-000078340000}"/>
    <cellStyle name="Data   - Opmaakprofiel2 4 6 4 2 5" xfId="53813" xr:uid="{00000000-0005-0000-0000-000079340000}"/>
    <cellStyle name="Data   - Opmaakprofiel2 4 6 4 3" xfId="14022" xr:uid="{00000000-0005-0000-0000-00007A340000}"/>
    <cellStyle name="Data   - Opmaakprofiel2 4 6 4 4" xfId="26074" xr:uid="{00000000-0005-0000-0000-00007B340000}"/>
    <cellStyle name="Data   - Opmaakprofiel2 4 6 4 5" xfId="40162" xr:uid="{00000000-0005-0000-0000-00007C340000}"/>
    <cellStyle name="Data   - Opmaakprofiel2 4 6 4 6" xfId="47738" xr:uid="{00000000-0005-0000-0000-00007D340000}"/>
    <cellStyle name="Data   - Opmaakprofiel2 4 6 5" xfId="4789" xr:uid="{00000000-0005-0000-0000-00007E340000}"/>
    <cellStyle name="Data   - Opmaakprofiel2 4 6 5 2" xfId="8849" xr:uid="{00000000-0005-0000-0000-00007F340000}"/>
    <cellStyle name="Data   - Opmaakprofiel2 4 6 5 2 2" xfId="21147" xr:uid="{00000000-0005-0000-0000-000080340000}"/>
    <cellStyle name="Data   - Opmaakprofiel2 4 6 5 2 3" xfId="33199" xr:uid="{00000000-0005-0000-0000-000081340000}"/>
    <cellStyle name="Data   - Opmaakprofiel2 4 6 5 2 4" xfId="27420" xr:uid="{00000000-0005-0000-0000-000082340000}"/>
    <cellStyle name="Data   - Opmaakprofiel2 4 6 5 2 5" xfId="53814" xr:uid="{00000000-0005-0000-0000-000083340000}"/>
    <cellStyle name="Data   - Opmaakprofiel2 4 6 5 3" xfId="14023" xr:uid="{00000000-0005-0000-0000-000084340000}"/>
    <cellStyle name="Data   - Opmaakprofiel2 4 6 5 4" xfId="26075" xr:uid="{00000000-0005-0000-0000-000085340000}"/>
    <cellStyle name="Data   - Opmaakprofiel2 4 6 5 5" xfId="45817" xr:uid="{00000000-0005-0000-0000-000086340000}"/>
    <cellStyle name="Data   - Opmaakprofiel2 4 6 5 6" xfId="47739" xr:uid="{00000000-0005-0000-0000-000087340000}"/>
    <cellStyle name="Data   - Opmaakprofiel2 4 6 6" xfId="4790" xr:uid="{00000000-0005-0000-0000-000088340000}"/>
    <cellStyle name="Data   - Opmaakprofiel2 4 6 6 2" xfId="8850" xr:uid="{00000000-0005-0000-0000-000089340000}"/>
    <cellStyle name="Data   - Opmaakprofiel2 4 6 6 2 2" xfId="21148" xr:uid="{00000000-0005-0000-0000-00008A340000}"/>
    <cellStyle name="Data   - Opmaakprofiel2 4 6 6 2 3" xfId="33200" xr:uid="{00000000-0005-0000-0000-00008B340000}"/>
    <cellStyle name="Data   - Opmaakprofiel2 4 6 6 2 4" xfId="42899" xr:uid="{00000000-0005-0000-0000-00008C340000}"/>
    <cellStyle name="Data   - Opmaakprofiel2 4 6 6 2 5" xfId="53815" xr:uid="{00000000-0005-0000-0000-00008D340000}"/>
    <cellStyle name="Data   - Opmaakprofiel2 4 6 6 3" xfId="14024" xr:uid="{00000000-0005-0000-0000-00008E340000}"/>
    <cellStyle name="Data   - Opmaakprofiel2 4 6 6 4" xfId="26076" xr:uid="{00000000-0005-0000-0000-00008F340000}"/>
    <cellStyle name="Data   - Opmaakprofiel2 4 6 6 5" xfId="40161" xr:uid="{00000000-0005-0000-0000-000090340000}"/>
    <cellStyle name="Data   - Opmaakprofiel2 4 6 6 6" xfId="47740" xr:uid="{00000000-0005-0000-0000-000091340000}"/>
    <cellStyle name="Data   - Opmaakprofiel2 4 6 7" xfId="4791" xr:uid="{00000000-0005-0000-0000-000092340000}"/>
    <cellStyle name="Data   - Opmaakprofiel2 4 6 7 2" xfId="14025" xr:uid="{00000000-0005-0000-0000-000093340000}"/>
    <cellStyle name="Data   - Opmaakprofiel2 4 6 7 3" xfId="26077" xr:uid="{00000000-0005-0000-0000-000094340000}"/>
    <cellStyle name="Data   - Opmaakprofiel2 4 6 7 4" xfId="45816" xr:uid="{00000000-0005-0000-0000-000095340000}"/>
    <cellStyle name="Data   - Opmaakprofiel2 4 6 7 5" xfId="47741" xr:uid="{00000000-0005-0000-0000-000096340000}"/>
    <cellStyle name="Data   - Opmaakprofiel2 4 6 8" xfId="7357" xr:uid="{00000000-0005-0000-0000-000097340000}"/>
    <cellStyle name="Data   - Opmaakprofiel2 4 6 8 2" xfId="19655" xr:uid="{00000000-0005-0000-0000-000098340000}"/>
    <cellStyle name="Data   - Opmaakprofiel2 4 6 8 3" xfId="41458" xr:uid="{00000000-0005-0000-0000-000099340000}"/>
    <cellStyle name="Data   - Opmaakprofiel2 4 6 8 4" xfId="43504" xr:uid="{00000000-0005-0000-0000-00009A340000}"/>
    <cellStyle name="Data   - Opmaakprofiel2 4 6 8 5" xfId="52327" xr:uid="{00000000-0005-0000-0000-00009B340000}"/>
    <cellStyle name="Data   - Opmaakprofiel2 4 6 9" xfId="14019" xr:uid="{00000000-0005-0000-0000-00009C340000}"/>
    <cellStyle name="Data   - Opmaakprofiel2 4 7" xfId="1062" xr:uid="{00000000-0005-0000-0000-00009D340000}"/>
    <cellStyle name="Data   - Opmaakprofiel2 4 7 2" xfId="1617" xr:uid="{00000000-0005-0000-0000-00009E340000}"/>
    <cellStyle name="Data   - Opmaakprofiel2 4 7 2 2" xfId="8851" xr:uid="{00000000-0005-0000-0000-00009F340000}"/>
    <cellStyle name="Data   - Opmaakprofiel2 4 7 2 2 2" xfId="21149" xr:uid="{00000000-0005-0000-0000-0000A0340000}"/>
    <cellStyle name="Data   - Opmaakprofiel2 4 7 2 2 3" xfId="33201" xr:uid="{00000000-0005-0000-0000-0000A1340000}"/>
    <cellStyle name="Data   - Opmaakprofiel2 4 7 2 2 4" xfId="32071" xr:uid="{00000000-0005-0000-0000-0000A2340000}"/>
    <cellStyle name="Data   - Opmaakprofiel2 4 7 2 2 5" xfId="53816" xr:uid="{00000000-0005-0000-0000-0000A3340000}"/>
    <cellStyle name="Data   - Opmaakprofiel2 4 7 2 3" xfId="14027" xr:uid="{00000000-0005-0000-0000-0000A4340000}"/>
    <cellStyle name="Data   - Opmaakprofiel2 4 7 2 4" xfId="26079" xr:uid="{00000000-0005-0000-0000-0000A5340000}"/>
    <cellStyle name="Data   - Opmaakprofiel2 4 7 2 5" xfId="45815" xr:uid="{00000000-0005-0000-0000-0000A6340000}"/>
    <cellStyle name="Data   - Opmaakprofiel2 4 7 2 6" xfId="47742" xr:uid="{00000000-0005-0000-0000-0000A7340000}"/>
    <cellStyle name="Data   - Opmaakprofiel2 4 7 3" xfId="3073" xr:uid="{00000000-0005-0000-0000-0000A8340000}"/>
    <cellStyle name="Data   - Opmaakprofiel2 4 7 3 2" xfId="8852" xr:uid="{00000000-0005-0000-0000-0000A9340000}"/>
    <cellStyle name="Data   - Opmaakprofiel2 4 7 3 2 2" xfId="21150" xr:uid="{00000000-0005-0000-0000-0000AA340000}"/>
    <cellStyle name="Data   - Opmaakprofiel2 4 7 3 2 3" xfId="33202" xr:uid="{00000000-0005-0000-0000-0000AB340000}"/>
    <cellStyle name="Data   - Opmaakprofiel2 4 7 3 2 4" xfId="42898" xr:uid="{00000000-0005-0000-0000-0000AC340000}"/>
    <cellStyle name="Data   - Opmaakprofiel2 4 7 3 2 5" xfId="53817" xr:uid="{00000000-0005-0000-0000-0000AD340000}"/>
    <cellStyle name="Data   - Opmaakprofiel2 4 7 3 3" xfId="14028" xr:uid="{00000000-0005-0000-0000-0000AE340000}"/>
    <cellStyle name="Data   - Opmaakprofiel2 4 7 3 4" xfId="26080" xr:uid="{00000000-0005-0000-0000-0000AF340000}"/>
    <cellStyle name="Data   - Opmaakprofiel2 4 7 3 5" xfId="40160" xr:uid="{00000000-0005-0000-0000-0000B0340000}"/>
    <cellStyle name="Data   - Opmaakprofiel2 4 7 3 6" xfId="47743" xr:uid="{00000000-0005-0000-0000-0000B1340000}"/>
    <cellStyle name="Data   - Opmaakprofiel2 4 7 4" xfId="3910" xr:uid="{00000000-0005-0000-0000-0000B2340000}"/>
    <cellStyle name="Data   - Opmaakprofiel2 4 7 4 2" xfId="8853" xr:uid="{00000000-0005-0000-0000-0000B3340000}"/>
    <cellStyle name="Data   - Opmaakprofiel2 4 7 4 2 2" xfId="21151" xr:uid="{00000000-0005-0000-0000-0000B4340000}"/>
    <cellStyle name="Data   - Opmaakprofiel2 4 7 4 2 3" xfId="33203" xr:uid="{00000000-0005-0000-0000-0000B5340000}"/>
    <cellStyle name="Data   - Opmaakprofiel2 4 7 4 2 4" xfId="27427" xr:uid="{00000000-0005-0000-0000-0000B6340000}"/>
    <cellStyle name="Data   - Opmaakprofiel2 4 7 4 2 5" xfId="53818" xr:uid="{00000000-0005-0000-0000-0000B7340000}"/>
    <cellStyle name="Data   - Opmaakprofiel2 4 7 4 3" xfId="14029" xr:uid="{00000000-0005-0000-0000-0000B8340000}"/>
    <cellStyle name="Data   - Opmaakprofiel2 4 7 4 4" xfId="26081" xr:uid="{00000000-0005-0000-0000-0000B9340000}"/>
    <cellStyle name="Data   - Opmaakprofiel2 4 7 4 5" xfId="45814" xr:uid="{00000000-0005-0000-0000-0000BA340000}"/>
    <cellStyle name="Data   - Opmaakprofiel2 4 7 4 6" xfId="47744" xr:uid="{00000000-0005-0000-0000-0000BB340000}"/>
    <cellStyle name="Data   - Opmaakprofiel2 4 7 5" xfId="4792" xr:uid="{00000000-0005-0000-0000-0000BC340000}"/>
    <cellStyle name="Data   - Opmaakprofiel2 4 7 5 2" xfId="8854" xr:uid="{00000000-0005-0000-0000-0000BD340000}"/>
    <cellStyle name="Data   - Opmaakprofiel2 4 7 5 2 2" xfId="21152" xr:uid="{00000000-0005-0000-0000-0000BE340000}"/>
    <cellStyle name="Data   - Opmaakprofiel2 4 7 5 2 3" xfId="33204" xr:uid="{00000000-0005-0000-0000-0000BF340000}"/>
    <cellStyle name="Data   - Opmaakprofiel2 4 7 5 2 4" xfId="42897" xr:uid="{00000000-0005-0000-0000-0000C0340000}"/>
    <cellStyle name="Data   - Opmaakprofiel2 4 7 5 2 5" xfId="53819" xr:uid="{00000000-0005-0000-0000-0000C1340000}"/>
    <cellStyle name="Data   - Opmaakprofiel2 4 7 5 3" xfId="14030" xr:uid="{00000000-0005-0000-0000-0000C2340000}"/>
    <cellStyle name="Data   - Opmaakprofiel2 4 7 5 4" xfId="26082" xr:uid="{00000000-0005-0000-0000-0000C3340000}"/>
    <cellStyle name="Data   - Opmaakprofiel2 4 7 5 5" xfId="40159" xr:uid="{00000000-0005-0000-0000-0000C4340000}"/>
    <cellStyle name="Data   - Opmaakprofiel2 4 7 5 6" xfId="47745" xr:uid="{00000000-0005-0000-0000-0000C5340000}"/>
    <cellStyle name="Data   - Opmaakprofiel2 4 7 6" xfId="4793" xr:uid="{00000000-0005-0000-0000-0000C6340000}"/>
    <cellStyle name="Data   - Opmaakprofiel2 4 7 6 2" xfId="8855" xr:uid="{00000000-0005-0000-0000-0000C7340000}"/>
    <cellStyle name="Data   - Opmaakprofiel2 4 7 6 2 2" xfId="21153" xr:uid="{00000000-0005-0000-0000-0000C8340000}"/>
    <cellStyle name="Data   - Opmaakprofiel2 4 7 6 2 3" xfId="33205" xr:uid="{00000000-0005-0000-0000-0000C9340000}"/>
    <cellStyle name="Data   - Opmaakprofiel2 4 7 6 2 4" xfId="34573" xr:uid="{00000000-0005-0000-0000-0000CA340000}"/>
    <cellStyle name="Data   - Opmaakprofiel2 4 7 6 2 5" xfId="53820" xr:uid="{00000000-0005-0000-0000-0000CB340000}"/>
    <cellStyle name="Data   - Opmaakprofiel2 4 7 6 3" xfId="14031" xr:uid="{00000000-0005-0000-0000-0000CC340000}"/>
    <cellStyle name="Data   - Opmaakprofiel2 4 7 6 4" xfId="26083" xr:uid="{00000000-0005-0000-0000-0000CD340000}"/>
    <cellStyle name="Data   - Opmaakprofiel2 4 7 6 5" xfId="40158" xr:uid="{00000000-0005-0000-0000-0000CE340000}"/>
    <cellStyle name="Data   - Opmaakprofiel2 4 7 6 6" xfId="47746" xr:uid="{00000000-0005-0000-0000-0000CF340000}"/>
    <cellStyle name="Data   - Opmaakprofiel2 4 7 7" xfId="4794" xr:uid="{00000000-0005-0000-0000-0000D0340000}"/>
    <cellStyle name="Data   - Opmaakprofiel2 4 7 7 2" xfId="14032" xr:uid="{00000000-0005-0000-0000-0000D1340000}"/>
    <cellStyle name="Data   - Opmaakprofiel2 4 7 7 3" xfId="26084" xr:uid="{00000000-0005-0000-0000-0000D2340000}"/>
    <cellStyle name="Data   - Opmaakprofiel2 4 7 7 4" xfId="40157" xr:uid="{00000000-0005-0000-0000-0000D3340000}"/>
    <cellStyle name="Data   - Opmaakprofiel2 4 7 7 5" xfId="47747" xr:uid="{00000000-0005-0000-0000-0000D4340000}"/>
    <cellStyle name="Data   - Opmaakprofiel2 4 7 8" xfId="7223" xr:uid="{00000000-0005-0000-0000-0000D5340000}"/>
    <cellStyle name="Data   - Opmaakprofiel2 4 7 8 2" xfId="19521" xr:uid="{00000000-0005-0000-0000-0000D6340000}"/>
    <cellStyle name="Data   - Opmaakprofiel2 4 7 8 3" xfId="41324" xr:uid="{00000000-0005-0000-0000-0000D7340000}"/>
    <cellStyle name="Data   - Opmaakprofiel2 4 7 8 4" xfId="43560" xr:uid="{00000000-0005-0000-0000-0000D8340000}"/>
    <cellStyle name="Data   - Opmaakprofiel2 4 7 8 5" xfId="52193" xr:uid="{00000000-0005-0000-0000-0000D9340000}"/>
    <cellStyle name="Data   - Opmaakprofiel2 4 7 9" xfId="14026" xr:uid="{00000000-0005-0000-0000-0000DA340000}"/>
    <cellStyle name="Data   - Opmaakprofiel2 4 8" xfId="1297" xr:uid="{00000000-0005-0000-0000-0000DB340000}"/>
    <cellStyle name="Data   - Opmaakprofiel2 4 8 2" xfId="2125" xr:uid="{00000000-0005-0000-0000-0000DC340000}"/>
    <cellStyle name="Data   - Opmaakprofiel2 4 8 2 2" xfId="8856" xr:uid="{00000000-0005-0000-0000-0000DD340000}"/>
    <cellStyle name="Data   - Opmaakprofiel2 4 8 2 2 2" xfId="21154" xr:uid="{00000000-0005-0000-0000-0000DE340000}"/>
    <cellStyle name="Data   - Opmaakprofiel2 4 8 2 2 3" xfId="33206" xr:uid="{00000000-0005-0000-0000-0000DF340000}"/>
    <cellStyle name="Data   - Opmaakprofiel2 4 8 2 2 4" xfId="42896" xr:uid="{00000000-0005-0000-0000-0000E0340000}"/>
    <cellStyle name="Data   - Opmaakprofiel2 4 8 2 2 5" xfId="53821" xr:uid="{00000000-0005-0000-0000-0000E1340000}"/>
    <cellStyle name="Data   - Opmaakprofiel2 4 8 2 3" xfId="14034" xr:uid="{00000000-0005-0000-0000-0000E2340000}"/>
    <cellStyle name="Data   - Opmaakprofiel2 4 8 2 4" xfId="26086" xr:uid="{00000000-0005-0000-0000-0000E3340000}"/>
    <cellStyle name="Data   - Opmaakprofiel2 4 8 2 5" xfId="40156" xr:uid="{00000000-0005-0000-0000-0000E4340000}"/>
    <cellStyle name="Data   - Opmaakprofiel2 4 8 2 6" xfId="47748" xr:uid="{00000000-0005-0000-0000-0000E5340000}"/>
    <cellStyle name="Data   - Opmaakprofiel2 4 8 3" xfId="3308" xr:uid="{00000000-0005-0000-0000-0000E6340000}"/>
    <cellStyle name="Data   - Opmaakprofiel2 4 8 3 2" xfId="8857" xr:uid="{00000000-0005-0000-0000-0000E7340000}"/>
    <cellStyle name="Data   - Opmaakprofiel2 4 8 3 2 2" xfId="21155" xr:uid="{00000000-0005-0000-0000-0000E8340000}"/>
    <cellStyle name="Data   - Opmaakprofiel2 4 8 3 2 3" xfId="33207" xr:uid="{00000000-0005-0000-0000-0000E9340000}"/>
    <cellStyle name="Data   - Opmaakprofiel2 4 8 3 2 4" xfId="27434" xr:uid="{00000000-0005-0000-0000-0000EA340000}"/>
    <cellStyle name="Data   - Opmaakprofiel2 4 8 3 2 5" xfId="53822" xr:uid="{00000000-0005-0000-0000-0000EB340000}"/>
    <cellStyle name="Data   - Opmaakprofiel2 4 8 3 3" xfId="14035" xr:uid="{00000000-0005-0000-0000-0000EC340000}"/>
    <cellStyle name="Data   - Opmaakprofiel2 4 8 3 4" xfId="26087" xr:uid="{00000000-0005-0000-0000-0000ED340000}"/>
    <cellStyle name="Data   - Opmaakprofiel2 4 8 3 5" xfId="45812" xr:uid="{00000000-0005-0000-0000-0000EE340000}"/>
    <cellStyle name="Data   - Opmaakprofiel2 4 8 3 6" xfId="47749" xr:uid="{00000000-0005-0000-0000-0000EF340000}"/>
    <cellStyle name="Data   - Opmaakprofiel2 4 8 4" xfId="4089" xr:uid="{00000000-0005-0000-0000-0000F0340000}"/>
    <cellStyle name="Data   - Opmaakprofiel2 4 8 4 2" xfId="8858" xr:uid="{00000000-0005-0000-0000-0000F1340000}"/>
    <cellStyle name="Data   - Opmaakprofiel2 4 8 4 2 2" xfId="21156" xr:uid="{00000000-0005-0000-0000-0000F2340000}"/>
    <cellStyle name="Data   - Opmaakprofiel2 4 8 4 2 3" xfId="33208" xr:uid="{00000000-0005-0000-0000-0000F3340000}"/>
    <cellStyle name="Data   - Opmaakprofiel2 4 8 4 2 4" xfId="42895" xr:uid="{00000000-0005-0000-0000-0000F4340000}"/>
    <cellStyle name="Data   - Opmaakprofiel2 4 8 4 2 5" xfId="53823" xr:uid="{00000000-0005-0000-0000-0000F5340000}"/>
    <cellStyle name="Data   - Opmaakprofiel2 4 8 4 3" xfId="14036" xr:uid="{00000000-0005-0000-0000-0000F6340000}"/>
    <cellStyle name="Data   - Opmaakprofiel2 4 8 4 4" xfId="26088" xr:uid="{00000000-0005-0000-0000-0000F7340000}"/>
    <cellStyle name="Data   - Opmaakprofiel2 4 8 4 5" xfId="40155" xr:uid="{00000000-0005-0000-0000-0000F8340000}"/>
    <cellStyle name="Data   - Opmaakprofiel2 4 8 4 6" xfId="47750" xr:uid="{00000000-0005-0000-0000-0000F9340000}"/>
    <cellStyle name="Data   - Opmaakprofiel2 4 8 5" xfId="4795" xr:uid="{00000000-0005-0000-0000-0000FA340000}"/>
    <cellStyle name="Data   - Opmaakprofiel2 4 8 5 2" xfId="8859" xr:uid="{00000000-0005-0000-0000-0000FB340000}"/>
    <cellStyle name="Data   - Opmaakprofiel2 4 8 5 2 2" xfId="21157" xr:uid="{00000000-0005-0000-0000-0000FC340000}"/>
    <cellStyle name="Data   - Opmaakprofiel2 4 8 5 2 3" xfId="33209" xr:uid="{00000000-0005-0000-0000-0000FD340000}"/>
    <cellStyle name="Data   - Opmaakprofiel2 4 8 5 2 4" xfId="32016" xr:uid="{00000000-0005-0000-0000-0000FE340000}"/>
    <cellStyle name="Data   - Opmaakprofiel2 4 8 5 2 5" xfId="53824" xr:uid="{00000000-0005-0000-0000-0000FF340000}"/>
    <cellStyle name="Data   - Opmaakprofiel2 4 8 5 3" xfId="14037" xr:uid="{00000000-0005-0000-0000-000000350000}"/>
    <cellStyle name="Data   - Opmaakprofiel2 4 8 5 4" xfId="26089" xr:uid="{00000000-0005-0000-0000-000001350000}"/>
    <cellStyle name="Data   - Opmaakprofiel2 4 8 5 5" xfId="45811" xr:uid="{00000000-0005-0000-0000-000002350000}"/>
    <cellStyle name="Data   - Opmaakprofiel2 4 8 5 6" xfId="47751" xr:uid="{00000000-0005-0000-0000-000003350000}"/>
    <cellStyle name="Data   - Opmaakprofiel2 4 8 6" xfId="4796" xr:uid="{00000000-0005-0000-0000-000004350000}"/>
    <cellStyle name="Data   - Opmaakprofiel2 4 8 6 2" xfId="8860" xr:uid="{00000000-0005-0000-0000-000005350000}"/>
    <cellStyle name="Data   - Opmaakprofiel2 4 8 6 2 2" xfId="21158" xr:uid="{00000000-0005-0000-0000-000006350000}"/>
    <cellStyle name="Data   - Opmaakprofiel2 4 8 6 2 3" xfId="33210" xr:uid="{00000000-0005-0000-0000-000007350000}"/>
    <cellStyle name="Data   - Opmaakprofiel2 4 8 6 2 4" xfId="27441" xr:uid="{00000000-0005-0000-0000-000008350000}"/>
    <cellStyle name="Data   - Opmaakprofiel2 4 8 6 2 5" xfId="53825" xr:uid="{00000000-0005-0000-0000-000009350000}"/>
    <cellStyle name="Data   - Opmaakprofiel2 4 8 6 3" xfId="14038" xr:uid="{00000000-0005-0000-0000-00000A350000}"/>
    <cellStyle name="Data   - Opmaakprofiel2 4 8 6 4" xfId="26090" xr:uid="{00000000-0005-0000-0000-00000B350000}"/>
    <cellStyle name="Data   - Opmaakprofiel2 4 8 6 5" xfId="40154" xr:uid="{00000000-0005-0000-0000-00000C350000}"/>
    <cellStyle name="Data   - Opmaakprofiel2 4 8 6 6" xfId="47752" xr:uid="{00000000-0005-0000-0000-00000D350000}"/>
    <cellStyle name="Data   - Opmaakprofiel2 4 8 7" xfId="4797" xr:uid="{00000000-0005-0000-0000-00000E350000}"/>
    <cellStyle name="Data   - Opmaakprofiel2 4 8 7 2" xfId="14039" xr:uid="{00000000-0005-0000-0000-00000F350000}"/>
    <cellStyle name="Data   - Opmaakprofiel2 4 8 7 3" xfId="26091" xr:uid="{00000000-0005-0000-0000-000010350000}"/>
    <cellStyle name="Data   - Opmaakprofiel2 4 8 7 4" xfId="45810" xr:uid="{00000000-0005-0000-0000-000011350000}"/>
    <cellStyle name="Data   - Opmaakprofiel2 4 8 7 5" xfId="47753" xr:uid="{00000000-0005-0000-0000-000012350000}"/>
    <cellStyle name="Data   - Opmaakprofiel2 4 8 8" xfId="7028" xr:uid="{00000000-0005-0000-0000-000013350000}"/>
    <cellStyle name="Data   - Opmaakprofiel2 4 8 8 2" xfId="19326" xr:uid="{00000000-0005-0000-0000-000014350000}"/>
    <cellStyle name="Data   - Opmaakprofiel2 4 8 8 3" xfId="41129" xr:uid="{00000000-0005-0000-0000-000015350000}"/>
    <cellStyle name="Data   - Opmaakprofiel2 4 8 8 4" xfId="43642" xr:uid="{00000000-0005-0000-0000-000016350000}"/>
    <cellStyle name="Data   - Opmaakprofiel2 4 8 8 5" xfId="51999" xr:uid="{00000000-0005-0000-0000-000017350000}"/>
    <cellStyle name="Data   - Opmaakprofiel2 4 8 9" xfId="14033" xr:uid="{00000000-0005-0000-0000-000018350000}"/>
    <cellStyle name="Data   - Opmaakprofiel2 4 9" xfId="1353" xr:uid="{00000000-0005-0000-0000-000019350000}"/>
    <cellStyle name="Data   - Opmaakprofiel2 4 9 2" xfId="189" xr:uid="{00000000-0005-0000-0000-00001A350000}"/>
    <cellStyle name="Data   - Opmaakprofiel2 4 9 2 2" xfId="8861" xr:uid="{00000000-0005-0000-0000-00001B350000}"/>
    <cellStyle name="Data   - Opmaakprofiel2 4 9 2 2 2" xfId="21159" xr:uid="{00000000-0005-0000-0000-00001C350000}"/>
    <cellStyle name="Data   - Opmaakprofiel2 4 9 2 2 3" xfId="33211" xr:uid="{00000000-0005-0000-0000-00001D350000}"/>
    <cellStyle name="Data   - Opmaakprofiel2 4 9 2 2 4" xfId="34610" xr:uid="{00000000-0005-0000-0000-00001E350000}"/>
    <cellStyle name="Data   - Opmaakprofiel2 4 9 2 2 5" xfId="53826" xr:uid="{00000000-0005-0000-0000-00001F350000}"/>
    <cellStyle name="Data   - Opmaakprofiel2 4 9 2 3" xfId="14041" xr:uid="{00000000-0005-0000-0000-000020350000}"/>
    <cellStyle name="Data   - Opmaakprofiel2 4 9 2 4" xfId="26093" xr:uid="{00000000-0005-0000-0000-000021350000}"/>
    <cellStyle name="Data   - Opmaakprofiel2 4 9 2 5" xfId="45809" xr:uid="{00000000-0005-0000-0000-000022350000}"/>
    <cellStyle name="Data   - Opmaakprofiel2 4 9 2 6" xfId="47754" xr:uid="{00000000-0005-0000-0000-000023350000}"/>
    <cellStyle name="Data   - Opmaakprofiel2 4 9 3" xfId="3364" xr:uid="{00000000-0005-0000-0000-000024350000}"/>
    <cellStyle name="Data   - Opmaakprofiel2 4 9 3 2" xfId="8862" xr:uid="{00000000-0005-0000-0000-000025350000}"/>
    <cellStyle name="Data   - Opmaakprofiel2 4 9 3 2 2" xfId="21160" xr:uid="{00000000-0005-0000-0000-000026350000}"/>
    <cellStyle name="Data   - Opmaakprofiel2 4 9 3 2 3" xfId="33212" xr:uid="{00000000-0005-0000-0000-000027350000}"/>
    <cellStyle name="Data   - Opmaakprofiel2 4 9 3 2 4" xfId="42894" xr:uid="{00000000-0005-0000-0000-000028350000}"/>
    <cellStyle name="Data   - Opmaakprofiel2 4 9 3 2 5" xfId="53827" xr:uid="{00000000-0005-0000-0000-000029350000}"/>
    <cellStyle name="Data   - Opmaakprofiel2 4 9 3 3" xfId="14042" xr:uid="{00000000-0005-0000-0000-00002A350000}"/>
    <cellStyle name="Data   - Opmaakprofiel2 4 9 3 4" xfId="26094" xr:uid="{00000000-0005-0000-0000-00002B350000}"/>
    <cellStyle name="Data   - Opmaakprofiel2 4 9 3 5" xfId="40152" xr:uid="{00000000-0005-0000-0000-00002C350000}"/>
    <cellStyle name="Data   - Opmaakprofiel2 4 9 3 6" xfId="47755" xr:uid="{00000000-0005-0000-0000-00002D350000}"/>
    <cellStyle name="Data   - Opmaakprofiel2 4 9 4" xfId="4125" xr:uid="{00000000-0005-0000-0000-00002E350000}"/>
    <cellStyle name="Data   - Opmaakprofiel2 4 9 4 2" xfId="8863" xr:uid="{00000000-0005-0000-0000-00002F350000}"/>
    <cellStyle name="Data   - Opmaakprofiel2 4 9 4 2 2" xfId="21161" xr:uid="{00000000-0005-0000-0000-000030350000}"/>
    <cellStyle name="Data   - Opmaakprofiel2 4 9 4 2 3" xfId="33213" xr:uid="{00000000-0005-0000-0000-000031350000}"/>
    <cellStyle name="Data   - Opmaakprofiel2 4 9 4 2 4" xfId="27448" xr:uid="{00000000-0005-0000-0000-000032350000}"/>
    <cellStyle name="Data   - Opmaakprofiel2 4 9 4 2 5" xfId="53828" xr:uid="{00000000-0005-0000-0000-000033350000}"/>
    <cellStyle name="Data   - Opmaakprofiel2 4 9 4 3" xfId="14043" xr:uid="{00000000-0005-0000-0000-000034350000}"/>
    <cellStyle name="Data   - Opmaakprofiel2 4 9 4 4" xfId="26095" xr:uid="{00000000-0005-0000-0000-000035350000}"/>
    <cellStyle name="Data   - Opmaakprofiel2 4 9 4 5" xfId="40151" xr:uid="{00000000-0005-0000-0000-000036350000}"/>
    <cellStyle name="Data   - Opmaakprofiel2 4 9 4 6" xfId="47756" xr:uid="{00000000-0005-0000-0000-000037350000}"/>
    <cellStyle name="Data   - Opmaakprofiel2 4 9 5" xfId="4798" xr:uid="{00000000-0005-0000-0000-000038350000}"/>
    <cellStyle name="Data   - Opmaakprofiel2 4 9 5 2" xfId="8864" xr:uid="{00000000-0005-0000-0000-000039350000}"/>
    <cellStyle name="Data   - Opmaakprofiel2 4 9 5 2 2" xfId="21162" xr:uid="{00000000-0005-0000-0000-00003A350000}"/>
    <cellStyle name="Data   - Opmaakprofiel2 4 9 5 2 3" xfId="33214" xr:uid="{00000000-0005-0000-0000-00003B350000}"/>
    <cellStyle name="Data   - Opmaakprofiel2 4 9 5 2 4" xfId="42893" xr:uid="{00000000-0005-0000-0000-00003C350000}"/>
    <cellStyle name="Data   - Opmaakprofiel2 4 9 5 2 5" xfId="53829" xr:uid="{00000000-0005-0000-0000-00003D350000}"/>
    <cellStyle name="Data   - Opmaakprofiel2 4 9 5 3" xfId="14044" xr:uid="{00000000-0005-0000-0000-00003E350000}"/>
    <cellStyle name="Data   - Opmaakprofiel2 4 9 5 4" xfId="26096" xr:uid="{00000000-0005-0000-0000-00003F350000}"/>
    <cellStyle name="Data   - Opmaakprofiel2 4 9 5 5" xfId="45808" xr:uid="{00000000-0005-0000-0000-000040350000}"/>
    <cellStyle name="Data   - Opmaakprofiel2 4 9 5 6" xfId="47757" xr:uid="{00000000-0005-0000-0000-000041350000}"/>
    <cellStyle name="Data   - Opmaakprofiel2 4 9 6" xfId="4799" xr:uid="{00000000-0005-0000-0000-000042350000}"/>
    <cellStyle name="Data   - Opmaakprofiel2 4 9 6 2" xfId="8865" xr:uid="{00000000-0005-0000-0000-000043350000}"/>
    <cellStyle name="Data   - Opmaakprofiel2 4 9 6 2 2" xfId="21163" xr:uid="{00000000-0005-0000-0000-000044350000}"/>
    <cellStyle name="Data   - Opmaakprofiel2 4 9 6 2 3" xfId="33215" xr:uid="{00000000-0005-0000-0000-000045350000}"/>
    <cellStyle name="Data   - Opmaakprofiel2 4 9 6 2 4" xfId="31575" xr:uid="{00000000-0005-0000-0000-000046350000}"/>
    <cellStyle name="Data   - Opmaakprofiel2 4 9 6 2 5" xfId="53830" xr:uid="{00000000-0005-0000-0000-000047350000}"/>
    <cellStyle name="Data   - Opmaakprofiel2 4 9 6 3" xfId="14045" xr:uid="{00000000-0005-0000-0000-000048350000}"/>
    <cellStyle name="Data   - Opmaakprofiel2 4 9 6 4" xfId="26097" xr:uid="{00000000-0005-0000-0000-000049350000}"/>
    <cellStyle name="Data   - Opmaakprofiel2 4 9 6 5" xfId="40150" xr:uid="{00000000-0005-0000-0000-00004A350000}"/>
    <cellStyle name="Data   - Opmaakprofiel2 4 9 6 6" xfId="47758" xr:uid="{00000000-0005-0000-0000-00004B350000}"/>
    <cellStyle name="Data   - Opmaakprofiel2 4 9 7" xfId="4800" xr:uid="{00000000-0005-0000-0000-00004C350000}"/>
    <cellStyle name="Data   - Opmaakprofiel2 4 9 7 2" xfId="14046" xr:uid="{00000000-0005-0000-0000-00004D350000}"/>
    <cellStyle name="Data   - Opmaakprofiel2 4 9 7 3" xfId="26098" xr:uid="{00000000-0005-0000-0000-00004E350000}"/>
    <cellStyle name="Data   - Opmaakprofiel2 4 9 7 4" xfId="45807" xr:uid="{00000000-0005-0000-0000-00004F350000}"/>
    <cellStyle name="Data   - Opmaakprofiel2 4 9 7 5" xfId="47759" xr:uid="{00000000-0005-0000-0000-000050350000}"/>
    <cellStyle name="Data   - Opmaakprofiel2 4 9 8" xfId="6980" xr:uid="{00000000-0005-0000-0000-000051350000}"/>
    <cellStyle name="Data   - Opmaakprofiel2 4 9 8 2" xfId="19278" xr:uid="{00000000-0005-0000-0000-000052350000}"/>
    <cellStyle name="Data   - Opmaakprofiel2 4 9 8 3" xfId="41081" xr:uid="{00000000-0005-0000-0000-000053350000}"/>
    <cellStyle name="Data   - Opmaakprofiel2 4 9 8 4" xfId="43662" xr:uid="{00000000-0005-0000-0000-000054350000}"/>
    <cellStyle name="Data   - Opmaakprofiel2 4 9 8 5" xfId="51951" xr:uid="{00000000-0005-0000-0000-000055350000}"/>
    <cellStyle name="Data   - Opmaakprofiel2 4 9 9" xfId="14040" xr:uid="{00000000-0005-0000-0000-000056350000}"/>
    <cellStyle name="Data   - Opmaakprofiel2 5" xfId="98" xr:uid="{00000000-0005-0000-0000-000057350000}"/>
    <cellStyle name="Data   - Opmaakprofiel2 5 2" xfId="8866" xr:uid="{00000000-0005-0000-0000-000058350000}"/>
    <cellStyle name="Data   - Opmaakprofiel2 5 2 2" xfId="21164" xr:uid="{00000000-0005-0000-0000-000059350000}"/>
    <cellStyle name="Data   - Opmaakprofiel2 5 2 3" xfId="33216" xr:uid="{00000000-0005-0000-0000-00005A350000}"/>
    <cellStyle name="Data   - Opmaakprofiel2 5 2 4" xfId="42892" xr:uid="{00000000-0005-0000-0000-00005B350000}"/>
    <cellStyle name="Data   - Opmaakprofiel2 5 2 5" xfId="53831" xr:uid="{00000000-0005-0000-0000-00005C350000}"/>
    <cellStyle name="Data   - Opmaakprofiel2 5 3" xfId="14047" xr:uid="{00000000-0005-0000-0000-00005D350000}"/>
    <cellStyle name="Data   - Opmaakprofiel2 5 4" xfId="26099" xr:uid="{00000000-0005-0000-0000-00005E350000}"/>
    <cellStyle name="Data   - Opmaakprofiel2 5 5" xfId="40149" xr:uid="{00000000-0005-0000-0000-00005F350000}"/>
    <cellStyle name="Data   - Opmaakprofiel2 5 6" xfId="47760" xr:uid="{00000000-0005-0000-0000-000060350000}"/>
    <cellStyle name="Data   - Opmaakprofiel2 6" xfId="4801" xr:uid="{00000000-0005-0000-0000-000061350000}"/>
    <cellStyle name="Data   - Opmaakprofiel2 6 2" xfId="8867" xr:uid="{00000000-0005-0000-0000-000062350000}"/>
    <cellStyle name="Data   - Opmaakprofiel2 6 2 2" xfId="21165" xr:uid="{00000000-0005-0000-0000-000063350000}"/>
    <cellStyle name="Data   - Opmaakprofiel2 6 2 3" xfId="33217" xr:uid="{00000000-0005-0000-0000-000064350000}"/>
    <cellStyle name="Data   - Opmaakprofiel2 6 2 4" xfId="27455" xr:uid="{00000000-0005-0000-0000-000065350000}"/>
    <cellStyle name="Data   - Opmaakprofiel2 6 2 5" xfId="53832" xr:uid="{00000000-0005-0000-0000-000066350000}"/>
    <cellStyle name="Data   - Opmaakprofiel2 6 3" xfId="14048" xr:uid="{00000000-0005-0000-0000-000067350000}"/>
    <cellStyle name="Data   - Opmaakprofiel2 6 4" xfId="26100" xr:uid="{00000000-0005-0000-0000-000068350000}"/>
    <cellStyle name="Data   - Opmaakprofiel2 6 5" xfId="45806" xr:uid="{00000000-0005-0000-0000-000069350000}"/>
    <cellStyle name="Data   - Opmaakprofiel2 6 6" xfId="47761" xr:uid="{00000000-0005-0000-0000-00006A350000}"/>
    <cellStyle name="Data   - Opmaakprofiel2 7" xfId="4802" xr:uid="{00000000-0005-0000-0000-00006B350000}"/>
    <cellStyle name="Data   - Opmaakprofiel2 7 2" xfId="14049" xr:uid="{00000000-0005-0000-0000-00006C350000}"/>
    <cellStyle name="Data   - Opmaakprofiel2 7 3" xfId="26101" xr:uid="{00000000-0005-0000-0000-00006D350000}"/>
    <cellStyle name="Data   - Opmaakprofiel2 7 4" xfId="40148" xr:uid="{00000000-0005-0000-0000-00006E350000}"/>
    <cellStyle name="Data   - Opmaakprofiel2 7 5" xfId="47762" xr:uid="{00000000-0005-0000-0000-00006F350000}"/>
    <cellStyle name="Data   - Opmaakprofiel2 8" xfId="4803" xr:uid="{00000000-0005-0000-0000-000070350000}"/>
    <cellStyle name="Data   - Opmaakprofiel2 8 2" xfId="14050" xr:uid="{00000000-0005-0000-0000-000071350000}"/>
    <cellStyle name="Data   - Opmaakprofiel2 8 3" xfId="26102" xr:uid="{00000000-0005-0000-0000-000072350000}"/>
    <cellStyle name="Data   - Opmaakprofiel2 8 4" xfId="45805" xr:uid="{00000000-0005-0000-0000-000073350000}"/>
    <cellStyle name="Data   - Opmaakprofiel2 8 5" xfId="47763" xr:uid="{00000000-0005-0000-0000-000074350000}"/>
    <cellStyle name="Data   - Opmaakprofiel2 9" xfId="4804" xr:uid="{00000000-0005-0000-0000-000075350000}"/>
    <cellStyle name="Data   - Opmaakprofiel2 9 2" xfId="14051" xr:uid="{00000000-0005-0000-0000-000076350000}"/>
    <cellStyle name="Data   - Opmaakprofiel2 9 3" xfId="26103" xr:uid="{00000000-0005-0000-0000-000077350000}"/>
    <cellStyle name="Data   - Opmaakprofiel2 9 4" xfId="40147" xr:uid="{00000000-0005-0000-0000-000078350000}"/>
    <cellStyle name="Data   - Opmaakprofiel2 9 5" xfId="47764" xr:uid="{00000000-0005-0000-0000-000079350000}"/>
    <cellStyle name="Euro" xfId="22" xr:uid="{00000000-0005-0000-0000-00007A350000}"/>
    <cellStyle name="Euro 2" xfId="99" xr:uid="{00000000-0005-0000-0000-00007B350000}"/>
    <cellStyle name="Euro 3" xfId="100" xr:uid="{00000000-0005-0000-0000-00007C350000}"/>
    <cellStyle name="Euro 4" xfId="194" xr:uid="{00000000-0005-0000-0000-00007D350000}"/>
    <cellStyle name="Euro 5" xfId="48" xr:uid="{00000000-0005-0000-0000-00007E350000}"/>
    <cellStyle name="Excel Built-in Normal" xfId="234" xr:uid="{00000000-0005-0000-0000-00007F350000}"/>
    <cellStyle name="Explanatory Text" xfId="235" xr:uid="{00000000-0005-0000-0000-000080350000}"/>
    <cellStyle name="Good" xfId="236" xr:uid="{00000000-0005-0000-0000-000081350000}"/>
    <cellStyle name="Heading" xfId="237" xr:uid="{00000000-0005-0000-0000-000082350000}"/>
    <cellStyle name="Heading 1" xfId="238" xr:uid="{00000000-0005-0000-0000-000083350000}"/>
    <cellStyle name="Heading 2" xfId="239" xr:uid="{00000000-0005-0000-0000-000084350000}"/>
    <cellStyle name="Heading 3" xfId="240" xr:uid="{00000000-0005-0000-0000-000085350000}"/>
    <cellStyle name="Heading 4" xfId="241" xr:uid="{00000000-0005-0000-0000-000086350000}"/>
    <cellStyle name="Heading1" xfId="242" xr:uid="{00000000-0005-0000-0000-000087350000}"/>
    <cellStyle name="Input" xfId="243" xr:uid="{00000000-0005-0000-0000-000088350000}"/>
    <cellStyle name="Komma 2" xfId="43" xr:uid="{00000000-0005-0000-0000-000089350000}"/>
    <cellStyle name="Komma 2 2" xfId="245" xr:uid="{00000000-0005-0000-0000-00008A350000}"/>
    <cellStyle name="Komma 2 2 2" xfId="246" xr:uid="{00000000-0005-0000-0000-00008B350000}"/>
    <cellStyle name="Komma 2 3" xfId="247" xr:uid="{00000000-0005-0000-0000-00008C350000}"/>
    <cellStyle name="Komma 2 4" xfId="248" xr:uid="{00000000-0005-0000-0000-00008D350000}"/>
    <cellStyle name="Komma 2 5" xfId="355" xr:uid="{00000000-0005-0000-0000-00008E350000}"/>
    <cellStyle name="Komma 2 6" xfId="244" xr:uid="{00000000-0005-0000-0000-00008F350000}"/>
    <cellStyle name="Komma 3" xfId="23" xr:uid="{00000000-0005-0000-0000-000090350000}"/>
    <cellStyle name="Komma 3 2" xfId="250" xr:uid="{00000000-0005-0000-0000-000091350000}"/>
    <cellStyle name="Komma 3 3" xfId="356" xr:uid="{00000000-0005-0000-0000-000092350000}"/>
    <cellStyle name="Komma 3 4" xfId="249" xr:uid="{00000000-0005-0000-0000-000093350000}"/>
    <cellStyle name="Komma 4" xfId="174" xr:uid="{00000000-0005-0000-0000-000094350000}"/>
    <cellStyle name="Komma 4 2" xfId="251" xr:uid="{00000000-0005-0000-0000-000095350000}"/>
    <cellStyle name="Komma 4 2 2" xfId="4807" xr:uid="{00000000-0005-0000-0000-000096350000}"/>
    <cellStyle name="Komma 4 2 3" xfId="4806" xr:uid="{00000000-0005-0000-0000-000097350000}"/>
    <cellStyle name="Komma 4 3" xfId="4805" xr:uid="{00000000-0005-0000-0000-000098350000}"/>
    <cellStyle name="Komma 5" xfId="252" xr:uid="{00000000-0005-0000-0000-000099350000}"/>
    <cellStyle name="Komma 5 2" xfId="253" xr:uid="{00000000-0005-0000-0000-00009A350000}"/>
    <cellStyle name="Komma 5 3" xfId="4809" xr:uid="{00000000-0005-0000-0000-00009B350000}"/>
    <cellStyle name="Komma 5 4" xfId="4808" xr:uid="{00000000-0005-0000-0000-00009C350000}"/>
    <cellStyle name="Komma 6" xfId="254" xr:uid="{00000000-0005-0000-0000-00009D350000}"/>
    <cellStyle name="Komma 7" xfId="255" xr:uid="{00000000-0005-0000-0000-00009E350000}"/>
    <cellStyle name="Komma 8" xfId="256" xr:uid="{00000000-0005-0000-0000-00009F350000}"/>
    <cellStyle name="Komma 9" xfId="257" xr:uid="{00000000-0005-0000-0000-0000A0350000}"/>
    <cellStyle name="Labels - Opmaakprofiel3" xfId="24" xr:uid="{00000000-0005-0000-0000-0000A1350000}"/>
    <cellStyle name="Labels - Opmaakprofiel3 10" xfId="7768" xr:uid="{00000000-0005-0000-0000-0000A2350000}"/>
    <cellStyle name="Labels - Opmaakprofiel3 10 2" xfId="20066" xr:uid="{00000000-0005-0000-0000-0000A3350000}"/>
    <cellStyle name="Labels - Opmaakprofiel3 10 3" xfId="41869" xr:uid="{00000000-0005-0000-0000-0000A4350000}"/>
    <cellStyle name="Labels - Opmaakprofiel3 10 4" xfId="25263" xr:uid="{00000000-0005-0000-0000-0000A5350000}"/>
    <cellStyle name="Labels - Opmaakprofiel3 10 5" xfId="52733" xr:uid="{00000000-0005-0000-0000-0000A6350000}"/>
    <cellStyle name="Labels - Opmaakprofiel3 11" xfId="14085" xr:uid="{00000000-0005-0000-0000-0000A7350000}"/>
    <cellStyle name="Labels - Opmaakprofiel3 2" xfId="177" xr:uid="{00000000-0005-0000-0000-0000A8350000}"/>
    <cellStyle name="Labels - Opmaakprofiel3 2 10" xfId="680" xr:uid="{00000000-0005-0000-0000-0000A9350000}"/>
    <cellStyle name="Labels - Opmaakprofiel3 2 10 10" xfId="4810" xr:uid="{00000000-0005-0000-0000-0000AA350000}"/>
    <cellStyle name="Labels - Opmaakprofiel3 2 10 10 2" xfId="8869" xr:uid="{00000000-0005-0000-0000-0000AB350000}"/>
    <cellStyle name="Labels - Opmaakprofiel3 2 10 10 2 2" xfId="21167" xr:uid="{00000000-0005-0000-0000-0000AC350000}"/>
    <cellStyle name="Labels - Opmaakprofiel3 2 10 10 2 3" xfId="33219" xr:uid="{00000000-0005-0000-0000-0000AD350000}"/>
    <cellStyle name="Labels - Opmaakprofiel3 2 10 10 2 4" xfId="31590" xr:uid="{00000000-0005-0000-0000-0000AE350000}"/>
    <cellStyle name="Labels - Opmaakprofiel3 2 10 10 2 5" xfId="53834" xr:uid="{00000000-0005-0000-0000-0000AF350000}"/>
    <cellStyle name="Labels - Opmaakprofiel3 2 10 10 3" xfId="14088" xr:uid="{00000000-0005-0000-0000-0000B0350000}"/>
    <cellStyle name="Labels - Opmaakprofiel3 2 10 10 4" xfId="26140" xr:uid="{00000000-0005-0000-0000-0000B1350000}"/>
    <cellStyle name="Labels - Opmaakprofiel3 2 10 10 5" xfId="40129" xr:uid="{00000000-0005-0000-0000-0000B2350000}"/>
    <cellStyle name="Labels - Opmaakprofiel3 2 10 10 6" xfId="47765" xr:uid="{00000000-0005-0000-0000-0000B3350000}"/>
    <cellStyle name="Labels - Opmaakprofiel3 2 10 11" xfId="4811" xr:uid="{00000000-0005-0000-0000-0000B4350000}"/>
    <cellStyle name="Labels - Opmaakprofiel3 2 10 11 2" xfId="8870" xr:uid="{00000000-0005-0000-0000-0000B5350000}"/>
    <cellStyle name="Labels - Opmaakprofiel3 2 10 11 2 2" xfId="21168" xr:uid="{00000000-0005-0000-0000-0000B6350000}"/>
    <cellStyle name="Labels - Opmaakprofiel3 2 10 11 2 3" xfId="33220" xr:uid="{00000000-0005-0000-0000-0000B7350000}"/>
    <cellStyle name="Labels - Opmaakprofiel3 2 10 11 2 4" xfId="42890" xr:uid="{00000000-0005-0000-0000-0000B8350000}"/>
    <cellStyle name="Labels - Opmaakprofiel3 2 10 11 2 5" xfId="53835" xr:uid="{00000000-0005-0000-0000-0000B9350000}"/>
    <cellStyle name="Labels - Opmaakprofiel3 2 10 11 3" xfId="14089" xr:uid="{00000000-0005-0000-0000-0000BA350000}"/>
    <cellStyle name="Labels - Opmaakprofiel3 2 10 11 4" xfId="26141" xr:uid="{00000000-0005-0000-0000-0000BB350000}"/>
    <cellStyle name="Labels - Opmaakprofiel3 2 10 11 5" xfId="45790" xr:uid="{00000000-0005-0000-0000-0000BC350000}"/>
    <cellStyle name="Labels - Opmaakprofiel3 2 10 11 6" xfId="47766" xr:uid="{00000000-0005-0000-0000-0000BD350000}"/>
    <cellStyle name="Labels - Opmaakprofiel3 2 10 12" xfId="4812" xr:uid="{00000000-0005-0000-0000-0000BE350000}"/>
    <cellStyle name="Labels - Opmaakprofiel3 2 10 12 2" xfId="14090" xr:uid="{00000000-0005-0000-0000-0000BF350000}"/>
    <cellStyle name="Labels - Opmaakprofiel3 2 10 12 3" xfId="26142" xr:uid="{00000000-0005-0000-0000-0000C0350000}"/>
    <cellStyle name="Labels - Opmaakprofiel3 2 10 12 4" xfId="40128" xr:uid="{00000000-0005-0000-0000-0000C1350000}"/>
    <cellStyle name="Labels - Opmaakprofiel3 2 10 12 5" xfId="47767" xr:uid="{00000000-0005-0000-0000-0000C2350000}"/>
    <cellStyle name="Labels - Opmaakprofiel3 2 10 13" xfId="7482" xr:uid="{00000000-0005-0000-0000-0000C3350000}"/>
    <cellStyle name="Labels - Opmaakprofiel3 2 10 13 2" xfId="19780" xr:uid="{00000000-0005-0000-0000-0000C4350000}"/>
    <cellStyle name="Labels - Opmaakprofiel3 2 10 13 3" xfId="41583" xr:uid="{00000000-0005-0000-0000-0000C5350000}"/>
    <cellStyle name="Labels - Opmaakprofiel3 2 10 13 4" xfId="14066" xr:uid="{00000000-0005-0000-0000-0000C6350000}"/>
    <cellStyle name="Labels - Opmaakprofiel3 2 10 13 5" xfId="52452" xr:uid="{00000000-0005-0000-0000-0000C7350000}"/>
    <cellStyle name="Labels - Opmaakprofiel3 2 10 14" xfId="14087" xr:uid="{00000000-0005-0000-0000-0000C8350000}"/>
    <cellStyle name="Labels - Opmaakprofiel3 2 10 2" xfId="853" xr:uid="{00000000-0005-0000-0000-0000C9350000}"/>
    <cellStyle name="Labels - Opmaakprofiel3 2 10 2 2" xfId="1482" xr:uid="{00000000-0005-0000-0000-0000CA350000}"/>
    <cellStyle name="Labels - Opmaakprofiel3 2 10 2 2 2" xfId="8871" xr:uid="{00000000-0005-0000-0000-0000CB350000}"/>
    <cellStyle name="Labels - Opmaakprofiel3 2 10 2 2 2 2" xfId="21169" xr:uid="{00000000-0005-0000-0000-0000CC350000}"/>
    <cellStyle name="Labels - Opmaakprofiel3 2 10 2 2 2 3" xfId="33221" xr:uid="{00000000-0005-0000-0000-0000CD350000}"/>
    <cellStyle name="Labels - Opmaakprofiel3 2 10 2 2 2 4" xfId="27462" xr:uid="{00000000-0005-0000-0000-0000CE350000}"/>
    <cellStyle name="Labels - Opmaakprofiel3 2 10 2 2 2 5" xfId="53836" xr:uid="{00000000-0005-0000-0000-0000CF350000}"/>
    <cellStyle name="Labels - Opmaakprofiel3 2 10 2 2 3" xfId="14092" xr:uid="{00000000-0005-0000-0000-0000D0350000}"/>
    <cellStyle name="Labels - Opmaakprofiel3 2 10 2 2 4" xfId="26144" xr:uid="{00000000-0005-0000-0000-0000D1350000}"/>
    <cellStyle name="Labels - Opmaakprofiel3 2 10 2 2 5" xfId="40127" xr:uid="{00000000-0005-0000-0000-0000D2350000}"/>
    <cellStyle name="Labels - Opmaakprofiel3 2 10 2 2 6" xfId="47768" xr:uid="{00000000-0005-0000-0000-0000D3350000}"/>
    <cellStyle name="Labels - Opmaakprofiel3 2 10 2 3" xfId="2864" xr:uid="{00000000-0005-0000-0000-0000D4350000}"/>
    <cellStyle name="Labels - Opmaakprofiel3 2 10 2 3 2" xfId="8872" xr:uid="{00000000-0005-0000-0000-0000D5350000}"/>
    <cellStyle name="Labels - Opmaakprofiel3 2 10 2 3 2 2" xfId="21170" xr:uid="{00000000-0005-0000-0000-0000D6350000}"/>
    <cellStyle name="Labels - Opmaakprofiel3 2 10 2 3 2 3" xfId="33222" xr:uid="{00000000-0005-0000-0000-0000D7350000}"/>
    <cellStyle name="Labels - Opmaakprofiel3 2 10 2 3 2 4" xfId="31464" xr:uid="{00000000-0005-0000-0000-0000D8350000}"/>
    <cellStyle name="Labels - Opmaakprofiel3 2 10 2 3 2 5" xfId="53837" xr:uid="{00000000-0005-0000-0000-0000D9350000}"/>
    <cellStyle name="Labels - Opmaakprofiel3 2 10 2 3 3" xfId="14093" xr:uid="{00000000-0005-0000-0000-0000DA350000}"/>
    <cellStyle name="Labels - Opmaakprofiel3 2 10 2 3 4" xfId="26145" xr:uid="{00000000-0005-0000-0000-0000DB350000}"/>
    <cellStyle name="Labels - Opmaakprofiel3 2 10 2 3 5" xfId="45788" xr:uid="{00000000-0005-0000-0000-0000DC350000}"/>
    <cellStyle name="Labels - Opmaakprofiel3 2 10 2 3 6" xfId="47769" xr:uid="{00000000-0005-0000-0000-0000DD350000}"/>
    <cellStyle name="Labels - Opmaakprofiel3 2 10 2 4" xfId="3717" xr:uid="{00000000-0005-0000-0000-0000DE350000}"/>
    <cellStyle name="Labels - Opmaakprofiel3 2 10 2 4 2" xfId="8873" xr:uid="{00000000-0005-0000-0000-0000DF350000}"/>
    <cellStyle name="Labels - Opmaakprofiel3 2 10 2 4 2 2" xfId="21171" xr:uid="{00000000-0005-0000-0000-0000E0350000}"/>
    <cellStyle name="Labels - Opmaakprofiel3 2 10 2 4 2 3" xfId="33223" xr:uid="{00000000-0005-0000-0000-0000E1350000}"/>
    <cellStyle name="Labels - Opmaakprofiel3 2 10 2 4 2 4" xfId="27469" xr:uid="{00000000-0005-0000-0000-0000E2350000}"/>
    <cellStyle name="Labels - Opmaakprofiel3 2 10 2 4 2 5" xfId="53838" xr:uid="{00000000-0005-0000-0000-0000E3350000}"/>
    <cellStyle name="Labels - Opmaakprofiel3 2 10 2 4 3" xfId="14094" xr:uid="{00000000-0005-0000-0000-0000E4350000}"/>
    <cellStyle name="Labels - Opmaakprofiel3 2 10 2 4 4" xfId="26146" xr:uid="{00000000-0005-0000-0000-0000E5350000}"/>
    <cellStyle name="Labels - Opmaakprofiel3 2 10 2 4 5" xfId="40126" xr:uid="{00000000-0005-0000-0000-0000E6350000}"/>
    <cellStyle name="Labels - Opmaakprofiel3 2 10 2 4 6" xfId="47770" xr:uid="{00000000-0005-0000-0000-0000E7350000}"/>
    <cellStyle name="Labels - Opmaakprofiel3 2 10 2 5" xfId="4813" xr:uid="{00000000-0005-0000-0000-0000E8350000}"/>
    <cellStyle name="Labels - Opmaakprofiel3 2 10 2 5 2" xfId="8874" xr:uid="{00000000-0005-0000-0000-0000E9350000}"/>
    <cellStyle name="Labels - Opmaakprofiel3 2 10 2 5 2 2" xfId="21172" xr:uid="{00000000-0005-0000-0000-0000EA350000}"/>
    <cellStyle name="Labels - Opmaakprofiel3 2 10 2 5 2 3" xfId="33224" xr:uid="{00000000-0005-0000-0000-0000EB350000}"/>
    <cellStyle name="Labels - Opmaakprofiel3 2 10 2 5 2 4" xfId="42889" xr:uid="{00000000-0005-0000-0000-0000EC350000}"/>
    <cellStyle name="Labels - Opmaakprofiel3 2 10 2 5 2 5" xfId="53839" xr:uid="{00000000-0005-0000-0000-0000ED350000}"/>
    <cellStyle name="Labels - Opmaakprofiel3 2 10 2 5 3" xfId="14095" xr:uid="{00000000-0005-0000-0000-0000EE350000}"/>
    <cellStyle name="Labels - Opmaakprofiel3 2 10 2 5 4" xfId="26147" xr:uid="{00000000-0005-0000-0000-0000EF350000}"/>
    <cellStyle name="Labels - Opmaakprofiel3 2 10 2 5 5" xfId="45787" xr:uid="{00000000-0005-0000-0000-0000F0350000}"/>
    <cellStyle name="Labels - Opmaakprofiel3 2 10 2 5 6" xfId="47771" xr:uid="{00000000-0005-0000-0000-0000F1350000}"/>
    <cellStyle name="Labels - Opmaakprofiel3 2 10 2 6" xfId="4814" xr:uid="{00000000-0005-0000-0000-0000F2350000}"/>
    <cellStyle name="Labels - Opmaakprofiel3 2 10 2 6 2" xfId="8875" xr:uid="{00000000-0005-0000-0000-0000F3350000}"/>
    <cellStyle name="Labels - Opmaakprofiel3 2 10 2 6 2 2" xfId="21173" xr:uid="{00000000-0005-0000-0000-0000F4350000}"/>
    <cellStyle name="Labels - Opmaakprofiel3 2 10 2 6 2 3" xfId="33225" xr:uid="{00000000-0005-0000-0000-0000F5350000}"/>
    <cellStyle name="Labels - Opmaakprofiel3 2 10 2 6 2 4" xfId="31379" xr:uid="{00000000-0005-0000-0000-0000F6350000}"/>
    <cellStyle name="Labels - Opmaakprofiel3 2 10 2 6 2 5" xfId="53840" xr:uid="{00000000-0005-0000-0000-0000F7350000}"/>
    <cellStyle name="Labels - Opmaakprofiel3 2 10 2 6 3" xfId="14096" xr:uid="{00000000-0005-0000-0000-0000F8350000}"/>
    <cellStyle name="Labels - Opmaakprofiel3 2 10 2 6 4" xfId="26148" xr:uid="{00000000-0005-0000-0000-0000F9350000}"/>
    <cellStyle name="Labels - Opmaakprofiel3 2 10 2 6 5" xfId="40125" xr:uid="{00000000-0005-0000-0000-0000FA350000}"/>
    <cellStyle name="Labels - Opmaakprofiel3 2 10 2 6 6" xfId="47772" xr:uid="{00000000-0005-0000-0000-0000FB350000}"/>
    <cellStyle name="Labels - Opmaakprofiel3 2 10 2 7" xfId="4815" xr:uid="{00000000-0005-0000-0000-0000FC350000}"/>
    <cellStyle name="Labels - Opmaakprofiel3 2 10 2 7 2" xfId="14097" xr:uid="{00000000-0005-0000-0000-0000FD350000}"/>
    <cellStyle name="Labels - Opmaakprofiel3 2 10 2 7 3" xfId="26149" xr:uid="{00000000-0005-0000-0000-0000FE350000}"/>
    <cellStyle name="Labels - Opmaakprofiel3 2 10 2 7 4" xfId="40124" xr:uid="{00000000-0005-0000-0000-0000FF350000}"/>
    <cellStyle name="Labels - Opmaakprofiel3 2 10 2 7 5" xfId="47773" xr:uid="{00000000-0005-0000-0000-000000360000}"/>
    <cellStyle name="Labels - Opmaakprofiel3 2 10 2 8" xfId="10053" xr:uid="{00000000-0005-0000-0000-000001360000}"/>
    <cellStyle name="Labels - Opmaakprofiel3 2 10 2 8 2" xfId="22351" xr:uid="{00000000-0005-0000-0000-000002360000}"/>
    <cellStyle name="Labels - Opmaakprofiel3 2 10 2 8 3" xfId="44115" xr:uid="{00000000-0005-0000-0000-000003360000}"/>
    <cellStyle name="Labels - Opmaakprofiel3 2 10 2 8 4" xfId="42397" xr:uid="{00000000-0005-0000-0000-000004360000}"/>
    <cellStyle name="Labels - Opmaakprofiel3 2 10 2 8 5" xfId="55018" xr:uid="{00000000-0005-0000-0000-000005360000}"/>
    <cellStyle name="Labels - Opmaakprofiel3 2 10 2 9" xfId="14091" xr:uid="{00000000-0005-0000-0000-000006360000}"/>
    <cellStyle name="Labels - Opmaakprofiel3 2 10 3" xfId="953" xr:uid="{00000000-0005-0000-0000-000007360000}"/>
    <cellStyle name="Labels - Opmaakprofiel3 2 10 3 2" xfId="2103" xr:uid="{00000000-0005-0000-0000-000008360000}"/>
    <cellStyle name="Labels - Opmaakprofiel3 2 10 3 2 2" xfId="8876" xr:uid="{00000000-0005-0000-0000-000009360000}"/>
    <cellStyle name="Labels - Opmaakprofiel3 2 10 3 2 2 2" xfId="21174" xr:uid="{00000000-0005-0000-0000-00000A360000}"/>
    <cellStyle name="Labels - Opmaakprofiel3 2 10 3 2 2 3" xfId="33226" xr:uid="{00000000-0005-0000-0000-00000B360000}"/>
    <cellStyle name="Labels - Opmaakprofiel3 2 10 3 2 2 4" xfId="42888" xr:uid="{00000000-0005-0000-0000-00000C360000}"/>
    <cellStyle name="Labels - Opmaakprofiel3 2 10 3 2 2 5" xfId="53841" xr:uid="{00000000-0005-0000-0000-00000D360000}"/>
    <cellStyle name="Labels - Opmaakprofiel3 2 10 3 2 3" xfId="14099" xr:uid="{00000000-0005-0000-0000-00000E360000}"/>
    <cellStyle name="Labels - Opmaakprofiel3 2 10 3 2 4" xfId="26151" xr:uid="{00000000-0005-0000-0000-00000F360000}"/>
    <cellStyle name="Labels - Opmaakprofiel3 2 10 3 2 5" xfId="45786" xr:uid="{00000000-0005-0000-0000-000010360000}"/>
    <cellStyle name="Labels - Opmaakprofiel3 2 10 3 2 6" xfId="47774" xr:uid="{00000000-0005-0000-0000-000011360000}"/>
    <cellStyle name="Labels - Opmaakprofiel3 2 10 3 3" xfId="2964" xr:uid="{00000000-0005-0000-0000-000012360000}"/>
    <cellStyle name="Labels - Opmaakprofiel3 2 10 3 3 2" xfId="8877" xr:uid="{00000000-0005-0000-0000-000013360000}"/>
    <cellStyle name="Labels - Opmaakprofiel3 2 10 3 3 2 2" xfId="21175" xr:uid="{00000000-0005-0000-0000-000014360000}"/>
    <cellStyle name="Labels - Opmaakprofiel3 2 10 3 3 2 3" xfId="33227" xr:uid="{00000000-0005-0000-0000-000015360000}"/>
    <cellStyle name="Labels - Opmaakprofiel3 2 10 3 3 2 4" xfId="27476" xr:uid="{00000000-0005-0000-0000-000016360000}"/>
    <cellStyle name="Labels - Opmaakprofiel3 2 10 3 3 2 5" xfId="53842" xr:uid="{00000000-0005-0000-0000-000017360000}"/>
    <cellStyle name="Labels - Opmaakprofiel3 2 10 3 3 3" xfId="14100" xr:uid="{00000000-0005-0000-0000-000018360000}"/>
    <cellStyle name="Labels - Opmaakprofiel3 2 10 3 3 4" xfId="26152" xr:uid="{00000000-0005-0000-0000-000019360000}"/>
    <cellStyle name="Labels - Opmaakprofiel3 2 10 3 3 5" xfId="40122" xr:uid="{00000000-0005-0000-0000-00001A360000}"/>
    <cellStyle name="Labels - Opmaakprofiel3 2 10 3 3 6" xfId="47775" xr:uid="{00000000-0005-0000-0000-00001B360000}"/>
    <cellStyle name="Labels - Opmaakprofiel3 2 10 3 4" xfId="3810" xr:uid="{00000000-0005-0000-0000-00001C360000}"/>
    <cellStyle name="Labels - Opmaakprofiel3 2 10 3 4 2" xfId="8878" xr:uid="{00000000-0005-0000-0000-00001D360000}"/>
    <cellStyle name="Labels - Opmaakprofiel3 2 10 3 4 2 2" xfId="21176" xr:uid="{00000000-0005-0000-0000-00001E360000}"/>
    <cellStyle name="Labels - Opmaakprofiel3 2 10 3 4 2 3" xfId="33228" xr:uid="{00000000-0005-0000-0000-00001F360000}"/>
    <cellStyle name="Labels - Opmaakprofiel3 2 10 3 4 2 4" xfId="42887" xr:uid="{00000000-0005-0000-0000-000020360000}"/>
    <cellStyle name="Labels - Opmaakprofiel3 2 10 3 4 2 5" xfId="53843" xr:uid="{00000000-0005-0000-0000-000021360000}"/>
    <cellStyle name="Labels - Opmaakprofiel3 2 10 3 4 3" xfId="14101" xr:uid="{00000000-0005-0000-0000-000022360000}"/>
    <cellStyle name="Labels - Opmaakprofiel3 2 10 3 4 4" xfId="26153" xr:uid="{00000000-0005-0000-0000-000023360000}"/>
    <cellStyle name="Labels - Opmaakprofiel3 2 10 3 4 5" xfId="45785" xr:uid="{00000000-0005-0000-0000-000024360000}"/>
    <cellStyle name="Labels - Opmaakprofiel3 2 10 3 4 6" xfId="47776" xr:uid="{00000000-0005-0000-0000-000025360000}"/>
    <cellStyle name="Labels - Opmaakprofiel3 2 10 3 5" xfId="4816" xr:uid="{00000000-0005-0000-0000-000026360000}"/>
    <cellStyle name="Labels - Opmaakprofiel3 2 10 3 5 2" xfId="8879" xr:uid="{00000000-0005-0000-0000-000027360000}"/>
    <cellStyle name="Labels - Opmaakprofiel3 2 10 3 5 2 2" xfId="21177" xr:uid="{00000000-0005-0000-0000-000028360000}"/>
    <cellStyle name="Labels - Opmaakprofiel3 2 10 3 5 2 3" xfId="33229" xr:uid="{00000000-0005-0000-0000-000029360000}"/>
    <cellStyle name="Labels - Opmaakprofiel3 2 10 3 5 2 4" xfId="31331" xr:uid="{00000000-0005-0000-0000-00002A360000}"/>
    <cellStyle name="Labels - Opmaakprofiel3 2 10 3 5 2 5" xfId="53844" xr:uid="{00000000-0005-0000-0000-00002B360000}"/>
    <cellStyle name="Labels - Opmaakprofiel3 2 10 3 5 3" xfId="14102" xr:uid="{00000000-0005-0000-0000-00002C360000}"/>
    <cellStyle name="Labels - Opmaakprofiel3 2 10 3 5 4" xfId="26154" xr:uid="{00000000-0005-0000-0000-00002D360000}"/>
    <cellStyle name="Labels - Opmaakprofiel3 2 10 3 5 5" xfId="40121" xr:uid="{00000000-0005-0000-0000-00002E360000}"/>
    <cellStyle name="Labels - Opmaakprofiel3 2 10 3 5 6" xfId="47777" xr:uid="{00000000-0005-0000-0000-00002F360000}"/>
    <cellStyle name="Labels - Opmaakprofiel3 2 10 3 6" xfId="4817" xr:uid="{00000000-0005-0000-0000-000030360000}"/>
    <cellStyle name="Labels - Opmaakprofiel3 2 10 3 6 2" xfId="8880" xr:uid="{00000000-0005-0000-0000-000031360000}"/>
    <cellStyle name="Labels - Opmaakprofiel3 2 10 3 6 2 2" xfId="21178" xr:uid="{00000000-0005-0000-0000-000032360000}"/>
    <cellStyle name="Labels - Opmaakprofiel3 2 10 3 6 2 3" xfId="33230" xr:uid="{00000000-0005-0000-0000-000033360000}"/>
    <cellStyle name="Labels - Opmaakprofiel3 2 10 3 6 2 4" xfId="42886" xr:uid="{00000000-0005-0000-0000-000034360000}"/>
    <cellStyle name="Labels - Opmaakprofiel3 2 10 3 6 2 5" xfId="53845" xr:uid="{00000000-0005-0000-0000-000035360000}"/>
    <cellStyle name="Labels - Opmaakprofiel3 2 10 3 6 3" xfId="14103" xr:uid="{00000000-0005-0000-0000-000036360000}"/>
    <cellStyle name="Labels - Opmaakprofiel3 2 10 3 6 4" xfId="26155" xr:uid="{00000000-0005-0000-0000-000037360000}"/>
    <cellStyle name="Labels - Opmaakprofiel3 2 10 3 6 5" xfId="45784" xr:uid="{00000000-0005-0000-0000-000038360000}"/>
    <cellStyle name="Labels - Opmaakprofiel3 2 10 3 6 6" xfId="47778" xr:uid="{00000000-0005-0000-0000-000039360000}"/>
    <cellStyle name="Labels - Opmaakprofiel3 2 10 3 7" xfId="4818" xr:uid="{00000000-0005-0000-0000-00003A360000}"/>
    <cellStyle name="Labels - Opmaakprofiel3 2 10 3 7 2" xfId="14104" xr:uid="{00000000-0005-0000-0000-00003B360000}"/>
    <cellStyle name="Labels - Opmaakprofiel3 2 10 3 7 3" xfId="26156" xr:uid="{00000000-0005-0000-0000-00003C360000}"/>
    <cellStyle name="Labels - Opmaakprofiel3 2 10 3 7 4" xfId="40120" xr:uid="{00000000-0005-0000-0000-00003D360000}"/>
    <cellStyle name="Labels - Opmaakprofiel3 2 10 3 7 5" xfId="47779" xr:uid="{00000000-0005-0000-0000-00003E360000}"/>
    <cellStyle name="Labels - Opmaakprofiel3 2 10 3 8" xfId="9989" xr:uid="{00000000-0005-0000-0000-00003F360000}"/>
    <cellStyle name="Labels - Opmaakprofiel3 2 10 3 8 2" xfId="22287" xr:uid="{00000000-0005-0000-0000-000040360000}"/>
    <cellStyle name="Labels - Opmaakprofiel3 2 10 3 8 3" xfId="44051" xr:uid="{00000000-0005-0000-0000-000041360000}"/>
    <cellStyle name="Labels - Opmaakprofiel3 2 10 3 8 4" xfId="42424" xr:uid="{00000000-0005-0000-0000-000042360000}"/>
    <cellStyle name="Labels - Opmaakprofiel3 2 10 3 8 5" xfId="54954" xr:uid="{00000000-0005-0000-0000-000043360000}"/>
    <cellStyle name="Labels - Opmaakprofiel3 2 10 3 9" xfId="14098" xr:uid="{00000000-0005-0000-0000-000044360000}"/>
    <cellStyle name="Labels - Opmaakprofiel3 2 10 4" xfId="388" xr:uid="{00000000-0005-0000-0000-000045360000}"/>
    <cellStyle name="Labels - Opmaakprofiel3 2 10 4 2" xfId="1659" xr:uid="{00000000-0005-0000-0000-000046360000}"/>
    <cellStyle name="Labels - Opmaakprofiel3 2 10 4 2 2" xfId="8881" xr:uid="{00000000-0005-0000-0000-000047360000}"/>
    <cellStyle name="Labels - Opmaakprofiel3 2 10 4 2 2 2" xfId="21179" xr:uid="{00000000-0005-0000-0000-000048360000}"/>
    <cellStyle name="Labels - Opmaakprofiel3 2 10 4 2 2 3" xfId="33231" xr:uid="{00000000-0005-0000-0000-000049360000}"/>
    <cellStyle name="Labels - Opmaakprofiel3 2 10 4 2 2 4" xfId="27488" xr:uid="{00000000-0005-0000-0000-00004A360000}"/>
    <cellStyle name="Labels - Opmaakprofiel3 2 10 4 2 2 5" xfId="53846" xr:uid="{00000000-0005-0000-0000-00004B360000}"/>
    <cellStyle name="Labels - Opmaakprofiel3 2 10 4 2 3" xfId="14106" xr:uid="{00000000-0005-0000-0000-00004C360000}"/>
    <cellStyle name="Labels - Opmaakprofiel3 2 10 4 2 4" xfId="26158" xr:uid="{00000000-0005-0000-0000-00004D360000}"/>
    <cellStyle name="Labels - Opmaakprofiel3 2 10 4 2 5" xfId="40119" xr:uid="{00000000-0005-0000-0000-00004E360000}"/>
    <cellStyle name="Labels - Opmaakprofiel3 2 10 4 2 6" xfId="47780" xr:uid="{00000000-0005-0000-0000-00004F360000}"/>
    <cellStyle name="Labels - Opmaakprofiel3 2 10 4 3" xfId="2459" xr:uid="{00000000-0005-0000-0000-000050360000}"/>
    <cellStyle name="Labels - Opmaakprofiel3 2 10 4 3 2" xfId="8882" xr:uid="{00000000-0005-0000-0000-000051360000}"/>
    <cellStyle name="Labels - Opmaakprofiel3 2 10 4 3 2 2" xfId="21180" xr:uid="{00000000-0005-0000-0000-000052360000}"/>
    <cellStyle name="Labels - Opmaakprofiel3 2 10 4 3 2 3" xfId="33232" xr:uid="{00000000-0005-0000-0000-000053360000}"/>
    <cellStyle name="Labels - Opmaakprofiel3 2 10 4 3 2 4" xfId="42885" xr:uid="{00000000-0005-0000-0000-000054360000}"/>
    <cellStyle name="Labels - Opmaakprofiel3 2 10 4 3 2 5" xfId="53847" xr:uid="{00000000-0005-0000-0000-000055360000}"/>
    <cellStyle name="Labels - Opmaakprofiel3 2 10 4 3 3" xfId="14107" xr:uid="{00000000-0005-0000-0000-000056360000}"/>
    <cellStyle name="Labels - Opmaakprofiel3 2 10 4 3 4" xfId="26159" xr:uid="{00000000-0005-0000-0000-000057360000}"/>
    <cellStyle name="Labels - Opmaakprofiel3 2 10 4 3 5" xfId="45782" xr:uid="{00000000-0005-0000-0000-000058360000}"/>
    <cellStyle name="Labels - Opmaakprofiel3 2 10 4 3 6" xfId="47781" xr:uid="{00000000-0005-0000-0000-000059360000}"/>
    <cellStyle name="Labels - Opmaakprofiel3 2 10 4 4" xfId="1469" xr:uid="{00000000-0005-0000-0000-00005A360000}"/>
    <cellStyle name="Labels - Opmaakprofiel3 2 10 4 4 2" xfId="8883" xr:uid="{00000000-0005-0000-0000-00005B360000}"/>
    <cellStyle name="Labels - Opmaakprofiel3 2 10 4 4 2 2" xfId="21181" xr:uid="{00000000-0005-0000-0000-00005C360000}"/>
    <cellStyle name="Labels - Opmaakprofiel3 2 10 4 4 2 3" xfId="33233" xr:uid="{00000000-0005-0000-0000-00005D360000}"/>
    <cellStyle name="Labels - Opmaakprofiel3 2 10 4 4 2 4" xfId="27489" xr:uid="{00000000-0005-0000-0000-00005E360000}"/>
    <cellStyle name="Labels - Opmaakprofiel3 2 10 4 4 2 5" xfId="53848" xr:uid="{00000000-0005-0000-0000-00005F360000}"/>
    <cellStyle name="Labels - Opmaakprofiel3 2 10 4 4 3" xfId="14108" xr:uid="{00000000-0005-0000-0000-000060360000}"/>
    <cellStyle name="Labels - Opmaakprofiel3 2 10 4 4 4" xfId="26160" xr:uid="{00000000-0005-0000-0000-000061360000}"/>
    <cellStyle name="Labels - Opmaakprofiel3 2 10 4 4 5" xfId="40118" xr:uid="{00000000-0005-0000-0000-000062360000}"/>
    <cellStyle name="Labels - Opmaakprofiel3 2 10 4 4 6" xfId="47782" xr:uid="{00000000-0005-0000-0000-000063360000}"/>
    <cellStyle name="Labels - Opmaakprofiel3 2 10 4 5" xfId="4819" xr:uid="{00000000-0005-0000-0000-000064360000}"/>
    <cellStyle name="Labels - Opmaakprofiel3 2 10 4 5 2" xfId="8884" xr:uid="{00000000-0005-0000-0000-000065360000}"/>
    <cellStyle name="Labels - Opmaakprofiel3 2 10 4 5 2 2" xfId="21182" xr:uid="{00000000-0005-0000-0000-000066360000}"/>
    <cellStyle name="Labels - Opmaakprofiel3 2 10 4 5 2 3" xfId="33234" xr:uid="{00000000-0005-0000-0000-000067360000}"/>
    <cellStyle name="Labels - Opmaakprofiel3 2 10 4 5 2 4" xfId="27490" xr:uid="{00000000-0005-0000-0000-000068360000}"/>
    <cellStyle name="Labels - Opmaakprofiel3 2 10 4 5 2 5" xfId="53849" xr:uid="{00000000-0005-0000-0000-000069360000}"/>
    <cellStyle name="Labels - Opmaakprofiel3 2 10 4 5 3" xfId="14109" xr:uid="{00000000-0005-0000-0000-00006A360000}"/>
    <cellStyle name="Labels - Opmaakprofiel3 2 10 4 5 4" xfId="26161" xr:uid="{00000000-0005-0000-0000-00006B360000}"/>
    <cellStyle name="Labels - Opmaakprofiel3 2 10 4 5 5" xfId="40117" xr:uid="{00000000-0005-0000-0000-00006C360000}"/>
    <cellStyle name="Labels - Opmaakprofiel3 2 10 4 5 6" xfId="47783" xr:uid="{00000000-0005-0000-0000-00006D360000}"/>
    <cellStyle name="Labels - Opmaakprofiel3 2 10 4 6" xfId="4820" xr:uid="{00000000-0005-0000-0000-00006E360000}"/>
    <cellStyle name="Labels - Opmaakprofiel3 2 10 4 6 2" xfId="8885" xr:uid="{00000000-0005-0000-0000-00006F360000}"/>
    <cellStyle name="Labels - Opmaakprofiel3 2 10 4 6 2 2" xfId="21183" xr:uid="{00000000-0005-0000-0000-000070360000}"/>
    <cellStyle name="Labels - Opmaakprofiel3 2 10 4 6 2 3" xfId="33235" xr:uid="{00000000-0005-0000-0000-000071360000}"/>
    <cellStyle name="Labels - Opmaakprofiel3 2 10 4 6 2 4" xfId="27491" xr:uid="{00000000-0005-0000-0000-000072360000}"/>
    <cellStyle name="Labels - Opmaakprofiel3 2 10 4 6 2 5" xfId="53850" xr:uid="{00000000-0005-0000-0000-000073360000}"/>
    <cellStyle name="Labels - Opmaakprofiel3 2 10 4 6 3" xfId="14110" xr:uid="{00000000-0005-0000-0000-000074360000}"/>
    <cellStyle name="Labels - Opmaakprofiel3 2 10 4 6 4" xfId="26162" xr:uid="{00000000-0005-0000-0000-000075360000}"/>
    <cellStyle name="Labels - Opmaakprofiel3 2 10 4 6 5" xfId="40116" xr:uid="{00000000-0005-0000-0000-000076360000}"/>
    <cellStyle name="Labels - Opmaakprofiel3 2 10 4 6 6" xfId="47784" xr:uid="{00000000-0005-0000-0000-000077360000}"/>
    <cellStyle name="Labels - Opmaakprofiel3 2 10 4 7" xfId="4821" xr:uid="{00000000-0005-0000-0000-000078360000}"/>
    <cellStyle name="Labels - Opmaakprofiel3 2 10 4 7 2" xfId="14111" xr:uid="{00000000-0005-0000-0000-000079360000}"/>
    <cellStyle name="Labels - Opmaakprofiel3 2 10 4 7 3" xfId="26163" xr:uid="{00000000-0005-0000-0000-00007A360000}"/>
    <cellStyle name="Labels - Opmaakprofiel3 2 10 4 7 4" xfId="45781" xr:uid="{00000000-0005-0000-0000-00007B360000}"/>
    <cellStyle name="Labels - Opmaakprofiel3 2 10 4 7 5" xfId="47785" xr:uid="{00000000-0005-0000-0000-00007C360000}"/>
    <cellStyle name="Labels - Opmaakprofiel3 2 10 4 8" xfId="7679" xr:uid="{00000000-0005-0000-0000-00007D360000}"/>
    <cellStyle name="Labels - Opmaakprofiel3 2 10 4 8 2" xfId="19977" xr:uid="{00000000-0005-0000-0000-00007E360000}"/>
    <cellStyle name="Labels - Opmaakprofiel3 2 10 4 8 3" xfId="41780" xr:uid="{00000000-0005-0000-0000-00007F360000}"/>
    <cellStyle name="Labels - Opmaakprofiel3 2 10 4 8 4" xfId="43370" xr:uid="{00000000-0005-0000-0000-000080360000}"/>
    <cellStyle name="Labels - Opmaakprofiel3 2 10 4 8 5" xfId="52649" xr:uid="{00000000-0005-0000-0000-000081360000}"/>
    <cellStyle name="Labels - Opmaakprofiel3 2 10 4 9" xfId="14105" xr:uid="{00000000-0005-0000-0000-000082360000}"/>
    <cellStyle name="Labels - Opmaakprofiel3 2 10 5" xfId="1128" xr:uid="{00000000-0005-0000-0000-000083360000}"/>
    <cellStyle name="Labels - Opmaakprofiel3 2 10 5 2" xfId="2390" xr:uid="{00000000-0005-0000-0000-000084360000}"/>
    <cellStyle name="Labels - Opmaakprofiel3 2 10 5 2 2" xfId="8886" xr:uid="{00000000-0005-0000-0000-000085360000}"/>
    <cellStyle name="Labels - Opmaakprofiel3 2 10 5 2 2 2" xfId="21184" xr:uid="{00000000-0005-0000-0000-000086360000}"/>
    <cellStyle name="Labels - Opmaakprofiel3 2 10 5 2 2 3" xfId="33236" xr:uid="{00000000-0005-0000-0000-000087360000}"/>
    <cellStyle name="Labels - Opmaakprofiel3 2 10 5 2 2 4" xfId="42884" xr:uid="{00000000-0005-0000-0000-000088360000}"/>
    <cellStyle name="Labels - Opmaakprofiel3 2 10 5 2 2 5" xfId="53851" xr:uid="{00000000-0005-0000-0000-000089360000}"/>
    <cellStyle name="Labels - Opmaakprofiel3 2 10 5 2 3" xfId="14113" xr:uid="{00000000-0005-0000-0000-00008A360000}"/>
    <cellStyle name="Labels - Opmaakprofiel3 2 10 5 2 4" xfId="26165" xr:uid="{00000000-0005-0000-0000-00008B360000}"/>
    <cellStyle name="Labels - Opmaakprofiel3 2 10 5 2 5" xfId="45780" xr:uid="{00000000-0005-0000-0000-00008C360000}"/>
    <cellStyle name="Labels - Opmaakprofiel3 2 10 5 2 6" xfId="47786" xr:uid="{00000000-0005-0000-0000-00008D360000}"/>
    <cellStyle name="Labels - Opmaakprofiel3 2 10 5 3" xfId="3139" xr:uid="{00000000-0005-0000-0000-00008E360000}"/>
    <cellStyle name="Labels - Opmaakprofiel3 2 10 5 3 2" xfId="8887" xr:uid="{00000000-0005-0000-0000-00008F360000}"/>
    <cellStyle name="Labels - Opmaakprofiel3 2 10 5 3 2 2" xfId="21185" xr:uid="{00000000-0005-0000-0000-000090360000}"/>
    <cellStyle name="Labels - Opmaakprofiel3 2 10 5 3 2 3" xfId="33237" xr:uid="{00000000-0005-0000-0000-000091360000}"/>
    <cellStyle name="Labels - Opmaakprofiel3 2 10 5 3 2 4" xfId="27492" xr:uid="{00000000-0005-0000-0000-000092360000}"/>
    <cellStyle name="Labels - Opmaakprofiel3 2 10 5 3 2 5" xfId="53852" xr:uid="{00000000-0005-0000-0000-000093360000}"/>
    <cellStyle name="Labels - Opmaakprofiel3 2 10 5 3 3" xfId="14114" xr:uid="{00000000-0005-0000-0000-000094360000}"/>
    <cellStyle name="Labels - Opmaakprofiel3 2 10 5 3 4" xfId="26166" xr:uid="{00000000-0005-0000-0000-000095360000}"/>
    <cellStyle name="Labels - Opmaakprofiel3 2 10 5 3 5" xfId="40114" xr:uid="{00000000-0005-0000-0000-000096360000}"/>
    <cellStyle name="Labels - Opmaakprofiel3 2 10 5 3 6" xfId="47787" xr:uid="{00000000-0005-0000-0000-000097360000}"/>
    <cellStyle name="Labels - Opmaakprofiel3 2 10 5 4" xfId="3961" xr:uid="{00000000-0005-0000-0000-000098360000}"/>
    <cellStyle name="Labels - Opmaakprofiel3 2 10 5 4 2" xfId="8888" xr:uid="{00000000-0005-0000-0000-000099360000}"/>
    <cellStyle name="Labels - Opmaakprofiel3 2 10 5 4 2 2" xfId="21186" xr:uid="{00000000-0005-0000-0000-00009A360000}"/>
    <cellStyle name="Labels - Opmaakprofiel3 2 10 5 4 2 3" xfId="33238" xr:uid="{00000000-0005-0000-0000-00009B360000}"/>
    <cellStyle name="Labels - Opmaakprofiel3 2 10 5 4 2 4" xfId="42883" xr:uid="{00000000-0005-0000-0000-00009C360000}"/>
    <cellStyle name="Labels - Opmaakprofiel3 2 10 5 4 2 5" xfId="53853" xr:uid="{00000000-0005-0000-0000-00009D360000}"/>
    <cellStyle name="Labels - Opmaakprofiel3 2 10 5 4 3" xfId="14115" xr:uid="{00000000-0005-0000-0000-00009E360000}"/>
    <cellStyle name="Labels - Opmaakprofiel3 2 10 5 4 4" xfId="26167" xr:uid="{00000000-0005-0000-0000-00009F360000}"/>
    <cellStyle name="Labels - Opmaakprofiel3 2 10 5 4 5" xfId="45779" xr:uid="{00000000-0005-0000-0000-0000A0360000}"/>
    <cellStyle name="Labels - Opmaakprofiel3 2 10 5 4 6" xfId="47788" xr:uid="{00000000-0005-0000-0000-0000A1360000}"/>
    <cellStyle name="Labels - Opmaakprofiel3 2 10 5 5" xfId="4822" xr:uid="{00000000-0005-0000-0000-0000A2360000}"/>
    <cellStyle name="Labels - Opmaakprofiel3 2 10 5 5 2" xfId="8889" xr:uid="{00000000-0005-0000-0000-0000A3360000}"/>
    <cellStyle name="Labels - Opmaakprofiel3 2 10 5 5 2 2" xfId="21187" xr:uid="{00000000-0005-0000-0000-0000A4360000}"/>
    <cellStyle name="Labels - Opmaakprofiel3 2 10 5 5 2 3" xfId="33239" xr:uid="{00000000-0005-0000-0000-0000A5360000}"/>
    <cellStyle name="Labels - Opmaakprofiel3 2 10 5 5 2 4" xfId="27493" xr:uid="{00000000-0005-0000-0000-0000A6360000}"/>
    <cellStyle name="Labels - Opmaakprofiel3 2 10 5 5 2 5" xfId="53854" xr:uid="{00000000-0005-0000-0000-0000A7360000}"/>
    <cellStyle name="Labels - Opmaakprofiel3 2 10 5 5 3" xfId="14116" xr:uid="{00000000-0005-0000-0000-0000A8360000}"/>
    <cellStyle name="Labels - Opmaakprofiel3 2 10 5 5 4" xfId="26168" xr:uid="{00000000-0005-0000-0000-0000A9360000}"/>
    <cellStyle name="Labels - Opmaakprofiel3 2 10 5 5 5" xfId="40113" xr:uid="{00000000-0005-0000-0000-0000AA360000}"/>
    <cellStyle name="Labels - Opmaakprofiel3 2 10 5 5 6" xfId="47789" xr:uid="{00000000-0005-0000-0000-0000AB360000}"/>
    <cellStyle name="Labels - Opmaakprofiel3 2 10 5 6" xfId="4823" xr:uid="{00000000-0005-0000-0000-0000AC360000}"/>
    <cellStyle name="Labels - Opmaakprofiel3 2 10 5 6 2" xfId="8890" xr:uid="{00000000-0005-0000-0000-0000AD360000}"/>
    <cellStyle name="Labels - Opmaakprofiel3 2 10 5 6 2 2" xfId="21188" xr:uid="{00000000-0005-0000-0000-0000AE360000}"/>
    <cellStyle name="Labels - Opmaakprofiel3 2 10 5 6 2 3" xfId="33240" xr:uid="{00000000-0005-0000-0000-0000AF360000}"/>
    <cellStyle name="Labels - Opmaakprofiel3 2 10 5 6 2 4" xfId="42882" xr:uid="{00000000-0005-0000-0000-0000B0360000}"/>
    <cellStyle name="Labels - Opmaakprofiel3 2 10 5 6 2 5" xfId="53855" xr:uid="{00000000-0005-0000-0000-0000B1360000}"/>
    <cellStyle name="Labels - Opmaakprofiel3 2 10 5 6 3" xfId="14117" xr:uid="{00000000-0005-0000-0000-0000B2360000}"/>
    <cellStyle name="Labels - Opmaakprofiel3 2 10 5 6 4" xfId="26169" xr:uid="{00000000-0005-0000-0000-0000B3360000}"/>
    <cellStyle name="Labels - Opmaakprofiel3 2 10 5 6 5" xfId="45778" xr:uid="{00000000-0005-0000-0000-0000B4360000}"/>
    <cellStyle name="Labels - Opmaakprofiel3 2 10 5 6 6" xfId="47790" xr:uid="{00000000-0005-0000-0000-0000B5360000}"/>
    <cellStyle name="Labels - Opmaakprofiel3 2 10 5 7" xfId="4824" xr:uid="{00000000-0005-0000-0000-0000B6360000}"/>
    <cellStyle name="Labels - Opmaakprofiel3 2 10 5 7 2" xfId="14118" xr:uid="{00000000-0005-0000-0000-0000B7360000}"/>
    <cellStyle name="Labels - Opmaakprofiel3 2 10 5 7 3" xfId="26170" xr:uid="{00000000-0005-0000-0000-0000B8360000}"/>
    <cellStyle name="Labels - Opmaakprofiel3 2 10 5 7 4" xfId="40112" xr:uid="{00000000-0005-0000-0000-0000B9360000}"/>
    <cellStyle name="Labels - Opmaakprofiel3 2 10 5 7 5" xfId="47791" xr:uid="{00000000-0005-0000-0000-0000BA360000}"/>
    <cellStyle name="Labels - Opmaakprofiel3 2 10 5 8" xfId="7179" xr:uid="{00000000-0005-0000-0000-0000BB360000}"/>
    <cellStyle name="Labels - Opmaakprofiel3 2 10 5 8 2" xfId="19477" xr:uid="{00000000-0005-0000-0000-0000BC360000}"/>
    <cellStyle name="Labels - Opmaakprofiel3 2 10 5 8 3" xfId="41280" xr:uid="{00000000-0005-0000-0000-0000BD360000}"/>
    <cellStyle name="Labels - Opmaakprofiel3 2 10 5 8 4" xfId="43579" xr:uid="{00000000-0005-0000-0000-0000BE360000}"/>
    <cellStyle name="Labels - Opmaakprofiel3 2 10 5 8 5" xfId="52149" xr:uid="{00000000-0005-0000-0000-0000BF360000}"/>
    <cellStyle name="Labels - Opmaakprofiel3 2 10 5 9" xfId="14112" xr:uid="{00000000-0005-0000-0000-0000C0360000}"/>
    <cellStyle name="Labels - Opmaakprofiel3 2 10 6" xfId="1171" xr:uid="{00000000-0005-0000-0000-0000C1360000}"/>
    <cellStyle name="Labels - Opmaakprofiel3 2 10 6 2" xfId="2012" xr:uid="{00000000-0005-0000-0000-0000C2360000}"/>
    <cellStyle name="Labels - Opmaakprofiel3 2 10 6 2 2" xfId="8891" xr:uid="{00000000-0005-0000-0000-0000C3360000}"/>
    <cellStyle name="Labels - Opmaakprofiel3 2 10 6 2 2 2" xfId="21189" xr:uid="{00000000-0005-0000-0000-0000C4360000}"/>
    <cellStyle name="Labels - Opmaakprofiel3 2 10 6 2 2 3" xfId="33241" xr:uid="{00000000-0005-0000-0000-0000C5360000}"/>
    <cellStyle name="Labels - Opmaakprofiel3 2 10 6 2 2 4" xfId="27494" xr:uid="{00000000-0005-0000-0000-0000C6360000}"/>
    <cellStyle name="Labels - Opmaakprofiel3 2 10 6 2 2 5" xfId="53856" xr:uid="{00000000-0005-0000-0000-0000C7360000}"/>
    <cellStyle name="Labels - Opmaakprofiel3 2 10 6 2 3" xfId="14120" xr:uid="{00000000-0005-0000-0000-0000C8360000}"/>
    <cellStyle name="Labels - Opmaakprofiel3 2 10 6 2 4" xfId="26172" xr:uid="{00000000-0005-0000-0000-0000C9360000}"/>
    <cellStyle name="Labels - Opmaakprofiel3 2 10 6 2 5" xfId="40111" xr:uid="{00000000-0005-0000-0000-0000CA360000}"/>
    <cellStyle name="Labels - Opmaakprofiel3 2 10 6 2 6" xfId="47792" xr:uid="{00000000-0005-0000-0000-0000CB360000}"/>
    <cellStyle name="Labels - Opmaakprofiel3 2 10 6 3" xfId="3182" xr:uid="{00000000-0005-0000-0000-0000CC360000}"/>
    <cellStyle name="Labels - Opmaakprofiel3 2 10 6 3 2" xfId="8892" xr:uid="{00000000-0005-0000-0000-0000CD360000}"/>
    <cellStyle name="Labels - Opmaakprofiel3 2 10 6 3 2 2" xfId="21190" xr:uid="{00000000-0005-0000-0000-0000CE360000}"/>
    <cellStyle name="Labels - Opmaakprofiel3 2 10 6 3 2 3" xfId="33242" xr:uid="{00000000-0005-0000-0000-0000CF360000}"/>
    <cellStyle name="Labels - Opmaakprofiel3 2 10 6 3 2 4" xfId="42881" xr:uid="{00000000-0005-0000-0000-0000D0360000}"/>
    <cellStyle name="Labels - Opmaakprofiel3 2 10 6 3 2 5" xfId="53857" xr:uid="{00000000-0005-0000-0000-0000D1360000}"/>
    <cellStyle name="Labels - Opmaakprofiel3 2 10 6 3 3" xfId="14121" xr:uid="{00000000-0005-0000-0000-0000D2360000}"/>
    <cellStyle name="Labels - Opmaakprofiel3 2 10 6 3 4" xfId="26173" xr:uid="{00000000-0005-0000-0000-0000D3360000}"/>
    <cellStyle name="Labels - Opmaakprofiel3 2 10 6 3 5" xfId="40110" xr:uid="{00000000-0005-0000-0000-0000D4360000}"/>
    <cellStyle name="Labels - Opmaakprofiel3 2 10 6 3 6" xfId="47793" xr:uid="{00000000-0005-0000-0000-0000D5360000}"/>
    <cellStyle name="Labels - Opmaakprofiel3 2 10 6 4" xfId="3999" xr:uid="{00000000-0005-0000-0000-0000D6360000}"/>
    <cellStyle name="Labels - Opmaakprofiel3 2 10 6 4 2" xfId="8893" xr:uid="{00000000-0005-0000-0000-0000D7360000}"/>
    <cellStyle name="Labels - Opmaakprofiel3 2 10 6 4 2 2" xfId="21191" xr:uid="{00000000-0005-0000-0000-0000D8360000}"/>
    <cellStyle name="Labels - Opmaakprofiel3 2 10 6 4 2 3" xfId="33243" xr:uid="{00000000-0005-0000-0000-0000D9360000}"/>
    <cellStyle name="Labels - Opmaakprofiel3 2 10 6 4 2 4" xfId="27495" xr:uid="{00000000-0005-0000-0000-0000DA360000}"/>
    <cellStyle name="Labels - Opmaakprofiel3 2 10 6 4 2 5" xfId="53858" xr:uid="{00000000-0005-0000-0000-0000DB360000}"/>
    <cellStyle name="Labels - Opmaakprofiel3 2 10 6 4 3" xfId="14122" xr:uid="{00000000-0005-0000-0000-0000DC360000}"/>
    <cellStyle name="Labels - Opmaakprofiel3 2 10 6 4 4" xfId="26174" xr:uid="{00000000-0005-0000-0000-0000DD360000}"/>
    <cellStyle name="Labels - Opmaakprofiel3 2 10 6 4 5" xfId="40109" xr:uid="{00000000-0005-0000-0000-0000DE360000}"/>
    <cellStyle name="Labels - Opmaakprofiel3 2 10 6 4 6" xfId="47794" xr:uid="{00000000-0005-0000-0000-0000DF360000}"/>
    <cellStyle name="Labels - Opmaakprofiel3 2 10 6 5" xfId="4825" xr:uid="{00000000-0005-0000-0000-0000E0360000}"/>
    <cellStyle name="Labels - Opmaakprofiel3 2 10 6 5 2" xfId="8894" xr:uid="{00000000-0005-0000-0000-0000E1360000}"/>
    <cellStyle name="Labels - Opmaakprofiel3 2 10 6 5 2 2" xfId="21192" xr:uid="{00000000-0005-0000-0000-0000E2360000}"/>
    <cellStyle name="Labels - Opmaakprofiel3 2 10 6 5 2 3" xfId="33244" xr:uid="{00000000-0005-0000-0000-0000E3360000}"/>
    <cellStyle name="Labels - Opmaakprofiel3 2 10 6 5 2 4" xfId="42880" xr:uid="{00000000-0005-0000-0000-0000E4360000}"/>
    <cellStyle name="Labels - Opmaakprofiel3 2 10 6 5 2 5" xfId="53859" xr:uid="{00000000-0005-0000-0000-0000E5360000}"/>
    <cellStyle name="Labels - Opmaakprofiel3 2 10 6 5 3" xfId="14123" xr:uid="{00000000-0005-0000-0000-0000E6360000}"/>
    <cellStyle name="Labels - Opmaakprofiel3 2 10 6 5 4" xfId="26175" xr:uid="{00000000-0005-0000-0000-0000E7360000}"/>
    <cellStyle name="Labels - Opmaakprofiel3 2 10 6 5 5" xfId="45776" xr:uid="{00000000-0005-0000-0000-0000E8360000}"/>
    <cellStyle name="Labels - Opmaakprofiel3 2 10 6 5 6" xfId="47795" xr:uid="{00000000-0005-0000-0000-0000E9360000}"/>
    <cellStyle name="Labels - Opmaakprofiel3 2 10 6 6" xfId="4826" xr:uid="{00000000-0005-0000-0000-0000EA360000}"/>
    <cellStyle name="Labels - Opmaakprofiel3 2 10 6 6 2" xfId="8895" xr:uid="{00000000-0005-0000-0000-0000EB360000}"/>
    <cellStyle name="Labels - Opmaakprofiel3 2 10 6 6 2 2" xfId="21193" xr:uid="{00000000-0005-0000-0000-0000EC360000}"/>
    <cellStyle name="Labels - Opmaakprofiel3 2 10 6 6 2 3" xfId="33245" xr:uid="{00000000-0005-0000-0000-0000ED360000}"/>
    <cellStyle name="Labels - Opmaakprofiel3 2 10 6 6 2 4" xfId="27496" xr:uid="{00000000-0005-0000-0000-0000EE360000}"/>
    <cellStyle name="Labels - Opmaakprofiel3 2 10 6 6 2 5" xfId="53860" xr:uid="{00000000-0005-0000-0000-0000EF360000}"/>
    <cellStyle name="Labels - Opmaakprofiel3 2 10 6 6 3" xfId="14124" xr:uid="{00000000-0005-0000-0000-0000F0360000}"/>
    <cellStyle name="Labels - Opmaakprofiel3 2 10 6 6 4" xfId="26176" xr:uid="{00000000-0005-0000-0000-0000F1360000}"/>
    <cellStyle name="Labels - Opmaakprofiel3 2 10 6 6 5" xfId="40108" xr:uid="{00000000-0005-0000-0000-0000F2360000}"/>
    <cellStyle name="Labels - Opmaakprofiel3 2 10 6 6 6" xfId="47796" xr:uid="{00000000-0005-0000-0000-0000F3360000}"/>
    <cellStyle name="Labels - Opmaakprofiel3 2 10 6 7" xfId="4827" xr:uid="{00000000-0005-0000-0000-0000F4360000}"/>
    <cellStyle name="Labels - Opmaakprofiel3 2 10 6 7 2" xfId="14125" xr:uid="{00000000-0005-0000-0000-0000F5360000}"/>
    <cellStyle name="Labels - Opmaakprofiel3 2 10 6 7 3" xfId="26177" xr:uid="{00000000-0005-0000-0000-0000F6360000}"/>
    <cellStyle name="Labels - Opmaakprofiel3 2 10 6 7 4" xfId="45775" xr:uid="{00000000-0005-0000-0000-0000F7360000}"/>
    <cellStyle name="Labels - Opmaakprofiel3 2 10 6 7 5" xfId="47797" xr:uid="{00000000-0005-0000-0000-0000F8360000}"/>
    <cellStyle name="Labels - Opmaakprofiel3 2 10 6 8" xfId="7147" xr:uid="{00000000-0005-0000-0000-0000F9360000}"/>
    <cellStyle name="Labels - Opmaakprofiel3 2 10 6 8 2" xfId="19445" xr:uid="{00000000-0005-0000-0000-0000FA360000}"/>
    <cellStyle name="Labels - Opmaakprofiel3 2 10 6 8 3" xfId="41248" xr:uid="{00000000-0005-0000-0000-0000FB360000}"/>
    <cellStyle name="Labels - Opmaakprofiel3 2 10 6 8 4" xfId="43592" xr:uid="{00000000-0005-0000-0000-0000FC360000}"/>
    <cellStyle name="Labels - Opmaakprofiel3 2 10 6 8 5" xfId="52117" xr:uid="{00000000-0005-0000-0000-0000FD360000}"/>
    <cellStyle name="Labels - Opmaakprofiel3 2 10 6 9" xfId="14119" xr:uid="{00000000-0005-0000-0000-0000FE360000}"/>
    <cellStyle name="Labels - Opmaakprofiel3 2 10 7" xfId="1503" xr:uid="{00000000-0005-0000-0000-0000FF360000}"/>
    <cellStyle name="Labels - Opmaakprofiel3 2 10 7 2" xfId="8896" xr:uid="{00000000-0005-0000-0000-000000370000}"/>
    <cellStyle name="Labels - Opmaakprofiel3 2 10 7 2 2" xfId="21194" xr:uid="{00000000-0005-0000-0000-000001370000}"/>
    <cellStyle name="Labels - Opmaakprofiel3 2 10 7 2 3" xfId="33246" xr:uid="{00000000-0005-0000-0000-000002370000}"/>
    <cellStyle name="Labels - Opmaakprofiel3 2 10 7 2 4" xfId="27497" xr:uid="{00000000-0005-0000-0000-000003370000}"/>
    <cellStyle name="Labels - Opmaakprofiel3 2 10 7 2 5" xfId="53861" xr:uid="{00000000-0005-0000-0000-000004370000}"/>
    <cellStyle name="Labels - Opmaakprofiel3 2 10 7 3" xfId="14126" xr:uid="{00000000-0005-0000-0000-000005370000}"/>
    <cellStyle name="Labels - Opmaakprofiel3 2 10 7 4" xfId="26178" xr:uid="{00000000-0005-0000-0000-000006370000}"/>
    <cellStyle name="Labels - Opmaakprofiel3 2 10 7 5" xfId="40107" xr:uid="{00000000-0005-0000-0000-000007370000}"/>
    <cellStyle name="Labels - Opmaakprofiel3 2 10 7 6" xfId="47798" xr:uid="{00000000-0005-0000-0000-000008370000}"/>
    <cellStyle name="Labels - Opmaakprofiel3 2 10 8" xfId="2740" xr:uid="{00000000-0005-0000-0000-000009370000}"/>
    <cellStyle name="Labels - Opmaakprofiel3 2 10 8 2" xfId="8897" xr:uid="{00000000-0005-0000-0000-00000A370000}"/>
    <cellStyle name="Labels - Opmaakprofiel3 2 10 8 2 2" xfId="21195" xr:uid="{00000000-0005-0000-0000-00000B370000}"/>
    <cellStyle name="Labels - Opmaakprofiel3 2 10 8 2 3" xfId="33247" xr:uid="{00000000-0005-0000-0000-00000C370000}"/>
    <cellStyle name="Labels - Opmaakprofiel3 2 10 8 2 4" xfId="27498" xr:uid="{00000000-0005-0000-0000-00000D370000}"/>
    <cellStyle name="Labels - Opmaakprofiel3 2 10 8 2 5" xfId="53862" xr:uid="{00000000-0005-0000-0000-00000E370000}"/>
    <cellStyle name="Labels - Opmaakprofiel3 2 10 8 3" xfId="14127" xr:uid="{00000000-0005-0000-0000-00000F370000}"/>
    <cellStyle name="Labels - Opmaakprofiel3 2 10 8 4" xfId="26179" xr:uid="{00000000-0005-0000-0000-000010370000}"/>
    <cellStyle name="Labels - Opmaakprofiel3 2 10 8 5" xfId="40106" xr:uid="{00000000-0005-0000-0000-000011370000}"/>
    <cellStyle name="Labels - Opmaakprofiel3 2 10 8 6" xfId="47799" xr:uid="{00000000-0005-0000-0000-000012370000}"/>
    <cellStyle name="Labels - Opmaakprofiel3 2 10 9" xfId="3602" xr:uid="{00000000-0005-0000-0000-000013370000}"/>
    <cellStyle name="Labels - Opmaakprofiel3 2 10 9 2" xfId="8898" xr:uid="{00000000-0005-0000-0000-000014370000}"/>
    <cellStyle name="Labels - Opmaakprofiel3 2 10 9 2 2" xfId="21196" xr:uid="{00000000-0005-0000-0000-000015370000}"/>
    <cellStyle name="Labels - Opmaakprofiel3 2 10 9 2 3" xfId="33248" xr:uid="{00000000-0005-0000-0000-000016370000}"/>
    <cellStyle name="Labels - Opmaakprofiel3 2 10 9 2 4" xfId="42879" xr:uid="{00000000-0005-0000-0000-000017370000}"/>
    <cellStyle name="Labels - Opmaakprofiel3 2 10 9 2 5" xfId="53863" xr:uid="{00000000-0005-0000-0000-000018370000}"/>
    <cellStyle name="Labels - Opmaakprofiel3 2 10 9 3" xfId="14128" xr:uid="{00000000-0005-0000-0000-000019370000}"/>
    <cellStyle name="Labels - Opmaakprofiel3 2 10 9 4" xfId="26180" xr:uid="{00000000-0005-0000-0000-00001A370000}"/>
    <cellStyle name="Labels - Opmaakprofiel3 2 10 9 5" xfId="45774" xr:uid="{00000000-0005-0000-0000-00001B370000}"/>
    <cellStyle name="Labels - Opmaakprofiel3 2 10 9 6" xfId="47800" xr:uid="{00000000-0005-0000-0000-00001C370000}"/>
    <cellStyle name="Labels - Opmaakprofiel3 2 11" xfId="665" xr:uid="{00000000-0005-0000-0000-00001D370000}"/>
    <cellStyle name="Labels - Opmaakprofiel3 2 11 10" xfId="4828" xr:uid="{00000000-0005-0000-0000-00001E370000}"/>
    <cellStyle name="Labels - Opmaakprofiel3 2 11 10 2" xfId="8899" xr:uid="{00000000-0005-0000-0000-00001F370000}"/>
    <cellStyle name="Labels - Opmaakprofiel3 2 11 10 2 2" xfId="21197" xr:uid="{00000000-0005-0000-0000-000020370000}"/>
    <cellStyle name="Labels - Opmaakprofiel3 2 11 10 2 3" xfId="33249" xr:uid="{00000000-0005-0000-0000-000021370000}"/>
    <cellStyle name="Labels - Opmaakprofiel3 2 11 10 2 4" xfId="27499" xr:uid="{00000000-0005-0000-0000-000022370000}"/>
    <cellStyle name="Labels - Opmaakprofiel3 2 11 10 2 5" xfId="53864" xr:uid="{00000000-0005-0000-0000-000023370000}"/>
    <cellStyle name="Labels - Opmaakprofiel3 2 11 10 3" xfId="14130" xr:uid="{00000000-0005-0000-0000-000024370000}"/>
    <cellStyle name="Labels - Opmaakprofiel3 2 11 10 4" xfId="26182" xr:uid="{00000000-0005-0000-0000-000025370000}"/>
    <cellStyle name="Labels - Opmaakprofiel3 2 11 10 5" xfId="45773" xr:uid="{00000000-0005-0000-0000-000026370000}"/>
    <cellStyle name="Labels - Opmaakprofiel3 2 11 10 6" xfId="47801" xr:uid="{00000000-0005-0000-0000-000027370000}"/>
    <cellStyle name="Labels - Opmaakprofiel3 2 11 11" xfId="4829" xr:uid="{00000000-0005-0000-0000-000028370000}"/>
    <cellStyle name="Labels - Opmaakprofiel3 2 11 11 2" xfId="8900" xr:uid="{00000000-0005-0000-0000-000029370000}"/>
    <cellStyle name="Labels - Opmaakprofiel3 2 11 11 2 2" xfId="21198" xr:uid="{00000000-0005-0000-0000-00002A370000}"/>
    <cellStyle name="Labels - Opmaakprofiel3 2 11 11 2 3" xfId="33250" xr:uid="{00000000-0005-0000-0000-00002B370000}"/>
    <cellStyle name="Labels - Opmaakprofiel3 2 11 11 2 4" xfId="42878" xr:uid="{00000000-0005-0000-0000-00002C370000}"/>
    <cellStyle name="Labels - Opmaakprofiel3 2 11 11 2 5" xfId="53865" xr:uid="{00000000-0005-0000-0000-00002D370000}"/>
    <cellStyle name="Labels - Opmaakprofiel3 2 11 11 3" xfId="14131" xr:uid="{00000000-0005-0000-0000-00002E370000}"/>
    <cellStyle name="Labels - Opmaakprofiel3 2 11 11 4" xfId="26183" xr:uid="{00000000-0005-0000-0000-00002F370000}"/>
    <cellStyle name="Labels - Opmaakprofiel3 2 11 11 5" xfId="40104" xr:uid="{00000000-0005-0000-0000-000030370000}"/>
    <cellStyle name="Labels - Opmaakprofiel3 2 11 11 6" xfId="47802" xr:uid="{00000000-0005-0000-0000-000031370000}"/>
    <cellStyle name="Labels - Opmaakprofiel3 2 11 12" xfId="4830" xr:uid="{00000000-0005-0000-0000-000032370000}"/>
    <cellStyle name="Labels - Opmaakprofiel3 2 11 12 2" xfId="14132" xr:uid="{00000000-0005-0000-0000-000033370000}"/>
    <cellStyle name="Labels - Opmaakprofiel3 2 11 12 3" xfId="26184" xr:uid="{00000000-0005-0000-0000-000034370000}"/>
    <cellStyle name="Labels - Opmaakprofiel3 2 11 12 4" xfId="45772" xr:uid="{00000000-0005-0000-0000-000035370000}"/>
    <cellStyle name="Labels - Opmaakprofiel3 2 11 12 5" xfId="47803" xr:uid="{00000000-0005-0000-0000-000036370000}"/>
    <cellStyle name="Labels - Opmaakprofiel3 2 11 13" xfId="10180" xr:uid="{00000000-0005-0000-0000-000037370000}"/>
    <cellStyle name="Labels - Opmaakprofiel3 2 11 13 2" xfId="22478" xr:uid="{00000000-0005-0000-0000-000038370000}"/>
    <cellStyle name="Labels - Opmaakprofiel3 2 11 13 3" xfId="44241" xr:uid="{00000000-0005-0000-0000-000039370000}"/>
    <cellStyle name="Labels - Opmaakprofiel3 2 11 13 4" xfId="28799" xr:uid="{00000000-0005-0000-0000-00003A370000}"/>
    <cellStyle name="Labels - Opmaakprofiel3 2 11 13 5" xfId="55145" xr:uid="{00000000-0005-0000-0000-00003B370000}"/>
    <cellStyle name="Labels - Opmaakprofiel3 2 11 14" xfId="14129" xr:uid="{00000000-0005-0000-0000-00003C370000}"/>
    <cellStyle name="Labels - Opmaakprofiel3 2 11 2" xfId="838" xr:uid="{00000000-0005-0000-0000-00003D370000}"/>
    <cellStyle name="Labels - Opmaakprofiel3 2 11 2 2" xfId="1407" xr:uid="{00000000-0005-0000-0000-00003E370000}"/>
    <cellStyle name="Labels - Opmaakprofiel3 2 11 2 2 2" xfId="8901" xr:uid="{00000000-0005-0000-0000-00003F370000}"/>
    <cellStyle name="Labels - Opmaakprofiel3 2 11 2 2 2 2" xfId="21199" xr:uid="{00000000-0005-0000-0000-000040370000}"/>
    <cellStyle name="Labels - Opmaakprofiel3 2 11 2 2 2 3" xfId="33251" xr:uid="{00000000-0005-0000-0000-000041370000}"/>
    <cellStyle name="Labels - Opmaakprofiel3 2 11 2 2 2 4" xfId="27500" xr:uid="{00000000-0005-0000-0000-000042370000}"/>
    <cellStyle name="Labels - Opmaakprofiel3 2 11 2 2 2 5" xfId="53866" xr:uid="{00000000-0005-0000-0000-000043370000}"/>
    <cellStyle name="Labels - Opmaakprofiel3 2 11 2 2 3" xfId="14134" xr:uid="{00000000-0005-0000-0000-000044370000}"/>
    <cellStyle name="Labels - Opmaakprofiel3 2 11 2 2 4" xfId="26186" xr:uid="{00000000-0005-0000-0000-000045370000}"/>
    <cellStyle name="Labels - Opmaakprofiel3 2 11 2 2 5" xfId="40102" xr:uid="{00000000-0005-0000-0000-000046370000}"/>
    <cellStyle name="Labels - Opmaakprofiel3 2 11 2 2 6" xfId="47804" xr:uid="{00000000-0005-0000-0000-000047370000}"/>
    <cellStyle name="Labels - Opmaakprofiel3 2 11 2 3" xfId="2849" xr:uid="{00000000-0005-0000-0000-000048370000}"/>
    <cellStyle name="Labels - Opmaakprofiel3 2 11 2 3 2" xfId="8902" xr:uid="{00000000-0005-0000-0000-000049370000}"/>
    <cellStyle name="Labels - Opmaakprofiel3 2 11 2 3 2 2" xfId="21200" xr:uid="{00000000-0005-0000-0000-00004A370000}"/>
    <cellStyle name="Labels - Opmaakprofiel3 2 11 2 3 2 3" xfId="33252" xr:uid="{00000000-0005-0000-0000-00004B370000}"/>
    <cellStyle name="Labels - Opmaakprofiel3 2 11 2 3 2 4" xfId="42877" xr:uid="{00000000-0005-0000-0000-00004C370000}"/>
    <cellStyle name="Labels - Opmaakprofiel3 2 11 2 3 2 5" xfId="53867" xr:uid="{00000000-0005-0000-0000-00004D370000}"/>
    <cellStyle name="Labels - Opmaakprofiel3 2 11 2 3 3" xfId="14135" xr:uid="{00000000-0005-0000-0000-00004E370000}"/>
    <cellStyle name="Labels - Opmaakprofiel3 2 11 2 3 4" xfId="26187" xr:uid="{00000000-0005-0000-0000-00004F370000}"/>
    <cellStyle name="Labels - Opmaakprofiel3 2 11 2 3 5" xfId="45771" xr:uid="{00000000-0005-0000-0000-000050370000}"/>
    <cellStyle name="Labels - Opmaakprofiel3 2 11 2 3 6" xfId="47805" xr:uid="{00000000-0005-0000-0000-000051370000}"/>
    <cellStyle name="Labels - Opmaakprofiel3 2 11 2 4" xfId="3702" xr:uid="{00000000-0005-0000-0000-000052370000}"/>
    <cellStyle name="Labels - Opmaakprofiel3 2 11 2 4 2" xfId="8903" xr:uid="{00000000-0005-0000-0000-000053370000}"/>
    <cellStyle name="Labels - Opmaakprofiel3 2 11 2 4 2 2" xfId="21201" xr:uid="{00000000-0005-0000-0000-000054370000}"/>
    <cellStyle name="Labels - Opmaakprofiel3 2 11 2 4 2 3" xfId="33253" xr:uid="{00000000-0005-0000-0000-000055370000}"/>
    <cellStyle name="Labels - Opmaakprofiel3 2 11 2 4 2 4" xfId="27501" xr:uid="{00000000-0005-0000-0000-000056370000}"/>
    <cellStyle name="Labels - Opmaakprofiel3 2 11 2 4 2 5" xfId="53868" xr:uid="{00000000-0005-0000-0000-000057370000}"/>
    <cellStyle name="Labels - Opmaakprofiel3 2 11 2 4 3" xfId="14136" xr:uid="{00000000-0005-0000-0000-000058370000}"/>
    <cellStyle name="Labels - Opmaakprofiel3 2 11 2 4 4" xfId="26188" xr:uid="{00000000-0005-0000-0000-000059370000}"/>
    <cellStyle name="Labels - Opmaakprofiel3 2 11 2 4 5" xfId="40101" xr:uid="{00000000-0005-0000-0000-00005A370000}"/>
    <cellStyle name="Labels - Opmaakprofiel3 2 11 2 4 6" xfId="47806" xr:uid="{00000000-0005-0000-0000-00005B370000}"/>
    <cellStyle name="Labels - Opmaakprofiel3 2 11 2 5" xfId="4831" xr:uid="{00000000-0005-0000-0000-00005C370000}"/>
    <cellStyle name="Labels - Opmaakprofiel3 2 11 2 5 2" xfId="8904" xr:uid="{00000000-0005-0000-0000-00005D370000}"/>
    <cellStyle name="Labels - Opmaakprofiel3 2 11 2 5 2 2" xfId="21202" xr:uid="{00000000-0005-0000-0000-00005E370000}"/>
    <cellStyle name="Labels - Opmaakprofiel3 2 11 2 5 2 3" xfId="33254" xr:uid="{00000000-0005-0000-0000-00005F370000}"/>
    <cellStyle name="Labels - Opmaakprofiel3 2 11 2 5 2 4" xfId="42876" xr:uid="{00000000-0005-0000-0000-000060370000}"/>
    <cellStyle name="Labels - Opmaakprofiel3 2 11 2 5 2 5" xfId="53869" xr:uid="{00000000-0005-0000-0000-000061370000}"/>
    <cellStyle name="Labels - Opmaakprofiel3 2 11 2 5 3" xfId="14137" xr:uid="{00000000-0005-0000-0000-000062370000}"/>
    <cellStyle name="Labels - Opmaakprofiel3 2 11 2 5 4" xfId="26189" xr:uid="{00000000-0005-0000-0000-000063370000}"/>
    <cellStyle name="Labels - Opmaakprofiel3 2 11 2 5 5" xfId="45770" xr:uid="{00000000-0005-0000-0000-000064370000}"/>
    <cellStyle name="Labels - Opmaakprofiel3 2 11 2 5 6" xfId="47807" xr:uid="{00000000-0005-0000-0000-000065370000}"/>
    <cellStyle name="Labels - Opmaakprofiel3 2 11 2 6" xfId="4832" xr:uid="{00000000-0005-0000-0000-000066370000}"/>
    <cellStyle name="Labels - Opmaakprofiel3 2 11 2 6 2" xfId="8905" xr:uid="{00000000-0005-0000-0000-000067370000}"/>
    <cellStyle name="Labels - Opmaakprofiel3 2 11 2 6 2 2" xfId="21203" xr:uid="{00000000-0005-0000-0000-000068370000}"/>
    <cellStyle name="Labels - Opmaakprofiel3 2 11 2 6 2 3" xfId="33255" xr:uid="{00000000-0005-0000-0000-000069370000}"/>
    <cellStyle name="Labels - Opmaakprofiel3 2 11 2 6 2 4" xfId="27502" xr:uid="{00000000-0005-0000-0000-00006A370000}"/>
    <cellStyle name="Labels - Opmaakprofiel3 2 11 2 6 2 5" xfId="53870" xr:uid="{00000000-0005-0000-0000-00006B370000}"/>
    <cellStyle name="Labels - Opmaakprofiel3 2 11 2 6 3" xfId="14138" xr:uid="{00000000-0005-0000-0000-00006C370000}"/>
    <cellStyle name="Labels - Opmaakprofiel3 2 11 2 6 4" xfId="26190" xr:uid="{00000000-0005-0000-0000-00006D370000}"/>
    <cellStyle name="Labels - Opmaakprofiel3 2 11 2 6 5" xfId="40100" xr:uid="{00000000-0005-0000-0000-00006E370000}"/>
    <cellStyle name="Labels - Opmaakprofiel3 2 11 2 6 6" xfId="47808" xr:uid="{00000000-0005-0000-0000-00006F370000}"/>
    <cellStyle name="Labels - Opmaakprofiel3 2 11 2 7" xfId="4833" xr:uid="{00000000-0005-0000-0000-000070370000}"/>
    <cellStyle name="Labels - Opmaakprofiel3 2 11 2 7 2" xfId="14139" xr:uid="{00000000-0005-0000-0000-000071370000}"/>
    <cellStyle name="Labels - Opmaakprofiel3 2 11 2 7 3" xfId="26191" xr:uid="{00000000-0005-0000-0000-000072370000}"/>
    <cellStyle name="Labels - Opmaakprofiel3 2 11 2 7 4" xfId="45769" xr:uid="{00000000-0005-0000-0000-000073370000}"/>
    <cellStyle name="Labels - Opmaakprofiel3 2 11 2 7 5" xfId="47809" xr:uid="{00000000-0005-0000-0000-000074370000}"/>
    <cellStyle name="Labels - Opmaakprofiel3 2 11 2 8" xfId="7375" xr:uid="{00000000-0005-0000-0000-000075370000}"/>
    <cellStyle name="Labels - Opmaakprofiel3 2 11 2 8 2" xfId="19673" xr:uid="{00000000-0005-0000-0000-000076370000}"/>
    <cellStyle name="Labels - Opmaakprofiel3 2 11 2 8 3" xfId="41476" xr:uid="{00000000-0005-0000-0000-000077370000}"/>
    <cellStyle name="Labels - Opmaakprofiel3 2 11 2 8 4" xfId="12453" xr:uid="{00000000-0005-0000-0000-000078370000}"/>
    <cellStyle name="Labels - Opmaakprofiel3 2 11 2 8 5" xfId="52345" xr:uid="{00000000-0005-0000-0000-000079370000}"/>
    <cellStyle name="Labels - Opmaakprofiel3 2 11 2 9" xfId="14133" xr:uid="{00000000-0005-0000-0000-00007A370000}"/>
    <cellStyle name="Labels - Opmaakprofiel3 2 11 3" xfId="498" xr:uid="{00000000-0005-0000-0000-00007B370000}"/>
    <cellStyle name="Labels - Opmaakprofiel3 2 11 3 2" xfId="1725" xr:uid="{00000000-0005-0000-0000-00007C370000}"/>
    <cellStyle name="Labels - Opmaakprofiel3 2 11 3 2 2" xfId="8906" xr:uid="{00000000-0005-0000-0000-00007D370000}"/>
    <cellStyle name="Labels - Opmaakprofiel3 2 11 3 2 2 2" xfId="21204" xr:uid="{00000000-0005-0000-0000-00007E370000}"/>
    <cellStyle name="Labels - Opmaakprofiel3 2 11 3 2 2 3" xfId="33256" xr:uid="{00000000-0005-0000-0000-00007F370000}"/>
    <cellStyle name="Labels - Opmaakprofiel3 2 11 3 2 2 4" xfId="42875" xr:uid="{00000000-0005-0000-0000-000080370000}"/>
    <cellStyle name="Labels - Opmaakprofiel3 2 11 3 2 2 5" xfId="53871" xr:uid="{00000000-0005-0000-0000-000081370000}"/>
    <cellStyle name="Labels - Opmaakprofiel3 2 11 3 2 3" xfId="14141" xr:uid="{00000000-0005-0000-0000-000082370000}"/>
    <cellStyle name="Labels - Opmaakprofiel3 2 11 3 2 4" xfId="26193" xr:uid="{00000000-0005-0000-0000-000083370000}"/>
    <cellStyle name="Labels - Opmaakprofiel3 2 11 3 2 5" xfId="45768" xr:uid="{00000000-0005-0000-0000-000084370000}"/>
    <cellStyle name="Labels - Opmaakprofiel3 2 11 3 2 6" xfId="47810" xr:uid="{00000000-0005-0000-0000-000085370000}"/>
    <cellStyle name="Labels - Opmaakprofiel3 2 11 3 3" xfId="2569" xr:uid="{00000000-0005-0000-0000-000086370000}"/>
    <cellStyle name="Labels - Opmaakprofiel3 2 11 3 3 2" xfId="8907" xr:uid="{00000000-0005-0000-0000-000087370000}"/>
    <cellStyle name="Labels - Opmaakprofiel3 2 11 3 3 2 2" xfId="21205" xr:uid="{00000000-0005-0000-0000-000088370000}"/>
    <cellStyle name="Labels - Opmaakprofiel3 2 11 3 3 2 3" xfId="33257" xr:uid="{00000000-0005-0000-0000-000089370000}"/>
    <cellStyle name="Labels - Opmaakprofiel3 2 11 3 3 2 4" xfId="27503" xr:uid="{00000000-0005-0000-0000-00008A370000}"/>
    <cellStyle name="Labels - Opmaakprofiel3 2 11 3 3 2 5" xfId="53872" xr:uid="{00000000-0005-0000-0000-00008B370000}"/>
    <cellStyle name="Labels - Opmaakprofiel3 2 11 3 3 3" xfId="14142" xr:uid="{00000000-0005-0000-0000-00008C370000}"/>
    <cellStyle name="Labels - Opmaakprofiel3 2 11 3 3 4" xfId="26194" xr:uid="{00000000-0005-0000-0000-00008D370000}"/>
    <cellStyle name="Labels - Opmaakprofiel3 2 11 3 3 5" xfId="40098" xr:uid="{00000000-0005-0000-0000-00008E370000}"/>
    <cellStyle name="Labels - Opmaakprofiel3 2 11 3 3 6" xfId="47811" xr:uid="{00000000-0005-0000-0000-00008F370000}"/>
    <cellStyle name="Labels - Opmaakprofiel3 2 11 3 4" xfId="3450" xr:uid="{00000000-0005-0000-0000-000090370000}"/>
    <cellStyle name="Labels - Opmaakprofiel3 2 11 3 4 2" xfId="8908" xr:uid="{00000000-0005-0000-0000-000091370000}"/>
    <cellStyle name="Labels - Opmaakprofiel3 2 11 3 4 2 2" xfId="21206" xr:uid="{00000000-0005-0000-0000-000092370000}"/>
    <cellStyle name="Labels - Opmaakprofiel3 2 11 3 4 2 3" xfId="33258" xr:uid="{00000000-0005-0000-0000-000093370000}"/>
    <cellStyle name="Labels - Opmaakprofiel3 2 11 3 4 2 4" xfId="27504" xr:uid="{00000000-0005-0000-0000-000094370000}"/>
    <cellStyle name="Labels - Opmaakprofiel3 2 11 3 4 2 5" xfId="53873" xr:uid="{00000000-0005-0000-0000-000095370000}"/>
    <cellStyle name="Labels - Opmaakprofiel3 2 11 3 4 3" xfId="14143" xr:uid="{00000000-0005-0000-0000-000096370000}"/>
    <cellStyle name="Labels - Opmaakprofiel3 2 11 3 4 4" xfId="26195" xr:uid="{00000000-0005-0000-0000-000097370000}"/>
    <cellStyle name="Labels - Opmaakprofiel3 2 11 3 4 5" xfId="45767" xr:uid="{00000000-0005-0000-0000-000098370000}"/>
    <cellStyle name="Labels - Opmaakprofiel3 2 11 3 4 6" xfId="47812" xr:uid="{00000000-0005-0000-0000-000099370000}"/>
    <cellStyle name="Labels - Opmaakprofiel3 2 11 3 5" xfId="4834" xr:uid="{00000000-0005-0000-0000-00009A370000}"/>
    <cellStyle name="Labels - Opmaakprofiel3 2 11 3 5 2" xfId="8909" xr:uid="{00000000-0005-0000-0000-00009B370000}"/>
    <cellStyle name="Labels - Opmaakprofiel3 2 11 3 5 2 2" xfId="21207" xr:uid="{00000000-0005-0000-0000-00009C370000}"/>
    <cellStyle name="Labels - Opmaakprofiel3 2 11 3 5 2 3" xfId="33259" xr:uid="{00000000-0005-0000-0000-00009D370000}"/>
    <cellStyle name="Labels - Opmaakprofiel3 2 11 3 5 2 4" xfId="27505" xr:uid="{00000000-0005-0000-0000-00009E370000}"/>
    <cellStyle name="Labels - Opmaakprofiel3 2 11 3 5 2 5" xfId="53874" xr:uid="{00000000-0005-0000-0000-00009F370000}"/>
    <cellStyle name="Labels - Opmaakprofiel3 2 11 3 5 3" xfId="14144" xr:uid="{00000000-0005-0000-0000-0000A0370000}"/>
    <cellStyle name="Labels - Opmaakprofiel3 2 11 3 5 4" xfId="26196" xr:uid="{00000000-0005-0000-0000-0000A1370000}"/>
    <cellStyle name="Labels - Opmaakprofiel3 2 11 3 5 5" xfId="40097" xr:uid="{00000000-0005-0000-0000-0000A2370000}"/>
    <cellStyle name="Labels - Opmaakprofiel3 2 11 3 5 6" xfId="47813" xr:uid="{00000000-0005-0000-0000-0000A3370000}"/>
    <cellStyle name="Labels - Opmaakprofiel3 2 11 3 6" xfId="4835" xr:uid="{00000000-0005-0000-0000-0000A4370000}"/>
    <cellStyle name="Labels - Opmaakprofiel3 2 11 3 6 2" xfId="8910" xr:uid="{00000000-0005-0000-0000-0000A5370000}"/>
    <cellStyle name="Labels - Opmaakprofiel3 2 11 3 6 2 2" xfId="21208" xr:uid="{00000000-0005-0000-0000-0000A6370000}"/>
    <cellStyle name="Labels - Opmaakprofiel3 2 11 3 6 2 3" xfId="33260" xr:uid="{00000000-0005-0000-0000-0000A7370000}"/>
    <cellStyle name="Labels - Opmaakprofiel3 2 11 3 6 2 4" xfId="42874" xr:uid="{00000000-0005-0000-0000-0000A8370000}"/>
    <cellStyle name="Labels - Opmaakprofiel3 2 11 3 6 2 5" xfId="53875" xr:uid="{00000000-0005-0000-0000-0000A9370000}"/>
    <cellStyle name="Labels - Opmaakprofiel3 2 11 3 6 3" xfId="14145" xr:uid="{00000000-0005-0000-0000-0000AA370000}"/>
    <cellStyle name="Labels - Opmaakprofiel3 2 11 3 6 4" xfId="26197" xr:uid="{00000000-0005-0000-0000-0000AB370000}"/>
    <cellStyle name="Labels - Opmaakprofiel3 2 11 3 6 5" xfId="40096" xr:uid="{00000000-0005-0000-0000-0000AC370000}"/>
    <cellStyle name="Labels - Opmaakprofiel3 2 11 3 6 6" xfId="47814" xr:uid="{00000000-0005-0000-0000-0000AD370000}"/>
    <cellStyle name="Labels - Opmaakprofiel3 2 11 3 7" xfId="4836" xr:uid="{00000000-0005-0000-0000-0000AE370000}"/>
    <cellStyle name="Labels - Opmaakprofiel3 2 11 3 7 2" xfId="14146" xr:uid="{00000000-0005-0000-0000-0000AF370000}"/>
    <cellStyle name="Labels - Opmaakprofiel3 2 11 3 7 3" xfId="26198" xr:uid="{00000000-0005-0000-0000-0000B0370000}"/>
    <cellStyle name="Labels - Opmaakprofiel3 2 11 3 7 4" xfId="40095" xr:uid="{00000000-0005-0000-0000-0000B1370000}"/>
    <cellStyle name="Labels - Opmaakprofiel3 2 11 3 7 5" xfId="47815" xr:uid="{00000000-0005-0000-0000-0000B2370000}"/>
    <cellStyle name="Labels - Opmaakprofiel3 2 11 3 8" xfId="10292" xr:uid="{00000000-0005-0000-0000-0000B3370000}"/>
    <cellStyle name="Labels - Opmaakprofiel3 2 11 3 8 2" xfId="22590" xr:uid="{00000000-0005-0000-0000-0000B4370000}"/>
    <cellStyle name="Labels - Opmaakprofiel3 2 11 3 8 3" xfId="44351" xr:uid="{00000000-0005-0000-0000-0000B5370000}"/>
    <cellStyle name="Labels - Opmaakprofiel3 2 11 3 8 4" xfId="29033" xr:uid="{00000000-0005-0000-0000-0000B6370000}"/>
    <cellStyle name="Labels - Opmaakprofiel3 2 11 3 8 5" xfId="55257" xr:uid="{00000000-0005-0000-0000-0000B7370000}"/>
    <cellStyle name="Labels - Opmaakprofiel3 2 11 3 9" xfId="14140" xr:uid="{00000000-0005-0000-0000-0000B8370000}"/>
    <cellStyle name="Labels - Opmaakprofiel3 2 11 4" xfId="620" xr:uid="{00000000-0005-0000-0000-0000B9370000}"/>
    <cellStyle name="Labels - Opmaakprofiel3 2 11 4 2" xfId="2369" xr:uid="{00000000-0005-0000-0000-0000BA370000}"/>
    <cellStyle name="Labels - Opmaakprofiel3 2 11 4 2 2" xfId="8911" xr:uid="{00000000-0005-0000-0000-0000BB370000}"/>
    <cellStyle name="Labels - Opmaakprofiel3 2 11 4 2 2 2" xfId="21209" xr:uid="{00000000-0005-0000-0000-0000BC370000}"/>
    <cellStyle name="Labels - Opmaakprofiel3 2 11 4 2 2 3" xfId="33261" xr:uid="{00000000-0005-0000-0000-0000BD370000}"/>
    <cellStyle name="Labels - Opmaakprofiel3 2 11 4 2 2 4" xfId="27506" xr:uid="{00000000-0005-0000-0000-0000BE370000}"/>
    <cellStyle name="Labels - Opmaakprofiel3 2 11 4 2 2 5" xfId="53876" xr:uid="{00000000-0005-0000-0000-0000BF370000}"/>
    <cellStyle name="Labels - Opmaakprofiel3 2 11 4 2 3" xfId="14148" xr:uid="{00000000-0005-0000-0000-0000C0370000}"/>
    <cellStyle name="Labels - Opmaakprofiel3 2 11 4 2 4" xfId="26200" xr:uid="{00000000-0005-0000-0000-0000C1370000}"/>
    <cellStyle name="Labels - Opmaakprofiel3 2 11 4 2 5" xfId="40094" xr:uid="{00000000-0005-0000-0000-0000C2370000}"/>
    <cellStyle name="Labels - Opmaakprofiel3 2 11 4 2 6" xfId="47816" xr:uid="{00000000-0005-0000-0000-0000C3370000}"/>
    <cellStyle name="Labels - Opmaakprofiel3 2 11 4 3" xfId="2686" xr:uid="{00000000-0005-0000-0000-0000C4370000}"/>
    <cellStyle name="Labels - Opmaakprofiel3 2 11 4 3 2" xfId="8912" xr:uid="{00000000-0005-0000-0000-0000C5370000}"/>
    <cellStyle name="Labels - Opmaakprofiel3 2 11 4 3 2 2" xfId="21210" xr:uid="{00000000-0005-0000-0000-0000C6370000}"/>
    <cellStyle name="Labels - Opmaakprofiel3 2 11 4 3 2 3" xfId="33262" xr:uid="{00000000-0005-0000-0000-0000C7370000}"/>
    <cellStyle name="Labels - Opmaakprofiel3 2 11 4 3 2 4" xfId="42873" xr:uid="{00000000-0005-0000-0000-0000C8370000}"/>
    <cellStyle name="Labels - Opmaakprofiel3 2 11 4 3 2 5" xfId="53877" xr:uid="{00000000-0005-0000-0000-0000C9370000}"/>
    <cellStyle name="Labels - Opmaakprofiel3 2 11 4 3 3" xfId="14149" xr:uid="{00000000-0005-0000-0000-0000CA370000}"/>
    <cellStyle name="Labels - Opmaakprofiel3 2 11 4 3 4" xfId="26201" xr:uid="{00000000-0005-0000-0000-0000CB370000}"/>
    <cellStyle name="Labels - Opmaakprofiel3 2 11 4 3 5" xfId="45765" xr:uid="{00000000-0005-0000-0000-0000CC370000}"/>
    <cellStyle name="Labels - Opmaakprofiel3 2 11 4 3 6" xfId="47817" xr:uid="{00000000-0005-0000-0000-0000CD370000}"/>
    <cellStyle name="Labels - Opmaakprofiel3 2 11 4 4" xfId="3555" xr:uid="{00000000-0005-0000-0000-0000CE370000}"/>
    <cellStyle name="Labels - Opmaakprofiel3 2 11 4 4 2" xfId="8913" xr:uid="{00000000-0005-0000-0000-0000CF370000}"/>
    <cellStyle name="Labels - Opmaakprofiel3 2 11 4 4 2 2" xfId="21211" xr:uid="{00000000-0005-0000-0000-0000D0370000}"/>
    <cellStyle name="Labels - Opmaakprofiel3 2 11 4 4 2 3" xfId="33263" xr:uid="{00000000-0005-0000-0000-0000D1370000}"/>
    <cellStyle name="Labels - Opmaakprofiel3 2 11 4 4 2 4" xfId="27507" xr:uid="{00000000-0005-0000-0000-0000D2370000}"/>
    <cellStyle name="Labels - Opmaakprofiel3 2 11 4 4 2 5" xfId="53878" xr:uid="{00000000-0005-0000-0000-0000D3370000}"/>
    <cellStyle name="Labels - Opmaakprofiel3 2 11 4 4 3" xfId="14150" xr:uid="{00000000-0005-0000-0000-0000D4370000}"/>
    <cellStyle name="Labels - Opmaakprofiel3 2 11 4 4 4" xfId="26202" xr:uid="{00000000-0005-0000-0000-0000D5370000}"/>
    <cellStyle name="Labels - Opmaakprofiel3 2 11 4 4 5" xfId="40093" xr:uid="{00000000-0005-0000-0000-0000D6370000}"/>
    <cellStyle name="Labels - Opmaakprofiel3 2 11 4 4 6" xfId="47818" xr:uid="{00000000-0005-0000-0000-0000D7370000}"/>
    <cellStyle name="Labels - Opmaakprofiel3 2 11 4 5" xfId="4837" xr:uid="{00000000-0005-0000-0000-0000D8370000}"/>
    <cellStyle name="Labels - Opmaakprofiel3 2 11 4 5 2" xfId="8914" xr:uid="{00000000-0005-0000-0000-0000D9370000}"/>
    <cellStyle name="Labels - Opmaakprofiel3 2 11 4 5 2 2" xfId="21212" xr:uid="{00000000-0005-0000-0000-0000DA370000}"/>
    <cellStyle name="Labels - Opmaakprofiel3 2 11 4 5 2 3" xfId="33264" xr:uid="{00000000-0005-0000-0000-0000DB370000}"/>
    <cellStyle name="Labels - Opmaakprofiel3 2 11 4 5 2 4" xfId="42872" xr:uid="{00000000-0005-0000-0000-0000DC370000}"/>
    <cellStyle name="Labels - Opmaakprofiel3 2 11 4 5 2 5" xfId="53879" xr:uid="{00000000-0005-0000-0000-0000DD370000}"/>
    <cellStyle name="Labels - Opmaakprofiel3 2 11 4 5 3" xfId="14151" xr:uid="{00000000-0005-0000-0000-0000DE370000}"/>
    <cellStyle name="Labels - Opmaakprofiel3 2 11 4 5 4" xfId="26203" xr:uid="{00000000-0005-0000-0000-0000DF370000}"/>
    <cellStyle name="Labels - Opmaakprofiel3 2 11 4 5 5" xfId="45764" xr:uid="{00000000-0005-0000-0000-0000E0370000}"/>
    <cellStyle name="Labels - Opmaakprofiel3 2 11 4 5 6" xfId="47819" xr:uid="{00000000-0005-0000-0000-0000E1370000}"/>
    <cellStyle name="Labels - Opmaakprofiel3 2 11 4 6" xfId="4838" xr:uid="{00000000-0005-0000-0000-0000E2370000}"/>
    <cellStyle name="Labels - Opmaakprofiel3 2 11 4 6 2" xfId="8915" xr:uid="{00000000-0005-0000-0000-0000E3370000}"/>
    <cellStyle name="Labels - Opmaakprofiel3 2 11 4 6 2 2" xfId="21213" xr:uid="{00000000-0005-0000-0000-0000E4370000}"/>
    <cellStyle name="Labels - Opmaakprofiel3 2 11 4 6 2 3" xfId="33265" xr:uid="{00000000-0005-0000-0000-0000E5370000}"/>
    <cellStyle name="Labels - Opmaakprofiel3 2 11 4 6 2 4" xfId="27508" xr:uid="{00000000-0005-0000-0000-0000E6370000}"/>
    <cellStyle name="Labels - Opmaakprofiel3 2 11 4 6 2 5" xfId="53880" xr:uid="{00000000-0005-0000-0000-0000E7370000}"/>
    <cellStyle name="Labels - Opmaakprofiel3 2 11 4 6 3" xfId="14152" xr:uid="{00000000-0005-0000-0000-0000E8370000}"/>
    <cellStyle name="Labels - Opmaakprofiel3 2 11 4 6 4" xfId="26204" xr:uid="{00000000-0005-0000-0000-0000E9370000}"/>
    <cellStyle name="Labels - Opmaakprofiel3 2 11 4 6 5" xfId="40092" xr:uid="{00000000-0005-0000-0000-0000EA370000}"/>
    <cellStyle name="Labels - Opmaakprofiel3 2 11 4 6 6" xfId="47820" xr:uid="{00000000-0005-0000-0000-0000EB370000}"/>
    <cellStyle name="Labels - Opmaakprofiel3 2 11 4 7" xfId="4839" xr:uid="{00000000-0005-0000-0000-0000EC370000}"/>
    <cellStyle name="Labels - Opmaakprofiel3 2 11 4 7 2" xfId="14153" xr:uid="{00000000-0005-0000-0000-0000ED370000}"/>
    <cellStyle name="Labels - Opmaakprofiel3 2 11 4 7 3" xfId="26205" xr:uid="{00000000-0005-0000-0000-0000EE370000}"/>
    <cellStyle name="Labels - Opmaakprofiel3 2 11 4 7 4" xfId="45763" xr:uid="{00000000-0005-0000-0000-0000EF370000}"/>
    <cellStyle name="Labels - Opmaakprofiel3 2 11 4 7 5" xfId="47821" xr:uid="{00000000-0005-0000-0000-0000F0370000}"/>
    <cellStyle name="Labels - Opmaakprofiel3 2 11 4 8" xfId="7524" xr:uid="{00000000-0005-0000-0000-0000F1370000}"/>
    <cellStyle name="Labels - Opmaakprofiel3 2 11 4 8 2" xfId="19822" xr:uid="{00000000-0005-0000-0000-0000F2370000}"/>
    <cellStyle name="Labels - Opmaakprofiel3 2 11 4 8 3" xfId="41625" xr:uid="{00000000-0005-0000-0000-0000F3370000}"/>
    <cellStyle name="Labels - Opmaakprofiel3 2 11 4 8 4" xfId="31484" xr:uid="{00000000-0005-0000-0000-0000F4370000}"/>
    <cellStyle name="Labels - Opmaakprofiel3 2 11 4 8 5" xfId="52494" xr:uid="{00000000-0005-0000-0000-0000F5370000}"/>
    <cellStyle name="Labels - Opmaakprofiel3 2 11 4 9" xfId="14147" xr:uid="{00000000-0005-0000-0000-0000F6370000}"/>
    <cellStyle name="Labels - Opmaakprofiel3 2 11 5" xfId="501" xr:uid="{00000000-0005-0000-0000-0000F7370000}"/>
    <cellStyle name="Labels - Opmaakprofiel3 2 11 5 2" xfId="1495" xr:uid="{00000000-0005-0000-0000-0000F8370000}"/>
    <cellStyle name="Labels - Opmaakprofiel3 2 11 5 2 2" xfId="8916" xr:uid="{00000000-0005-0000-0000-0000F9370000}"/>
    <cellStyle name="Labels - Opmaakprofiel3 2 11 5 2 2 2" xfId="21214" xr:uid="{00000000-0005-0000-0000-0000FA370000}"/>
    <cellStyle name="Labels - Opmaakprofiel3 2 11 5 2 2 3" xfId="33266" xr:uid="{00000000-0005-0000-0000-0000FB370000}"/>
    <cellStyle name="Labels - Opmaakprofiel3 2 11 5 2 2 4" xfId="42871" xr:uid="{00000000-0005-0000-0000-0000FC370000}"/>
    <cellStyle name="Labels - Opmaakprofiel3 2 11 5 2 2 5" xfId="53881" xr:uid="{00000000-0005-0000-0000-0000FD370000}"/>
    <cellStyle name="Labels - Opmaakprofiel3 2 11 5 2 3" xfId="14155" xr:uid="{00000000-0005-0000-0000-0000FE370000}"/>
    <cellStyle name="Labels - Opmaakprofiel3 2 11 5 2 4" xfId="26207" xr:uid="{00000000-0005-0000-0000-0000FF370000}"/>
    <cellStyle name="Labels - Opmaakprofiel3 2 11 5 2 5" xfId="45762" xr:uid="{00000000-0005-0000-0000-000000380000}"/>
    <cellStyle name="Labels - Opmaakprofiel3 2 11 5 2 6" xfId="47822" xr:uid="{00000000-0005-0000-0000-000001380000}"/>
    <cellStyle name="Labels - Opmaakprofiel3 2 11 5 3" xfId="2572" xr:uid="{00000000-0005-0000-0000-000002380000}"/>
    <cellStyle name="Labels - Opmaakprofiel3 2 11 5 3 2" xfId="8917" xr:uid="{00000000-0005-0000-0000-000003380000}"/>
    <cellStyle name="Labels - Opmaakprofiel3 2 11 5 3 2 2" xfId="21215" xr:uid="{00000000-0005-0000-0000-000004380000}"/>
    <cellStyle name="Labels - Opmaakprofiel3 2 11 5 3 2 3" xfId="33267" xr:uid="{00000000-0005-0000-0000-000005380000}"/>
    <cellStyle name="Labels - Opmaakprofiel3 2 11 5 3 2 4" xfId="27509" xr:uid="{00000000-0005-0000-0000-000006380000}"/>
    <cellStyle name="Labels - Opmaakprofiel3 2 11 5 3 2 5" xfId="53882" xr:uid="{00000000-0005-0000-0000-000007380000}"/>
    <cellStyle name="Labels - Opmaakprofiel3 2 11 5 3 3" xfId="14156" xr:uid="{00000000-0005-0000-0000-000008380000}"/>
    <cellStyle name="Labels - Opmaakprofiel3 2 11 5 3 4" xfId="26208" xr:uid="{00000000-0005-0000-0000-000009380000}"/>
    <cellStyle name="Labels - Opmaakprofiel3 2 11 5 3 5" xfId="40090" xr:uid="{00000000-0005-0000-0000-00000A380000}"/>
    <cellStyle name="Labels - Opmaakprofiel3 2 11 5 3 6" xfId="47823" xr:uid="{00000000-0005-0000-0000-00000B380000}"/>
    <cellStyle name="Labels - Opmaakprofiel3 2 11 5 4" xfId="3453" xr:uid="{00000000-0005-0000-0000-00000C380000}"/>
    <cellStyle name="Labels - Opmaakprofiel3 2 11 5 4 2" xfId="8918" xr:uid="{00000000-0005-0000-0000-00000D380000}"/>
    <cellStyle name="Labels - Opmaakprofiel3 2 11 5 4 2 2" xfId="21216" xr:uid="{00000000-0005-0000-0000-00000E380000}"/>
    <cellStyle name="Labels - Opmaakprofiel3 2 11 5 4 2 3" xfId="33268" xr:uid="{00000000-0005-0000-0000-00000F380000}"/>
    <cellStyle name="Labels - Opmaakprofiel3 2 11 5 4 2 4" xfId="42870" xr:uid="{00000000-0005-0000-0000-000010380000}"/>
    <cellStyle name="Labels - Opmaakprofiel3 2 11 5 4 2 5" xfId="53883" xr:uid="{00000000-0005-0000-0000-000011380000}"/>
    <cellStyle name="Labels - Opmaakprofiel3 2 11 5 4 3" xfId="14157" xr:uid="{00000000-0005-0000-0000-000012380000}"/>
    <cellStyle name="Labels - Opmaakprofiel3 2 11 5 4 4" xfId="26209" xr:uid="{00000000-0005-0000-0000-000013380000}"/>
    <cellStyle name="Labels - Opmaakprofiel3 2 11 5 4 5" xfId="40089" xr:uid="{00000000-0005-0000-0000-000014380000}"/>
    <cellStyle name="Labels - Opmaakprofiel3 2 11 5 4 6" xfId="47824" xr:uid="{00000000-0005-0000-0000-000015380000}"/>
    <cellStyle name="Labels - Opmaakprofiel3 2 11 5 5" xfId="4840" xr:uid="{00000000-0005-0000-0000-000016380000}"/>
    <cellStyle name="Labels - Opmaakprofiel3 2 11 5 5 2" xfId="8919" xr:uid="{00000000-0005-0000-0000-000017380000}"/>
    <cellStyle name="Labels - Opmaakprofiel3 2 11 5 5 2 2" xfId="21217" xr:uid="{00000000-0005-0000-0000-000018380000}"/>
    <cellStyle name="Labels - Opmaakprofiel3 2 11 5 5 2 3" xfId="33269" xr:uid="{00000000-0005-0000-0000-000019380000}"/>
    <cellStyle name="Labels - Opmaakprofiel3 2 11 5 5 2 4" xfId="27510" xr:uid="{00000000-0005-0000-0000-00001A380000}"/>
    <cellStyle name="Labels - Opmaakprofiel3 2 11 5 5 2 5" xfId="53884" xr:uid="{00000000-0005-0000-0000-00001B380000}"/>
    <cellStyle name="Labels - Opmaakprofiel3 2 11 5 5 3" xfId="14158" xr:uid="{00000000-0005-0000-0000-00001C380000}"/>
    <cellStyle name="Labels - Opmaakprofiel3 2 11 5 5 4" xfId="26210" xr:uid="{00000000-0005-0000-0000-00001D380000}"/>
    <cellStyle name="Labels - Opmaakprofiel3 2 11 5 5 5" xfId="40088" xr:uid="{00000000-0005-0000-0000-00001E380000}"/>
    <cellStyle name="Labels - Opmaakprofiel3 2 11 5 5 6" xfId="47825" xr:uid="{00000000-0005-0000-0000-00001F380000}"/>
    <cellStyle name="Labels - Opmaakprofiel3 2 11 5 6" xfId="4841" xr:uid="{00000000-0005-0000-0000-000020380000}"/>
    <cellStyle name="Labels - Opmaakprofiel3 2 11 5 6 2" xfId="8920" xr:uid="{00000000-0005-0000-0000-000021380000}"/>
    <cellStyle name="Labels - Opmaakprofiel3 2 11 5 6 2 2" xfId="21218" xr:uid="{00000000-0005-0000-0000-000022380000}"/>
    <cellStyle name="Labels - Opmaakprofiel3 2 11 5 6 2 3" xfId="33270" xr:uid="{00000000-0005-0000-0000-000023380000}"/>
    <cellStyle name="Labels - Opmaakprofiel3 2 11 5 6 2 4" xfId="27511" xr:uid="{00000000-0005-0000-0000-000024380000}"/>
    <cellStyle name="Labels - Opmaakprofiel3 2 11 5 6 2 5" xfId="53885" xr:uid="{00000000-0005-0000-0000-000025380000}"/>
    <cellStyle name="Labels - Opmaakprofiel3 2 11 5 6 3" xfId="14159" xr:uid="{00000000-0005-0000-0000-000026380000}"/>
    <cellStyle name="Labels - Opmaakprofiel3 2 11 5 6 4" xfId="26211" xr:uid="{00000000-0005-0000-0000-000027380000}"/>
    <cellStyle name="Labels - Opmaakprofiel3 2 11 5 6 5" xfId="45761" xr:uid="{00000000-0005-0000-0000-000028380000}"/>
    <cellStyle name="Labels - Opmaakprofiel3 2 11 5 6 6" xfId="47826" xr:uid="{00000000-0005-0000-0000-000029380000}"/>
    <cellStyle name="Labels - Opmaakprofiel3 2 11 5 7" xfId="4842" xr:uid="{00000000-0005-0000-0000-00002A380000}"/>
    <cellStyle name="Labels - Opmaakprofiel3 2 11 5 7 2" xfId="14160" xr:uid="{00000000-0005-0000-0000-00002B380000}"/>
    <cellStyle name="Labels - Opmaakprofiel3 2 11 5 7 3" xfId="26212" xr:uid="{00000000-0005-0000-0000-00002C380000}"/>
    <cellStyle name="Labels - Opmaakprofiel3 2 11 5 7 4" xfId="40087" xr:uid="{00000000-0005-0000-0000-00002D380000}"/>
    <cellStyle name="Labels - Opmaakprofiel3 2 11 5 7 5" xfId="47827" xr:uid="{00000000-0005-0000-0000-00002E380000}"/>
    <cellStyle name="Labels - Opmaakprofiel3 2 11 5 8" xfId="7604" xr:uid="{00000000-0005-0000-0000-00002F380000}"/>
    <cellStyle name="Labels - Opmaakprofiel3 2 11 5 8 2" xfId="19902" xr:uid="{00000000-0005-0000-0000-000030380000}"/>
    <cellStyle name="Labels - Opmaakprofiel3 2 11 5 8 3" xfId="41705" xr:uid="{00000000-0005-0000-0000-000031380000}"/>
    <cellStyle name="Labels - Opmaakprofiel3 2 11 5 8 4" xfId="24927" xr:uid="{00000000-0005-0000-0000-000032380000}"/>
    <cellStyle name="Labels - Opmaakprofiel3 2 11 5 8 5" xfId="52574" xr:uid="{00000000-0005-0000-0000-000033380000}"/>
    <cellStyle name="Labels - Opmaakprofiel3 2 11 5 9" xfId="14154" xr:uid="{00000000-0005-0000-0000-000034380000}"/>
    <cellStyle name="Labels - Opmaakprofiel3 2 11 6" xfId="1223" xr:uid="{00000000-0005-0000-0000-000035380000}"/>
    <cellStyle name="Labels - Opmaakprofiel3 2 11 6 2" xfId="1683" xr:uid="{00000000-0005-0000-0000-000036380000}"/>
    <cellStyle name="Labels - Opmaakprofiel3 2 11 6 2 2" xfId="8921" xr:uid="{00000000-0005-0000-0000-000037380000}"/>
    <cellStyle name="Labels - Opmaakprofiel3 2 11 6 2 2 2" xfId="21219" xr:uid="{00000000-0005-0000-0000-000038380000}"/>
    <cellStyle name="Labels - Opmaakprofiel3 2 11 6 2 2 3" xfId="33271" xr:uid="{00000000-0005-0000-0000-000039380000}"/>
    <cellStyle name="Labels - Opmaakprofiel3 2 11 6 2 2 4" xfId="27512" xr:uid="{00000000-0005-0000-0000-00003A380000}"/>
    <cellStyle name="Labels - Opmaakprofiel3 2 11 6 2 2 5" xfId="53886" xr:uid="{00000000-0005-0000-0000-00003B380000}"/>
    <cellStyle name="Labels - Opmaakprofiel3 2 11 6 2 3" xfId="14162" xr:uid="{00000000-0005-0000-0000-00003C380000}"/>
    <cellStyle name="Labels - Opmaakprofiel3 2 11 6 2 4" xfId="26214" xr:uid="{00000000-0005-0000-0000-00003D380000}"/>
    <cellStyle name="Labels - Opmaakprofiel3 2 11 6 2 5" xfId="40086" xr:uid="{00000000-0005-0000-0000-00003E380000}"/>
    <cellStyle name="Labels - Opmaakprofiel3 2 11 6 2 6" xfId="47828" xr:uid="{00000000-0005-0000-0000-00003F380000}"/>
    <cellStyle name="Labels - Opmaakprofiel3 2 11 6 3" xfId="3234" xr:uid="{00000000-0005-0000-0000-000040380000}"/>
    <cellStyle name="Labels - Opmaakprofiel3 2 11 6 3 2" xfId="8922" xr:uid="{00000000-0005-0000-0000-000041380000}"/>
    <cellStyle name="Labels - Opmaakprofiel3 2 11 6 3 2 2" xfId="21220" xr:uid="{00000000-0005-0000-0000-000042380000}"/>
    <cellStyle name="Labels - Opmaakprofiel3 2 11 6 3 2 3" xfId="33272" xr:uid="{00000000-0005-0000-0000-000043380000}"/>
    <cellStyle name="Labels - Opmaakprofiel3 2 11 6 3 2 4" xfId="42869" xr:uid="{00000000-0005-0000-0000-000044380000}"/>
    <cellStyle name="Labels - Opmaakprofiel3 2 11 6 3 2 5" xfId="53887" xr:uid="{00000000-0005-0000-0000-000045380000}"/>
    <cellStyle name="Labels - Opmaakprofiel3 2 11 6 3 3" xfId="14163" xr:uid="{00000000-0005-0000-0000-000046380000}"/>
    <cellStyle name="Labels - Opmaakprofiel3 2 11 6 3 4" xfId="26215" xr:uid="{00000000-0005-0000-0000-000047380000}"/>
    <cellStyle name="Labels - Opmaakprofiel3 2 11 6 3 5" xfId="45759" xr:uid="{00000000-0005-0000-0000-000048380000}"/>
    <cellStyle name="Labels - Opmaakprofiel3 2 11 6 3 6" xfId="47829" xr:uid="{00000000-0005-0000-0000-000049380000}"/>
    <cellStyle name="Labels - Opmaakprofiel3 2 11 6 4" xfId="4046" xr:uid="{00000000-0005-0000-0000-00004A380000}"/>
    <cellStyle name="Labels - Opmaakprofiel3 2 11 6 4 2" xfId="8923" xr:uid="{00000000-0005-0000-0000-00004B380000}"/>
    <cellStyle name="Labels - Opmaakprofiel3 2 11 6 4 2 2" xfId="21221" xr:uid="{00000000-0005-0000-0000-00004C380000}"/>
    <cellStyle name="Labels - Opmaakprofiel3 2 11 6 4 2 3" xfId="33273" xr:uid="{00000000-0005-0000-0000-00004D380000}"/>
    <cellStyle name="Labels - Opmaakprofiel3 2 11 6 4 2 4" xfId="27513" xr:uid="{00000000-0005-0000-0000-00004E380000}"/>
    <cellStyle name="Labels - Opmaakprofiel3 2 11 6 4 2 5" xfId="53888" xr:uid="{00000000-0005-0000-0000-00004F380000}"/>
    <cellStyle name="Labels - Opmaakprofiel3 2 11 6 4 3" xfId="14164" xr:uid="{00000000-0005-0000-0000-000050380000}"/>
    <cellStyle name="Labels - Opmaakprofiel3 2 11 6 4 4" xfId="26216" xr:uid="{00000000-0005-0000-0000-000051380000}"/>
    <cellStyle name="Labels - Opmaakprofiel3 2 11 6 4 5" xfId="40085" xr:uid="{00000000-0005-0000-0000-000052380000}"/>
    <cellStyle name="Labels - Opmaakprofiel3 2 11 6 4 6" xfId="47830" xr:uid="{00000000-0005-0000-0000-000053380000}"/>
    <cellStyle name="Labels - Opmaakprofiel3 2 11 6 5" xfId="4843" xr:uid="{00000000-0005-0000-0000-000054380000}"/>
    <cellStyle name="Labels - Opmaakprofiel3 2 11 6 5 2" xfId="8924" xr:uid="{00000000-0005-0000-0000-000055380000}"/>
    <cellStyle name="Labels - Opmaakprofiel3 2 11 6 5 2 2" xfId="21222" xr:uid="{00000000-0005-0000-0000-000056380000}"/>
    <cellStyle name="Labels - Opmaakprofiel3 2 11 6 5 2 3" xfId="33274" xr:uid="{00000000-0005-0000-0000-000057380000}"/>
    <cellStyle name="Labels - Opmaakprofiel3 2 11 6 5 2 4" xfId="42868" xr:uid="{00000000-0005-0000-0000-000058380000}"/>
    <cellStyle name="Labels - Opmaakprofiel3 2 11 6 5 2 5" xfId="53889" xr:uid="{00000000-0005-0000-0000-000059380000}"/>
    <cellStyle name="Labels - Opmaakprofiel3 2 11 6 5 3" xfId="14165" xr:uid="{00000000-0005-0000-0000-00005A380000}"/>
    <cellStyle name="Labels - Opmaakprofiel3 2 11 6 5 4" xfId="26217" xr:uid="{00000000-0005-0000-0000-00005B380000}"/>
    <cellStyle name="Labels - Opmaakprofiel3 2 11 6 5 5" xfId="45758" xr:uid="{00000000-0005-0000-0000-00005C380000}"/>
    <cellStyle name="Labels - Opmaakprofiel3 2 11 6 5 6" xfId="47831" xr:uid="{00000000-0005-0000-0000-00005D380000}"/>
    <cellStyle name="Labels - Opmaakprofiel3 2 11 6 6" xfId="4844" xr:uid="{00000000-0005-0000-0000-00005E380000}"/>
    <cellStyle name="Labels - Opmaakprofiel3 2 11 6 6 2" xfId="8925" xr:uid="{00000000-0005-0000-0000-00005F380000}"/>
    <cellStyle name="Labels - Opmaakprofiel3 2 11 6 6 2 2" xfId="21223" xr:uid="{00000000-0005-0000-0000-000060380000}"/>
    <cellStyle name="Labels - Opmaakprofiel3 2 11 6 6 2 3" xfId="33275" xr:uid="{00000000-0005-0000-0000-000061380000}"/>
    <cellStyle name="Labels - Opmaakprofiel3 2 11 6 6 2 4" xfId="27514" xr:uid="{00000000-0005-0000-0000-000062380000}"/>
    <cellStyle name="Labels - Opmaakprofiel3 2 11 6 6 2 5" xfId="53890" xr:uid="{00000000-0005-0000-0000-000063380000}"/>
    <cellStyle name="Labels - Opmaakprofiel3 2 11 6 6 3" xfId="14166" xr:uid="{00000000-0005-0000-0000-000064380000}"/>
    <cellStyle name="Labels - Opmaakprofiel3 2 11 6 6 4" xfId="26218" xr:uid="{00000000-0005-0000-0000-000065380000}"/>
    <cellStyle name="Labels - Opmaakprofiel3 2 11 6 6 5" xfId="40084" xr:uid="{00000000-0005-0000-0000-000066380000}"/>
    <cellStyle name="Labels - Opmaakprofiel3 2 11 6 6 6" xfId="47832" xr:uid="{00000000-0005-0000-0000-000067380000}"/>
    <cellStyle name="Labels - Opmaakprofiel3 2 11 6 7" xfId="4845" xr:uid="{00000000-0005-0000-0000-000068380000}"/>
    <cellStyle name="Labels - Opmaakprofiel3 2 11 6 7 2" xfId="14167" xr:uid="{00000000-0005-0000-0000-000069380000}"/>
    <cellStyle name="Labels - Opmaakprofiel3 2 11 6 7 3" xfId="26219" xr:uid="{00000000-0005-0000-0000-00006A380000}"/>
    <cellStyle name="Labels - Opmaakprofiel3 2 11 6 7 4" xfId="45757" xr:uid="{00000000-0005-0000-0000-00006B380000}"/>
    <cellStyle name="Labels - Opmaakprofiel3 2 11 6 7 5" xfId="47833" xr:uid="{00000000-0005-0000-0000-00006C380000}"/>
    <cellStyle name="Labels - Opmaakprofiel3 2 11 6 8" xfId="7097" xr:uid="{00000000-0005-0000-0000-00006D380000}"/>
    <cellStyle name="Labels - Opmaakprofiel3 2 11 6 8 2" xfId="19395" xr:uid="{00000000-0005-0000-0000-00006E380000}"/>
    <cellStyle name="Labels - Opmaakprofiel3 2 11 6 8 3" xfId="41198" xr:uid="{00000000-0005-0000-0000-00006F380000}"/>
    <cellStyle name="Labels - Opmaakprofiel3 2 11 6 8 4" xfId="36934" xr:uid="{00000000-0005-0000-0000-000070380000}"/>
    <cellStyle name="Labels - Opmaakprofiel3 2 11 6 8 5" xfId="52068" xr:uid="{00000000-0005-0000-0000-000071380000}"/>
    <cellStyle name="Labels - Opmaakprofiel3 2 11 6 9" xfId="14161" xr:uid="{00000000-0005-0000-0000-000072380000}"/>
    <cellStyle name="Labels - Opmaakprofiel3 2 11 7" xfId="1876" xr:uid="{00000000-0005-0000-0000-000073380000}"/>
    <cellStyle name="Labels - Opmaakprofiel3 2 11 7 2" xfId="8926" xr:uid="{00000000-0005-0000-0000-000074380000}"/>
    <cellStyle name="Labels - Opmaakprofiel3 2 11 7 2 2" xfId="21224" xr:uid="{00000000-0005-0000-0000-000075380000}"/>
    <cellStyle name="Labels - Opmaakprofiel3 2 11 7 2 3" xfId="33276" xr:uid="{00000000-0005-0000-0000-000076380000}"/>
    <cellStyle name="Labels - Opmaakprofiel3 2 11 7 2 4" xfId="42867" xr:uid="{00000000-0005-0000-0000-000077380000}"/>
    <cellStyle name="Labels - Opmaakprofiel3 2 11 7 2 5" xfId="53891" xr:uid="{00000000-0005-0000-0000-000078380000}"/>
    <cellStyle name="Labels - Opmaakprofiel3 2 11 7 3" xfId="14168" xr:uid="{00000000-0005-0000-0000-000079380000}"/>
    <cellStyle name="Labels - Opmaakprofiel3 2 11 7 4" xfId="26220" xr:uid="{00000000-0005-0000-0000-00007A380000}"/>
    <cellStyle name="Labels - Opmaakprofiel3 2 11 7 5" xfId="40083" xr:uid="{00000000-0005-0000-0000-00007B380000}"/>
    <cellStyle name="Labels - Opmaakprofiel3 2 11 7 6" xfId="47834" xr:uid="{00000000-0005-0000-0000-00007C380000}"/>
    <cellStyle name="Labels - Opmaakprofiel3 2 11 8" xfId="2730" xr:uid="{00000000-0005-0000-0000-00007D380000}"/>
    <cellStyle name="Labels - Opmaakprofiel3 2 11 8 2" xfId="8927" xr:uid="{00000000-0005-0000-0000-00007E380000}"/>
    <cellStyle name="Labels - Opmaakprofiel3 2 11 8 2 2" xfId="21225" xr:uid="{00000000-0005-0000-0000-00007F380000}"/>
    <cellStyle name="Labels - Opmaakprofiel3 2 11 8 2 3" xfId="33277" xr:uid="{00000000-0005-0000-0000-000080380000}"/>
    <cellStyle name="Labels - Opmaakprofiel3 2 11 8 2 4" xfId="27515" xr:uid="{00000000-0005-0000-0000-000081380000}"/>
    <cellStyle name="Labels - Opmaakprofiel3 2 11 8 2 5" xfId="53892" xr:uid="{00000000-0005-0000-0000-000082380000}"/>
    <cellStyle name="Labels - Opmaakprofiel3 2 11 8 3" xfId="14169" xr:uid="{00000000-0005-0000-0000-000083380000}"/>
    <cellStyle name="Labels - Opmaakprofiel3 2 11 8 4" xfId="26221" xr:uid="{00000000-0005-0000-0000-000084380000}"/>
    <cellStyle name="Labels - Opmaakprofiel3 2 11 8 5" xfId="40082" xr:uid="{00000000-0005-0000-0000-000085380000}"/>
    <cellStyle name="Labels - Opmaakprofiel3 2 11 8 6" xfId="47835" xr:uid="{00000000-0005-0000-0000-000086380000}"/>
    <cellStyle name="Labels - Opmaakprofiel3 2 11 9" xfId="3592" xr:uid="{00000000-0005-0000-0000-000087380000}"/>
    <cellStyle name="Labels - Opmaakprofiel3 2 11 9 2" xfId="8928" xr:uid="{00000000-0005-0000-0000-000088380000}"/>
    <cellStyle name="Labels - Opmaakprofiel3 2 11 9 2 2" xfId="21226" xr:uid="{00000000-0005-0000-0000-000089380000}"/>
    <cellStyle name="Labels - Opmaakprofiel3 2 11 9 2 3" xfId="33278" xr:uid="{00000000-0005-0000-0000-00008A380000}"/>
    <cellStyle name="Labels - Opmaakprofiel3 2 11 9 2 4" xfId="27516" xr:uid="{00000000-0005-0000-0000-00008B380000}"/>
    <cellStyle name="Labels - Opmaakprofiel3 2 11 9 2 5" xfId="53893" xr:uid="{00000000-0005-0000-0000-00008C380000}"/>
    <cellStyle name="Labels - Opmaakprofiel3 2 11 9 3" xfId="14170" xr:uid="{00000000-0005-0000-0000-00008D380000}"/>
    <cellStyle name="Labels - Opmaakprofiel3 2 11 9 4" xfId="26222" xr:uid="{00000000-0005-0000-0000-00008E380000}"/>
    <cellStyle name="Labels - Opmaakprofiel3 2 11 9 5" xfId="40081" xr:uid="{00000000-0005-0000-0000-00008F380000}"/>
    <cellStyle name="Labels - Opmaakprofiel3 2 11 9 6" xfId="47836" xr:uid="{00000000-0005-0000-0000-000090380000}"/>
    <cellStyle name="Labels - Opmaakprofiel3 2 12" xfId="744" xr:uid="{00000000-0005-0000-0000-000091380000}"/>
    <cellStyle name="Labels - Opmaakprofiel3 2 12 10" xfId="4846" xr:uid="{00000000-0005-0000-0000-000092380000}"/>
    <cellStyle name="Labels - Opmaakprofiel3 2 12 10 2" xfId="8929" xr:uid="{00000000-0005-0000-0000-000093380000}"/>
    <cellStyle name="Labels - Opmaakprofiel3 2 12 10 2 2" xfId="21227" xr:uid="{00000000-0005-0000-0000-000094380000}"/>
    <cellStyle name="Labels - Opmaakprofiel3 2 12 10 2 3" xfId="33279" xr:uid="{00000000-0005-0000-0000-000095380000}"/>
    <cellStyle name="Labels - Opmaakprofiel3 2 12 10 2 4" xfId="27517" xr:uid="{00000000-0005-0000-0000-000096380000}"/>
    <cellStyle name="Labels - Opmaakprofiel3 2 12 10 2 5" xfId="53894" xr:uid="{00000000-0005-0000-0000-000097380000}"/>
    <cellStyle name="Labels - Opmaakprofiel3 2 12 10 3" xfId="14172" xr:uid="{00000000-0005-0000-0000-000098380000}"/>
    <cellStyle name="Labels - Opmaakprofiel3 2 12 10 4" xfId="26224" xr:uid="{00000000-0005-0000-0000-000099380000}"/>
    <cellStyle name="Labels - Opmaakprofiel3 2 12 10 5" xfId="40080" xr:uid="{00000000-0005-0000-0000-00009A380000}"/>
    <cellStyle name="Labels - Opmaakprofiel3 2 12 10 6" xfId="47837" xr:uid="{00000000-0005-0000-0000-00009B380000}"/>
    <cellStyle name="Labels - Opmaakprofiel3 2 12 11" xfId="4847" xr:uid="{00000000-0005-0000-0000-00009C380000}"/>
    <cellStyle name="Labels - Opmaakprofiel3 2 12 11 2" xfId="8930" xr:uid="{00000000-0005-0000-0000-00009D380000}"/>
    <cellStyle name="Labels - Opmaakprofiel3 2 12 11 2 2" xfId="21228" xr:uid="{00000000-0005-0000-0000-00009E380000}"/>
    <cellStyle name="Labels - Opmaakprofiel3 2 12 11 2 3" xfId="33280" xr:uid="{00000000-0005-0000-0000-00009F380000}"/>
    <cellStyle name="Labels - Opmaakprofiel3 2 12 11 2 4" xfId="42866" xr:uid="{00000000-0005-0000-0000-0000A0380000}"/>
    <cellStyle name="Labels - Opmaakprofiel3 2 12 11 2 5" xfId="53895" xr:uid="{00000000-0005-0000-0000-0000A1380000}"/>
    <cellStyle name="Labels - Opmaakprofiel3 2 12 11 3" xfId="14173" xr:uid="{00000000-0005-0000-0000-0000A2380000}"/>
    <cellStyle name="Labels - Opmaakprofiel3 2 12 11 4" xfId="26225" xr:uid="{00000000-0005-0000-0000-0000A3380000}"/>
    <cellStyle name="Labels - Opmaakprofiel3 2 12 11 5" xfId="45756" xr:uid="{00000000-0005-0000-0000-0000A4380000}"/>
    <cellStyle name="Labels - Opmaakprofiel3 2 12 11 6" xfId="47838" xr:uid="{00000000-0005-0000-0000-0000A5380000}"/>
    <cellStyle name="Labels - Opmaakprofiel3 2 12 12" xfId="4848" xr:uid="{00000000-0005-0000-0000-0000A6380000}"/>
    <cellStyle name="Labels - Opmaakprofiel3 2 12 12 2" xfId="14174" xr:uid="{00000000-0005-0000-0000-0000A7380000}"/>
    <cellStyle name="Labels - Opmaakprofiel3 2 12 12 3" xfId="26226" xr:uid="{00000000-0005-0000-0000-0000A8380000}"/>
    <cellStyle name="Labels - Opmaakprofiel3 2 12 12 4" xfId="40079" xr:uid="{00000000-0005-0000-0000-0000A9380000}"/>
    <cellStyle name="Labels - Opmaakprofiel3 2 12 12 5" xfId="47839" xr:uid="{00000000-0005-0000-0000-0000AA380000}"/>
    <cellStyle name="Labels - Opmaakprofiel3 2 12 13" xfId="7439" xr:uid="{00000000-0005-0000-0000-0000AB380000}"/>
    <cellStyle name="Labels - Opmaakprofiel3 2 12 13 2" xfId="19737" xr:uid="{00000000-0005-0000-0000-0000AC380000}"/>
    <cellStyle name="Labels - Opmaakprofiel3 2 12 13 3" xfId="41540" xr:uid="{00000000-0005-0000-0000-0000AD380000}"/>
    <cellStyle name="Labels - Opmaakprofiel3 2 12 13 4" xfId="43470" xr:uid="{00000000-0005-0000-0000-0000AE380000}"/>
    <cellStyle name="Labels - Opmaakprofiel3 2 12 13 5" xfId="52409" xr:uid="{00000000-0005-0000-0000-0000AF380000}"/>
    <cellStyle name="Labels - Opmaakprofiel3 2 12 14" xfId="14171" xr:uid="{00000000-0005-0000-0000-0000B0380000}"/>
    <cellStyle name="Labels - Opmaakprofiel3 2 12 2" xfId="909" xr:uid="{00000000-0005-0000-0000-0000B1380000}"/>
    <cellStyle name="Labels - Opmaakprofiel3 2 12 2 2" xfId="2054" xr:uid="{00000000-0005-0000-0000-0000B2380000}"/>
    <cellStyle name="Labels - Opmaakprofiel3 2 12 2 2 2" xfId="8931" xr:uid="{00000000-0005-0000-0000-0000B3380000}"/>
    <cellStyle name="Labels - Opmaakprofiel3 2 12 2 2 2 2" xfId="21229" xr:uid="{00000000-0005-0000-0000-0000B4380000}"/>
    <cellStyle name="Labels - Opmaakprofiel3 2 12 2 2 2 3" xfId="33281" xr:uid="{00000000-0005-0000-0000-0000B5380000}"/>
    <cellStyle name="Labels - Opmaakprofiel3 2 12 2 2 2 4" xfId="27518" xr:uid="{00000000-0005-0000-0000-0000B6380000}"/>
    <cellStyle name="Labels - Opmaakprofiel3 2 12 2 2 2 5" xfId="53896" xr:uid="{00000000-0005-0000-0000-0000B7380000}"/>
    <cellStyle name="Labels - Opmaakprofiel3 2 12 2 2 3" xfId="14176" xr:uid="{00000000-0005-0000-0000-0000B8380000}"/>
    <cellStyle name="Labels - Opmaakprofiel3 2 12 2 2 4" xfId="26228" xr:uid="{00000000-0005-0000-0000-0000B9380000}"/>
    <cellStyle name="Labels - Opmaakprofiel3 2 12 2 2 5" xfId="40078" xr:uid="{00000000-0005-0000-0000-0000BA380000}"/>
    <cellStyle name="Labels - Opmaakprofiel3 2 12 2 2 6" xfId="47840" xr:uid="{00000000-0005-0000-0000-0000BB380000}"/>
    <cellStyle name="Labels - Opmaakprofiel3 2 12 2 3" xfId="2920" xr:uid="{00000000-0005-0000-0000-0000BC380000}"/>
    <cellStyle name="Labels - Opmaakprofiel3 2 12 2 3 2" xfId="8932" xr:uid="{00000000-0005-0000-0000-0000BD380000}"/>
    <cellStyle name="Labels - Opmaakprofiel3 2 12 2 3 2 2" xfId="21230" xr:uid="{00000000-0005-0000-0000-0000BE380000}"/>
    <cellStyle name="Labels - Opmaakprofiel3 2 12 2 3 2 3" xfId="33282" xr:uid="{00000000-0005-0000-0000-0000BF380000}"/>
    <cellStyle name="Labels - Opmaakprofiel3 2 12 2 3 2 4" xfId="42865" xr:uid="{00000000-0005-0000-0000-0000C0380000}"/>
    <cellStyle name="Labels - Opmaakprofiel3 2 12 2 3 2 5" xfId="53897" xr:uid="{00000000-0005-0000-0000-0000C1380000}"/>
    <cellStyle name="Labels - Opmaakprofiel3 2 12 2 3 3" xfId="14177" xr:uid="{00000000-0005-0000-0000-0000C2380000}"/>
    <cellStyle name="Labels - Opmaakprofiel3 2 12 2 3 4" xfId="26229" xr:uid="{00000000-0005-0000-0000-0000C3380000}"/>
    <cellStyle name="Labels - Opmaakprofiel3 2 12 2 3 5" xfId="45754" xr:uid="{00000000-0005-0000-0000-0000C4380000}"/>
    <cellStyle name="Labels - Opmaakprofiel3 2 12 2 3 6" xfId="47841" xr:uid="{00000000-0005-0000-0000-0000C5380000}"/>
    <cellStyle name="Labels - Opmaakprofiel3 2 12 2 4" xfId="3768" xr:uid="{00000000-0005-0000-0000-0000C6380000}"/>
    <cellStyle name="Labels - Opmaakprofiel3 2 12 2 4 2" xfId="8933" xr:uid="{00000000-0005-0000-0000-0000C7380000}"/>
    <cellStyle name="Labels - Opmaakprofiel3 2 12 2 4 2 2" xfId="21231" xr:uid="{00000000-0005-0000-0000-0000C8380000}"/>
    <cellStyle name="Labels - Opmaakprofiel3 2 12 2 4 2 3" xfId="33283" xr:uid="{00000000-0005-0000-0000-0000C9380000}"/>
    <cellStyle name="Labels - Opmaakprofiel3 2 12 2 4 2 4" xfId="27519" xr:uid="{00000000-0005-0000-0000-0000CA380000}"/>
    <cellStyle name="Labels - Opmaakprofiel3 2 12 2 4 2 5" xfId="53898" xr:uid="{00000000-0005-0000-0000-0000CB380000}"/>
    <cellStyle name="Labels - Opmaakprofiel3 2 12 2 4 3" xfId="14178" xr:uid="{00000000-0005-0000-0000-0000CC380000}"/>
    <cellStyle name="Labels - Opmaakprofiel3 2 12 2 4 4" xfId="26230" xr:uid="{00000000-0005-0000-0000-0000CD380000}"/>
    <cellStyle name="Labels - Opmaakprofiel3 2 12 2 4 5" xfId="40077" xr:uid="{00000000-0005-0000-0000-0000CE380000}"/>
    <cellStyle name="Labels - Opmaakprofiel3 2 12 2 4 6" xfId="47842" xr:uid="{00000000-0005-0000-0000-0000CF380000}"/>
    <cellStyle name="Labels - Opmaakprofiel3 2 12 2 5" xfId="4849" xr:uid="{00000000-0005-0000-0000-0000D0380000}"/>
    <cellStyle name="Labels - Opmaakprofiel3 2 12 2 5 2" xfId="8934" xr:uid="{00000000-0005-0000-0000-0000D1380000}"/>
    <cellStyle name="Labels - Opmaakprofiel3 2 12 2 5 2 2" xfId="21232" xr:uid="{00000000-0005-0000-0000-0000D2380000}"/>
    <cellStyle name="Labels - Opmaakprofiel3 2 12 2 5 2 3" xfId="33284" xr:uid="{00000000-0005-0000-0000-0000D3380000}"/>
    <cellStyle name="Labels - Opmaakprofiel3 2 12 2 5 2 4" xfId="42864" xr:uid="{00000000-0005-0000-0000-0000D4380000}"/>
    <cellStyle name="Labels - Opmaakprofiel3 2 12 2 5 2 5" xfId="53899" xr:uid="{00000000-0005-0000-0000-0000D5380000}"/>
    <cellStyle name="Labels - Opmaakprofiel3 2 12 2 5 3" xfId="14179" xr:uid="{00000000-0005-0000-0000-0000D6380000}"/>
    <cellStyle name="Labels - Opmaakprofiel3 2 12 2 5 4" xfId="26231" xr:uid="{00000000-0005-0000-0000-0000D7380000}"/>
    <cellStyle name="Labels - Opmaakprofiel3 2 12 2 5 5" xfId="45753" xr:uid="{00000000-0005-0000-0000-0000D8380000}"/>
    <cellStyle name="Labels - Opmaakprofiel3 2 12 2 5 6" xfId="47843" xr:uid="{00000000-0005-0000-0000-0000D9380000}"/>
    <cellStyle name="Labels - Opmaakprofiel3 2 12 2 6" xfId="4850" xr:uid="{00000000-0005-0000-0000-0000DA380000}"/>
    <cellStyle name="Labels - Opmaakprofiel3 2 12 2 6 2" xfId="8935" xr:uid="{00000000-0005-0000-0000-0000DB380000}"/>
    <cellStyle name="Labels - Opmaakprofiel3 2 12 2 6 2 2" xfId="21233" xr:uid="{00000000-0005-0000-0000-0000DC380000}"/>
    <cellStyle name="Labels - Opmaakprofiel3 2 12 2 6 2 3" xfId="33285" xr:uid="{00000000-0005-0000-0000-0000DD380000}"/>
    <cellStyle name="Labels - Opmaakprofiel3 2 12 2 6 2 4" xfId="27520" xr:uid="{00000000-0005-0000-0000-0000DE380000}"/>
    <cellStyle name="Labels - Opmaakprofiel3 2 12 2 6 2 5" xfId="53900" xr:uid="{00000000-0005-0000-0000-0000DF380000}"/>
    <cellStyle name="Labels - Opmaakprofiel3 2 12 2 6 3" xfId="14180" xr:uid="{00000000-0005-0000-0000-0000E0380000}"/>
    <cellStyle name="Labels - Opmaakprofiel3 2 12 2 6 4" xfId="26232" xr:uid="{00000000-0005-0000-0000-0000E1380000}"/>
    <cellStyle name="Labels - Opmaakprofiel3 2 12 2 6 5" xfId="40076" xr:uid="{00000000-0005-0000-0000-0000E2380000}"/>
    <cellStyle name="Labels - Opmaakprofiel3 2 12 2 6 6" xfId="47844" xr:uid="{00000000-0005-0000-0000-0000E3380000}"/>
    <cellStyle name="Labels - Opmaakprofiel3 2 12 2 7" xfId="4851" xr:uid="{00000000-0005-0000-0000-0000E4380000}"/>
    <cellStyle name="Labels - Opmaakprofiel3 2 12 2 7 2" xfId="14181" xr:uid="{00000000-0005-0000-0000-0000E5380000}"/>
    <cellStyle name="Labels - Opmaakprofiel3 2 12 2 7 3" xfId="26233" xr:uid="{00000000-0005-0000-0000-0000E6380000}"/>
    <cellStyle name="Labels - Opmaakprofiel3 2 12 2 7 4" xfId="40075" xr:uid="{00000000-0005-0000-0000-0000E7380000}"/>
    <cellStyle name="Labels - Opmaakprofiel3 2 12 2 7 5" xfId="47845" xr:uid="{00000000-0005-0000-0000-0000E8380000}"/>
    <cellStyle name="Labels - Opmaakprofiel3 2 12 2 8" xfId="10018" xr:uid="{00000000-0005-0000-0000-0000E9380000}"/>
    <cellStyle name="Labels - Opmaakprofiel3 2 12 2 8 2" xfId="22316" xr:uid="{00000000-0005-0000-0000-0000EA380000}"/>
    <cellStyle name="Labels - Opmaakprofiel3 2 12 2 8 3" xfId="44080" xr:uid="{00000000-0005-0000-0000-0000EB380000}"/>
    <cellStyle name="Labels - Opmaakprofiel3 2 12 2 8 4" xfId="28470" xr:uid="{00000000-0005-0000-0000-0000EC380000}"/>
    <cellStyle name="Labels - Opmaakprofiel3 2 12 2 8 5" xfId="54983" xr:uid="{00000000-0005-0000-0000-0000ED380000}"/>
    <cellStyle name="Labels - Opmaakprofiel3 2 12 2 9" xfId="14175" xr:uid="{00000000-0005-0000-0000-0000EE380000}"/>
    <cellStyle name="Labels - Opmaakprofiel3 2 12 3" xfId="1005" xr:uid="{00000000-0005-0000-0000-0000EF380000}"/>
    <cellStyle name="Labels - Opmaakprofiel3 2 12 3 2" xfId="2236" xr:uid="{00000000-0005-0000-0000-0000F0380000}"/>
    <cellStyle name="Labels - Opmaakprofiel3 2 12 3 2 2" xfId="8936" xr:uid="{00000000-0005-0000-0000-0000F1380000}"/>
    <cellStyle name="Labels - Opmaakprofiel3 2 12 3 2 2 2" xfId="21234" xr:uid="{00000000-0005-0000-0000-0000F2380000}"/>
    <cellStyle name="Labels - Opmaakprofiel3 2 12 3 2 2 3" xfId="33286" xr:uid="{00000000-0005-0000-0000-0000F3380000}"/>
    <cellStyle name="Labels - Opmaakprofiel3 2 12 3 2 2 4" xfId="42863" xr:uid="{00000000-0005-0000-0000-0000F4380000}"/>
    <cellStyle name="Labels - Opmaakprofiel3 2 12 3 2 2 5" xfId="53901" xr:uid="{00000000-0005-0000-0000-0000F5380000}"/>
    <cellStyle name="Labels - Opmaakprofiel3 2 12 3 2 3" xfId="14183" xr:uid="{00000000-0005-0000-0000-0000F6380000}"/>
    <cellStyle name="Labels - Opmaakprofiel3 2 12 3 2 4" xfId="26235" xr:uid="{00000000-0005-0000-0000-0000F7380000}"/>
    <cellStyle name="Labels - Opmaakprofiel3 2 12 3 2 5" xfId="45752" xr:uid="{00000000-0005-0000-0000-0000F8380000}"/>
    <cellStyle name="Labels - Opmaakprofiel3 2 12 3 2 6" xfId="47846" xr:uid="{00000000-0005-0000-0000-0000F9380000}"/>
    <cellStyle name="Labels - Opmaakprofiel3 2 12 3 3" xfId="3016" xr:uid="{00000000-0005-0000-0000-0000FA380000}"/>
    <cellStyle name="Labels - Opmaakprofiel3 2 12 3 3 2" xfId="8937" xr:uid="{00000000-0005-0000-0000-0000FB380000}"/>
    <cellStyle name="Labels - Opmaakprofiel3 2 12 3 3 2 2" xfId="21235" xr:uid="{00000000-0005-0000-0000-0000FC380000}"/>
    <cellStyle name="Labels - Opmaakprofiel3 2 12 3 3 2 3" xfId="33287" xr:uid="{00000000-0005-0000-0000-0000FD380000}"/>
    <cellStyle name="Labels - Opmaakprofiel3 2 12 3 3 2 4" xfId="27521" xr:uid="{00000000-0005-0000-0000-0000FE380000}"/>
    <cellStyle name="Labels - Opmaakprofiel3 2 12 3 3 2 5" xfId="53902" xr:uid="{00000000-0005-0000-0000-0000FF380000}"/>
    <cellStyle name="Labels - Opmaakprofiel3 2 12 3 3 3" xfId="14184" xr:uid="{00000000-0005-0000-0000-000000390000}"/>
    <cellStyle name="Labels - Opmaakprofiel3 2 12 3 3 4" xfId="26236" xr:uid="{00000000-0005-0000-0000-000001390000}"/>
    <cellStyle name="Labels - Opmaakprofiel3 2 12 3 3 5" xfId="40073" xr:uid="{00000000-0005-0000-0000-000002390000}"/>
    <cellStyle name="Labels - Opmaakprofiel3 2 12 3 3 6" xfId="47847" xr:uid="{00000000-0005-0000-0000-000003390000}"/>
    <cellStyle name="Labels - Opmaakprofiel3 2 12 3 4" xfId="3858" xr:uid="{00000000-0005-0000-0000-000004390000}"/>
    <cellStyle name="Labels - Opmaakprofiel3 2 12 3 4 2" xfId="8938" xr:uid="{00000000-0005-0000-0000-000005390000}"/>
    <cellStyle name="Labels - Opmaakprofiel3 2 12 3 4 2 2" xfId="21236" xr:uid="{00000000-0005-0000-0000-000006390000}"/>
    <cellStyle name="Labels - Opmaakprofiel3 2 12 3 4 2 3" xfId="33288" xr:uid="{00000000-0005-0000-0000-000007390000}"/>
    <cellStyle name="Labels - Opmaakprofiel3 2 12 3 4 2 4" xfId="42862" xr:uid="{00000000-0005-0000-0000-000008390000}"/>
    <cellStyle name="Labels - Opmaakprofiel3 2 12 3 4 2 5" xfId="53903" xr:uid="{00000000-0005-0000-0000-000009390000}"/>
    <cellStyle name="Labels - Opmaakprofiel3 2 12 3 4 3" xfId="14185" xr:uid="{00000000-0005-0000-0000-00000A390000}"/>
    <cellStyle name="Labels - Opmaakprofiel3 2 12 3 4 4" xfId="26237" xr:uid="{00000000-0005-0000-0000-00000B390000}"/>
    <cellStyle name="Labels - Opmaakprofiel3 2 12 3 4 5" xfId="45751" xr:uid="{00000000-0005-0000-0000-00000C390000}"/>
    <cellStyle name="Labels - Opmaakprofiel3 2 12 3 4 6" xfId="47848" xr:uid="{00000000-0005-0000-0000-00000D390000}"/>
    <cellStyle name="Labels - Opmaakprofiel3 2 12 3 5" xfId="4852" xr:uid="{00000000-0005-0000-0000-00000E390000}"/>
    <cellStyle name="Labels - Opmaakprofiel3 2 12 3 5 2" xfId="8939" xr:uid="{00000000-0005-0000-0000-00000F390000}"/>
    <cellStyle name="Labels - Opmaakprofiel3 2 12 3 5 2 2" xfId="21237" xr:uid="{00000000-0005-0000-0000-000010390000}"/>
    <cellStyle name="Labels - Opmaakprofiel3 2 12 3 5 2 3" xfId="33289" xr:uid="{00000000-0005-0000-0000-000011390000}"/>
    <cellStyle name="Labels - Opmaakprofiel3 2 12 3 5 2 4" xfId="27522" xr:uid="{00000000-0005-0000-0000-000012390000}"/>
    <cellStyle name="Labels - Opmaakprofiel3 2 12 3 5 2 5" xfId="53904" xr:uid="{00000000-0005-0000-0000-000013390000}"/>
    <cellStyle name="Labels - Opmaakprofiel3 2 12 3 5 3" xfId="14186" xr:uid="{00000000-0005-0000-0000-000014390000}"/>
    <cellStyle name="Labels - Opmaakprofiel3 2 12 3 5 4" xfId="26238" xr:uid="{00000000-0005-0000-0000-000015390000}"/>
    <cellStyle name="Labels - Opmaakprofiel3 2 12 3 5 5" xfId="40072" xr:uid="{00000000-0005-0000-0000-000016390000}"/>
    <cellStyle name="Labels - Opmaakprofiel3 2 12 3 5 6" xfId="47849" xr:uid="{00000000-0005-0000-0000-000017390000}"/>
    <cellStyle name="Labels - Opmaakprofiel3 2 12 3 6" xfId="4853" xr:uid="{00000000-0005-0000-0000-000018390000}"/>
    <cellStyle name="Labels - Opmaakprofiel3 2 12 3 6 2" xfId="8940" xr:uid="{00000000-0005-0000-0000-000019390000}"/>
    <cellStyle name="Labels - Opmaakprofiel3 2 12 3 6 2 2" xfId="21238" xr:uid="{00000000-0005-0000-0000-00001A390000}"/>
    <cellStyle name="Labels - Opmaakprofiel3 2 12 3 6 2 3" xfId="33290" xr:uid="{00000000-0005-0000-0000-00001B390000}"/>
    <cellStyle name="Labels - Opmaakprofiel3 2 12 3 6 2 4" xfId="27523" xr:uid="{00000000-0005-0000-0000-00001C390000}"/>
    <cellStyle name="Labels - Opmaakprofiel3 2 12 3 6 2 5" xfId="53905" xr:uid="{00000000-0005-0000-0000-00001D390000}"/>
    <cellStyle name="Labels - Opmaakprofiel3 2 12 3 6 3" xfId="14187" xr:uid="{00000000-0005-0000-0000-00001E390000}"/>
    <cellStyle name="Labels - Opmaakprofiel3 2 12 3 6 4" xfId="26239" xr:uid="{00000000-0005-0000-0000-00001F390000}"/>
    <cellStyle name="Labels - Opmaakprofiel3 2 12 3 6 5" xfId="45750" xr:uid="{00000000-0005-0000-0000-000020390000}"/>
    <cellStyle name="Labels - Opmaakprofiel3 2 12 3 6 6" xfId="47850" xr:uid="{00000000-0005-0000-0000-000021390000}"/>
    <cellStyle name="Labels - Opmaakprofiel3 2 12 3 7" xfId="4854" xr:uid="{00000000-0005-0000-0000-000022390000}"/>
    <cellStyle name="Labels - Opmaakprofiel3 2 12 3 7 2" xfId="14188" xr:uid="{00000000-0005-0000-0000-000023390000}"/>
    <cellStyle name="Labels - Opmaakprofiel3 2 12 3 7 3" xfId="26240" xr:uid="{00000000-0005-0000-0000-000024390000}"/>
    <cellStyle name="Labels - Opmaakprofiel3 2 12 3 7 4" xfId="40071" xr:uid="{00000000-0005-0000-0000-000025390000}"/>
    <cellStyle name="Labels - Opmaakprofiel3 2 12 3 7 5" xfId="47851" xr:uid="{00000000-0005-0000-0000-000026390000}"/>
    <cellStyle name="Labels - Opmaakprofiel3 2 12 3 8" xfId="7261" xr:uid="{00000000-0005-0000-0000-000027390000}"/>
    <cellStyle name="Labels - Opmaakprofiel3 2 12 3 8 2" xfId="19559" xr:uid="{00000000-0005-0000-0000-000028390000}"/>
    <cellStyle name="Labels - Opmaakprofiel3 2 12 3 8 3" xfId="41362" xr:uid="{00000000-0005-0000-0000-000029390000}"/>
    <cellStyle name="Labels - Opmaakprofiel3 2 12 3 8 4" xfId="36839" xr:uid="{00000000-0005-0000-0000-00002A390000}"/>
    <cellStyle name="Labels - Opmaakprofiel3 2 12 3 8 5" xfId="52231" xr:uid="{00000000-0005-0000-0000-00002B390000}"/>
    <cellStyle name="Labels - Opmaakprofiel3 2 12 3 9" xfId="14182" xr:uid="{00000000-0005-0000-0000-00002C390000}"/>
    <cellStyle name="Labels - Opmaakprofiel3 2 12 4" xfId="1082" xr:uid="{00000000-0005-0000-0000-00002D390000}"/>
    <cellStyle name="Labels - Opmaakprofiel3 2 12 4 2" xfId="2372" xr:uid="{00000000-0005-0000-0000-00002E390000}"/>
    <cellStyle name="Labels - Opmaakprofiel3 2 12 4 2 2" xfId="8941" xr:uid="{00000000-0005-0000-0000-00002F390000}"/>
    <cellStyle name="Labels - Opmaakprofiel3 2 12 4 2 2 2" xfId="21239" xr:uid="{00000000-0005-0000-0000-000030390000}"/>
    <cellStyle name="Labels - Opmaakprofiel3 2 12 4 2 2 3" xfId="33291" xr:uid="{00000000-0005-0000-0000-000031390000}"/>
    <cellStyle name="Labels - Opmaakprofiel3 2 12 4 2 2 4" xfId="27524" xr:uid="{00000000-0005-0000-0000-000032390000}"/>
    <cellStyle name="Labels - Opmaakprofiel3 2 12 4 2 2 5" xfId="53906" xr:uid="{00000000-0005-0000-0000-000033390000}"/>
    <cellStyle name="Labels - Opmaakprofiel3 2 12 4 2 3" xfId="14190" xr:uid="{00000000-0005-0000-0000-000034390000}"/>
    <cellStyle name="Labels - Opmaakprofiel3 2 12 4 2 4" xfId="26242" xr:uid="{00000000-0005-0000-0000-000035390000}"/>
    <cellStyle name="Labels - Opmaakprofiel3 2 12 4 2 5" xfId="40070" xr:uid="{00000000-0005-0000-0000-000036390000}"/>
    <cellStyle name="Labels - Opmaakprofiel3 2 12 4 2 6" xfId="47852" xr:uid="{00000000-0005-0000-0000-000037390000}"/>
    <cellStyle name="Labels - Opmaakprofiel3 2 12 4 3" xfId="3093" xr:uid="{00000000-0005-0000-0000-000038390000}"/>
    <cellStyle name="Labels - Opmaakprofiel3 2 12 4 3 2" xfId="8942" xr:uid="{00000000-0005-0000-0000-000039390000}"/>
    <cellStyle name="Labels - Opmaakprofiel3 2 12 4 3 2 2" xfId="21240" xr:uid="{00000000-0005-0000-0000-00003A390000}"/>
    <cellStyle name="Labels - Opmaakprofiel3 2 12 4 3 2 3" xfId="33292" xr:uid="{00000000-0005-0000-0000-00003B390000}"/>
    <cellStyle name="Labels - Opmaakprofiel3 2 12 4 3 2 4" xfId="42861" xr:uid="{00000000-0005-0000-0000-00003C390000}"/>
    <cellStyle name="Labels - Opmaakprofiel3 2 12 4 3 2 5" xfId="53907" xr:uid="{00000000-0005-0000-0000-00003D390000}"/>
    <cellStyle name="Labels - Opmaakprofiel3 2 12 4 3 3" xfId="14191" xr:uid="{00000000-0005-0000-0000-00003E390000}"/>
    <cellStyle name="Labels - Opmaakprofiel3 2 12 4 3 4" xfId="26243" xr:uid="{00000000-0005-0000-0000-00003F390000}"/>
    <cellStyle name="Labels - Opmaakprofiel3 2 12 4 3 5" xfId="45748" xr:uid="{00000000-0005-0000-0000-000040390000}"/>
    <cellStyle name="Labels - Opmaakprofiel3 2 12 4 3 6" xfId="47853" xr:uid="{00000000-0005-0000-0000-000041390000}"/>
    <cellStyle name="Labels - Opmaakprofiel3 2 12 4 4" xfId="3927" xr:uid="{00000000-0005-0000-0000-000042390000}"/>
    <cellStyle name="Labels - Opmaakprofiel3 2 12 4 4 2" xfId="8943" xr:uid="{00000000-0005-0000-0000-000043390000}"/>
    <cellStyle name="Labels - Opmaakprofiel3 2 12 4 4 2 2" xfId="21241" xr:uid="{00000000-0005-0000-0000-000044390000}"/>
    <cellStyle name="Labels - Opmaakprofiel3 2 12 4 4 2 3" xfId="33293" xr:uid="{00000000-0005-0000-0000-000045390000}"/>
    <cellStyle name="Labels - Opmaakprofiel3 2 12 4 4 2 4" xfId="27525" xr:uid="{00000000-0005-0000-0000-000046390000}"/>
    <cellStyle name="Labels - Opmaakprofiel3 2 12 4 4 2 5" xfId="53908" xr:uid="{00000000-0005-0000-0000-000047390000}"/>
    <cellStyle name="Labels - Opmaakprofiel3 2 12 4 4 3" xfId="14192" xr:uid="{00000000-0005-0000-0000-000048390000}"/>
    <cellStyle name="Labels - Opmaakprofiel3 2 12 4 4 4" xfId="26244" xr:uid="{00000000-0005-0000-0000-000049390000}"/>
    <cellStyle name="Labels - Opmaakprofiel3 2 12 4 4 5" xfId="40069" xr:uid="{00000000-0005-0000-0000-00004A390000}"/>
    <cellStyle name="Labels - Opmaakprofiel3 2 12 4 4 6" xfId="47854" xr:uid="{00000000-0005-0000-0000-00004B390000}"/>
    <cellStyle name="Labels - Opmaakprofiel3 2 12 4 5" xfId="4855" xr:uid="{00000000-0005-0000-0000-00004C390000}"/>
    <cellStyle name="Labels - Opmaakprofiel3 2 12 4 5 2" xfId="8944" xr:uid="{00000000-0005-0000-0000-00004D390000}"/>
    <cellStyle name="Labels - Opmaakprofiel3 2 12 4 5 2 2" xfId="21242" xr:uid="{00000000-0005-0000-0000-00004E390000}"/>
    <cellStyle name="Labels - Opmaakprofiel3 2 12 4 5 2 3" xfId="33294" xr:uid="{00000000-0005-0000-0000-00004F390000}"/>
    <cellStyle name="Labels - Opmaakprofiel3 2 12 4 5 2 4" xfId="42860" xr:uid="{00000000-0005-0000-0000-000050390000}"/>
    <cellStyle name="Labels - Opmaakprofiel3 2 12 4 5 2 5" xfId="53909" xr:uid="{00000000-0005-0000-0000-000051390000}"/>
    <cellStyle name="Labels - Opmaakprofiel3 2 12 4 5 3" xfId="14193" xr:uid="{00000000-0005-0000-0000-000052390000}"/>
    <cellStyle name="Labels - Opmaakprofiel3 2 12 4 5 4" xfId="26245" xr:uid="{00000000-0005-0000-0000-000053390000}"/>
    <cellStyle name="Labels - Opmaakprofiel3 2 12 4 5 5" xfId="40068" xr:uid="{00000000-0005-0000-0000-000054390000}"/>
    <cellStyle name="Labels - Opmaakprofiel3 2 12 4 5 6" xfId="47855" xr:uid="{00000000-0005-0000-0000-000055390000}"/>
    <cellStyle name="Labels - Opmaakprofiel3 2 12 4 6" xfId="4856" xr:uid="{00000000-0005-0000-0000-000056390000}"/>
    <cellStyle name="Labels - Opmaakprofiel3 2 12 4 6 2" xfId="8945" xr:uid="{00000000-0005-0000-0000-000057390000}"/>
    <cellStyle name="Labels - Opmaakprofiel3 2 12 4 6 2 2" xfId="21243" xr:uid="{00000000-0005-0000-0000-000058390000}"/>
    <cellStyle name="Labels - Opmaakprofiel3 2 12 4 6 2 3" xfId="33295" xr:uid="{00000000-0005-0000-0000-000059390000}"/>
    <cellStyle name="Labels - Opmaakprofiel3 2 12 4 6 2 4" xfId="27526" xr:uid="{00000000-0005-0000-0000-00005A390000}"/>
    <cellStyle name="Labels - Opmaakprofiel3 2 12 4 6 2 5" xfId="53910" xr:uid="{00000000-0005-0000-0000-00005B390000}"/>
    <cellStyle name="Labels - Opmaakprofiel3 2 12 4 6 3" xfId="14194" xr:uid="{00000000-0005-0000-0000-00005C390000}"/>
    <cellStyle name="Labels - Opmaakprofiel3 2 12 4 6 4" xfId="26246" xr:uid="{00000000-0005-0000-0000-00005D390000}"/>
    <cellStyle name="Labels - Opmaakprofiel3 2 12 4 6 5" xfId="40067" xr:uid="{00000000-0005-0000-0000-00005E390000}"/>
    <cellStyle name="Labels - Opmaakprofiel3 2 12 4 6 6" xfId="47856" xr:uid="{00000000-0005-0000-0000-00005F390000}"/>
    <cellStyle name="Labels - Opmaakprofiel3 2 12 4 7" xfId="4857" xr:uid="{00000000-0005-0000-0000-000060390000}"/>
    <cellStyle name="Labels - Opmaakprofiel3 2 12 4 7 2" xfId="14195" xr:uid="{00000000-0005-0000-0000-000061390000}"/>
    <cellStyle name="Labels - Opmaakprofiel3 2 12 4 7 3" xfId="26247" xr:uid="{00000000-0005-0000-0000-000062390000}"/>
    <cellStyle name="Labels - Opmaakprofiel3 2 12 4 7 4" xfId="45747" xr:uid="{00000000-0005-0000-0000-000063390000}"/>
    <cellStyle name="Labels - Opmaakprofiel3 2 12 4 7 5" xfId="47857" xr:uid="{00000000-0005-0000-0000-000064390000}"/>
    <cellStyle name="Labels - Opmaakprofiel3 2 12 4 8" xfId="7209" xr:uid="{00000000-0005-0000-0000-000065390000}"/>
    <cellStyle name="Labels - Opmaakprofiel3 2 12 4 8 2" xfId="19507" xr:uid="{00000000-0005-0000-0000-000066390000}"/>
    <cellStyle name="Labels - Opmaakprofiel3 2 12 4 8 3" xfId="41310" xr:uid="{00000000-0005-0000-0000-000067390000}"/>
    <cellStyle name="Labels - Opmaakprofiel3 2 12 4 8 4" xfId="43566" xr:uid="{00000000-0005-0000-0000-000068390000}"/>
    <cellStyle name="Labels - Opmaakprofiel3 2 12 4 8 5" xfId="52179" xr:uid="{00000000-0005-0000-0000-000069390000}"/>
    <cellStyle name="Labels - Opmaakprofiel3 2 12 4 9" xfId="14189" xr:uid="{00000000-0005-0000-0000-00006A390000}"/>
    <cellStyle name="Labels - Opmaakprofiel3 2 12 5" xfId="1177" xr:uid="{00000000-0005-0000-0000-00006B390000}"/>
    <cellStyle name="Labels - Opmaakprofiel3 2 12 5 2" xfId="2051" xr:uid="{00000000-0005-0000-0000-00006C390000}"/>
    <cellStyle name="Labels - Opmaakprofiel3 2 12 5 2 2" xfId="8946" xr:uid="{00000000-0005-0000-0000-00006D390000}"/>
    <cellStyle name="Labels - Opmaakprofiel3 2 12 5 2 2 2" xfId="21244" xr:uid="{00000000-0005-0000-0000-00006E390000}"/>
    <cellStyle name="Labels - Opmaakprofiel3 2 12 5 2 2 3" xfId="33296" xr:uid="{00000000-0005-0000-0000-00006F390000}"/>
    <cellStyle name="Labels - Opmaakprofiel3 2 12 5 2 2 4" xfId="42859" xr:uid="{00000000-0005-0000-0000-000070390000}"/>
    <cellStyle name="Labels - Opmaakprofiel3 2 12 5 2 2 5" xfId="53911" xr:uid="{00000000-0005-0000-0000-000071390000}"/>
    <cellStyle name="Labels - Opmaakprofiel3 2 12 5 2 3" xfId="14197" xr:uid="{00000000-0005-0000-0000-000072390000}"/>
    <cellStyle name="Labels - Opmaakprofiel3 2 12 5 2 4" xfId="26249" xr:uid="{00000000-0005-0000-0000-000073390000}"/>
    <cellStyle name="Labels - Opmaakprofiel3 2 12 5 2 5" xfId="45746" xr:uid="{00000000-0005-0000-0000-000074390000}"/>
    <cellStyle name="Labels - Opmaakprofiel3 2 12 5 2 6" xfId="47858" xr:uid="{00000000-0005-0000-0000-000075390000}"/>
    <cellStyle name="Labels - Opmaakprofiel3 2 12 5 3" xfId="3188" xr:uid="{00000000-0005-0000-0000-000076390000}"/>
    <cellStyle name="Labels - Opmaakprofiel3 2 12 5 3 2" xfId="8947" xr:uid="{00000000-0005-0000-0000-000077390000}"/>
    <cellStyle name="Labels - Opmaakprofiel3 2 12 5 3 2 2" xfId="21245" xr:uid="{00000000-0005-0000-0000-000078390000}"/>
    <cellStyle name="Labels - Opmaakprofiel3 2 12 5 3 2 3" xfId="33297" xr:uid="{00000000-0005-0000-0000-000079390000}"/>
    <cellStyle name="Labels - Opmaakprofiel3 2 12 5 3 2 4" xfId="27527" xr:uid="{00000000-0005-0000-0000-00007A390000}"/>
    <cellStyle name="Labels - Opmaakprofiel3 2 12 5 3 2 5" xfId="53912" xr:uid="{00000000-0005-0000-0000-00007B390000}"/>
    <cellStyle name="Labels - Opmaakprofiel3 2 12 5 3 3" xfId="14198" xr:uid="{00000000-0005-0000-0000-00007C390000}"/>
    <cellStyle name="Labels - Opmaakprofiel3 2 12 5 3 4" xfId="26250" xr:uid="{00000000-0005-0000-0000-00007D390000}"/>
    <cellStyle name="Labels - Opmaakprofiel3 2 12 5 3 5" xfId="40065" xr:uid="{00000000-0005-0000-0000-00007E390000}"/>
    <cellStyle name="Labels - Opmaakprofiel3 2 12 5 3 6" xfId="47859" xr:uid="{00000000-0005-0000-0000-00007F390000}"/>
    <cellStyle name="Labels - Opmaakprofiel3 2 12 5 4" xfId="4003" xr:uid="{00000000-0005-0000-0000-000080390000}"/>
    <cellStyle name="Labels - Opmaakprofiel3 2 12 5 4 2" xfId="8948" xr:uid="{00000000-0005-0000-0000-000081390000}"/>
    <cellStyle name="Labels - Opmaakprofiel3 2 12 5 4 2 2" xfId="21246" xr:uid="{00000000-0005-0000-0000-000082390000}"/>
    <cellStyle name="Labels - Opmaakprofiel3 2 12 5 4 2 3" xfId="33298" xr:uid="{00000000-0005-0000-0000-000083390000}"/>
    <cellStyle name="Labels - Opmaakprofiel3 2 12 5 4 2 4" xfId="42858" xr:uid="{00000000-0005-0000-0000-000084390000}"/>
    <cellStyle name="Labels - Opmaakprofiel3 2 12 5 4 2 5" xfId="53913" xr:uid="{00000000-0005-0000-0000-000085390000}"/>
    <cellStyle name="Labels - Opmaakprofiel3 2 12 5 4 3" xfId="14199" xr:uid="{00000000-0005-0000-0000-000086390000}"/>
    <cellStyle name="Labels - Opmaakprofiel3 2 12 5 4 4" xfId="26251" xr:uid="{00000000-0005-0000-0000-000087390000}"/>
    <cellStyle name="Labels - Opmaakprofiel3 2 12 5 4 5" xfId="40064" xr:uid="{00000000-0005-0000-0000-000088390000}"/>
    <cellStyle name="Labels - Opmaakprofiel3 2 12 5 4 6" xfId="47860" xr:uid="{00000000-0005-0000-0000-000089390000}"/>
    <cellStyle name="Labels - Opmaakprofiel3 2 12 5 5" xfId="4858" xr:uid="{00000000-0005-0000-0000-00008A390000}"/>
    <cellStyle name="Labels - Opmaakprofiel3 2 12 5 5 2" xfId="8949" xr:uid="{00000000-0005-0000-0000-00008B390000}"/>
    <cellStyle name="Labels - Opmaakprofiel3 2 12 5 5 2 2" xfId="21247" xr:uid="{00000000-0005-0000-0000-00008C390000}"/>
    <cellStyle name="Labels - Opmaakprofiel3 2 12 5 5 2 3" xfId="33299" xr:uid="{00000000-0005-0000-0000-00008D390000}"/>
    <cellStyle name="Labels - Opmaakprofiel3 2 12 5 5 2 4" xfId="27528" xr:uid="{00000000-0005-0000-0000-00008E390000}"/>
    <cellStyle name="Labels - Opmaakprofiel3 2 12 5 5 2 5" xfId="53914" xr:uid="{00000000-0005-0000-0000-00008F390000}"/>
    <cellStyle name="Labels - Opmaakprofiel3 2 12 5 5 3" xfId="14200" xr:uid="{00000000-0005-0000-0000-000090390000}"/>
    <cellStyle name="Labels - Opmaakprofiel3 2 12 5 5 4" xfId="26252" xr:uid="{00000000-0005-0000-0000-000091390000}"/>
    <cellStyle name="Labels - Opmaakprofiel3 2 12 5 5 5" xfId="45745" xr:uid="{00000000-0005-0000-0000-000092390000}"/>
    <cellStyle name="Labels - Opmaakprofiel3 2 12 5 5 6" xfId="47861" xr:uid="{00000000-0005-0000-0000-000093390000}"/>
    <cellStyle name="Labels - Opmaakprofiel3 2 12 5 6" xfId="4859" xr:uid="{00000000-0005-0000-0000-000094390000}"/>
    <cellStyle name="Labels - Opmaakprofiel3 2 12 5 6 2" xfId="8950" xr:uid="{00000000-0005-0000-0000-000095390000}"/>
    <cellStyle name="Labels - Opmaakprofiel3 2 12 5 6 2 2" xfId="21248" xr:uid="{00000000-0005-0000-0000-000096390000}"/>
    <cellStyle name="Labels - Opmaakprofiel3 2 12 5 6 2 3" xfId="33300" xr:uid="{00000000-0005-0000-0000-000097390000}"/>
    <cellStyle name="Labels - Opmaakprofiel3 2 12 5 6 2 4" xfId="42857" xr:uid="{00000000-0005-0000-0000-000098390000}"/>
    <cellStyle name="Labels - Opmaakprofiel3 2 12 5 6 2 5" xfId="53915" xr:uid="{00000000-0005-0000-0000-000099390000}"/>
    <cellStyle name="Labels - Opmaakprofiel3 2 12 5 6 3" xfId="14201" xr:uid="{00000000-0005-0000-0000-00009A390000}"/>
    <cellStyle name="Labels - Opmaakprofiel3 2 12 5 6 4" xfId="26253" xr:uid="{00000000-0005-0000-0000-00009B390000}"/>
    <cellStyle name="Labels - Opmaakprofiel3 2 12 5 6 5" xfId="40063" xr:uid="{00000000-0005-0000-0000-00009C390000}"/>
    <cellStyle name="Labels - Opmaakprofiel3 2 12 5 6 6" xfId="47862" xr:uid="{00000000-0005-0000-0000-00009D390000}"/>
    <cellStyle name="Labels - Opmaakprofiel3 2 12 5 7" xfId="4860" xr:uid="{00000000-0005-0000-0000-00009E390000}"/>
    <cellStyle name="Labels - Opmaakprofiel3 2 12 5 7 2" xfId="14202" xr:uid="{00000000-0005-0000-0000-00009F390000}"/>
    <cellStyle name="Labels - Opmaakprofiel3 2 12 5 7 3" xfId="26254" xr:uid="{00000000-0005-0000-0000-0000A0390000}"/>
    <cellStyle name="Labels - Opmaakprofiel3 2 12 5 7 4" xfId="45744" xr:uid="{00000000-0005-0000-0000-0000A1390000}"/>
    <cellStyle name="Labels - Opmaakprofiel3 2 12 5 7 5" xfId="47863" xr:uid="{00000000-0005-0000-0000-0000A2390000}"/>
    <cellStyle name="Labels - Opmaakprofiel3 2 12 5 8" xfId="7143" xr:uid="{00000000-0005-0000-0000-0000A3390000}"/>
    <cellStyle name="Labels - Opmaakprofiel3 2 12 5 8 2" xfId="19441" xr:uid="{00000000-0005-0000-0000-0000A4390000}"/>
    <cellStyle name="Labels - Opmaakprofiel3 2 12 5 8 3" xfId="41244" xr:uid="{00000000-0005-0000-0000-0000A5390000}"/>
    <cellStyle name="Labels - Opmaakprofiel3 2 12 5 8 4" xfId="43594" xr:uid="{00000000-0005-0000-0000-0000A6390000}"/>
    <cellStyle name="Labels - Opmaakprofiel3 2 12 5 8 5" xfId="52113" xr:uid="{00000000-0005-0000-0000-0000A7390000}"/>
    <cellStyle name="Labels - Opmaakprofiel3 2 12 5 9" xfId="14196" xr:uid="{00000000-0005-0000-0000-0000A8390000}"/>
    <cellStyle name="Labels - Opmaakprofiel3 2 12 6" xfId="392" xr:uid="{00000000-0005-0000-0000-0000A9390000}"/>
    <cellStyle name="Labels - Opmaakprofiel3 2 12 6 2" xfId="1780" xr:uid="{00000000-0005-0000-0000-0000AA390000}"/>
    <cellStyle name="Labels - Opmaakprofiel3 2 12 6 2 2" xfId="8951" xr:uid="{00000000-0005-0000-0000-0000AB390000}"/>
    <cellStyle name="Labels - Opmaakprofiel3 2 12 6 2 2 2" xfId="21249" xr:uid="{00000000-0005-0000-0000-0000AC390000}"/>
    <cellStyle name="Labels - Opmaakprofiel3 2 12 6 2 2 3" xfId="33301" xr:uid="{00000000-0005-0000-0000-0000AD390000}"/>
    <cellStyle name="Labels - Opmaakprofiel3 2 12 6 2 2 4" xfId="27529" xr:uid="{00000000-0005-0000-0000-0000AE390000}"/>
    <cellStyle name="Labels - Opmaakprofiel3 2 12 6 2 2 5" xfId="53916" xr:uid="{00000000-0005-0000-0000-0000AF390000}"/>
    <cellStyle name="Labels - Opmaakprofiel3 2 12 6 2 3" xfId="14204" xr:uid="{00000000-0005-0000-0000-0000B0390000}"/>
    <cellStyle name="Labels - Opmaakprofiel3 2 12 6 2 4" xfId="26256" xr:uid="{00000000-0005-0000-0000-0000B1390000}"/>
    <cellStyle name="Labels - Opmaakprofiel3 2 12 6 2 5" xfId="45743" xr:uid="{00000000-0005-0000-0000-0000B2390000}"/>
    <cellStyle name="Labels - Opmaakprofiel3 2 12 6 2 6" xfId="47864" xr:uid="{00000000-0005-0000-0000-0000B3390000}"/>
    <cellStyle name="Labels - Opmaakprofiel3 2 12 6 3" xfId="2463" xr:uid="{00000000-0005-0000-0000-0000B4390000}"/>
    <cellStyle name="Labels - Opmaakprofiel3 2 12 6 3 2" xfId="8952" xr:uid="{00000000-0005-0000-0000-0000B5390000}"/>
    <cellStyle name="Labels - Opmaakprofiel3 2 12 6 3 2 2" xfId="21250" xr:uid="{00000000-0005-0000-0000-0000B6390000}"/>
    <cellStyle name="Labels - Opmaakprofiel3 2 12 6 3 2 3" xfId="33302" xr:uid="{00000000-0005-0000-0000-0000B7390000}"/>
    <cellStyle name="Labels - Opmaakprofiel3 2 12 6 3 2 4" xfId="27530" xr:uid="{00000000-0005-0000-0000-0000B8390000}"/>
    <cellStyle name="Labels - Opmaakprofiel3 2 12 6 3 2 5" xfId="53917" xr:uid="{00000000-0005-0000-0000-0000B9390000}"/>
    <cellStyle name="Labels - Opmaakprofiel3 2 12 6 3 3" xfId="14205" xr:uid="{00000000-0005-0000-0000-0000BA390000}"/>
    <cellStyle name="Labels - Opmaakprofiel3 2 12 6 3 4" xfId="26257" xr:uid="{00000000-0005-0000-0000-0000BB390000}"/>
    <cellStyle name="Labels - Opmaakprofiel3 2 12 6 3 5" xfId="40061" xr:uid="{00000000-0005-0000-0000-0000BC390000}"/>
    <cellStyle name="Labels - Opmaakprofiel3 2 12 6 3 6" xfId="47865" xr:uid="{00000000-0005-0000-0000-0000BD390000}"/>
    <cellStyle name="Labels - Opmaakprofiel3 2 12 6 4" xfId="2364" xr:uid="{00000000-0005-0000-0000-0000BE390000}"/>
    <cellStyle name="Labels - Opmaakprofiel3 2 12 6 4 2" xfId="8953" xr:uid="{00000000-0005-0000-0000-0000BF390000}"/>
    <cellStyle name="Labels - Opmaakprofiel3 2 12 6 4 2 2" xfId="21251" xr:uid="{00000000-0005-0000-0000-0000C0390000}"/>
    <cellStyle name="Labels - Opmaakprofiel3 2 12 6 4 2 3" xfId="33303" xr:uid="{00000000-0005-0000-0000-0000C1390000}"/>
    <cellStyle name="Labels - Opmaakprofiel3 2 12 6 4 2 4" xfId="27531" xr:uid="{00000000-0005-0000-0000-0000C2390000}"/>
    <cellStyle name="Labels - Opmaakprofiel3 2 12 6 4 2 5" xfId="53918" xr:uid="{00000000-0005-0000-0000-0000C3390000}"/>
    <cellStyle name="Labels - Opmaakprofiel3 2 12 6 4 3" xfId="14206" xr:uid="{00000000-0005-0000-0000-0000C4390000}"/>
    <cellStyle name="Labels - Opmaakprofiel3 2 12 6 4 4" xfId="26258" xr:uid="{00000000-0005-0000-0000-0000C5390000}"/>
    <cellStyle name="Labels - Opmaakprofiel3 2 12 6 4 5" xfId="40060" xr:uid="{00000000-0005-0000-0000-0000C6390000}"/>
    <cellStyle name="Labels - Opmaakprofiel3 2 12 6 4 6" xfId="47866" xr:uid="{00000000-0005-0000-0000-0000C7390000}"/>
    <cellStyle name="Labels - Opmaakprofiel3 2 12 6 5" xfId="4861" xr:uid="{00000000-0005-0000-0000-0000C8390000}"/>
    <cellStyle name="Labels - Opmaakprofiel3 2 12 6 5 2" xfId="8954" xr:uid="{00000000-0005-0000-0000-0000C9390000}"/>
    <cellStyle name="Labels - Opmaakprofiel3 2 12 6 5 2 2" xfId="21252" xr:uid="{00000000-0005-0000-0000-0000CA390000}"/>
    <cellStyle name="Labels - Opmaakprofiel3 2 12 6 5 2 3" xfId="33304" xr:uid="{00000000-0005-0000-0000-0000CB390000}"/>
    <cellStyle name="Labels - Opmaakprofiel3 2 12 6 5 2 4" xfId="42856" xr:uid="{00000000-0005-0000-0000-0000CC390000}"/>
    <cellStyle name="Labels - Opmaakprofiel3 2 12 6 5 2 5" xfId="53919" xr:uid="{00000000-0005-0000-0000-0000CD390000}"/>
    <cellStyle name="Labels - Opmaakprofiel3 2 12 6 5 3" xfId="14207" xr:uid="{00000000-0005-0000-0000-0000CE390000}"/>
    <cellStyle name="Labels - Opmaakprofiel3 2 12 6 5 4" xfId="26259" xr:uid="{00000000-0005-0000-0000-0000CF390000}"/>
    <cellStyle name="Labels - Opmaakprofiel3 2 12 6 5 5" xfId="45742" xr:uid="{00000000-0005-0000-0000-0000D0390000}"/>
    <cellStyle name="Labels - Opmaakprofiel3 2 12 6 5 6" xfId="47867" xr:uid="{00000000-0005-0000-0000-0000D1390000}"/>
    <cellStyle name="Labels - Opmaakprofiel3 2 12 6 6" xfId="4862" xr:uid="{00000000-0005-0000-0000-0000D2390000}"/>
    <cellStyle name="Labels - Opmaakprofiel3 2 12 6 6 2" xfId="8955" xr:uid="{00000000-0005-0000-0000-0000D3390000}"/>
    <cellStyle name="Labels - Opmaakprofiel3 2 12 6 6 2 2" xfId="21253" xr:uid="{00000000-0005-0000-0000-0000D4390000}"/>
    <cellStyle name="Labels - Opmaakprofiel3 2 12 6 6 2 3" xfId="33305" xr:uid="{00000000-0005-0000-0000-0000D5390000}"/>
    <cellStyle name="Labels - Opmaakprofiel3 2 12 6 6 2 4" xfId="27532" xr:uid="{00000000-0005-0000-0000-0000D6390000}"/>
    <cellStyle name="Labels - Opmaakprofiel3 2 12 6 6 2 5" xfId="53920" xr:uid="{00000000-0005-0000-0000-0000D7390000}"/>
    <cellStyle name="Labels - Opmaakprofiel3 2 12 6 6 3" xfId="14208" xr:uid="{00000000-0005-0000-0000-0000D8390000}"/>
    <cellStyle name="Labels - Opmaakprofiel3 2 12 6 6 4" xfId="26260" xr:uid="{00000000-0005-0000-0000-0000D9390000}"/>
    <cellStyle name="Labels - Opmaakprofiel3 2 12 6 6 5" xfId="40059" xr:uid="{00000000-0005-0000-0000-0000DA390000}"/>
    <cellStyle name="Labels - Opmaakprofiel3 2 12 6 6 6" xfId="47868" xr:uid="{00000000-0005-0000-0000-0000DB390000}"/>
    <cellStyle name="Labels - Opmaakprofiel3 2 12 6 7" xfId="4863" xr:uid="{00000000-0005-0000-0000-0000DC390000}"/>
    <cellStyle name="Labels - Opmaakprofiel3 2 12 6 7 2" xfId="14209" xr:uid="{00000000-0005-0000-0000-0000DD390000}"/>
    <cellStyle name="Labels - Opmaakprofiel3 2 12 6 7 3" xfId="26261" xr:uid="{00000000-0005-0000-0000-0000DE390000}"/>
    <cellStyle name="Labels - Opmaakprofiel3 2 12 6 7 4" xfId="45741" xr:uid="{00000000-0005-0000-0000-0000DF390000}"/>
    <cellStyle name="Labels - Opmaakprofiel3 2 12 6 7 5" xfId="47869" xr:uid="{00000000-0005-0000-0000-0000E0390000}"/>
    <cellStyle name="Labels - Opmaakprofiel3 2 12 6 8" xfId="7676" xr:uid="{00000000-0005-0000-0000-0000E1390000}"/>
    <cellStyle name="Labels - Opmaakprofiel3 2 12 6 8 2" xfId="19974" xr:uid="{00000000-0005-0000-0000-0000E2390000}"/>
    <cellStyle name="Labels - Opmaakprofiel3 2 12 6 8 3" xfId="41777" xr:uid="{00000000-0005-0000-0000-0000E3390000}"/>
    <cellStyle name="Labels - Opmaakprofiel3 2 12 6 8 4" xfId="25077" xr:uid="{00000000-0005-0000-0000-0000E4390000}"/>
    <cellStyle name="Labels - Opmaakprofiel3 2 12 6 8 5" xfId="52646" xr:uid="{00000000-0005-0000-0000-0000E5390000}"/>
    <cellStyle name="Labels - Opmaakprofiel3 2 12 6 9" xfId="14203" xr:uid="{00000000-0005-0000-0000-0000E6390000}"/>
    <cellStyle name="Labels - Opmaakprofiel3 2 12 7" xfId="192" xr:uid="{00000000-0005-0000-0000-0000E7390000}"/>
    <cellStyle name="Labels - Opmaakprofiel3 2 12 7 2" xfId="8956" xr:uid="{00000000-0005-0000-0000-0000E8390000}"/>
    <cellStyle name="Labels - Opmaakprofiel3 2 12 7 2 2" xfId="21254" xr:uid="{00000000-0005-0000-0000-0000E9390000}"/>
    <cellStyle name="Labels - Opmaakprofiel3 2 12 7 2 3" xfId="33306" xr:uid="{00000000-0005-0000-0000-0000EA390000}"/>
    <cellStyle name="Labels - Opmaakprofiel3 2 12 7 2 4" xfId="42855" xr:uid="{00000000-0005-0000-0000-0000EB390000}"/>
    <cellStyle name="Labels - Opmaakprofiel3 2 12 7 2 5" xfId="53921" xr:uid="{00000000-0005-0000-0000-0000EC390000}"/>
    <cellStyle name="Labels - Opmaakprofiel3 2 12 7 3" xfId="14210" xr:uid="{00000000-0005-0000-0000-0000ED390000}"/>
    <cellStyle name="Labels - Opmaakprofiel3 2 12 7 4" xfId="26262" xr:uid="{00000000-0005-0000-0000-0000EE390000}"/>
    <cellStyle name="Labels - Opmaakprofiel3 2 12 7 5" xfId="40058" xr:uid="{00000000-0005-0000-0000-0000EF390000}"/>
    <cellStyle name="Labels - Opmaakprofiel3 2 12 7 6" xfId="47870" xr:uid="{00000000-0005-0000-0000-0000F0390000}"/>
    <cellStyle name="Labels - Opmaakprofiel3 2 12 8" xfId="2776" xr:uid="{00000000-0005-0000-0000-0000F1390000}"/>
    <cellStyle name="Labels - Opmaakprofiel3 2 12 8 2" xfId="8957" xr:uid="{00000000-0005-0000-0000-0000F2390000}"/>
    <cellStyle name="Labels - Opmaakprofiel3 2 12 8 2 2" xfId="21255" xr:uid="{00000000-0005-0000-0000-0000F3390000}"/>
    <cellStyle name="Labels - Opmaakprofiel3 2 12 8 2 3" xfId="33307" xr:uid="{00000000-0005-0000-0000-0000F4390000}"/>
    <cellStyle name="Labels - Opmaakprofiel3 2 12 8 2 4" xfId="19257" xr:uid="{00000000-0005-0000-0000-0000F5390000}"/>
    <cellStyle name="Labels - Opmaakprofiel3 2 12 8 2 5" xfId="53922" xr:uid="{00000000-0005-0000-0000-0000F6390000}"/>
    <cellStyle name="Labels - Opmaakprofiel3 2 12 8 3" xfId="14211" xr:uid="{00000000-0005-0000-0000-0000F7390000}"/>
    <cellStyle name="Labels - Opmaakprofiel3 2 12 8 4" xfId="26263" xr:uid="{00000000-0005-0000-0000-0000F8390000}"/>
    <cellStyle name="Labels - Opmaakprofiel3 2 12 8 5" xfId="45740" xr:uid="{00000000-0005-0000-0000-0000F9390000}"/>
    <cellStyle name="Labels - Opmaakprofiel3 2 12 8 6" xfId="47871" xr:uid="{00000000-0005-0000-0000-0000FA390000}"/>
    <cellStyle name="Labels - Opmaakprofiel3 2 12 9" xfId="3637" xr:uid="{00000000-0005-0000-0000-0000FB390000}"/>
    <cellStyle name="Labels - Opmaakprofiel3 2 12 9 2" xfId="8958" xr:uid="{00000000-0005-0000-0000-0000FC390000}"/>
    <cellStyle name="Labels - Opmaakprofiel3 2 12 9 2 2" xfId="21256" xr:uid="{00000000-0005-0000-0000-0000FD390000}"/>
    <cellStyle name="Labels - Opmaakprofiel3 2 12 9 2 3" xfId="33308" xr:uid="{00000000-0005-0000-0000-0000FE390000}"/>
    <cellStyle name="Labels - Opmaakprofiel3 2 12 9 2 4" xfId="42854" xr:uid="{00000000-0005-0000-0000-0000FF390000}"/>
    <cellStyle name="Labels - Opmaakprofiel3 2 12 9 2 5" xfId="53923" xr:uid="{00000000-0005-0000-0000-0000003A0000}"/>
    <cellStyle name="Labels - Opmaakprofiel3 2 12 9 3" xfId="14212" xr:uid="{00000000-0005-0000-0000-0000013A0000}"/>
    <cellStyle name="Labels - Opmaakprofiel3 2 12 9 4" xfId="26264" xr:uid="{00000000-0005-0000-0000-0000023A0000}"/>
    <cellStyle name="Labels - Opmaakprofiel3 2 12 9 5" xfId="40057" xr:uid="{00000000-0005-0000-0000-0000033A0000}"/>
    <cellStyle name="Labels - Opmaakprofiel3 2 12 9 6" xfId="47872" xr:uid="{00000000-0005-0000-0000-0000043A0000}"/>
    <cellStyle name="Labels - Opmaakprofiel3 2 13" xfId="718" xr:uid="{00000000-0005-0000-0000-0000053A0000}"/>
    <cellStyle name="Labels - Opmaakprofiel3 2 13 10" xfId="4864" xr:uid="{00000000-0005-0000-0000-0000063A0000}"/>
    <cellStyle name="Labels - Opmaakprofiel3 2 13 10 2" xfId="8959" xr:uid="{00000000-0005-0000-0000-0000073A0000}"/>
    <cellStyle name="Labels - Opmaakprofiel3 2 13 10 2 2" xfId="21257" xr:uid="{00000000-0005-0000-0000-0000083A0000}"/>
    <cellStyle name="Labels - Opmaakprofiel3 2 13 10 2 3" xfId="33309" xr:uid="{00000000-0005-0000-0000-0000093A0000}"/>
    <cellStyle name="Labels - Opmaakprofiel3 2 13 10 2 4" xfId="27533" xr:uid="{00000000-0005-0000-0000-00000A3A0000}"/>
    <cellStyle name="Labels - Opmaakprofiel3 2 13 10 2 5" xfId="53924" xr:uid="{00000000-0005-0000-0000-00000B3A0000}"/>
    <cellStyle name="Labels - Opmaakprofiel3 2 13 10 3" xfId="14214" xr:uid="{00000000-0005-0000-0000-00000C3A0000}"/>
    <cellStyle name="Labels - Opmaakprofiel3 2 13 10 4" xfId="26266" xr:uid="{00000000-0005-0000-0000-00000D3A0000}"/>
    <cellStyle name="Labels - Opmaakprofiel3 2 13 10 5" xfId="40056" xr:uid="{00000000-0005-0000-0000-00000E3A0000}"/>
    <cellStyle name="Labels - Opmaakprofiel3 2 13 10 6" xfId="47873" xr:uid="{00000000-0005-0000-0000-00000F3A0000}"/>
    <cellStyle name="Labels - Opmaakprofiel3 2 13 11" xfId="4865" xr:uid="{00000000-0005-0000-0000-0000103A0000}"/>
    <cellStyle name="Labels - Opmaakprofiel3 2 13 11 2" xfId="8960" xr:uid="{00000000-0005-0000-0000-0000113A0000}"/>
    <cellStyle name="Labels - Opmaakprofiel3 2 13 11 2 2" xfId="21258" xr:uid="{00000000-0005-0000-0000-0000123A0000}"/>
    <cellStyle name="Labels - Opmaakprofiel3 2 13 11 2 3" xfId="33310" xr:uid="{00000000-0005-0000-0000-0000133A0000}"/>
    <cellStyle name="Labels - Opmaakprofiel3 2 13 11 2 4" xfId="42853" xr:uid="{00000000-0005-0000-0000-0000143A0000}"/>
    <cellStyle name="Labels - Opmaakprofiel3 2 13 11 2 5" xfId="53925" xr:uid="{00000000-0005-0000-0000-0000153A0000}"/>
    <cellStyle name="Labels - Opmaakprofiel3 2 13 11 3" xfId="14215" xr:uid="{00000000-0005-0000-0000-0000163A0000}"/>
    <cellStyle name="Labels - Opmaakprofiel3 2 13 11 4" xfId="26267" xr:uid="{00000000-0005-0000-0000-0000173A0000}"/>
    <cellStyle name="Labels - Opmaakprofiel3 2 13 11 5" xfId="45738" xr:uid="{00000000-0005-0000-0000-0000183A0000}"/>
    <cellStyle name="Labels - Opmaakprofiel3 2 13 11 6" xfId="47874" xr:uid="{00000000-0005-0000-0000-0000193A0000}"/>
    <cellStyle name="Labels - Opmaakprofiel3 2 13 12" xfId="4866" xr:uid="{00000000-0005-0000-0000-00001A3A0000}"/>
    <cellStyle name="Labels - Opmaakprofiel3 2 13 12 2" xfId="14216" xr:uid="{00000000-0005-0000-0000-00001B3A0000}"/>
    <cellStyle name="Labels - Opmaakprofiel3 2 13 12 3" xfId="26268" xr:uid="{00000000-0005-0000-0000-00001C3A0000}"/>
    <cellStyle name="Labels - Opmaakprofiel3 2 13 12 4" xfId="40055" xr:uid="{00000000-0005-0000-0000-00001D3A0000}"/>
    <cellStyle name="Labels - Opmaakprofiel3 2 13 12 5" xfId="47875" xr:uid="{00000000-0005-0000-0000-00001E3A0000}"/>
    <cellStyle name="Labels - Opmaakprofiel3 2 13 13" xfId="7457" xr:uid="{00000000-0005-0000-0000-00001F3A0000}"/>
    <cellStyle name="Labels - Opmaakprofiel3 2 13 13 2" xfId="19755" xr:uid="{00000000-0005-0000-0000-0000203A0000}"/>
    <cellStyle name="Labels - Opmaakprofiel3 2 13 13 3" xfId="41558" xr:uid="{00000000-0005-0000-0000-0000213A0000}"/>
    <cellStyle name="Labels - Opmaakprofiel3 2 13 13 4" xfId="43462" xr:uid="{00000000-0005-0000-0000-0000223A0000}"/>
    <cellStyle name="Labels - Opmaakprofiel3 2 13 13 5" xfId="52427" xr:uid="{00000000-0005-0000-0000-0000233A0000}"/>
    <cellStyle name="Labels - Opmaakprofiel3 2 13 14" xfId="14213" xr:uid="{00000000-0005-0000-0000-0000243A0000}"/>
    <cellStyle name="Labels - Opmaakprofiel3 2 13 2" xfId="888" xr:uid="{00000000-0005-0000-0000-0000253A0000}"/>
    <cellStyle name="Labels - Opmaakprofiel3 2 13 2 2" xfId="2247" xr:uid="{00000000-0005-0000-0000-0000263A0000}"/>
    <cellStyle name="Labels - Opmaakprofiel3 2 13 2 2 2" xfId="8961" xr:uid="{00000000-0005-0000-0000-0000273A0000}"/>
    <cellStyle name="Labels - Opmaakprofiel3 2 13 2 2 2 2" xfId="21259" xr:uid="{00000000-0005-0000-0000-0000283A0000}"/>
    <cellStyle name="Labels - Opmaakprofiel3 2 13 2 2 2 3" xfId="33311" xr:uid="{00000000-0005-0000-0000-0000293A0000}"/>
    <cellStyle name="Labels - Opmaakprofiel3 2 13 2 2 2 4" xfId="27534" xr:uid="{00000000-0005-0000-0000-00002A3A0000}"/>
    <cellStyle name="Labels - Opmaakprofiel3 2 13 2 2 2 5" xfId="53926" xr:uid="{00000000-0005-0000-0000-00002B3A0000}"/>
    <cellStyle name="Labels - Opmaakprofiel3 2 13 2 2 3" xfId="14218" xr:uid="{00000000-0005-0000-0000-00002C3A0000}"/>
    <cellStyle name="Labels - Opmaakprofiel3 2 13 2 2 4" xfId="26270" xr:uid="{00000000-0005-0000-0000-00002D3A0000}"/>
    <cellStyle name="Labels - Opmaakprofiel3 2 13 2 2 5" xfId="40054" xr:uid="{00000000-0005-0000-0000-00002E3A0000}"/>
    <cellStyle name="Labels - Opmaakprofiel3 2 13 2 2 6" xfId="47876" xr:uid="{00000000-0005-0000-0000-00002F3A0000}"/>
    <cellStyle name="Labels - Opmaakprofiel3 2 13 2 3" xfId="2899" xr:uid="{00000000-0005-0000-0000-0000303A0000}"/>
    <cellStyle name="Labels - Opmaakprofiel3 2 13 2 3 2" xfId="8962" xr:uid="{00000000-0005-0000-0000-0000313A0000}"/>
    <cellStyle name="Labels - Opmaakprofiel3 2 13 2 3 2 2" xfId="21260" xr:uid="{00000000-0005-0000-0000-0000323A0000}"/>
    <cellStyle name="Labels - Opmaakprofiel3 2 13 2 3 2 3" xfId="33312" xr:uid="{00000000-0005-0000-0000-0000333A0000}"/>
    <cellStyle name="Labels - Opmaakprofiel3 2 13 2 3 2 4" xfId="42852" xr:uid="{00000000-0005-0000-0000-0000343A0000}"/>
    <cellStyle name="Labels - Opmaakprofiel3 2 13 2 3 2 5" xfId="53927" xr:uid="{00000000-0005-0000-0000-0000353A0000}"/>
    <cellStyle name="Labels - Opmaakprofiel3 2 13 2 3 3" xfId="14219" xr:uid="{00000000-0005-0000-0000-0000363A0000}"/>
    <cellStyle name="Labels - Opmaakprofiel3 2 13 2 3 4" xfId="26271" xr:uid="{00000000-0005-0000-0000-0000373A0000}"/>
    <cellStyle name="Labels - Opmaakprofiel3 2 13 2 3 5" xfId="45737" xr:uid="{00000000-0005-0000-0000-0000383A0000}"/>
    <cellStyle name="Labels - Opmaakprofiel3 2 13 2 3 6" xfId="47877" xr:uid="{00000000-0005-0000-0000-0000393A0000}"/>
    <cellStyle name="Labels - Opmaakprofiel3 2 13 2 4" xfId="3751" xr:uid="{00000000-0005-0000-0000-00003A3A0000}"/>
    <cellStyle name="Labels - Opmaakprofiel3 2 13 2 4 2" xfId="8963" xr:uid="{00000000-0005-0000-0000-00003B3A0000}"/>
    <cellStyle name="Labels - Opmaakprofiel3 2 13 2 4 2 2" xfId="21261" xr:uid="{00000000-0005-0000-0000-00003C3A0000}"/>
    <cellStyle name="Labels - Opmaakprofiel3 2 13 2 4 2 3" xfId="33313" xr:uid="{00000000-0005-0000-0000-00003D3A0000}"/>
    <cellStyle name="Labels - Opmaakprofiel3 2 13 2 4 2 4" xfId="27535" xr:uid="{00000000-0005-0000-0000-00003E3A0000}"/>
    <cellStyle name="Labels - Opmaakprofiel3 2 13 2 4 2 5" xfId="53928" xr:uid="{00000000-0005-0000-0000-00003F3A0000}"/>
    <cellStyle name="Labels - Opmaakprofiel3 2 13 2 4 3" xfId="14220" xr:uid="{00000000-0005-0000-0000-0000403A0000}"/>
    <cellStyle name="Labels - Opmaakprofiel3 2 13 2 4 4" xfId="26272" xr:uid="{00000000-0005-0000-0000-0000413A0000}"/>
    <cellStyle name="Labels - Opmaakprofiel3 2 13 2 4 5" xfId="40053" xr:uid="{00000000-0005-0000-0000-0000423A0000}"/>
    <cellStyle name="Labels - Opmaakprofiel3 2 13 2 4 6" xfId="47878" xr:uid="{00000000-0005-0000-0000-0000433A0000}"/>
    <cellStyle name="Labels - Opmaakprofiel3 2 13 2 5" xfId="4867" xr:uid="{00000000-0005-0000-0000-0000443A0000}"/>
    <cellStyle name="Labels - Opmaakprofiel3 2 13 2 5 2" xfId="8964" xr:uid="{00000000-0005-0000-0000-0000453A0000}"/>
    <cellStyle name="Labels - Opmaakprofiel3 2 13 2 5 2 2" xfId="21262" xr:uid="{00000000-0005-0000-0000-0000463A0000}"/>
    <cellStyle name="Labels - Opmaakprofiel3 2 13 2 5 2 3" xfId="33314" xr:uid="{00000000-0005-0000-0000-0000473A0000}"/>
    <cellStyle name="Labels - Opmaakprofiel3 2 13 2 5 2 4" xfId="27536" xr:uid="{00000000-0005-0000-0000-0000483A0000}"/>
    <cellStyle name="Labels - Opmaakprofiel3 2 13 2 5 2 5" xfId="53929" xr:uid="{00000000-0005-0000-0000-0000493A0000}"/>
    <cellStyle name="Labels - Opmaakprofiel3 2 13 2 5 3" xfId="14221" xr:uid="{00000000-0005-0000-0000-00004A3A0000}"/>
    <cellStyle name="Labels - Opmaakprofiel3 2 13 2 5 4" xfId="26273" xr:uid="{00000000-0005-0000-0000-00004B3A0000}"/>
    <cellStyle name="Labels - Opmaakprofiel3 2 13 2 5 5" xfId="45736" xr:uid="{00000000-0005-0000-0000-00004C3A0000}"/>
    <cellStyle name="Labels - Opmaakprofiel3 2 13 2 5 6" xfId="47879" xr:uid="{00000000-0005-0000-0000-00004D3A0000}"/>
    <cellStyle name="Labels - Opmaakprofiel3 2 13 2 6" xfId="4868" xr:uid="{00000000-0005-0000-0000-00004E3A0000}"/>
    <cellStyle name="Labels - Opmaakprofiel3 2 13 2 6 2" xfId="8965" xr:uid="{00000000-0005-0000-0000-00004F3A0000}"/>
    <cellStyle name="Labels - Opmaakprofiel3 2 13 2 6 2 2" xfId="21263" xr:uid="{00000000-0005-0000-0000-0000503A0000}"/>
    <cellStyle name="Labels - Opmaakprofiel3 2 13 2 6 2 3" xfId="33315" xr:uid="{00000000-0005-0000-0000-0000513A0000}"/>
    <cellStyle name="Labels - Opmaakprofiel3 2 13 2 6 2 4" xfId="27537" xr:uid="{00000000-0005-0000-0000-0000523A0000}"/>
    <cellStyle name="Labels - Opmaakprofiel3 2 13 2 6 2 5" xfId="53930" xr:uid="{00000000-0005-0000-0000-0000533A0000}"/>
    <cellStyle name="Labels - Opmaakprofiel3 2 13 2 6 3" xfId="14222" xr:uid="{00000000-0005-0000-0000-0000543A0000}"/>
    <cellStyle name="Labels - Opmaakprofiel3 2 13 2 6 4" xfId="26274" xr:uid="{00000000-0005-0000-0000-0000553A0000}"/>
    <cellStyle name="Labels - Opmaakprofiel3 2 13 2 6 5" xfId="40052" xr:uid="{00000000-0005-0000-0000-0000563A0000}"/>
    <cellStyle name="Labels - Opmaakprofiel3 2 13 2 6 6" xfId="47880" xr:uid="{00000000-0005-0000-0000-0000573A0000}"/>
    <cellStyle name="Labels - Opmaakprofiel3 2 13 2 7" xfId="4869" xr:uid="{00000000-0005-0000-0000-0000583A0000}"/>
    <cellStyle name="Labels - Opmaakprofiel3 2 13 2 7 2" xfId="14223" xr:uid="{00000000-0005-0000-0000-0000593A0000}"/>
    <cellStyle name="Labels - Opmaakprofiel3 2 13 2 7 3" xfId="26275" xr:uid="{00000000-0005-0000-0000-00005A3A0000}"/>
    <cellStyle name="Labels - Opmaakprofiel3 2 13 2 7 4" xfId="45735" xr:uid="{00000000-0005-0000-0000-00005B3A0000}"/>
    <cellStyle name="Labels - Opmaakprofiel3 2 13 2 7 5" xfId="47881" xr:uid="{00000000-0005-0000-0000-00005C3A0000}"/>
    <cellStyle name="Labels - Opmaakprofiel3 2 13 2 8" xfId="7342" xr:uid="{00000000-0005-0000-0000-00005D3A0000}"/>
    <cellStyle name="Labels - Opmaakprofiel3 2 13 2 8 2" xfId="19640" xr:uid="{00000000-0005-0000-0000-00005E3A0000}"/>
    <cellStyle name="Labels - Opmaakprofiel3 2 13 2 8 3" xfId="41443" xr:uid="{00000000-0005-0000-0000-00005F3A0000}"/>
    <cellStyle name="Labels - Opmaakprofiel3 2 13 2 8 4" xfId="17893" xr:uid="{00000000-0005-0000-0000-0000603A0000}"/>
    <cellStyle name="Labels - Opmaakprofiel3 2 13 2 8 5" xfId="52312" xr:uid="{00000000-0005-0000-0000-0000613A0000}"/>
    <cellStyle name="Labels - Opmaakprofiel3 2 13 2 9" xfId="14217" xr:uid="{00000000-0005-0000-0000-0000623A0000}"/>
    <cellStyle name="Labels - Opmaakprofiel3 2 13 3" xfId="985" xr:uid="{00000000-0005-0000-0000-0000633A0000}"/>
    <cellStyle name="Labels - Opmaakprofiel3 2 13 3 2" xfId="1846" xr:uid="{00000000-0005-0000-0000-0000643A0000}"/>
    <cellStyle name="Labels - Opmaakprofiel3 2 13 3 2 2" xfId="8966" xr:uid="{00000000-0005-0000-0000-0000653A0000}"/>
    <cellStyle name="Labels - Opmaakprofiel3 2 13 3 2 2 2" xfId="21264" xr:uid="{00000000-0005-0000-0000-0000663A0000}"/>
    <cellStyle name="Labels - Opmaakprofiel3 2 13 3 2 2 3" xfId="33316" xr:uid="{00000000-0005-0000-0000-0000673A0000}"/>
    <cellStyle name="Labels - Opmaakprofiel3 2 13 3 2 2 4" xfId="42851" xr:uid="{00000000-0005-0000-0000-0000683A0000}"/>
    <cellStyle name="Labels - Opmaakprofiel3 2 13 3 2 2 5" xfId="53931" xr:uid="{00000000-0005-0000-0000-0000693A0000}"/>
    <cellStyle name="Labels - Opmaakprofiel3 2 13 3 2 3" xfId="14225" xr:uid="{00000000-0005-0000-0000-00006A3A0000}"/>
    <cellStyle name="Labels - Opmaakprofiel3 2 13 3 2 4" xfId="26277" xr:uid="{00000000-0005-0000-0000-00006B3A0000}"/>
    <cellStyle name="Labels - Opmaakprofiel3 2 13 3 2 5" xfId="45734" xr:uid="{00000000-0005-0000-0000-00006C3A0000}"/>
    <cellStyle name="Labels - Opmaakprofiel3 2 13 3 2 6" xfId="47882" xr:uid="{00000000-0005-0000-0000-00006D3A0000}"/>
    <cellStyle name="Labels - Opmaakprofiel3 2 13 3 3" xfId="2996" xr:uid="{00000000-0005-0000-0000-00006E3A0000}"/>
    <cellStyle name="Labels - Opmaakprofiel3 2 13 3 3 2" xfId="8967" xr:uid="{00000000-0005-0000-0000-00006F3A0000}"/>
    <cellStyle name="Labels - Opmaakprofiel3 2 13 3 3 2 2" xfId="21265" xr:uid="{00000000-0005-0000-0000-0000703A0000}"/>
    <cellStyle name="Labels - Opmaakprofiel3 2 13 3 3 2 3" xfId="33317" xr:uid="{00000000-0005-0000-0000-0000713A0000}"/>
    <cellStyle name="Labels - Opmaakprofiel3 2 13 3 3 2 4" xfId="27538" xr:uid="{00000000-0005-0000-0000-0000723A0000}"/>
    <cellStyle name="Labels - Opmaakprofiel3 2 13 3 3 2 5" xfId="53932" xr:uid="{00000000-0005-0000-0000-0000733A0000}"/>
    <cellStyle name="Labels - Opmaakprofiel3 2 13 3 3 3" xfId="14226" xr:uid="{00000000-0005-0000-0000-0000743A0000}"/>
    <cellStyle name="Labels - Opmaakprofiel3 2 13 3 3 4" xfId="26278" xr:uid="{00000000-0005-0000-0000-0000753A0000}"/>
    <cellStyle name="Labels - Opmaakprofiel3 2 13 3 3 5" xfId="40050" xr:uid="{00000000-0005-0000-0000-0000763A0000}"/>
    <cellStyle name="Labels - Opmaakprofiel3 2 13 3 3 6" xfId="47883" xr:uid="{00000000-0005-0000-0000-0000773A0000}"/>
    <cellStyle name="Labels - Opmaakprofiel3 2 13 3 4" xfId="3841" xr:uid="{00000000-0005-0000-0000-0000783A0000}"/>
    <cellStyle name="Labels - Opmaakprofiel3 2 13 3 4 2" xfId="8968" xr:uid="{00000000-0005-0000-0000-0000793A0000}"/>
    <cellStyle name="Labels - Opmaakprofiel3 2 13 3 4 2 2" xfId="21266" xr:uid="{00000000-0005-0000-0000-00007A3A0000}"/>
    <cellStyle name="Labels - Opmaakprofiel3 2 13 3 4 2 3" xfId="33318" xr:uid="{00000000-0005-0000-0000-00007B3A0000}"/>
    <cellStyle name="Labels - Opmaakprofiel3 2 13 3 4 2 4" xfId="42850" xr:uid="{00000000-0005-0000-0000-00007C3A0000}"/>
    <cellStyle name="Labels - Opmaakprofiel3 2 13 3 4 2 5" xfId="53933" xr:uid="{00000000-0005-0000-0000-00007D3A0000}"/>
    <cellStyle name="Labels - Opmaakprofiel3 2 13 3 4 3" xfId="14227" xr:uid="{00000000-0005-0000-0000-00007E3A0000}"/>
    <cellStyle name="Labels - Opmaakprofiel3 2 13 3 4 4" xfId="26279" xr:uid="{00000000-0005-0000-0000-00007F3A0000}"/>
    <cellStyle name="Labels - Opmaakprofiel3 2 13 3 4 5" xfId="45733" xr:uid="{00000000-0005-0000-0000-0000803A0000}"/>
    <cellStyle name="Labels - Opmaakprofiel3 2 13 3 4 6" xfId="47884" xr:uid="{00000000-0005-0000-0000-0000813A0000}"/>
    <cellStyle name="Labels - Opmaakprofiel3 2 13 3 5" xfId="4870" xr:uid="{00000000-0005-0000-0000-0000823A0000}"/>
    <cellStyle name="Labels - Opmaakprofiel3 2 13 3 5 2" xfId="8969" xr:uid="{00000000-0005-0000-0000-0000833A0000}"/>
    <cellStyle name="Labels - Opmaakprofiel3 2 13 3 5 2 2" xfId="21267" xr:uid="{00000000-0005-0000-0000-0000843A0000}"/>
    <cellStyle name="Labels - Opmaakprofiel3 2 13 3 5 2 3" xfId="33319" xr:uid="{00000000-0005-0000-0000-0000853A0000}"/>
    <cellStyle name="Labels - Opmaakprofiel3 2 13 3 5 2 4" xfId="27539" xr:uid="{00000000-0005-0000-0000-0000863A0000}"/>
    <cellStyle name="Labels - Opmaakprofiel3 2 13 3 5 2 5" xfId="53934" xr:uid="{00000000-0005-0000-0000-0000873A0000}"/>
    <cellStyle name="Labels - Opmaakprofiel3 2 13 3 5 3" xfId="14228" xr:uid="{00000000-0005-0000-0000-0000883A0000}"/>
    <cellStyle name="Labels - Opmaakprofiel3 2 13 3 5 4" xfId="26280" xr:uid="{00000000-0005-0000-0000-0000893A0000}"/>
    <cellStyle name="Labels - Opmaakprofiel3 2 13 3 5 5" xfId="40049" xr:uid="{00000000-0005-0000-0000-00008A3A0000}"/>
    <cellStyle name="Labels - Opmaakprofiel3 2 13 3 5 6" xfId="47885" xr:uid="{00000000-0005-0000-0000-00008B3A0000}"/>
    <cellStyle name="Labels - Opmaakprofiel3 2 13 3 6" xfId="4871" xr:uid="{00000000-0005-0000-0000-00008C3A0000}"/>
    <cellStyle name="Labels - Opmaakprofiel3 2 13 3 6 2" xfId="8970" xr:uid="{00000000-0005-0000-0000-00008D3A0000}"/>
    <cellStyle name="Labels - Opmaakprofiel3 2 13 3 6 2 2" xfId="21268" xr:uid="{00000000-0005-0000-0000-00008E3A0000}"/>
    <cellStyle name="Labels - Opmaakprofiel3 2 13 3 6 2 3" xfId="33320" xr:uid="{00000000-0005-0000-0000-00008F3A0000}"/>
    <cellStyle name="Labels - Opmaakprofiel3 2 13 3 6 2 4" xfId="42849" xr:uid="{00000000-0005-0000-0000-0000903A0000}"/>
    <cellStyle name="Labels - Opmaakprofiel3 2 13 3 6 2 5" xfId="53935" xr:uid="{00000000-0005-0000-0000-0000913A0000}"/>
    <cellStyle name="Labels - Opmaakprofiel3 2 13 3 6 3" xfId="14229" xr:uid="{00000000-0005-0000-0000-0000923A0000}"/>
    <cellStyle name="Labels - Opmaakprofiel3 2 13 3 6 4" xfId="26281" xr:uid="{00000000-0005-0000-0000-0000933A0000}"/>
    <cellStyle name="Labels - Opmaakprofiel3 2 13 3 6 5" xfId="40048" xr:uid="{00000000-0005-0000-0000-0000943A0000}"/>
    <cellStyle name="Labels - Opmaakprofiel3 2 13 3 6 6" xfId="47886" xr:uid="{00000000-0005-0000-0000-0000953A0000}"/>
    <cellStyle name="Labels - Opmaakprofiel3 2 13 3 7" xfId="4872" xr:uid="{00000000-0005-0000-0000-0000963A0000}"/>
    <cellStyle name="Labels - Opmaakprofiel3 2 13 3 7 2" xfId="14230" xr:uid="{00000000-0005-0000-0000-0000973A0000}"/>
    <cellStyle name="Labels - Opmaakprofiel3 2 13 3 7 3" xfId="26282" xr:uid="{00000000-0005-0000-0000-0000983A0000}"/>
    <cellStyle name="Labels - Opmaakprofiel3 2 13 3 7 4" xfId="40047" xr:uid="{00000000-0005-0000-0000-0000993A0000}"/>
    <cellStyle name="Labels - Opmaakprofiel3 2 13 3 7 5" xfId="47887" xr:uid="{00000000-0005-0000-0000-00009A3A0000}"/>
    <cellStyle name="Labels - Opmaakprofiel3 2 13 3 8" xfId="7275" xr:uid="{00000000-0005-0000-0000-00009B3A0000}"/>
    <cellStyle name="Labels - Opmaakprofiel3 2 13 3 8 2" xfId="19573" xr:uid="{00000000-0005-0000-0000-00009C3A0000}"/>
    <cellStyle name="Labels - Opmaakprofiel3 2 13 3 8 3" xfId="41376" xr:uid="{00000000-0005-0000-0000-00009D3A0000}"/>
    <cellStyle name="Labels - Opmaakprofiel3 2 13 3 8 4" xfId="43539" xr:uid="{00000000-0005-0000-0000-00009E3A0000}"/>
    <cellStyle name="Labels - Opmaakprofiel3 2 13 3 8 5" xfId="52245" xr:uid="{00000000-0005-0000-0000-00009F3A0000}"/>
    <cellStyle name="Labels - Opmaakprofiel3 2 13 3 9" xfId="14224" xr:uid="{00000000-0005-0000-0000-0000A03A0000}"/>
    <cellStyle name="Labels - Opmaakprofiel3 2 13 4" xfId="1113" xr:uid="{00000000-0005-0000-0000-0000A13A0000}"/>
    <cellStyle name="Labels - Opmaakprofiel3 2 13 4 2" xfId="1676" xr:uid="{00000000-0005-0000-0000-0000A23A0000}"/>
    <cellStyle name="Labels - Opmaakprofiel3 2 13 4 2 2" xfId="8971" xr:uid="{00000000-0005-0000-0000-0000A33A0000}"/>
    <cellStyle name="Labels - Opmaakprofiel3 2 13 4 2 2 2" xfId="21269" xr:uid="{00000000-0005-0000-0000-0000A43A0000}"/>
    <cellStyle name="Labels - Opmaakprofiel3 2 13 4 2 2 3" xfId="33321" xr:uid="{00000000-0005-0000-0000-0000A53A0000}"/>
    <cellStyle name="Labels - Opmaakprofiel3 2 13 4 2 2 4" xfId="27540" xr:uid="{00000000-0005-0000-0000-0000A63A0000}"/>
    <cellStyle name="Labels - Opmaakprofiel3 2 13 4 2 2 5" xfId="53936" xr:uid="{00000000-0005-0000-0000-0000A73A0000}"/>
    <cellStyle name="Labels - Opmaakprofiel3 2 13 4 2 3" xfId="14232" xr:uid="{00000000-0005-0000-0000-0000A83A0000}"/>
    <cellStyle name="Labels - Opmaakprofiel3 2 13 4 2 4" xfId="26284" xr:uid="{00000000-0005-0000-0000-0000A93A0000}"/>
    <cellStyle name="Labels - Opmaakprofiel3 2 13 4 2 5" xfId="40046" xr:uid="{00000000-0005-0000-0000-0000AA3A0000}"/>
    <cellStyle name="Labels - Opmaakprofiel3 2 13 4 2 6" xfId="47888" xr:uid="{00000000-0005-0000-0000-0000AB3A0000}"/>
    <cellStyle name="Labels - Opmaakprofiel3 2 13 4 3" xfId="3124" xr:uid="{00000000-0005-0000-0000-0000AC3A0000}"/>
    <cellStyle name="Labels - Opmaakprofiel3 2 13 4 3 2" xfId="8972" xr:uid="{00000000-0005-0000-0000-0000AD3A0000}"/>
    <cellStyle name="Labels - Opmaakprofiel3 2 13 4 3 2 2" xfId="21270" xr:uid="{00000000-0005-0000-0000-0000AE3A0000}"/>
    <cellStyle name="Labels - Opmaakprofiel3 2 13 4 3 2 3" xfId="33322" xr:uid="{00000000-0005-0000-0000-0000AF3A0000}"/>
    <cellStyle name="Labels - Opmaakprofiel3 2 13 4 3 2 4" xfId="42848" xr:uid="{00000000-0005-0000-0000-0000B03A0000}"/>
    <cellStyle name="Labels - Opmaakprofiel3 2 13 4 3 2 5" xfId="53937" xr:uid="{00000000-0005-0000-0000-0000B13A0000}"/>
    <cellStyle name="Labels - Opmaakprofiel3 2 13 4 3 3" xfId="14233" xr:uid="{00000000-0005-0000-0000-0000B23A0000}"/>
    <cellStyle name="Labels - Opmaakprofiel3 2 13 4 3 4" xfId="26285" xr:uid="{00000000-0005-0000-0000-0000B33A0000}"/>
    <cellStyle name="Labels - Opmaakprofiel3 2 13 4 3 5" xfId="45731" xr:uid="{00000000-0005-0000-0000-0000B43A0000}"/>
    <cellStyle name="Labels - Opmaakprofiel3 2 13 4 3 6" xfId="47889" xr:uid="{00000000-0005-0000-0000-0000B53A0000}"/>
    <cellStyle name="Labels - Opmaakprofiel3 2 13 4 4" xfId="3952" xr:uid="{00000000-0005-0000-0000-0000B63A0000}"/>
    <cellStyle name="Labels - Opmaakprofiel3 2 13 4 4 2" xfId="8973" xr:uid="{00000000-0005-0000-0000-0000B73A0000}"/>
    <cellStyle name="Labels - Opmaakprofiel3 2 13 4 4 2 2" xfId="21271" xr:uid="{00000000-0005-0000-0000-0000B83A0000}"/>
    <cellStyle name="Labels - Opmaakprofiel3 2 13 4 4 2 3" xfId="33323" xr:uid="{00000000-0005-0000-0000-0000B93A0000}"/>
    <cellStyle name="Labels - Opmaakprofiel3 2 13 4 4 2 4" xfId="19259" xr:uid="{00000000-0005-0000-0000-0000BA3A0000}"/>
    <cellStyle name="Labels - Opmaakprofiel3 2 13 4 4 2 5" xfId="53938" xr:uid="{00000000-0005-0000-0000-0000BB3A0000}"/>
    <cellStyle name="Labels - Opmaakprofiel3 2 13 4 4 3" xfId="14234" xr:uid="{00000000-0005-0000-0000-0000BC3A0000}"/>
    <cellStyle name="Labels - Opmaakprofiel3 2 13 4 4 4" xfId="26286" xr:uid="{00000000-0005-0000-0000-0000BD3A0000}"/>
    <cellStyle name="Labels - Opmaakprofiel3 2 13 4 4 5" xfId="40045" xr:uid="{00000000-0005-0000-0000-0000BE3A0000}"/>
    <cellStyle name="Labels - Opmaakprofiel3 2 13 4 4 6" xfId="47890" xr:uid="{00000000-0005-0000-0000-0000BF3A0000}"/>
    <cellStyle name="Labels - Opmaakprofiel3 2 13 4 5" xfId="4873" xr:uid="{00000000-0005-0000-0000-0000C03A0000}"/>
    <cellStyle name="Labels - Opmaakprofiel3 2 13 4 5 2" xfId="8974" xr:uid="{00000000-0005-0000-0000-0000C13A0000}"/>
    <cellStyle name="Labels - Opmaakprofiel3 2 13 4 5 2 2" xfId="21272" xr:uid="{00000000-0005-0000-0000-0000C23A0000}"/>
    <cellStyle name="Labels - Opmaakprofiel3 2 13 4 5 2 3" xfId="33324" xr:uid="{00000000-0005-0000-0000-0000C33A0000}"/>
    <cellStyle name="Labels - Opmaakprofiel3 2 13 4 5 2 4" xfId="42847" xr:uid="{00000000-0005-0000-0000-0000C43A0000}"/>
    <cellStyle name="Labels - Opmaakprofiel3 2 13 4 5 2 5" xfId="53939" xr:uid="{00000000-0005-0000-0000-0000C53A0000}"/>
    <cellStyle name="Labels - Opmaakprofiel3 2 13 4 5 3" xfId="14235" xr:uid="{00000000-0005-0000-0000-0000C63A0000}"/>
    <cellStyle name="Labels - Opmaakprofiel3 2 13 4 5 4" xfId="26287" xr:uid="{00000000-0005-0000-0000-0000C73A0000}"/>
    <cellStyle name="Labels - Opmaakprofiel3 2 13 4 5 5" xfId="45730" xr:uid="{00000000-0005-0000-0000-0000C83A0000}"/>
    <cellStyle name="Labels - Opmaakprofiel3 2 13 4 5 6" xfId="47891" xr:uid="{00000000-0005-0000-0000-0000C93A0000}"/>
    <cellStyle name="Labels - Opmaakprofiel3 2 13 4 6" xfId="4874" xr:uid="{00000000-0005-0000-0000-0000CA3A0000}"/>
    <cellStyle name="Labels - Opmaakprofiel3 2 13 4 6 2" xfId="8975" xr:uid="{00000000-0005-0000-0000-0000CB3A0000}"/>
    <cellStyle name="Labels - Opmaakprofiel3 2 13 4 6 2 2" xfId="21273" xr:uid="{00000000-0005-0000-0000-0000CC3A0000}"/>
    <cellStyle name="Labels - Opmaakprofiel3 2 13 4 6 2 3" xfId="33325" xr:uid="{00000000-0005-0000-0000-0000CD3A0000}"/>
    <cellStyle name="Labels - Opmaakprofiel3 2 13 4 6 2 4" xfId="19256" xr:uid="{00000000-0005-0000-0000-0000CE3A0000}"/>
    <cellStyle name="Labels - Opmaakprofiel3 2 13 4 6 2 5" xfId="53940" xr:uid="{00000000-0005-0000-0000-0000CF3A0000}"/>
    <cellStyle name="Labels - Opmaakprofiel3 2 13 4 6 3" xfId="14236" xr:uid="{00000000-0005-0000-0000-0000D03A0000}"/>
    <cellStyle name="Labels - Opmaakprofiel3 2 13 4 6 4" xfId="26288" xr:uid="{00000000-0005-0000-0000-0000D13A0000}"/>
    <cellStyle name="Labels - Opmaakprofiel3 2 13 4 6 5" xfId="40044" xr:uid="{00000000-0005-0000-0000-0000D23A0000}"/>
    <cellStyle name="Labels - Opmaakprofiel3 2 13 4 6 6" xfId="47892" xr:uid="{00000000-0005-0000-0000-0000D33A0000}"/>
    <cellStyle name="Labels - Opmaakprofiel3 2 13 4 7" xfId="4875" xr:uid="{00000000-0005-0000-0000-0000D43A0000}"/>
    <cellStyle name="Labels - Opmaakprofiel3 2 13 4 7 2" xfId="14237" xr:uid="{00000000-0005-0000-0000-0000D53A0000}"/>
    <cellStyle name="Labels - Opmaakprofiel3 2 13 4 7 3" xfId="26289" xr:uid="{00000000-0005-0000-0000-0000D63A0000}"/>
    <cellStyle name="Labels - Opmaakprofiel3 2 13 4 7 4" xfId="45729" xr:uid="{00000000-0005-0000-0000-0000D73A0000}"/>
    <cellStyle name="Labels - Opmaakprofiel3 2 13 4 7 5" xfId="47893" xr:uid="{00000000-0005-0000-0000-0000D83A0000}"/>
    <cellStyle name="Labels - Opmaakprofiel3 2 13 4 8" xfId="9873" xr:uid="{00000000-0005-0000-0000-0000D93A0000}"/>
    <cellStyle name="Labels - Opmaakprofiel3 2 13 4 8 2" xfId="22171" xr:uid="{00000000-0005-0000-0000-0000DA3A0000}"/>
    <cellStyle name="Labels - Opmaakprofiel3 2 13 4 8 3" xfId="43938" xr:uid="{00000000-0005-0000-0000-0000DB3A0000}"/>
    <cellStyle name="Labels - Opmaakprofiel3 2 13 4 8 4" xfId="42472" xr:uid="{00000000-0005-0000-0000-0000DC3A0000}"/>
    <cellStyle name="Labels - Opmaakprofiel3 2 13 4 8 5" xfId="54838" xr:uid="{00000000-0005-0000-0000-0000DD3A0000}"/>
    <cellStyle name="Labels - Opmaakprofiel3 2 13 4 9" xfId="14231" xr:uid="{00000000-0005-0000-0000-0000DE3A0000}"/>
    <cellStyle name="Labels - Opmaakprofiel3 2 13 5" xfId="1156" xr:uid="{00000000-0005-0000-0000-0000DF3A0000}"/>
    <cellStyle name="Labels - Opmaakprofiel3 2 13 5 2" xfId="2115" xr:uid="{00000000-0005-0000-0000-0000E03A0000}"/>
    <cellStyle name="Labels - Opmaakprofiel3 2 13 5 2 2" xfId="8976" xr:uid="{00000000-0005-0000-0000-0000E13A0000}"/>
    <cellStyle name="Labels - Opmaakprofiel3 2 13 5 2 2 2" xfId="21274" xr:uid="{00000000-0005-0000-0000-0000E23A0000}"/>
    <cellStyle name="Labels - Opmaakprofiel3 2 13 5 2 2 3" xfId="33326" xr:uid="{00000000-0005-0000-0000-0000E33A0000}"/>
    <cellStyle name="Labels - Opmaakprofiel3 2 13 5 2 2 4" xfId="27541" xr:uid="{00000000-0005-0000-0000-0000E43A0000}"/>
    <cellStyle name="Labels - Opmaakprofiel3 2 13 5 2 2 5" xfId="53941" xr:uid="{00000000-0005-0000-0000-0000E53A0000}"/>
    <cellStyle name="Labels - Opmaakprofiel3 2 13 5 2 3" xfId="14239" xr:uid="{00000000-0005-0000-0000-0000E63A0000}"/>
    <cellStyle name="Labels - Opmaakprofiel3 2 13 5 2 4" xfId="26291" xr:uid="{00000000-0005-0000-0000-0000E73A0000}"/>
    <cellStyle name="Labels - Opmaakprofiel3 2 13 5 2 5" xfId="45728" xr:uid="{00000000-0005-0000-0000-0000E83A0000}"/>
    <cellStyle name="Labels - Opmaakprofiel3 2 13 5 2 6" xfId="47894" xr:uid="{00000000-0005-0000-0000-0000E93A0000}"/>
    <cellStyle name="Labels - Opmaakprofiel3 2 13 5 3" xfId="3167" xr:uid="{00000000-0005-0000-0000-0000EA3A0000}"/>
    <cellStyle name="Labels - Opmaakprofiel3 2 13 5 3 2" xfId="8977" xr:uid="{00000000-0005-0000-0000-0000EB3A0000}"/>
    <cellStyle name="Labels - Opmaakprofiel3 2 13 5 3 2 2" xfId="21275" xr:uid="{00000000-0005-0000-0000-0000EC3A0000}"/>
    <cellStyle name="Labels - Opmaakprofiel3 2 13 5 3 2 3" xfId="33327" xr:uid="{00000000-0005-0000-0000-0000ED3A0000}"/>
    <cellStyle name="Labels - Opmaakprofiel3 2 13 5 3 2 4" xfId="27542" xr:uid="{00000000-0005-0000-0000-0000EE3A0000}"/>
    <cellStyle name="Labels - Opmaakprofiel3 2 13 5 3 2 5" xfId="53942" xr:uid="{00000000-0005-0000-0000-0000EF3A0000}"/>
    <cellStyle name="Labels - Opmaakprofiel3 2 13 5 3 3" xfId="14240" xr:uid="{00000000-0005-0000-0000-0000F03A0000}"/>
    <cellStyle name="Labels - Opmaakprofiel3 2 13 5 3 4" xfId="26292" xr:uid="{00000000-0005-0000-0000-0000F13A0000}"/>
    <cellStyle name="Labels - Opmaakprofiel3 2 13 5 3 5" xfId="40042" xr:uid="{00000000-0005-0000-0000-0000F23A0000}"/>
    <cellStyle name="Labels - Opmaakprofiel3 2 13 5 3 6" xfId="47895" xr:uid="{00000000-0005-0000-0000-0000F33A0000}"/>
    <cellStyle name="Labels - Opmaakprofiel3 2 13 5 4" xfId="3986" xr:uid="{00000000-0005-0000-0000-0000F43A0000}"/>
    <cellStyle name="Labels - Opmaakprofiel3 2 13 5 4 2" xfId="8978" xr:uid="{00000000-0005-0000-0000-0000F53A0000}"/>
    <cellStyle name="Labels - Opmaakprofiel3 2 13 5 4 2 2" xfId="21276" xr:uid="{00000000-0005-0000-0000-0000F63A0000}"/>
    <cellStyle name="Labels - Opmaakprofiel3 2 13 5 4 2 3" xfId="33328" xr:uid="{00000000-0005-0000-0000-0000F73A0000}"/>
    <cellStyle name="Labels - Opmaakprofiel3 2 13 5 4 2 4" xfId="42846" xr:uid="{00000000-0005-0000-0000-0000F83A0000}"/>
    <cellStyle name="Labels - Opmaakprofiel3 2 13 5 4 2 5" xfId="53943" xr:uid="{00000000-0005-0000-0000-0000F93A0000}"/>
    <cellStyle name="Labels - Opmaakprofiel3 2 13 5 4 3" xfId="14241" xr:uid="{00000000-0005-0000-0000-0000FA3A0000}"/>
    <cellStyle name="Labels - Opmaakprofiel3 2 13 5 4 4" xfId="26293" xr:uid="{00000000-0005-0000-0000-0000FB3A0000}"/>
    <cellStyle name="Labels - Opmaakprofiel3 2 13 5 4 5" xfId="40041" xr:uid="{00000000-0005-0000-0000-0000FC3A0000}"/>
    <cellStyle name="Labels - Opmaakprofiel3 2 13 5 4 6" xfId="47896" xr:uid="{00000000-0005-0000-0000-0000FD3A0000}"/>
    <cellStyle name="Labels - Opmaakprofiel3 2 13 5 5" xfId="4876" xr:uid="{00000000-0005-0000-0000-0000FE3A0000}"/>
    <cellStyle name="Labels - Opmaakprofiel3 2 13 5 5 2" xfId="8979" xr:uid="{00000000-0005-0000-0000-0000FF3A0000}"/>
    <cellStyle name="Labels - Opmaakprofiel3 2 13 5 5 2 2" xfId="21277" xr:uid="{00000000-0005-0000-0000-0000003B0000}"/>
    <cellStyle name="Labels - Opmaakprofiel3 2 13 5 5 2 3" xfId="33329" xr:uid="{00000000-0005-0000-0000-0000013B0000}"/>
    <cellStyle name="Labels - Opmaakprofiel3 2 13 5 5 2 4" xfId="27543" xr:uid="{00000000-0005-0000-0000-0000023B0000}"/>
    <cellStyle name="Labels - Opmaakprofiel3 2 13 5 5 2 5" xfId="53944" xr:uid="{00000000-0005-0000-0000-0000033B0000}"/>
    <cellStyle name="Labels - Opmaakprofiel3 2 13 5 5 3" xfId="14242" xr:uid="{00000000-0005-0000-0000-0000043B0000}"/>
    <cellStyle name="Labels - Opmaakprofiel3 2 13 5 5 4" xfId="26294" xr:uid="{00000000-0005-0000-0000-0000053B0000}"/>
    <cellStyle name="Labels - Opmaakprofiel3 2 13 5 5 5" xfId="40040" xr:uid="{00000000-0005-0000-0000-0000063B0000}"/>
    <cellStyle name="Labels - Opmaakprofiel3 2 13 5 5 6" xfId="47897" xr:uid="{00000000-0005-0000-0000-0000073B0000}"/>
    <cellStyle name="Labels - Opmaakprofiel3 2 13 5 6" xfId="4877" xr:uid="{00000000-0005-0000-0000-0000083B0000}"/>
    <cellStyle name="Labels - Opmaakprofiel3 2 13 5 6 2" xfId="8980" xr:uid="{00000000-0005-0000-0000-0000093B0000}"/>
    <cellStyle name="Labels - Opmaakprofiel3 2 13 5 6 2 2" xfId="21278" xr:uid="{00000000-0005-0000-0000-00000A3B0000}"/>
    <cellStyle name="Labels - Opmaakprofiel3 2 13 5 6 2 3" xfId="33330" xr:uid="{00000000-0005-0000-0000-00000B3B0000}"/>
    <cellStyle name="Labels - Opmaakprofiel3 2 13 5 6 2 4" xfId="42845" xr:uid="{00000000-0005-0000-0000-00000C3B0000}"/>
    <cellStyle name="Labels - Opmaakprofiel3 2 13 5 6 2 5" xfId="53945" xr:uid="{00000000-0005-0000-0000-00000D3B0000}"/>
    <cellStyle name="Labels - Opmaakprofiel3 2 13 5 6 3" xfId="14243" xr:uid="{00000000-0005-0000-0000-00000E3B0000}"/>
    <cellStyle name="Labels - Opmaakprofiel3 2 13 5 6 4" xfId="26295" xr:uid="{00000000-0005-0000-0000-00000F3B0000}"/>
    <cellStyle name="Labels - Opmaakprofiel3 2 13 5 6 5" xfId="45727" xr:uid="{00000000-0005-0000-0000-0000103B0000}"/>
    <cellStyle name="Labels - Opmaakprofiel3 2 13 5 6 6" xfId="47898" xr:uid="{00000000-0005-0000-0000-0000113B0000}"/>
    <cellStyle name="Labels - Opmaakprofiel3 2 13 5 7" xfId="4878" xr:uid="{00000000-0005-0000-0000-0000123B0000}"/>
    <cellStyle name="Labels - Opmaakprofiel3 2 13 5 7 2" xfId="14244" xr:uid="{00000000-0005-0000-0000-0000133B0000}"/>
    <cellStyle name="Labels - Opmaakprofiel3 2 13 5 7 3" xfId="26296" xr:uid="{00000000-0005-0000-0000-0000143B0000}"/>
    <cellStyle name="Labels - Opmaakprofiel3 2 13 5 7 4" xfId="40039" xr:uid="{00000000-0005-0000-0000-0000153B0000}"/>
    <cellStyle name="Labels - Opmaakprofiel3 2 13 5 7 5" xfId="47899" xr:uid="{00000000-0005-0000-0000-0000163B0000}"/>
    <cellStyle name="Labels - Opmaakprofiel3 2 13 5 8" xfId="7160" xr:uid="{00000000-0005-0000-0000-0000173B0000}"/>
    <cellStyle name="Labels - Opmaakprofiel3 2 13 5 8 2" xfId="19458" xr:uid="{00000000-0005-0000-0000-0000183B0000}"/>
    <cellStyle name="Labels - Opmaakprofiel3 2 13 5 8 3" xfId="41261" xr:uid="{00000000-0005-0000-0000-0000193B0000}"/>
    <cellStyle name="Labels - Opmaakprofiel3 2 13 5 8 4" xfId="36898" xr:uid="{00000000-0005-0000-0000-00001A3B0000}"/>
    <cellStyle name="Labels - Opmaakprofiel3 2 13 5 8 5" xfId="52130" xr:uid="{00000000-0005-0000-0000-00001B3B0000}"/>
    <cellStyle name="Labels - Opmaakprofiel3 2 13 5 9" xfId="14238" xr:uid="{00000000-0005-0000-0000-00001C3B0000}"/>
    <cellStyle name="Labels - Opmaakprofiel3 2 13 6" xfId="1231" xr:uid="{00000000-0005-0000-0000-00001D3B0000}"/>
    <cellStyle name="Labels - Opmaakprofiel3 2 13 6 2" xfId="1836" xr:uid="{00000000-0005-0000-0000-00001E3B0000}"/>
    <cellStyle name="Labels - Opmaakprofiel3 2 13 6 2 2" xfId="8981" xr:uid="{00000000-0005-0000-0000-00001F3B0000}"/>
    <cellStyle name="Labels - Opmaakprofiel3 2 13 6 2 2 2" xfId="21279" xr:uid="{00000000-0005-0000-0000-0000203B0000}"/>
    <cellStyle name="Labels - Opmaakprofiel3 2 13 6 2 2 3" xfId="33331" xr:uid="{00000000-0005-0000-0000-0000213B0000}"/>
    <cellStyle name="Labels - Opmaakprofiel3 2 13 6 2 2 4" xfId="27544" xr:uid="{00000000-0005-0000-0000-0000223B0000}"/>
    <cellStyle name="Labels - Opmaakprofiel3 2 13 6 2 2 5" xfId="53946" xr:uid="{00000000-0005-0000-0000-0000233B0000}"/>
    <cellStyle name="Labels - Opmaakprofiel3 2 13 6 2 3" xfId="14246" xr:uid="{00000000-0005-0000-0000-0000243B0000}"/>
    <cellStyle name="Labels - Opmaakprofiel3 2 13 6 2 4" xfId="26298" xr:uid="{00000000-0005-0000-0000-0000253B0000}"/>
    <cellStyle name="Labels - Opmaakprofiel3 2 13 6 2 5" xfId="40038" xr:uid="{00000000-0005-0000-0000-0000263B0000}"/>
    <cellStyle name="Labels - Opmaakprofiel3 2 13 6 2 6" xfId="47900" xr:uid="{00000000-0005-0000-0000-0000273B0000}"/>
    <cellStyle name="Labels - Opmaakprofiel3 2 13 6 3" xfId="3242" xr:uid="{00000000-0005-0000-0000-0000283B0000}"/>
    <cellStyle name="Labels - Opmaakprofiel3 2 13 6 3 2" xfId="8982" xr:uid="{00000000-0005-0000-0000-0000293B0000}"/>
    <cellStyle name="Labels - Opmaakprofiel3 2 13 6 3 2 2" xfId="21280" xr:uid="{00000000-0005-0000-0000-00002A3B0000}"/>
    <cellStyle name="Labels - Opmaakprofiel3 2 13 6 3 2 3" xfId="33332" xr:uid="{00000000-0005-0000-0000-00002B3B0000}"/>
    <cellStyle name="Labels - Opmaakprofiel3 2 13 6 3 2 4" xfId="42844" xr:uid="{00000000-0005-0000-0000-00002C3B0000}"/>
    <cellStyle name="Labels - Opmaakprofiel3 2 13 6 3 2 5" xfId="53947" xr:uid="{00000000-0005-0000-0000-00002D3B0000}"/>
    <cellStyle name="Labels - Opmaakprofiel3 2 13 6 3 3" xfId="14247" xr:uid="{00000000-0005-0000-0000-00002E3B0000}"/>
    <cellStyle name="Labels - Opmaakprofiel3 2 13 6 3 4" xfId="26299" xr:uid="{00000000-0005-0000-0000-00002F3B0000}"/>
    <cellStyle name="Labels - Opmaakprofiel3 2 13 6 3 5" xfId="45725" xr:uid="{00000000-0005-0000-0000-0000303B0000}"/>
    <cellStyle name="Labels - Opmaakprofiel3 2 13 6 3 6" xfId="47901" xr:uid="{00000000-0005-0000-0000-0000313B0000}"/>
    <cellStyle name="Labels - Opmaakprofiel3 2 13 6 4" xfId="4051" xr:uid="{00000000-0005-0000-0000-0000323B0000}"/>
    <cellStyle name="Labels - Opmaakprofiel3 2 13 6 4 2" xfId="8983" xr:uid="{00000000-0005-0000-0000-0000333B0000}"/>
    <cellStyle name="Labels - Opmaakprofiel3 2 13 6 4 2 2" xfId="21281" xr:uid="{00000000-0005-0000-0000-0000343B0000}"/>
    <cellStyle name="Labels - Opmaakprofiel3 2 13 6 4 2 3" xfId="33333" xr:uid="{00000000-0005-0000-0000-0000353B0000}"/>
    <cellStyle name="Labels - Opmaakprofiel3 2 13 6 4 2 4" xfId="27545" xr:uid="{00000000-0005-0000-0000-0000363B0000}"/>
    <cellStyle name="Labels - Opmaakprofiel3 2 13 6 4 2 5" xfId="53948" xr:uid="{00000000-0005-0000-0000-0000373B0000}"/>
    <cellStyle name="Labels - Opmaakprofiel3 2 13 6 4 3" xfId="14248" xr:uid="{00000000-0005-0000-0000-0000383B0000}"/>
    <cellStyle name="Labels - Opmaakprofiel3 2 13 6 4 4" xfId="26300" xr:uid="{00000000-0005-0000-0000-0000393B0000}"/>
    <cellStyle name="Labels - Opmaakprofiel3 2 13 6 4 5" xfId="40037" xr:uid="{00000000-0005-0000-0000-00003A3B0000}"/>
    <cellStyle name="Labels - Opmaakprofiel3 2 13 6 4 6" xfId="47902" xr:uid="{00000000-0005-0000-0000-00003B3B0000}"/>
    <cellStyle name="Labels - Opmaakprofiel3 2 13 6 5" xfId="4879" xr:uid="{00000000-0005-0000-0000-00003C3B0000}"/>
    <cellStyle name="Labels - Opmaakprofiel3 2 13 6 5 2" xfId="8984" xr:uid="{00000000-0005-0000-0000-00003D3B0000}"/>
    <cellStyle name="Labels - Opmaakprofiel3 2 13 6 5 2 2" xfId="21282" xr:uid="{00000000-0005-0000-0000-00003E3B0000}"/>
    <cellStyle name="Labels - Opmaakprofiel3 2 13 6 5 2 3" xfId="33334" xr:uid="{00000000-0005-0000-0000-00003F3B0000}"/>
    <cellStyle name="Labels - Opmaakprofiel3 2 13 6 5 2 4" xfId="42843" xr:uid="{00000000-0005-0000-0000-0000403B0000}"/>
    <cellStyle name="Labels - Opmaakprofiel3 2 13 6 5 2 5" xfId="53949" xr:uid="{00000000-0005-0000-0000-0000413B0000}"/>
    <cellStyle name="Labels - Opmaakprofiel3 2 13 6 5 3" xfId="14249" xr:uid="{00000000-0005-0000-0000-0000423B0000}"/>
    <cellStyle name="Labels - Opmaakprofiel3 2 13 6 5 4" xfId="26301" xr:uid="{00000000-0005-0000-0000-0000433B0000}"/>
    <cellStyle name="Labels - Opmaakprofiel3 2 13 6 5 5" xfId="45724" xr:uid="{00000000-0005-0000-0000-0000443B0000}"/>
    <cellStyle name="Labels - Opmaakprofiel3 2 13 6 5 6" xfId="47903" xr:uid="{00000000-0005-0000-0000-0000453B0000}"/>
    <cellStyle name="Labels - Opmaakprofiel3 2 13 6 6" xfId="4880" xr:uid="{00000000-0005-0000-0000-0000463B0000}"/>
    <cellStyle name="Labels - Opmaakprofiel3 2 13 6 6 2" xfId="8985" xr:uid="{00000000-0005-0000-0000-0000473B0000}"/>
    <cellStyle name="Labels - Opmaakprofiel3 2 13 6 6 2 2" xfId="21283" xr:uid="{00000000-0005-0000-0000-0000483B0000}"/>
    <cellStyle name="Labels - Opmaakprofiel3 2 13 6 6 2 3" xfId="33335" xr:uid="{00000000-0005-0000-0000-0000493B0000}"/>
    <cellStyle name="Labels - Opmaakprofiel3 2 13 6 6 2 4" xfId="27546" xr:uid="{00000000-0005-0000-0000-00004A3B0000}"/>
    <cellStyle name="Labels - Opmaakprofiel3 2 13 6 6 2 5" xfId="53950" xr:uid="{00000000-0005-0000-0000-00004B3B0000}"/>
    <cellStyle name="Labels - Opmaakprofiel3 2 13 6 6 3" xfId="14250" xr:uid="{00000000-0005-0000-0000-00004C3B0000}"/>
    <cellStyle name="Labels - Opmaakprofiel3 2 13 6 6 4" xfId="26302" xr:uid="{00000000-0005-0000-0000-00004D3B0000}"/>
    <cellStyle name="Labels - Opmaakprofiel3 2 13 6 6 5" xfId="40036" xr:uid="{00000000-0005-0000-0000-00004E3B0000}"/>
    <cellStyle name="Labels - Opmaakprofiel3 2 13 6 6 6" xfId="47904" xr:uid="{00000000-0005-0000-0000-00004F3B0000}"/>
    <cellStyle name="Labels - Opmaakprofiel3 2 13 6 7" xfId="4881" xr:uid="{00000000-0005-0000-0000-0000503B0000}"/>
    <cellStyle name="Labels - Opmaakprofiel3 2 13 6 7 2" xfId="14251" xr:uid="{00000000-0005-0000-0000-0000513B0000}"/>
    <cellStyle name="Labels - Opmaakprofiel3 2 13 6 7 3" xfId="26303" xr:uid="{00000000-0005-0000-0000-0000523B0000}"/>
    <cellStyle name="Labels - Opmaakprofiel3 2 13 6 7 4" xfId="45723" xr:uid="{00000000-0005-0000-0000-0000533B0000}"/>
    <cellStyle name="Labels - Opmaakprofiel3 2 13 6 7 5" xfId="47905" xr:uid="{00000000-0005-0000-0000-0000543B0000}"/>
    <cellStyle name="Labels - Opmaakprofiel3 2 13 6 8" xfId="7090" xr:uid="{00000000-0005-0000-0000-0000553B0000}"/>
    <cellStyle name="Labels - Opmaakprofiel3 2 13 6 8 2" xfId="19388" xr:uid="{00000000-0005-0000-0000-0000563B0000}"/>
    <cellStyle name="Labels - Opmaakprofiel3 2 13 6 8 3" xfId="41191" xr:uid="{00000000-0005-0000-0000-0000573B0000}"/>
    <cellStyle name="Labels - Opmaakprofiel3 2 13 6 8 4" xfId="36939" xr:uid="{00000000-0005-0000-0000-0000583B0000}"/>
    <cellStyle name="Labels - Opmaakprofiel3 2 13 6 8 5" xfId="52061" xr:uid="{00000000-0005-0000-0000-0000593B0000}"/>
    <cellStyle name="Labels - Opmaakprofiel3 2 13 6 9" xfId="14245" xr:uid="{00000000-0005-0000-0000-00005A3B0000}"/>
    <cellStyle name="Labels - Opmaakprofiel3 2 13 7" xfId="2259" xr:uid="{00000000-0005-0000-0000-00005B3B0000}"/>
    <cellStyle name="Labels - Opmaakprofiel3 2 13 7 2" xfId="8986" xr:uid="{00000000-0005-0000-0000-00005C3B0000}"/>
    <cellStyle name="Labels - Opmaakprofiel3 2 13 7 2 2" xfId="21284" xr:uid="{00000000-0005-0000-0000-00005D3B0000}"/>
    <cellStyle name="Labels - Opmaakprofiel3 2 13 7 2 3" xfId="33336" xr:uid="{00000000-0005-0000-0000-00005E3B0000}"/>
    <cellStyle name="Labels - Opmaakprofiel3 2 13 7 2 4" xfId="42842" xr:uid="{00000000-0005-0000-0000-00005F3B0000}"/>
    <cellStyle name="Labels - Opmaakprofiel3 2 13 7 2 5" xfId="53951" xr:uid="{00000000-0005-0000-0000-0000603B0000}"/>
    <cellStyle name="Labels - Opmaakprofiel3 2 13 7 3" xfId="14252" xr:uid="{00000000-0005-0000-0000-0000613B0000}"/>
    <cellStyle name="Labels - Opmaakprofiel3 2 13 7 4" xfId="26304" xr:uid="{00000000-0005-0000-0000-0000623B0000}"/>
    <cellStyle name="Labels - Opmaakprofiel3 2 13 7 5" xfId="40035" xr:uid="{00000000-0005-0000-0000-0000633B0000}"/>
    <cellStyle name="Labels - Opmaakprofiel3 2 13 7 6" xfId="47906" xr:uid="{00000000-0005-0000-0000-0000643B0000}"/>
    <cellStyle name="Labels - Opmaakprofiel3 2 13 8" xfId="2764" xr:uid="{00000000-0005-0000-0000-0000653B0000}"/>
    <cellStyle name="Labels - Opmaakprofiel3 2 13 8 2" xfId="8987" xr:uid="{00000000-0005-0000-0000-0000663B0000}"/>
    <cellStyle name="Labels - Opmaakprofiel3 2 13 8 2 2" xfId="21285" xr:uid="{00000000-0005-0000-0000-0000673B0000}"/>
    <cellStyle name="Labels - Opmaakprofiel3 2 13 8 2 3" xfId="33337" xr:uid="{00000000-0005-0000-0000-0000683B0000}"/>
    <cellStyle name="Labels - Opmaakprofiel3 2 13 8 2 4" xfId="27547" xr:uid="{00000000-0005-0000-0000-0000693B0000}"/>
    <cellStyle name="Labels - Opmaakprofiel3 2 13 8 2 5" xfId="53952" xr:uid="{00000000-0005-0000-0000-00006A3B0000}"/>
    <cellStyle name="Labels - Opmaakprofiel3 2 13 8 3" xfId="14253" xr:uid="{00000000-0005-0000-0000-00006B3B0000}"/>
    <cellStyle name="Labels - Opmaakprofiel3 2 13 8 4" xfId="26305" xr:uid="{00000000-0005-0000-0000-00006C3B0000}"/>
    <cellStyle name="Labels - Opmaakprofiel3 2 13 8 5" xfId="40034" xr:uid="{00000000-0005-0000-0000-00006D3B0000}"/>
    <cellStyle name="Labels - Opmaakprofiel3 2 13 8 6" xfId="47907" xr:uid="{00000000-0005-0000-0000-00006E3B0000}"/>
    <cellStyle name="Labels - Opmaakprofiel3 2 13 9" xfId="3626" xr:uid="{00000000-0005-0000-0000-00006F3B0000}"/>
    <cellStyle name="Labels - Opmaakprofiel3 2 13 9 2" xfId="8988" xr:uid="{00000000-0005-0000-0000-0000703B0000}"/>
    <cellStyle name="Labels - Opmaakprofiel3 2 13 9 2 2" xfId="21286" xr:uid="{00000000-0005-0000-0000-0000713B0000}"/>
    <cellStyle name="Labels - Opmaakprofiel3 2 13 9 2 3" xfId="33338" xr:uid="{00000000-0005-0000-0000-0000723B0000}"/>
    <cellStyle name="Labels - Opmaakprofiel3 2 13 9 2 4" xfId="27548" xr:uid="{00000000-0005-0000-0000-0000733B0000}"/>
    <cellStyle name="Labels - Opmaakprofiel3 2 13 9 2 5" xfId="53953" xr:uid="{00000000-0005-0000-0000-0000743B0000}"/>
    <cellStyle name="Labels - Opmaakprofiel3 2 13 9 3" xfId="14254" xr:uid="{00000000-0005-0000-0000-0000753B0000}"/>
    <cellStyle name="Labels - Opmaakprofiel3 2 13 9 4" xfId="26306" xr:uid="{00000000-0005-0000-0000-0000763B0000}"/>
    <cellStyle name="Labels - Opmaakprofiel3 2 13 9 5" xfId="40033" xr:uid="{00000000-0005-0000-0000-0000773B0000}"/>
    <cellStyle name="Labels - Opmaakprofiel3 2 13 9 6" xfId="47908" xr:uid="{00000000-0005-0000-0000-0000783B0000}"/>
    <cellStyle name="Labels - Opmaakprofiel3 2 14" xfId="670" xr:uid="{00000000-0005-0000-0000-0000793B0000}"/>
    <cellStyle name="Labels - Opmaakprofiel3 2 14 10" xfId="4882" xr:uid="{00000000-0005-0000-0000-00007A3B0000}"/>
    <cellStyle name="Labels - Opmaakprofiel3 2 14 10 2" xfId="8989" xr:uid="{00000000-0005-0000-0000-00007B3B0000}"/>
    <cellStyle name="Labels - Opmaakprofiel3 2 14 10 2 2" xfId="21287" xr:uid="{00000000-0005-0000-0000-00007C3B0000}"/>
    <cellStyle name="Labels - Opmaakprofiel3 2 14 10 2 3" xfId="33339" xr:uid="{00000000-0005-0000-0000-00007D3B0000}"/>
    <cellStyle name="Labels - Opmaakprofiel3 2 14 10 2 4" xfId="27549" xr:uid="{00000000-0005-0000-0000-00007E3B0000}"/>
    <cellStyle name="Labels - Opmaakprofiel3 2 14 10 2 5" xfId="53954" xr:uid="{00000000-0005-0000-0000-00007F3B0000}"/>
    <cellStyle name="Labels - Opmaakprofiel3 2 14 10 3" xfId="14256" xr:uid="{00000000-0005-0000-0000-0000803B0000}"/>
    <cellStyle name="Labels - Opmaakprofiel3 2 14 10 4" xfId="26308" xr:uid="{00000000-0005-0000-0000-0000813B0000}"/>
    <cellStyle name="Labels - Opmaakprofiel3 2 14 10 5" xfId="40032" xr:uid="{00000000-0005-0000-0000-0000823B0000}"/>
    <cellStyle name="Labels - Opmaakprofiel3 2 14 10 6" xfId="47909" xr:uid="{00000000-0005-0000-0000-0000833B0000}"/>
    <cellStyle name="Labels - Opmaakprofiel3 2 14 11" xfId="4883" xr:uid="{00000000-0005-0000-0000-0000843B0000}"/>
    <cellStyle name="Labels - Opmaakprofiel3 2 14 11 2" xfId="8990" xr:uid="{00000000-0005-0000-0000-0000853B0000}"/>
    <cellStyle name="Labels - Opmaakprofiel3 2 14 11 2 2" xfId="21288" xr:uid="{00000000-0005-0000-0000-0000863B0000}"/>
    <cellStyle name="Labels - Opmaakprofiel3 2 14 11 2 3" xfId="33340" xr:uid="{00000000-0005-0000-0000-0000873B0000}"/>
    <cellStyle name="Labels - Opmaakprofiel3 2 14 11 2 4" xfId="42841" xr:uid="{00000000-0005-0000-0000-0000883B0000}"/>
    <cellStyle name="Labels - Opmaakprofiel3 2 14 11 2 5" xfId="53955" xr:uid="{00000000-0005-0000-0000-0000893B0000}"/>
    <cellStyle name="Labels - Opmaakprofiel3 2 14 11 3" xfId="14257" xr:uid="{00000000-0005-0000-0000-00008A3B0000}"/>
    <cellStyle name="Labels - Opmaakprofiel3 2 14 11 4" xfId="26309" xr:uid="{00000000-0005-0000-0000-00008B3B0000}"/>
    <cellStyle name="Labels - Opmaakprofiel3 2 14 11 5" xfId="45721" xr:uid="{00000000-0005-0000-0000-00008C3B0000}"/>
    <cellStyle name="Labels - Opmaakprofiel3 2 14 11 6" xfId="47910" xr:uid="{00000000-0005-0000-0000-00008D3B0000}"/>
    <cellStyle name="Labels - Opmaakprofiel3 2 14 12" xfId="4884" xr:uid="{00000000-0005-0000-0000-00008E3B0000}"/>
    <cellStyle name="Labels - Opmaakprofiel3 2 14 12 2" xfId="14258" xr:uid="{00000000-0005-0000-0000-00008F3B0000}"/>
    <cellStyle name="Labels - Opmaakprofiel3 2 14 12 3" xfId="26310" xr:uid="{00000000-0005-0000-0000-0000903B0000}"/>
    <cellStyle name="Labels - Opmaakprofiel3 2 14 12 4" xfId="40031" xr:uid="{00000000-0005-0000-0000-0000913B0000}"/>
    <cellStyle name="Labels - Opmaakprofiel3 2 14 12 5" xfId="47911" xr:uid="{00000000-0005-0000-0000-0000923B0000}"/>
    <cellStyle name="Labels - Opmaakprofiel3 2 14 13" xfId="7488" xr:uid="{00000000-0005-0000-0000-0000933B0000}"/>
    <cellStyle name="Labels - Opmaakprofiel3 2 14 13 2" xfId="19786" xr:uid="{00000000-0005-0000-0000-0000943B0000}"/>
    <cellStyle name="Labels - Opmaakprofiel3 2 14 13 3" xfId="41589" xr:uid="{00000000-0005-0000-0000-0000953B0000}"/>
    <cellStyle name="Labels - Opmaakprofiel3 2 14 13 4" xfId="14053" xr:uid="{00000000-0005-0000-0000-0000963B0000}"/>
    <cellStyle name="Labels - Opmaakprofiel3 2 14 13 5" xfId="52458" xr:uid="{00000000-0005-0000-0000-0000973B0000}"/>
    <cellStyle name="Labels - Opmaakprofiel3 2 14 14" xfId="14255" xr:uid="{00000000-0005-0000-0000-0000983B0000}"/>
    <cellStyle name="Labels - Opmaakprofiel3 2 14 2" xfId="843" xr:uid="{00000000-0005-0000-0000-0000993B0000}"/>
    <cellStyle name="Labels - Opmaakprofiel3 2 14 2 2" xfId="1487" xr:uid="{00000000-0005-0000-0000-00009A3B0000}"/>
    <cellStyle name="Labels - Opmaakprofiel3 2 14 2 2 2" xfId="8991" xr:uid="{00000000-0005-0000-0000-00009B3B0000}"/>
    <cellStyle name="Labels - Opmaakprofiel3 2 14 2 2 2 2" xfId="21289" xr:uid="{00000000-0005-0000-0000-00009C3B0000}"/>
    <cellStyle name="Labels - Opmaakprofiel3 2 14 2 2 2 3" xfId="33341" xr:uid="{00000000-0005-0000-0000-00009D3B0000}"/>
    <cellStyle name="Labels - Opmaakprofiel3 2 14 2 2 2 4" xfId="27550" xr:uid="{00000000-0005-0000-0000-00009E3B0000}"/>
    <cellStyle name="Labels - Opmaakprofiel3 2 14 2 2 2 5" xfId="53956" xr:uid="{00000000-0005-0000-0000-00009F3B0000}"/>
    <cellStyle name="Labels - Opmaakprofiel3 2 14 2 2 3" xfId="14260" xr:uid="{00000000-0005-0000-0000-0000A03B0000}"/>
    <cellStyle name="Labels - Opmaakprofiel3 2 14 2 2 4" xfId="26312" xr:uid="{00000000-0005-0000-0000-0000A13B0000}"/>
    <cellStyle name="Labels - Opmaakprofiel3 2 14 2 2 5" xfId="40030" xr:uid="{00000000-0005-0000-0000-0000A23B0000}"/>
    <cellStyle name="Labels - Opmaakprofiel3 2 14 2 2 6" xfId="47912" xr:uid="{00000000-0005-0000-0000-0000A33B0000}"/>
    <cellStyle name="Labels - Opmaakprofiel3 2 14 2 3" xfId="2854" xr:uid="{00000000-0005-0000-0000-0000A43B0000}"/>
    <cellStyle name="Labels - Opmaakprofiel3 2 14 2 3 2" xfId="8992" xr:uid="{00000000-0005-0000-0000-0000A53B0000}"/>
    <cellStyle name="Labels - Opmaakprofiel3 2 14 2 3 2 2" xfId="21290" xr:uid="{00000000-0005-0000-0000-0000A63B0000}"/>
    <cellStyle name="Labels - Opmaakprofiel3 2 14 2 3 2 3" xfId="33342" xr:uid="{00000000-0005-0000-0000-0000A73B0000}"/>
    <cellStyle name="Labels - Opmaakprofiel3 2 14 2 3 2 4" xfId="42840" xr:uid="{00000000-0005-0000-0000-0000A83B0000}"/>
    <cellStyle name="Labels - Opmaakprofiel3 2 14 2 3 2 5" xfId="53957" xr:uid="{00000000-0005-0000-0000-0000A93B0000}"/>
    <cellStyle name="Labels - Opmaakprofiel3 2 14 2 3 3" xfId="14261" xr:uid="{00000000-0005-0000-0000-0000AA3B0000}"/>
    <cellStyle name="Labels - Opmaakprofiel3 2 14 2 3 4" xfId="26313" xr:uid="{00000000-0005-0000-0000-0000AB3B0000}"/>
    <cellStyle name="Labels - Opmaakprofiel3 2 14 2 3 5" xfId="45719" xr:uid="{00000000-0005-0000-0000-0000AC3B0000}"/>
    <cellStyle name="Labels - Opmaakprofiel3 2 14 2 3 6" xfId="47913" xr:uid="{00000000-0005-0000-0000-0000AD3B0000}"/>
    <cellStyle name="Labels - Opmaakprofiel3 2 14 2 4" xfId="3707" xr:uid="{00000000-0005-0000-0000-0000AE3B0000}"/>
    <cellStyle name="Labels - Opmaakprofiel3 2 14 2 4 2" xfId="8993" xr:uid="{00000000-0005-0000-0000-0000AF3B0000}"/>
    <cellStyle name="Labels - Opmaakprofiel3 2 14 2 4 2 2" xfId="21291" xr:uid="{00000000-0005-0000-0000-0000B03B0000}"/>
    <cellStyle name="Labels - Opmaakprofiel3 2 14 2 4 2 3" xfId="33343" xr:uid="{00000000-0005-0000-0000-0000B13B0000}"/>
    <cellStyle name="Labels - Opmaakprofiel3 2 14 2 4 2 4" xfId="27551" xr:uid="{00000000-0005-0000-0000-0000B23B0000}"/>
    <cellStyle name="Labels - Opmaakprofiel3 2 14 2 4 2 5" xfId="53958" xr:uid="{00000000-0005-0000-0000-0000B33B0000}"/>
    <cellStyle name="Labels - Opmaakprofiel3 2 14 2 4 3" xfId="14262" xr:uid="{00000000-0005-0000-0000-0000B43B0000}"/>
    <cellStyle name="Labels - Opmaakprofiel3 2 14 2 4 4" xfId="26314" xr:uid="{00000000-0005-0000-0000-0000B53B0000}"/>
    <cellStyle name="Labels - Opmaakprofiel3 2 14 2 4 5" xfId="40029" xr:uid="{00000000-0005-0000-0000-0000B63B0000}"/>
    <cellStyle name="Labels - Opmaakprofiel3 2 14 2 4 6" xfId="47914" xr:uid="{00000000-0005-0000-0000-0000B73B0000}"/>
    <cellStyle name="Labels - Opmaakprofiel3 2 14 2 5" xfId="4885" xr:uid="{00000000-0005-0000-0000-0000B83B0000}"/>
    <cellStyle name="Labels - Opmaakprofiel3 2 14 2 5 2" xfId="8994" xr:uid="{00000000-0005-0000-0000-0000B93B0000}"/>
    <cellStyle name="Labels - Opmaakprofiel3 2 14 2 5 2 2" xfId="21292" xr:uid="{00000000-0005-0000-0000-0000BA3B0000}"/>
    <cellStyle name="Labels - Opmaakprofiel3 2 14 2 5 2 3" xfId="33344" xr:uid="{00000000-0005-0000-0000-0000BB3B0000}"/>
    <cellStyle name="Labels - Opmaakprofiel3 2 14 2 5 2 4" xfId="42839" xr:uid="{00000000-0005-0000-0000-0000BC3B0000}"/>
    <cellStyle name="Labels - Opmaakprofiel3 2 14 2 5 2 5" xfId="53959" xr:uid="{00000000-0005-0000-0000-0000BD3B0000}"/>
    <cellStyle name="Labels - Opmaakprofiel3 2 14 2 5 3" xfId="14263" xr:uid="{00000000-0005-0000-0000-0000BE3B0000}"/>
    <cellStyle name="Labels - Opmaakprofiel3 2 14 2 5 4" xfId="26315" xr:uid="{00000000-0005-0000-0000-0000BF3B0000}"/>
    <cellStyle name="Labels - Opmaakprofiel3 2 14 2 5 5" xfId="45718" xr:uid="{00000000-0005-0000-0000-0000C03B0000}"/>
    <cellStyle name="Labels - Opmaakprofiel3 2 14 2 5 6" xfId="47915" xr:uid="{00000000-0005-0000-0000-0000C13B0000}"/>
    <cellStyle name="Labels - Opmaakprofiel3 2 14 2 6" xfId="4886" xr:uid="{00000000-0005-0000-0000-0000C23B0000}"/>
    <cellStyle name="Labels - Opmaakprofiel3 2 14 2 6 2" xfId="8995" xr:uid="{00000000-0005-0000-0000-0000C33B0000}"/>
    <cellStyle name="Labels - Opmaakprofiel3 2 14 2 6 2 2" xfId="21293" xr:uid="{00000000-0005-0000-0000-0000C43B0000}"/>
    <cellStyle name="Labels - Opmaakprofiel3 2 14 2 6 2 3" xfId="33345" xr:uid="{00000000-0005-0000-0000-0000C53B0000}"/>
    <cellStyle name="Labels - Opmaakprofiel3 2 14 2 6 2 4" xfId="27552" xr:uid="{00000000-0005-0000-0000-0000C63B0000}"/>
    <cellStyle name="Labels - Opmaakprofiel3 2 14 2 6 2 5" xfId="53960" xr:uid="{00000000-0005-0000-0000-0000C73B0000}"/>
    <cellStyle name="Labels - Opmaakprofiel3 2 14 2 6 3" xfId="14264" xr:uid="{00000000-0005-0000-0000-0000C83B0000}"/>
    <cellStyle name="Labels - Opmaakprofiel3 2 14 2 6 4" xfId="26316" xr:uid="{00000000-0005-0000-0000-0000C93B0000}"/>
    <cellStyle name="Labels - Opmaakprofiel3 2 14 2 6 5" xfId="40028" xr:uid="{00000000-0005-0000-0000-0000CA3B0000}"/>
    <cellStyle name="Labels - Opmaakprofiel3 2 14 2 6 6" xfId="47916" xr:uid="{00000000-0005-0000-0000-0000CB3B0000}"/>
    <cellStyle name="Labels - Opmaakprofiel3 2 14 2 7" xfId="4887" xr:uid="{00000000-0005-0000-0000-0000CC3B0000}"/>
    <cellStyle name="Labels - Opmaakprofiel3 2 14 2 7 2" xfId="14265" xr:uid="{00000000-0005-0000-0000-0000CD3B0000}"/>
    <cellStyle name="Labels - Opmaakprofiel3 2 14 2 7 3" xfId="26317" xr:uid="{00000000-0005-0000-0000-0000CE3B0000}"/>
    <cellStyle name="Labels - Opmaakprofiel3 2 14 2 7 4" xfId="40027" xr:uid="{00000000-0005-0000-0000-0000CF3B0000}"/>
    <cellStyle name="Labels - Opmaakprofiel3 2 14 2 7 5" xfId="47917" xr:uid="{00000000-0005-0000-0000-0000D03B0000}"/>
    <cellStyle name="Labels - Opmaakprofiel3 2 14 2 8" xfId="10062" xr:uid="{00000000-0005-0000-0000-0000D13B0000}"/>
    <cellStyle name="Labels - Opmaakprofiel3 2 14 2 8 2" xfId="22360" xr:uid="{00000000-0005-0000-0000-0000D23B0000}"/>
    <cellStyle name="Labels - Opmaakprofiel3 2 14 2 8 3" xfId="44124" xr:uid="{00000000-0005-0000-0000-0000D33B0000}"/>
    <cellStyle name="Labels - Opmaakprofiel3 2 14 2 8 4" xfId="31485" xr:uid="{00000000-0005-0000-0000-0000D43B0000}"/>
    <cellStyle name="Labels - Opmaakprofiel3 2 14 2 8 5" xfId="55027" xr:uid="{00000000-0005-0000-0000-0000D53B0000}"/>
    <cellStyle name="Labels - Opmaakprofiel3 2 14 2 9" xfId="14259" xr:uid="{00000000-0005-0000-0000-0000D63B0000}"/>
    <cellStyle name="Labels - Opmaakprofiel3 2 14 3" xfId="581" xr:uid="{00000000-0005-0000-0000-0000D73B0000}"/>
    <cellStyle name="Labels - Opmaakprofiel3 2 14 3 2" xfId="1789" xr:uid="{00000000-0005-0000-0000-0000D83B0000}"/>
    <cellStyle name="Labels - Opmaakprofiel3 2 14 3 2 2" xfId="8996" xr:uid="{00000000-0005-0000-0000-0000D93B0000}"/>
    <cellStyle name="Labels - Opmaakprofiel3 2 14 3 2 2 2" xfId="21294" xr:uid="{00000000-0005-0000-0000-0000DA3B0000}"/>
    <cellStyle name="Labels - Opmaakprofiel3 2 14 3 2 2 3" xfId="33346" xr:uid="{00000000-0005-0000-0000-0000DB3B0000}"/>
    <cellStyle name="Labels - Opmaakprofiel3 2 14 3 2 2 4" xfId="42838" xr:uid="{00000000-0005-0000-0000-0000DC3B0000}"/>
    <cellStyle name="Labels - Opmaakprofiel3 2 14 3 2 2 5" xfId="53961" xr:uid="{00000000-0005-0000-0000-0000DD3B0000}"/>
    <cellStyle name="Labels - Opmaakprofiel3 2 14 3 2 3" xfId="14267" xr:uid="{00000000-0005-0000-0000-0000DE3B0000}"/>
    <cellStyle name="Labels - Opmaakprofiel3 2 14 3 2 4" xfId="26319" xr:uid="{00000000-0005-0000-0000-0000DF3B0000}"/>
    <cellStyle name="Labels - Opmaakprofiel3 2 14 3 2 5" xfId="45717" xr:uid="{00000000-0005-0000-0000-0000E03B0000}"/>
    <cellStyle name="Labels - Opmaakprofiel3 2 14 3 2 6" xfId="47918" xr:uid="{00000000-0005-0000-0000-0000E13B0000}"/>
    <cellStyle name="Labels - Opmaakprofiel3 2 14 3 3" xfId="2652" xr:uid="{00000000-0005-0000-0000-0000E23B0000}"/>
    <cellStyle name="Labels - Opmaakprofiel3 2 14 3 3 2" xfId="8997" xr:uid="{00000000-0005-0000-0000-0000E33B0000}"/>
    <cellStyle name="Labels - Opmaakprofiel3 2 14 3 3 2 2" xfId="21295" xr:uid="{00000000-0005-0000-0000-0000E43B0000}"/>
    <cellStyle name="Labels - Opmaakprofiel3 2 14 3 3 2 3" xfId="33347" xr:uid="{00000000-0005-0000-0000-0000E53B0000}"/>
    <cellStyle name="Labels - Opmaakprofiel3 2 14 3 3 2 4" xfId="27553" xr:uid="{00000000-0005-0000-0000-0000E63B0000}"/>
    <cellStyle name="Labels - Opmaakprofiel3 2 14 3 3 2 5" xfId="53962" xr:uid="{00000000-0005-0000-0000-0000E73B0000}"/>
    <cellStyle name="Labels - Opmaakprofiel3 2 14 3 3 3" xfId="14268" xr:uid="{00000000-0005-0000-0000-0000E83B0000}"/>
    <cellStyle name="Labels - Opmaakprofiel3 2 14 3 3 4" xfId="26320" xr:uid="{00000000-0005-0000-0000-0000E93B0000}"/>
    <cellStyle name="Labels - Opmaakprofiel3 2 14 3 3 5" xfId="40026" xr:uid="{00000000-0005-0000-0000-0000EA3B0000}"/>
    <cellStyle name="Labels - Opmaakprofiel3 2 14 3 3 6" xfId="47919" xr:uid="{00000000-0005-0000-0000-0000EB3B0000}"/>
    <cellStyle name="Labels - Opmaakprofiel3 2 14 3 4" xfId="3524" xr:uid="{00000000-0005-0000-0000-0000EC3B0000}"/>
    <cellStyle name="Labels - Opmaakprofiel3 2 14 3 4 2" xfId="8998" xr:uid="{00000000-0005-0000-0000-0000ED3B0000}"/>
    <cellStyle name="Labels - Opmaakprofiel3 2 14 3 4 2 2" xfId="21296" xr:uid="{00000000-0005-0000-0000-0000EE3B0000}"/>
    <cellStyle name="Labels - Opmaakprofiel3 2 14 3 4 2 3" xfId="33348" xr:uid="{00000000-0005-0000-0000-0000EF3B0000}"/>
    <cellStyle name="Labels - Opmaakprofiel3 2 14 3 4 2 4" xfId="42837" xr:uid="{00000000-0005-0000-0000-0000F03B0000}"/>
    <cellStyle name="Labels - Opmaakprofiel3 2 14 3 4 2 5" xfId="53963" xr:uid="{00000000-0005-0000-0000-0000F13B0000}"/>
    <cellStyle name="Labels - Opmaakprofiel3 2 14 3 4 3" xfId="14269" xr:uid="{00000000-0005-0000-0000-0000F23B0000}"/>
    <cellStyle name="Labels - Opmaakprofiel3 2 14 3 4 4" xfId="26321" xr:uid="{00000000-0005-0000-0000-0000F33B0000}"/>
    <cellStyle name="Labels - Opmaakprofiel3 2 14 3 4 5" xfId="45716" xr:uid="{00000000-0005-0000-0000-0000F43B0000}"/>
    <cellStyle name="Labels - Opmaakprofiel3 2 14 3 4 6" xfId="47920" xr:uid="{00000000-0005-0000-0000-0000F53B0000}"/>
    <cellStyle name="Labels - Opmaakprofiel3 2 14 3 5" xfId="4888" xr:uid="{00000000-0005-0000-0000-0000F63B0000}"/>
    <cellStyle name="Labels - Opmaakprofiel3 2 14 3 5 2" xfId="8999" xr:uid="{00000000-0005-0000-0000-0000F73B0000}"/>
    <cellStyle name="Labels - Opmaakprofiel3 2 14 3 5 2 2" xfId="21297" xr:uid="{00000000-0005-0000-0000-0000F83B0000}"/>
    <cellStyle name="Labels - Opmaakprofiel3 2 14 3 5 2 3" xfId="33349" xr:uid="{00000000-0005-0000-0000-0000F93B0000}"/>
    <cellStyle name="Labels - Opmaakprofiel3 2 14 3 5 2 4" xfId="19262" xr:uid="{00000000-0005-0000-0000-0000FA3B0000}"/>
    <cellStyle name="Labels - Opmaakprofiel3 2 14 3 5 2 5" xfId="53964" xr:uid="{00000000-0005-0000-0000-0000FB3B0000}"/>
    <cellStyle name="Labels - Opmaakprofiel3 2 14 3 5 3" xfId="14270" xr:uid="{00000000-0005-0000-0000-0000FC3B0000}"/>
    <cellStyle name="Labels - Opmaakprofiel3 2 14 3 5 4" xfId="26322" xr:uid="{00000000-0005-0000-0000-0000FD3B0000}"/>
    <cellStyle name="Labels - Opmaakprofiel3 2 14 3 5 5" xfId="40025" xr:uid="{00000000-0005-0000-0000-0000FE3B0000}"/>
    <cellStyle name="Labels - Opmaakprofiel3 2 14 3 5 6" xfId="47921" xr:uid="{00000000-0005-0000-0000-0000FF3B0000}"/>
    <cellStyle name="Labels - Opmaakprofiel3 2 14 3 6" xfId="4889" xr:uid="{00000000-0005-0000-0000-0000003C0000}"/>
    <cellStyle name="Labels - Opmaakprofiel3 2 14 3 6 2" xfId="9000" xr:uid="{00000000-0005-0000-0000-0000013C0000}"/>
    <cellStyle name="Labels - Opmaakprofiel3 2 14 3 6 2 2" xfId="21298" xr:uid="{00000000-0005-0000-0000-0000023C0000}"/>
    <cellStyle name="Labels - Opmaakprofiel3 2 14 3 6 2 3" xfId="33350" xr:uid="{00000000-0005-0000-0000-0000033C0000}"/>
    <cellStyle name="Labels - Opmaakprofiel3 2 14 3 6 2 4" xfId="27554" xr:uid="{00000000-0005-0000-0000-0000043C0000}"/>
    <cellStyle name="Labels - Opmaakprofiel3 2 14 3 6 2 5" xfId="53965" xr:uid="{00000000-0005-0000-0000-0000053C0000}"/>
    <cellStyle name="Labels - Opmaakprofiel3 2 14 3 6 3" xfId="14271" xr:uid="{00000000-0005-0000-0000-0000063C0000}"/>
    <cellStyle name="Labels - Opmaakprofiel3 2 14 3 6 4" xfId="26323" xr:uid="{00000000-0005-0000-0000-0000073C0000}"/>
    <cellStyle name="Labels - Opmaakprofiel3 2 14 3 6 5" xfId="40024" xr:uid="{00000000-0005-0000-0000-0000083C0000}"/>
    <cellStyle name="Labels - Opmaakprofiel3 2 14 3 6 6" xfId="47922" xr:uid="{00000000-0005-0000-0000-0000093C0000}"/>
    <cellStyle name="Labels - Opmaakprofiel3 2 14 3 7" xfId="4890" xr:uid="{00000000-0005-0000-0000-00000A3C0000}"/>
    <cellStyle name="Labels - Opmaakprofiel3 2 14 3 7 2" xfId="14272" xr:uid="{00000000-0005-0000-0000-00000B3C0000}"/>
    <cellStyle name="Labels - Opmaakprofiel3 2 14 3 7 3" xfId="26324" xr:uid="{00000000-0005-0000-0000-00000C3C0000}"/>
    <cellStyle name="Labels - Opmaakprofiel3 2 14 3 7 4" xfId="45715" xr:uid="{00000000-0005-0000-0000-00000D3C0000}"/>
    <cellStyle name="Labels - Opmaakprofiel3 2 14 3 7 5" xfId="47923" xr:uid="{00000000-0005-0000-0000-00000E3C0000}"/>
    <cellStyle name="Labels - Opmaakprofiel3 2 14 3 8" xfId="10240" xr:uid="{00000000-0005-0000-0000-00000F3C0000}"/>
    <cellStyle name="Labels - Opmaakprofiel3 2 14 3 8 2" xfId="22538" xr:uid="{00000000-0005-0000-0000-0000103C0000}"/>
    <cellStyle name="Labels - Opmaakprofiel3 2 14 3 8 3" xfId="44299" xr:uid="{00000000-0005-0000-0000-0000113C0000}"/>
    <cellStyle name="Labels - Opmaakprofiel3 2 14 3 8 4" xfId="42319" xr:uid="{00000000-0005-0000-0000-0000123C0000}"/>
    <cellStyle name="Labels - Opmaakprofiel3 2 14 3 8 5" xfId="55205" xr:uid="{00000000-0005-0000-0000-0000133C0000}"/>
    <cellStyle name="Labels - Opmaakprofiel3 2 14 3 9" xfId="14266" xr:uid="{00000000-0005-0000-0000-0000143C0000}"/>
    <cellStyle name="Labels - Opmaakprofiel3 2 14 4" xfId="426" xr:uid="{00000000-0005-0000-0000-0000153C0000}"/>
    <cellStyle name="Labels - Opmaakprofiel3 2 14 4 2" xfId="2100" xr:uid="{00000000-0005-0000-0000-0000163C0000}"/>
    <cellStyle name="Labels - Opmaakprofiel3 2 14 4 2 2" xfId="9001" xr:uid="{00000000-0005-0000-0000-0000173C0000}"/>
    <cellStyle name="Labels - Opmaakprofiel3 2 14 4 2 2 2" xfId="21299" xr:uid="{00000000-0005-0000-0000-0000183C0000}"/>
    <cellStyle name="Labels - Opmaakprofiel3 2 14 4 2 2 3" xfId="33351" xr:uid="{00000000-0005-0000-0000-0000193C0000}"/>
    <cellStyle name="Labels - Opmaakprofiel3 2 14 4 2 2 4" xfId="27555" xr:uid="{00000000-0005-0000-0000-00001A3C0000}"/>
    <cellStyle name="Labels - Opmaakprofiel3 2 14 4 2 2 5" xfId="53966" xr:uid="{00000000-0005-0000-0000-00001B3C0000}"/>
    <cellStyle name="Labels - Opmaakprofiel3 2 14 4 2 3" xfId="14274" xr:uid="{00000000-0005-0000-0000-00001C3C0000}"/>
    <cellStyle name="Labels - Opmaakprofiel3 2 14 4 2 4" xfId="26326" xr:uid="{00000000-0005-0000-0000-00001D3C0000}"/>
    <cellStyle name="Labels - Opmaakprofiel3 2 14 4 2 5" xfId="45714" xr:uid="{00000000-0005-0000-0000-00001E3C0000}"/>
    <cellStyle name="Labels - Opmaakprofiel3 2 14 4 2 6" xfId="47924" xr:uid="{00000000-0005-0000-0000-00001F3C0000}"/>
    <cellStyle name="Labels - Opmaakprofiel3 2 14 4 3" xfId="2497" xr:uid="{00000000-0005-0000-0000-0000203C0000}"/>
    <cellStyle name="Labels - Opmaakprofiel3 2 14 4 3 2" xfId="9002" xr:uid="{00000000-0005-0000-0000-0000213C0000}"/>
    <cellStyle name="Labels - Opmaakprofiel3 2 14 4 3 2 2" xfId="21300" xr:uid="{00000000-0005-0000-0000-0000223C0000}"/>
    <cellStyle name="Labels - Opmaakprofiel3 2 14 4 3 2 3" xfId="33352" xr:uid="{00000000-0005-0000-0000-0000233C0000}"/>
    <cellStyle name="Labels - Opmaakprofiel3 2 14 4 3 2 4" xfId="42836" xr:uid="{00000000-0005-0000-0000-0000243C0000}"/>
    <cellStyle name="Labels - Opmaakprofiel3 2 14 4 3 2 5" xfId="53967" xr:uid="{00000000-0005-0000-0000-0000253C0000}"/>
    <cellStyle name="Labels - Opmaakprofiel3 2 14 4 3 3" xfId="14275" xr:uid="{00000000-0005-0000-0000-0000263C0000}"/>
    <cellStyle name="Labels - Opmaakprofiel3 2 14 4 3 4" xfId="26327" xr:uid="{00000000-0005-0000-0000-0000273C0000}"/>
    <cellStyle name="Labels - Opmaakprofiel3 2 14 4 3 5" xfId="40022" xr:uid="{00000000-0005-0000-0000-0000283C0000}"/>
    <cellStyle name="Labels - Opmaakprofiel3 2 14 4 3 6" xfId="47925" xr:uid="{00000000-0005-0000-0000-0000293C0000}"/>
    <cellStyle name="Labels - Opmaakprofiel3 2 14 4 4" xfId="3385" xr:uid="{00000000-0005-0000-0000-00002A3C0000}"/>
    <cellStyle name="Labels - Opmaakprofiel3 2 14 4 4 2" xfId="9003" xr:uid="{00000000-0005-0000-0000-00002B3C0000}"/>
    <cellStyle name="Labels - Opmaakprofiel3 2 14 4 4 2 2" xfId="21301" xr:uid="{00000000-0005-0000-0000-00002C3C0000}"/>
    <cellStyle name="Labels - Opmaakprofiel3 2 14 4 4 2 3" xfId="33353" xr:uid="{00000000-0005-0000-0000-00002D3C0000}"/>
    <cellStyle name="Labels - Opmaakprofiel3 2 14 4 4 2 4" xfId="27556" xr:uid="{00000000-0005-0000-0000-00002E3C0000}"/>
    <cellStyle name="Labels - Opmaakprofiel3 2 14 4 4 2 5" xfId="53968" xr:uid="{00000000-0005-0000-0000-00002F3C0000}"/>
    <cellStyle name="Labels - Opmaakprofiel3 2 14 4 4 3" xfId="14276" xr:uid="{00000000-0005-0000-0000-0000303C0000}"/>
    <cellStyle name="Labels - Opmaakprofiel3 2 14 4 4 4" xfId="26328" xr:uid="{00000000-0005-0000-0000-0000313C0000}"/>
    <cellStyle name="Labels - Opmaakprofiel3 2 14 4 4 5" xfId="45713" xr:uid="{00000000-0005-0000-0000-0000323C0000}"/>
    <cellStyle name="Labels - Opmaakprofiel3 2 14 4 4 6" xfId="47926" xr:uid="{00000000-0005-0000-0000-0000333C0000}"/>
    <cellStyle name="Labels - Opmaakprofiel3 2 14 4 5" xfId="4891" xr:uid="{00000000-0005-0000-0000-0000343C0000}"/>
    <cellStyle name="Labels - Opmaakprofiel3 2 14 4 5 2" xfId="9004" xr:uid="{00000000-0005-0000-0000-0000353C0000}"/>
    <cellStyle name="Labels - Opmaakprofiel3 2 14 4 5 2 2" xfId="21302" xr:uid="{00000000-0005-0000-0000-0000363C0000}"/>
    <cellStyle name="Labels - Opmaakprofiel3 2 14 4 5 2 3" xfId="33354" xr:uid="{00000000-0005-0000-0000-0000373C0000}"/>
    <cellStyle name="Labels - Opmaakprofiel3 2 14 4 5 2 4" xfId="42835" xr:uid="{00000000-0005-0000-0000-0000383C0000}"/>
    <cellStyle name="Labels - Opmaakprofiel3 2 14 4 5 2 5" xfId="53969" xr:uid="{00000000-0005-0000-0000-0000393C0000}"/>
    <cellStyle name="Labels - Opmaakprofiel3 2 14 4 5 3" xfId="14277" xr:uid="{00000000-0005-0000-0000-00003A3C0000}"/>
    <cellStyle name="Labels - Opmaakprofiel3 2 14 4 5 4" xfId="26329" xr:uid="{00000000-0005-0000-0000-00003B3C0000}"/>
    <cellStyle name="Labels - Opmaakprofiel3 2 14 4 5 5" xfId="40021" xr:uid="{00000000-0005-0000-0000-00003C3C0000}"/>
    <cellStyle name="Labels - Opmaakprofiel3 2 14 4 5 6" xfId="47927" xr:uid="{00000000-0005-0000-0000-00003D3C0000}"/>
    <cellStyle name="Labels - Opmaakprofiel3 2 14 4 6" xfId="4892" xr:uid="{00000000-0005-0000-0000-00003E3C0000}"/>
    <cellStyle name="Labels - Opmaakprofiel3 2 14 4 6 2" xfId="9005" xr:uid="{00000000-0005-0000-0000-00003F3C0000}"/>
    <cellStyle name="Labels - Opmaakprofiel3 2 14 4 6 2 2" xfId="21303" xr:uid="{00000000-0005-0000-0000-0000403C0000}"/>
    <cellStyle name="Labels - Opmaakprofiel3 2 14 4 6 2 3" xfId="33355" xr:uid="{00000000-0005-0000-0000-0000413C0000}"/>
    <cellStyle name="Labels - Opmaakprofiel3 2 14 4 6 2 4" xfId="27557" xr:uid="{00000000-0005-0000-0000-0000423C0000}"/>
    <cellStyle name="Labels - Opmaakprofiel3 2 14 4 6 2 5" xfId="53970" xr:uid="{00000000-0005-0000-0000-0000433C0000}"/>
    <cellStyle name="Labels - Opmaakprofiel3 2 14 4 6 3" xfId="14278" xr:uid="{00000000-0005-0000-0000-0000443C0000}"/>
    <cellStyle name="Labels - Opmaakprofiel3 2 14 4 6 4" xfId="26330" xr:uid="{00000000-0005-0000-0000-0000453C0000}"/>
    <cellStyle name="Labels - Opmaakprofiel3 2 14 4 6 5" xfId="40020" xr:uid="{00000000-0005-0000-0000-0000463C0000}"/>
    <cellStyle name="Labels - Opmaakprofiel3 2 14 4 6 6" xfId="47928" xr:uid="{00000000-0005-0000-0000-0000473C0000}"/>
    <cellStyle name="Labels - Opmaakprofiel3 2 14 4 7" xfId="4893" xr:uid="{00000000-0005-0000-0000-0000483C0000}"/>
    <cellStyle name="Labels - Opmaakprofiel3 2 14 4 7 2" xfId="14279" xr:uid="{00000000-0005-0000-0000-0000493C0000}"/>
    <cellStyle name="Labels - Opmaakprofiel3 2 14 4 7 3" xfId="26331" xr:uid="{00000000-0005-0000-0000-00004A3C0000}"/>
    <cellStyle name="Labels - Opmaakprofiel3 2 14 4 7 4" xfId="45712" xr:uid="{00000000-0005-0000-0000-00004B3C0000}"/>
    <cellStyle name="Labels - Opmaakprofiel3 2 14 4 7 5" xfId="47929" xr:uid="{00000000-0005-0000-0000-00004C3C0000}"/>
    <cellStyle name="Labels - Opmaakprofiel3 2 14 4 8" xfId="7653" xr:uid="{00000000-0005-0000-0000-00004D3C0000}"/>
    <cellStyle name="Labels - Opmaakprofiel3 2 14 4 8 2" xfId="19951" xr:uid="{00000000-0005-0000-0000-00004E3C0000}"/>
    <cellStyle name="Labels - Opmaakprofiel3 2 14 4 8 3" xfId="41754" xr:uid="{00000000-0005-0000-0000-00004F3C0000}"/>
    <cellStyle name="Labels - Opmaakprofiel3 2 14 4 8 4" xfId="43381" xr:uid="{00000000-0005-0000-0000-0000503C0000}"/>
    <cellStyle name="Labels - Opmaakprofiel3 2 14 4 8 5" xfId="52623" xr:uid="{00000000-0005-0000-0000-0000513C0000}"/>
    <cellStyle name="Labels - Opmaakprofiel3 2 14 4 9" xfId="14273" xr:uid="{00000000-0005-0000-0000-0000523C0000}"/>
    <cellStyle name="Labels - Opmaakprofiel3 2 14 5" xfId="868" xr:uid="{00000000-0005-0000-0000-0000533C0000}"/>
    <cellStyle name="Labels - Opmaakprofiel3 2 14 5 2" xfId="1587" xr:uid="{00000000-0005-0000-0000-0000543C0000}"/>
    <cellStyle name="Labels - Opmaakprofiel3 2 14 5 2 2" xfId="9006" xr:uid="{00000000-0005-0000-0000-0000553C0000}"/>
    <cellStyle name="Labels - Opmaakprofiel3 2 14 5 2 2 2" xfId="21304" xr:uid="{00000000-0005-0000-0000-0000563C0000}"/>
    <cellStyle name="Labels - Opmaakprofiel3 2 14 5 2 2 3" xfId="33356" xr:uid="{00000000-0005-0000-0000-0000573C0000}"/>
    <cellStyle name="Labels - Opmaakprofiel3 2 14 5 2 2 4" xfId="42834" xr:uid="{00000000-0005-0000-0000-0000583C0000}"/>
    <cellStyle name="Labels - Opmaakprofiel3 2 14 5 2 2 5" xfId="53971" xr:uid="{00000000-0005-0000-0000-0000593C0000}"/>
    <cellStyle name="Labels - Opmaakprofiel3 2 14 5 2 3" xfId="14281" xr:uid="{00000000-0005-0000-0000-00005A3C0000}"/>
    <cellStyle name="Labels - Opmaakprofiel3 2 14 5 2 4" xfId="26333" xr:uid="{00000000-0005-0000-0000-00005B3C0000}"/>
    <cellStyle name="Labels - Opmaakprofiel3 2 14 5 2 5" xfId="45711" xr:uid="{00000000-0005-0000-0000-00005C3C0000}"/>
    <cellStyle name="Labels - Opmaakprofiel3 2 14 5 2 6" xfId="47930" xr:uid="{00000000-0005-0000-0000-00005D3C0000}"/>
    <cellStyle name="Labels - Opmaakprofiel3 2 14 5 3" xfId="2879" xr:uid="{00000000-0005-0000-0000-00005E3C0000}"/>
    <cellStyle name="Labels - Opmaakprofiel3 2 14 5 3 2" xfId="9007" xr:uid="{00000000-0005-0000-0000-00005F3C0000}"/>
    <cellStyle name="Labels - Opmaakprofiel3 2 14 5 3 2 2" xfId="21305" xr:uid="{00000000-0005-0000-0000-0000603C0000}"/>
    <cellStyle name="Labels - Opmaakprofiel3 2 14 5 3 2 3" xfId="33357" xr:uid="{00000000-0005-0000-0000-0000613C0000}"/>
    <cellStyle name="Labels - Opmaakprofiel3 2 14 5 3 2 4" xfId="27558" xr:uid="{00000000-0005-0000-0000-0000623C0000}"/>
    <cellStyle name="Labels - Opmaakprofiel3 2 14 5 3 2 5" xfId="53972" xr:uid="{00000000-0005-0000-0000-0000633C0000}"/>
    <cellStyle name="Labels - Opmaakprofiel3 2 14 5 3 3" xfId="14282" xr:uid="{00000000-0005-0000-0000-0000643C0000}"/>
    <cellStyle name="Labels - Opmaakprofiel3 2 14 5 3 4" xfId="26334" xr:uid="{00000000-0005-0000-0000-0000653C0000}"/>
    <cellStyle name="Labels - Opmaakprofiel3 2 14 5 3 5" xfId="40018" xr:uid="{00000000-0005-0000-0000-0000663C0000}"/>
    <cellStyle name="Labels - Opmaakprofiel3 2 14 5 3 6" xfId="47931" xr:uid="{00000000-0005-0000-0000-0000673C0000}"/>
    <cellStyle name="Labels - Opmaakprofiel3 2 14 5 4" xfId="3732" xr:uid="{00000000-0005-0000-0000-0000683C0000}"/>
    <cellStyle name="Labels - Opmaakprofiel3 2 14 5 4 2" xfId="9008" xr:uid="{00000000-0005-0000-0000-0000693C0000}"/>
    <cellStyle name="Labels - Opmaakprofiel3 2 14 5 4 2 2" xfId="21306" xr:uid="{00000000-0005-0000-0000-00006A3C0000}"/>
    <cellStyle name="Labels - Opmaakprofiel3 2 14 5 4 2 3" xfId="33358" xr:uid="{00000000-0005-0000-0000-00006B3C0000}"/>
    <cellStyle name="Labels - Opmaakprofiel3 2 14 5 4 2 4" xfId="42833" xr:uid="{00000000-0005-0000-0000-00006C3C0000}"/>
    <cellStyle name="Labels - Opmaakprofiel3 2 14 5 4 2 5" xfId="53973" xr:uid="{00000000-0005-0000-0000-00006D3C0000}"/>
    <cellStyle name="Labels - Opmaakprofiel3 2 14 5 4 3" xfId="14283" xr:uid="{00000000-0005-0000-0000-00006E3C0000}"/>
    <cellStyle name="Labels - Opmaakprofiel3 2 14 5 4 4" xfId="26335" xr:uid="{00000000-0005-0000-0000-00006F3C0000}"/>
    <cellStyle name="Labels - Opmaakprofiel3 2 14 5 4 5" xfId="45710" xr:uid="{00000000-0005-0000-0000-0000703C0000}"/>
    <cellStyle name="Labels - Opmaakprofiel3 2 14 5 4 6" xfId="47932" xr:uid="{00000000-0005-0000-0000-0000713C0000}"/>
    <cellStyle name="Labels - Opmaakprofiel3 2 14 5 5" xfId="4894" xr:uid="{00000000-0005-0000-0000-0000723C0000}"/>
    <cellStyle name="Labels - Opmaakprofiel3 2 14 5 5 2" xfId="9009" xr:uid="{00000000-0005-0000-0000-0000733C0000}"/>
    <cellStyle name="Labels - Opmaakprofiel3 2 14 5 5 2 2" xfId="21307" xr:uid="{00000000-0005-0000-0000-0000743C0000}"/>
    <cellStyle name="Labels - Opmaakprofiel3 2 14 5 5 2 3" xfId="33359" xr:uid="{00000000-0005-0000-0000-0000753C0000}"/>
    <cellStyle name="Labels - Opmaakprofiel3 2 14 5 5 2 4" xfId="27559" xr:uid="{00000000-0005-0000-0000-0000763C0000}"/>
    <cellStyle name="Labels - Opmaakprofiel3 2 14 5 5 2 5" xfId="53974" xr:uid="{00000000-0005-0000-0000-0000773C0000}"/>
    <cellStyle name="Labels - Opmaakprofiel3 2 14 5 5 3" xfId="14284" xr:uid="{00000000-0005-0000-0000-0000783C0000}"/>
    <cellStyle name="Labels - Opmaakprofiel3 2 14 5 5 4" xfId="26336" xr:uid="{00000000-0005-0000-0000-0000793C0000}"/>
    <cellStyle name="Labels - Opmaakprofiel3 2 14 5 5 5" xfId="40017" xr:uid="{00000000-0005-0000-0000-00007A3C0000}"/>
    <cellStyle name="Labels - Opmaakprofiel3 2 14 5 5 6" xfId="47933" xr:uid="{00000000-0005-0000-0000-00007B3C0000}"/>
    <cellStyle name="Labels - Opmaakprofiel3 2 14 5 6" xfId="4895" xr:uid="{00000000-0005-0000-0000-00007C3C0000}"/>
    <cellStyle name="Labels - Opmaakprofiel3 2 14 5 6 2" xfId="9010" xr:uid="{00000000-0005-0000-0000-00007D3C0000}"/>
    <cellStyle name="Labels - Opmaakprofiel3 2 14 5 6 2 2" xfId="21308" xr:uid="{00000000-0005-0000-0000-00007E3C0000}"/>
    <cellStyle name="Labels - Opmaakprofiel3 2 14 5 6 2 3" xfId="33360" xr:uid="{00000000-0005-0000-0000-00007F3C0000}"/>
    <cellStyle name="Labels - Opmaakprofiel3 2 14 5 6 2 4" xfId="42832" xr:uid="{00000000-0005-0000-0000-0000803C0000}"/>
    <cellStyle name="Labels - Opmaakprofiel3 2 14 5 6 2 5" xfId="53975" xr:uid="{00000000-0005-0000-0000-0000813C0000}"/>
    <cellStyle name="Labels - Opmaakprofiel3 2 14 5 6 3" xfId="14285" xr:uid="{00000000-0005-0000-0000-0000823C0000}"/>
    <cellStyle name="Labels - Opmaakprofiel3 2 14 5 6 4" xfId="26337" xr:uid="{00000000-0005-0000-0000-0000833C0000}"/>
    <cellStyle name="Labels - Opmaakprofiel3 2 14 5 6 5" xfId="45709" xr:uid="{00000000-0005-0000-0000-0000843C0000}"/>
    <cellStyle name="Labels - Opmaakprofiel3 2 14 5 6 6" xfId="47934" xr:uid="{00000000-0005-0000-0000-0000853C0000}"/>
    <cellStyle name="Labels - Opmaakprofiel3 2 14 5 7" xfId="4896" xr:uid="{00000000-0005-0000-0000-0000863C0000}"/>
    <cellStyle name="Labels - Opmaakprofiel3 2 14 5 7 2" xfId="14286" xr:uid="{00000000-0005-0000-0000-0000873C0000}"/>
    <cellStyle name="Labels - Opmaakprofiel3 2 14 5 7 3" xfId="26338" xr:uid="{00000000-0005-0000-0000-0000883C0000}"/>
    <cellStyle name="Labels - Opmaakprofiel3 2 14 5 7 4" xfId="40016" xr:uid="{00000000-0005-0000-0000-0000893C0000}"/>
    <cellStyle name="Labels - Opmaakprofiel3 2 14 5 7 5" xfId="47935" xr:uid="{00000000-0005-0000-0000-00008A3C0000}"/>
    <cellStyle name="Labels - Opmaakprofiel3 2 14 5 8" xfId="7355" xr:uid="{00000000-0005-0000-0000-00008B3C0000}"/>
    <cellStyle name="Labels - Opmaakprofiel3 2 14 5 8 2" xfId="19653" xr:uid="{00000000-0005-0000-0000-00008C3C0000}"/>
    <cellStyle name="Labels - Opmaakprofiel3 2 14 5 8 3" xfId="41456" xr:uid="{00000000-0005-0000-0000-00008D3C0000}"/>
    <cellStyle name="Labels - Opmaakprofiel3 2 14 5 8 4" xfId="43505" xr:uid="{00000000-0005-0000-0000-00008E3C0000}"/>
    <cellStyle name="Labels - Opmaakprofiel3 2 14 5 8 5" xfId="52325" xr:uid="{00000000-0005-0000-0000-00008F3C0000}"/>
    <cellStyle name="Labels - Opmaakprofiel3 2 14 5 9" xfId="14280" xr:uid="{00000000-0005-0000-0000-0000903C0000}"/>
    <cellStyle name="Labels - Opmaakprofiel3 2 14 6" xfId="967" xr:uid="{00000000-0005-0000-0000-0000913C0000}"/>
    <cellStyle name="Labels - Opmaakprofiel3 2 14 6 2" xfId="1848" xr:uid="{00000000-0005-0000-0000-0000923C0000}"/>
    <cellStyle name="Labels - Opmaakprofiel3 2 14 6 2 2" xfId="9011" xr:uid="{00000000-0005-0000-0000-0000933C0000}"/>
    <cellStyle name="Labels - Opmaakprofiel3 2 14 6 2 2 2" xfId="21309" xr:uid="{00000000-0005-0000-0000-0000943C0000}"/>
    <cellStyle name="Labels - Opmaakprofiel3 2 14 6 2 2 3" xfId="33361" xr:uid="{00000000-0005-0000-0000-0000953C0000}"/>
    <cellStyle name="Labels - Opmaakprofiel3 2 14 6 2 2 4" xfId="27560" xr:uid="{00000000-0005-0000-0000-0000963C0000}"/>
    <cellStyle name="Labels - Opmaakprofiel3 2 14 6 2 2 5" xfId="53976" xr:uid="{00000000-0005-0000-0000-0000973C0000}"/>
    <cellStyle name="Labels - Opmaakprofiel3 2 14 6 2 3" xfId="14288" xr:uid="{00000000-0005-0000-0000-0000983C0000}"/>
    <cellStyle name="Labels - Opmaakprofiel3 2 14 6 2 4" xfId="26340" xr:uid="{00000000-0005-0000-0000-0000993C0000}"/>
    <cellStyle name="Labels - Opmaakprofiel3 2 14 6 2 5" xfId="40015" xr:uid="{00000000-0005-0000-0000-00009A3C0000}"/>
    <cellStyle name="Labels - Opmaakprofiel3 2 14 6 2 6" xfId="47936" xr:uid="{00000000-0005-0000-0000-00009B3C0000}"/>
    <cellStyle name="Labels - Opmaakprofiel3 2 14 6 3" xfId="2978" xr:uid="{00000000-0005-0000-0000-00009C3C0000}"/>
    <cellStyle name="Labels - Opmaakprofiel3 2 14 6 3 2" xfId="9012" xr:uid="{00000000-0005-0000-0000-00009D3C0000}"/>
    <cellStyle name="Labels - Opmaakprofiel3 2 14 6 3 2 2" xfId="21310" xr:uid="{00000000-0005-0000-0000-00009E3C0000}"/>
    <cellStyle name="Labels - Opmaakprofiel3 2 14 6 3 2 3" xfId="33362" xr:uid="{00000000-0005-0000-0000-00009F3C0000}"/>
    <cellStyle name="Labels - Opmaakprofiel3 2 14 6 3 2 4" xfId="27561" xr:uid="{00000000-0005-0000-0000-0000A03C0000}"/>
    <cellStyle name="Labels - Opmaakprofiel3 2 14 6 3 2 5" xfId="53977" xr:uid="{00000000-0005-0000-0000-0000A13C0000}"/>
    <cellStyle name="Labels - Opmaakprofiel3 2 14 6 3 3" xfId="14289" xr:uid="{00000000-0005-0000-0000-0000A23C0000}"/>
    <cellStyle name="Labels - Opmaakprofiel3 2 14 6 3 4" xfId="26341" xr:uid="{00000000-0005-0000-0000-0000A33C0000}"/>
    <cellStyle name="Labels - Opmaakprofiel3 2 14 6 3 5" xfId="40014" xr:uid="{00000000-0005-0000-0000-0000A43C0000}"/>
    <cellStyle name="Labels - Opmaakprofiel3 2 14 6 3 6" xfId="47937" xr:uid="{00000000-0005-0000-0000-0000A53C0000}"/>
    <cellStyle name="Labels - Opmaakprofiel3 2 14 6 4" xfId="3824" xr:uid="{00000000-0005-0000-0000-0000A63C0000}"/>
    <cellStyle name="Labels - Opmaakprofiel3 2 14 6 4 2" xfId="9013" xr:uid="{00000000-0005-0000-0000-0000A73C0000}"/>
    <cellStyle name="Labels - Opmaakprofiel3 2 14 6 4 2 2" xfId="21311" xr:uid="{00000000-0005-0000-0000-0000A83C0000}"/>
    <cellStyle name="Labels - Opmaakprofiel3 2 14 6 4 2 3" xfId="33363" xr:uid="{00000000-0005-0000-0000-0000A93C0000}"/>
    <cellStyle name="Labels - Opmaakprofiel3 2 14 6 4 2 4" xfId="27562" xr:uid="{00000000-0005-0000-0000-0000AA3C0000}"/>
    <cellStyle name="Labels - Opmaakprofiel3 2 14 6 4 2 5" xfId="53978" xr:uid="{00000000-0005-0000-0000-0000AB3C0000}"/>
    <cellStyle name="Labels - Opmaakprofiel3 2 14 6 4 3" xfId="14290" xr:uid="{00000000-0005-0000-0000-0000AC3C0000}"/>
    <cellStyle name="Labels - Opmaakprofiel3 2 14 6 4 4" xfId="26342" xr:uid="{00000000-0005-0000-0000-0000AD3C0000}"/>
    <cellStyle name="Labels - Opmaakprofiel3 2 14 6 4 5" xfId="40013" xr:uid="{00000000-0005-0000-0000-0000AE3C0000}"/>
    <cellStyle name="Labels - Opmaakprofiel3 2 14 6 4 6" xfId="47938" xr:uid="{00000000-0005-0000-0000-0000AF3C0000}"/>
    <cellStyle name="Labels - Opmaakprofiel3 2 14 6 5" xfId="4897" xr:uid="{00000000-0005-0000-0000-0000B03C0000}"/>
    <cellStyle name="Labels - Opmaakprofiel3 2 14 6 5 2" xfId="9014" xr:uid="{00000000-0005-0000-0000-0000B13C0000}"/>
    <cellStyle name="Labels - Opmaakprofiel3 2 14 6 5 2 2" xfId="21312" xr:uid="{00000000-0005-0000-0000-0000B23C0000}"/>
    <cellStyle name="Labels - Opmaakprofiel3 2 14 6 5 2 3" xfId="33364" xr:uid="{00000000-0005-0000-0000-0000B33C0000}"/>
    <cellStyle name="Labels - Opmaakprofiel3 2 14 6 5 2 4" xfId="42831" xr:uid="{00000000-0005-0000-0000-0000B43C0000}"/>
    <cellStyle name="Labels - Opmaakprofiel3 2 14 6 5 2 5" xfId="53979" xr:uid="{00000000-0005-0000-0000-0000B53C0000}"/>
    <cellStyle name="Labels - Opmaakprofiel3 2 14 6 5 3" xfId="14291" xr:uid="{00000000-0005-0000-0000-0000B63C0000}"/>
    <cellStyle name="Labels - Opmaakprofiel3 2 14 6 5 4" xfId="26343" xr:uid="{00000000-0005-0000-0000-0000B73C0000}"/>
    <cellStyle name="Labels - Opmaakprofiel3 2 14 6 5 5" xfId="45707" xr:uid="{00000000-0005-0000-0000-0000B83C0000}"/>
    <cellStyle name="Labels - Opmaakprofiel3 2 14 6 5 6" xfId="47939" xr:uid="{00000000-0005-0000-0000-0000B93C0000}"/>
    <cellStyle name="Labels - Opmaakprofiel3 2 14 6 6" xfId="4898" xr:uid="{00000000-0005-0000-0000-0000BA3C0000}"/>
    <cellStyle name="Labels - Opmaakprofiel3 2 14 6 6 2" xfId="9015" xr:uid="{00000000-0005-0000-0000-0000BB3C0000}"/>
    <cellStyle name="Labels - Opmaakprofiel3 2 14 6 6 2 2" xfId="21313" xr:uid="{00000000-0005-0000-0000-0000BC3C0000}"/>
    <cellStyle name="Labels - Opmaakprofiel3 2 14 6 6 2 3" xfId="33365" xr:uid="{00000000-0005-0000-0000-0000BD3C0000}"/>
    <cellStyle name="Labels - Opmaakprofiel3 2 14 6 6 2 4" xfId="27563" xr:uid="{00000000-0005-0000-0000-0000BE3C0000}"/>
    <cellStyle name="Labels - Opmaakprofiel3 2 14 6 6 2 5" xfId="53980" xr:uid="{00000000-0005-0000-0000-0000BF3C0000}"/>
    <cellStyle name="Labels - Opmaakprofiel3 2 14 6 6 3" xfId="14292" xr:uid="{00000000-0005-0000-0000-0000C03C0000}"/>
    <cellStyle name="Labels - Opmaakprofiel3 2 14 6 6 4" xfId="26344" xr:uid="{00000000-0005-0000-0000-0000C13C0000}"/>
    <cellStyle name="Labels - Opmaakprofiel3 2 14 6 6 5" xfId="40012" xr:uid="{00000000-0005-0000-0000-0000C23C0000}"/>
    <cellStyle name="Labels - Opmaakprofiel3 2 14 6 6 6" xfId="47940" xr:uid="{00000000-0005-0000-0000-0000C33C0000}"/>
    <cellStyle name="Labels - Opmaakprofiel3 2 14 6 7" xfId="4899" xr:uid="{00000000-0005-0000-0000-0000C43C0000}"/>
    <cellStyle name="Labels - Opmaakprofiel3 2 14 6 7 2" xfId="14293" xr:uid="{00000000-0005-0000-0000-0000C53C0000}"/>
    <cellStyle name="Labels - Opmaakprofiel3 2 14 6 7 3" xfId="26345" xr:uid="{00000000-0005-0000-0000-0000C63C0000}"/>
    <cellStyle name="Labels - Opmaakprofiel3 2 14 6 7 4" xfId="45706" xr:uid="{00000000-0005-0000-0000-0000C73C0000}"/>
    <cellStyle name="Labels - Opmaakprofiel3 2 14 6 7 5" xfId="47941" xr:uid="{00000000-0005-0000-0000-0000C83C0000}"/>
    <cellStyle name="Labels - Opmaakprofiel3 2 14 6 8" xfId="7289" xr:uid="{00000000-0005-0000-0000-0000C93C0000}"/>
    <cellStyle name="Labels - Opmaakprofiel3 2 14 6 8 2" xfId="19587" xr:uid="{00000000-0005-0000-0000-0000CA3C0000}"/>
    <cellStyle name="Labels - Opmaakprofiel3 2 14 6 8 3" xfId="41390" xr:uid="{00000000-0005-0000-0000-0000CB3C0000}"/>
    <cellStyle name="Labels - Opmaakprofiel3 2 14 6 8 4" xfId="43533" xr:uid="{00000000-0005-0000-0000-0000CC3C0000}"/>
    <cellStyle name="Labels - Opmaakprofiel3 2 14 6 8 5" xfId="52259" xr:uid="{00000000-0005-0000-0000-0000CD3C0000}"/>
    <cellStyle name="Labels - Opmaakprofiel3 2 14 6 9" xfId="14287" xr:uid="{00000000-0005-0000-0000-0000CE3C0000}"/>
    <cellStyle name="Labels - Opmaakprofiel3 2 14 7" xfId="1666" xr:uid="{00000000-0005-0000-0000-0000CF3C0000}"/>
    <cellStyle name="Labels - Opmaakprofiel3 2 14 7 2" xfId="9016" xr:uid="{00000000-0005-0000-0000-0000D03C0000}"/>
    <cellStyle name="Labels - Opmaakprofiel3 2 14 7 2 2" xfId="21314" xr:uid="{00000000-0005-0000-0000-0000D13C0000}"/>
    <cellStyle name="Labels - Opmaakprofiel3 2 14 7 2 3" xfId="33366" xr:uid="{00000000-0005-0000-0000-0000D23C0000}"/>
    <cellStyle name="Labels - Opmaakprofiel3 2 14 7 2 4" xfId="42830" xr:uid="{00000000-0005-0000-0000-0000D33C0000}"/>
    <cellStyle name="Labels - Opmaakprofiel3 2 14 7 2 5" xfId="53981" xr:uid="{00000000-0005-0000-0000-0000D43C0000}"/>
    <cellStyle name="Labels - Opmaakprofiel3 2 14 7 3" xfId="14294" xr:uid="{00000000-0005-0000-0000-0000D53C0000}"/>
    <cellStyle name="Labels - Opmaakprofiel3 2 14 7 4" xfId="26346" xr:uid="{00000000-0005-0000-0000-0000D63C0000}"/>
    <cellStyle name="Labels - Opmaakprofiel3 2 14 7 5" xfId="40011" xr:uid="{00000000-0005-0000-0000-0000D73C0000}"/>
    <cellStyle name="Labels - Opmaakprofiel3 2 14 7 6" xfId="47942" xr:uid="{00000000-0005-0000-0000-0000D83C0000}"/>
    <cellStyle name="Labels - Opmaakprofiel3 2 14 8" xfId="2734" xr:uid="{00000000-0005-0000-0000-0000D93C0000}"/>
    <cellStyle name="Labels - Opmaakprofiel3 2 14 8 2" xfId="9017" xr:uid="{00000000-0005-0000-0000-0000DA3C0000}"/>
    <cellStyle name="Labels - Opmaakprofiel3 2 14 8 2 2" xfId="21315" xr:uid="{00000000-0005-0000-0000-0000DB3C0000}"/>
    <cellStyle name="Labels - Opmaakprofiel3 2 14 8 2 3" xfId="33367" xr:uid="{00000000-0005-0000-0000-0000DC3C0000}"/>
    <cellStyle name="Labels - Opmaakprofiel3 2 14 8 2 4" xfId="27564" xr:uid="{00000000-0005-0000-0000-0000DD3C0000}"/>
    <cellStyle name="Labels - Opmaakprofiel3 2 14 8 2 5" xfId="53982" xr:uid="{00000000-0005-0000-0000-0000DE3C0000}"/>
    <cellStyle name="Labels - Opmaakprofiel3 2 14 8 3" xfId="14295" xr:uid="{00000000-0005-0000-0000-0000DF3C0000}"/>
    <cellStyle name="Labels - Opmaakprofiel3 2 14 8 4" xfId="26347" xr:uid="{00000000-0005-0000-0000-0000E03C0000}"/>
    <cellStyle name="Labels - Opmaakprofiel3 2 14 8 5" xfId="45705" xr:uid="{00000000-0005-0000-0000-0000E13C0000}"/>
    <cellStyle name="Labels - Opmaakprofiel3 2 14 8 6" xfId="47943" xr:uid="{00000000-0005-0000-0000-0000E23C0000}"/>
    <cellStyle name="Labels - Opmaakprofiel3 2 14 9" xfId="3596" xr:uid="{00000000-0005-0000-0000-0000E33C0000}"/>
    <cellStyle name="Labels - Opmaakprofiel3 2 14 9 2" xfId="9018" xr:uid="{00000000-0005-0000-0000-0000E43C0000}"/>
    <cellStyle name="Labels - Opmaakprofiel3 2 14 9 2 2" xfId="21316" xr:uid="{00000000-0005-0000-0000-0000E53C0000}"/>
    <cellStyle name="Labels - Opmaakprofiel3 2 14 9 2 3" xfId="33368" xr:uid="{00000000-0005-0000-0000-0000E63C0000}"/>
    <cellStyle name="Labels - Opmaakprofiel3 2 14 9 2 4" xfId="42829" xr:uid="{00000000-0005-0000-0000-0000E73C0000}"/>
    <cellStyle name="Labels - Opmaakprofiel3 2 14 9 2 5" xfId="53983" xr:uid="{00000000-0005-0000-0000-0000E83C0000}"/>
    <cellStyle name="Labels - Opmaakprofiel3 2 14 9 3" xfId="14296" xr:uid="{00000000-0005-0000-0000-0000E93C0000}"/>
    <cellStyle name="Labels - Opmaakprofiel3 2 14 9 4" xfId="26348" xr:uid="{00000000-0005-0000-0000-0000EA3C0000}"/>
    <cellStyle name="Labels - Opmaakprofiel3 2 14 9 5" xfId="40010" xr:uid="{00000000-0005-0000-0000-0000EB3C0000}"/>
    <cellStyle name="Labels - Opmaakprofiel3 2 14 9 6" xfId="47944" xr:uid="{00000000-0005-0000-0000-0000EC3C0000}"/>
    <cellStyle name="Labels - Opmaakprofiel3 2 15" xfId="662" xr:uid="{00000000-0005-0000-0000-0000ED3C0000}"/>
    <cellStyle name="Labels - Opmaakprofiel3 2 15 10" xfId="4900" xr:uid="{00000000-0005-0000-0000-0000EE3C0000}"/>
    <cellStyle name="Labels - Opmaakprofiel3 2 15 10 2" xfId="9019" xr:uid="{00000000-0005-0000-0000-0000EF3C0000}"/>
    <cellStyle name="Labels - Opmaakprofiel3 2 15 10 2 2" xfId="21317" xr:uid="{00000000-0005-0000-0000-0000F03C0000}"/>
    <cellStyle name="Labels - Opmaakprofiel3 2 15 10 2 3" xfId="33369" xr:uid="{00000000-0005-0000-0000-0000F13C0000}"/>
    <cellStyle name="Labels - Opmaakprofiel3 2 15 10 2 4" xfId="27565" xr:uid="{00000000-0005-0000-0000-0000F23C0000}"/>
    <cellStyle name="Labels - Opmaakprofiel3 2 15 10 2 5" xfId="53984" xr:uid="{00000000-0005-0000-0000-0000F33C0000}"/>
    <cellStyle name="Labels - Opmaakprofiel3 2 15 10 3" xfId="14298" xr:uid="{00000000-0005-0000-0000-0000F43C0000}"/>
    <cellStyle name="Labels - Opmaakprofiel3 2 15 10 4" xfId="26350" xr:uid="{00000000-0005-0000-0000-0000F53C0000}"/>
    <cellStyle name="Labels - Opmaakprofiel3 2 15 10 5" xfId="40009" xr:uid="{00000000-0005-0000-0000-0000F63C0000}"/>
    <cellStyle name="Labels - Opmaakprofiel3 2 15 10 6" xfId="47945" xr:uid="{00000000-0005-0000-0000-0000F73C0000}"/>
    <cellStyle name="Labels - Opmaakprofiel3 2 15 11" xfId="4901" xr:uid="{00000000-0005-0000-0000-0000F83C0000}"/>
    <cellStyle name="Labels - Opmaakprofiel3 2 15 11 2" xfId="9020" xr:uid="{00000000-0005-0000-0000-0000F93C0000}"/>
    <cellStyle name="Labels - Opmaakprofiel3 2 15 11 2 2" xfId="21318" xr:uid="{00000000-0005-0000-0000-0000FA3C0000}"/>
    <cellStyle name="Labels - Opmaakprofiel3 2 15 11 2 3" xfId="33370" xr:uid="{00000000-0005-0000-0000-0000FB3C0000}"/>
    <cellStyle name="Labels - Opmaakprofiel3 2 15 11 2 4" xfId="42828" xr:uid="{00000000-0005-0000-0000-0000FC3C0000}"/>
    <cellStyle name="Labels - Opmaakprofiel3 2 15 11 2 5" xfId="53985" xr:uid="{00000000-0005-0000-0000-0000FD3C0000}"/>
    <cellStyle name="Labels - Opmaakprofiel3 2 15 11 3" xfId="14299" xr:uid="{00000000-0005-0000-0000-0000FE3C0000}"/>
    <cellStyle name="Labels - Opmaakprofiel3 2 15 11 4" xfId="26351" xr:uid="{00000000-0005-0000-0000-0000FF3C0000}"/>
    <cellStyle name="Labels - Opmaakprofiel3 2 15 11 5" xfId="45703" xr:uid="{00000000-0005-0000-0000-0000003D0000}"/>
    <cellStyle name="Labels - Opmaakprofiel3 2 15 11 6" xfId="47946" xr:uid="{00000000-0005-0000-0000-0000013D0000}"/>
    <cellStyle name="Labels - Opmaakprofiel3 2 15 12" xfId="4902" xr:uid="{00000000-0005-0000-0000-0000023D0000}"/>
    <cellStyle name="Labels - Opmaakprofiel3 2 15 12 2" xfId="14300" xr:uid="{00000000-0005-0000-0000-0000033D0000}"/>
    <cellStyle name="Labels - Opmaakprofiel3 2 15 12 3" xfId="26352" xr:uid="{00000000-0005-0000-0000-0000043D0000}"/>
    <cellStyle name="Labels - Opmaakprofiel3 2 15 12 4" xfId="40008" xr:uid="{00000000-0005-0000-0000-0000053D0000}"/>
    <cellStyle name="Labels - Opmaakprofiel3 2 15 12 5" xfId="47947" xr:uid="{00000000-0005-0000-0000-0000063D0000}"/>
    <cellStyle name="Labels - Opmaakprofiel3 2 15 13" xfId="7495" xr:uid="{00000000-0005-0000-0000-0000073D0000}"/>
    <cellStyle name="Labels - Opmaakprofiel3 2 15 13 2" xfId="19793" xr:uid="{00000000-0005-0000-0000-0000083D0000}"/>
    <cellStyle name="Labels - Opmaakprofiel3 2 15 13 3" xfId="41596" xr:uid="{00000000-0005-0000-0000-0000093D0000}"/>
    <cellStyle name="Labels - Opmaakprofiel3 2 15 13 4" xfId="12502" xr:uid="{00000000-0005-0000-0000-00000A3D0000}"/>
    <cellStyle name="Labels - Opmaakprofiel3 2 15 13 5" xfId="52465" xr:uid="{00000000-0005-0000-0000-00000B3D0000}"/>
    <cellStyle name="Labels - Opmaakprofiel3 2 15 14" xfId="14297" xr:uid="{00000000-0005-0000-0000-00000C3D0000}"/>
    <cellStyle name="Labels - Opmaakprofiel3 2 15 2" xfId="835" xr:uid="{00000000-0005-0000-0000-00000D3D0000}"/>
    <cellStyle name="Labels - Opmaakprofiel3 2 15 2 2" xfId="1410" xr:uid="{00000000-0005-0000-0000-00000E3D0000}"/>
    <cellStyle name="Labels - Opmaakprofiel3 2 15 2 2 2" xfId="9021" xr:uid="{00000000-0005-0000-0000-00000F3D0000}"/>
    <cellStyle name="Labels - Opmaakprofiel3 2 15 2 2 2 2" xfId="21319" xr:uid="{00000000-0005-0000-0000-0000103D0000}"/>
    <cellStyle name="Labels - Opmaakprofiel3 2 15 2 2 2 3" xfId="33371" xr:uid="{00000000-0005-0000-0000-0000113D0000}"/>
    <cellStyle name="Labels - Opmaakprofiel3 2 15 2 2 2 4" xfId="27566" xr:uid="{00000000-0005-0000-0000-0000123D0000}"/>
    <cellStyle name="Labels - Opmaakprofiel3 2 15 2 2 2 5" xfId="53986" xr:uid="{00000000-0005-0000-0000-0000133D0000}"/>
    <cellStyle name="Labels - Opmaakprofiel3 2 15 2 2 3" xfId="14302" xr:uid="{00000000-0005-0000-0000-0000143D0000}"/>
    <cellStyle name="Labels - Opmaakprofiel3 2 15 2 2 4" xfId="26354" xr:uid="{00000000-0005-0000-0000-0000153D0000}"/>
    <cellStyle name="Labels - Opmaakprofiel3 2 15 2 2 5" xfId="40006" xr:uid="{00000000-0005-0000-0000-0000163D0000}"/>
    <cellStyle name="Labels - Opmaakprofiel3 2 15 2 2 6" xfId="47948" xr:uid="{00000000-0005-0000-0000-0000173D0000}"/>
    <cellStyle name="Labels - Opmaakprofiel3 2 15 2 3" xfId="2846" xr:uid="{00000000-0005-0000-0000-0000183D0000}"/>
    <cellStyle name="Labels - Opmaakprofiel3 2 15 2 3 2" xfId="9022" xr:uid="{00000000-0005-0000-0000-0000193D0000}"/>
    <cellStyle name="Labels - Opmaakprofiel3 2 15 2 3 2 2" xfId="21320" xr:uid="{00000000-0005-0000-0000-00001A3D0000}"/>
    <cellStyle name="Labels - Opmaakprofiel3 2 15 2 3 2 3" xfId="33372" xr:uid="{00000000-0005-0000-0000-00001B3D0000}"/>
    <cellStyle name="Labels - Opmaakprofiel3 2 15 2 3 2 4" xfId="42827" xr:uid="{00000000-0005-0000-0000-00001C3D0000}"/>
    <cellStyle name="Labels - Opmaakprofiel3 2 15 2 3 2 5" xfId="53987" xr:uid="{00000000-0005-0000-0000-00001D3D0000}"/>
    <cellStyle name="Labels - Opmaakprofiel3 2 15 2 3 3" xfId="14303" xr:uid="{00000000-0005-0000-0000-00001E3D0000}"/>
    <cellStyle name="Labels - Opmaakprofiel3 2 15 2 3 4" xfId="26355" xr:uid="{00000000-0005-0000-0000-00001F3D0000}"/>
    <cellStyle name="Labels - Opmaakprofiel3 2 15 2 3 5" xfId="45702" xr:uid="{00000000-0005-0000-0000-0000203D0000}"/>
    <cellStyle name="Labels - Opmaakprofiel3 2 15 2 3 6" xfId="47949" xr:uid="{00000000-0005-0000-0000-0000213D0000}"/>
    <cellStyle name="Labels - Opmaakprofiel3 2 15 2 4" xfId="3699" xr:uid="{00000000-0005-0000-0000-0000223D0000}"/>
    <cellStyle name="Labels - Opmaakprofiel3 2 15 2 4 2" xfId="9023" xr:uid="{00000000-0005-0000-0000-0000233D0000}"/>
    <cellStyle name="Labels - Opmaakprofiel3 2 15 2 4 2 2" xfId="21321" xr:uid="{00000000-0005-0000-0000-0000243D0000}"/>
    <cellStyle name="Labels - Opmaakprofiel3 2 15 2 4 2 3" xfId="33373" xr:uid="{00000000-0005-0000-0000-0000253D0000}"/>
    <cellStyle name="Labels - Opmaakprofiel3 2 15 2 4 2 4" xfId="27567" xr:uid="{00000000-0005-0000-0000-0000263D0000}"/>
    <cellStyle name="Labels - Opmaakprofiel3 2 15 2 4 2 5" xfId="53988" xr:uid="{00000000-0005-0000-0000-0000273D0000}"/>
    <cellStyle name="Labels - Opmaakprofiel3 2 15 2 4 3" xfId="14304" xr:uid="{00000000-0005-0000-0000-0000283D0000}"/>
    <cellStyle name="Labels - Opmaakprofiel3 2 15 2 4 4" xfId="26356" xr:uid="{00000000-0005-0000-0000-0000293D0000}"/>
    <cellStyle name="Labels - Opmaakprofiel3 2 15 2 4 5" xfId="40005" xr:uid="{00000000-0005-0000-0000-00002A3D0000}"/>
    <cellStyle name="Labels - Opmaakprofiel3 2 15 2 4 6" xfId="47950" xr:uid="{00000000-0005-0000-0000-00002B3D0000}"/>
    <cellStyle name="Labels - Opmaakprofiel3 2 15 2 5" xfId="4903" xr:uid="{00000000-0005-0000-0000-00002C3D0000}"/>
    <cellStyle name="Labels - Opmaakprofiel3 2 15 2 5 2" xfId="9024" xr:uid="{00000000-0005-0000-0000-00002D3D0000}"/>
    <cellStyle name="Labels - Opmaakprofiel3 2 15 2 5 2 2" xfId="21322" xr:uid="{00000000-0005-0000-0000-00002E3D0000}"/>
    <cellStyle name="Labels - Opmaakprofiel3 2 15 2 5 2 3" xfId="33374" xr:uid="{00000000-0005-0000-0000-00002F3D0000}"/>
    <cellStyle name="Labels - Opmaakprofiel3 2 15 2 5 2 4" xfId="27568" xr:uid="{00000000-0005-0000-0000-0000303D0000}"/>
    <cellStyle name="Labels - Opmaakprofiel3 2 15 2 5 2 5" xfId="53989" xr:uid="{00000000-0005-0000-0000-0000313D0000}"/>
    <cellStyle name="Labels - Opmaakprofiel3 2 15 2 5 3" xfId="14305" xr:uid="{00000000-0005-0000-0000-0000323D0000}"/>
    <cellStyle name="Labels - Opmaakprofiel3 2 15 2 5 4" xfId="26357" xr:uid="{00000000-0005-0000-0000-0000333D0000}"/>
    <cellStyle name="Labels - Opmaakprofiel3 2 15 2 5 5" xfId="45701" xr:uid="{00000000-0005-0000-0000-0000343D0000}"/>
    <cellStyle name="Labels - Opmaakprofiel3 2 15 2 5 6" xfId="47951" xr:uid="{00000000-0005-0000-0000-0000353D0000}"/>
    <cellStyle name="Labels - Opmaakprofiel3 2 15 2 6" xfId="4904" xr:uid="{00000000-0005-0000-0000-0000363D0000}"/>
    <cellStyle name="Labels - Opmaakprofiel3 2 15 2 6 2" xfId="9025" xr:uid="{00000000-0005-0000-0000-0000373D0000}"/>
    <cellStyle name="Labels - Opmaakprofiel3 2 15 2 6 2 2" xfId="21323" xr:uid="{00000000-0005-0000-0000-0000383D0000}"/>
    <cellStyle name="Labels - Opmaakprofiel3 2 15 2 6 2 3" xfId="33375" xr:uid="{00000000-0005-0000-0000-0000393D0000}"/>
    <cellStyle name="Labels - Opmaakprofiel3 2 15 2 6 2 4" xfId="27569" xr:uid="{00000000-0005-0000-0000-00003A3D0000}"/>
    <cellStyle name="Labels - Opmaakprofiel3 2 15 2 6 2 5" xfId="53990" xr:uid="{00000000-0005-0000-0000-00003B3D0000}"/>
    <cellStyle name="Labels - Opmaakprofiel3 2 15 2 6 3" xfId="14306" xr:uid="{00000000-0005-0000-0000-00003C3D0000}"/>
    <cellStyle name="Labels - Opmaakprofiel3 2 15 2 6 4" xfId="26358" xr:uid="{00000000-0005-0000-0000-00003D3D0000}"/>
    <cellStyle name="Labels - Opmaakprofiel3 2 15 2 6 5" xfId="40004" xr:uid="{00000000-0005-0000-0000-00003E3D0000}"/>
    <cellStyle name="Labels - Opmaakprofiel3 2 15 2 6 6" xfId="47952" xr:uid="{00000000-0005-0000-0000-00003F3D0000}"/>
    <cellStyle name="Labels - Opmaakprofiel3 2 15 2 7" xfId="4905" xr:uid="{00000000-0005-0000-0000-0000403D0000}"/>
    <cellStyle name="Labels - Opmaakprofiel3 2 15 2 7 2" xfId="14307" xr:uid="{00000000-0005-0000-0000-0000413D0000}"/>
    <cellStyle name="Labels - Opmaakprofiel3 2 15 2 7 3" xfId="26359" xr:uid="{00000000-0005-0000-0000-0000423D0000}"/>
    <cellStyle name="Labels - Opmaakprofiel3 2 15 2 7 4" xfId="45700" xr:uid="{00000000-0005-0000-0000-0000433D0000}"/>
    <cellStyle name="Labels - Opmaakprofiel3 2 15 2 7 5" xfId="47953" xr:uid="{00000000-0005-0000-0000-0000443D0000}"/>
    <cellStyle name="Labels - Opmaakprofiel3 2 15 2 8" xfId="10065" xr:uid="{00000000-0005-0000-0000-0000453D0000}"/>
    <cellStyle name="Labels - Opmaakprofiel3 2 15 2 8 2" xfId="22363" xr:uid="{00000000-0005-0000-0000-0000463D0000}"/>
    <cellStyle name="Labels - Opmaakprofiel3 2 15 2 8 3" xfId="44127" xr:uid="{00000000-0005-0000-0000-0000473D0000}"/>
    <cellStyle name="Labels - Opmaakprofiel3 2 15 2 8 4" xfId="42392" xr:uid="{00000000-0005-0000-0000-0000483D0000}"/>
    <cellStyle name="Labels - Opmaakprofiel3 2 15 2 8 5" xfId="55030" xr:uid="{00000000-0005-0000-0000-0000493D0000}"/>
    <cellStyle name="Labels - Opmaakprofiel3 2 15 2 9" xfId="14301" xr:uid="{00000000-0005-0000-0000-00004A3D0000}"/>
    <cellStyle name="Labels - Opmaakprofiel3 2 15 3" xfId="576" xr:uid="{00000000-0005-0000-0000-00004B3D0000}"/>
    <cellStyle name="Labels - Opmaakprofiel3 2 15 3 2" xfId="2129" xr:uid="{00000000-0005-0000-0000-00004C3D0000}"/>
    <cellStyle name="Labels - Opmaakprofiel3 2 15 3 2 2" xfId="9026" xr:uid="{00000000-0005-0000-0000-00004D3D0000}"/>
    <cellStyle name="Labels - Opmaakprofiel3 2 15 3 2 2 2" xfId="21324" xr:uid="{00000000-0005-0000-0000-00004E3D0000}"/>
    <cellStyle name="Labels - Opmaakprofiel3 2 15 3 2 2 3" xfId="33376" xr:uid="{00000000-0005-0000-0000-00004F3D0000}"/>
    <cellStyle name="Labels - Opmaakprofiel3 2 15 3 2 2 4" xfId="42826" xr:uid="{00000000-0005-0000-0000-0000503D0000}"/>
    <cellStyle name="Labels - Opmaakprofiel3 2 15 3 2 2 5" xfId="53991" xr:uid="{00000000-0005-0000-0000-0000513D0000}"/>
    <cellStyle name="Labels - Opmaakprofiel3 2 15 3 2 3" xfId="14309" xr:uid="{00000000-0005-0000-0000-0000523D0000}"/>
    <cellStyle name="Labels - Opmaakprofiel3 2 15 3 2 4" xfId="26361" xr:uid="{00000000-0005-0000-0000-0000533D0000}"/>
    <cellStyle name="Labels - Opmaakprofiel3 2 15 3 2 5" xfId="45699" xr:uid="{00000000-0005-0000-0000-0000543D0000}"/>
    <cellStyle name="Labels - Opmaakprofiel3 2 15 3 2 6" xfId="47954" xr:uid="{00000000-0005-0000-0000-0000553D0000}"/>
    <cellStyle name="Labels - Opmaakprofiel3 2 15 3 3" xfId="2647" xr:uid="{00000000-0005-0000-0000-0000563D0000}"/>
    <cellStyle name="Labels - Opmaakprofiel3 2 15 3 3 2" xfId="9027" xr:uid="{00000000-0005-0000-0000-0000573D0000}"/>
    <cellStyle name="Labels - Opmaakprofiel3 2 15 3 3 2 2" xfId="21325" xr:uid="{00000000-0005-0000-0000-0000583D0000}"/>
    <cellStyle name="Labels - Opmaakprofiel3 2 15 3 3 2 3" xfId="33377" xr:uid="{00000000-0005-0000-0000-0000593D0000}"/>
    <cellStyle name="Labels - Opmaakprofiel3 2 15 3 3 2 4" xfId="27570" xr:uid="{00000000-0005-0000-0000-00005A3D0000}"/>
    <cellStyle name="Labels - Opmaakprofiel3 2 15 3 3 2 5" xfId="53992" xr:uid="{00000000-0005-0000-0000-00005B3D0000}"/>
    <cellStyle name="Labels - Opmaakprofiel3 2 15 3 3 3" xfId="14310" xr:uid="{00000000-0005-0000-0000-00005C3D0000}"/>
    <cellStyle name="Labels - Opmaakprofiel3 2 15 3 3 4" xfId="26362" xr:uid="{00000000-0005-0000-0000-00005D3D0000}"/>
    <cellStyle name="Labels - Opmaakprofiel3 2 15 3 3 5" xfId="40002" xr:uid="{00000000-0005-0000-0000-00005E3D0000}"/>
    <cellStyle name="Labels - Opmaakprofiel3 2 15 3 3 6" xfId="47955" xr:uid="{00000000-0005-0000-0000-00005F3D0000}"/>
    <cellStyle name="Labels - Opmaakprofiel3 2 15 3 4" xfId="3519" xr:uid="{00000000-0005-0000-0000-0000603D0000}"/>
    <cellStyle name="Labels - Opmaakprofiel3 2 15 3 4 2" xfId="9028" xr:uid="{00000000-0005-0000-0000-0000613D0000}"/>
    <cellStyle name="Labels - Opmaakprofiel3 2 15 3 4 2 2" xfId="21326" xr:uid="{00000000-0005-0000-0000-0000623D0000}"/>
    <cellStyle name="Labels - Opmaakprofiel3 2 15 3 4 2 3" xfId="33378" xr:uid="{00000000-0005-0000-0000-0000633D0000}"/>
    <cellStyle name="Labels - Opmaakprofiel3 2 15 3 4 2 4" xfId="42825" xr:uid="{00000000-0005-0000-0000-0000643D0000}"/>
    <cellStyle name="Labels - Opmaakprofiel3 2 15 3 4 2 5" xfId="53993" xr:uid="{00000000-0005-0000-0000-0000653D0000}"/>
    <cellStyle name="Labels - Opmaakprofiel3 2 15 3 4 3" xfId="14311" xr:uid="{00000000-0005-0000-0000-0000663D0000}"/>
    <cellStyle name="Labels - Opmaakprofiel3 2 15 3 4 4" xfId="26363" xr:uid="{00000000-0005-0000-0000-0000673D0000}"/>
    <cellStyle name="Labels - Opmaakprofiel3 2 15 3 4 5" xfId="45698" xr:uid="{00000000-0005-0000-0000-0000683D0000}"/>
    <cellStyle name="Labels - Opmaakprofiel3 2 15 3 4 6" xfId="47956" xr:uid="{00000000-0005-0000-0000-0000693D0000}"/>
    <cellStyle name="Labels - Opmaakprofiel3 2 15 3 5" xfId="4906" xr:uid="{00000000-0005-0000-0000-00006A3D0000}"/>
    <cellStyle name="Labels - Opmaakprofiel3 2 15 3 5 2" xfId="9029" xr:uid="{00000000-0005-0000-0000-00006B3D0000}"/>
    <cellStyle name="Labels - Opmaakprofiel3 2 15 3 5 2 2" xfId="21327" xr:uid="{00000000-0005-0000-0000-00006C3D0000}"/>
    <cellStyle name="Labels - Opmaakprofiel3 2 15 3 5 2 3" xfId="33379" xr:uid="{00000000-0005-0000-0000-00006D3D0000}"/>
    <cellStyle name="Labels - Opmaakprofiel3 2 15 3 5 2 4" xfId="27571" xr:uid="{00000000-0005-0000-0000-00006E3D0000}"/>
    <cellStyle name="Labels - Opmaakprofiel3 2 15 3 5 2 5" xfId="53994" xr:uid="{00000000-0005-0000-0000-00006F3D0000}"/>
    <cellStyle name="Labels - Opmaakprofiel3 2 15 3 5 3" xfId="14312" xr:uid="{00000000-0005-0000-0000-0000703D0000}"/>
    <cellStyle name="Labels - Opmaakprofiel3 2 15 3 5 4" xfId="26364" xr:uid="{00000000-0005-0000-0000-0000713D0000}"/>
    <cellStyle name="Labels - Opmaakprofiel3 2 15 3 5 5" xfId="40001" xr:uid="{00000000-0005-0000-0000-0000723D0000}"/>
    <cellStyle name="Labels - Opmaakprofiel3 2 15 3 5 6" xfId="47957" xr:uid="{00000000-0005-0000-0000-0000733D0000}"/>
    <cellStyle name="Labels - Opmaakprofiel3 2 15 3 6" xfId="4907" xr:uid="{00000000-0005-0000-0000-0000743D0000}"/>
    <cellStyle name="Labels - Opmaakprofiel3 2 15 3 6 2" xfId="9030" xr:uid="{00000000-0005-0000-0000-0000753D0000}"/>
    <cellStyle name="Labels - Opmaakprofiel3 2 15 3 6 2 2" xfId="21328" xr:uid="{00000000-0005-0000-0000-0000763D0000}"/>
    <cellStyle name="Labels - Opmaakprofiel3 2 15 3 6 2 3" xfId="33380" xr:uid="{00000000-0005-0000-0000-0000773D0000}"/>
    <cellStyle name="Labels - Opmaakprofiel3 2 15 3 6 2 4" xfId="42824" xr:uid="{00000000-0005-0000-0000-0000783D0000}"/>
    <cellStyle name="Labels - Opmaakprofiel3 2 15 3 6 2 5" xfId="53995" xr:uid="{00000000-0005-0000-0000-0000793D0000}"/>
    <cellStyle name="Labels - Opmaakprofiel3 2 15 3 6 3" xfId="14313" xr:uid="{00000000-0005-0000-0000-00007A3D0000}"/>
    <cellStyle name="Labels - Opmaakprofiel3 2 15 3 6 4" xfId="26365" xr:uid="{00000000-0005-0000-0000-00007B3D0000}"/>
    <cellStyle name="Labels - Opmaakprofiel3 2 15 3 6 5" xfId="40000" xr:uid="{00000000-0005-0000-0000-00007C3D0000}"/>
    <cellStyle name="Labels - Opmaakprofiel3 2 15 3 6 6" xfId="47958" xr:uid="{00000000-0005-0000-0000-00007D3D0000}"/>
    <cellStyle name="Labels - Opmaakprofiel3 2 15 3 7" xfId="4908" xr:uid="{00000000-0005-0000-0000-00007E3D0000}"/>
    <cellStyle name="Labels - Opmaakprofiel3 2 15 3 7 2" xfId="14314" xr:uid="{00000000-0005-0000-0000-00007F3D0000}"/>
    <cellStyle name="Labels - Opmaakprofiel3 2 15 3 7 3" xfId="26366" xr:uid="{00000000-0005-0000-0000-0000803D0000}"/>
    <cellStyle name="Labels - Opmaakprofiel3 2 15 3 7 4" xfId="39999" xr:uid="{00000000-0005-0000-0000-0000813D0000}"/>
    <cellStyle name="Labels - Opmaakprofiel3 2 15 3 7 5" xfId="47959" xr:uid="{00000000-0005-0000-0000-0000823D0000}"/>
    <cellStyle name="Labels - Opmaakprofiel3 2 15 3 8" xfId="7553" xr:uid="{00000000-0005-0000-0000-0000833D0000}"/>
    <cellStyle name="Labels - Opmaakprofiel3 2 15 3 8 2" xfId="19851" xr:uid="{00000000-0005-0000-0000-0000843D0000}"/>
    <cellStyle name="Labels - Opmaakprofiel3 2 15 3 8 3" xfId="41654" xr:uid="{00000000-0005-0000-0000-0000853D0000}"/>
    <cellStyle name="Labels - Opmaakprofiel3 2 15 3 8 4" xfId="43422" xr:uid="{00000000-0005-0000-0000-0000863D0000}"/>
    <cellStyle name="Labels - Opmaakprofiel3 2 15 3 8 5" xfId="52523" xr:uid="{00000000-0005-0000-0000-0000873D0000}"/>
    <cellStyle name="Labels - Opmaakprofiel3 2 15 3 9" xfId="14308" xr:uid="{00000000-0005-0000-0000-0000883D0000}"/>
    <cellStyle name="Labels - Opmaakprofiel3 2 15 4" xfId="448" xr:uid="{00000000-0005-0000-0000-0000893D0000}"/>
    <cellStyle name="Labels - Opmaakprofiel3 2 15 4 2" xfId="2219" xr:uid="{00000000-0005-0000-0000-00008A3D0000}"/>
    <cellStyle name="Labels - Opmaakprofiel3 2 15 4 2 2" xfId="9031" xr:uid="{00000000-0005-0000-0000-00008B3D0000}"/>
    <cellStyle name="Labels - Opmaakprofiel3 2 15 4 2 2 2" xfId="21329" xr:uid="{00000000-0005-0000-0000-00008C3D0000}"/>
    <cellStyle name="Labels - Opmaakprofiel3 2 15 4 2 2 3" xfId="33381" xr:uid="{00000000-0005-0000-0000-00008D3D0000}"/>
    <cellStyle name="Labels - Opmaakprofiel3 2 15 4 2 2 4" xfId="27572" xr:uid="{00000000-0005-0000-0000-00008E3D0000}"/>
    <cellStyle name="Labels - Opmaakprofiel3 2 15 4 2 2 5" xfId="53996" xr:uid="{00000000-0005-0000-0000-00008F3D0000}"/>
    <cellStyle name="Labels - Opmaakprofiel3 2 15 4 2 3" xfId="14316" xr:uid="{00000000-0005-0000-0000-0000903D0000}"/>
    <cellStyle name="Labels - Opmaakprofiel3 2 15 4 2 4" xfId="26368" xr:uid="{00000000-0005-0000-0000-0000913D0000}"/>
    <cellStyle name="Labels - Opmaakprofiel3 2 15 4 2 5" xfId="39998" xr:uid="{00000000-0005-0000-0000-0000923D0000}"/>
    <cellStyle name="Labels - Opmaakprofiel3 2 15 4 2 6" xfId="47960" xr:uid="{00000000-0005-0000-0000-0000933D0000}"/>
    <cellStyle name="Labels - Opmaakprofiel3 2 15 4 3" xfId="2519" xr:uid="{00000000-0005-0000-0000-0000943D0000}"/>
    <cellStyle name="Labels - Opmaakprofiel3 2 15 4 3 2" xfId="9032" xr:uid="{00000000-0005-0000-0000-0000953D0000}"/>
    <cellStyle name="Labels - Opmaakprofiel3 2 15 4 3 2 2" xfId="21330" xr:uid="{00000000-0005-0000-0000-0000963D0000}"/>
    <cellStyle name="Labels - Opmaakprofiel3 2 15 4 3 2 3" xfId="33382" xr:uid="{00000000-0005-0000-0000-0000973D0000}"/>
    <cellStyle name="Labels - Opmaakprofiel3 2 15 4 3 2 4" xfId="42823" xr:uid="{00000000-0005-0000-0000-0000983D0000}"/>
    <cellStyle name="Labels - Opmaakprofiel3 2 15 4 3 2 5" xfId="53997" xr:uid="{00000000-0005-0000-0000-0000993D0000}"/>
    <cellStyle name="Labels - Opmaakprofiel3 2 15 4 3 3" xfId="14317" xr:uid="{00000000-0005-0000-0000-00009A3D0000}"/>
    <cellStyle name="Labels - Opmaakprofiel3 2 15 4 3 4" xfId="26369" xr:uid="{00000000-0005-0000-0000-00009B3D0000}"/>
    <cellStyle name="Labels - Opmaakprofiel3 2 15 4 3 5" xfId="45697" xr:uid="{00000000-0005-0000-0000-00009C3D0000}"/>
    <cellStyle name="Labels - Opmaakprofiel3 2 15 4 3 6" xfId="47961" xr:uid="{00000000-0005-0000-0000-00009D3D0000}"/>
    <cellStyle name="Labels - Opmaakprofiel3 2 15 4 4" xfId="3405" xr:uid="{00000000-0005-0000-0000-00009E3D0000}"/>
    <cellStyle name="Labels - Opmaakprofiel3 2 15 4 4 2" xfId="9033" xr:uid="{00000000-0005-0000-0000-00009F3D0000}"/>
    <cellStyle name="Labels - Opmaakprofiel3 2 15 4 4 2 2" xfId="21331" xr:uid="{00000000-0005-0000-0000-0000A03D0000}"/>
    <cellStyle name="Labels - Opmaakprofiel3 2 15 4 4 2 3" xfId="33383" xr:uid="{00000000-0005-0000-0000-0000A13D0000}"/>
    <cellStyle name="Labels - Opmaakprofiel3 2 15 4 4 2 4" xfId="27573" xr:uid="{00000000-0005-0000-0000-0000A23D0000}"/>
    <cellStyle name="Labels - Opmaakprofiel3 2 15 4 4 2 5" xfId="53998" xr:uid="{00000000-0005-0000-0000-0000A33D0000}"/>
    <cellStyle name="Labels - Opmaakprofiel3 2 15 4 4 3" xfId="14318" xr:uid="{00000000-0005-0000-0000-0000A43D0000}"/>
    <cellStyle name="Labels - Opmaakprofiel3 2 15 4 4 4" xfId="26370" xr:uid="{00000000-0005-0000-0000-0000A53D0000}"/>
    <cellStyle name="Labels - Opmaakprofiel3 2 15 4 4 5" xfId="39997" xr:uid="{00000000-0005-0000-0000-0000A63D0000}"/>
    <cellStyle name="Labels - Opmaakprofiel3 2 15 4 4 6" xfId="47962" xr:uid="{00000000-0005-0000-0000-0000A73D0000}"/>
    <cellStyle name="Labels - Opmaakprofiel3 2 15 4 5" xfId="4909" xr:uid="{00000000-0005-0000-0000-0000A83D0000}"/>
    <cellStyle name="Labels - Opmaakprofiel3 2 15 4 5 2" xfId="9034" xr:uid="{00000000-0005-0000-0000-0000A93D0000}"/>
    <cellStyle name="Labels - Opmaakprofiel3 2 15 4 5 2 2" xfId="21332" xr:uid="{00000000-0005-0000-0000-0000AA3D0000}"/>
    <cellStyle name="Labels - Opmaakprofiel3 2 15 4 5 2 3" xfId="33384" xr:uid="{00000000-0005-0000-0000-0000AB3D0000}"/>
    <cellStyle name="Labels - Opmaakprofiel3 2 15 4 5 2 4" xfId="42822" xr:uid="{00000000-0005-0000-0000-0000AC3D0000}"/>
    <cellStyle name="Labels - Opmaakprofiel3 2 15 4 5 2 5" xfId="53999" xr:uid="{00000000-0005-0000-0000-0000AD3D0000}"/>
    <cellStyle name="Labels - Opmaakprofiel3 2 15 4 5 3" xfId="14319" xr:uid="{00000000-0005-0000-0000-0000AE3D0000}"/>
    <cellStyle name="Labels - Opmaakprofiel3 2 15 4 5 4" xfId="26371" xr:uid="{00000000-0005-0000-0000-0000AF3D0000}"/>
    <cellStyle name="Labels - Opmaakprofiel3 2 15 4 5 5" xfId="45696" xr:uid="{00000000-0005-0000-0000-0000B03D0000}"/>
    <cellStyle name="Labels - Opmaakprofiel3 2 15 4 5 6" xfId="47963" xr:uid="{00000000-0005-0000-0000-0000B13D0000}"/>
    <cellStyle name="Labels - Opmaakprofiel3 2 15 4 6" xfId="4910" xr:uid="{00000000-0005-0000-0000-0000B23D0000}"/>
    <cellStyle name="Labels - Opmaakprofiel3 2 15 4 6 2" xfId="9035" xr:uid="{00000000-0005-0000-0000-0000B33D0000}"/>
    <cellStyle name="Labels - Opmaakprofiel3 2 15 4 6 2 2" xfId="21333" xr:uid="{00000000-0005-0000-0000-0000B43D0000}"/>
    <cellStyle name="Labels - Opmaakprofiel3 2 15 4 6 2 3" xfId="33385" xr:uid="{00000000-0005-0000-0000-0000B53D0000}"/>
    <cellStyle name="Labels - Opmaakprofiel3 2 15 4 6 2 4" xfId="31452" xr:uid="{00000000-0005-0000-0000-0000B63D0000}"/>
    <cellStyle name="Labels - Opmaakprofiel3 2 15 4 6 2 5" xfId="54000" xr:uid="{00000000-0005-0000-0000-0000B73D0000}"/>
    <cellStyle name="Labels - Opmaakprofiel3 2 15 4 6 3" xfId="14320" xr:uid="{00000000-0005-0000-0000-0000B83D0000}"/>
    <cellStyle name="Labels - Opmaakprofiel3 2 15 4 6 4" xfId="26372" xr:uid="{00000000-0005-0000-0000-0000B93D0000}"/>
    <cellStyle name="Labels - Opmaakprofiel3 2 15 4 6 5" xfId="39996" xr:uid="{00000000-0005-0000-0000-0000BA3D0000}"/>
    <cellStyle name="Labels - Opmaakprofiel3 2 15 4 6 6" xfId="47964" xr:uid="{00000000-0005-0000-0000-0000BB3D0000}"/>
    <cellStyle name="Labels - Opmaakprofiel3 2 15 4 7" xfId="4911" xr:uid="{00000000-0005-0000-0000-0000BC3D0000}"/>
    <cellStyle name="Labels - Opmaakprofiel3 2 15 4 7 2" xfId="14321" xr:uid="{00000000-0005-0000-0000-0000BD3D0000}"/>
    <cellStyle name="Labels - Opmaakprofiel3 2 15 4 7 3" xfId="26373" xr:uid="{00000000-0005-0000-0000-0000BE3D0000}"/>
    <cellStyle name="Labels - Opmaakprofiel3 2 15 4 7 4" xfId="45695" xr:uid="{00000000-0005-0000-0000-0000BF3D0000}"/>
    <cellStyle name="Labels - Opmaakprofiel3 2 15 4 7 5" xfId="47965" xr:uid="{00000000-0005-0000-0000-0000C03D0000}"/>
    <cellStyle name="Labels - Opmaakprofiel3 2 15 4 8" xfId="7639" xr:uid="{00000000-0005-0000-0000-0000C13D0000}"/>
    <cellStyle name="Labels - Opmaakprofiel3 2 15 4 8 2" xfId="19937" xr:uid="{00000000-0005-0000-0000-0000C23D0000}"/>
    <cellStyle name="Labels - Opmaakprofiel3 2 15 4 8 3" xfId="41740" xr:uid="{00000000-0005-0000-0000-0000C33D0000}"/>
    <cellStyle name="Labels - Opmaakprofiel3 2 15 4 8 4" xfId="25000" xr:uid="{00000000-0005-0000-0000-0000C43D0000}"/>
    <cellStyle name="Labels - Opmaakprofiel3 2 15 4 8 5" xfId="52609" xr:uid="{00000000-0005-0000-0000-0000C53D0000}"/>
    <cellStyle name="Labels - Opmaakprofiel3 2 15 4 9" xfId="14315" xr:uid="{00000000-0005-0000-0000-0000C63D0000}"/>
    <cellStyle name="Labels - Opmaakprofiel3 2 15 5" xfId="885" xr:uid="{00000000-0005-0000-0000-0000C73D0000}"/>
    <cellStyle name="Labels - Opmaakprofiel3 2 15 5 2" xfId="2427" xr:uid="{00000000-0005-0000-0000-0000C83D0000}"/>
    <cellStyle name="Labels - Opmaakprofiel3 2 15 5 2 2" xfId="9036" xr:uid="{00000000-0005-0000-0000-0000C93D0000}"/>
    <cellStyle name="Labels - Opmaakprofiel3 2 15 5 2 2 2" xfId="21334" xr:uid="{00000000-0005-0000-0000-0000CA3D0000}"/>
    <cellStyle name="Labels - Opmaakprofiel3 2 15 5 2 2 3" xfId="33386" xr:uid="{00000000-0005-0000-0000-0000CB3D0000}"/>
    <cellStyle name="Labels - Opmaakprofiel3 2 15 5 2 2 4" xfId="31317" xr:uid="{00000000-0005-0000-0000-0000CC3D0000}"/>
    <cellStyle name="Labels - Opmaakprofiel3 2 15 5 2 2 5" xfId="54001" xr:uid="{00000000-0005-0000-0000-0000CD3D0000}"/>
    <cellStyle name="Labels - Opmaakprofiel3 2 15 5 2 3" xfId="14323" xr:uid="{00000000-0005-0000-0000-0000CE3D0000}"/>
    <cellStyle name="Labels - Opmaakprofiel3 2 15 5 2 4" xfId="26375" xr:uid="{00000000-0005-0000-0000-0000CF3D0000}"/>
    <cellStyle name="Labels - Opmaakprofiel3 2 15 5 2 5" xfId="45694" xr:uid="{00000000-0005-0000-0000-0000D03D0000}"/>
    <cellStyle name="Labels - Opmaakprofiel3 2 15 5 2 6" xfId="47966" xr:uid="{00000000-0005-0000-0000-0000D13D0000}"/>
    <cellStyle name="Labels - Opmaakprofiel3 2 15 5 3" xfId="2896" xr:uid="{00000000-0005-0000-0000-0000D23D0000}"/>
    <cellStyle name="Labels - Opmaakprofiel3 2 15 5 3 2" xfId="9037" xr:uid="{00000000-0005-0000-0000-0000D33D0000}"/>
    <cellStyle name="Labels - Opmaakprofiel3 2 15 5 3 2 2" xfId="21335" xr:uid="{00000000-0005-0000-0000-0000D43D0000}"/>
    <cellStyle name="Labels - Opmaakprofiel3 2 15 5 3 2 3" xfId="33387" xr:uid="{00000000-0005-0000-0000-0000D53D0000}"/>
    <cellStyle name="Labels - Opmaakprofiel3 2 15 5 3 2 4" xfId="27574" xr:uid="{00000000-0005-0000-0000-0000D63D0000}"/>
    <cellStyle name="Labels - Opmaakprofiel3 2 15 5 3 2 5" xfId="54002" xr:uid="{00000000-0005-0000-0000-0000D73D0000}"/>
    <cellStyle name="Labels - Opmaakprofiel3 2 15 5 3 3" xfId="14324" xr:uid="{00000000-0005-0000-0000-0000D83D0000}"/>
    <cellStyle name="Labels - Opmaakprofiel3 2 15 5 3 4" xfId="26376" xr:uid="{00000000-0005-0000-0000-0000D93D0000}"/>
    <cellStyle name="Labels - Opmaakprofiel3 2 15 5 3 5" xfId="39994" xr:uid="{00000000-0005-0000-0000-0000DA3D0000}"/>
    <cellStyle name="Labels - Opmaakprofiel3 2 15 5 3 6" xfId="47967" xr:uid="{00000000-0005-0000-0000-0000DB3D0000}"/>
    <cellStyle name="Labels - Opmaakprofiel3 2 15 5 4" xfId="3748" xr:uid="{00000000-0005-0000-0000-0000DC3D0000}"/>
    <cellStyle name="Labels - Opmaakprofiel3 2 15 5 4 2" xfId="9038" xr:uid="{00000000-0005-0000-0000-0000DD3D0000}"/>
    <cellStyle name="Labels - Opmaakprofiel3 2 15 5 4 2 2" xfId="21336" xr:uid="{00000000-0005-0000-0000-0000DE3D0000}"/>
    <cellStyle name="Labels - Opmaakprofiel3 2 15 5 4 2 3" xfId="33388" xr:uid="{00000000-0005-0000-0000-0000DF3D0000}"/>
    <cellStyle name="Labels - Opmaakprofiel3 2 15 5 4 2 4" xfId="42821" xr:uid="{00000000-0005-0000-0000-0000E03D0000}"/>
    <cellStyle name="Labels - Opmaakprofiel3 2 15 5 4 2 5" xfId="54003" xr:uid="{00000000-0005-0000-0000-0000E13D0000}"/>
    <cellStyle name="Labels - Opmaakprofiel3 2 15 5 4 3" xfId="14325" xr:uid="{00000000-0005-0000-0000-0000E23D0000}"/>
    <cellStyle name="Labels - Opmaakprofiel3 2 15 5 4 4" xfId="26377" xr:uid="{00000000-0005-0000-0000-0000E33D0000}"/>
    <cellStyle name="Labels - Opmaakprofiel3 2 15 5 4 5" xfId="39993" xr:uid="{00000000-0005-0000-0000-0000E43D0000}"/>
    <cellStyle name="Labels - Opmaakprofiel3 2 15 5 4 6" xfId="47968" xr:uid="{00000000-0005-0000-0000-0000E53D0000}"/>
    <cellStyle name="Labels - Opmaakprofiel3 2 15 5 5" xfId="4912" xr:uid="{00000000-0005-0000-0000-0000E63D0000}"/>
    <cellStyle name="Labels - Opmaakprofiel3 2 15 5 5 2" xfId="9039" xr:uid="{00000000-0005-0000-0000-0000E73D0000}"/>
    <cellStyle name="Labels - Opmaakprofiel3 2 15 5 5 2 2" xfId="21337" xr:uid="{00000000-0005-0000-0000-0000E83D0000}"/>
    <cellStyle name="Labels - Opmaakprofiel3 2 15 5 5 2 3" xfId="33389" xr:uid="{00000000-0005-0000-0000-0000E93D0000}"/>
    <cellStyle name="Labels - Opmaakprofiel3 2 15 5 5 2 4" xfId="27575" xr:uid="{00000000-0005-0000-0000-0000EA3D0000}"/>
    <cellStyle name="Labels - Opmaakprofiel3 2 15 5 5 2 5" xfId="54004" xr:uid="{00000000-0005-0000-0000-0000EB3D0000}"/>
    <cellStyle name="Labels - Opmaakprofiel3 2 15 5 5 3" xfId="14326" xr:uid="{00000000-0005-0000-0000-0000EC3D0000}"/>
    <cellStyle name="Labels - Opmaakprofiel3 2 15 5 5 4" xfId="26378" xr:uid="{00000000-0005-0000-0000-0000ED3D0000}"/>
    <cellStyle name="Labels - Opmaakprofiel3 2 15 5 5 5" xfId="39992" xr:uid="{00000000-0005-0000-0000-0000EE3D0000}"/>
    <cellStyle name="Labels - Opmaakprofiel3 2 15 5 5 6" xfId="47969" xr:uid="{00000000-0005-0000-0000-0000EF3D0000}"/>
    <cellStyle name="Labels - Opmaakprofiel3 2 15 5 6" xfId="4913" xr:uid="{00000000-0005-0000-0000-0000F03D0000}"/>
    <cellStyle name="Labels - Opmaakprofiel3 2 15 5 6 2" xfId="9040" xr:uid="{00000000-0005-0000-0000-0000F13D0000}"/>
    <cellStyle name="Labels - Opmaakprofiel3 2 15 5 6 2 2" xfId="21338" xr:uid="{00000000-0005-0000-0000-0000F23D0000}"/>
    <cellStyle name="Labels - Opmaakprofiel3 2 15 5 6 2 3" xfId="33390" xr:uid="{00000000-0005-0000-0000-0000F33D0000}"/>
    <cellStyle name="Labels - Opmaakprofiel3 2 15 5 6 2 4" xfId="42820" xr:uid="{00000000-0005-0000-0000-0000F43D0000}"/>
    <cellStyle name="Labels - Opmaakprofiel3 2 15 5 6 2 5" xfId="54005" xr:uid="{00000000-0005-0000-0000-0000F53D0000}"/>
    <cellStyle name="Labels - Opmaakprofiel3 2 15 5 6 3" xfId="14327" xr:uid="{00000000-0005-0000-0000-0000F63D0000}"/>
    <cellStyle name="Labels - Opmaakprofiel3 2 15 5 6 4" xfId="26379" xr:uid="{00000000-0005-0000-0000-0000F73D0000}"/>
    <cellStyle name="Labels - Opmaakprofiel3 2 15 5 6 5" xfId="45693" xr:uid="{00000000-0005-0000-0000-0000F83D0000}"/>
    <cellStyle name="Labels - Opmaakprofiel3 2 15 5 6 6" xfId="47970" xr:uid="{00000000-0005-0000-0000-0000F93D0000}"/>
    <cellStyle name="Labels - Opmaakprofiel3 2 15 5 7" xfId="4914" xr:uid="{00000000-0005-0000-0000-0000FA3D0000}"/>
    <cellStyle name="Labels - Opmaakprofiel3 2 15 5 7 2" xfId="14328" xr:uid="{00000000-0005-0000-0000-0000FB3D0000}"/>
    <cellStyle name="Labels - Opmaakprofiel3 2 15 5 7 3" xfId="26380" xr:uid="{00000000-0005-0000-0000-0000FC3D0000}"/>
    <cellStyle name="Labels - Opmaakprofiel3 2 15 5 7 4" xfId="39991" xr:uid="{00000000-0005-0000-0000-0000FD3D0000}"/>
    <cellStyle name="Labels - Opmaakprofiel3 2 15 5 7 5" xfId="47971" xr:uid="{00000000-0005-0000-0000-0000FE3D0000}"/>
    <cellStyle name="Labels - Opmaakprofiel3 2 15 5 8" xfId="7344" xr:uid="{00000000-0005-0000-0000-0000FF3D0000}"/>
    <cellStyle name="Labels - Opmaakprofiel3 2 15 5 8 2" xfId="19642" xr:uid="{00000000-0005-0000-0000-0000003E0000}"/>
    <cellStyle name="Labels - Opmaakprofiel3 2 15 5 8 3" xfId="41445" xr:uid="{00000000-0005-0000-0000-0000013E0000}"/>
    <cellStyle name="Labels - Opmaakprofiel3 2 15 5 8 4" xfId="17892" xr:uid="{00000000-0005-0000-0000-0000023E0000}"/>
    <cellStyle name="Labels - Opmaakprofiel3 2 15 5 8 5" xfId="52314" xr:uid="{00000000-0005-0000-0000-0000033E0000}"/>
    <cellStyle name="Labels - Opmaakprofiel3 2 15 5 9" xfId="14322" xr:uid="{00000000-0005-0000-0000-0000043E0000}"/>
    <cellStyle name="Labels - Opmaakprofiel3 2 15 6" xfId="1255" xr:uid="{00000000-0005-0000-0000-0000053E0000}"/>
    <cellStyle name="Labels - Opmaakprofiel3 2 15 6 2" xfId="2063" xr:uid="{00000000-0005-0000-0000-0000063E0000}"/>
    <cellStyle name="Labels - Opmaakprofiel3 2 15 6 2 2" xfId="9041" xr:uid="{00000000-0005-0000-0000-0000073E0000}"/>
    <cellStyle name="Labels - Opmaakprofiel3 2 15 6 2 2 2" xfId="21339" xr:uid="{00000000-0005-0000-0000-0000083E0000}"/>
    <cellStyle name="Labels - Opmaakprofiel3 2 15 6 2 2 3" xfId="33391" xr:uid="{00000000-0005-0000-0000-0000093E0000}"/>
    <cellStyle name="Labels - Opmaakprofiel3 2 15 6 2 2 4" xfId="27576" xr:uid="{00000000-0005-0000-0000-00000A3E0000}"/>
    <cellStyle name="Labels - Opmaakprofiel3 2 15 6 2 2 5" xfId="54006" xr:uid="{00000000-0005-0000-0000-00000B3E0000}"/>
    <cellStyle name="Labels - Opmaakprofiel3 2 15 6 2 3" xfId="14330" xr:uid="{00000000-0005-0000-0000-00000C3E0000}"/>
    <cellStyle name="Labels - Opmaakprofiel3 2 15 6 2 4" xfId="26382" xr:uid="{00000000-0005-0000-0000-00000D3E0000}"/>
    <cellStyle name="Labels - Opmaakprofiel3 2 15 6 2 5" xfId="39990" xr:uid="{00000000-0005-0000-0000-00000E3E0000}"/>
    <cellStyle name="Labels - Opmaakprofiel3 2 15 6 2 6" xfId="47972" xr:uid="{00000000-0005-0000-0000-00000F3E0000}"/>
    <cellStyle name="Labels - Opmaakprofiel3 2 15 6 3" xfId="3266" xr:uid="{00000000-0005-0000-0000-0000103E0000}"/>
    <cellStyle name="Labels - Opmaakprofiel3 2 15 6 3 2" xfId="9042" xr:uid="{00000000-0005-0000-0000-0000113E0000}"/>
    <cellStyle name="Labels - Opmaakprofiel3 2 15 6 3 2 2" xfId="21340" xr:uid="{00000000-0005-0000-0000-0000123E0000}"/>
    <cellStyle name="Labels - Opmaakprofiel3 2 15 6 3 2 3" xfId="33392" xr:uid="{00000000-0005-0000-0000-0000133E0000}"/>
    <cellStyle name="Labels - Opmaakprofiel3 2 15 6 3 2 4" xfId="42819" xr:uid="{00000000-0005-0000-0000-0000143E0000}"/>
    <cellStyle name="Labels - Opmaakprofiel3 2 15 6 3 2 5" xfId="54007" xr:uid="{00000000-0005-0000-0000-0000153E0000}"/>
    <cellStyle name="Labels - Opmaakprofiel3 2 15 6 3 3" xfId="14331" xr:uid="{00000000-0005-0000-0000-0000163E0000}"/>
    <cellStyle name="Labels - Opmaakprofiel3 2 15 6 3 4" xfId="26383" xr:uid="{00000000-0005-0000-0000-0000173E0000}"/>
    <cellStyle name="Labels - Opmaakprofiel3 2 15 6 3 5" xfId="45691" xr:uid="{00000000-0005-0000-0000-0000183E0000}"/>
    <cellStyle name="Labels - Opmaakprofiel3 2 15 6 3 6" xfId="47973" xr:uid="{00000000-0005-0000-0000-0000193E0000}"/>
    <cellStyle name="Labels - Opmaakprofiel3 2 15 6 4" xfId="4062" xr:uid="{00000000-0005-0000-0000-00001A3E0000}"/>
    <cellStyle name="Labels - Opmaakprofiel3 2 15 6 4 2" xfId="9043" xr:uid="{00000000-0005-0000-0000-00001B3E0000}"/>
    <cellStyle name="Labels - Opmaakprofiel3 2 15 6 4 2 2" xfId="21341" xr:uid="{00000000-0005-0000-0000-00001C3E0000}"/>
    <cellStyle name="Labels - Opmaakprofiel3 2 15 6 4 2 3" xfId="33393" xr:uid="{00000000-0005-0000-0000-00001D3E0000}"/>
    <cellStyle name="Labels - Opmaakprofiel3 2 15 6 4 2 4" xfId="27577" xr:uid="{00000000-0005-0000-0000-00001E3E0000}"/>
    <cellStyle name="Labels - Opmaakprofiel3 2 15 6 4 2 5" xfId="54008" xr:uid="{00000000-0005-0000-0000-00001F3E0000}"/>
    <cellStyle name="Labels - Opmaakprofiel3 2 15 6 4 3" xfId="14332" xr:uid="{00000000-0005-0000-0000-0000203E0000}"/>
    <cellStyle name="Labels - Opmaakprofiel3 2 15 6 4 4" xfId="26384" xr:uid="{00000000-0005-0000-0000-0000213E0000}"/>
    <cellStyle name="Labels - Opmaakprofiel3 2 15 6 4 5" xfId="39989" xr:uid="{00000000-0005-0000-0000-0000223E0000}"/>
    <cellStyle name="Labels - Opmaakprofiel3 2 15 6 4 6" xfId="47974" xr:uid="{00000000-0005-0000-0000-0000233E0000}"/>
    <cellStyle name="Labels - Opmaakprofiel3 2 15 6 5" xfId="4915" xr:uid="{00000000-0005-0000-0000-0000243E0000}"/>
    <cellStyle name="Labels - Opmaakprofiel3 2 15 6 5 2" xfId="9044" xr:uid="{00000000-0005-0000-0000-0000253E0000}"/>
    <cellStyle name="Labels - Opmaakprofiel3 2 15 6 5 2 2" xfId="21342" xr:uid="{00000000-0005-0000-0000-0000263E0000}"/>
    <cellStyle name="Labels - Opmaakprofiel3 2 15 6 5 2 3" xfId="33394" xr:uid="{00000000-0005-0000-0000-0000273E0000}"/>
    <cellStyle name="Labels - Opmaakprofiel3 2 15 6 5 2 4" xfId="42818" xr:uid="{00000000-0005-0000-0000-0000283E0000}"/>
    <cellStyle name="Labels - Opmaakprofiel3 2 15 6 5 2 5" xfId="54009" xr:uid="{00000000-0005-0000-0000-0000293E0000}"/>
    <cellStyle name="Labels - Opmaakprofiel3 2 15 6 5 3" xfId="14333" xr:uid="{00000000-0005-0000-0000-00002A3E0000}"/>
    <cellStyle name="Labels - Opmaakprofiel3 2 15 6 5 4" xfId="26385" xr:uid="{00000000-0005-0000-0000-00002B3E0000}"/>
    <cellStyle name="Labels - Opmaakprofiel3 2 15 6 5 5" xfId="45690" xr:uid="{00000000-0005-0000-0000-00002C3E0000}"/>
    <cellStyle name="Labels - Opmaakprofiel3 2 15 6 5 6" xfId="47975" xr:uid="{00000000-0005-0000-0000-00002D3E0000}"/>
    <cellStyle name="Labels - Opmaakprofiel3 2 15 6 6" xfId="4916" xr:uid="{00000000-0005-0000-0000-00002E3E0000}"/>
    <cellStyle name="Labels - Opmaakprofiel3 2 15 6 6 2" xfId="9045" xr:uid="{00000000-0005-0000-0000-00002F3E0000}"/>
    <cellStyle name="Labels - Opmaakprofiel3 2 15 6 6 2 2" xfId="21343" xr:uid="{00000000-0005-0000-0000-0000303E0000}"/>
    <cellStyle name="Labels - Opmaakprofiel3 2 15 6 6 2 3" xfId="33395" xr:uid="{00000000-0005-0000-0000-0000313E0000}"/>
    <cellStyle name="Labels - Opmaakprofiel3 2 15 6 6 2 4" xfId="27578" xr:uid="{00000000-0005-0000-0000-0000323E0000}"/>
    <cellStyle name="Labels - Opmaakprofiel3 2 15 6 6 2 5" xfId="54010" xr:uid="{00000000-0005-0000-0000-0000333E0000}"/>
    <cellStyle name="Labels - Opmaakprofiel3 2 15 6 6 3" xfId="14334" xr:uid="{00000000-0005-0000-0000-0000343E0000}"/>
    <cellStyle name="Labels - Opmaakprofiel3 2 15 6 6 4" xfId="26386" xr:uid="{00000000-0005-0000-0000-0000353E0000}"/>
    <cellStyle name="Labels - Opmaakprofiel3 2 15 6 6 5" xfId="39988" xr:uid="{00000000-0005-0000-0000-0000363E0000}"/>
    <cellStyle name="Labels - Opmaakprofiel3 2 15 6 6 6" xfId="47976" xr:uid="{00000000-0005-0000-0000-0000373E0000}"/>
    <cellStyle name="Labels - Opmaakprofiel3 2 15 6 7" xfId="4917" xr:uid="{00000000-0005-0000-0000-0000383E0000}"/>
    <cellStyle name="Labels - Opmaakprofiel3 2 15 6 7 2" xfId="14335" xr:uid="{00000000-0005-0000-0000-0000393E0000}"/>
    <cellStyle name="Labels - Opmaakprofiel3 2 15 6 7 3" xfId="26387" xr:uid="{00000000-0005-0000-0000-00003A3E0000}"/>
    <cellStyle name="Labels - Opmaakprofiel3 2 15 6 7 4" xfId="45689" xr:uid="{00000000-0005-0000-0000-00003B3E0000}"/>
    <cellStyle name="Labels - Opmaakprofiel3 2 15 6 7 5" xfId="47977" xr:uid="{00000000-0005-0000-0000-00003C3E0000}"/>
    <cellStyle name="Labels - Opmaakprofiel3 2 15 6 8" xfId="7067" xr:uid="{00000000-0005-0000-0000-00003D3E0000}"/>
    <cellStyle name="Labels - Opmaakprofiel3 2 15 6 8 2" xfId="19365" xr:uid="{00000000-0005-0000-0000-00003E3E0000}"/>
    <cellStyle name="Labels - Opmaakprofiel3 2 15 6 8 3" xfId="41168" xr:uid="{00000000-0005-0000-0000-00003F3E0000}"/>
    <cellStyle name="Labels - Opmaakprofiel3 2 15 6 8 4" xfId="36952" xr:uid="{00000000-0005-0000-0000-0000403E0000}"/>
    <cellStyle name="Labels - Opmaakprofiel3 2 15 6 8 5" xfId="52038" xr:uid="{00000000-0005-0000-0000-0000413E0000}"/>
    <cellStyle name="Labels - Opmaakprofiel3 2 15 6 9" xfId="14329" xr:uid="{00000000-0005-0000-0000-0000423E0000}"/>
    <cellStyle name="Labels - Opmaakprofiel3 2 15 7" xfId="1661" xr:uid="{00000000-0005-0000-0000-0000433E0000}"/>
    <cellStyle name="Labels - Opmaakprofiel3 2 15 7 2" xfId="9046" xr:uid="{00000000-0005-0000-0000-0000443E0000}"/>
    <cellStyle name="Labels - Opmaakprofiel3 2 15 7 2 2" xfId="21344" xr:uid="{00000000-0005-0000-0000-0000453E0000}"/>
    <cellStyle name="Labels - Opmaakprofiel3 2 15 7 2 3" xfId="33396" xr:uid="{00000000-0005-0000-0000-0000463E0000}"/>
    <cellStyle name="Labels - Opmaakprofiel3 2 15 7 2 4" xfId="42817" xr:uid="{00000000-0005-0000-0000-0000473E0000}"/>
    <cellStyle name="Labels - Opmaakprofiel3 2 15 7 2 5" xfId="54011" xr:uid="{00000000-0005-0000-0000-0000483E0000}"/>
    <cellStyle name="Labels - Opmaakprofiel3 2 15 7 3" xfId="14336" xr:uid="{00000000-0005-0000-0000-0000493E0000}"/>
    <cellStyle name="Labels - Opmaakprofiel3 2 15 7 4" xfId="26388" xr:uid="{00000000-0005-0000-0000-00004A3E0000}"/>
    <cellStyle name="Labels - Opmaakprofiel3 2 15 7 5" xfId="39987" xr:uid="{00000000-0005-0000-0000-00004B3E0000}"/>
    <cellStyle name="Labels - Opmaakprofiel3 2 15 7 6" xfId="47978" xr:uid="{00000000-0005-0000-0000-00004C3E0000}"/>
    <cellStyle name="Labels - Opmaakprofiel3 2 15 8" xfId="2727" xr:uid="{00000000-0005-0000-0000-00004D3E0000}"/>
    <cellStyle name="Labels - Opmaakprofiel3 2 15 8 2" xfId="9047" xr:uid="{00000000-0005-0000-0000-00004E3E0000}"/>
    <cellStyle name="Labels - Opmaakprofiel3 2 15 8 2 2" xfId="21345" xr:uid="{00000000-0005-0000-0000-00004F3E0000}"/>
    <cellStyle name="Labels - Opmaakprofiel3 2 15 8 2 3" xfId="33397" xr:uid="{00000000-0005-0000-0000-0000503E0000}"/>
    <cellStyle name="Labels - Opmaakprofiel3 2 15 8 2 4" xfId="27579" xr:uid="{00000000-0005-0000-0000-0000513E0000}"/>
    <cellStyle name="Labels - Opmaakprofiel3 2 15 8 2 5" xfId="54012" xr:uid="{00000000-0005-0000-0000-0000523E0000}"/>
    <cellStyle name="Labels - Opmaakprofiel3 2 15 8 3" xfId="14337" xr:uid="{00000000-0005-0000-0000-0000533E0000}"/>
    <cellStyle name="Labels - Opmaakprofiel3 2 15 8 4" xfId="26389" xr:uid="{00000000-0005-0000-0000-0000543E0000}"/>
    <cellStyle name="Labels - Opmaakprofiel3 2 15 8 5" xfId="39986" xr:uid="{00000000-0005-0000-0000-0000553E0000}"/>
    <cellStyle name="Labels - Opmaakprofiel3 2 15 8 6" xfId="47979" xr:uid="{00000000-0005-0000-0000-0000563E0000}"/>
    <cellStyle name="Labels - Opmaakprofiel3 2 15 9" xfId="3589" xr:uid="{00000000-0005-0000-0000-0000573E0000}"/>
    <cellStyle name="Labels - Opmaakprofiel3 2 15 9 2" xfId="9048" xr:uid="{00000000-0005-0000-0000-0000583E0000}"/>
    <cellStyle name="Labels - Opmaakprofiel3 2 15 9 2 2" xfId="21346" xr:uid="{00000000-0005-0000-0000-0000593E0000}"/>
    <cellStyle name="Labels - Opmaakprofiel3 2 15 9 2 3" xfId="33398" xr:uid="{00000000-0005-0000-0000-00005A3E0000}"/>
    <cellStyle name="Labels - Opmaakprofiel3 2 15 9 2 4" xfId="27580" xr:uid="{00000000-0005-0000-0000-00005B3E0000}"/>
    <cellStyle name="Labels - Opmaakprofiel3 2 15 9 2 5" xfId="54013" xr:uid="{00000000-0005-0000-0000-00005C3E0000}"/>
    <cellStyle name="Labels - Opmaakprofiel3 2 15 9 3" xfId="14338" xr:uid="{00000000-0005-0000-0000-00005D3E0000}"/>
    <cellStyle name="Labels - Opmaakprofiel3 2 15 9 4" xfId="26390" xr:uid="{00000000-0005-0000-0000-00005E3E0000}"/>
    <cellStyle name="Labels - Opmaakprofiel3 2 15 9 5" xfId="39985" xr:uid="{00000000-0005-0000-0000-00005F3E0000}"/>
    <cellStyle name="Labels - Opmaakprofiel3 2 15 9 6" xfId="47980" xr:uid="{00000000-0005-0000-0000-0000603E0000}"/>
    <cellStyle name="Labels - Opmaakprofiel3 2 16" xfId="690" xr:uid="{00000000-0005-0000-0000-0000613E0000}"/>
    <cellStyle name="Labels - Opmaakprofiel3 2 16 10" xfId="4918" xr:uid="{00000000-0005-0000-0000-0000623E0000}"/>
    <cellStyle name="Labels - Opmaakprofiel3 2 16 10 2" xfId="9049" xr:uid="{00000000-0005-0000-0000-0000633E0000}"/>
    <cellStyle name="Labels - Opmaakprofiel3 2 16 10 2 2" xfId="21347" xr:uid="{00000000-0005-0000-0000-0000643E0000}"/>
    <cellStyle name="Labels - Opmaakprofiel3 2 16 10 2 3" xfId="33399" xr:uid="{00000000-0005-0000-0000-0000653E0000}"/>
    <cellStyle name="Labels - Opmaakprofiel3 2 16 10 2 4" xfId="27581" xr:uid="{00000000-0005-0000-0000-0000663E0000}"/>
    <cellStyle name="Labels - Opmaakprofiel3 2 16 10 2 5" xfId="54014" xr:uid="{00000000-0005-0000-0000-0000673E0000}"/>
    <cellStyle name="Labels - Opmaakprofiel3 2 16 10 3" xfId="14340" xr:uid="{00000000-0005-0000-0000-0000683E0000}"/>
    <cellStyle name="Labels - Opmaakprofiel3 2 16 10 4" xfId="26392" xr:uid="{00000000-0005-0000-0000-0000693E0000}"/>
    <cellStyle name="Labels - Opmaakprofiel3 2 16 10 5" xfId="39984" xr:uid="{00000000-0005-0000-0000-00006A3E0000}"/>
    <cellStyle name="Labels - Opmaakprofiel3 2 16 10 6" xfId="47981" xr:uid="{00000000-0005-0000-0000-00006B3E0000}"/>
    <cellStyle name="Labels - Opmaakprofiel3 2 16 11" xfId="4919" xr:uid="{00000000-0005-0000-0000-00006C3E0000}"/>
    <cellStyle name="Labels - Opmaakprofiel3 2 16 11 2" xfId="9050" xr:uid="{00000000-0005-0000-0000-00006D3E0000}"/>
    <cellStyle name="Labels - Opmaakprofiel3 2 16 11 2 2" xfId="21348" xr:uid="{00000000-0005-0000-0000-00006E3E0000}"/>
    <cellStyle name="Labels - Opmaakprofiel3 2 16 11 2 3" xfId="33400" xr:uid="{00000000-0005-0000-0000-00006F3E0000}"/>
    <cellStyle name="Labels - Opmaakprofiel3 2 16 11 2 4" xfId="42816" xr:uid="{00000000-0005-0000-0000-0000703E0000}"/>
    <cellStyle name="Labels - Opmaakprofiel3 2 16 11 2 5" xfId="54015" xr:uid="{00000000-0005-0000-0000-0000713E0000}"/>
    <cellStyle name="Labels - Opmaakprofiel3 2 16 11 3" xfId="14341" xr:uid="{00000000-0005-0000-0000-0000723E0000}"/>
    <cellStyle name="Labels - Opmaakprofiel3 2 16 11 4" xfId="26393" xr:uid="{00000000-0005-0000-0000-0000733E0000}"/>
    <cellStyle name="Labels - Opmaakprofiel3 2 16 11 5" xfId="45687" xr:uid="{00000000-0005-0000-0000-0000743E0000}"/>
    <cellStyle name="Labels - Opmaakprofiel3 2 16 11 6" xfId="47982" xr:uid="{00000000-0005-0000-0000-0000753E0000}"/>
    <cellStyle name="Labels - Opmaakprofiel3 2 16 12" xfId="4920" xr:uid="{00000000-0005-0000-0000-0000763E0000}"/>
    <cellStyle name="Labels - Opmaakprofiel3 2 16 12 2" xfId="14342" xr:uid="{00000000-0005-0000-0000-0000773E0000}"/>
    <cellStyle name="Labels - Opmaakprofiel3 2 16 12 3" xfId="26394" xr:uid="{00000000-0005-0000-0000-0000783E0000}"/>
    <cellStyle name="Labels - Opmaakprofiel3 2 16 12 4" xfId="39983" xr:uid="{00000000-0005-0000-0000-0000793E0000}"/>
    <cellStyle name="Labels - Opmaakprofiel3 2 16 12 5" xfId="47983" xr:uid="{00000000-0005-0000-0000-00007A3E0000}"/>
    <cellStyle name="Labels - Opmaakprofiel3 2 16 13" xfId="7475" xr:uid="{00000000-0005-0000-0000-00007B3E0000}"/>
    <cellStyle name="Labels - Opmaakprofiel3 2 16 13 2" xfId="19773" xr:uid="{00000000-0005-0000-0000-00007C3E0000}"/>
    <cellStyle name="Labels - Opmaakprofiel3 2 16 13 3" xfId="41576" xr:uid="{00000000-0005-0000-0000-00007D3E0000}"/>
    <cellStyle name="Labels - Opmaakprofiel3 2 16 13 4" xfId="43455" xr:uid="{00000000-0005-0000-0000-00007E3E0000}"/>
    <cellStyle name="Labels - Opmaakprofiel3 2 16 13 5" xfId="52445" xr:uid="{00000000-0005-0000-0000-00007F3E0000}"/>
    <cellStyle name="Labels - Opmaakprofiel3 2 16 14" xfId="14339" xr:uid="{00000000-0005-0000-0000-0000803E0000}"/>
    <cellStyle name="Labels - Opmaakprofiel3 2 16 2" xfId="863" xr:uid="{00000000-0005-0000-0000-0000813E0000}"/>
    <cellStyle name="Labels - Opmaakprofiel3 2 16 2 2" xfId="2174" xr:uid="{00000000-0005-0000-0000-0000823E0000}"/>
    <cellStyle name="Labels - Opmaakprofiel3 2 16 2 2 2" xfId="9051" xr:uid="{00000000-0005-0000-0000-0000833E0000}"/>
    <cellStyle name="Labels - Opmaakprofiel3 2 16 2 2 2 2" xfId="21349" xr:uid="{00000000-0005-0000-0000-0000843E0000}"/>
    <cellStyle name="Labels - Opmaakprofiel3 2 16 2 2 2 3" xfId="33401" xr:uid="{00000000-0005-0000-0000-0000853E0000}"/>
    <cellStyle name="Labels - Opmaakprofiel3 2 16 2 2 2 4" xfId="27582" xr:uid="{00000000-0005-0000-0000-0000863E0000}"/>
    <cellStyle name="Labels - Opmaakprofiel3 2 16 2 2 2 5" xfId="54016" xr:uid="{00000000-0005-0000-0000-0000873E0000}"/>
    <cellStyle name="Labels - Opmaakprofiel3 2 16 2 2 3" xfId="14344" xr:uid="{00000000-0005-0000-0000-0000883E0000}"/>
    <cellStyle name="Labels - Opmaakprofiel3 2 16 2 2 4" xfId="26396" xr:uid="{00000000-0005-0000-0000-0000893E0000}"/>
    <cellStyle name="Labels - Opmaakprofiel3 2 16 2 2 5" xfId="45686" xr:uid="{00000000-0005-0000-0000-00008A3E0000}"/>
    <cellStyle name="Labels - Opmaakprofiel3 2 16 2 2 6" xfId="47984" xr:uid="{00000000-0005-0000-0000-00008B3E0000}"/>
    <cellStyle name="Labels - Opmaakprofiel3 2 16 2 3" xfId="2874" xr:uid="{00000000-0005-0000-0000-00008C3E0000}"/>
    <cellStyle name="Labels - Opmaakprofiel3 2 16 2 3 2" xfId="9052" xr:uid="{00000000-0005-0000-0000-00008D3E0000}"/>
    <cellStyle name="Labels - Opmaakprofiel3 2 16 2 3 2 2" xfId="21350" xr:uid="{00000000-0005-0000-0000-00008E3E0000}"/>
    <cellStyle name="Labels - Opmaakprofiel3 2 16 2 3 2 3" xfId="33402" xr:uid="{00000000-0005-0000-0000-00008F3E0000}"/>
    <cellStyle name="Labels - Opmaakprofiel3 2 16 2 3 2 4" xfId="42815" xr:uid="{00000000-0005-0000-0000-0000903E0000}"/>
    <cellStyle name="Labels - Opmaakprofiel3 2 16 2 3 2 5" xfId="54017" xr:uid="{00000000-0005-0000-0000-0000913E0000}"/>
    <cellStyle name="Labels - Opmaakprofiel3 2 16 2 3 3" xfId="14345" xr:uid="{00000000-0005-0000-0000-0000923E0000}"/>
    <cellStyle name="Labels - Opmaakprofiel3 2 16 2 3 4" xfId="26397" xr:uid="{00000000-0005-0000-0000-0000933E0000}"/>
    <cellStyle name="Labels - Opmaakprofiel3 2 16 2 3 5" xfId="39981" xr:uid="{00000000-0005-0000-0000-0000943E0000}"/>
    <cellStyle name="Labels - Opmaakprofiel3 2 16 2 3 6" xfId="47985" xr:uid="{00000000-0005-0000-0000-0000953E0000}"/>
    <cellStyle name="Labels - Opmaakprofiel3 2 16 2 4" xfId="3727" xr:uid="{00000000-0005-0000-0000-0000963E0000}"/>
    <cellStyle name="Labels - Opmaakprofiel3 2 16 2 4 2" xfId="9053" xr:uid="{00000000-0005-0000-0000-0000973E0000}"/>
    <cellStyle name="Labels - Opmaakprofiel3 2 16 2 4 2 2" xfId="21351" xr:uid="{00000000-0005-0000-0000-0000983E0000}"/>
    <cellStyle name="Labels - Opmaakprofiel3 2 16 2 4 2 3" xfId="33403" xr:uid="{00000000-0005-0000-0000-0000993E0000}"/>
    <cellStyle name="Labels - Opmaakprofiel3 2 16 2 4 2 4" xfId="27583" xr:uid="{00000000-0005-0000-0000-00009A3E0000}"/>
    <cellStyle name="Labels - Opmaakprofiel3 2 16 2 4 2 5" xfId="54018" xr:uid="{00000000-0005-0000-0000-00009B3E0000}"/>
    <cellStyle name="Labels - Opmaakprofiel3 2 16 2 4 3" xfId="14346" xr:uid="{00000000-0005-0000-0000-00009C3E0000}"/>
    <cellStyle name="Labels - Opmaakprofiel3 2 16 2 4 4" xfId="26398" xr:uid="{00000000-0005-0000-0000-00009D3E0000}"/>
    <cellStyle name="Labels - Opmaakprofiel3 2 16 2 4 5" xfId="45685" xr:uid="{00000000-0005-0000-0000-00009E3E0000}"/>
    <cellStyle name="Labels - Opmaakprofiel3 2 16 2 4 6" xfId="47986" xr:uid="{00000000-0005-0000-0000-00009F3E0000}"/>
    <cellStyle name="Labels - Opmaakprofiel3 2 16 2 5" xfId="4921" xr:uid="{00000000-0005-0000-0000-0000A03E0000}"/>
    <cellStyle name="Labels - Opmaakprofiel3 2 16 2 5 2" xfId="9054" xr:uid="{00000000-0005-0000-0000-0000A13E0000}"/>
    <cellStyle name="Labels - Opmaakprofiel3 2 16 2 5 2 2" xfId="21352" xr:uid="{00000000-0005-0000-0000-0000A23E0000}"/>
    <cellStyle name="Labels - Opmaakprofiel3 2 16 2 5 2 3" xfId="33404" xr:uid="{00000000-0005-0000-0000-0000A33E0000}"/>
    <cellStyle name="Labels - Opmaakprofiel3 2 16 2 5 2 4" xfId="42814" xr:uid="{00000000-0005-0000-0000-0000A43E0000}"/>
    <cellStyle name="Labels - Opmaakprofiel3 2 16 2 5 2 5" xfId="54019" xr:uid="{00000000-0005-0000-0000-0000A53E0000}"/>
    <cellStyle name="Labels - Opmaakprofiel3 2 16 2 5 3" xfId="14347" xr:uid="{00000000-0005-0000-0000-0000A63E0000}"/>
    <cellStyle name="Labels - Opmaakprofiel3 2 16 2 5 4" xfId="26399" xr:uid="{00000000-0005-0000-0000-0000A73E0000}"/>
    <cellStyle name="Labels - Opmaakprofiel3 2 16 2 5 5" xfId="39980" xr:uid="{00000000-0005-0000-0000-0000A83E0000}"/>
    <cellStyle name="Labels - Opmaakprofiel3 2 16 2 5 6" xfId="47987" xr:uid="{00000000-0005-0000-0000-0000A93E0000}"/>
    <cellStyle name="Labels - Opmaakprofiel3 2 16 2 6" xfId="4922" xr:uid="{00000000-0005-0000-0000-0000AA3E0000}"/>
    <cellStyle name="Labels - Opmaakprofiel3 2 16 2 6 2" xfId="9055" xr:uid="{00000000-0005-0000-0000-0000AB3E0000}"/>
    <cellStyle name="Labels - Opmaakprofiel3 2 16 2 6 2 2" xfId="21353" xr:uid="{00000000-0005-0000-0000-0000AC3E0000}"/>
    <cellStyle name="Labels - Opmaakprofiel3 2 16 2 6 2 3" xfId="33405" xr:uid="{00000000-0005-0000-0000-0000AD3E0000}"/>
    <cellStyle name="Labels - Opmaakprofiel3 2 16 2 6 2 4" xfId="27584" xr:uid="{00000000-0005-0000-0000-0000AE3E0000}"/>
    <cellStyle name="Labels - Opmaakprofiel3 2 16 2 6 2 5" xfId="54020" xr:uid="{00000000-0005-0000-0000-0000AF3E0000}"/>
    <cellStyle name="Labels - Opmaakprofiel3 2 16 2 6 3" xfId="14348" xr:uid="{00000000-0005-0000-0000-0000B03E0000}"/>
    <cellStyle name="Labels - Opmaakprofiel3 2 16 2 6 4" xfId="26400" xr:uid="{00000000-0005-0000-0000-0000B13E0000}"/>
    <cellStyle name="Labels - Opmaakprofiel3 2 16 2 6 5" xfId="45684" xr:uid="{00000000-0005-0000-0000-0000B23E0000}"/>
    <cellStyle name="Labels - Opmaakprofiel3 2 16 2 6 6" xfId="47988" xr:uid="{00000000-0005-0000-0000-0000B33E0000}"/>
    <cellStyle name="Labels - Opmaakprofiel3 2 16 2 7" xfId="4923" xr:uid="{00000000-0005-0000-0000-0000B43E0000}"/>
    <cellStyle name="Labels - Opmaakprofiel3 2 16 2 7 2" xfId="14349" xr:uid="{00000000-0005-0000-0000-0000B53E0000}"/>
    <cellStyle name="Labels - Opmaakprofiel3 2 16 2 7 3" xfId="26401" xr:uid="{00000000-0005-0000-0000-0000B63E0000}"/>
    <cellStyle name="Labels - Opmaakprofiel3 2 16 2 7 4" xfId="39979" xr:uid="{00000000-0005-0000-0000-0000B73E0000}"/>
    <cellStyle name="Labels - Opmaakprofiel3 2 16 2 7 5" xfId="47989" xr:uid="{00000000-0005-0000-0000-0000B83E0000}"/>
    <cellStyle name="Labels - Opmaakprofiel3 2 16 2 8" xfId="7358" xr:uid="{00000000-0005-0000-0000-0000B93E0000}"/>
    <cellStyle name="Labels - Opmaakprofiel3 2 16 2 8 2" xfId="19656" xr:uid="{00000000-0005-0000-0000-0000BA3E0000}"/>
    <cellStyle name="Labels - Opmaakprofiel3 2 16 2 8 3" xfId="41459" xr:uid="{00000000-0005-0000-0000-0000BB3E0000}"/>
    <cellStyle name="Labels - Opmaakprofiel3 2 16 2 8 4" xfId="20064" xr:uid="{00000000-0005-0000-0000-0000BC3E0000}"/>
    <cellStyle name="Labels - Opmaakprofiel3 2 16 2 8 5" xfId="52328" xr:uid="{00000000-0005-0000-0000-0000BD3E0000}"/>
    <cellStyle name="Labels - Opmaakprofiel3 2 16 2 9" xfId="14343" xr:uid="{00000000-0005-0000-0000-0000BE3E0000}"/>
    <cellStyle name="Labels - Opmaakprofiel3 2 16 3" xfId="962" xr:uid="{00000000-0005-0000-0000-0000BF3E0000}"/>
    <cellStyle name="Labels - Opmaakprofiel3 2 16 3 2" xfId="2254" xr:uid="{00000000-0005-0000-0000-0000C03E0000}"/>
    <cellStyle name="Labels - Opmaakprofiel3 2 16 3 2 2" xfId="9056" xr:uid="{00000000-0005-0000-0000-0000C13E0000}"/>
    <cellStyle name="Labels - Opmaakprofiel3 2 16 3 2 2 2" xfId="21354" xr:uid="{00000000-0005-0000-0000-0000C23E0000}"/>
    <cellStyle name="Labels - Opmaakprofiel3 2 16 3 2 2 3" xfId="33406" xr:uid="{00000000-0005-0000-0000-0000C33E0000}"/>
    <cellStyle name="Labels - Opmaakprofiel3 2 16 3 2 2 4" xfId="42813" xr:uid="{00000000-0005-0000-0000-0000C43E0000}"/>
    <cellStyle name="Labels - Opmaakprofiel3 2 16 3 2 2 5" xfId="54021" xr:uid="{00000000-0005-0000-0000-0000C53E0000}"/>
    <cellStyle name="Labels - Opmaakprofiel3 2 16 3 2 3" xfId="14351" xr:uid="{00000000-0005-0000-0000-0000C63E0000}"/>
    <cellStyle name="Labels - Opmaakprofiel3 2 16 3 2 4" xfId="26403" xr:uid="{00000000-0005-0000-0000-0000C73E0000}"/>
    <cellStyle name="Labels - Opmaakprofiel3 2 16 3 2 5" xfId="45683" xr:uid="{00000000-0005-0000-0000-0000C83E0000}"/>
    <cellStyle name="Labels - Opmaakprofiel3 2 16 3 2 6" xfId="47990" xr:uid="{00000000-0005-0000-0000-0000C93E0000}"/>
    <cellStyle name="Labels - Opmaakprofiel3 2 16 3 3" xfId="2973" xr:uid="{00000000-0005-0000-0000-0000CA3E0000}"/>
    <cellStyle name="Labels - Opmaakprofiel3 2 16 3 3 2" xfId="9057" xr:uid="{00000000-0005-0000-0000-0000CB3E0000}"/>
    <cellStyle name="Labels - Opmaakprofiel3 2 16 3 3 2 2" xfId="21355" xr:uid="{00000000-0005-0000-0000-0000CC3E0000}"/>
    <cellStyle name="Labels - Opmaakprofiel3 2 16 3 3 2 3" xfId="33407" xr:uid="{00000000-0005-0000-0000-0000CD3E0000}"/>
    <cellStyle name="Labels - Opmaakprofiel3 2 16 3 3 2 4" xfId="27585" xr:uid="{00000000-0005-0000-0000-0000CE3E0000}"/>
    <cellStyle name="Labels - Opmaakprofiel3 2 16 3 3 2 5" xfId="54022" xr:uid="{00000000-0005-0000-0000-0000CF3E0000}"/>
    <cellStyle name="Labels - Opmaakprofiel3 2 16 3 3 3" xfId="14352" xr:uid="{00000000-0005-0000-0000-0000D03E0000}"/>
    <cellStyle name="Labels - Opmaakprofiel3 2 16 3 3 4" xfId="26404" xr:uid="{00000000-0005-0000-0000-0000D13E0000}"/>
    <cellStyle name="Labels - Opmaakprofiel3 2 16 3 3 5" xfId="39977" xr:uid="{00000000-0005-0000-0000-0000D23E0000}"/>
    <cellStyle name="Labels - Opmaakprofiel3 2 16 3 3 6" xfId="47991" xr:uid="{00000000-0005-0000-0000-0000D33E0000}"/>
    <cellStyle name="Labels - Opmaakprofiel3 2 16 3 4" xfId="3819" xr:uid="{00000000-0005-0000-0000-0000D43E0000}"/>
    <cellStyle name="Labels - Opmaakprofiel3 2 16 3 4 2" xfId="9058" xr:uid="{00000000-0005-0000-0000-0000D53E0000}"/>
    <cellStyle name="Labels - Opmaakprofiel3 2 16 3 4 2 2" xfId="21356" xr:uid="{00000000-0005-0000-0000-0000D63E0000}"/>
    <cellStyle name="Labels - Opmaakprofiel3 2 16 3 4 2 3" xfId="33408" xr:uid="{00000000-0005-0000-0000-0000D73E0000}"/>
    <cellStyle name="Labels - Opmaakprofiel3 2 16 3 4 2 4" xfId="42812" xr:uid="{00000000-0005-0000-0000-0000D83E0000}"/>
    <cellStyle name="Labels - Opmaakprofiel3 2 16 3 4 2 5" xfId="54023" xr:uid="{00000000-0005-0000-0000-0000D93E0000}"/>
    <cellStyle name="Labels - Opmaakprofiel3 2 16 3 4 3" xfId="14353" xr:uid="{00000000-0005-0000-0000-0000DA3E0000}"/>
    <cellStyle name="Labels - Opmaakprofiel3 2 16 3 4 4" xfId="26405" xr:uid="{00000000-0005-0000-0000-0000DB3E0000}"/>
    <cellStyle name="Labels - Opmaakprofiel3 2 16 3 4 5" xfId="45682" xr:uid="{00000000-0005-0000-0000-0000DC3E0000}"/>
    <cellStyle name="Labels - Opmaakprofiel3 2 16 3 4 6" xfId="47992" xr:uid="{00000000-0005-0000-0000-0000DD3E0000}"/>
    <cellStyle name="Labels - Opmaakprofiel3 2 16 3 5" xfId="4924" xr:uid="{00000000-0005-0000-0000-0000DE3E0000}"/>
    <cellStyle name="Labels - Opmaakprofiel3 2 16 3 5 2" xfId="9059" xr:uid="{00000000-0005-0000-0000-0000DF3E0000}"/>
    <cellStyle name="Labels - Opmaakprofiel3 2 16 3 5 2 2" xfId="21357" xr:uid="{00000000-0005-0000-0000-0000E03E0000}"/>
    <cellStyle name="Labels - Opmaakprofiel3 2 16 3 5 2 3" xfId="33409" xr:uid="{00000000-0005-0000-0000-0000E13E0000}"/>
    <cellStyle name="Labels - Opmaakprofiel3 2 16 3 5 2 4" xfId="27586" xr:uid="{00000000-0005-0000-0000-0000E23E0000}"/>
    <cellStyle name="Labels - Opmaakprofiel3 2 16 3 5 2 5" xfId="54024" xr:uid="{00000000-0005-0000-0000-0000E33E0000}"/>
    <cellStyle name="Labels - Opmaakprofiel3 2 16 3 5 3" xfId="14354" xr:uid="{00000000-0005-0000-0000-0000E43E0000}"/>
    <cellStyle name="Labels - Opmaakprofiel3 2 16 3 5 4" xfId="26406" xr:uid="{00000000-0005-0000-0000-0000E53E0000}"/>
    <cellStyle name="Labels - Opmaakprofiel3 2 16 3 5 5" xfId="39976" xr:uid="{00000000-0005-0000-0000-0000E63E0000}"/>
    <cellStyle name="Labels - Opmaakprofiel3 2 16 3 5 6" xfId="47993" xr:uid="{00000000-0005-0000-0000-0000E73E0000}"/>
    <cellStyle name="Labels - Opmaakprofiel3 2 16 3 6" xfId="4925" xr:uid="{00000000-0005-0000-0000-0000E83E0000}"/>
    <cellStyle name="Labels - Opmaakprofiel3 2 16 3 6 2" xfId="9060" xr:uid="{00000000-0005-0000-0000-0000E93E0000}"/>
    <cellStyle name="Labels - Opmaakprofiel3 2 16 3 6 2 2" xfId="21358" xr:uid="{00000000-0005-0000-0000-0000EA3E0000}"/>
    <cellStyle name="Labels - Opmaakprofiel3 2 16 3 6 2 3" xfId="33410" xr:uid="{00000000-0005-0000-0000-0000EB3E0000}"/>
    <cellStyle name="Labels - Opmaakprofiel3 2 16 3 6 2 4" xfId="27587" xr:uid="{00000000-0005-0000-0000-0000EC3E0000}"/>
    <cellStyle name="Labels - Opmaakprofiel3 2 16 3 6 2 5" xfId="54025" xr:uid="{00000000-0005-0000-0000-0000ED3E0000}"/>
    <cellStyle name="Labels - Opmaakprofiel3 2 16 3 6 3" xfId="14355" xr:uid="{00000000-0005-0000-0000-0000EE3E0000}"/>
    <cellStyle name="Labels - Opmaakprofiel3 2 16 3 6 4" xfId="26407" xr:uid="{00000000-0005-0000-0000-0000EF3E0000}"/>
    <cellStyle name="Labels - Opmaakprofiel3 2 16 3 6 5" xfId="45681" xr:uid="{00000000-0005-0000-0000-0000F03E0000}"/>
    <cellStyle name="Labels - Opmaakprofiel3 2 16 3 6 6" xfId="47994" xr:uid="{00000000-0005-0000-0000-0000F13E0000}"/>
    <cellStyle name="Labels - Opmaakprofiel3 2 16 3 7" xfId="4926" xr:uid="{00000000-0005-0000-0000-0000F23E0000}"/>
    <cellStyle name="Labels - Opmaakprofiel3 2 16 3 7 2" xfId="14356" xr:uid="{00000000-0005-0000-0000-0000F33E0000}"/>
    <cellStyle name="Labels - Opmaakprofiel3 2 16 3 7 3" xfId="26408" xr:uid="{00000000-0005-0000-0000-0000F43E0000}"/>
    <cellStyle name="Labels - Opmaakprofiel3 2 16 3 7 4" xfId="39975" xr:uid="{00000000-0005-0000-0000-0000F53E0000}"/>
    <cellStyle name="Labels - Opmaakprofiel3 2 16 3 7 5" xfId="47995" xr:uid="{00000000-0005-0000-0000-0000F63E0000}"/>
    <cellStyle name="Labels - Opmaakprofiel3 2 16 3 8" xfId="9983" xr:uid="{00000000-0005-0000-0000-0000F73E0000}"/>
    <cellStyle name="Labels - Opmaakprofiel3 2 16 3 8 2" xfId="22281" xr:uid="{00000000-0005-0000-0000-0000F83E0000}"/>
    <cellStyle name="Labels - Opmaakprofiel3 2 16 3 8 3" xfId="44046" xr:uid="{00000000-0005-0000-0000-0000F93E0000}"/>
    <cellStyle name="Labels - Opmaakprofiel3 2 16 3 8 4" xfId="42426" xr:uid="{00000000-0005-0000-0000-0000FA3E0000}"/>
    <cellStyle name="Labels - Opmaakprofiel3 2 16 3 8 5" xfId="54948" xr:uid="{00000000-0005-0000-0000-0000FB3E0000}"/>
    <cellStyle name="Labels - Opmaakprofiel3 2 16 3 9" xfId="14350" xr:uid="{00000000-0005-0000-0000-0000FC3E0000}"/>
    <cellStyle name="Labels - Opmaakprofiel3 2 16 4" xfId="1002" xr:uid="{00000000-0005-0000-0000-0000FD3E0000}"/>
    <cellStyle name="Labels - Opmaakprofiel3 2 16 4 2" xfId="1959" xr:uid="{00000000-0005-0000-0000-0000FE3E0000}"/>
    <cellStyle name="Labels - Opmaakprofiel3 2 16 4 2 2" xfId="9061" xr:uid="{00000000-0005-0000-0000-0000FF3E0000}"/>
    <cellStyle name="Labels - Opmaakprofiel3 2 16 4 2 2 2" xfId="21359" xr:uid="{00000000-0005-0000-0000-0000003F0000}"/>
    <cellStyle name="Labels - Opmaakprofiel3 2 16 4 2 2 3" xfId="33411" xr:uid="{00000000-0005-0000-0000-0000013F0000}"/>
    <cellStyle name="Labels - Opmaakprofiel3 2 16 4 2 2 4" xfId="27588" xr:uid="{00000000-0005-0000-0000-0000023F0000}"/>
    <cellStyle name="Labels - Opmaakprofiel3 2 16 4 2 2 5" xfId="54026" xr:uid="{00000000-0005-0000-0000-0000033F0000}"/>
    <cellStyle name="Labels - Opmaakprofiel3 2 16 4 2 3" xfId="14358" xr:uid="{00000000-0005-0000-0000-0000043F0000}"/>
    <cellStyle name="Labels - Opmaakprofiel3 2 16 4 2 4" xfId="26410" xr:uid="{00000000-0005-0000-0000-0000053F0000}"/>
    <cellStyle name="Labels - Opmaakprofiel3 2 16 4 2 5" xfId="39974" xr:uid="{00000000-0005-0000-0000-0000063F0000}"/>
    <cellStyle name="Labels - Opmaakprofiel3 2 16 4 2 6" xfId="47996" xr:uid="{00000000-0005-0000-0000-0000073F0000}"/>
    <cellStyle name="Labels - Opmaakprofiel3 2 16 4 3" xfId="3013" xr:uid="{00000000-0005-0000-0000-0000083F0000}"/>
    <cellStyle name="Labels - Opmaakprofiel3 2 16 4 3 2" xfId="9062" xr:uid="{00000000-0005-0000-0000-0000093F0000}"/>
    <cellStyle name="Labels - Opmaakprofiel3 2 16 4 3 2 2" xfId="21360" xr:uid="{00000000-0005-0000-0000-00000A3F0000}"/>
    <cellStyle name="Labels - Opmaakprofiel3 2 16 4 3 2 3" xfId="33412" xr:uid="{00000000-0005-0000-0000-00000B3F0000}"/>
    <cellStyle name="Labels - Opmaakprofiel3 2 16 4 3 2 4" xfId="42811" xr:uid="{00000000-0005-0000-0000-00000C3F0000}"/>
    <cellStyle name="Labels - Opmaakprofiel3 2 16 4 3 2 5" xfId="54027" xr:uid="{00000000-0005-0000-0000-00000D3F0000}"/>
    <cellStyle name="Labels - Opmaakprofiel3 2 16 4 3 3" xfId="14359" xr:uid="{00000000-0005-0000-0000-00000E3F0000}"/>
    <cellStyle name="Labels - Opmaakprofiel3 2 16 4 3 4" xfId="26411" xr:uid="{00000000-0005-0000-0000-00000F3F0000}"/>
    <cellStyle name="Labels - Opmaakprofiel3 2 16 4 3 5" xfId="45679" xr:uid="{00000000-0005-0000-0000-0000103F0000}"/>
    <cellStyle name="Labels - Opmaakprofiel3 2 16 4 3 6" xfId="47997" xr:uid="{00000000-0005-0000-0000-0000113F0000}"/>
    <cellStyle name="Labels - Opmaakprofiel3 2 16 4 4" xfId="3855" xr:uid="{00000000-0005-0000-0000-0000123F0000}"/>
    <cellStyle name="Labels - Opmaakprofiel3 2 16 4 4 2" xfId="9063" xr:uid="{00000000-0005-0000-0000-0000133F0000}"/>
    <cellStyle name="Labels - Opmaakprofiel3 2 16 4 4 2 2" xfId="21361" xr:uid="{00000000-0005-0000-0000-0000143F0000}"/>
    <cellStyle name="Labels - Opmaakprofiel3 2 16 4 4 2 3" xfId="33413" xr:uid="{00000000-0005-0000-0000-0000153F0000}"/>
    <cellStyle name="Labels - Opmaakprofiel3 2 16 4 4 2 4" xfId="27589" xr:uid="{00000000-0005-0000-0000-0000163F0000}"/>
    <cellStyle name="Labels - Opmaakprofiel3 2 16 4 4 2 5" xfId="54028" xr:uid="{00000000-0005-0000-0000-0000173F0000}"/>
    <cellStyle name="Labels - Opmaakprofiel3 2 16 4 4 3" xfId="14360" xr:uid="{00000000-0005-0000-0000-0000183F0000}"/>
    <cellStyle name="Labels - Opmaakprofiel3 2 16 4 4 4" xfId="26412" xr:uid="{00000000-0005-0000-0000-0000193F0000}"/>
    <cellStyle name="Labels - Opmaakprofiel3 2 16 4 4 5" xfId="39973" xr:uid="{00000000-0005-0000-0000-00001A3F0000}"/>
    <cellStyle name="Labels - Opmaakprofiel3 2 16 4 4 6" xfId="47998" xr:uid="{00000000-0005-0000-0000-00001B3F0000}"/>
    <cellStyle name="Labels - Opmaakprofiel3 2 16 4 5" xfId="4927" xr:uid="{00000000-0005-0000-0000-00001C3F0000}"/>
    <cellStyle name="Labels - Opmaakprofiel3 2 16 4 5 2" xfId="9064" xr:uid="{00000000-0005-0000-0000-00001D3F0000}"/>
    <cellStyle name="Labels - Opmaakprofiel3 2 16 4 5 2 2" xfId="21362" xr:uid="{00000000-0005-0000-0000-00001E3F0000}"/>
    <cellStyle name="Labels - Opmaakprofiel3 2 16 4 5 2 3" xfId="33414" xr:uid="{00000000-0005-0000-0000-00001F3F0000}"/>
    <cellStyle name="Labels - Opmaakprofiel3 2 16 4 5 2 4" xfId="42810" xr:uid="{00000000-0005-0000-0000-0000203F0000}"/>
    <cellStyle name="Labels - Opmaakprofiel3 2 16 4 5 2 5" xfId="54029" xr:uid="{00000000-0005-0000-0000-0000213F0000}"/>
    <cellStyle name="Labels - Opmaakprofiel3 2 16 4 5 3" xfId="14361" xr:uid="{00000000-0005-0000-0000-0000223F0000}"/>
    <cellStyle name="Labels - Opmaakprofiel3 2 16 4 5 4" xfId="26413" xr:uid="{00000000-0005-0000-0000-0000233F0000}"/>
    <cellStyle name="Labels - Opmaakprofiel3 2 16 4 5 5" xfId="39972" xr:uid="{00000000-0005-0000-0000-0000243F0000}"/>
    <cellStyle name="Labels - Opmaakprofiel3 2 16 4 5 6" xfId="47999" xr:uid="{00000000-0005-0000-0000-0000253F0000}"/>
    <cellStyle name="Labels - Opmaakprofiel3 2 16 4 6" xfId="4928" xr:uid="{00000000-0005-0000-0000-0000263F0000}"/>
    <cellStyle name="Labels - Opmaakprofiel3 2 16 4 6 2" xfId="9065" xr:uid="{00000000-0005-0000-0000-0000273F0000}"/>
    <cellStyle name="Labels - Opmaakprofiel3 2 16 4 6 2 2" xfId="21363" xr:uid="{00000000-0005-0000-0000-0000283F0000}"/>
    <cellStyle name="Labels - Opmaakprofiel3 2 16 4 6 2 3" xfId="33415" xr:uid="{00000000-0005-0000-0000-0000293F0000}"/>
    <cellStyle name="Labels - Opmaakprofiel3 2 16 4 6 2 4" xfId="27590" xr:uid="{00000000-0005-0000-0000-00002A3F0000}"/>
    <cellStyle name="Labels - Opmaakprofiel3 2 16 4 6 2 5" xfId="54030" xr:uid="{00000000-0005-0000-0000-00002B3F0000}"/>
    <cellStyle name="Labels - Opmaakprofiel3 2 16 4 6 3" xfId="14362" xr:uid="{00000000-0005-0000-0000-00002C3F0000}"/>
    <cellStyle name="Labels - Opmaakprofiel3 2 16 4 6 4" xfId="26414" xr:uid="{00000000-0005-0000-0000-00002D3F0000}"/>
    <cellStyle name="Labels - Opmaakprofiel3 2 16 4 6 5" xfId="39971" xr:uid="{00000000-0005-0000-0000-00002E3F0000}"/>
    <cellStyle name="Labels - Opmaakprofiel3 2 16 4 6 6" xfId="48000" xr:uid="{00000000-0005-0000-0000-00002F3F0000}"/>
    <cellStyle name="Labels - Opmaakprofiel3 2 16 4 7" xfId="4929" xr:uid="{00000000-0005-0000-0000-0000303F0000}"/>
    <cellStyle name="Labels - Opmaakprofiel3 2 16 4 7 2" xfId="14363" xr:uid="{00000000-0005-0000-0000-0000313F0000}"/>
    <cellStyle name="Labels - Opmaakprofiel3 2 16 4 7 3" xfId="26415" xr:uid="{00000000-0005-0000-0000-0000323F0000}"/>
    <cellStyle name="Labels - Opmaakprofiel3 2 16 4 7 4" xfId="45678" xr:uid="{00000000-0005-0000-0000-0000333F0000}"/>
    <cellStyle name="Labels - Opmaakprofiel3 2 16 4 7 5" xfId="48001" xr:uid="{00000000-0005-0000-0000-0000343F0000}"/>
    <cellStyle name="Labels - Opmaakprofiel3 2 16 4 8" xfId="7263" xr:uid="{00000000-0005-0000-0000-0000353F0000}"/>
    <cellStyle name="Labels - Opmaakprofiel3 2 16 4 8 2" xfId="19561" xr:uid="{00000000-0005-0000-0000-0000363F0000}"/>
    <cellStyle name="Labels - Opmaakprofiel3 2 16 4 8 3" xfId="41364" xr:uid="{00000000-0005-0000-0000-0000373F0000}"/>
    <cellStyle name="Labels - Opmaakprofiel3 2 16 4 8 4" xfId="43544" xr:uid="{00000000-0005-0000-0000-0000383F0000}"/>
    <cellStyle name="Labels - Opmaakprofiel3 2 16 4 8 5" xfId="52233" xr:uid="{00000000-0005-0000-0000-0000393F0000}"/>
    <cellStyle name="Labels - Opmaakprofiel3 2 16 4 9" xfId="14357" xr:uid="{00000000-0005-0000-0000-00003A3F0000}"/>
    <cellStyle name="Labels - Opmaakprofiel3 2 16 5" xfId="1136" xr:uid="{00000000-0005-0000-0000-00003B3F0000}"/>
    <cellStyle name="Labels - Opmaakprofiel3 2 16 5 2" xfId="2425" xr:uid="{00000000-0005-0000-0000-00003C3F0000}"/>
    <cellStyle name="Labels - Opmaakprofiel3 2 16 5 2 2" xfId="9066" xr:uid="{00000000-0005-0000-0000-00003D3F0000}"/>
    <cellStyle name="Labels - Opmaakprofiel3 2 16 5 2 2 2" xfId="21364" xr:uid="{00000000-0005-0000-0000-00003E3F0000}"/>
    <cellStyle name="Labels - Opmaakprofiel3 2 16 5 2 2 3" xfId="33416" xr:uid="{00000000-0005-0000-0000-00003F3F0000}"/>
    <cellStyle name="Labels - Opmaakprofiel3 2 16 5 2 2 4" xfId="42809" xr:uid="{00000000-0005-0000-0000-0000403F0000}"/>
    <cellStyle name="Labels - Opmaakprofiel3 2 16 5 2 2 5" xfId="54031" xr:uid="{00000000-0005-0000-0000-0000413F0000}"/>
    <cellStyle name="Labels - Opmaakprofiel3 2 16 5 2 3" xfId="14365" xr:uid="{00000000-0005-0000-0000-0000423F0000}"/>
    <cellStyle name="Labels - Opmaakprofiel3 2 16 5 2 4" xfId="26417" xr:uid="{00000000-0005-0000-0000-0000433F0000}"/>
    <cellStyle name="Labels - Opmaakprofiel3 2 16 5 2 5" xfId="45677" xr:uid="{00000000-0005-0000-0000-0000443F0000}"/>
    <cellStyle name="Labels - Opmaakprofiel3 2 16 5 2 6" xfId="48002" xr:uid="{00000000-0005-0000-0000-0000453F0000}"/>
    <cellStyle name="Labels - Opmaakprofiel3 2 16 5 3" xfId="3147" xr:uid="{00000000-0005-0000-0000-0000463F0000}"/>
    <cellStyle name="Labels - Opmaakprofiel3 2 16 5 3 2" xfId="9067" xr:uid="{00000000-0005-0000-0000-0000473F0000}"/>
    <cellStyle name="Labels - Opmaakprofiel3 2 16 5 3 2 2" xfId="21365" xr:uid="{00000000-0005-0000-0000-0000483F0000}"/>
    <cellStyle name="Labels - Opmaakprofiel3 2 16 5 3 2 3" xfId="33417" xr:uid="{00000000-0005-0000-0000-0000493F0000}"/>
    <cellStyle name="Labels - Opmaakprofiel3 2 16 5 3 2 4" xfId="27591" xr:uid="{00000000-0005-0000-0000-00004A3F0000}"/>
    <cellStyle name="Labels - Opmaakprofiel3 2 16 5 3 2 5" xfId="54032" xr:uid="{00000000-0005-0000-0000-00004B3F0000}"/>
    <cellStyle name="Labels - Opmaakprofiel3 2 16 5 3 3" xfId="14366" xr:uid="{00000000-0005-0000-0000-00004C3F0000}"/>
    <cellStyle name="Labels - Opmaakprofiel3 2 16 5 3 4" xfId="26418" xr:uid="{00000000-0005-0000-0000-00004D3F0000}"/>
    <cellStyle name="Labels - Opmaakprofiel3 2 16 5 3 5" xfId="39970" xr:uid="{00000000-0005-0000-0000-00004E3F0000}"/>
    <cellStyle name="Labels - Opmaakprofiel3 2 16 5 3 6" xfId="48003" xr:uid="{00000000-0005-0000-0000-00004F3F0000}"/>
    <cellStyle name="Labels - Opmaakprofiel3 2 16 5 4" xfId="3969" xr:uid="{00000000-0005-0000-0000-0000503F0000}"/>
    <cellStyle name="Labels - Opmaakprofiel3 2 16 5 4 2" xfId="9068" xr:uid="{00000000-0005-0000-0000-0000513F0000}"/>
    <cellStyle name="Labels - Opmaakprofiel3 2 16 5 4 2 2" xfId="21366" xr:uid="{00000000-0005-0000-0000-0000523F0000}"/>
    <cellStyle name="Labels - Opmaakprofiel3 2 16 5 4 2 3" xfId="33418" xr:uid="{00000000-0005-0000-0000-0000533F0000}"/>
    <cellStyle name="Labels - Opmaakprofiel3 2 16 5 4 2 4" xfId="42808" xr:uid="{00000000-0005-0000-0000-0000543F0000}"/>
    <cellStyle name="Labels - Opmaakprofiel3 2 16 5 4 2 5" xfId="54033" xr:uid="{00000000-0005-0000-0000-0000553F0000}"/>
    <cellStyle name="Labels - Opmaakprofiel3 2 16 5 4 3" xfId="14367" xr:uid="{00000000-0005-0000-0000-0000563F0000}"/>
    <cellStyle name="Labels - Opmaakprofiel3 2 16 5 4 4" xfId="26419" xr:uid="{00000000-0005-0000-0000-0000573F0000}"/>
    <cellStyle name="Labels - Opmaakprofiel3 2 16 5 4 5" xfId="45676" xr:uid="{00000000-0005-0000-0000-0000583F0000}"/>
    <cellStyle name="Labels - Opmaakprofiel3 2 16 5 4 6" xfId="48004" xr:uid="{00000000-0005-0000-0000-0000593F0000}"/>
    <cellStyle name="Labels - Opmaakprofiel3 2 16 5 5" xfId="4930" xr:uid="{00000000-0005-0000-0000-00005A3F0000}"/>
    <cellStyle name="Labels - Opmaakprofiel3 2 16 5 5 2" xfId="9069" xr:uid="{00000000-0005-0000-0000-00005B3F0000}"/>
    <cellStyle name="Labels - Opmaakprofiel3 2 16 5 5 2 2" xfId="21367" xr:uid="{00000000-0005-0000-0000-00005C3F0000}"/>
    <cellStyle name="Labels - Opmaakprofiel3 2 16 5 5 2 3" xfId="33419" xr:uid="{00000000-0005-0000-0000-00005D3F0000}"/>
    <cellStyle name="Labels - Opmaakprofiel3 2 16 5 5 2 4" xfId="27592" xr:uid="{00000000-0005-0000-0000-00005E3F0000}"/>
    <cellStyle name="Labels - Opmaakprofiel3 2 16 5 5 2 5" xfId="54034" xr:uid="{00000000-0005-0000-0000-00005F3F0000}"/>
    <cellStyle name="Labels - Opmaakprofiel3 2 16 5 5 3" xfId="14368" xr:uid="{00000000-0005-0000-0000-0000603F0000}"/>
    <cellStyle name="Labels - Opmaakprofiel3 2 16 5 5 4" xfId="26420" xr:uid="{00000000-0005-0000-0000-0000613F0000}"/>
    <cellStyle name="Labels - Opmaakprofiel3 2 16 5 5 5" xfId="39969" xr:uid="{00000000-0005-0000-0000-0000623F0000}"/>
    <cellStyle name="Labels - Opmaakprofiel3 2 16 5 5 6" xfId="48005" xr:uid="{00000000-0005-0000-0000-0000633F0000}"/>
    <cellStyle name="Labels - Opmaakprofiel3 2 16 5 6" xfId="4931" xr:uid="{00000000-0005-0000-0000-0000643F0000}"/>
    <cellStyle name="Labels - Opmaakprofiel3 2 16 5 6 2" xfId="9070" xr:uid="{00000000-0005-0000-0000-0000653F0000}"/>
    <cellStyle name="Labels - Opmaakprofiel3 2 16 5 6 2 2" xfId="21368" xr:uid="{00000000-0005-0000-0000-0000663F0000}"/>
    <cellStyle name="Labels - Opmaakprofiel3 2 16 5 6 2 3" xfId="33420" xr:uid="{00000000-0005-0000-0000-0000673F0000}"/>
    <cellStyle name="Labels - Opmaakprofiel3 2 16 5 6 2 4" xfId="42807" xr:uid="{00000000-0005-0000-0000-0000683F0000}"/>
    <cellStyle name="Labels - Opmaakprofiel3 2 16 5 6 2 5" xfId="54035" xr:uid="{00000000-0005-0000-0000-0000693F0000}"/>
    <cellStyle name="Labels - Opmaakprofiel3 2 16 5 6 3" xfId="14369" xr:uid="{00000000-0005-0000-0000-00006A3F0000}"/>
    <cellStyle name="Labels - Opmaakprofiel3 2 16 5 6 4" xfId="26421" xr:uid="{00000000-0005-0000-0000-00006B3F0000}"/>
    <cellStyle name="Labels - Opmaakprofiel3 2 16 5 6 5" xfId="45675" xr:uid="{00000000-0005-0000-0000-00006C3F0000}"/>
    <cellStyle name="Labels - Opmaakprofiel3 2 16 5 6 6" xfId="48006" xr:uid="{00000000-0005-0000-0000-00006D3F0000}"/>
    <cellStyle name="Labels - Opmaakprofiel3 2 16 5 7" xfId="4932" xr:uid="{00000000-0005-0000-0000-00006E3F0000}"/>
    <cellStyle name="Labels - Opmaakprofiel3 2 16 5 7 2" xfId="14370" xr:uid="{00000000-0005-0000-0000-00006F3F0000}"/>
    <cellStyle name="Labels - Opmaakprofiel3 2 16 5 7 3" xfId="26422" xr:uid="{00000000-0005-0000-0000-0000703F0000}"/>
    <cellStyle name="Labels - Opmaakprofiel3 2 16 5 7 4" xfId="39968" xr:uid="{00000000-0005-0000-0000-0000713F0000}"/>
    <cellStyle name="Labels - Opmaakprofiel3 2 16 5 7 5" xfId="48007" xr:uid="{00000000-0005-0000-0000-0000723F0000}"/>
    <cellStyle name="Labels - Opmaakprofiel3 2 16 5 8" xfId="7174" xr:uid="{00000000-0005-0000-0000-0000733F0000}"/>
    <cellStyle name="Labels - Opmaakprofiel3 2 16 5 8 2" xfId="19472" xr:uid="{00000000-0005-0000-0000-0000743F0000}"/>
    <cellStyle name="Labels - Opmaakprofiel3 2 16 5 8 3" xfId="41275" xr:uid="{00000000-0005-0000-0000-0000753F0000}"/>
    <cellStyle name="Labels - Opmaakprofiel3 2 16 5 8 4" xfId="36890" xr:uid="{00000000-0005-0000-0000-0000763F0000}"/>
    <cellStyle name="Labels - Opmaakprofiel3 2 16 5 8 5" xfId="52144" xr:uid="{00000000-0005-0000-0000-0000773F0000}"/>
    <cellStyle name="Labels - Opmaakprofiel3 2 16 5 9" xfId="14364" xr:uid="{00000000-0005-0000-0000-0000783F0000}"/>
    <cellStyle name="Labels - Opmaakprofiel3 2 16 6" xfId="512" xr:uid="{00000000-0005-0000-0000-0000793F0000}"/>
    <cellStyle name="Labels - Opmaakprofiel3 2 16 6 2" xfId="2325" xr:uid="{00000000-0005-0000-0000-00007A3F0000}"/>
    <cellStyle name="Labels - Opmaakprofiel3 2 16 6 2 2" xfId="9071" xr:uid="{00000000-0005-0000-0000-00007B3F0000}"/>
    <cellStyle name="Labels - Opmaakprofiel3 2 16 6 2 2 2" xfId="21369" xr:uid="{00000000-0005-0000-0000-00007C3F0000}"/>
    <cellStyle name="Labels - Opmaakprofiel3 2 16 6 2 2 3" xfId="33421" xr:uid="{00000000-0005-0000-0000-00007D3F0000}"/>
    <cellStyle name="Labels - Opmaakprofiel3 2 16 6 2 2 4" xfId="27593" xr:uid="{00000000-0005-0000-0000-00007E3F0000}"/>
    <cellStyle name="Labels - Opmaakprofiel3 2 16 6 2 2 5" xfId="54036" xr:uid="{00000000-0005-0000-0000-00007F3F0000}"/>
    <cellStyle name="Labels - Opmaakprofiel3 2 16 6 2 3" xfId="14372" xr:uid="{00000000-0005-0000-0000-0000803F0000}"/>
    <cellStyle name="Labels - Opmaakprofiel3 2 16 6 2 4" xfId="26424" xr:uid="{00000000-0005-0000-0000-0000813F0000}"/>
    <cellStyle name="Labels - Opmaakprofiel3 2 16 6 2 5" xfId="39967" xr:uid="{00000000-0005-0000-0000-0000823F0000}"/>
    <cellStyle name="Labels - Opmaakprofiel3 2 16 6 2 6" xfId="48008" xr:uid="{00000000-0005-0000-0000-0000833F0000}"/>
    <cellStyle name="Labels - Opmaakprofiel3 2 16 6 3" xfId="2583" xr:uid="{00000000-0005-0000-0000-0000843F0000}"/>
    <cellStyle name="Labels - Opmaakprofiel3 2 16 6 3 2" xfId="9072" xr:uid="{00000000-0005-0000-0000-0000853F0000}"/>
    <cellStyle name="Labels - Opmaakprofiel3 2 16 6 3 2 2" xfId="21370" xr:uid="{00000000-0005-0000-0000-0000863F0000}"/>
    <cellStyle name="Labels - Opmaakprofiel3 2 16 6 3 2 3" xfId="33422" xr:uid="{00000000-0005-0000-0000-0000873F0000}"/>
    <cellStyle name="Labels - Opmaakprofiel3 2 16 6 3 2 4" xfId="27594" xr:uid="{00000000-0005-0000-0000-0000883F0000}"/>
    <cellStyle name="Labels - Opmaakprofiel3 2 16 6 3 2 5" xfId="54037" xr:uid="{00000000-0005-0000-0000-0000893F0000}"/>
    <cellStyle name="Labels - Opmaakprofiel3 2 16 6 3 3" xfId="14373" xr:uid="{00000000-0005-0000-0000-00008A3F0000}"/>
    <cellStyle name="Labels - Opmaakprofiel3 2 16 6 3 4" xfId="26425" xr:uid="{00000000-0005-0000-0000-00008B3F0000}"/>
    <cellStyle name="Labels - Opmaakprofiel3 2 16 6 3 5" xfId="39966" xr:uid="{00000000-0005-0000-0000-00008C3F0000}"/>
    <cellStyle name="Labels - Opmaakprofiel3 2 16 6 3 6" xfId="48009" xr:uid="{00000000-0005-0000-0000-00008D3F0000}"/>
    <cellStyle name="Labels - Opmaakprofiel3 2 16 6 4" xfId="3462" xr:uid="{00000000-0005-0000-0000-00008E3F0000}"/>
    <cellStyle name="Labels - Opmaakprofiel3 2 16 6 4 2" xfId="9073" xr:uid="{00000000-0005-0000-0000-00008F3F0000}"/>
    <cellStyle name="Labels - Opmaakprofiel3 2 16 6 4 2 2" xfId="21371" xr:uid="{00000000-0005-0000-0000-0000903F0000}"/>
    <cellStyle name="Labels - Opmaakprofiel3 2 16 6 4 2 3" xfId="33423" xr:uid="{00000000-0005-0000-0000-0000913F0000}"/>
    <cellStyle name="Labels - Opmaakprofiel3 2 16 6 4 2 4" xfId="27595" xr:uid="{00000000-0005-0000-0000-0000923F0000}"/>
    <cellStyle name="Labels - Opmaakprofiel3 2 16 6 4 2 5" xfId="54038" xr:uid="{00000000-0005-0000-0000-0000933F0000}"/>
    <cellStyle name="Labels - Opmaakprofiel3 2 16 6 4 3" xfId="14374" xr:uid="{00000000-0005-0000-0000-0000943F0000}"/>
    <cellStyle name="Labels - Opmaakprofiel3 2 16 6 4 4" xfId="26426" xr:uid="{00000000-0005-0000-0000-0000953F0000}"/>
    <cellStyle name="Labels - Opmaakprofiel3 2 16 6 4 5" xfId="39965" xr:uid="{00000000-0005-0000-0000-0000963F0000}"/>
    <cellStyle name="Labels - Opmaakprofiel3 2 16 6 4 6" xfId="48010" xr:uid="{00000000-0005-0000-0000-0000973F0000}"/>
    <cellStyle name="Labels - Opmaakprofiel3 2 16 6 5" xfId="4933" xr:uid="{00000000-0005-0000-0000-0000983F0000}"/>
    <cellStyle name="Labels - Opmaakprofiel3 2 16 6 5 2" xfId="9074" xr:uid="{00000000-0005-0000-0000-0000993F0000}"/>
    <cellStyle name="Labels - Opmaakprofiel3 2 16 6 5 2 2" xfId="21372" xr:uid="{00000000-0005-0000-0000-00009A3F0000}"/>
    <cellStyle name="Labels - Opmaakprofiel3 2 16 6 5 2 3" xfId="33424" xr:uid="{00000000-0005-0000-0000-00009B3F0000}"/>
    <cellStyle name="Labels - Opmaakprofiel3 2 16 6 5 2 4" xfId="42806" xr:uid="{00000000-0005-0000-0000-00009C3F0000}"/>
    <cellStyle name="Labels - Opmaakprofiel3 2 16 6 5 2 5" xfId="54039" xr:uid="{00000000-0005-0000-0000-00009D3F0000}"/>
    <cellStyle name="Labels - Opmaakprofiel3 2 16 6 5 3" xfId="14375" xr:uid="{00000000-0005-0000-0000-00009E3F0000}"/>
    <cellStyle name="Labels - Opmaakprofiel3 2 16 6 5 4" xfId="26427" xr:uid="{00000000-0005-0000-0000-00009F3F0000}"/>
    <cellStyle name="Labels - Opmaakprofiel3 2 16 6 5 5" xfId="45673" xr:uid="{00000000-0005-0000-0000-0000A03F0000}"/>
    <cellStyle name="Labels - Opmaakprofiel3 2 16 6 5 6" xfId="48011" xr:uid="{00000000-0005-0000-0000-0000A13F0000}"/>
    <cellStyle name="Labels - Opmaakprofiel3 2 16 6 6" xfId="4934" xr:uid="{00000000-0005-0000-0000-0000A23F0000}"/>
    <cellStyle name="Labels - Opmaakprofiel3 2 16 6 6 2" xfId="9075" xr:uid="{00000000-0005-0000-0000-0000A33F0000}"/>
    <cellStyle name="Labels - Opmaakprofiel3 2 16 6 6 2 2" xfId="21373" xr:uid="{00000000-0005-0000-0000-0000A43F0000}"/>
    <cellStyle name="Labels - Opmaakprofiel3 2 16 6 6 2 3" xfId="33425" xr:uid="{00000000-0005-0000-0000-0000A53F0000}"/>
    <cellStyle name="Labels - Opmaakprofiel3 2 16 6 6 2 4" xfId="27596" xr:uid="{00000000-0005-0000-0000-0000A63F0000}"/>
    <cellStyle name="Labels - Opmaakprofiel3 2 16 6 6 2 5" xfId="54040" xr:uid="{00000000-0005-0000-0000-0000A73F0000}"/>
    <cellStyle name="Labels - Opmaakprofiel3 2 16 6 6 3" xfId="14376" xr:uid="{00000000-0005-0000-0000-0000A83F0000}"/>
    <cellStyle name="Labels - Opmaakprofiel3 2 16 6 6 4" xfId="26428" xr:uid="{00000000-0005-0000-0000-0000A93F0000}"/>
    <cellStyle name="Labels - Opmaakprofiel3 2 16 6 6 5" xfId="39964" xr:uid="{00000000-0005-0000-0000-0000AA3F0000}"/>
    <cellStyle name="Labels - Opmaakprofiel3 2 16 6 6 6" xfId="48012" xr:uid="{00000000-0005-0000-0000-0000AB3F0000}"/>
    <cellStyle name="Labels - Opmaakprofiel3 2 16 6 7" xfId="4935" xr:uid="{00000000-0005-0000-0000-0000AC3F0000}"/>
    <cellStyle name="Labels - Opmaakprofiel3 2 16 6 7 2" xfId="14377" xr:uid="{00000000-0005-0000-0000-0000AD3F0000}"/>
    <cellStyle name="Labels - Opmaakprofiel3 2 16 6 7 3" xfId="26429" xr:uid="{00000000-0005-0000-0000-0000AE3F0000}"/>
    <cellStyle name="Labels - Opmaakprofiel3 2 16 6 7 4" xfId="45672" xr:uid="{00000000-0005-0000-0000-0000AF3F0000}"/>
    <cellStyle name="Labels - Opmaakprofiel3 2 16 6 7 5" xfId="48013" xr:uid="{00000000-0005-0000-0000-0000B03F0000}"/>
    <cellStyle name="Labels - Opmaakprofiel3 2 16 6 8" xfId="7595" xr:uid="{00000000-0005-0000-0000-0000B13F0000}"/>
    <cellStyle name="Labels - Opmaakprofiel3 2 16 6 8 2" xfId="19893" xr:uid="{00000000-0005-0000-0000-0000B23F0000}"/>
    <cellStyle name="Labels - Opmaakprofiel3 2 16 6 8 3" xfId="41696" xr:uid="{00000000-0005-0000-0000-0000B33F0000}"/>
    <cellStyle name="Labels - Opmaakprofiel3 2 16 6 8 4" xfId="43405" xr:uid="{00000000-0005-0000-0000-0000B43F0000}"/>
    <cellStyle name="Labels - Opmaakprofiel3 2 16 6 8 5" xfId="52565" xr:uid="{00000000-0005-0000-0000-0000B53F0000}"/>
    <cellStyle name="Labels - Opmaakprofiel3 2 16 6 9" xfId="14371" xr:uid="{00000000-0005-0000-0000-0000B63F0000}"/>
    <cellStyle name="Labels - Opmaakprofiel3 2 16 7" xfId="1723" xr:uid="{00000000-0005-0000-0000-0000B73F0000}"/>
    <cellStyle name="Labels - Opmaakprofiel3 2 16 7 2" xfId="9076" xr:uid="{00000000-0005-0000-0000-0000B83F0000}"/>
    <cellStyle name="Labels - Opmaakprofiel3 2 16 7 2 2" xfId="21374" xr:uid="{00000000-0005-0000-0000-0000B93F0000}"/>
    <cellStyle name="Labels - Opmaakprofiel3 2 16 7 2 3" xfId="33426" xr:uid="{00000000-0005-0000-0000-0000BA3F0000}"/>
    <cellStyle name="Labels - Opmaakprofiel3 2 16 7 2 4" xfId="42805" xr:uid="{00000000-0005-0000-0000-0000BB3F0000}"/>
    <cellStyle name="Labels - Opmaakprofiel3 2 16 7 2 5" xfId="54041" xr:uid="{00000000-0005-0000-0000-0000BC3F0000}"/>
    <cellStyle name="Labels - Opmaakprofiel3 2 16 7 3" xfId="14378" xr:uid="{00000000-0005-0000-0000-0000BD3F0000}"/>
    <cellStyle name="Labels - Opmaakprofiel3 2 16 7 4" xfId="26430" xr:uid="{00000000-0005-0000-0000-0000BE3F0000}"/>
    <cellStyle name="Labels - Opmaakprofiel3 2 16 7 5" xfId="39963" xr:uid="{00000000-0005-0000-0000-0000BF3F0000}"/>
    <cellStyle name="Labels - Opmaakprofiel3 2 16 7 6" xfId="48014" xr:uid="{00000000-0005-0000-0000-0000C03F0000}"/>
    <cellStyle name="Labels - Opmaakprofiel3 2 16 8" xfId="2748" xr:uid="{00000000-0005-0000-0000-0000C13F0000}"/>
    <cellStyle name="Labels - Opmaakprofiel3 2 16 8 2" xfId="9077" xr:uid="{00000000-0005-0000-0000-0000C23F0000}"/>
    <cellStyle name="Labels - Opmaakprofiel3 2 16 8 2 2" xfId="21375" xr:uid="{00000000-0005-0000-0000-0000C33F0000}"/>
    <cellStyle name="Labels - Opmaakprofiel3 2 16 8 2 3" xfId="33427" xr:uid="{00000000-0005-0000-0000-0000C43F0000}"/>
    <cellStyle name="Labels - Opmaakprofiel3 2 16 8 2 4" xfId="27597" xr:uid="{00000000-0005-0000-0000-0000C53F0000}"/>
    <cellStyle name="Labels - Opmaakprofiel3 2 16 8 2 5" xfId="54042" xr:uid="{00000000-0005-0000-0000-0000C63F0000}"/>
    <cellStyle name="Labels - Opmaakprofiel3 2 16 8 3" xfId="14379" xr:uid="{00000000-0005-0000-0000-0000C73F0000}"/>
    <cellStyle name="Labels - Opmaakprofiel3 2 16 8 4" xfId="26431" xr:uid="{00000000-0005-0000-0000-0000C83F0000}"/>
    <cellStyle name="Labels - Opmaakprofiel3 2 16 8 5" xfId="45671" xr:uid="{00000000-0005-0000-0000-0000C93F0000}"/>
    <cellStyle name="Labels - Opmaakprofiel3 2 16 8 6" xfId="48015" xr:uid="{00000000-0005-0000-0000-0000CA3F0000}"/>
    <cellStyle name="Labels - Opmaakprofiel3 2 16 9" xfId="3610" xr:uid="{00000000-0005-0000-0000-0000CB3F0000}"/>
    <cellStyle name="Labels - Opmaakprofiel3 2 16 9 2" xfId="9078" xr:uid="{00000000-0005-0000-0000-0000CC3F0000}"/>
    <cellStyle name="Labels - Opmaakprofiel3 2 16 9 2 2" xfId="21376" xr:uid="{00000000-0005-0000-0000-0000CD3F0000}"/>
    <cellStyle name="Labels - Opmaakprofiel3 2 16 9 2 3" xfId="33428" xr:uid="{00000000-0005-0000-0000-0000CE3F0000}"/>
    <cellStyle name="Labels - Opmaakprofiel3 2 16 9 2 4" xfId="42804" xr:uid="{00000000-0005-0000-0000-0000CF3F0000}"/>
    <cellStyle name="Labels - Opmaakprofiel3 2 16 9 2 5" xfId="54043" xr:uid="{00000000-0005-0000-0000-0000D03F0000}"/>
    <cellStyle name="Labels - Opmaakprofiel3 2 16 9 3" xfId="14380" xr:uid="{00000000-0005-0000-0000-0000D13F0000}"/>
    <cellStyle name="Labels - Opmaakprofiel3 2 16 9 4" xfId="26432" xr:uid="{00000000-0005-0000-0000-0000D23F0000}"/>
    <cellStyle name="Labels - Opmaakprofiel3 2 16 9 5" xfId="39962" xr:uid="{00000000-0005-0000-0000-0000D33F0000}"/>
    <cellStyle name="Labels - Opmaakprofiel3 2 16 9 6" xfId="48016" xr:uid="{00000000-0005-0000-0000-0000D43F0000}"/>
    <cellStyle name="Labels - Opmaakprofiel3 2 17" xfId="763" xr:uid="{00000000-0005-0000-0000-0000D53F0000}"/>
    <cellStyle name="Labels - Opmaakprofiel3 2 17 10" xfId="4936" xr:uid="{00000000-0005-0000-0000-0000D63F0000}"/>
    <cellStyle name="Labels - Opmaakprofiel3 2 17 10 2" xfId="9079" xr:uid="{00000000-0005-0000-0000-0000D73F0000}"/>
    <cellStyle name="Labels - Opmaakprofiel3 2 17 10 2 2" xfId="21377" xr:uid="{00000000-0005-0000-0000-0000D83F0000}"/>
    <cellStyle name="Labels - Opmaakprofiel3 2 17 10 2 3" xfId="33429" xr:uid="{00000000-0005-0000-0000-0000D93F0000}"/>
    <cellStyle name="Labels - Opmaakprofiel3 2 17 10 2 4" xfId="27598" xr:uid="{00000000-0005-0000-0000-0000DA3F0000}"/>
    <cellStyle name="Labels - Opmaakprofiel3 2 17 10 2 5" xfId="54044" xr:uid="{00000000-0005-0000-0000-0000DB3F0000}"/>
    <cellStyle name="Labels - Opmaakprofiel3 2 17 10 3" xfId="14382" xr:uid="{00000000-0005-0000-0000-0000DC3F0000}"/>
    <cellStyle name="Labels - Opmaakprofiel3 2 17 10 4" xfId="26434" xr:uid="{00000000-0005-0000-0000-0000DD3F0000}"/>
    <cellStyle name="Labels - Opmaakprofiel3 2 17 10 5" xfId="39961" xr:uid="{00000000-0005-0000-0000-0000DE3F0000}"/>
    <cellStyle name="Labels - Opmaakprofiel3 2 17 10 6" xfId="48017" xr:uid="{00000000-0005-0000-0000-0000DF3F0000}"/>
    <cellStyle name="Labels - Opmaakprofiel3 2 17 11" xfId="4937" xr:uid="{00000000-0005-0000-0000-0000E03F0000}"/>
    <cellStyle name="Labels - Opmaakprofiel3 2 17 11 2" xfId="9080" xr:uid="{00000000-0005-0000-0000-0000E13F0000}"/>
    <cellStyle name="Labels - Opmaakprofiel3 2 17 11 2 2" xfId="21378" xr:uid="{00000000-0005-0000-0000-0000E23F0000}"/>
    <cellStyle name="Labels - Opmaakprofiel3 2 17 11 2 3" xfId="33430" xr:uid="{00000000-0005-0000-0000-0000E33F0000}"/>
    <cellStyle name="Labels - Opmaakprofiel3 2 17 11 2 4" xfId="42803" xr:uid="{00000000-0005-0000-0000-0000E43F0000}"/>
    <cellStyle name="Labels - Opmaakprofiel3 2 17 11 2 5" xfId="54045" xr:uid="{00000000-0005-0000-0000-0000E53F0000}"/>
    <cellStyle name="Labels - Opmaakprofiel3 2 17 11 3" xfId="14383" xr:uid="{00000000-0005-0000-0000-0000E63F0000}"/>
    <cellStyle name="Labels - Opmaakprofiel3 2 17 11 4" xfId="26435" xr:uid="{00000000-0005-0000-0000-0000E73F0000}"/>
    <cellStyle name="Labels - Opmaakprofiel3 2 17 11 5" xfId="45669" xr:uid="{00000000-0005-0000-0000-0000E83F0000}"/>
    <cellStyle name="Labels - Opmaakprofiel3 2 17 11 6" xfId="48018" xr:uid="{00000000-0005-0000-0000-0000E93F0000}"/>
    <cellStyle name="Labels - Opmaakprofiel3 2 17 12" xfId="4938" xr:uid="{00000000-0005-0000-0000-0000EA3F0000}"/>
    <cellStyle name="Labels - Opmaakprofiel3 2 17 12 2" xfId="14384" xr:uid="{00000000-0005-0000-0000-0000EB3F0000}"/>
    <cellStyle name="Labels - Opmaakprofiel3 2 17 12 3" xfId="26436" xr:uid="{00000000-0005-0000-0000-0000EC3F0000}"/>
    <cellStyle name="Labels - Opmaakprofiel3 2 17 12 4" xfId="39960" xr:uid="{00000000-0005-0000-0000-0000ED3F0000}"/>
    <cellStyle name="Labels - Opmaakprofiel3 2 17 12 5" xfId="48019" xr:uid="{00000000-0005-0000-0000-0000EE3F0000}"/>
    <cellStyle name="Labels - Opmaakprofiel3 2 17 13" xfId="10117" xr:uid="{00000000-0005-0000-0000-0000EF3F0000}"/>
    <cellStyle name="Labels - Opmaakprofiel3 2 17 13 2" xfId="22415" xr:uid="{00000000-0005-0000-0000-0000F03F0000}"/>
    <cellStyle name="Labels - Opmaakprofiel3 2 17 13 3" xfId="44179" xr:uid="{00000000-0005-0000-0000-0000F13F0000}"/>
    <cellStyle name="Labels - Opmaakprofiel3 2 17 13 4" xfId="42370" xr:uid="{00000000-0005-0000-0000-0000F23F0000}"/>
    <cellStyle name="Labels - Opmaakprofiel3 2 17 13 5" xfId="55082" xr:uid="{00000000-0005-0000-0000-0000F33F0000}"/>
    <cellStyle name="Labels - Opmaakprofiel3 2 17 14" xfId="14381" xr:uid="{00000000-0005-0000-0000-0000F43F0000}"/>
    <cellStyle name="Labels - Opmaakprofiel3 2 17 2" xfId="926" xr:uid="{00000000-0005-0000-0000-0000F53F0000}"/>
    <cellStyle name="Labels - Opmaakprofiel3 2 17 2 2" xfId="2193" xr:uid="{00000000-0005-0000-0000-0000F63F0000}"/>
    <cellStyle name="Labels - Opmaakprofiel3 2 17 2 2 2" xfId="9081" xr:uid="{00000000-0005-0000-0000-0000F73F0000}"/>
    <cellStyle name="Labels - Opmaakprofiel3 2 17 2 2 2 2" xfId="21379" xr:uid="{00000000-0005-0000-0000-0000F83F0000}"/>
    <cellStyle name="Labels - Opmaakprofiel3 2 17 2 2 2 3" xfId="33431" xr:uid="{00000000-0005-0000-0000-0000F93F0000}"/>
    <cellStyle name="Labels - Opmaakprofiel3 2 17 2 2 2 4" xfId="27599" xr:uid="{00000000-0005-0000-0000-0000FA3F0000}"/>
    <cellStyle name="Labels - Opmaakprofiel3 2 17 2 2 2 5" xfId="54046" xr:uid="{00000000-0005-0000-0000-0000FB3F0000}"/>
    <cellStyle name="Labels - Opmaakprofiel3 2 17 2 2 3" xfId="14386" xr:uid="{00000000-0005-0000-0000-0000FC3F0000}"/>
    <cellStyle name="Labels - Opmaakprofiel3 2 17 2 2 4" xfId="26438" xr:uid="{00000000-0005-0000-0000-0000FD3F0000}"/>
    <cellStyle name="Labels - Opmaakprofiel3 2 17 2 2 5" xfId="39958" xr:uid="{00000000-0005-0000-0000-0000FE3F0000}"/>
    <cellStyle name="Labels - Opmaakprofiel3 2 17 2 2 6" xfId="48020" xr:uid="{00000000-0005-0000-0000-0000FF3F0000}"/>
    <cellStyle name="Labels - Opmaakprofiel3 2 17 2 3" xfId="2937" xr:uid="{00000000-0005-0000-0000-000000400000}"/>
    <cellStyle name="Labels - Opmaakprofiel3 2 17 2 3 2" xfId="9082" xr:uid="{00000000-0005-0000-0000-000001400000}"/>
    <cellStyle name="Labels - Opmaakprofiel3 2 17 2 3 2 2" xfId="21380" xr:uid="{00000000-0005-0000-0000-000002400000}"/>
    <cellStyle name="Labels - Opmaakprofiel3 2 17 2 3 2 3" xfId="33432" xr:uid="{00000000-0005-0000-0000-000003400000}"/>
    <cellStyle name="Labels - Opmaakprofiel3 2 17 2 3 2 4" xfId="42802" xr:uid="{00000000-0005-0000-0000-000004400000}"/>
    <cellStyle name="Labels - Opmaakprofiel3 2 17 2 3 2 5" xfId="54047" xr:uid="{00000000-0005-0000-0000-000005400000}"/>
    <cellStyle name="Labels - Opmaakprofiel3 2 17 2 3 3" xfId="14387" xr:uid="{00000000-0005-0000-0000-000006400000}"/>
    <cellStyle name="Labels - Opmaakprofiel3 2 17 2 3 4" xfId="26439" xr:uid="{00000000-0005-0000-0000-000007400000}"/>
    <cellStyle name="Labels - Opmaakprofiel3 2 17 2 3 5" xfId="45668" xr:uid="{00000000-0005-0000-0000-000008400000}"/>
    <cellStyle name="Labels - Opmaakprofiel3 2 17 2 3 6" xfId="48021" xr:uid="{00000000-0005-0000-0000-000009400000}"/>
    <cellStyle name="Labels - Opmaakprofiel3 2 17 2 4" xfId="3783" xr:uid="{00000000-0005-0000-0000-00000A400000}"/>
    <cellStyle name="Labels - Opmaakprofiel3 2 17 2 4 2" xfId="9083" xr:uid="{00000000-0005-0000-0000-00000B400000}"/>
    <cellStyle name="Labels - Opmaakprofiel3 2 17 2 4 2 2" xfId="21381" xr:uid="{00000000-0005-0000-0000-00000C400000}"/>
    <cellStyle name="Labels - Opmaakprofiel3 2 17 2 4 2 3" xfId="33433" xr:uid="{00000000-0005-0000-0000-00000D400000}"/>
    <cellStyle name="Labels - Opmaakprofiel3 2 17 2 4 2 4" xfId="27600" xr:uid="{00000000-0005-0000-0000-00000E400000}"/>
    <cellStyle name="Labels - Opmaakprofiel3 2 17 2 4 2 5" xfId="54048" xr:uid="{00000000-0005-0000-0000-00000F400000}"/>
    <cellStyle name="Labels - Opmaakprofiel3 2 17 2 4 3" xfId="14388" xr:uid="{00000000-0005-0000-0000-000010400000}"/>
    <cellStyle name="Labels - Opmaakprofiel3 2 17 2 4 4" xfId="26440" xr:uid="{00000000-0005-0000-0000-000011400000}"/>
    <cellStyle name="Labels - Opmaakprofiel3 2 17 2 4 5" xfId="39957" xr:uid="{00000000-0005-0000-0000-000012400000}"/>
    <cellStyle name="Labels - Opmaakprofiel3 2 17 2 4 6" xfId="48022" xr:uid="{00000000-0005-0000-0000-000013400000}"/>
    <cellStyle name="Labels - Opmaakprofiel3 2 17 2 5" xfId="4939" xr:uid="{00000000-0005-0000-0000-000014400000}"/>
    <cellStyle name="Labels - Opmaakprofiel3 2 17 2 5 2" xfId="9084" xr:uid="{00000000-0005-0000-0000-000015400000}"/>
    <cellStyle name="Labels - Opmaakprofiel3 2 17 2 5 2 2" xfId="21382" xr:uid="{00000000-0005-0000-0000-000016400000}"/>
    <cellStyle name="Labels - Opmaakprofiel3 2 17 2 5 2 3" xfId="33434" xr:uid="{00000000-0005-0000-0000-000017400000}"/>
    <cellStyle name="Labels - Opmaakprofiel3 2 17 2 5 2 4" xfId="27601" xr:uid="{00000000-0005-0000-0000-000018400000}"/>
    <cellStyle name="Labels - Opmaakprofiel3 2 17 2 5 2 5" xfId="54049" xr:uid="{00000000-0005-0000-0000-000019400000}"/>
    <cellStyle name="Labels - Opmaakprofiel3 2 17 2 5 3" xfId="14389" xr:uid="{00000000-0005-0000-0000-00001A400000}"/>
    <cellStyle name="Labels - Opmaakprofiel3 2 17 2 5 4" xfId="26441" xr:uid="{00000000-0005-0000-0000-00001B400000}"/>
    <cellStyle name="Labels - Opmaakprofiel3 2 17 2 5 5" xfId="45667" xr:uid="{00000000-0005-0000-0000-00001C400000}"/>
    <cellStyle name="Labels - Opmaakprofiel3 2 17 2 5 6" xfId="48023" xr:uid="{00000000-0005-0000-0000-00001D400000}"/>
    <cellStyle name="Labels - Opmaakprofiel3 2 17 2 6" xfId="4940" xr:uid="{00000000-0005-0000-0000-00001E400000}"/>
    <cellStyle name="Labels - Opmaakprofiel3 2 17 2 6 2" xfId="9085" xr:uid="{00000000-0005-0000-0000-00001F400000}"/>
    <cellStyle name="Labels - Opmaakprofiel3 2 17 2 6 2 2" xfId="21383" xr:uid="{00000000-0005-0000-0000-000020400000}"/>
    <cellStyle name="Labels - Opmaakprofiel3 2 17 2 6 2 3" xfId="33435" xr:uid="{00000000-0005-0000-0000-000021400000}"/>
    <cellStyle name="Labels - Opmaakprofiel3 2 17 2 6 2 4" xfId="19254" xr:uid="{00000000-0005-0000-0000-000022400000}"/>
    <cellStyle name="Labels - Opmaakprofiel3 2 17 2 6 2 5" xfId="54050" xr:uid="{00000000-0005-0000-0000-000023400000}"/>
    <cellStyle name="Labels - Opmaakprofiel3 2 17 2 6 3" xfId="14390" xr:uid="{00000000-0005-0000-0000-000024400000}"/>
    <cellStyle name="Labels - Opmaakprofiel3 2 17 2 6 4" xfId="26442" xr:uid="{00000000-0005-0000-0000-000025400000}"/>
    <cellStyle name="Labels - Opmaakprofiel3 2 17 2 6 5" xfId="39956" xr:uid="{00000000-0005-0000-0000-000026400000}"/>
    <cellStyle name="Labels - Opmaakprofiel3 2 17 2 6 6" xfId="48024" xr:uid="{00000000-0005-0000-0000-000027400000}"/>
    <cellStyle name="Labels - Opmaakprofiel3 2 17 2 7" xfId="4941" xr:uid="{00000000-0005-0000-0000-000028400000}"/>
    <cellStyle name="Labels - Opmaakprofiel3 2 17 2 7 2" xfId="14391" xr:uid="{00000000-0005-0000-0000-000029400000}"/>
    <cellStyle name="Labels - Opmaakprofiel3 2 17 2 7 3" xfId="26443" xr:uid="{00000000-0005-0000-0000-00002A400000}"/>
    <cellStyle name="Labels - Opmaakprofiel3 2 17 2 7 4" xfId="45666" xr:uid="{00000000-0005-0000-0000-00002B400000}"/>
    <cellStyle name="Labels - Opmaakprofiel3 2 17 2 7 5" xfId="48025" xr:uid="{00000000-0005-0000-0000-00002C400000}"/>
    <cellStyle name="Labels - Opmaakprofiel3 2 17 2 8" xfId="7316" xr:uid="{00000000-0005-0000-0000-00002D400000}"/>
    <cellStyle name="Labels - Opmaakprofiel3 2 17 2 8 2" xfId="19614" xr:uid="{00000000-0005-0000-0000-00002E400000}"/>
    <cellStyle name="Labels - Opmaakprofiel3 2 17 2 8 3" xfId="41417" xr:uid="{00000000-0005-0000-0000-00002F400000}"/>
    <cellStyle name="Labels - Opmaakprofiel3 2 17 2 8 4" xfId="36807" xr:uid="{00000000-0005-0000-0000-000030400000}"/>
    <cellStyle name="Labels - Opmaakprofiel3 2 17 2 8 5" xfId="52286" xr:uid="{00000000-0005-0000-0000-000031400000}"/>
    <cellStyle name="Labels - Opmaakprofiel3 2 17 2 9" xfId="14385" xr:uid="{00000000-0005-0000-0000-000032400000}"/>
    <cellStyle name="Labels - Opmaakprofiel3 2 17 3" xfId="1022" xr:uid="{00000000-0005-0000-0000-000033400000}"/>
    <cellStyle name="Labels - Opmaakprofiel3 2 17 3 2" xfId="2038" xr:uid="{00000000-0005-0000-0000-000034400000}"/>
    <cellStyle name="Labels - Opmaakprofiel3 2 17 3 2 2" xfId="9086" xr:uid="{00000000-0005-0000-0000-000035400000}"/>
    <cellStyle name="Labels - Opmaakprofiel3 2 17 3 2 2 2" xfId="21384" xr:uid="{00000000-0005-0000-0000-000036400000}"/>
    <cellStyle name="Labels - Opmaakprofiel3 2 17 3 2 2 3" xfId="33436" xr:uid="{00000000-0005-0000-0000-000037400000}"/>
    <cellStyle name="Labels - Opmaakprofiel3 2 17 3 2 2 4" xfId="42801" xr:uid="{00000000-0005-0000-0000-000038400000}"/>
    <cellStyle name="Labels - Opmaakprofiel3 2 17 3 2 2 5" xfId="54051" xr:uid="{00000000-0005-0000-0000-000039400000}"/>
    <cellStyle name="Labels - Opmaakprofiel3 2 17 3 2 3" xfId="14393" xr:uid="{00000000-0005-0000-0000-00003A400000}"/>
    <cellStyle name="Labels - Opmaakprofiel3 2 17 3 2 4" xfId="26445" xr:uid="{00000000-0005-0000-0000-00003B400000}"/>
    <cellStyle name="Labels - Opmaakprofiel3 2 17 3 2 5" xfId="45665" xr:uid="{00000000-0005-0000-0000-00003C400000}"/>
    <cellStyle name="Labels - Opmaakprofiel3 2 17 3 2 6" xfId="48026" xr:uid="{00000000-0005-0000-0000-00003D400000}"/>
    <cellStyle name="Labels - Opmaakprofiel3 2 17 3 3" xfId="3033" xr:uid="{00000000-0005-0000-0000-00003E400000}"/>
    <cellStyle name="Labels - Opmaakprofiel3 2 17 3 3 2" xfId="9087" xr:uid="{00000000-0005-0000-0000-00003F400000}"/>
    <cellStyle name="Labels - Opmaakprofiel3 2 17 3 3 2 2" xfId="21385" xr:uid="{00000000-0005-0000-0000-000040400000}"/>
    <cellStyle name="Labels - Opmaakprofiel3 2 17 3 3 2 3" xfId="33437" xr:uid="{00000000-0005-0000-0000-000041400000}"/>
    <cellStyle name="Labels - Opmaakprofiel3 2 17 3 3 2 4" xfId="27602" xr:uid="{00000000-0005-0000-0000-000042400000}"/>
    <cellStyle name="Labels - Opmaakprofiel3 2 17 3 3 2 5" xfId="54052" xr:uid="{00000000-0005-0000-0000-000043400000}"/>
    <cellStyle name="Labels - Opmaakprofiel3 2 17 3 3 3" xfId="14394" xr:uid="{00000000-0005-0000-0000-000044400000}"/>
    <cellStyle name="Labels - Opmaakprofiel3 2 17 3 3 4" xfId="26446" xr:uid="{00000000-0005-0000-0000-000045400000}"/>
    <cellStyle name="Labels - Opmaakprofiel3 2 17 3 3 5" xfId="39955" xr:uid="{00000000-0005-0000-0000-000046400000}"/>
    <cellStyle name="Labels - Opmaakprofiel3 2 17 3 3 6" xfId="48027" xr:uid="{00000000-0005-0000-0000-000047400000}"/>
    <cellStyle name="Labels - Opmaakprofiel3 2 17 3 4" xfId="3874" xr:uid="{00000000-0005-0000-0000-000048400000}"/>
    <cellStyle name="Labels - Opmaakprofiel3 2 17 3 4 2" xfId="9088" xr:uid="{00000000-0005-0000-0000-000049400000}"/>
    <cellStyle name="Labels - Opmaakprofiel3 2 17 3 4 2 2" xfId="21386" xr:uid="{00000000-0005-0000-0000-00004A400000}"/>
    <cellStyle name="Labels - Opmaakprofiel3 2 17 3 4 2 3" xfId="33438" xr:uid="{00000000-0005-0000-0000-00004B400000}"/>
    <cellStyle name="Labels - Opmaakprofiel3 2 17 3 4 2 4" xfId="42800" xr:uid="{00000000-0005-0000-0000-00004C400000}"/>
    <cellStyle name="Labels - Opmaakprofiel3 2 17 3 4 2 5" xfId="54053" xr:uid="{00000000-0005-0000-0000-00004D400000}"/>
    <cellStyle name="Labels - Opmaakprofiel3 2 17 3 4 3" xfId="14395" xr:uid="{00000000-0005-0000-0000-00004E400000}"/>
    <cellStyle name="Labels - Opmaakprofiel3 2 17 3 4 4" xfId="26447" xr:uid="{00000000-0005-0000-0000-00004F400000}"/>
    <cellStyle name="Labels - Opmaakprofiel3 2 17 3 4 5" xfId="45664" xr:uid="{00000000-0005-0000-0000-000050400000}"/>
    <cellStyle name="Labels - Opmaakprofiel3 2 17 3 4 6" xfId="48028" xr:uid="{00000000-0005-0000-0000-000051400000}"/>
    <cellStyle name="Labels - Opmaakprofiel3 2 17 3 5" xfId="4942" xr:uid="{00000000-0005-0000-0000-000052400000}"/>
    <cellStyle name="Labels - Opmaakprofiel3 2 17 3 5 2" xfId="9089" xr:uid="{00000000-0005-0000-0000-000053400000}"/>
    <cellStyle name="Labels - Opmaakprofiel3 2 17 3 5 2 2" xfId="21387" xr:uid="{00000000-0005-0000-0000-000054400000}"/>
    <cellStyle name="Labels - Opmaakprofiel3 2 17 3 5 2 3" xfId="33439" xr:uid="{00000000-0005-0000-0000-000055400000}"/>
    <cellStyle name="Labels - Opmaakprofiel3 2 17 3 5 2 4" xfId="27603" xr:uid="{00000000-0005-0000-0000-000056400000}"/>
    <cellStyle name="Labels - Opmaakprofiel3 2 17 3 5 2 5" xfId="54054" xr:uid="{00000000-0005-0000-0000-000057400000}"/>
    <cellStyle name="Labels - Opmaakprofiel3 2 17 3 5 3" xfId="14396" xr:uid="{00000000-0005-0000-0000-000058400000}"/>
    <cellStyle name="Labels - Opmaakprofiel3 2 17 3 5 4" xfId="26448" xr:uid="{00000000-0005-0000-0000-000059400000}"/>
    <cellStyle name="Labels - Opmaakprofiel3 2 17 3 5 5" xfId="39954" xr:uid="{00000000-0005-0000-0000-00005A400000}"/>
    <cellStyle name="Labels - Opmaakprofiel3 2 17 3 5 6" xfId="48029" xr:uid="{00000000-0005-0000-0000-00005B400000}"/>
    <cellStyle name="Labels - Opmaakprofiel3 2 17 3 6" xfId="4943" xr:uid="{00000000-0005-0000-0000-00005C400000}"/>
    <cellStyle name="Labels - Opmaakprofiel3 2 17 3 6 2" xfId="9090" xr:uid="{00000000-0005-0000-0000-00005D400000}"/>
    <cellStyle name="Labels - Opmaakprofiel3 2 17 3 6 2 2" xfId="21388" xr:uid="{00000000-0005-0000-0000-00005E400000}"/>
    <cellStyle name="Labels - Opmaakprofiel3 2 17 3 6 2 3" xfId="33440" xr:uid="{00000000-0005-0000-0000-00005F400000}"/>
    <cellStyle name="Labels - Opmaakprofiel3 2 17 3 6 2 4" xfId="42799" xr:uid="{00000000-0005-0000-0000-000060400000}"/>
    <cellStyle name="Labels - Opmaakprofiel3 2 17 3 6 2 5" xfId="54055" xr:uid="{00000000-0005-0000-0000-000061400000}"/>
    <cellStyle name="Labels - Opmaakprofiel3 2 17 3 6 3" xfId="14397" xr:uid="{00000000-0005-0000-0000-000062400000}"/>
    <cellStyle name="Labels - Opmaakprofiel3 2 17 3 6 4" xfId="26449" xr:uid="{00000000-0005-0000-0000-000063400000}"/>
    <cellStyle name="Labels - Opmaakprofiel3 2 17 3 6 5" xfId="39953" xr:uid="{00000000-0005-0000-0000-000064400000}"/>
    <cellStyle name="Labels - Opmaakprofiel3 2 17 3 6 6" xfId="48030" xr:uid="{00000000-0005-0000-0000-000065400000}"/>
    <cellStyle name="Labels - Opmaakprofiel3 2 17 3 7" xfId="4944" xr:uid="{00000000-0005-0000-0000-000066400000}"/>
    <cellStyle name="Labels - Opmaakprofiel3 2 17 3 7 2" xfId="14398" xr:uid="{00000000-0005-0000-0000-000067400000}"/>
    <cellStyle name="Labels - Opmaakprofiel3 2 17 3 7 3" xfId="26450" xr:uid="{00000000-0005-0000-0000-000068400000}"/>
    <cellStyle name="Labels - Opmaakprofiel3 2 17 3 7 4" xfId="39952" xr:uid="{00000000-0005-0000-0000-000069400000}"/>
    <cellStyle name="Labels - Opmaakprofiel3 2 17 3 7 5" xfId="48031" xr:uid="{00000000-0005-0000-0000-00006A400000}"/>
    <cellStyle name="Labels - Opmaakprofiel3 2 17 3 8" xfId="7249" xr:uid="{00000000-0005-0000-0000-00006B400000}"/>
    <cellStyle name="Labels - Opmaakprofiel3 2 17 3 8 2" xfId="19547" xr:uid="{00000000-0005-0000-0000-00006C400000}"/>
    <cellStyle name="Labels - Opmaakprofiel3 2 17 3 8 3" xfId="41350" xr:uid="{00000000-0005-0000-0000-00006D400000}"/>
    <cellStyle name="Labels - Opmaakprofiel3 2 17 3 8 4" xfId="36846" xr:uid="{00000000-0005-0000-0000-00006E400000}"/>
    <cellStyle name="Labels - Opmaakprofiel3 2 17 3 8 5" xfId="52219" xr:uid="{00000000-0005-0000-0000-00006F400000}"/>
    <cellStyle name="Labels - Opmaakprofiel3 2 17 3 9" xfId="14392" xr:uid="{00000000-0005-0000-0000-000070400000}"/>
    <cellStyle name="Labels - Opmaakprofiel3 2 17 4" xfId="1110" xr:uid="{00000000-0005-0000-0000-000071400000}"/>
    <cellStyle name="Labels - Opmaakprofiel3 2 17 4 2" xfId="2397" xr:uid="{00000000-0005-0000-0000-000072400000}"/>
    <cellStyle name="Labels - Opmaakprofiel3 2 17 4 2 2" xfId="9091" xr:uid="{00000000-0005-0000-0000-000073400000}"/>
    <cellStyle name="Labels - Opmaakprofiel3 2 17 4 2 2 2" xfId="21389" xr:uid="{00000000-0005-0000-0000-000074400000}"/>
    <cellStyle name="Labels - Opmaakprofiel3 2 17 4 2 2 3" xfId="33441" xr:uid="{00000000-0005-0000-0000-000075400000}"/>
    <cellStyle name="Labels - Opmaakprofiel3 2 17 4 2 2 4" xfId="27604" xr:uid="{00000000-0005-0000-0000-000076400000}"/>
    <cellStyle name="Labels - Opmaakprofiel3 2 17 4 2 2 5" xfId="54056" xr:uid="{00000000-0005-0000-0000-000077400000}"/>
    <cellStyle name="Labels - Opmaakprofiel3 2 17 4 2 3" xfId="14400" xr:uid="{00000000-0005-0000-0000-000078400000}"/>
    <cellStyle name="Labels - Opmaakprofiel3 2 17 4 2 4" xfId="26452" xr:uid="{00000000-0005-0000-0000-000079400000}"/>
    <cellStyle name="Labels - Opmaakprofiel3 2 17 4 2 5" xfId="39951" xr:uid="{00000000-0005-0000-0000-00007A400000}"/>
    <cellStyle name="Labels - Opmaakprofiel3 2 17 4 2 6" xfId="48032" xr:uid="{00000000-0005-0000-0000-00007B400000}"/>
    <cellStyle name="Labels - Opmaakprofiel3 2 17 4 3" xfId="3121" xr:uid="{00000000-0005-0000-0000-00007C400000}"/>
    <cellStyle name="Labels - Opmaakprofiel3 2 17 4 3 2" xfId="9092" xr:uid="{00000000-0005-0000-0000-00007D400000}"/>
    <cellStyle name="Labels - Opmaakprofiel3 2 17 4 3 2 2" xfId="21390" xr:uid="{00000000-0005-0000-0000-00007E400000}"/>
    <cellStyle name="Labels - Opmaakprofiel3 2 17 4 3 2 3" xfId="33442" xr:uid="{00000000-0005-0000-0000-00007F400000}"/>
    <cellStyle name="Labels - Opmaakprofiel3 2 17 4 3 2 4" xfId="42798" xr:uid="{00000000-0005-0000-0000-000080400000}"/>
    <cellStyle name="Labels - Opmaakprofiel3 2 17 4 3 2 5" xfId="54057" xr:uid="{00000000-0005-0000-0000-000081400000}"/>
    <cellStyle name="Labels - Opmaakprofiel3 2 17 4 3 3" xfId="14401" xr:uid="{00000000-0005-0000-0000-000082400000}"/>
    <cellStyle name="Labels - Opmaakprofiel3 2 17 4 3 4" xfId="26453" xr:uid="{00000000-0005-0000-0000-000083400000}"/>
    <cellStyle name="Labels - Opmaakprofiel3 2 17 4 3 5" xfId="45662" xr:uid="{00000000-0005-0000-0000-000084400000}"/>
    <cellStyle name="Labels - Opmaakprofiel3 2 17 4 3 6" xfId="48033" xr:uid="{00000000-0005-0000-0000-000085400000}"/>
    <cellStyle name="Labels - Opmaakprofiel3 2 17 4 4" xfId="3949" xr:uid="{00000000-0005-0000-0000-000086400000}"/>
    <cellStyle name="Labels - Opmaakprofiel3 2 17 4 4 2" xfId="9093" xr:uid="{00000000-0005-0000-0000-000087400000}"/>
    <cellStyle name="Labels - Opmaakprofiel3 2 17 4 4 2 2" xfId="21391" xr:uid="{00000000-0005-0000-0000-000088400000}"/>
    <cellStyle name="Labels - Opmaakprofiel3 2 17 4 4 2 3" xfId="33443" xr:uid="{00000000-0005-0000-0000-000089400000}"/>
    <cellStyle name="Labels - Opmaakprofiel3 2 17 4 4 2 4" xfId="27605" xr:uid="{00000000-0005-0000-0000-00008A400000}"/>
    <cellStyle name="Labels - Opmaakprofiel3 2 17 4 4 2 5" xfId="54058" xr:uid="{00000000-0005-0000-0000-00008B400000}"/>
    <cellStyle name="Labels - Opmaakprofiel3 2 17 4 4 3" xfId="14402" xr:uid="{00000000-0005-0000-0000-00008C400000}"/>
    <cellStyle name="Labels - Opmaakprofiel3 2 17 4 4 4" xfId="26454" xr:uid="{00000000-0005-0000-0000-00008D400000}"/>
    <cellStyle name="Labels - Opmaakprofiel3 2 17 4 4 5" xfId="39950" xr:uid="{00000000-0005-0000-0000-00008E400000}"/>
    <cellStyle name="Labels - Opmaakprofiel3 2 17 4 4 6" xfId="48034" xr:uid="{00000000-0005-0000-0000-00008F400000}"/>
    <cellStyle name="Labels - Opmaakprofiel3 2 17 4 5" xfId="4945" xr:uid="{00000000-0005-0000-0000-000090400000}"/>
    <cellStyle name="Labels - Opmaakprofiel3 2 17 4 5 2" xfId="9094" xr:uid="{00000000-0005-0000-0000-000091400000}"/>
    <cellStyle name="Labels - Opmaakprofiel3 2 17 4 5 2 2" xfId="21392" xr:uid="{00000000-0005-0000-0000-000092400000}"/>
    <cellStyle name="Labels - Opmaakprofiel3 2 17 4 5 2 3" xfId="33444" xr:uid="{00000000-0005-0000-0000-000093400000}"/>
    <cellStyle name="Labels - Opmaakprofiel3 2 17 4 5 2 4" xfId="42797" xr:uid="{00000000-0005-0000-0000-000094400000}"/>
    <cellStyle name="Labels - Opmaakprofiel3 2 17 4 5 2 5" xfId="54059" xr:uid="{00000000-0005-0000-0000-000095400000}"/>
    <cellStyle name="Labels - Opmaakprofiel3 2 17 4 5 3" xfId="14403" xr:uid="{00000000-0005-0000-0000-000096400000}"/>
    <cellStyle name="Labels - Opmaakprofiel3 2 17 4 5 4" xfId="26455" xr:uid="{00000000-0005-0000-0000-000097400000}"/>
    <cellStyle name="Labels - Opmaakprofiel3 2 17 4 5 5" xfId="45661" xr:uid="{00000000-0005-0000-0000-000098400000}"/>
    <cellStyle name="Labels - Opmaakprofiel3 2 17 4 5 6" xfId="48035" xr:uid="{00000000-0005-0000-0000-000099400000}"/>
    <cellStyle name="Labels - Opmaakprofiel3 2 17 4 6" xfId="4946" xr:uid="{00000000-0005-0000-0000-00009A400000}"/>
    <cellStyle name="Labels - Opmaakprofiel3 2 17 4 6 2" xfId="9095" xr:uid="{00000000-0005-0000-0000-00009B400000}"/>
    <cellStyle name="Labels - Opmaakprofiel3 2 17 4 6 2 2" xfId="21393" xr:uid="{00000000-0005-0000-0000-00009C400000}"/>
    <cellStyle name="Labels - Opmaakprofiel3 2 17 4 6 2 3" xfId="33445" xr:uid="{00000000-0005-0000-0000-00009D400000}"/>
    <cellStyle name="Labels - Opmaakprofiel3 2 17 4 6 2 4" xfId="35837" xr:uid="{00000000-0005-0000-0000-00009E400000}"/>
    <cellStyle name="Labels - Opmaakprofiel3 2 17 4 6 2 5" xfId="54060" xr:uid="{00000000-0005-0000-0000-00009F400000}"/>
    <cellStyle name="Labels - Opmaakprofiel3 2 17 4 6 3" xfId="14404" xr:uid="{00000000-0005-0000-0000-0000A0400000}"/>
    <cellStyle name="Labels - Opmaakprofiel3 2 17 4 6 4" xfId="26456" xr:uid="{00000000-0005-0000-0000-0000A1400000}"/>
    <cellStyle name="Labels - Opmaakprofiel3 2 17 4 6 5" xfId="39949" xr:uid="{00000000-0005-0000-0000-0000A2400000}"/>
    <cellStyle name="Labels - Opmaakprofiel3 2 17 4 6 6" xfId="48036" xr:uid="{00000000-0005-0000-0000-0000A3400000}"/>
    <cellStyle name="Labels - Opmaakprofiel3 2 17 4 7" xfId="4947" xr:uid="{00000000-0005-0000-0000-0000A4400000}"/>
    <cellStyle name="Labels - Opmaakprofiel3 2 17 4 7 2" xfId="14405" xr:uid="{00000000-0005-0000-0000-0000A5400000}"/>
    <cellStyle name="Labels - Opmaakprofiel3 2 17 4 7 3" xfId="26457" xr:uid="{00000000-0005-0000-0000-0000A6400000}"/>
    <cellStyle name="Labels - Opmaakprofiel3 2 17 4 7 4" xfId="45660" xr:uid="{00000000-0005-0000-0000-0000A7400000}"/>
    <cellStyle name="Labels - Opmaakprofiel3 2 17 4 7 5" xfId="48037" xr:uid="{00000000-0005-0000-0000-0000A8400000}"/>
    <cellStyle name="Labels - Opmaakprofiel3 2 17 4 8" xfId="7191" xr:uid="{00000000-0005-0000-0000-0000A9400000}"/>
    <cellStyle name="Labels - Opmaakprofiel3 2 17 4 8 2" xfId="19489" xr:uid="{00000000-0005-0000-0000-0000AA400000}"/>
    <cellStyle name="Labels - Opmaakprofiel3 2 17 4 8 3" xfId="41292" xr:uid="{00000000-0005-0000-0000-0000AB400000}"/>
    <cellStyle name="Labels - Opmaakprofiel3 2 17 4 8 4" xfId="43574" xr:uid="{00000000-0005-0000-0000-0000AC400000}"/>
    <cellStyle name="Labels - Opmaakprofiel3 2 17 4 8 5" xfId="52161" xr:uid="{00000000-0005-0000-0000-0000AD400000}"/>
    <cellStyle name="Labels - Opmaakprofiel3 2 17 4 9" xfId="14399" xr:uid="{00000000-0005-0000-0000-0000AE400000}"/>
    <cellStyle name="Labels - Opmaakprofiel3 2 17 5" xfId="1193" xr:uid="{00000000-0005-0000-0000-0000AF400000}"/>
    <cellStyle name="Labels - Opmaakprofiel3 2 17 5 2" xfId="1589" xr:uid="{00000000-0005-0000-0000-0000B0400000}"/>
    <cellStyle name="Labels - Opmaakprofiel3 2 17 5 2 2" xfId="9096" xr:uid="{00000000-0005-0000-0000-0000B1400000}"/>
    <cellStyle name="Labels - Opmaakprofiel3 2 17 5 2 2 2" xfId="21394" xr:uid="{00000000-0005-0000-0000-0000B2400000}"/>
    <cellStyle name="Labels - Opmaakprofiel3 2 17 5 2 2 3" xfId="33446" xr:uid="{00000000-0005-0000-0000-0000B3400000}"/>
    <cellStyle name="Labels - Opmaakprofiel3 2 17 5 2 2 4" xfId="27606" xr:uid="{00000000-0005-0000-0000-0000B4400000}"/>
    <cellStyle name="Labels - Opmaakprofiel3 2 17 5 2 2 5" xfId="54061" xr:uid="{00000000-0005-0000-0000-0000B5400000}"/>
    <cellStyle name="Labels - Opmaakprofiel3 2 17 5 2 3" xfId="14407" xr:uid="{00000000-0005-0000-0000-0000B6400000}"/>
    <cellStyle name="Labels - Opmaakprofiel3 2 17 5 2 4" xfId="26459" xr:uid="{00000000-0005-0000-0000-0000B7400000}"/>
    <cellStyle name="Labels - Opmaakprofiel3 2 17 5 2 5" xfId="45659" xr:uid="{00000000-0005-0000-0000-0000B8400000}"/>
    <cellStyle name="Labels - Opmaakprofiel3 2 17 5 2 6" xfId="48038" xr:uid="{00000000-0005-0000-0000-0000B9400000}"/>
    <cellStyle name="Labels - Opmaakprofiel3 2 17 5 3" xfId="3204" xr:uid="{00000000-0005-0000-0000-0000BA400000}"/>
    <cellStyle name="Labels - Opmaakprofiel3 2 17 5 3 2" xfId="9097" xr:uid="{00000000-0005-0000-0000-0000BB400000}"/>
    <cellStyle name="Labels - Opmaakprofiel3 2 17 5 3 2 2" xfId="21395" xr:uid="{00000000-0005-0000-0000-0000BC400000}"/>
    <cellStyle name="Labels - Opmaakprofiel3 2 17 5 3 2 3" xfId="33447" xr:uid="{00000000-0005-0000-0000-0000BD400000}"/>
    <cellStyle name="Labels - Opmaakprofiel3 2 17 5 3 2 4" xfId="27607" xr:uid="{00000000-0005-0000-0000-0000BE400000}"/>
    <cellStyle name="Labels - Opmaakprofiel3 2 17 5 3 2 5" xfId="54062" xr:uid="{00000000-0005-0000-0000-0000BF400000}"/>
    <cellStyle name="Labels - Opmaakprofiel3 2 17 5 3 3" xfId="14408" xr:uid="{00000000-0005-0000-0000-0000C0400000}"/>
    <cellStyle name="Labels - Opmaakprofiel3 2 17 5 3 4" xfId="26460" xr:uid="{00000000-0005-0000-0000-0000C1400000}"/>
    <cellStyle name="Labels - Opmaakprofiel3 2 17 5 3 5" xfId="39947" xr:uid="{00000000-0005-0000-0000-0000C2400000}"/>
    <cellStyle name="Labels - Opmaakprofiel3 2 17 5 3 6" xfId="48039" xr:uid="{00000000-0005-0000-0000-0000C3400000}"/>
    <cellStyle name="Labels - Opmaakprofiel3 2 17 5 4" xfId="4019" xr:uid="{00000000-0005-0000-0000-0000C4400000}"/>
    <cellStyle name="Labels - Opmaakprofiel3 2 17 5 4 2" xfId="9098" xr:uid="{00000000-0005-0000-0000-0000C5400000}"/>
    <cellStyle name="Labels - Opmaakprofiel3 2 17 5 4 2 2" xfId="21396" xr:uid="{00000000-0005-0000-0000-0000C6400000}"/>
    <cellStyle name="Labels - Opmaakprofiel3 2 17 5 4 2 3" xfId="33448" xr:uid="{00000000-0005-0000-0000-0000C7400000}"/>
    <cellStyle name="Labels - Opmaakprofiel3 2 17 5 4 2 4" xfId="42796" xr:uid="{00000000-0005-0000-0000-0000C8400000}"/>
    <cellStyle name="Labels - Opmaakprofiel3 2 17 5 4 2 5" xfId="54063" xr:uid="{00000000-0005-0000-0000-0000C9400000}"/>
    <cellStyle name="Labels - Opmaakprofiel3 2 17 5 4 3" xfId="14409" xr:uid="{00000000-0005-0000-0000-0000CA400000}"/>
    <cellStyle name="Labels - Opmaakprofiel3 2 17 5 4 4" xfId="26461" xr:uid="{00000000-0005-0000-0000-0000CB400000}"/>
    <cellStyle name="Labels - Opmaakprofiel3 2 17 5 4 5" xfId="39946" xr:uid="{00000000-0005-0000-0000-0000CC400000}"/>
    <cellStyle name="Labels - Opmaakprofiel3 2 17 5 4 6" xfId="48040" xr:uid="{00000000-0005-0000-0000-0000CD400000}"/>
    <cellStyle name="Labels - Opmaakprofiel3 2 17 5 5" xfId="4948" xr:uid="{00000000-0005-0000-0000-0000CE400000}"/>
    <cellStyle name="Labels - Opmaakprofiel3 2 17 5 5 2" xfId="9099" xr:uid="{00000000-0005-0000-0000-0000CF400000}"/>
    <cellStyle name="Labels - Opmaakprofiel3 2 17 5 5 2 2" xfId="21397" xr:uid="{00000000-0005-0000-0000-0000D0400000}"/>
    <cellStyle name="Labels - Opmaakprofiel3 2 17 5 5 2 3" xfId="33449" xr:uid="{00000000-0005-0000-0000-0000D1400000}"/>
    <cellStyle name="Labels - Opmaakprofiel3 2 17 5 5 2 4" xfId="27608" xr:uid="{00000000-0005-0000-0000-0000D2400000}"/>
    <cellStyle name="Labels - Opmaakprofiel3 2 17 5 5 2 5" xfId="54064" xr:uid="{00000000-0005-0000-0000-0000D3400000}"/>
    <cellStyle name="Labels - Opmaakprofiel3 2 17 5 5 3" xfId="14410" xr:uid="{00000000-0005-0000-0000-0000D4400000}"/>
    <cellStyle name="Labels - Opmaakprofiel3 2 17 5 5 4" xfId="26462" xr:uid="{00000000-0005-0000-0000-0000D5400000}"/>
    <cellStyle name="Labels - Opmaakprofiel3 2 17 5 5 5" xfId="39945" xr:uid="{00000000-0005-0000-0000-0000D6400000}"/>
    <cellStyle name="Labels - Opmaakprofiel3 2 17 5 5 6" xfId="48041" xr:uid="{00000000-0005-0000-0000-0000D7400000}"/>
    <cellStyle name="Labels - Opmaakprofiel3 2 17 5 6" xfId="4949" xr:uid="{00000000-0005-0000-0000-0000D8400000}"/>
    <cellStyle name="Labels - Opmaakprofiel3 2 17 5 6 2" xfId="9100" xr:uid="{00000000-0005-0000-0000-0000D9400000}"/>
    <cellStyle name="Labels - Opmaakprofiel3 2 17 5 6 2 2" xfId="21398" xr:uid="{00000000-0005-0000-0000-0000DA400000}"/>
    <cellStyle name="Labels - Opmaakprofiel3 2 17 5 6 2 3" xfId="33450" xr:uid="{00000000-0005-0000-0000-0000DB400000}"/>
    <cellStyle name="Labels - Opmaakprofiel3 2 17 5 6 2 4" xfId="42795" xr:uid="{00000000-0005-0000-0000-0000DC400000}"/>
    <cellStyle name="Labels - Opmaakprofiel3 2 17 5 6 2 5" xfId="54065" xr:uid="{00000000-0005-0000-0000-0000DD400000}"/>
    <cellStyle name="Labels - Opmaakprofiel3 2 17 5 6 3" xfId="14411" xr:uid="{00000000-0005-0000-0000-0000DE400000}"/>
    <cellStyle name="Labels - Opmaakprofiel3 2 17 5 6 4" xfId="26463" xr:uid="{00000000-0005-0000-0000-0000DF400000}"/>
    <cellStyle name="Labels - Opmaakprofiel3 2 17 5 6 5" xfId="45658" xr:uid="{00000000-0005-0000-0000-0000E0400000}"/>
    <cellStyle name="Labels - Opmaakprofiel3 2 17 5 6 6" xfId="48042" xr:uid="{00000000-0005-0000-0000-0000E1400000}"/>
    <cellStyle name="Labels - Opmaakprofiel3 2 17 5 7" xfId="4950" xr:uid="{00000000-0005-0000-0000-0000E2400000}"/>
    <cellStyle name="Labels - Opmaakprofiel3 2 17 5 7 2" xfId="14412" xr:uid="{00000000-0005-0000-0000-0000E3400000}"/>
    <cellStyle name="Labels - Opmaakprofiel3 2 17 5 7 3" xfId="26464" xr:uid="{00000000-0005-0000-0000-0000E4400000}"/>
    <cellStyle name="Labels - Opmaakprofiel3 2 17 5 7 4" xfId="39944" xr:uid="{00000000-0005-0000-0000-0000E5400000}"/>
    <cellStyle name="Labels - Opmaakprofiel3 2 17 5 7 5" xfId="48043" xr:uid="{00000000-0005-0000-0000-0000E6400000}"/>
    <cellStyle name="Labels - Opmaakprofiel3 2 17 5 8" xfId="7127" xr:uid="{00000000-0005-0000-0000-0000E7400000}"/>
    <cellStyle name="Labels - Opmaakprofiel3 2 17 5 8 2" xfId="19425" xr:uid="{00000000-0005-0000-0000-0000E8400000}"/>
    <cellStyle name="Labels - Opmaakprofiel3 2 17 5 8 3" xfId="41228" xr:uid="{00000000-0005-0000-0000-0000E9400000}"/>
    <cellStyle name="Labels - Opmaakprofiel3 2 17 5 8 4" xfId="43600" xr:uid="{00000000-0005-0000-0000-0000EA400000}"/>
    <cellStyle name="Labels - Opmaakprofiel3 2 17 5 8 5" xfId="52097" xr:uid="{00000000-0005-0000-0000-0000EB400000}"/>
    <cellStyle name="Labels - Opmaakprofiel3 2 17 5 9" xfId="14406" xr:uid="{00000000-0005-0000-0000-0000EC400000}"/>
    <cellStyle name="Labels - Opmaakprofiel3 2 17 6" xfId="1106" xr:uid="{00000000-0005-0000-0000-0000ED400000}"/>
    <cellStyle name="Labels - Opmaakprofiel3 2 17 6 2" xfId="1688" xr:uid="{00000000-0005-0000-0000-0000EE400000}"/>
    <cellStyle name="Labels - Opmaakprofiel3 2 17 6 2 2" xfId="9101" xr:uid="{00000000-0005-0000-0000-0000EF400000}"/>
    <cellStyle name="Labels - Opmaakprofiel3 2 17 6 2 2 2" xfId="21399" xr:uid="{00000000-0005-0000-0000-0000F0400000}"/>
    <cellStyle name="Labels - Opmaakprofiel3 2 17 6 2 2 3" xfId="33451" xr:uid="{00000000-0005-0000-0000-0000F1400000}"/>
    <cellStyle name="Labels - Opmaakprofiel3 2 17 6 2 2 4" xfId="27609" xr:uid="{00000000-0005-0000-0000-0000F2400000}"/>
    <cellStyle name="Labels - Opmaakprofiel3 2 17 6 2 2 5" xfId="54066" xr:uid="{00000000-0005-0000-0000-0000F3400000}"/>
    <cellStyle name="Labels - Opmaakprofiel3 2 17 6 2 3" xfId="14414" xr:uid="{00000000-0005-0000-0000-0000F4400000}"/>
    <cellStyle name="Labels - Opmaakprofiel3 2 17 6 2 4" xfId="26466" xr:uid="{00000000-0005-0000-0000-0000F5400000}"/>
    <cellStyle name="Labels - Opmaakprofiel3 2 17 6 2 5" xfId="39943" xr:uid="{00000000-0005-0000-0000-0000F6400000}"/>
    <cellStyle name="Labels - Opmaakprofiel3 2 17 6 2 6" xfId="48044" xr:uid="{00000000-0005-0000-0000-0000F7400000}"/>
    <cellStyle name="Labels - Opmaakprofiel3 2 17 6 3" xfId="3117" xr:uid="{00000000-0005-0000-0000-0000F8400000}"/>
    <cellStyle name="Labels - Opmaakprofiel3 2 17 6 3 2" xfId="9102" xr:uid="{00000000-0005-0000-0000-0000F9400000}"/>
    <cellStyle name="Labels - Opmaakprofiel3 2 17 6 3 2 2" xfId="21400" xr:uid="{00000000-0005-0000-0000-0000FA400000}"/>
    <cellStyle name="Labels - Opmaakprofiel3 2 17 6 3 2 3" xfId="33452" xr:uid="{00000000-0005-0000-0000-0000FB400000}"/>
    <cellStyle name="Labels - Opmaakprofiel3 2 17 6 3 2 4" xfId="42794" xr:uid="{00000000-0005-0000-0000-0000FC400000}"/>
    <cellStyle name="Labels - Opmaakprofiel3 2 17 6 3 2 5" xfId="54067" xr:uid="{00000000-0005-0000-0000-0000FD400000}"/>
    <cellStyle name="Labels - Opmaakprofiel3 2 17 6 3 3" xfId="14415" xr:uid="{00000000-0005-0000-0000-0000FE400000}"/>
    <cellStyle name="Labels - Opmaakprofiel3 2 17 6 3 4" xfId="26467" xr:uid="{00000000-0005-0000-0000-0000FF400000}"/>
    <cellStyle name="Labels - Opmaakprofiel3 2 17 6 3 5" xfId="39942" xr:uid="{00000000-0005-0000-0000-000000410000}"/>
    <cellStyle name="Labels - Opmaakprofiel3 2 17 6 3 6" xfId="48045" xr:uid="{00000000-0005-0000-0000-000001410000}"/>
    <cellStyle name="Labels - Opmaakprofiel3 2 17 6 4" xfId="3945" xr:uid="{00000000-0005-0000-0000-000002410000}"/>
    <cellStyle name="Labels - Opmaakprofiel3 2 17 6 4 2" xfId="9103" xr:uid="{00000000-0005-0000-0000-000003410000}"/>
    <cellStyle name="Labels - Opmaakprofiel3 2 17 6 4 2 2" xfId="21401" xr:uid="{00000000-0005-0000-0000-000004410000}"/>
    <cellStyle name="Labels - Opmaakprofiel3 2 17 6 4 2 3" xfId="33453" xr:uid="{00000000-0005-0000-0000-000005410000}"/>
    <cellStyle name="Labels - Opmaakprofiel3 2 17 6 4 2 4" xfId="32117" xr:uid="{00000000-0005-0000-0000-000006410000}"/>
    <cellStyle name="Labels - Opmaakprofiel3 2 17 6 4 2 5" xfId="54068" xr:uid="{00000000-0005-0000-0000-000007410000}"/>
    <cellStyle name="Labels - Opmaakprofiel3 2 17 6 4 3" xfId="14416" xr:uid="{00000000-0005-0000-0000-000008410000}"/>
    <cellStyle name="Labels - Opmaakprofiel3 2 17 6 4 4" xfId="26468" xr:uid="{00000000-0005-0000-0000-000009410000}"/>
    <cellStyle name="Labels - Opmaakprofiel3 2 17 6 4 5" xfId="45656" xr:uid="{00000000-0005-0000-0000-00000A410000}"/>
    <cellStyle name="Labels - Opmaakprofiel3 2 17 6 4 6" xfId="48046" xr:uid="{00000000-0005-0000-0000-00000B410000}"/>
    <cellStyle name="Labels - Opmaakprofiel3 2 17 6 5" xfId="4951" xr:uid="{00000000-0005-0000-0000-00000C410000}"/>
    <cellStyle name="Labels - Opmaakprofiel3 2 17 6 5 2" xfId="9104" xr:uid="{00000000-0005-0000-0000-00000D410000}"/>
    <cellStyle name="Labels - Opmaakprofiel3 2 17 6 5 2 2" xfId="21402" xr:uid="{00000000-0005-0000-0000-00000E410000}"/>
    <cellStyle name="Labels - Opmaakprofiel3 2 17 6 5 2 3" xfId="33454" xr:uid="{00000000-0005-0000-0000-00000F410000}"/>
    <cellStyle name="Labels - Opmaakprofiel3 2 17 6 5 2 4" xfId="42793" xr:uid="{00000000-0005-0000-0000-000010410000}"/>
    <cellStyle name="Labels - Opmaakprofiel3 2 17 6 5 2 5" xfId="54069" xr:uid="{00000000-0005-0000-0000-000011410000}"/>
    <cellStyle name="Labels - Opmaakprofiel3 2 17 6 5 3" xfId="14417" xr:uid="{00000000-0005-0000-0000-000012410000}"/>
    <cellStyle name="Labels - Opmaakprofiel3 2 17 6 5 4" xfId="26469" xr:uid="{00000000-0005-0000-0000-000013410000}"/>
    <cellStyle name="Labels - Opmaakprofiel3 2 17 6 5 5" xfId="39941" xr:uid="{00000000-0005-0000-0000-000014410000}"/>
    <cellStyle name="Labels - Opmaakprofiel3 2 17 6 5 6" xfId="48047" xr:uid="{00000000-0005-0000-0000-000015410000}"/>
    <cellStyle name="Labels - Opmaakprofiel3 2 17 6 6" xfId="4952" xr:uid="{00000000-0005-0000-0000-000016410000}"/>
    <cellStyle name="Labels - Opmaakprofiel3 2 17 6 6 2" xfId="9105" xr:uid="{00000000-0005-0000-0000-000017410000}"/>
    <cellStyle name="Labels - Opmaakprofiel3 2 17 6 6 2 2" xfId="21403" xr:uid="{00000000-0005-0000-0000-000018410000}"/>
    <cellStyle name="Labels - Opmaakprofiel3 2 17 6 6 2 3" xfId="33455" xr:uid="{00000000-0005-0000-0000-000019410000}"/>
    <cellStyle name="Labels - Opmaakprofiel3 2 17 6 6 2 4" xfId="27615" xr:uid="{00000000-0005-0000-0000-00001A410000}"/>
    <cellStyle name="Labels - Opmaakprofiel3 2 17 6 6 2 5" xfId="54070" xr:uid="{00000000-0005-0000-0000-00001B410000}"/>
    <cellStyle name="Labels - Opmaakprofiel3 2 17 6 6 3" xfId="14418" xr:uid="{00000000-0005-0000-0000-00001C410000}"/>
    <cellStyle name="Labels - Opmaakprofiel3 2 17 6 6 4" xfId="26470" xr:uid="{00000000-0005-0000-0000-00001D410000}"/>
    <cellStyle name="Labels - Opmaakprofiel3 2 17 6 6 5" xfId="45655" xr:uid="{00000000-0005-0000-0000-00001E410000}"/>
    <cellStyle name="Labels - Opmaakprofiel3 2 17 6 6 6" xfId="48048" xr:uid="{00000000-0005-0000-0000-00001F410000}"/>
    <cellStyle name="Labels - Opmaakprofiel3 2 17 6 7" xfId="4953" xr:uid="{00000000-0005-0000-0000-000020410000}"/>
    <cellStyle name="Labels - Opmaakprofiel3 2 17 6 7 2" xfId="14419" xr:uid="{00000000-0005-0000-0000-000021410000}"/>
    <cellStyle name="Labels - Opmaakprofiel3 2 17 6 7 3" xfId="26471" xr:uid="{00000000-0005-0000-0000-000022410000}"/>
    <cellStyle name="Labels - Opmaakprofiel3 2 17 6 7 4" xfId="39940" xr:uid="{00000000-0005-0000-0000-000023410000}"/>
    <cellStyle name="Labels - Opmaakprofiel3 2 17 6 7 5" xfId="48049" xr:uid="{00000000-0005-0000-0000-000024410000}"/>
    <cellStyle name="Labels - Opmaakprofiel3 2 17 6 8" xfId="7193" xr:uid="{00000000-0005-0000-0000-000025410000}"/>
    <cellStyle name="Labels - Opmaakprofiel3 2 17 6 8 2" xfId="19491" xr:uid="{00000000-0005-0000-0000-000026410000}"/>
    <cellStyle name="Labels - Opmaakprofiel3 2 17 6 8 3" xfId="41294" xr:uid="{00000000-0005-0000-0000-000027410000}"/>
    <cellStyle name="Labels - Opmaakprofiel3 2 17 6 8 4" xfId="43573" xr:uid="{00000000-0005-0000-0000-000028410000}"/>
    <cellStyle name="Labels - Opmaakprofiel3 2 17 6 8 5" xfId="52163" xr:uid="{00000000-0005-0000-0000-000029410000}"/>
    <cellStyle name="Labels - Opmaakprofiel3 2 17 6 9" xfId="14413" xr:uid="{00000000-0005-0000-0000-00002A410000}"/>
    <cellStyle name="Labels - Opmaakprofiel3 2 17 7" xfId="191" xr:uid="{00000000-0005-0000-0000-00002B410000}"/>
    <cellStyle name="Labels - Opmaakprofiel3 2 17 7 2" xfId="9106" xr:uid="{00000000-0005-0000-0000-00002C410000}"/>
    <cellStyle name="Labels - Opmaakprofiel3 2 17 7 2 2" xfId="21404" xr:uid="{00000000-0005-0000-0000-00002D410000}"/>
    <cellStyle name="Labels - Opmaakprofiel3 2 17 7 2 3" xfId="33456" xr:uid="{00000000-0005-0000-0000-00002E410000}"/>
    <cellStyle name="Labels - Opmaakprofiel3 2 17 7 2 4" xfId="42792" xr:uid="{00000000-0005-0000-0000-00002F410000}"/>
    <cellStyle name="Labels - Opmaakprofiel3 2 17 7 2 5" xfId="54071" xr:uid="{00000000-0005-0000-0000-000030410000}"/>
    <cellStyle name="Labels - Opmaakprofiel3 2 17 7 3" xfId="14420" xr:uid="{00000000-0005-0000-0000-000031410000}"/>
    <cellStyle name="Labels - Opmaakprofiel3 2 17 7 4" xfId="26472" xr:uid="{00000000-0005-0000-0000-000032410000}"/>
    <cellStyle name="Labels - Opmaakprofiel3 2 17 7 5" xfId="45654" xr:uid="{00000000-0005-0000-0000-000033410000}"/>
    <cellStyle name="Labels - Opmaakprofiel3 2 17 7 6" xfId="48050" xr:uid="{00000000-0005-0000-0000-000034410000}"/>
    <cellStyle name="Labels - Opmaakprofiel3 2 17 8" xfId="2791" xr:uid="{00000000-0005-0000-0000-000035410000}"/>
    <cellStyle name="Labels - Opmaakprofiel3 2 17 8 2" xfId="9107" xr:uid="{00000000-0005-0000-0000-000036410000}"/>
    <cellStyle name="Labels - Opmaakprofiel3 2 17 8 2 2" xfId="21405" xr:uid="{00000000-0005-0000-0000-000037410000}"/>
    <cellStyle name="Labels - Opmaakprofiel3 2 17 8 2 3" xfId="33457" xr:uid="{00000000-0005-0000-0000-000038410000}"/>
    <cellStyle name="Labels - Opmaakprofiel3 2 17 8 2 4" xfId="32109" xr:uid="{00000000-0005-0000-0000-000039410000}"/>
    <cellStyle name="Labels - Opmaakprofiel3 2 17 8 2 5" xfId="54072" xr:uid="{00000000-0005-0000-0000-00003A410000}"/>
    <cellStyle name="Labels - Opmaakprofiel3 2 17 8 3" xfId="14421" xr:uid="{00000000-0005-0000-0000-00003B410000}"/>
    <cellStyle name="Labels - Opmaakprofiel3 2 17 8 4" xfId="26473" xr:uid="{00000000-0005-0000-0000-00003C410000}"/>
    <cellStyle name="Labels - Opmaakprofiel3 2 17 8 5" xfId="39939" xr:uid="{00000000-0005-0000-0000-00003D410000}"/>
    <cellStyle name="Labels - Opmaakprofiel3 2 17 8 6" xfId="48051" xr:uid="{00000000-0005-0000-0000-00003E410000}"/>
    <cellStyle name="Labels - Opmaakprofiel3 2 17 9" xfId="3650" xr:uid="{00000000-0005-0000-0000-00003F410000}"/>
    <cellStyle name="Labels - Opmaakprofiel3 2 17 9 2" xfId="9108" xr:uid="{00000000-0005-0000-0000-000040410000}"/>
    <cellStyle name="Labels - Opmaakprofiel3 2 17 9 2 2" xfId="21406" xr:uid="{00000000-0005-0000-0000-000041410000}"/>
    <cellStyle name="Labels - Opmaakprofiel3 2 17 9 2 3" xfId="33458" xr:uid="{00000000-0005-0000-0000-000042410000}"/>
    <cellStyle name="Labels - Opmaakprofiel3 2 17 9 2 4" xfId="27620" xr:uid="{00000000-0005-0000-0000-000043410000}"/>
    <cellStyle name="Labels - Opmaakprofiel3 2 17 9 2 5" xfId="54073" xr:uid="{00000000-0005-0000-0000-000044410000}"/>
    <cellStyle name="Labels - Opmaakprofiel3 2 17 9 3" xfId="14422" xr:uid="{00000000-0005-0000-0000-000045410000}"/>
    <cellStyle name="Labels - Opmaakprofiel3 2 17 9 4" xfId="26474" xr:uid="{00000000-0005-0000-0000-000046410000}"/>
    <cellStyle name="Labels - Opmaakprofiel3 2 17 9 5" xfId="39938" xr:uid="{00000000-0005-0000-0000-000047410000}"/>
    <cellStyle name="Labels - Opmaakprofiel3 2 17 9 6" xfId="48052" xr:uid="{00000000-0005-0000-0000-000048410000}"/>
    <cellStyle name="Labels - Opmaakprofiel3 2 18" xfId="774" xr:uid="{00000000-0005-0000-0000-000049410000}"/>
    <cellStyle name="Labels - Opmaakprofiel3 2 18 10" xfId="4954" xr:uid="{00000000-0005-0000-0000-00004A410000}"/>
    <cellStyle name="Labels - Opmaakprofiel3 2 18 10 2" xfId="9109" xr:uid="{00000000-0005-0000-0000-00004B410000}"/>
    <cellStyle name="Labels - Opmaakprofiel3 2 18 10 2 2" xfId="21407" xr:uid="{00000000-0005-0000-0000-00004C410000}"/>
    <cellStyle name="Labels - Opmaakprofiel3 2 18 10 2 3" xfId="33459" xr:uid="{00000000-0005-0000-0000-00004D410000}"/>
    <cellStyle name="Labels - Opmaakprofiel3 2 18 10 2 4" xfId="27621" xr:uid="{00000000-0005-0000-0000-00004E410000}"/>
    <cellStyle name="Labels - Opmaakprofiel3 2 18 10 2 5" xfId="54074" xr:uid="{00000000-0005-0000-0000-00004F410000}"/>
    <cellStyle name="Labels - Opmaakprofiel3 2 18 10 3" xfId="14424" xr:uid="{00000000-0005-0000-0000-000050410000}"/>
    <cellStyle name="Labels - Opmaakprofiel3 2 18 10 4" xfId="26476" xr:uid="{00000000-0005-0000-0000-000051410000}"/>
    <cellStyle name="Labels - Opmaakprofiel3 2 18 10 5" xfId="39937" xr:uid="{00000000-0005-0000-0000-000052410000}"/>
    <cellStyle name="Labels - Opmaakprofiel3 2 18 10 6" xfId="48053" xr:uid="{00000000-0005-0000-0000-000053410000}"/>
    <cellStyle name="Labels - Opmaakprofiel3 2 18 11" xfId="4955" xr:uid="{00000000-0005-0000-0000-000054410000}"/>
    <cellStyle name="Labels - Opmaakprofiel3 2 18 11 2" xfId="9110" xr:uid="{00000000-0005-0000-0000-000055410000}"/>
    <cellStyle name="Labels - Opmaakprofiel3 2 18 11 2 2" xfId="21408" xr:uid="{00000000-0005-0000-0000-000056410000}"/>
    <cellStyle name="Labels - Opmaakprofiel3 2 18 11 2 3" xfId="33460" xr:uid="{00000000-0005-0000-0000-000057410000}"/>
    <cellStyle name="Labels - Opmaakprofiel3 2 18 11 2 4" xfId="42791" xr:uid="{00000000-0005-0000-0000-000058410000}"/>
    <cellStyle name="Labels - Opmaakprofiel3 2 18 11 2 5" xfId="54075" xr:uid="{00000000-0005-0000-0000-000059410000}"/>
    <cellStyle name="Labels - Opmaakprofiel3 2 18 11 3" xfId="14425" xr:uid="{00000000-0005-0000-0000-00005A410000}"/>
    <cellStyle name="Labels - Opmaakprofiel3 2 18 11 4" xfId="26477" xr:uid="{00000000-0005-0000-0000-00005B410000}"/>
    <cellStyle name="Labels - Opmaakprofiel3 2 18 11 5" xfId="45652" xr:uid="{00000000-0005-0000-0000-00005C410000}"/>
    <cellStyle name="Labels - Opmaakprofiel3 2 18 11 6" xfId="48054" xr:uid="{00000000-0005-0000-0000-00005D410000}"/>
    <cellStyle name="Labels - Opmaakprofiel3 2 18 12" xfId="4956" xr:uid="{00000000-0005-0000-0000-00005E410000}"/>
    <cellStyle name="Labels - Opmaakprofiel3 2 18 12 2" xfId="14426" xr:uid="{00000000-0005-0000-0000-00005F410000}"/>
    <cellStyle name="Labels - Opmaakprofiel3 2 18 12 3" xfId="26478" xr:uid="{00000000-0005-0000-0000-000060410000}"/>
    <cellStyle name="Labels - Opmaakprofiel3 2 18 12 4" xfId="39936" xr:uid="{00000000-0005-0000-0000-000061410000}"/>
    <cellStyle name="Labels - Opmaakprofiel3 2 18 12 5" xfId="48055" xr:uid="{00000000-0005-0000-0000-000062410000}"/>
    <cellStyle name="Labels - Opmaakprofiel3 2 18 13" xfId="7419" xr:uid="{00000000-0005-0000-0000-000063410000}"/>
    <cellStyle name="Labels - Opmaakprofiel3 2 18 13 2" xfId="19717" xr:uid="{00000000-0005-0000-0000-000064410000}"/>
    <cellStyle name="Labels - Opmaakprofiel3 2 18 13 3" xfId="41520" xr:uid="{00000000-0005-0000-0000-000065410000}"/>
    <cellStyle name="Labels - Opmaakprofiel3 2 18 13 4" xfId="15524" xr:uid="{00000000-0005-0000-0000-000066410000}"/>
    <cellStyle name="Labels - Opmaakprofiel3 2 18 13 5" xfId="52389" xr:uid="{00000000-0005-0000-0000-000067410000}"/>
    <cellStyle name="Labels - Opmaakprofiel3 2 18 14" xfId="14423" xr:uid="{00000000-0005-0000-0000-000068410000}"/>
    <cellStyle name="Labels - Opmaakprofiel3 2 18 2" xfId="936" xr:uid="{00000000-0005-0000-0000-000069410000}"/>
    <cellStyle name="Labels - Opmaakprofiel3 2 18 2 2" xfId="1812" xr:uid="{00000000-0005-0000-0000-00006A410000}"/>
    <cellStyle name="Labels - Opmaakprofiel3 2 18 2 2 2" xfId="9111" xr:uid="{00000000-0005-0000-0000-00006B410000}"/>
    <cellStyle name="Labels - Opmaakprofiel3 2 18 2 2 2 2" xfId="21409" xr:uid="{00000000-0005-0000-0000-00006C410000}"/>
    <cellStyle name="Labels - Opmaakprofiel3 2 18 2 2 2 3" xfId="33461" xr:uid="{00000000-0005-0000-0000-00006D410000}"/>
    <cellStyle name="Labels - Opmaakprofiel3 2 18 2 2 2 4" xfId="27622" xr:uid="{00000000-0005-0000-0000-00006E410000}"/>
    <cellStyle name="Labels - Opmaakprofiel3 2 18 2 2 2 5" xfId="54076" xr:uid="{00000000-0005-0000-0000-00006F410000}"/>
    <cellStyle name="Labels - Opmaakprofiel3 2 18 2 2 3" xfId="14428" xr:uid="{00000000-0005-0000-0000-000070410000}"/>
    <cellStyle name="Labels - Opmaakprofiel3 2 18 2 2 4" xfId="26480" xr:uid="{00000000-0005-0000-0000-000071410000}"/>
    <cellStyle name="Labels - Opmaakprofiel3 2 18 2 2 5" xfId="39935" xr:uid="{00000000-0005-0000-0000-000072410000}"/>
    <cellStyle name="Labels - Opmaakprofiel3 2 18 2 2 6" xfId="48056" xr:uid="{00000000-0005-0000-0000-000073410000}"/>
    <cellStyle name="Labels - Opmaakprofiel3 2 18 2 3" xfId="2947" xr:uid="{00000000-0005-0000-0000-000074410000}"/>
    <cellStyle name="Labels - Opmaakprofiel3 2 18 2 3 2" xfId="9112" xr:uid="{00000000-0005-0000-0000-000075410000}"/>
    <cellStyle name="Labels - Opmaakprofiel3 2 18 2 3 2 2" xfId="21410" xr:uid="{00000000-0005-0000-0000-000076410000}"/>
    <cellStyle name="Labels - Opmaakprofiel3 2 18 2 3 2 3" xfId="33462" xr:uid="{00000000-0005-0000-0000-000077410000}"/>
    <cellStyle name="Labels - Opmaakprofiel3 2 18 2 3 2 4" xfId="42790" xr:uid="{00000000-0005-0000-0000-000078410000}"/>
    <cellStyle name="Labels - Opmaakprofiel3 2 18 2 3 2 5" xfId="54077" xr:uid="{00000000-0005-0000-0000-000079410000}"/>
    <cellStyle name="Labels - Opmaakprofiel3 2 18 2 3 3" xfId="14429" xr:uid="{00000000-0005-0000-0000-00007A410000}"/>
    <cellStyle name="Labels - Opmaakprofiel3 2 18 2 3 4" xfId="26481" xr:uid="{00000000-0005-0000-0000-00007B410000}"/>
    <cellStyle name="Labels - Opmaakprofiel3 2 18 2 3 5" xfId="45650" xr:uid="{00000000-0005-0000-0000-00007C410000}"/>
    <cellStyle name="Labels - Opmaakprofiel3 2 18 2 3 6" xfId="48057" xr:uid="{00000000-0005-0000-0000-00007D410000}"/>
    <cellStyle name="Labels - Opmaakprofiel3 2 18 2 4" xfId="3793" xr:uid="{00000000-0005-0000-0000-00007E410000}"/>
    <cellStyle name="Labels - Opmaakprofiel3 2 18 2 4 2" xfId="9113" xr:uid="{00000000-0005-0000-0000-00007F410000}"/>
    <cellStyle name="Labels - Opmaakprofiel3 2 18 2 4 2 2" xfId="21411" xr:uid="{00000000-0005-0000-0000-000080410000}"/>
    <cellStyle name="Labels - Opmaakprofiel3 2 18 2 4 2 3" xfId="33463" xr:uid="{00000000-0005-0000-0000-000081410000}"/>
    <cellStyle name="Labels - Opmaakprofiel3 2 18 2 4 2 4" xfId="34439" xr:uid="{00000000-0005-0000-0000-000082410000}"/>
    <cellStyle name="Labels - Opmaakprofiel3 2 18 2 4 2 5" xfId="54078" xr:uid="{00000000-0005-0000-0000-000083410000}"/>
    <cellStyle name="Labels - Opmaakprofiel3 2 18 2 4 3" xfId="14430" xr:uid="{00000000-0005-0000-0000-000084410000}"/>
    <cellStyle name="Labels - Opmaakprofiel3 2 18 2 4 4" xfId="26482" xr:uid="{00000000-0005-0000-0000-000085410000}"/>
    <cellStyle name="Labels - Opmaakprofiel3 2 18 2 4 5" xfId="39934" xr:uid="{00000000-0005-0000-0000-000086410000}"/>
    <cellStyle name="Labels - Opmaakprofiel3 2 18 2 4 6" xfId="48058" xr:uid="{00000000-0005-0000-0000-000087410000}"/>
    <cellStyle name="Labels - Opmaakprofiel3 2 18 2 5" xfId="4957" xr:uid="{00000000-0005-0000-0000-000088410000}"/>
    <cellStyle name="Labels - Opmaakprofiel3 2 18 2 5 2" xfId="9114" xr:uid="{00000000-0005-0000-0000-000089410000}"/>
    <cellStyle name="Labels - Opmaakprofiel3 2 18 2 5 2 2" xfId="21412" xr:uid="{00000000-0005-0000-0000-00008A410000}"/>
    <cellStyle name="Labels - Opmaakprofiel3 2 18 2 5 2 3" xfId="33464" xr:uid="{00000000-0005-0000-0000-00008B410000}"/>
    <cellStyle name="Labels - Opmaakprofiel3 2 18 2 5 2 4" xfId="42789" xr:uid="{00000000-0005-0000-0000-00008C410000}"/>
    <cellStyle name="Labels - Opmaakprofiel3 2 18 2 5 2 5" xfId="54079" xr:uid="{00000000-0005-0000-0000-00008D410000}"/>
    <cellStyle name="Labels - Opmaakprofiel3 2 18 2 5 3" xfId="14431" xr:uid="{00000000-0005-0000-0000-00008E410000}"/>
    <cellStyle name="Labels - Opmaakprofiel3 2 18 2 5 4" xfId="26483" xr:uid="{00000000-0005-0000-0000-00008F410000}"/>
    <cellStyle name="Labels - Opmaakprofiel3 2 18 2 5 5" xfId="45649" xr:uid="{00000000-0005-0000-0000-000090410000}"/>
    <cellStyle name="Labels - Opmaakprofiel3 2 18 2 5 6" xfId="48059" xr:uid="{00000000-0005-0000-0000-000091410000}"/>
    <cellStyle name="Labels - Opmaakprofiel3 2 18 2 6" xfId="4958" xr:uid="{00000000-0005-0000-0000-000092410000}"/>
    <cellStyle name="Labels - Opmaakprofiel3 2 18 2 6 2" xfId="9115" xr:uid="{00000000-0005-0000-0000-000093410000}"/>
    <cellStyle name="Labels - Opmaakprofiel3 2 18 2 6 2 2" xfId="21413" xr:uid="{00000000-0005-0000-0000-000094410000}"/>
    <cellStyle name="Labels - Opmaakprofiel3 2 18 2 6 2 3" xfId="33465" xr:uid="{00000000-0005-0000-0000-000095410000}"/>
    <cellStyle name="Labels - Opmaakprofiel3 2 18 2 6 2 4" xfId="27625" xr:uid="{00000000-0005-0000-0000-000096410000}"/>
    <cellStyle name="Labels - Opmaakprofiel3 2 18 2 6 2 5" xfId="54080" xr:uid="{00000000-0005-0000-0000-000097410000}"/>
    <cellStyle name="Labels - Opmaakprofiel3 2 18 2 6 3" xfId="14432" xr:uid="{00000000-0005-0000-0000-000098410000}"/>
    <cellStyle name="Labels - Opmaakprofiel3 2 18 2 6 4" xfId="26484" xr:uid="{00000000-0005-0000-0000-000099410000}"/>
    <cellStyle name="Labels - Opmaakprofiel3 2 18 2 6 5" xfId="39933" xr:uid="{00000000-0005-0000-0000-00009A410000}"/>
    <cellStyle name="Labels - Opmaakprofiel3 2 18 2 6 6" xfId="48060" xr:uid="{00000000-0005-0000-0000-00009B410000}"/>
    <cellStyle name="Labels - Opmaakprofiel3 2 18 2 7" xfId="4959" xr:uid="{00000000-0005-0000-0000-00009C410000}"/>
    <cellStyle name="Labels - Opmaakprofiel3 2 18 2 7 2" xfId="14433" xr:uid="{00000000-0005-0000-0000-00009D410000}"/>
    <cellStyle name="Labels - Opmaakprofiel3 2 18 2 7 3" xfId="26485" xr:uid="{00000000-0005-0000-0000-00009E410000}"/>
    <cellStyle name="Labels - Opmaakprofiel3 2 18 2 7 4" xfId="39932" xr:uid="{00000000-0005-0000-0000-00009F410000}"/>
    <cellStyle name="Labels - Opmaakprofiel3 2 18 2 7 5" xfId="48061" xr:uid="{00000000-0005-0000-0000-0000A0410000}"/>
    <cellStyle name="Labels - Opmaakprofiel3 2 18 2 8" xfId="7310" xr:uid="{00000000-0005-0000-0000-0000A1410000}"/>
    <cellStyle name="Labels - Opmaakprofiel3 2 18 2 8 2" xfId="19608" xr:uid="{00000000-0005-0000-0000-0000A2410000}"/>
    <cellStyle name="Labels - Opmaakprofiel3 2 18 2 8 3" xfId="41411" xr:uid="{00000000-0005-0000-0000-0000A3410000}"/>
    <cellStyle name="Labels - Opmaakprofiel3 2 18 2 8 4" xfId="36810" xr:uid="{00000000-0005-0000-0000-0000A4410000}"/>
    <cellStyle name="Labels - Opmaakprofiel3 2 18 2 8 5" xfId="52280" xr:uid="{00000000-0005-0000-0000-0000A5410000}"/>
    <cellStyle name="Labels - Opmaakprofiel3 2 18 2 9" xfId="14427" xr:uid="{00000000-0005-0000-0000-0000A6410000}"/>
    <cellStyle name="Labels - Opmaakprofiel3 2 18 3" xfId="1030" xr:uid="{00000000-0005-0000-0000-0000A7410000}"/>
    <cellStyle name="Labels - Opmaakprofiel3 2 18 3 2" xfId="2132" xr:uid="{00000000-0005-0000-0000-0000A8410000}"/>
    <cellStyle name="Labels - Opmaakprofiel3 2 18 3 2 2" xfId="9116" xr:uid="{00000000-0005-0000-0000-0000A9410000}"/>
    <cellStyle name="Labels - Opmaakprofiel3 2 18 3 2 2 2" xfId="21414" xr:uid="{00000000-0005-0000-0000-0000AA410000}"/>
    <cellStyle name="Labels - Opmaakprofiel3 2 18 3 2 2 3" xfId="33466" xr:uid="{00000000-0005-0000-0000-0000AB410000}"/>
    <cellStyle name="Labels - Opmaakprofiel3 2 18 3 2 2 4" xfId="42788" xr:uid="{00000000-0005-0000-0000-0000AC410000}"/>
    <cellStyle name="Labels - Opmaakprofiel3 2 18 3 2 2 5" xfId="54081" xr:uid="{00000000-0005-0000-0000-0000AD410000}"/>
    <cellStyle name="Labels - Opmaakprofiel3 2 18 3 2 3" xfId="14435" xr:uid="{00000000-0005-0000-0000-0000AE410000}"/>
    <cellStyle name="Labels - Opmaakprofiel3 2 18 3 2 4" xfId="26487" xr:uid="{00000000-0005-0000-0000-0000AF410000}"/>
    <cellStyle name="Labels - Opmaakprofiel3 2 18 3 2 5" xfId="45648" xr:uid="{00000000-0005-0000-0000-0000B0410000}"/>
    <cellStyle name="Labels - Opmaakprofiel3 2 18 3 2 6" xfId="48062" xr:uid="{00000000-0005-0000-0000-0000B1410000}"/>
    <cellStyle name="Labels - Opmaakprofiel3 2 18 3 3" xfId="3041" xr:uid="{00000000-0005-0000-0000-0000B2410000}"/>
    <cellStyle name="Labels - Opmaakprofiel3 2 18 3 3 2" xfId="9117" xr:uid="{00000000-0005-0000-0000-0000B3410000}"/>
    <cellStyle name="Labels - Opmaakprofiel3 2 18 3 3 2 2" xfId="21415" xr:uid="{00000000-0005-0000-0000-0000B4410000}"/>
    <cellStyle name="Labels - Opmaakprofiel3 2 18 3 3 2 3" xfId="33467" xr:uid="{00000000-0005-0000-0000-0000B5410000}"/>
    <cellStyle name="Labels - Opmaakprofiel3 2 18 3 3 2 4" xfId="31368" xr:uid="{00000000-0005-0000-0000-0000B6410000}"/>
    <cellStyle name="Labels - Opmaakprofiel3 2 18 3 3 2 5" xfId="54082" xr:uid="{00000000-0005-0000-0000-0000B7410000}"/>
    <cellStyle name="Labels - Opmaakprofiel3 2 18 3 3 3" xfId="14436" xr:uid="{00000000-0005-0000-0000-0000B8410000}"/>
    <cellStyle name="Labels - Opmaakprofiel3 2 18 3 3 4" xfId="26488" xr:uid="{00000000-0005-0000-0000-0000B9410000}"/>
    <cellStyle name="Labels - Opmaakprofiel3 2 18 3 3 5" xfId="39930" xr:uid="{00000000-0005-0000-0000-0000BA410000}"/>
    <cellStyle name="Labels - Opmaakprofiel3 2 18 3 3 6" xfId="48063" xr:uid="{00000000-0005-0000-0000-0000BB410000}"/>
    <cellStyle name="Labels - Opmaakprofiel3 2 18 3 4" xfId="3881" xr:uid="{00000000-0005-0000-0000-0000BC410000}"/>
    <cellStyle name="Labels - Opmaakprofiel3 2 18 3 4 2" xfId="9118" xr:uid="{00000000-0005-0000-0000-0000BD410000}"/>
    <cellStyle name="Labels - Opmaakprofiel3 2 18 3 4 2 2" xfId="21416" xr:uid="{00000000-0005-0000-0000-0000BE410000}"/>
    <cellStyle name="Labels - Opmaakprofiel3 2 18 3 4 2 3" xfId="33468" xr:uid="{00000000-0005-0000-0000-0000BF410000}"/>
    <cellStyle name="Labels - Opmaakprofiel3 2 18 3 4 2 4" xfId="42787" xr:uid="{00000000-0005-0000-0000-0000C0410000}"/>
    <cellStyle name="Labels - Opmaakprofiel3 2 18 3 4 2 5" xfId="54083" xr:uid="{00000000-0005-0000-0000-0000C1410000}"/>
    <cellStyle name="Labels - Opmaakprofiel3 2 18 3 4 3" xfId="14437" xr:uid="{00000000-0005-0000-0000-0000C2410000}"/>
    <cellStyle name="Labels - Opmaakprofiel3 2 18 3 4 4" xfId="26489" xr:uid="{00000000-0005-0000-0000-0000C3410000}"/>
    <cellStyle name="Labels - Opmaakprofiel3 2 18 3 4 5" xfId="45647" xr:uid="{00000000-0005-0000-0000-0000C4410000}"/>
    <cellStyle name="Labels - Opmaakprofiel3 2 18 3 4 6" xfId="48064" xr:uid="{00000000-0005-0000-0000-0000C5410000}"/>
    <cellStyle name="Labels - Opmaakprofiel3 2 18 3 5" xfId="4960" xr:uid="{00000000-0005-0000-0000-0000C6410000}"/>
    <cellStyle name="Labels - Opmaakprofiel3 2 18 3 5 2" xfId="9119" xr:uid="{00000000-0005-0000-0000-0000C7410000}"/>
    <cellStyle name="Labels - Opmaakprofiel3 2 18 3 5 2 2" xfId="21417" xr:uid="{00000000-0005-0000-0000-0000C8410000}"/>
    <cellStyle name="Labels - Opmaakprofiel3 2 18 3 5 2 3" xfId="33469" xr:uid="{00000000-0005-0000-0000-0000C9410000}"/>
    <cellStyle name="Labels - Opmaakprofiel3 2 18 3 5 2 4" xfId="32043" xr:uid="{00000000-0005-0000-0000-0000CA410000}"/>
    <cellStyle name="Labels - Opmaakprofiel3 2 18 3 5 2 5" xfId="54084" xr:uid="{00000000-0005-0000-0000-0000CB410000}"/>
    <cellStyle name="Labels - Opmaakprofiel3 2 18 3 5 3" xfId="14438" xr:uid="{00000000-0005-0000-0000-0000CC410000}"/>
    <cellStyle name="Labels - Opmaakprofiel3 2 18 3 5 4" xfId="26490" xr:uid="{00000000-0005-0000-0000-0000CD410000}"/>
    <cellStyle name="Labels - Opmaakprofiel3 2 18 3 5 5" xfId="39929" xr:uid="{00000000-0005-0000-0000-0000CE410000}"/>
    <cellStyle name="Labels - Opmaakprofiel3 2 18 3 5 6" xfId="48065" xr:uid="{00000000-0005-0000-0000-0000CF410000}"/>
    <cellStyle name="Labels - Opmaakprofiel3 2 18 3 6" xfId="4961" xr:uid="{00000000-0005-0000-0000-0000D0410000}"/>
    <cellStyle name="Labels - Opmaakprofiel3 2 18 3 6 2" xfId="9120" xr:uid="{00000000-0005-0000-0000-0000D1410000}"/>
    <cellStyle name="Labels - Opmaakprofiel3 2 18 3 6 2 2" xfId="21418" xr:uid="{00000000-0005-0000-0000-0000D2410000}"/>
    <cellStyle name="Labels - Opmaakprofiel3 2 18 3 6 2 3" xfId="33470" xr:uid="{00000000-0005-0000-0000-0000D3410000}"/>
    <cellStyle name="Labels - Opmaakprofiel3 2 18 3 6 2 4" xfId="27630" xr:uid="{00000000-0005-0000-0000-0000D4410000}"/>
    <cellStyle name="Labels - Opmaakprofiel3 2 18 3 6 2 5" xfId="54085" xr:uid="{00000000-0005-0000-0000-0000D5410000}"/>
    <cellStyle name="Labels - Opmaakprofiel3 2 18 3 6 3" xfId="14439" xr:uid="{00000000-0005-0000-0000-0000D6410000}"/>
    <cellStyle name="Labels - Opmaakprofiel3 2 18 3 6 4" xfId="26491" xr:uid="{00000000-0005-0000-0000-0000D7410000}"/>
    <cellStyle name="Labels - Opmaakprofiel3 2 18 3 6 5" xfId="45646" xr:uid="{00000000-0005-0000-0000-0000D8410000}"/>
    <cellStyle name="Labels - Opmaakprofiel3 2 18 3 6 6" xfId="48066" xr:uid="{00000000-0005-0000-0000-0000D9410000}"/>
    <cellStyle name="Labels - Opmaakprofiel3 2 18 3 7" xfId="4962" xr:uid="{00000000-0005-0000-0000-0000DA410000}"/>
    <cellStyle name="Labels - Opmaakprofiel3 2 18 3 7 2" xfId="14440" xr:uid="{00000000-0005-0000-0000-0000DB410000}"/>
    <cellStyle name="Labels - Opmaakprofiel3 2 18 3 7 3" xfId="26492" xr:uid="{00000000-0005-0000-0000-0000DC410000}"/>
    <cellStyle name="Labels - Opmaakprofiel3 2 18 3 7 4" xfId="39928" xr:uid="{00000000-0005-0000-0000-0000DD410000}"/>
    <cellStyle name="Labels - Opmaakprofiel3 2 18 3 7 5" xfId="48067" xr:uid="{00000000-0005-0000-0000-0000DE410000}"/>
    <cellStyle name="Labels - Opmaakprofiel3 2 18 3 8" xfId="7244" xr:uid="{00000000-0005-0000-0000-0000DF410000}"/>
    <cellStyle name="Labels - Opmaakprofiel3 2 18 3 8 2" xfId="19542" xr:uid="{00000000-0005-0000-0000-0000E0410000}"/>
    <cellStyle name="Labels - Opmaakprofiel3 2 18 3 8 3" xfId="41345" xr:uid="{00000000-0005-0000-0000-0000E1410000}"/>
    <cellStyle name="Labels - Opmaakprofiel3 2 18 3 8 4" xfId="36849" xr:uid="{00000000-0005-0000-0000-0000E2410000}"/>
    <cellStyle name="Labels - Opmaakprofiel3 2 18 3 8 5" xfId="52214" xr:uid="{00000000-0005-0000-0000-0000E3410000}"/>
    <cellStyle name="Labels - Opmaakprofiel3 2 18 3 9" xfId="14434" xr:uid="{00000000-0005-0000-0000-0000E4410000}"/>
    <cellStyle name="Labels - Opmaakprofiel3 2 18 4" xfId="1077" xr:uid="{00000000-0005-0000-0000-0000E5410000}"/>
    <cellStyle name="Labels - Opmaakprofiel3 2 18 4 2" xfId="1518" xr:uid="{00000000-0005-0000-0000-0000E6410000}"/>
    <cellStyle name="Labels - Opmaakprofiel3 2 18 4 2 2" xfId="9121" xr:uid="{00000000-0005-0000-0000-0000E7410000}"/>
    <cellStyle name="Labels - Opmaakprofiel3 2 18 4 2 2 2" xfId="21419" xr:uid="{00000000-0005-0000-0000-0000E8410000}"/>
    <cellStyle name="Labels - Opmaakprofiel3 2 18 4 2 2 3" xfId="33471" xr:uid="{00000000-0005-0000-0000-0000E9410000}"/>
    <cellStyle name="Labels - Opmaakprofiel3 2 18 4 2 2 4" xfId="27631" xr:uid="{00000000-0005-0000-0000-0000EA410000}"/>
    <cellStyle name="Labels - Opmaakprofiel3 2 18 4 2 2 5" xfId="54086" xr:uid="{00000000-0005-0000-0000-0000EB410000}"/>
    <cellStyle name="Labels - Opmaakprofiel3 2 18 4 2 3" xfId="14442" xr:uid="{00000000-0005-0000-0000-0000EC410000}"/>
    <cellStyle name="Labels - Opmaakprofiel3 2 18 4 2 4" xfId="26494" xr:uid="{00000000-0005-0000-0000-0000ED410000}"/>
    <cellStyle name="Labels - Opmaakprofiel3 2 18 4 2 5" xfId="39927" xr:uid="{00000000-0005-0000-0000-0000EE410000}"/>
    <cellStyle name="Labels - Opmaakprofiel3 2 18 4 2 6" xfId="48068" xr:uid="{00000000-0005-0000-0000-0000EF410000}"/>
    <cellStyle name="Labels - Opmaakprofiel3 2 18 4 3" xfId="3088" xr:uid="{00000000-0005-0000-0000-0000F0410000}"/>
    <cellStyle name="Labels - Opmaakprofiel3 2 18 4 3 2" xfId="9122" xr:uid="{00000000-0005-0000-0000-0000F1410000}"/>
    <cellStyle name="Labels - Opmaakprofiel3 2 18 4 3 2 2" xfId="21420" xr:uid="{00000000-0005-0000-0000-0000F2410000}"/>
    <cellStyle name="Labels - Opmaakprofiel3 2 18 4 3 2 3" xfId="33472" xr:uid="{00000000-0005-0000-0000-0000F3410000}"/>
    <cellStyle name="Labels - Opmaakprofiel3 2 18 4 3 2 4" xfId="42786" xr:uid="{00000000-0005-0000-0000-0000F4410000}"/>
    <cellStyle name="Labels - Opmaakprofiel3 2 18 4 3 2 5" xfId="54087" xr:uid="{00000000-0005-0000-0000-0000F5410000}"/>
    <cellStyle name="Labels - Opmaakprofiel3 2 18 4 3 3" xfId="14443" xr:uid="{00000000-0005-0000-0000-0000F6410000}"/>
    <cellStyle name="Labels - Opmaakprofiel3 2 18 4 3 4" xfId="26495" xr:uid="{00000000-0005-0000-0000-0000F7410000}"/>
    <cellStyle name="Labels - Opmaakprofiel3 2 18 4 3 5" xfId="45644" xr:uid="{00000000-0005-0000-0000-0000F8410000}"/>
    <cellStyle name="Labels - Opmaakprofiel3 2 18 4 3 6" xfId="48069" xr:uid="{00000000-0005-0000-0000-0000F9410000}"/>
    <cellStyle name="Labels - Opmaakprofiel3 2 18 4 4" xfId="3923" xr:uid="{00000000-0005-0000-0000-0000FA410000}"/>
    <cellStyle name="Labels - Opmaakprofiel3 2 18 4 4 2" xfId="9123" xr:uid="{00000000-0005-0000-0000-0000FB410000}"/>
    <cellStyle name="Labels - Opmaakprofiel3 2 18 4 4 2 2" xfId="21421" xr:uid="{00000000-0005-0000-0000-0000FC410000}"/>
    <cellStyle name="Labels - Opmaakprofiel3 2 18 4 4 2 3" xfId="33473" xr:uid="{00000000-0005-0000-0000-0000FD410000}"/>
    <cellStyle name="Labels - Opmaakprofiel3 2 18 4 4 2 4" xfId="31685" xr:uid="{00000000-0005-0000-0000-0000FE410000}"/>
    <cellStyle name="Labels - Opmaakprofiel3 2 18 4 4 2 5" xfId="54088" xr:uid="{00000000-0005-0000-0000-0000FF410000}"/>
    <cellStyle name="Labels - Opmaakprofiel3 2 18 4 4 3" xfId="14444" xr:uid="{00000000-0005-0000-0000-000000420000}"/>
    <cellStyle name="Labels - Opmaakprofiel3 2 18 4 4 4" xfId="26496" xr:uid="{00000000-0005-0000-0000-000001420000}"/>
    <cellStyle name="Labels - Opmaakprofiel3 2 18 4 4 5" xfId="39926" xr:uid="{00000000-0005-0000-0000-000002420000}"/>
    <cellStyle name="Labels - Opmaakprofiel3 2 18 4 4 6" xfId="48070" xr:uid="{00000000-0005-0000-0000-000003420000}"/>
    <cellStyle name="Labels - Opmaakprofiel3 2 18 4 5" xfId="4963" xr:uid="{00000000-0005-0000-0000-000004420000}"/>
    <cellStyle name="Labels - Opmaakprofiel3 2 18 4 5 2" xfId="9124" xr:uid="{00000000-0005-0000-0000-000005420000}"/>
    <cellStyle name="Labels - Opmaakprofiel3 2 18 4 5 2 2" xfId="21422" xr:uid="{00000000-0005-0000-0000-000006420000}"/>
    <cellStyle name="Labels - Opmaakprofiel3 2 18 4 5 2 3" xfId="33474" xr:uid="{00000000-0005-0000-0000-000007420000}"/>
    <cellStyle name="Labels - Opmaakprofiel3 2 18 4 5 2 4" xfId="42785" xr:uid="{00000000-0005-0000-0000-000008420000}"/>
    <cellStyle name="Labels - Opmaakprofiel3 2 18 4 5 2 5" xfId="54089" xr:uid="{00000000-0005-0000-0000-000009420000}"/>
    <cellStyle name="Labels - Opmaakprofiel3 2 18 4 5 3" xfId="14445" xr:uid="{00000000-0005-0000-0000-00000A420000}"/>
    <cellStyle name="Labels - Opmaakprofiel3 2 18 4 5 4" xfId="26497" xr:uid="{00000000-0005-0000-0000-00000B420000}"/>
    <cellStyle name="Labels - Opmaakprofiel3 2 18 4 5 5" xfId="39925" xr:uid="{00000000-0005-0000-0000-00000C420000}"/>
    <cellStyle name="Labels - Opmaakprofiel3 2 18 4 5 6" xfId="48071" xr:uid="{00000000-0005-0000-0000-00000D420000}"/>
    <cellStyle name="Labels - Opmaakprofiel3 2 18 4 6" xfId="4964" xr:uid="{00000000-0005-0000-0000-00000E420000}"/>
    <cellStyle name="Labels - Opmaakprofiel3 2 18 4 6 2" xfId="9125" xr:uid="{00000000-0005-0000-0000-00000F420000}"/>
    <cellStyle name="Labels - Opmaakprofiel3 2 18 4 6 2 2" xfId="21423" xr:uid="{00000000-0005-0000-0000-000010420000}"/>
    <cellStyle name="Labels - Opmaakprofiel3 2 18 4 6 2 3" xfId="33475" xr:uid="{00000000-0005-0000-0000-000011420000}"/>
    <cellStyle name="Labels - Opmaakprofiel3 2 18 4 6 2 4" xfId="27634" xr:uid="{00000000-0005-0000-0000-000012420000}"/>
    <cellStyle name="Labels - Opmaakprofiel3 2 18 4 6 2 5" xfId="54090" xr:uid="{00000000-0005-0000-0000-000013420000}"/>
    <cellStyle name="Labels - Opmaakprofiel3 2 18 4 6 3" xfId="14446" xr:uid="{00000000-0005-0000-0000-000014420000}"/>
    <cellStyle name="Labels - Opmaakprofiel3 2 18 4 6 4" xfId="26498" xr:uid="{00000000-0005-0000-0000-000015420000}"/>
    <cellStyle name="Labels - Opmaakprofiel3 2 18 4 6 5" xfId="39924" xr:uid="{00000000-0005-0000-0000-000016420000}"/>
    <cellStyle name="Labels - Opmaakprofiel3 2 18 4 6 6" xfId="48072" xr:uid="{00000000-0005-0000-0000-000017420000}"/>
    <cellStyle name="Labels - Opmaakprofiel3 2 18 4 7" xfId="4965" xr:uid="{00000000-0005-0000-0000-000018420000}"/>
    <cellStyle name="Labels - Opmaakprofiel3 2 18 4 7 2" xfId="14447" xr:uid="{00000000-0005-0000-0000-000019420000}"/>
    <cellStyle name="Labels - Opmaakprofiel3 2 18 4 7 3" xfId="26499" xr:uid="{00000000-0005-0000-0000-00001A420000}"/>
    <cellStyle name="Labels - Opmaakprofiel3 2 18 4 7 4" xfId="45643" xr:uid="{00000000-0005-0000-0000-00001B420000}"/>
    <cellStyle name="Labels - Opmaakprofiel3 2 18 4 7 5" xfId="48073" xr:uid="{00000000-0005-0000-0000-00001C420000}"/>
    <cellStyle name="Labels - Opmaakprofiel3 2 18 4 8" xfId="9901" xr:uid="{00000000-0005-0000-0000-00001D420000}"/>
    <cellStyle name="Labels - Opmaakprofiel3 2 18 4 8 2" xfId="22199" xr:uid="{00000000-0005-0000-0000-00001E420000}"/>
    <cellStyle name="Labels - Opmaakprofiel3 2 18 4 8 3" xfId="43965" xr:uid="{00000000-0005-0000-0000-00001F420000}"/>
    <cellStyle name="Labels - Opmaakprofiel3 2 18 4 8 4" xfId="28333" xr:uid="{00000000-0005-0000-0000-000020420000}"/>
    <cellStyle name="Labels - Opmaakprofiel3 2 18 4 8 5" xfId="54866" xr:uid="{00000000-0005-0000-0000-000021420000}"/>
    <cellStyle name="Labels - Opmaakprofiel3 2 18 4 9" xfId="14441" xr:uid="{00000000-0005-0000-0000-000022420000}"/>
    <cellStyle name="Labels - Opmaakprofiel3 2 18 5" xfId="1201" xr:uid="{00000000-0005-0000-0000-000023420000}"/>
    <cellStyle name="Labels - Opmaakprofiel3 2 18 5 2" xfId="2143" xr:uid="{00000000-0005-0000-0000-000024420000}"/>
    <cellStyle name="Labels - Opmaakprofiel3 2 18 5 2 2" xfId="9126" xr:uid="{00000000-0005-0000-0000-000025420000}"/>
    <cellStyle name="Labels - Opmaakprofiel3 2 18 5 2 2 2" xfId="21424" xr:uid="{00000000-0005-0000-0000-000026420000}"/>
    <cellStyle name="Labels - Opmaakprofiel3 2 18 5 2 2 3" xfId="33476" xr:uid="{00000000-0005-0000-0000-000027420000}"/>
    <cellStyle name="Labels - Opmaakprofiel3 2 18 5 2 2 4" xfId="42784" xr:uid="{00000000-0005-0000-0000-000028420000}"/>
    <cellStyle name="Labels - Opmaakprofiel3 2 18 5 2 2 5" xfId="54091" xr:uid="{00000000-0005-0000-0000-000029420000}"/>
    <cellStyle name="Labels - Opmaakprofiel3 2 18 5 2 3" xfId="14449" xr:uid="{00000000-0005-0000-0000-00002A420000}"/>
    <cellStyle name="Labels - Opmaakprofiel3 2 18 5 2 4" xfId="26501" xr:uid="{00000000-0005-0000-0000-00002B420000}"/>
    <cellStyle name="Labels - Opmaakprofiel3 2 18 5 2 5" xfId="45642" xr:uid="{00000000-0005-0000-0000-00002C420000}"/>
    <cellStyle name="Labels - Opmaakprofiel3 2 18 5 2 6" xfId="48074" xr:uid="{00000000-0005-0000-0000-00002D420000}"/>
    <cellStyle name="Labels - Opmaakprofiel3 2 18 5 3" xfId="3212" xr:uid="{00000000-0005-0000-0000-00002E420000}"/>
    <cellStyle name="Labels - Opmaakprofiel3 2 18 5 3 2" xfId="9127" xr:uid="{00000000-0005-0000-0000-00002F420000}"/>
    <cellStyle name="Labels - Opmaakprofiel3 2 18 5 3 2 2" xfId="21425" xr:uid="{00000000-0005-0000-0000-000030420000}"/>
    <cellStyle name="Labels - Opmaakprofiel3 2 18 5 3 2 3" xfId="33477" xr:uid="{00000000-0005-0000-0000-000031420000}"/>
    <cellStyle name="Labels - Opmaakprofiel3 2 18 5 3 2 4" xfId="31398" xr:uid="{00000000-0005-0000-0000-000032420000}"/>
    <cellStyle name="Labels - Opmaakprofiel3 2 18 5 3 2 5" xfId="54092" xr:uid="{00000000-0005-0000-0000-000033420000}"/>
    <cellStyle name="Labels - Opmaakprofiel3 2 18 5 3 3" xfId="14450" xr:uid="{00000000-0005-0000-0000-000034420000}"/>
    <cellStyle name="Labels - Opmaakprofiel3 2 18 5 3 4" xfId="26502" xr:uid="{00000000-0005-0000-0000-000035420000}"/>
    <cellStyle name="Labels - Opmaakprofiel3 2 18 5 3 5" xfId="39922" xr:uid="{00000000-0005-0000-0000-000036420000}"/>
    <cellStyle name="Labels - Opmaakprofiel3 2 18 5 3 6" xfId="48075" xr:uid="{00000000-0005-0000-0000-000037420000}"/>
    <cellStyle name="Labels - Opmaakprofiel3 2 18 5 4" xfId="4027" xr:uid="{00000000-0005-0000-0000-000038420000}"/>
    <cellStyle name="Labels - Opmaakprofiel3 2 18 5 4 2" xfId="9128" xr:uid="{00000000-0005-0000-0000-000039420000}"/>
    <cellStyle name="Labels - Opmaakprofiel3 2 18 5 4 2 2" xfId="21426" xr:uid="{00000000-0005-0000-0000-00003A420000}"/>
    <cellStyle name="Labels - Opmaakprofiel3 2 18 5 4 2 3" xfId="33478" xr:uid="{00000000-0005-0000-0000-00003B420000}"/>
    <cellStyle name="Labels - Opmaakprofiel3 2 18 5 4 2 4" xfId="42783" xr:uid="{00000000-0005-0000-0000-00003C420000}"/>
    <cellStyle name="Labels - Opmaakprofiel3 2 18 5 4 2 5" xfId="54093" xr:uid="{00000000-0005-0000-0000-00003D420000}"/>
    <cellStyle name="Labels - Opmaakprofiel3 2 18 5 4 3" xfId="14451" xr:uid="{00000000-0005-0000-0000-00003E420000}"/>
    <cellStyle name="Labels - Opmaakprofiel3 2 18 5 4 4" xfId="26503" xr:uid="{00000000-0005-0000-0000-00003F420000}"/>
    <cellStyle name="Labels - Opmaakprofiel3 2 18 5 4 5" xfId="45641" xr:uid="{00000000-0005-0000-0000-000040420000}"/>
    <cellStyle name="Labels - Opmaakprofiel3 2 18 5 4 6" xfId="48076" xr:uid="{00000000-0005-0000-0000-000041420000}"/>
    <cellStyle name="Labels - Opmaakprofiel3 2 18 5 5" xfId="4966" xr:uid="{00000000-0005-0000-0000-000042420000}"/>
    <cellStyle name="Labels - Opmaakprofiel3 2 18 5 5 2" xfId="9129" xr:uid="{00000000-0005-0000-0000-000043420000}"/>
    <cellStyle name="Labels - Opmaakprofiel3 2 18 5 5 2 2" xfId="21427" xr:uid="{00000000-0005-0000-0000-000044420000}"/>
    <cellStyle name="Labels - Opmaakprofiel3 2 18 5 5 2 3" xfId="33479" xr:uid="{00000000-0005-0000-0000-000045420000}"/>
    <cellStyle name="Labels - Opmaakprofiel3 2 18 5 5 2 4" xfId="32054" xr:uid="{00000000-0005-0000-0000-000046420000}"/>
    <cellStyle name="Labels - Opmaakprofiel3 2 18 5 5 2 5" xfId="54094" xr:uid="{00000000-0005-0000-0000-000047420000}"/>
    <cellStyle name="Labels - Opmaakprofiel3 2 18 5 5 3" xfId="14452" xr:uid="{00000000-0005-0000-0000-000048420000}"/>
    <cellStyle name="Labels - Opmaakprofiel3 2 18 5 5 4" xfId="26504" xr:uid="{00000000-0005-0000-0000-000049420000}"/>
    <cellStyle name="Labels - Opmaakprofiel3 2 18 5 5 5" xfId="39921" xr:uid="{00000000-0005-0000-0000-00004A420000}"/>
    <cellStyle name="Labels - Opmaakprofiel3 2 18 5 5 6" xfId="48077" xr:uid="{00000000-0005-0000-0000-00004B420000}"/>
    <cellStyle name="Labels - Opmaakprofiel3 2 18 5 6" xfId="4967" xr:uid="{00000000-0005-0000-0000-00004C420000}"/>
    <cellStyle name="Labels - Opmaakprofiel3 2 18 5 6 2" xfId="9130" xr:uid="{00000000-0005-0000-0000-00004D420000}"/>
    <cellStyle name="Labels - Opmaakprofiel3 2 18 5 6 2 2" xfId="21428" xr:uid="{00000000-0005-0000-0000-00004E420000}"/>
    <cellStyle name="Labels - Opmaakprofiel3 2 18 5 6 2 3" xfId="33480" xr:uid="{00000000-0005-0000-0000-00004F420000}"/>
    <cellStyle name="Labels - Opmaakprofiel3 2 18 5 6 2 4" xfId="42782" xr:uid="{00000000-0005-0000-0000-000050420000}"/>
    <cellStyle name="Labels - Opmaakprofiel3 2 18 5 6 2 5" xfId="54095" xr:uid="{00000000-0005-0000-0000-000051420000}"/>
    <cellStyle name="Labels - Opmaakprofiel3 2 18 5 6 3" xfId="14453" xr:uid="{00000000-0005-0000-0000-000052420000}"/>
    <cellStyle name="Labels - Opmaakprofiel3 2 18 5 6 4" xfId="26505" xr:uid="{00000000-0005-0000-0000-000053420000}"/>
    <cellStyle name="Labels - Opmaakprofiel3 2 18 5 6 5" xfId="45640" xr:uid="{00000000-0005-0000-0000-000054420000}"/>
    <cellStyle name="Labels - Opmaakprofiel3 2 18 5 6 6" xfId="48078" xr:uid="{00000000-0005-0000-0000-000055420000}"/>
    <cellStyle name="Labels - Opmaakprofiel3 2 18 5 7" xfId="4968" xr:uid="{00000000-0005-0000-0000-000056420000}"/>
    <cellStyle name="Labels - Opmaakprofiel3 2 18 5 7 2" xfId="14454" xr:uid="{00000000-0005-0000-0000-000057420000}"/>
    <cellStyle name="Labels - Opmaakprofiel3 2 18 5 7 3" xfId="26506" xr:uid="{00000000-0005-0000-0000-000058420000}"/>
    <cellStyle name="Labels - Opmaakprofiel3 2 18 5 7 4" xfId="39920" xr:uid="{00000000-0005-0000-0000-000059420000}"/>
    <cellStyle name="Labels - Opmaakprofiel3 2 18 5 7 5" xfId="48079" xr:uid="{00000000-0005-0000-0000-00005A420000}"/>
    <cellStyle name="Labels - Opmaakprofiel3 2 18 5 8" xfId="7119" xr:uid="{00000000-0005-0000-0000-00005B420000}"/>
    <cellStyle name="Labels - Opmaakprofiel3 2 18 5 8 2" xfId="19417" xr:uid="{00000000-0005-0000-0000-00005C420000}"/>
    <cellStyle name="Labels - Opmaakprofiel3 2 18 5 8 3" xfId="41220" xr:uid="{00000000-0005-0000-0000-00005D420000}"/>
    <cellStyle name="Labels - Opmaakprofiel3 2 18 5 8 4" xfId="43604" xr:uid="{00000000-0005-0000-0000-00005E420000}"/>
    <cellStyle name="Labels - Opmaakprofiel3 2 18 5 8 5" xfId="52089" xr:uid="{00000000-0005-0000-0000-00005F420000}"/>
    <cellStyle name="Labels - Opmaakprofiel3 2 18 5 9" xfId="14448" xr:uid="{00000000-0005-0000-0000-000060420000}"/>
    <cellStyle name="Labels - Opmaakprofiel3 2 18 6" xfId="463" xr:uid="{00000000-0005-0000-0000-000061420000}"/>
    <cellStyle name="Labels - Opmaakprofiel3 2 18 6 2" xfId="1940" xr:uid="{00000000-0005-0000-0000-000062420000}"/>
    <cellStyle name="Labels - Opmaakprofiel3 2 18 6 2 2" xfId="9131" xr:uid="{00000000-0005-0000-0000-000063420000}"/>
    <cellStyle name="Labels - Opmaakprofiel3 2 18 6 2 2 2" xfId="21429" xr:uid="{00000000-0005-0000-0000-000064420000}"/>
    <cellStyle name="Labels - Opmaakprofiel3 2 18 6 2 2 3" xfId="33481" xr:uid="{00000000-0005-0000-0000-000065420000}"/>
    <cellStyle name="Labels - Opmaakprofiel3 2 18 6 2 2 4" xfId="27639" xr:uid="{00000000-0005-0000-0000-000066420000}"/>
    <cellStyle name="Labels - Opmaakprofiel3 2 18 6 2 2 5" xfId="54096" xr:uid="{00000000-0005-0000-0000-000067420000}"/>
    <cellStyle name="Labels - Opmaakprofiel3 2 18 6 2 3" xfId="14456" xr:uid="{00000000-0005-0000-0000-000068420000}"/>
    <cellStyle name="Labels - Opmaakprofiel3 2 18 6 2 4" xfId="26508" xr:uid="{00000000-0005-0000-0000-000069420000}"/>
    <cellStyle name="Labels - Opmaakprofiel3 2 18 6 2 5" xfId="39919" xr:uid="{00000000-0005-0000-0000-00006A420000}"/>
    <cellStyle name="Labels - Opmaakprofiel3 2 18 6 2 6" xfId="48080" xr:uid="{00000000-0005-0000-0000-00006B420000}"/>
    <cellStyle name="Labels - Opmaakprofiel3 2 18 6 3" xfId="2534" xr:uid="{00000000-0005-0000-0000-00006C420000}"/>
    <cellStyle name="Labels - Opmaakprofiel3 2 18 6 3 2" xfId="9132" xr:uid="{00000000-0005-0000-0000-00006D420000}"/>
    <cellStyle name="Labels - Opmaakprofiel3 2 18 6 3 2 2" xfId="21430" xr:uid="{00000000-0005-0000-0000-00006E420000}"/>
    <cellStyle name="Labels - Opmaakprofiel3 2 18 6 3 2 3" xfId="33482" xr:uid="{00000000-0005-0000-0000-00006F420000}"/>
    <cellStyle name="Labels - Opmaakprofiel3 2 18 6 3 2 4" xfId="27640" xr:uid="{00000000-0005-0000-0000-000070420000}"/>
    <cellStyle name="Labels - Opmaakprofiel3 2 18 6 3 2 5" xfId="54097" xr:uid="{00000000-0005-0000-0000-000071420000}"/>
    <cellStyle name="Labels - Opmaakprofiel3 2 18 6 3 3" xfId="14457" xr:uid="{00000000-0005-0000-0000-000072420000}"/>
    <cellStyle name="Labels - Opmaakprofiel3 2 18 6 3 4" xfId="26509" xr:uid="{00000000-0005-0000-0000-000073420000}"/>
    <cellStyle name="Labels - Opmaakprofiel3 2 18 6 3 5" xfId="39918" xr:uid="{00000000-0005-0000-0000-000074420000}"/>
    <cellStyle name="Labels - Opmaakprofiel3 2 18 6 3 6" xfId="48081" xr:uid="{00000000-0005-0000-0000-000075420000}"/>
    <cellStyle name="Labels - Opmaakprofiel3 2 18 6 4" xfId="3419" xr:uid="{00000000-0005-0000-0000-000076420000}"/>
    <cellStyle name="Labels - Opmaakprofiel3 2 18 6 4 2" xfId="9133" xr:uid="{00000000-0005-0000-0000-000077420000}"/>
    <cellStyle name="Labels - Opmaakprofiel3 2 18 6 4 2 2" xfId="21431" xr:uid="{00000000-0005-0000-0000-000078420000}"/>
    <cellStyle name="Labels - Opmaakprofiel3 2 18 6 4 2 3" xfId="33483" xr:uid="{00000000-0005-0000-0000-000079420000}"/>
    <cellStyle name="Labels - Opmaakprofiel3 2 18 6 4 2 4" xfId="31886" xr:uid="{00000000-0005-0000-0000-00007A420000}"/>
    <cellStyle name="Labels - Opmaakprofiel3 2 18 6 4 2 5" xfId="54098" xr:uid="{00000000-0005-0000-0000-00007B420000}"/>
    <cellStyle name="Labels - Opmaakprofiel3 2 18 6 4 3" xfId="14458" xr:uid="{00000000-0005-0000-0000-00007C420000}"/>
    <cellStyle name="Labels - Opmaakprofiel3 2 18 6 4 4" xfId="26510" xr:uid="{00000000-0005-0000-0000-00007D420000}"/>
    <cellStyle name="Labels - Opmaakprofiel3 2 18 6 4 5" xfId="39917" xr:uid="{00000000-0005-0000-0000-00007E420000}"/>
    <cellStyle name="Labels - Opmaakprofiel3 2 18 6 4 6" xfId="48082" xr:uid="{00000000-0005-0000-0000-00007F420000}"/>
    <cellStyle name="Labels - Opmaakprofiel3 2 18 6 5" xfId="4969" xr:uid="{00000000-0005-0000-0000-000080420000}"/>
    <cellStyle name="Labels - Opmaakprofiel3 2 18 6 5 2" xfId="9134" xr:uid="{00000000-0005-0000-0000-000081420000}"/>
    <cellStyle name="Labels - Opmaakprofiel3 2 18 6 5 2 2" xfId="21432" xr:uid="{00000000-0005-0000-0000-000082420000}"/>
    <cellStyle name="Labels - Opmaakprofiel3 2 18 6 5 2 3" xfId="33484" xr:uid="{00000000-0005-0000-0000-000083420000}"/>
    <cellStyle name="Labels - Opmaakprofiel3 2 18 6 5 2 4" xfId="42781" xr:uid="{00000000-0005-0000-0000-000084420000}"/>
    <cellStyle name="Labels - Opmaakprofiel3 2 18 6 5 2 5" xfId="54099" xr:uid="{00000000-0005-0000-0000-000085420000}"/>
    <cellStyle name="Labels - Opmaakprofiel3 2 18 6 5 3" xfId="14459" xr:uid="{00000000-0005-0000-0000-000086420000}"/>
    <cellStyle name="Labels - Opmaakprofiel3 2 18 6 5 4" xfId="26511" xr:uid="{00000000-0005-0000-0000-000087420000}"/>
    <cellStyle name="Labels - Opmaakprofiel3 2 18 6 5 5" xfId="45638" xr:uid="{00000000-0005-0000-0000-000088420000}"/>
    <cellStyle name="Labels - Opmaakprofiel3 2 18 6 5 6" xfId="48083" xr:uid="{00000000-0005-0000-0000-000089420000}"/>
    <cellStyle name="Labels - Opmaakprofiel3 2 18 6 6" xfId="4970" xr:uid="{00000000-0005-0000-0000-00008A420000}"/>
    <cellStyle name="Labels - Opmaakprofiel3 2 18 6 6 2" xfId="9135" xr:uid="{00000000-0005-0000-0000-00008B420000}"/>
    <cellStyle name="Labels - Opmaakprofiel3 2 18 6 6 2 2" xfId="21433" xr:uid="{00000000-0005-0000-0000-00008C420000}"/>
    <cellStyle name="Labels - Opmaakprofiel3 2 18 6 6 2 3" xfId="33485" xr:uid="{00000000-0005-0000-0000-00008D420000}"/>
    <cellStyle name="Labels - Opmaakprofiel3 2 18 6 6 2 4" xfId="27643" xr:uid="{00000000-0005-0000-0000-00008E420000}"/>
    <cellStyle name="Labels - Opmaakprofiel3 2 18 6 6 2 5" xfId="54100" xr:uid="{00000000-0005-0000-0000-00008F420000}"/>
    <cellStyle name="Labels - Opmaakprofiel3 2 18 6 6 3" xfId="14460" xr:uid="{00000000-0005-0000-0000-000090420000}"/>
    <cellStyle name="Labels - Opmaakprofiel3 2 18 6 6 4" xfId="26512" xr:uid="{00000000-0005-0000-0000-000091420000}"/>
    <cellStyle name="Labels - Opmaakprofiel3 2 18 6 6 5" xfId="39916" xr:uid="{00000000-0005-0000-0000-000092420000}"/>
    <cellStyle name="Labels - Opmaakprofiel3 2 18 6 6 6" xfId="48084" xr:uid="{00000000-0005-0000-0000-000093420000}"/>
    <cellStyle name="Labels - Opmaakprofiel3 2 18 6 7" xfId="4971" xr:uid="{00000000-0005-0000-0000-000094420000}"/>
    <cellStyle name="Labels - Opmaakprofiel3 2 18 6 7 2" xfId="14461" xr:uid="{00000000-0005-0000-0000-000095420000}"/>
    <cellStyle name="Labels - Opmaakprofiel3 2 18 6 7 3" xfId="26513" xr:uid="{00000000-0005-0000-0000-000096420000}"/>
    <cellStyle name="Labels - Opmaakprofiel3 2 18 6 7 4" xfId="45637" xr:uid="{00000000-0005-0000-0000-000097420000}"/>
    <cellStyle name="Labels - Opmaakprofiel3 2 18 6 7 5" xfId="48085" xr:uid="{00000000-0005-0000-0000-000098420000}"/>
    <cellStyle name="Labels - Opmaakprofiel3 2 18 6 8" xfId="10313" xr:uid="{00000000-0005-0000-0000-000099420000}"/>
    <cellStyle name="Labels - Opmaakprofiel3 2 18 6 8 2" xfId="22611" xr:uid="{00000000-0005-0000-0000-00009A420000}"/>
    <cellStyle name="Labels - Opmaakprofiel3 2 18 6 8 3" xfId="44371" xr:uid="{00000000-0005-0000-0000-00009B420000}"/>
    <cellStyle name="Labels - Opmaakprofiel3 2 18 6 8 4" xfId="29075" xr:uid="{00000000-0005-0000-0000-00009C420000}"/>
    <cellStyle name="Labels - Opmaakprofiel3 2 18 6 8 5" xfId="55278" xr:uid="{00000000-0005-0000-0000-00009D420000}"/>
    <cellStyle name="Labels - Opmaakprofiel3 2 18 6 9" xfId="14455" xr:uid="{00000000-0005-0000-0000-00009E420000}"/>
    <cellStyle name="Labels - Opmaakprofiel3 2 18 7" xfId="1606" xr:uid="{00000000-0005-0000-0000-00009F420000}"/>
    <cellStyle name="Labels - Opmaakprofiel3 2 18 7 2" xfId="9136" xr:uid="{00000000-0005-0000-0000-0000A0420000}"/>
    <cellStyle name="Labels - Opmaakprofiel3 2 18 7 2 2" xfId="21434" xr:uid="{00000000-0005-0000-0000-0000A1420000}"/>
    <cellStyle name="Labels - Opmaakprofiel3 2 18 7 2 3" xfId="33486" xr:uid="{00000000-0005-0000-0000-0000A2420000}"/>
    <cellStyle name="Labels - Opmaakprofiel3 2 18 7 2 4" xfId="42780" xr:uid="{00000000-0005-0000-0000-0000A3420000}"/>
    <cellStyle name="Labels - Opmaakprofiel3 2 18 7 2 5" xfId="54101" xr:uid="{00000000-0005-0000-0000-0000A4420000}"/>
    <cellStyle name="Labels - Opmaakprofiel3 2 18 7 3" xfId="14462" xr:uid="{00000000-0005-0000-0000-0000A5420000}"/>
    <cellStyle name="Labels - Opmaakprofiel3 2 18 7 4" xfId="26514" xr:uid="{00000000-0005-0000-0000-0000A6420000}"/>
    <cellStyle name="Labels - Opmaakprofiel3 2 18 7 5" xfId="39915" xr:uid="{00000000-0005-0000-0000-0000A7420000}"/>
    <cellStyle name="Labels - Opmaakprofiel3 2 18 7 6" xfId="48086" xr:uid="{00000000-0005-0000-0000-0000A8420000}"/>
    <cellStyle name="Labels - Opmaakprofiel3 2 18 8" xfId="2796" xr:uid="{00000000-0005-0000-0000-0000A9420000}"/>
    <cellStyle name="Labels - Opmaakprofiel3 2 18 8 2" xfId="9137" xr:uid="{00000000-0005-0000-0000-0000AA420000}"/>
    <cellStyle name="Labels - Opmaakprofiel3 2 18 8 2 2" xfId="21435" xr:uid="{00000000-0005-0000-0000-0000AB420000}"/>
    <cellStyle name="Labels - Opmaakprofiel3 2 18 8 2 3" xfId="33487" xr:uid="{00000000-0005-0000-0000-0000AC420000}"/>
    <cellStyle name="Labels - Opmaakprofiel3 2 18 8 2 4" xfId="31403" xr:uid="{00000000-0005-0000-0000-0000AD420000}"/>
    <cellStyle name="Labels - Opmaakprofiel3 2 18 8 2 5" xfId="54102" xr:uid="{00000000-0005-0000-0000-0000AE420000}"/>
    <cellStyle name="Labels - Opmaakprofiel3 2 18 8 3" xfId="14463" xr:uid="{00000000-0005-0000-0000-0000AF420000}"/>
    <cellStyle name="Labels - Opmaakprofiel3 2 18 8 4" xfId="26515" xr:uid="{00000000-0005-0000-0000-0000B0420000}"/>
    <cellStyle name="Labels - Opmaakprofiel3 2 18 8 5" xfId="45636" xr:uid="{00000000-0005-0000-0000-0000B1420000}"/>
    <cellStyle name="Labels - Opmaakprofiel3 2 18 8 6" xfId="48087" xr:uid="{00000000-0005-0000-0000-0000B2420000}"/>
    <cellStyle name="Labels - Opmaakprofiel3 2 18 9" xfId="3655" xr:uid="{00000000-0005-0000-0000-0000B3420000}"/>
    <cellStyle name="Labels - Opmaakprofiel3 2 18 9 2" xfId="9138" xr:uid="{00000000-0005-0000-0000-0000B4420000}"/>
    <cellStyle name="Labels - Opmaakprofiel3 2 18 9 2 2" xfId="21436" xr:uid="{00000000-0005-0000-0000-0000B5420000}"/>
    <cellStyle name="Labels - Opmaakprofiel3 2 18 9 2 3" xfId="33488" xr:uid="{00000000-0005-0000-0000-0000B6420000}"/>
    <cellStyle name="Labels - Opmaakprofiel3 2 18 9 2 4" xfId="42779" xr:uid="{00000000-0005-0000-0000-0000B7420000}"/>
    <cellStyle name="Labels - Opmaakprofiel3 2 18 9 2 5" xfId="54103" xr:uid="{00000000-0005-0000-0000-0000B8420000}"/>
    <cellStyle name="Labels - Opmaakprofiel3 2 18 9 3" xfId="14464" xr:uid="{00000000-0005-0000-0000-0000B9420000}"/>
    <cellStyle name="Labels - Opmaakprofiel3 2 18 9 4" xfId="26516" xr:uid="{00000000-0005-0000-0000-0000BA420000}"/>
    <cellStyle name="Labels - Opmaakprofiel3 2 18 9 5" xfId="39914" xr:uid="{00000000-0005-0000-0000-0000BB420000}"/>
    <cellStyle name="Labels - Opmaakprofiel3 2 18 9 6" xfId="48088" xr:uid="{00000000-0005-0000-0000-0000BC420000}"/>
    <cellStyle name="Labels - Opmaakprofiel3 2 19" xfId="784" xr:uid="{00000000-0005-0000-0000-0000BD420000}"/>
    <cellStyle name="Labels - Opmaakprofiel3 2 19 10" xfId="4972" xr:uid="{00000000-0005-0000-0000-0000BE420000}"/>
    <cellStyle name="Labels - Opmaakprofiel3 2 19 10 2" xfId="9139" xr:uid="{00000000-0005-0000-0000-0000BF420000}"/>
    <cellStyle name="Labels - Opmaakprofiel3 2 19 10 2 2" xfId="21437" xr:uid="{00000000-0005-0000-0000-0000C0420000}"/>
    <cellStyle name="Labels - Opmaakprofiel3 2 19 10 2 3" xfId="33489" xr:uid="{00000000-0005-0000-0000-0000C1420000}"/>
    <cellStyle name="Labels - Opmaakprofiel3 2 19 10 2 4" xfId="32073" xr:uid="{00000000-0005-0000-0000-0000C2420000}"/>
    <cellStyle name="Labels - Opmaakprofiel3 2 19 10 2 5" xfId="54104" xr:uid="{00000000-0005-0000-0000-0000C3420000}"/>
    <cellStyle name="Labels - Opmaakprofiel3 2 19 10 3" xfId="14466" xr:uid="{00000000-0005-0000-0000-0000C4420000}"/>
    <cellStyle name="Labels - Opmaakprofiel3 2 19 10 4" xfId="26518" xr:uid="{00000000-0005-0000-0000-0000C5420000}"/>
    <cellStyle name="Labels - Opmaakprofiel3 2 19 10 5" xfId="39913" xr:uid="{00000000-0005-0000-0000-0000C6420000}"/>
    <cellStyle name="Labels - Opmaakprofiel3 2 19 10 6" xfId="48089" xr:uid="{00000000-0005-0000-0000-0000C7420000}"/>
    <cellStyle name="Labels - Opmaakprofiel3 2 19 11" xfId="4973" xr:uid="{00000000-0005-0000-0000-0000C8420000}"/>
    <cellStyle name="Labels - Opmaakprofiel3 2 19 11 2" xfId="9140" xr:uid="{00000000-0005-0000-0000-0000C9420000}"/>
    <cellStyle name="Labels - Opmaakprofiel3 2 19 11 2 2" xfId="21438" xr:uid="{00000000-0005-0000-0000-0000CA420000}"/>
    <cellStyle name="Labels - Opmaakprofiel3 2 19 11 2 3" xfId="33490" xr:uid="{00000000-0005-0000-0000-0000CB420000}"/>
    <cellStyle name="Labels - Opmaakprofiel3 2 19 11 2 4" xfId="42778" xr:uid="{00000000-0005-0000-0000-0000CC420000}"/>
    <cellStyle name="Labels - Opmaakprofiel3 2 19 11 2 5" xfId="54105" xr:uid="{00000000-0005-0000-0000-0000CD420000}"/>
    <cellStyle name="Labels - Opmaakprofiel3 2 19 11 3" xfId="14467" xr:uid="{00000000-0005-0000-0000-0000CE420000}"/>
    <cellStyle name="Labels - Opmaakprofiel3 2 19 11 4" xfId="26519" xr:uid="{00000000-0005-0000-0000-0000CF420000}"/>
    <cellStyle name="Labels - Opmaakprofiel3 2 19 11 5" xfId="45634" xr:uid="{00000000-0005-0000-0000-0000D0420000}"/>
    <cellStyle name="Labels - Opmaakprofiel3 2 19 11 6" xfId="48090" xr:uid="{00000000-0005-0000-0000-0000D1420000}"/>
    <cellStyle name="Labels - Opmaakprofiel3 2 19 12" xfId="4974" xr:uid="{00000000-0005-0000-0000-0000D2420000}"/>
    <cellStyle name="Labels - Opmaakprofiel3 2 19 12 2" xfId="14468" xr:uid="{00000000-0005-0000-0000-0000D3420000}"/>
    <cellStyle name="Labels - Opmaakprofiel3 2 19 12 3" xfId="26520" xr:uid="{00000000-0005-0000-0000-0000D4420000}"/>
    <cellStyle name="Labels - Opmaakprofiel3 2 19 12 4" xfId="39912" xr:uid="{00000000-0005-0000-0000-0000D5420000}"/>
    <cellStyle name="Labels - Opmaakprofiel3 2 19 12 5" xfId="48091" xr:uid="{00000000-0005-0000-0000-0000D6420000}"/>
    <cellStyle name="Labels - Opmaakprofiel3 2 19 13" xfId="7412" xr:uid="{00000000-0005-0000-0000-0000D7420000}"/>
    <cellStyle name="Labels - Opmaakprofiel3 2 19 13 2" xfId="19710" xr:uid="{00000000-0005-0000-0000-0000D8420000}"/>
    <cellStyle name="Labels - Opmaakprofiel3 2 19 13 3" xfId="41513" xr:uid="{00000000-0005-0000-0000-0000D9420000}"/>
    <cellStyle name="Labels - Opmaakprofiel3 2 19 13 4" xfId="15528" xr:uid="{00000000-0005-0000-0000-0000DA420000}"/>
    <cellStyle name="Labels - Opmaakprofiel3 2 19 13 5" xfId="52382" xr:uid="{00000000-0005-0000-0000-0000DB420000}"/>
    <cellStyle name="Labels - Opmaakprofiel3 2 19 14" xfId="14465" xr:uid="{00000000-0005-0000-0000-0000DC420000}"/>
    <cellStyle name="Labels - Opmaakprofiel3 2 19 2" xfId="943" xr:uid="{00000000-0005-0000-0000-0000DD420000}"/>
    <cellStyle name="Labels - Opmaakprofiel3 2 19 2 2" xfId="2101" xr:uid="{00000000-0005-0000-0000-0000DE420000}"/>
    <cellStyle name="Labels - Opmaakprofiel3 2 19 2 2 2" xfId="9141" xr:uid="{00000000-0005-0000-0000-0000DF420000}"/>
    <cellStyle name="Labels - Opmaakprofiel3 2 19 2 2 2 2" xfId="21439" xr:uid="{00000000-0005-0000-0000-0000E0420000}"/>
    <cellStyle name="Labels - Opmaakprofiel3 2 19 2 2 2 3" xfId="33491" xr:uid="{00000000-0005-0000-0000-0000E1420000}"/>
    <cellStyle name="Labels - Opmaakprofiel3 2 19 2 2 2 4" xfId="27648" xr:uid="{00000000-0005-0000-0000-0000E2420000}"/>
    <cellStyle name="Labels - Opmaakprofiel3 2 19 2 2 2 5" xfId="54106" xr:uid="{00000000-0005-0000-0000-0000E3420000}"/>
    <cellStyle name="Labels - Opmaakprofiel3 2 19 2 2 3" xfId="14470" xr:uid="{00000000-0005-0000-0000-0000E4420000}"/>
    <cellStyle name="Labels - Opmaakprofiel3 2 19 2 2 4" xfId="26522" xr:uid="{00000000-0005-0000-0000-0000E5420000}"/>
    <cellStyle name="Labels - Opmaakprofiel3 2 19 2 2 5" xfId="39911" xr:uid="{00000000-0005-0000-0000-0000E6420000}"/>
    <cellStyle name="Labels - Opmaakprofiel3 2 19 2 2 6" xfId="48092" xr:uid="{00000000-0005-0000-0000-0000E7420000}"/>
    <cellStyle name="Labels - Opmaakprofiel3 2 19 2 3" xfId="2954" xr:uid="{00000000-0005-0000-0000-0000E8420000}"/>
    <cellStyle name="Labels - Opmaakprofiel3 2 19 2 3 2" xfId="9142" xr:uid="{00000000-0005-0000-0000-0000E9420000}"/>
    <cellStyle name="Labels - Opmaakprofiel3 2 19 2 3 2 2" xfId="21440" xr:uid="{00000000-0005-0000-0000-0000EA420000}"/>
    <cellStyle name="Labels - Opmaakprofiel3 2 19 2 3 2 3" xfId="33492" xr:uid="{00000000-0005-0000-0000-0000EB420000}"/>
    <cellStyle name="Labels - Opmaakprofiel3 2 19 2 3 2 4" xfId="42777" xr:uid="{00000000-0005-0000-0000-0000EC420000}"/>
    <cellStyle name="Labels - Opmaakprofiel3 2 19 2 3 2 5" xfId="54107" xr:uid="{00000000-0005-0000-0000-0000ED420000}"/>
    <cellStyle name="Labels - Opmaakprofiel3 2 19 2 3 3" xfId="14471" xr:uid="{00000000-0005-0000-0000-0000EE420000}"/>
    <cellStyle name="Labels - Opmaakprofiel3 2 19 2 3 4" xfId="26523" xr:uid="{00000000-0005-0000-0000-0000EF420000}"/>
    <cellStyle name="Labels - Opmaakprofiel3 2 19 2 3 5" xfId="45633" xr:uid="{00000000-0005-0000-0000-0000F0420000}"/>
    <cellStyle name="Labels - Opmaakprofiel3 2 19 2 3 6" xfId="48093" xr:uid="{00000000-0005-0000-0000-0000F1420000}"/>
    <cellStyle name="Labels - Opmaakprofiel3 2 19 2 4" xfId="3800" xr:uid="{00000000-0005-0000-0000-0000F2420000}"/>
    <cellStyle name="Labels - Opmaakprofiel3 2 19 2 4 2" xfId="9143" xr:uid="{00000000-0005-0000-0000-0000F3420000}"/>
    <cellStyle name="Labels - Opmaakprofiel3 2 19 2 4 2 2" xfId="21441" xr:uid="{00000000-0005-0000-0000-0000F4420000}"/>
    <cellStyle name="Labels - Opmaakprofiel3 2 19 2 4 2 3" xfId="33493" xr:uid="{00000000-0005-0000-0000-0000F5420000}"/>
    <cellStyle name="Labels - Opmaakprofiel3 2 19 2 4 2 4" xfId="31977" xr:uid="{00000000-0005-0000-0000-0000F6420000}"/>
    <cellStyle name="Labels - Opmaakprofiel3 2 19 2 4 2 5" xfId="54108" xr:uid="{00000000-0005-0000-0000-0000F7420000}"/>
    <cellStyle name="Labels - Opmaakprofiel3 2 19 2 4 3" xfId="14472" xr:uid="{00000000-0005-0000-0000-0000F8420000}"/>
    <cellStyle name="Labels - Opmaakprofiel3 2 19 2 4 4" xfId="26524" xr:uid="{00000000-0005-0000-0000-0000F9420000}"/>
    <cellStyle name="Labels - Opmaakprofiel3 2 19 2 4 5" xfId="39910" xr:uid="{00000000-0005-0000-0000-0000FA420000}"/>
    <cellStyle name="Labels - Opmaakprofiel3 2 19 2 4 6" xfId="48094" xr:uid="{00000000-0005-0000-0000-0000FB420000}"/>
    <cellStyle name="Labels - Opmaakprofiel3 2 19 2 5" xfId="4975" xr:uid="{00000000-0005-0000-0000-0000FC420000}"/>
    <cellStyle name="Labels - Opmaakprofiel3 2 19 2 5 2" xfId="9144" xr:uid="{00000000-0005-0000-0000-0000FD420000}"/>
    <cellStyle name="Labels - Opmaakprofiel3 2 19 2 5 2 2" xfId="21442" xr:uid="{00000000-0005-0000-0000-0000FE420000}"/>
    <cellStyle name="Labels - Opmaakprofiel3 2 19 2 5 2 3" xfId="33494" xr:uid="{00000000-0005-0000-0000-0000FF420000}"/>
    <cellStyle name="Labels - Opmaakprofiel3 2 19 2 5 2 4" xfId="32095" xr:uid="{00000000-0005-0000-0000-000000430000}"/>
    <cellStyle name="Labels - Opmaakprofiel3 2 19 2 5 2 5" xfId="54109" xr:uid="{00000000-0005-0000-0000-000001430000}"/>
    <cellStyle name="Labels - Opmaakprofiel3 2 19 2 5 3" xfId="14473" xr:uid="{00000000-0005-0000-0000-000002430000}"/>
    <cellStyle name="Labels - Opmaakprofiel3 2 19 2 5 4" xfId="26525" xr:uid="{00000000-0005-0000-0000-000003430000}"/>
    <cellStyle name="Labels - Opmaakprofiel3 2 19 2 5 5" xfId="45632" xr:uid="{00000000-0005-0000-0000-000004430000}"/>
    <cellStyle name="Labels - Opmaakprofiel3 2 19 2 5 6" xfId="48095" xr:uid="{00000000-0005-0000-0000-000005430000}"/>
    <cellStyle name="Labels - Opmaakprofiel3 2 19 2 6" xfId="4976" xr:uid="{00000000-0005-0000-0000-000006430000}"/>
    <cellStyle name="Labels - Opmaakprofiel3 2 19 2 6 2" xfId="9145" xr:uid="{00000000-0005-0000-0000-000007430000}"/>
    <cellStyle name="Labels - Opmaakprofiel3 2 19 2 6 2 2" xfId="21443" xr:uid="{00000000-0005-0000-0000-000008430000}"/>
    <cellStyle name="Labels - Opmaakprofiel3 2 19 2 6 2 3" xfId="33495" xr:uid="{00000000-0005-0000-0000-000009430000}"/>
    <cellStyle name="Labels - Opmaakprofiel3 2 19 2 6 2 4" xfId="27653" xr:uid="{00000000-0005-0000-0000-00000A430000}"/>
    <cellStyle name="Labels - Opmaakprofiel3 2 19 2 6 2 5" xfId="54110" xr:uid="{00000000-0005-0000-0000-00000B430000}"/>
    <cellStyle name="Labels - Opmaakprofiel3 2 19 2 6 3" xfId="14474" xr:uid="{00000000-0005-0000-0000-00000C430000}"/>
    <cellStyle name="Labels - Opmaakprofiel3 2 19 2 6 4" xfId="26526" xr:uid="{00000000-0005-0000-0000-00000D430000}"/>
    <cellStyle name="Labels - Opmaakprofiel3 2 19 2 6 5" xfId="39909" xr:uid="{00000000-0005-0000-0000-00000E430000}"/>
    <cellStyle name="Labels - Opmaakprofiel3 2 19 2 6 6" xfId="48096" xr:uid="{00000000-0005-0000-0000-00000F430000}"/>
    <cellStyle name="Labels - Opmaakprofiel3 2 19 2 7" xfId="4977" xr:uid="{00000000-0005-0000-0000-000010430000}"/>
    <cellStyle name="Labels - Opmaakprofiel3 2 19 2 7 2" xfId="14475" xr:uid="{00000000-0005-0000-0000-000011430000}"/>
    <cellStyle name="Labels - Opmaakprofiel3 2 19 2 7 3" xfId="26527" xr:uid="{00000000-0005-0000-0000-000012430000}"/>
    <cellStyle name="Labels - Opmaakprofiel3 2 19 2 7 4" xfId="45631" xr:uid="{00000000-0005-0000-0000-000013430000}"/>
    <cellStyle name="Labels - Opmaakprofiel3 2 19 2 7 5" xfId="48097" xr:uid="{00000000-0005-0000-0000-000014430000}"/>
    <cellStyle name="Labels - Opmaakprofiel3 2 19 2 8" xfId="9975" xr:uid="{00000000-0005-0000-0000-000015430000}"/>
    <cellStyle name="Labels - Opmaakprofiel3 2 19 2 8 2" xfId="22273" xr:uid="{00000000-0005-0000-0000-000016430000}"/>
    <cellStyle name="Labels - Opmaakprofiel3 2 19 2 8 3" xfId="44038" xr:uid="{00000000-0005-0000-0000-000017430000}"/>
    <cellStyle name="Labels - Opmaakprofiel3 2 19 2 8 4" xfId="42430" xr:uid="{00000000-0005-0000-0000-000018430000}"/>
    <cellStyle name="Labels - Opmaakprofiel3 2 19 2 8 5" xfId="54940" xr:uid="{00000000-0005-0000-0000-000019430000}"/>
    <cellStyle name="Labels - Opmaakprofiel3 2 19 2 9" xfId="14469" xr:uid="{00000000-0005-0000-0000-00001A430000}"/>
    <cellStyle name="Labels - Opmaakprofiel3 2 19 3" xfId="1039" xr:uid="{00000000-0005-0000-0000-00001B430000}"/>
    <cellStyle name="Labels - Opmaakprofiel3 2 19 3 2" xfId="2328" xr:uid="{00000000-0005-0000-0000-00001C430000}"/>
    <cellStyle name="Labels - Opmaakprofiel3 2 19 3 2 2" xfId="9146" xr:uid="{00000000-0005-0000-0000-00001D430000}"/>
    <cellStyle name="Labels - Opmaakprofiel3 2 19 3 2 2 2" xfId="21444" xr:uid="{00000000-0005-0000-0000-00001E430000}"/>
    <cellStyle name="Labels - Opmaakprofiel3 2 19 3 2 2 3" xfId="33496" xr:uid="{00000000-0005-0000-0000-00001F430000}"/>
    <cellStyle name="Labels - Opmaakprofiel3 2 19 3 2 2 4" xfId="42776" xr:uid="{00000000-0005-0000-0000-000020430000}"/>
    <cellStyle name="Labels - Opmaakprofiel3 2 19 3 2 2 5" xfId="54111" xr:uid="{00000000-0005-0000-0000-000021430000}"/>
    <cellStyle name="Labels - Opmaakprofiel3 2 19 3 2 3" xfId="14477" xr:uid="{00000000-0005-0000-0000-000022430000}"/>
    <cellStyle name="Labels - Opmaakprofiel3 2 19 3 2 4" xfId="26529" xr:uid="{00000000-0005-0000-0000-000023430000}"/>
    <cellStyle name="Labels - Opmaakprofiel3 2 19 3 2 5" xfId="45630" xr:uid="{00000000-0005-0000-0000-000024430000}"/>
    <cellStyle name="Labels - Opmaakprofiel3 2 19 3 2 6" xfId="48098" xr:uid="{00000000-0005-0000-0000-000025430000}"/>
    <cellStyle name="Labels - Opmaakprofiel3 2 19 3 3" xfId="3050" xr:uid="{00000000-0005-0000-0000-000026430000}"/>
    <cellStyle name="Labels - Opmaakprofiel3 2 19 3 3 2" xfId="9147" xr:uid="{00000000-0005-0000-0000-000027430000}"/>
    <cellStyle name="Labels - Opmaakprofiel3 2 19 3 3 2 2" xfId="21445" xr:uid="{00000000-0005-0000-0000-000028430000}"/>
    <cellStyle name="Labels - Opmaakprofiel3 2 19 3 3 2 3" xfId="33497" xr:uid="{00000000-0005-0000-0000-000029430000}"/>
    <cellStyle name="Labels - Opmaakprofiel3 2 19 3 3 2 4" xfId="27654" xr:uid="{00000000-0005-0000-0000-00002A430000}"/>
    <cellStyle name="Labels - Opmaakprofiel3 2 19 3 3 2 5" xfId="54112" xr:uid="{00000000-0005-0000-0000-00002B430000}"/>
    <cellStyle name="Labels - Opmaakprofiel3 2 19 3 3 3" xfId="14478" xr:uid="{00000000-0005-0000-0000-00002C430000}"/>
    <cellStyle name="Labels - Opmaakprofiel3 2 19 3 3 4" xfId="26530" xr:uid="{00000000-0005-0000-0000-00002D430000}"/>
    <cellStyle name="Labels - Opmaakprofiel3 2 19 3 3 5" xfId="39907" xr:uid="{00000000-0005-0000-0000-00002E430000}"/>
    <cellStyle name="Labels - Opmaakprofiel3 2 19 3 3 6" xfId="48099" xr:uid="{00000000-0005-0000-0000-00002F430000}"/>
    <cellStyle name="Labels - Opmaakprofiel3 2 19 3 4" xfId="3889" xr:uid="{00000000-0005-0000-0000-000030430000}"/>
    <cellStyle name="Labels - Opmaakprofiel3 2 19 3 4 2" xfId="9148" xr:uid="{00000000-0005-0000-0000-000031430000}"/>
    <cellStyle name="Labels - Opmaakprofiel3 2 19 3 4 2 2" xfId="21446" xr:uid="{00000000-0005-0000-0000-000032430000}"/>
    <cellStyle name="Labels - Opmaakprofiel3 2 19 3 4 2 3" xfId="33498" xr:uid="{00000000-0005-0000-0000-000033430000}"/>
    <cellStyle name="Labels - Opmaakprofiel3 2 19 3 4 2 4" xfId="27655" xr:uid="{00000000-0005-0000-0000-000034430000}"/>
    <cellStyle name="Labels - Opmaakprofiel3 2 19 3 4 2 5" xfId="54113" xr:uid="{00000000-0005-0000-0000-000035430000}"/>
    <cellStyle name="Labels - Opmaakprofiel3 2 19 3 4 3" xfId="14479" xr:uid="{00000000-0005-0000-0000-000036430000}"/>
    <cellStyle name="Labels - Opmaakprofiel3 2 19 3 4 4" xfId="26531" xr:uid="{00000000-0005-0000-0000-000037430000}"/>
    <cellStyle name="Labels - Opmaakprofiel3 2 19 3 4 5" xfId="45629" xr:uid="{00000000-0005-0000-0000-000038430000}"/>
    <cellStyle name="Labels - Opmaakprofiel3 2 19 3 4 6" xfId="48100" xr:uid="{00000000-0005-0000-0000-000039430000}"/>
    <cellStyle name="Labels - Opmaakprofiel3 2 19 3 5" xfId="4978" xr:uid="{00000000-0005-0000-0000-00003A430000}"/>
    <cellStyle name="Labels - Opmaakprofiel3 2 19 3 5 2" xfId="9149" xr:uid="{00000000-0005-0000-0000-00003B430000}"/>
    <cellStyle name="Labels - Opmaakprofiel3 2 19 3 5 2 2" xfId="21447" xr:uid="{00000000-0005-0000-0000-00003C430000}"/>
    <cellStyle name="Labels - Opmaakprofiel3 2 19 3 5 2 3" xfId="33499" xr:uid="{00000000-0005-0000-0000-00003D430000}"/>
    <cellStyle name="Labels - Opmaakprofiel3 2 19 3 5 2 4" xfId="42775" xr:uid="{00000000-0005-0000-0000-00003E430000}"/>
    <cellStyle name="Labels - Opmaakprofiel3 2 19 3 5 2 5" xfId="54114" xr:uid="{00000000-0005-0000-0000-00003F430000}"/>
    <cellStyle name="Labels - Opmaakprofiel3 2 19 3 5 3" xfId="14480" xr:uid="{00000000-0005-0000-0000-000040430000}"/>
    <cellStyle name="Labels - Opmaakprofiel3 2 19 3 5 4" xfId="26532" xr:uid="{00000000-0005-0000-0000-000041430000}"/>
    <cellStyle name="Labels - Opmaakprofiel3 2 19 3 5 5" xfId="39906" xr:uid="{00000000-0005-0000-0000-000042430000}"/>
    <cellStyle name="Labels - Opmaakprofiel3 2 19 3 5 6" xfId="48101" xr:uid="{00000000-0005-0000-0000-000043430000}"/>
    <cellStyle name="Labels - Opmaakprofiel3 2 19 3 6" xfId="4979" xr:uid="{00000000-0005-0000-0000-000044430000}"/>
    <cellStyle name="Labels - Opmaakprofiel3 2 19 3 6 2" xfId="9150" xr:uid="{00000000-0005-0000-0000-000045430000}"/>
    <cellStyle name="Labels - Opmaakprofiel3 2 19 3 6 2 2" xfId="21448" xr:uid="{00000000-0005-0000-0000-000046430000}"/>
    <cellStyle name="Labels - Opmaakprofiel3 2 19 3 6 2 3" xfId="33500" xr:uid="{00000000-0005-0000-0000-000047430000}"/>
    <cellStyle name="Labels - Opmaakprofiel3 2 19 3 6 2 4" xfId="31507" xr:uid="{00000000-0005-0000-0000-000048430000}"/>
    <cellStyle name="Labels - Opmaakprofiel3 2 19 3 6 2 5" xfId="54115" xr:uid="{00000000-0005-0000-0000-000049430000}"/>
    <cellStyle name="Labels - Opmaakprofiel3 2 19 3 6 3" xfId="14481" xr:uid="{00000000-0005-0000-0000-00004A430000}"/>
    <cellStyle name="Labels - Opmaakprofiel3 2 19 3 6 4" xfId="26533" xr:uid="{00000000-0005-0000-0000-00004B430000}"/>
    <cellStyle name="Labels - Opmaakprofiel3 2 19 3 6 5" xfId="39905" xr:uid="{00000000-0005-0000-0000-00004C430000}"/>
    <cellStyle name="Labels - Opmaakprofiel3 2 19 3 6 6" xfId="48102" xr:uid="{00000000-0005-0000-0000-00004D430000}"/>
    <cellStyle name="Labels - Opmaakprofiel3 2 19 3 7" xfId="4980" xr:uid="{00000000-0005-0000-0000-00004E430000}"/>
    <cellStyle name="Labels - Opmaakprofiel3 2 19 3 7 2" xfId="14482" xr:uid="{00000000-0005-0000-0000-00004F430000}"/>
    <cellStyle name="Labels - Opmaakprofiel3 2 19 3 7 3" xfId="26534" xr:uid="{00000000-0005-0000-0000-000050430000}"/>
    <cellStyle name="Labels - Opmaakprofiel3 2 19 3 7 4" xfId="39904" xr:uid="{00000000-0005-0000-0000-000051430000}"/>
    <cellStyle name="Labels - Opmaakprofiel3 2 19 3 7 5" xfId="48103" xr:uid="{00000000-0005-0000-0000-000052430000}"/>
    <cellStyle name="Labels - Opmaakprofiel3 2 19 3 8" xfId="7238" xr:uid="{00000000-0005-0000-0000-000053430000}"/>
    <cellStyle name="Labels - Opmaakprofiel3 2 19 3 8 2" xfId="19536" xr:uid="{00000000-0005-0000-0000-000054430000}"/>
    <cellStyle name="Labels - Opmaakprofiel3 2 19 3 8 3" xfId="41339" xr:uid="{00000000-0005-0000-0000-000055430000}"/>
    <cellStyle name="Labels - Opmaakprofiel3 2 19 3 8 4" xfId="36852" xr:uid="{00000000-0005-0000-0000-000056430000}"/>
    <cellStyle name="Labels - Opmaakprofiel3 2 19 3 8 5" xfId="52208" xr:uid="{00000000-0005-0000-0000-000057430000}"/>
    <cellStyle name="Labels - Opmaakprofiel3 2 19 3 9" xfId="14476" xr:uid="{00000000-0005-0000-0000-000058430000}"/>
    <cellStyle name="Labels - Opmaakprofiel3 2 19 4" xfId="801" xr:uid="{00000000-0005-0000-0000-000059430000}"/>
    <cellStyle name="Labels - Opmaakprofiel3 2 19 4 2" xfId="1544" xr:uid="{00000000-0005-0000-0000-00005A430000}"/>
    <cellStyle name="Labels - Opmaakprofiel3 2 19 4 2 2" xfId="9151" xr:uid="{00000000-0005-0000-0000-00005B430000}"/>
    <cellStyle name="Labels - Opmaakprofiel3 2 19 4 2 2 2" xfId="21449" xr:uid="{00000000-0005-0000-0000-00005C430000}"/>
    <cellStyle name="Labels - Opmaakprofiel3 2 19 4 2 2 3" xfId="33501" xr:uid="{00000000-0005-0000-0000-00005D430000}"/>
    <cellStyle name="Labels - Opmaakprofiel3 2 19 4 2 2 4" xfId="42774" xr:uid="{00000000-0005-0000-0000-00005E430000}"/>
    <cellStyle name="Labels - Opmaakprofiel3 2 19 4 2 2 5" xfId="54116" xr:uid="{00000000-0005-0000-0000-00005F430000}"/>
    <cellStyle name="Labels - Opmaakprofiel3 2 19 4 2 3" xfId="14484" xr:uid="{00000000-0005-0000-0000-000060430000}"/>
    <cellStyle name="Labels - Opmaakprofiel3 2 19 4 2 4" xfId="26536" xr:uid="{00000000-0005-0000-0000-000061430000}"/>
    <cellStyle name="Labels - Opmaakprofiel3 2 19 4 2 5" xfId="39903" xr:uid="{00000000-0005-0000-0000-000062430000}"/>
    <cellStyle name="Labels - Opmaakprofiel3 2 19 4 2 6" xfId="48104" xr:uid="{00000000-0005-0000-0000-000063430000}"/>
    <cellStyle name="Labels - Opmaakprofiel3 2 19 4 3" xfId="2812" xr:uid="{00000000-0005-0000-0000-000064430000}"/>
    <cellStyle name="Labels - Opmaakprofiel3 2 19 4 3 2" xfId="9152" xr:uid="{00000000-0005-0000-0000-000065430000}"/>
    <cellStyle name="Labels - Opmaakprofiel3 2 19 4 3 2 2" xfId="21450" xr:uid="{00000000-0005-0000-0000-000066430000}"/>
    <cellStyle name="Labels - Opmaakprofiel3 2 19 4 3 2 3" xfId="33502" xr:uid="{00000000-0005-0000-0000-000067430000}"/>
    <cellStyle name="Labels - Opmaakprofiel3 2 19 4 3 2 4" xfId="27658" xr:uid="{00000000-0005-0000-0000-000068430000}"/>
    <cellStyle name="Labels - Opmaakprofiel3 2 19 4 3 2 5" xfId="54117" xr:uid="{00000000-0005-0000-0000-000069430000}"/>
    <cellStyle name="Labels - Opmaakprofiel3 2 19 4 3 3" xfId="14485" xr:uid="{00000000-0005-0000-0000-00006A430000}"/>
    <cellStyle name="Labels - Opmaakprofiel3 2 19 4 3 4" xfId="26537" xr:uid="{00000000-0005-0000-0000-00006B430000}"/>
    <cellStyle name="Labels - Opmaakprofiel3 2 19 4 3 5" xfId="45627" xr:uid="{00000000-0005-0000-0000-00006C430000}"/>
    <cellStyle name="Labels - Opmaakprofiel3 2 19 4 3 6" xfId="48105" xr:uid="{00000000-0005-0000-0000-00006D430000}"/>
    <cellStyle name="Labels - Opmaakprofiel3 2 19 4 4" xfId="3669" xr:uid="{00000000-0005-0000-0000-00006E430000}"/>
    <cellStyle name="Labels - Opmaakprofiel3 2 19 4 4 2" xfId="9153" xr:uid="{00000000-0005-0000-0000-00006F430000}"/>
    <cellStyle name="Labels - Opmaakprofiel3 2 19 4 4 2 2" xfId="21451" xr:uid="{00000000-0005-0000-0000-000070430000}"/>
    <cellStyle name="Labels - Opmaakprofiel3 2 19 4 4 2 3" xfId="33503" xr:uid="{00000000-0005-0000-0000-000071430000}"/>
    <cellStyle name="Labels - Opmaakprofiel3 2 19 4 4 2 4" xfId="42773" xr:uid="{00000000-0005-0000-0000-000072430000}"/>
    <cellStyle name="Labels - Opmaakprofiel3 2 19 4 4 2 5" xfId="54118" xr:uid="{00000000-0005-0000-0000-000073430000}"/>
    <cellStyle name="Labels - Opmaakprofiel3 2 19 4 4 3" xfId="14486" xr:uid="{00000000-0005-0000-0000-000074430000}"/>
    <cellStyle name="Labels - Opmaakprofiel3 2 19 4 4 4" xfId="26538" xr:uid="{00000000-0005-0000-0000-000075430000}"/>
    <cellStyle name="Labels - Opmaakprofiel3 2 19 4 4 5" xfId="39902" xr:uid="{00000000-0005-0000-0000-000076430000}"/>
    <cellStyle name="Labels - Opmaakprofiel3 2 19 4 4 6" xfId="48106" xr:uid="{00000000-0005-0000-0000-000077430000}"/>
    <cellStyle name="Labels - Opmaakprofiel3 2 19 4 5" xfId="4981" xr:uid="{00000000-0005-0000-0000-000078430000}"/>
    <cellStyle name="Labels - Opmaakprofiel3 2 19 4 5 2" xfId="9154" xr:uid="{00000000-0005-0000-0000-000079430000}"/>
    <cellStyle name="Labels - Opmaakprofiel3 2 19 4 5 2 2" xfId="21452" xr:uid="{00000000-0005-0000-0000-00007A430000}"/>
    <cellStyle name="Labels - Opmaakprofiel3 2 19 4 5 2 3" xfId="33504" xr:uid="{00000000-0005-0000-0000-00007B430000}"/>
    <cellStyle name="Labels - Opmaakprofiel3 2 19 4 5 2 4" xfId="34172" xr:uid="{00000000-0005-0000-0000-00007C430000}"/>
    <cellStyle name="Labels - Opmaakprofiel3 2 19 4 5 2 5" xfId="54119" xr:uid="{00000000-0005-0000-0000-00007D430000}"/>
    <cellStyle name="Labels - Opmaakprofiel3 2 19 4 5 3" xfId="14487" xr:uid="{00000000-0005-0000-0000-00007E430000}"/>
    <cellStyle name="Labels - Opmaakprofiel3 2 19 4 5 4" xfId="26539" xr:uid="{00000000-0005-0000-0000-00007F430000}"/>
    <cellStyle name="Labels - Opmaakprofiel3 2 19 4 5 5" xfId="39901" xr:uid="{00000000-0005-0000-0000-000080430000}"/>
    <cellStyle name="Labels - Opmaakprofiel3 2 19 4 5 6" xfId="48107" xr:uid="{00000000-0005-0000-0000-000081430000}"/>
    <cellStyle name="Labels - Opmaakprofiel3 2 19 4 6" xfId="4982" xr:uid="{00000000-0005-0000-0000-000082430000}"/>
    <cellStyle name="Labels - Opmaakprofiel3 2 19 4 6 2" xfId="9155" xr:uid="{00000000-0005-0000-0000-000083430000}"/>
    <cellStyle name="Labels - Opmaakprofiel3 2 19 4 6 2 2" xfId="21453" xr:uid="{00000000-0005-0000-0000-000084430000}"/>
    <cellStyle name="Labels - Opmaakprofiel3 2 19 4 6 2 3" xfId="33505" xr:uid="{00000000-0005-0000-0000-000085430000}"/>
    <cellStyle name="Labels - Opmaakprofiel3 2 19 4 6 2 4" xfId="42772" xr:uid="{00000000-0005-0000-0000-000086430000}"/>
    <cellStyle name="Labels - Opmaakprofiel3 2 19 4 6 2 5" xfId="54120" xr:uid="{00000000-0005-0000-0000-000087430000}"/>
    <cellStyle name="Labels - Opmaakprofiel3 2 19 4 6 3" xfId="14488" xr:uid="{00000000-0005-0000-0000-000088430000}"/>
    <cellStyle name="Labels - Opmaakprofiel3 2 19 4 6 4" xfId="26540" xr:uid="{00000000-0005-0000-0000-000089430000}"/>
    <cellStyle name="Labels - Opmaakprofiel3 2 19 4 6 5" xfId="45626" xr:uid="{00000000-0005-0000-0000-00008A430000}"/>
    <cellStyle name="Labels - Opmaakprofiel3 2 19 4 6 6" xfId="48108" xr:uid="{00000000-0005-0000-0000-00008B430000}"/>
    <cellStyle name="Labels - Opmaakprofiel3 2 19 4 7" xfId="4983" xr:uid="{00000000-0005-0000-0000-00008C430000}"/>
    <cellStyle name="Labels - Opmaakprofiel3 2 19 4 7 2" xfId="14489" xr:uid="{00000000-0005-0000-0000-00008D430000}"/>
    <cellStyle name="Labels - Opmaakprofiel3 2 19 4 7 3" xfId="26541" xr:uid="{00000000-0005-0000-0000-00008E430000}"/>
    <cellStyle name="Labels - Opmaakprofiel3 2 19 4 7 4" xfId="39900" xr:uid="{00000000-0005-0000-0000-00008F430000}"/>
    <cellStyle name="Labels - Opmaakprofiel3 2 19 4 7 5" xfId="48109" xr:uid="{00000000-0005-0000-0000-000090430000}"/>
    <cellStyle name="Labels - Opmaakprofiel3 2 19 4 8" xfId="10092" xr:uid="{00000000-0005-0000-0000-000091430000}"/>
    <cellStyle name="Labels - Opmaakprofiel3 2 19 4 8 2" xfId="22390" xr:uid="{00000000-0005-0000-0000-000092430000}"/>
    <cellStyle name="Labels - Opmaakprofiel3 2 19 4 8 3" xfId="44154" xr:uid="{00000000-0005-0000-0000-000093430000}"/>
    <cellStyle name="Labels - Opmaakprofiel3 2 19 4 8 4" xfId="34359" xr:uid="{00000000-0005-0000-0000-000094430000}"/>
    <cellStyle name="Labels - Opmaakprofiel3 2 19 4 8 5" xfId="55057" xr:uid="{00000000-0005-0000-0000-000095430000}"/>
    <cellStyle name="Labels - Opmaakprofiel3 2 19 4 9" xfId="14483" xr:uid="{00000000-0005-0000-0000-000096430000}"/>
    <cellStyle name="Labels - Opmaakprofiel3 2 19 5" xfId="1208" xr:uid="{00000000-0005-0000-0000-000097430000}"/>
    <cellStyle name="Labels - Opmaakprofiel3 2 19 5 2" xfId="2181" xr:uid="{00000000-0005-0000-0000-000098430000}"/>
    <cellStyle name="Labels - Opmaakprofiel3 2 19 5 2 2" xfId="9156" xr:uid="{00000000-0005-0000-0000-000099430000}"/>
    <cellStyle name="Labels - Opmaakprofiel3 2 19 5 2 2 2" xfId="21454" xr:uid="{00000000-0005-0000-0000-00009A430000}"/>
    <cellStyle name="Labels - Opmaakprofiel3 2 19 5 2 2 3" xfId="33506" xr:uid="{00000000-0005-0000-0000-00009B430000}"/>
    <cellStyle name="Labels - Opmaakprofiel3 2 19 5 2 2 4" xfId="32042" xr:uid="{00000000-0005-0000-0000-00009C430000}"/>
    <cellStyle name="Labels - Opmaakprofiel3 2 19 5 2 2 5" xfId="54121" xr:uid="{00000000-0005-0000-0000-00009D430000}"/>
    <cellStyle name="Labels - Opmaakprofiel3 2 19 5 2 3" xfId="14491" xr:uid="{00000000-0005-0000-0000-00009E430000}"/>
    <cellStyle name="Labels - Opmaakprofiel3 2 19 5 2 4" xfId="26543" xr:uid="{00000000-0005-0000-0000-00009F430000}"/>
    <cellStyle name="Labels - Opmaakprofiel3 2 19 5 2 5" xfId="39899" xr:uid="{00000000-0005-0000-0000-0000A0430000}"/>
    <cellStyle name="Labels - Opmaakprofiel3 2 19 5 2 6" xfId="48110" xr:uid="{00000000-0005-0000-0000-0000A1430000}"/>
    <cellStyle name="Labels - Opmaakprofiel3 2 19 5 3" xfId="3219" xr:uid="{00000000-0005-0000-0000-0000A2430000}"/>
    <cellStyle name="Labels - Opmaakprofiel3 2 19 5 3 2" xfId="9157" xr:uid="{00000000-0005-0000-0000-0000A3430000}"/>
    <cellStyle name="Labels - Opmaakprofiel3 2 19 5 3 2 2" xfId="21455" xr:uid="{00000000-0005-0000-0000-0000A4430000}"/>
    <cellStyle name="Labels - Opmaakprofiel3 2 19 5 3 2 3" xfId="33507" xr:uid="{00000000-0005-0000-0000-0000A5430000}"/>
    <cellStyle name="Labels - Opmaakprofiel3 2 19 5 3 2 4" xfId="42771" xr:uid="{00000000-0005-0000-0000-0000A6430000}"/>
    <cellStyle name="Labels - Opmaakprofiel3 2 19 5 3 2 5" xfId="54122" xr:uid="{00000000-0005-0000-0000-0000A7430000}"/>
    <cellStyle name="Labels - Opmaakprofiel3 2 19 5 3 3" xfId="14492" xr:uid="{00000000-0005-0000-0000-0000A8430000}"/>
    <cellStyle name="Labels - Opmaakprofiel3 2 19 5 3 4" xfId="26544" xr:uid="{00000000-0005-0000-0000-0000A9430000}"/>
    <cellStyle name="Labels - Opmaakprofiel3 2 19 5 3 5" xfId="45624" xr:uid="{00000000-0005-0000-0000-0000AA430000}"/>
    <cellStyle name="Labels - Opmaakprofiel3 2 19 5 3 6" xfId="48111" xr:uid="{00000000-0005-0000-0000-0000AB430000}"/>
    <cellStyle name="Labels - Opmaakprofiel3 2 19 5 4" xfId="4033" xr:uid="{00000000-0005-0000-0000-0000AC430000}"/>
    <cellStyle name="Labels - Opmaakprofiel3 2 19 5 4 2" xfId="9158" xr:uid="{00000000-0005-0000-0000-0000AD430000}"/>
    <cellStyle name="Labels - Opmaakprofiel3 2 19 5 4 2 2" xfId="21456" xr:uid="{00000000-0005-0000-0000-0000AE430000}"/>
    <cellStyle name="Labels - Opmaakprofiel3 2 19 5 4 2 3" xfId="33508" xr:uid="{00000000-0005-0000-0000-0000AF430000}"/>
    <cellStyle name="Labels - Opmaakprofiel3 2 19 5 4 2 4" xfId="32068" xr:uid="{00000000-0005-0000-0000-0000B0430000}"/>
    <cellStyle name="Labels - Opmaakprofiel3 2 19 5 4 2 5" xfId="54123" xr:uid="{00000000-0005-0000-0000-0000B1430000}"/>
    <cellStyle name="Labels - Opmaakprofiel3 2 19 5 4 3" xfId="14493" xr:uid="{00000000-0005-0000-0000-0000B2430000}"/>
    <cellStyle name="Labels - Opmaakprofiel3 2 19 5 4 4" xfId="26545" xr:uid="{00000000-0005-0000-0000-0000B3430000}"/>
    <cellStyle name="Labels - Opmaakprofiel3 2 19 5 4 5" xfId="39898" xr:uid="{00000000-0005-0000-0000-0000B4430000}"/>
    <cellStyle name="Labels - Opmaakprofiel3 2 19 5 4 6" xfId="48112" xr:uid="{00000000-0005-0000-0000-0000B5430000}"/>
    <cellStyle name="Labels - Opmaakprofiel3 2 19 5 5" xfId="4984" xr:uid="{00000000-0005-0000-0000-0000B6430000}"/>
    <cellStyle name="Labels - Opmaakprofiel3 2 19 5 5 2" xfId="9159" xr:uid="{00000000-0005-0000-0000-0000B7430000}"/>
    <cellStyle name="Labels - Opmaakprofiel3 2 19 5 5 2 2" xfId="21457" xr:uid="{00000000-0005-0000-0000-0000B8430000}"/>
    <cellStyle name="Labels - Opmaakprofiel3 2 19 5 5 2 3" xfId="33509" xr:uid="{00000000-0005-0000-0000-0000B9430000}"/>
    <cellStyle name="Labels - Opmaakprofiel3 2 19 5 5 2 4" xfId="27665" xr:uid="{00000000-0005-0000-0000-0000BA430000}"/>
    <cellStyle name="Labels - Opmaakprofiel3 2 19 5 5 2 5" xfId="54124" xr:uid="{00000000-0005-0000-0000-0000BB430000}"/>
    <cellStyle name="Labels - Opmaakprofiel3 2 19 5 5 3" xfId="14494" xr:uid="{00000000-0005-0000-0000-0000BC430000}"/>
    <cellStyle name="Labels - Opmaakprofiel3 2 19 5 5 4" xfId="26546" xr:uid="{00000000-0005-0000-0000-0000BD430000}"/>
    <cellStyle name="Labels - Opmaakprofiel3 2 19 5 5 5" xfId="39897" xr:uid="{00000000-0005-0000-0000-0000BE430000}"/>
    <cellStyle name="Labels - Opmaakprofiel3 2 19 5 5 6" xfId="48113" xr:uid="{00000000-0005-0000-0000-0000BF430000}"/>
    <cellStyle name="Labels - Opmaakprofiel3 2 19 5 6" xfId="4985" xr:uid="{00000000-0005-0000-0000-0000C0430000}"/>
    <cellStyle name="Labels - Opmaakprofiel3 2 19 5 6 2" xfId="9160" xr:uid="{00000000-0005-0000-0000-0000C1430000}"/>
    <cellStyle name="Labels - Opmaakprofiel3 2 19 5 6 2 2" xfId="21458" xr:uid="{00000000-0005-0000-0000-0000C2430000}"/>
    <cellStyle name="Labels - Opmaakprofiel3 2 19 5 6 2 3" xfId="33510" xr:uid="{00000000-0005-0000-0000-0000C3430000}"/>
    <cellStyle name="Labels - Opmaakprofiel3 2 19 5 6 2 4" xfId="27666" xr:uid="{00000000-0005-0000-0000-0000C4430000}"/>
    <cellStyle name="Labels - Opmaakprofiel3 2 19 5 6 2 5" xfId="54125" xr:uid="{00000000-0005-0000-0000-0000C5430000}"/>
    <cellStyle name="Labels - Opmaakprofiel3 2 19 5 6 3" xfId="14495" xr:uid="{00000000-0005-0000-0000-0000C6430000}"/>
    <cellStyle name="Labels - Opmaakprofiel3 2 19 5 6 4" xfId="26547" xr:uid="{00000000-0005-0000-0000-0000C7430000}"/>
    <cellStyle name="Labels - Opmaakprofiel3 2 19 5 6 5" xfId="45623" xr:uid="{00000000-0005-0000-0000-0000C8430000}"/>
    <cellStyle name="Labels - Opmaakprofiel3 2 19 5 6 6" xfId="48114" xr:uid="{00000000-0005-0000-0000-0000C9430000}"/>
    <cellStyle name="Labels - Opmaakprofiel3 2 19 5 7" xfId="4986" xr:uid="{00000000-0005-0000-0000-0000CA430000}"/>
    <cellStyle name="Labels - Opmaakprofiel3 2 19 5 7 2" xfId="14496" xr:uid="{00000000-0005-0000-0000-0000CB430000}"/>
    <cellStyle name="Labels - Opmaakprofiel3 2 19 5 7 3" xfId="26548" xr:uid="{00000000-0005-0000-0000-0000CC430000}"/>
    <cellStyle name="Labels - Opmaakprofiel3 2 19 5 7 4" xfId="39896" xr:uid="{00000000-0005-0000-0000-0000CD430000}"/>
    <cellStyle name="Labels - Opmaakprofiel3 2 19 5 7 5" xfId="48115" xr:uid="{00000000-0005-0000-0000-0000CE430000}"/>
    <cellStyle name="Labels - Opmaakprofiel3 2 19 5 8" xfId="7112" xr:uid="{00000000-0005-0000-0000-0000CF430000}"/>
    <cellStyle name="Labels - Opmaakprofiel3 2 19 5 8 2" xfId="19410" xr:uid="{00000000-0005-0000-0000-0000D0430000}"/>
    <cellStyle name="Labels - Opmaakprofiel3 2 19 5 8 3" xfId="41213" xr:uid="{00000000-0005-0000-0000-0000D1430000}"/>
    <cellStyle name="Labels - Opmaakprofiel3 2 19 5 8 4" xfId="36926" xr:uid="{00000000-0005-0000-0000-0000D2430000}"/>
    <cellStyle name="Labels - Opmaakprofiel3 2 19 5 8 5" xfId="52082" xr:uid="{00000000-0005-0000-0000-0000D3430000}"/>
    <cellStyle name="Labels - Opmaakprofiel3 2 19 5 9" xfId="14490" xr:uid="{00000000-0005-0000-0000-0000D4430000}"/>
    <cellStyle name="Labels - Opmaakprofiel3 2 19 6" xfId="461" xr:uid="{00000000-0005-0000-0000-0000D5430000}"/>
    <cellStyle name="Labels - Opmaakprofiel3 2 19 6 2" xfId="2153" xr:uid="{00000000-0005-0000-0000-0000D6430000}"/>
    <cellStyle name="Labels - Opmaakprofiel3 2 19 6 2 2" xfId="9161" xr:uid="{00000000-0005-0000-0000-0000D7430000}"/>
    <cellStyle name="Labels - Opmaakprofiel3 2 19 6 2 2 2" xfId="21459" xr:uid="{00000000-0005-0000-0000-0000D8430000}"/>
    <cellStyle name="Labels - Opmaakprofiel3 2 19 6 2 2 3" xfId="33511" xr:uid="{00000000-0005-0000-0000-0000D9430000}"/>
    <cellStyle name="Labels - Opmaakprofiel3 2 19 6 2 2 4" xfId="42770" xr:uid="{00000000-0005-0000-0000-0000DA430000}"/>
    <cellStyle name="Labels - Opmaakprofiel3 2 19 6 2 2 5" xfId="54126" xr:uid="{00000000-0005-0000-0000-0000DB430000}"/>
    <cellStyle name="Labels - Opmaakprofiel3 2 19 6 2 3" xfId="14498" xr:uid="{00000000-0005-0000-0000-0000DC430000}"/>
    <cellStyle name="Labels - Opmaakprofiel3 2 19 6 2 4" xfId="26550" xr:uid="{00000000-0005-0000-0000-0000DD430000}"/>
    <cellStyle name="Labels - Opmaakprofiel3 2 19 6 2 5" xfId="39895" xr:uid="{00000000-0005-0000-0000-0000DE430000}"/>
    <cellStyle name="Labels - Opmaakprofiel3 2 19 6 2 6" xfId="48116" xr:uid="{00000000-0005-0000-0000-0000DF430000}"/>
    <cellStyle name="Labels - Opmaakprofiel3 2 19 6 3" xfId="2532" xr:uid="{00000000-0005-0000-0000-0000E0430000}"/>
    <cellStyle name="Labels - Opmaakprofiel3 2 19 6 3 2" xfId="9162" xr:uid="{00000000-0005-0000-0000-0000E1430000}"/>
    <cellStyle name="Labels - Opmaakprofiel3 2 19 6 3 2 2" xfId="21460" xr:uid="{00000000-0005-0000-0000-0000E2430000}"/>
    <cellStyle name="Labels - Opmaakprofiel3 2 19 6 3 2 3" xfId="33512" xr:uid="{00000000-0005-0000-0000-0000E3430000}"/>
    <cellStyle name="Labels - Opmaakprofiel3 2 19 6 3 2 4" xfId="32024" xr:uid="{00000000-0005-0000-0000-0000E4430000}"/>
    <cellStyle name="Labels - Opmaakprofiel3 2 19 6 3 2 5" xfId="54127" xr:uid="{00000000-0005-0000-0000-0000E5430000}"/>
    <cellStyle name="Labels - Opmaakprofiel3 2 19 6 3 3" xfId="14499" xr:uid="{00000000-0005-0000-0000-0000E6430000}"/>
    <cellStyle name="Labels - Opmaakprofiel3 2 19 6 3 4" xfId="26551" xr:uid="{00000000-0005-0000-0000-0000E7430000}"/>
    <cellStyle name="Labels - Opmaakprofiel3 2 19 6 3 5" xfId="45621" xr:uid="{00000000-0005-0000-0000-0000E8430000}"/>
    <cellStyle name="Labels - Opmaakprofiel3 2 19 6 3 6" xfId="48117" xr:uid="{00000000-0005-0000-0000-0000E9430000}"/>
    <cellStyle name="Labels - Opmaakprofiel3 2 19 6 4" xfId="3417" xr:uid="{00000000-0005-0000-0000-0000EA430000}"/>
    <cellStyle name="Labels - Opmaakprofiel3 2 19 6 4 2" xfId="9163" xr:uid="{00000000-0005-0000-0000-0000EB430000}"/>
    <cellStyle name="Labels - Opmaakprofiel3 2 19 6 4 2 2" xfId="21461" xr:uid="{00000000-0005-0000-0000-0000EC430000}"/>
    <cellStyle name="Labels - Opmaakprofiel3 2 19 6 4 2 3" xfId="33513" xr:uid="{00000000-0005-0000-0000-0000ED430000}"/>
    <cellStyle name="Labels - Opmaakprofiel3 2 19 6 4 2 4" xfId="42769" xr:uid="{00000000-0005-0000-0000-0000EE430000}"/>
    <cellStyle name="Labels - Opmaakprofiel3 2 19 6 4 2 5" xfId="54128" xr:uid="{00000000-0005-0000-0000-0000EF430000}"/>
    <cellStyle name="Labels - Opmaakprofiel3 2 19 6 4 3" xfId="14500" xr:uid="{00000000-0005-0000-0000-0000F0430000}"/>
    <cellStyle name="Labels - Opmaakprofiel3 2 19 6 4 4" xfId="26552" xr:uid="{00000000-0005-0000-0000-0000F1430000}"/>
    <cellStyle name="Labels - Opmaakprofiel3 2 19 6 4 5" xfId="39894" xr:uid="{00000000-0005-0000-0000-0000F2430000}"/>
    <cellStyle name="Labels - Opmaakprofiel3 2 19 6 4 6" xfId="48118" xr:uid="{00000000-0005-0000-0000-0000F3430000}"/>
    <cellStyle name="Labels - Opmaakprofiel3 2 19 6 5" xfId="4987" xr:uid="{00000000-0005-0000-0000-0000F4430000}"/>
    <cellStyle name="Labels - Opmaakprofiel3 2 19 6 5 2" xfId="9164" xr:uid="{00000000-0005-0000-0000-0000F5430000}"/>
    <cellStyle name="Labels - Opmaakprofiel3 2 19 6 5 2 2" xfId="21462" xr:uid="{00000000-0005-0000-0000-0000F6430000}"/>
    <cellStyle name="Labels - Opmaakprofiel3 2 19 6 5 2 3" xfId="33514" xr:uid="{00000000-0005-0000-0000-0000F7430000}"/>
    <cellStyle name="Labels - Opmaakprofiel3 2 19 6 5 2 4" xfId="34486" xr:uid="{00000000-0005-0000-0000-0000F8430000}"/>
    <cellStyle name="Labels - Opmaakprofiel3 2 19 6 5 2 5" xfId="54129" xr:uid="{00000000-0005-0000-0000-0000F9430000}"/>
    <cellStyle name="Labels - Opmaakprofiel3 2 19 6 5 3" xfId="14501" xr:uid="{00000000-0005-0000-0000-0000FA430000}"/>
    <cellStyle name="Labels - Opmaakprofiel3 2 19 6 5 4" xfId="26553" xr:uid="{00000000-0005-0000-0000-0000FB430000}"/>
    <cellStyle name="Labels - Opmaakprofiel3 2 19 6 5 5" xfId="45620" xr:uid="{00000000-0005-0000-0000-0000FC430000}"/>
    <cellStyle name="Labels - Opmaakprofiel3 2 19 6 5 6" xfId="48119" xr:uid="{00000000-0005-0000-0000-0000FD430000}"/>
    <cellStyle name="Labels - Opmaakprofiel3 2 19 6 6" xfId="4988" xr:uid="{00000000-0005-0000-0000-0000FE430000}"/>
    <cellStyle name="Labels - Opmaakprofiel3 2 19 6 6 2" xfId="9165" xr:uid="{00000000-0005-0000-0000-0000FF430000}"/>
    <cellStyle name="Labels - Opmaakprofiel3 2 19 6 6 2 2" xfId="21463" xr:uid="{00000000-0005-0000-0000-000000440000}"/>
    <cellStyle name="Labels - Opmaakprofiel3 2 19 6 6 2 3" xfId="33515" xr:uid="{00000000-0005-0000-0000-000001440000}"/>
    <cellStyle name="Labels - Opmaakprofiel3 2 19 6 6 2 4" xfId="42768" xr:uid="{00000000-0005-0000-0000-000002440000}"/>
    <cellStyle name="Labels - Opmaakprofiel3 2 19 6 6 2 5" xfId="54130" xr:uid="{00000000-0005-0000-0000-000003440000}"/>
    <cellStyle name="Labels - Opmaakprofiel3 2 19 6 6 3" xfId="14502" xr:uid="{00000000-0005-0000-0000-000004440000}"/>
    <cellStyle name="Labels - Opmaakprofiel3 2 19 6 6 4" xfId="26554" xr:uid="{00000000-0005-0000-0000-000005440000}"/>
    <cellStyle name="Labels - Opmaakprofiel3 2 19 6 6 5" xfId="39893" xr:uid="{00000000-0005-0000-0000-000006440000}"/>
    <cellStyle name="Labels - Opmaakprofiel3 2 19 6 6 6" xfId="48120" xr:uid="{00000000-0005-0000-0000-000007440000}"/>
    <cellStyle name="Labels - Opmaakprofiel3 2 19 6 7" xfId="4989" xr:uid="{00000000-0005-0000-0000-000008440000}"/>
    <cellStyle name="Labels - Opmaakprofiel3 2 19 6 7 2" xfId="14503" xr:uid="{00000000-0005-0000-0000-000009440000}"/>
    <cellStyle name="Labels - Opmaakprofiel3 2 19 6 7 3" xfId="26555" xr:uid="{00000000-0005-0000-0000-00000A440000}"/>
    <cellStyle name="Labels - Opmaakprofiel3 2 19 6 7 4" xfId="45619" xr:uid="{00000000-0005-0000-0000-00000B440000}"/>
    <cellStyle name="Labels - Opmaakprofiel3 2 19 6 7 5" xfId="48121" xr:uid="{00000000-0005-0000-0000-00000C440000}"/>
    <cellStyle name="Labels - Opmaakprofiel3 2 19 6 8" xfId="7630" xr:uid="{00000000-0005-0000-0000-00000D440000}"/>
    <cellStyle name="Labels - Opmaakprofiel3 2 19 6 8 2" xfId="19928" xr:uid="{00000000-0005-0000-0000-00000E440000}"/>
    <cellStyle name="Labels - Opmaakprofiel3 2 19 6 8 3" xfId="41731" xr:uid="{00000000-0005-0000-0000-00000F440000}"/>
    <cellStyle name="Labels - Opmaakprofiel3 2 19 6 8 4" xfId="32028" xr:uid="{00000000-0005-0000-0000-000010440000}"/>
    <cellStyle name="Labels - Opmaakprofiel3 2 19 6 8 5" xfId="52600" xr:uid="{00000000-0005-0000-0000-000011440000}"/>
    <cellStyle name="Labels - Opmaakprofiel3 2 19 6 9" xfId="14497" xr:uid="{00000000-0005-0000-0000-000012440000}"/>
    <cellStyle name="Labels - Opmaakprofiel3 2 19 7" xfId="1435" xr:uid="{00000000-0005-0000-0000-000013440000}"/>
    <cellStyle name="Labels - Opmaakprofiel3 2 19 7 2" xfId="9166" xr:uid="{00000000-0005-0000-0000-000014440000}"/>
    <cellStyle name="Labels - Opmaakprofiel3 2 19 7 2 2" xfId="21464" xr:uid="{00000000-0005-0000-0000-000015440000}"/>
    <cellStyle name="Labels - Opmaakprofiel3 2 19 7 2 3" xfId="33516" xr:uid="{00000000-0005-0000-0000-000016440000}"/>
    <cellStyle name="Labels - Opmaakprofiel3 2 19 7 2 4" xfId="27671" xr:uid="{00000000-0005-0000-0000-000017440000}"/>
    <cellStyle name="Labels - Opmaakprofiel3 2 19 7 2 5" xfId="54131" xr:uid="{00000000-0005-0000-0000-000018440000}"/>
    <cellStyle name="Labels - Opmaakprofiel3 2 19 7 3" xfId="14504" xr:uid="{00000000-0005-0000-0000-000019440000}"/>
    <cellStyle name="Labels - Opmaakprofiel3 2 19 7 4" xfId="26556" xr:uid="{00000000-0005-0000-0000-00001A440000}"/>
    <cellStyle name="Labels - Opmaakprofiel3 2 19 7 5" xfId="39892" xr:uid="{00000000-0005-0000-0000-00001B440000}"/>
    <cellStyle name="Labels - Opmaakprofiel3 2 19 7 6" xfId="48122" xr:uid="{00000000-0005-0000-0000-00001C440000}"/>
    <cellStyle name="Labels - Opmaakprofiel3 2 19 8" xfId="2801" xr:uid="{00000000-0005-0000-0000-00001D440000}"/>
    <cellStyle name="Labels - Opmaakprofiel3 2 19 8 2" xfId="9167" xr:uid="{00000000-0005-0000-0000-00001E440000}"/>
    <cellStyle name="Labels - Opmaakprofiel3 2 19 8 2 2" xfId="21465" xr:uid="{00000000-0005-0000-0000-00001F440000}"/>
    <cellStyle name="Labels - Opmaakprofiel3 2 19 8 2 3" xfId="33517" xr:uid="{00000000-0005-0000-0000-000020440000}"/>
    <cellStyle name="Labels - Opmaakprofiel3 2 19 8 2 4" xfId="42767" xr:uid="{00000000-0005-0000-0000-000021440000}"/>
    <cellStyle name="Labels - Opmaakprofiel3 2 19 8 2 5" xfId="54132" xr:uid="{00000000-0005-0000-0000-000022440000}"/>
    <cellStyle name="Labels - Opmaakprofiel3 2 19 8 3" xfId="14505" xr:uid="{00000000-0005-0000-0000-000023440000}"/>
    <cellStyle name="Labels - Opmaakprofiel3 2 19 8 4" xfId="26557" xr:uid="{00000000-0005-0000-0000-000024440000}"/>
    <cellStyle name="Labels - Opmaakprofiel3 2 19 8 5" xfId="39891" xr:uid="{00000000-0005-0000-0000-000025440000}"/>
    <cellStyle name="Labels - Opmaakprofiel3 2 19 8 6" xfId="48123" xr:uid="{00000000-0005-0000-0000-000026440000}"/>
    <cellStyle name="Labels - Opmaakprofiel3 2 19 9" xfId="3659" xr:uid="{00000000-0005-0000-0000-000027440000}"/>
    <cellStyle name="Labels - Opmaakprofiel3 2 19 9 2" xfId="9168" xr:uid="{00000000-0005-0000-0000-000028440000}"/>
    <cellStyle name="Labels - Opmaakprofiel3 2 19 9 2 2" xfId="21466" xr:uid="{00000000-0005-0000-0000-000029440000}"/>
    <cellStyle name="Labels - Opmaakprofiel3 2 19 9 2 3" xfId="33518" xr:uid="{00000000-0005-0000-0000-00002A440000}"/>
    <cellStyle name="Labels - Opmaakprofiel3 2 19 9 2 4" xfId="27672" xr:uid="{00000000-0005-0000-0000-00002B440000}"/>
    <cellStyle name="Labels - Opmaakprofiel3 2 19 9 2 5" xfId="54133" xr:uid="{00000000-0005-0000-0000-00002C440000}"/>
    <cellStyle name="Labels - Opmaakprofiel3 2 19 9 3" xfId="14506" xr:uid="{00000000-0005-0000-0000-00002D440000}"/>
    <cellStyle name="Labels - Opmaakprofiel3 2 19 9 4" xfId="26558" xr:uid="{00000000-0005-0000-0000-00002E440000}"/>
    <cellStyle name="Labels - Opmaakprofiel3 2 19 9 5" xfId="39890" xr:uid="{00000000-0005-0000-0000-00002F440000}"/>
    <cellStyle name="Labels - Opmaakprofiel3 2 19 9 6" xfId="48124" xr:uid="{00000000-0005-0000-0000-000030440000}"/>
    <cellStyle name="Labels - Opmaakprofiel3 2 2" xfId="218" xr:uid="{00000000-0005-0000-0000-000031440000}"/>
    <cellStyle name="Labels - Opmaakprofiel3 2 2 10" xfId="1334" xr:uid="{00000000-0005-0000-0000-000032440000}"/>
    <cellStyle name="Labels - Opmaakprofiel3 2 2 10 2" xfId="1381" xr:uid="{00000000-0005-0000-0000-000033440000}"/>
    <cellStyle name="Labels - Opmaakprofiel3 2 2 10 2 2" xfId="9169" xr:uid="{00000000-0005-0000-0000-000034440000}"/>
    <cellStyle name="Labels - Opmaakprofiel3 2 2 10 2 2 2" xfId="21467" xr:uid="{00000000-0005-0000-0000-000035440000}"/>
    <cellStyle name="Labels - Opmaakprofiel3 2 2 10 2 2 3" xfId="33519" xr:uid="{00000000-0005-0000-0000-000036440000}"/>
    <cellStyle name="Labels - Opmaakprofiel3 2 2 10 2 2 4" xfId="42766" xr:uid="{00000000-0005-0000-0000-000037440000}"/>
    <cellStyle name="Labels - Opmaakprofiel3 2 2 10 2 2 5" xfId="54134" xr:uid="{00000000-0005-0000-0000-000038440000}"/>
    <cellStyle name="Labels - Opmaakprofiel3 2 2 10 2 3" xfId="14509" xr:uid="{00000000-0005-0000-0000-000039440000}"/>
    <cellStyle name="Labels - Opmaakprofiel3 2 2 10 2 4" xfId="26561" xr:uid="{00000000-0005-0000-0000-00003A440000}"/>
    <cellStyle name="Labels - Opmaakprofiel3 2 2 10 2 5" xfId="45617" xr:uid="{00000000-0005-0000-0000-00003B440000}"/>
    <cellStyle name="Labels - Opmaakprofiel3 2 2 10 2 6" xfId="48125" xr:uid="{00000000-0005-0000-0000-00003C440000}"/>
    <cellStyle name="Labels - Opmaakprofiel3 2 2 10 3" xfId="3345" xr:uid="{00000000-0005-0000-0000-00003D440000}"/>
    <cellStyle name="Labels - Opmaakprofiel3 2 2 10 3 2" xfId="9170" xr:uid="{00000000-0005-0000-0000-00003E440000}"/>
    <cellStyle name="Labels - Opmaakprofiel3 2 2 10 3 2 2" xfId="21468" xr:uid="{00000000-0005-0000-0000-00003F440000}"/>
    <cellStyle name="Labels - Opmaakprofiel3 2 2 10 3 2 3" xfId="33520" xr:uid="{00000000-0005-0000-0000-000040440000}"/>
    <cellStyle name="Labels - Opmaakprofiel3 2 2 10 3 2 4" xfId="34264" xr:uid="{00000000-0005-0000-0000-000041440000}"/>
    <cellStyle name="Labels - Opmaakprofiel3 2 2 10 3 2 5" xfId="54135" xr:uid="{00000000-0005-0000-0000-000042440000}"/>
    <cellStyle name="Labels - Opmaakprofiel3 2 2 10 3 3" xfId="14510" xr:uid="{00000000-0005-0000-0000-000043440000}"/>
    <cellStyle name="Labels - Opmaakprofiel3 2 2 10 3 4" xfId="26562" xr:uid="{00000000-0005-0000-0000-000044440000}"/>
    <cellStyle name="Labels - Opmaakprofiel3 2 2 10 3 5" xfId="39888" xr:uid="{00000000-0005-0000-0000-000045440000}"/>
    <cellStyle name="Labels - Opmaakprofiel3 2 2 10 3 6" xfId="48126" xr:uid="{00000000-0005-0000-0000-000046440000}"/>
    <cellStyle name="Labels - Opmaakprofiel3 2 2 10 4" xfId="4106" xr:uid="{00000000-0005-0000-0000-000047440000}"/>
    <cellStyle name="Labels - Opmaakprofiel3 2 2 10 4 2" xfId="9171" xr:uid="{00000000-0005-0000-0000-000048440000}"/>
    <cellStyle name="Labels - Opmaakprofiel3 2 2 10 4 2 2" xfId="21469" xr:uid="{00000000-0005-0000-0000-000049440000}"/>
    <cellStyle name="Labels - Opmaakprofiel3 2 2 10 4 2 3" xfId="33521" xr:uid="{00000000-0005-0000-0000-00004A440000}"/>
    <cellStyle name="Labels - Opmaakprofiel3 2 2 10 4 2 4" xfId="31820" xr:uid="{00000000-0005-0000-0000-00004B440000}"/>
    <cellStyle name="Labels - Opmaakprofiel3 2 2 10 4 2 5" xfId="54136" xr:uid="{00000000-0005-0000-0000-00004C440000}"/>
    <cellStyle name="Labels - Opmaakprofiel3 2 2 10 4 3" xfId="14511" xr:uid="{00000000-0005-0000-0000-00004D440000}"/>
    <cellStyle name="Labels - Opmaakprofiel3 2 2 10 4 4" xfId="26563" xr:uid="{00000000-0005-0000-0000-00004E440000}"/>
    <cellStyle name="Labels - Opmaakprofiel3 2 2 10 4 5" xfId="45616" xr:uid="{00000000-0005-0000-0000-00004F440000}"/>
    <cellStyle name="Labels - Opmaakprofiel3 2 2 10 4 6" xfId="48127" xr:uid="{00000000-0005-0000-0000-000050440000}"/>
    <cellStyle name="Labels - Opmaakprofiel3 2 2 10 5" xfId="4990" xr:uid="{00000000-0005-0000-0000-000051440000}"/>
    <cellStyle name="Labels - Opmaakprofiel3 2 2 10 5 2" xfId="9172" xr:uid="{00000000-0005-0000-0000-000052440000}"/>
    <cellStyle name="Labels - Opmaakprofiel3 2 2 10 5 2 2" xfId="21470" xr:uid="{00000000-0005-0000-0000-000053440000}"/>
    <cellStyle name="Labels - Opmaakprofiel3 2 2 10 5 2 3" xfId="33522" xr:uid="{00000000-0005-0000-0000-000054440000}"/>
    <cellStyle name="Labels - Opmaakprofiel3 2 2 10 5 2 4" xfId="27677" xr:uid="{00000000-0005-0000-0000-000055440000}"/>
    <cellStyle name="Labels - Opmaakprofiel3 2 2 10 5 2 5" xfId="54137" xr:uid="{00000000-0005-0000-0000-000056440000}"/>
    <cellStyle name="Labels - Opmaakprofiel3 2 2 10 5 3" xfId="14512" xr:uid="{00000000-0005-0000-0000-000057440000}"/>
    <cellStyle name="Labels - Opmaakprofiel3 2 2 10 5 4" xfId="26564" xr:uid="{00000000-0005-0000-0000-000058440000}"/>
    <cellStyle name="Labels - Opmaakprofiel3 2 2 10 5 5" xfId="39887" xr:uid="{00000000-0005-0000-0000-000059440000}"/>
    <cellStyle name="Labels - Opmaakprofiel3 2 2 10 5 6" xfId="48128" xr:uid="{00000000-0005-0000-0000-00005A440000}"/>
    <cellStyle name="Labels - Opmaakprofiel3 2 2 10 6" xfId="4991" xr:uid="{00000000-0005-0000-0000-00005B440000}"/>
    <cellStyle name="Labels - Opmaakprofiel3 2 2 10 6 2" xfId="9173" xr:uid="{00000000-0005-0000-0000-00005C440000}"/>
    <cellStyle name="Labels - Opmaakprofiel3 2 2 10 6 2 2" xfId="21471" xr:uid="{00000000-0005-0000-0000-00005D440000}"/>
    <cellStyle name="Labels - Opmaakprofiel3 2 2 10 6 2 3" xfId="33523" xr:uid="{00000000-0005-0000-0000-00005E440000}"/>
    <cellStyle name="Labels - Opmaakprofiel3 2 2 10 6 2 4" xfId="42765" xr:uid="{00000000-0005-0000-0000-00005F440000}"/>
    <cellStyle name="Labels - Opmaakprofiel3 2 2 10 6 2 5" xfId="54138" xr:uid="{00000000-0005-0000-0000-000060440000}"/>
    <cellStyle name="Labels - Opmaakprofiel3 2 2 10 6 3" xfId="14513" xr:uid="{00000000-0005-0000-0000-000061440000}"/>
    <cellStyle name="Labels - Opmaakprofiel3 2 2 10 6 4" xfId="26565" xr:uid="{00000000-0005-0000-0000-000062440000}"/>
    <cellStyle name="Labels - Opmaakprofiel3 2 2 10 6 5" xfId="45615" xr:uid="{00000000-0005-0000-0000-000063440000}"/>
    <cellStyle name="Labels - Opmaakprofiel3 2 2 10 6 6" xfId="48129" xr:uid="{00000000-0005-0000-0000-000064440000}"/>
    <cellStyle name="Labels - Opmaakprofiel3 2 2 10 7" xfId="4992" xr:uid="{00000000-0005-0000-0000-000065440000}"/>
    <cellStyle name="Labels - Opmaakprofiel3 2 2 10 7 2" xfId="14514" xr:uid="{00000000-0005-0000-0000-000066440000}"/>
    <cellStyle name="Labels - Opmaakprofiel3 2 2 10 7 3" xfId="26566" xr:uid="{00000000-0005-0000-0000-000067440000}"/>
    <cellStyle name="Labels - Opmaakprofiel3 2 2 10 7 4" xfId="39886" xr:uid="{00000000-0005-0000-0000-000068440000}"/>
    <cellStyle name="Labels - Opmaakprofiel3 2 2 10 7 5" xfId="48130" xr:uid="{00000000-0005-0000-0000-000069440000}"/>
    <cellStyle name="Labels - Opmaakprofiel3 2 2 10 8" xfId="6996" xr:uid="{00000000-0005-0000-0000-00006A440000}"/>
    <cellStyle name="Labels - Opmaakprofiel3 2 2 10 8 2" xfId="19294" xr:uid="{00000000-0005-0000-0000-00006B440000}"/>
    <cellStyle name="Labels - Opmaakprofiel3 2 2 10 8 3" xfId="41097" xr:uid="{00000000-0005-0000-0000-00006C440000}"/>
    <cellStyle name="Labels - Opmaakprofiel3 2 2 10 8 4" xfId="43655" xr:uid="{00000000-0005-0000-0000-00006D440000}"/>
    <cellStyle name="Labels - Opmaakprofiel3 2 2 10 8 5" xfId="51967" xr:uid="{00000000-0005-0000-0000-00006E440000}"/>
    <cellStyle name="Labels - Opmaakprofiel3 2 2 10 9" xfId="14508" xr:uid="{00000000-0005-0000-0000-00006F440000}"/>
    <cellStyle name="Labels - Opmaakprofiel3 2 2 11" xfId="2046" xr:uid="{00000000-0005-0000-0000-000070440000}"/>
    <cellStyle name="Labels - Opmaakprofiel3 2 2 11 2" xfId="9174" xr:uid="{00000000-0005-0000-0000-000071440000}"/>
    <cellStyle name="Labels - Opmaakprofiel3 2 2 11 2 2" xfId="21472" xr:uid="{00000000-0005-0000-0000-000072440000}"/>
    <cellStyle name="Labels - Opmaakprofiel3 2 2 11 2 3" xfId="33524" xr:uid="{00000000-0005-0000-0000-000073440000}"/>
    <cellStyle name="Labels - Opmaakprofiel3 2 2 11 2 4" xfId="27678" xr:uid="{00000000-0005-0000-0000-000074440000}"/>
    <cellStyle name="Labels - Opmaakprofiel3 2 2 11 2 5" xfId="54139" xr:uid="{00000000-0005-0000-0000-000075440000}"/>
    <cellStyle name="Labels - Opmaakprofiel3 2 2 11 3" xfId="14515" xr:uid="{00000000-0005-0000-0000-000076440000}"/>
    <cellStyle name="Labels - Opmaakprofiel3 2 2 11 4" xfId="26567" xr:uid="{00000000-0005-0000-0000-000077440000}"/>
    <cellStyle name="Labels - Opmaakprofiel3 2 2 11 5" xfId="45614" xr:uid="{00000000-0005-0000-0000-000078440000}"/>
    <cellStyle name="Labels - Opmaakprofiel3 2 2 11 6" xfId="48131" xr:uid="{00000000-0005-0000-0000-000079440000}"/>
    <cellStyle name="Labels - Opmaakprofiel3 2 2 12" xfId="1859" xr:uid="{00000000-0005-0000-0000-00007A440000}"/>
    <cellStyle name="Labels - Opmaakprofiel3 2 2 12 2" xfId="9175" xr:uid="{00000000-0005-0000-0000-00007B440000}"/>
    <cellStyle name="Labels - Opmaakprofiel3 2 2 12 2 2" xfId="21473" xr:uid="{00000000-0005-0000-0000-00007C440000}"/>
    <cellStyle name="Labels - Opmaakprofiel3 2 2 12 2 3" xfId="33525" xr:uid="{00000000-0005-0000-0000-00007D440000}"/>
    <cellStyle name="Labels - Opmaakprofiel3 2 2 12 2 4" xfId="42764" xr:uid="{00000000-0005-0000-0000-00007E440000}"/>
    <cellStyle name="Labels - Opmaakprofiel3 2 2 12 2 5" xfId="54140" xr:uid="{00000000-0005-0000-0000-00007F440000}"/>
    <cellStyle name="Labels - Opmaakprofiel3 2 2 12 3" xfId="14516" xr:uid="{00000000-0005-0000-0000-000080440000}"/>
    <cellStyle name="Labels - Opmaakprofiel3 2 2 12 4" xfId="26568" xr:uid="{00000000-0005-0000-0000-000081440000}"/>
    <cellStyle name="Labels - Opmaakprofiel3 2 2 12 5" xfId="39885" xr:uid="{00000000-0005-0000-0000-000082440000}"/>
    <cellStyle name="Labels - Opmaakprofiel3 2 2 12 6" xfId="48132" xr:uid="{00000000-0005-0000-0000-000083440000}"/>
    <cellStyle name="Labels - Opmaakprofiel3 2 2 13" xfId="2452" xr:uid="{00000000-0005-0000-0000-000084440000}"/>
    <cellStyle name="Labels - Opmaakprofiel3 2 2 13 2" xfId="9176" xr:uid="{00000000-0005-0000-0000-000085440000}"/>
    <cellStyle name="Labels - Opmaakprofiel3 2 2 13 2 2" xfId="21474" xr:uid="{00000000-0005-0000-0000-000086440000}"/>
    <cellStyle name="Labels - Opmaakprofiel3 2 2 13 2 3" xfId="33526" xr:uid="{00000000-0005-0000-0000-000087440000}"/>
    <cellStyle name="Labels - Opmaakprofiel3 2 2 13 2 4" xfId="31523" xr:uid="{00000000-0005-0000-0000-000088440000}"/>
    <cellStyle name="Labels - Opmaakprofiel3 2 2 13 2 5" xfId="54141" xr:uid="{00000000-0005-0000-0000-000089440000}"/>
    <cellStyle name="Labels - Opmaakprofiel3 2 2 13 3" xfId="14517" xr:uid="{00000000-0005-0000-0000-00008A440000}"/>
    <cellStyle name="Labels - Opmaakprofiel3 2 2 13 4" xfId="26569" xr:uid="{00000000-0005-0000-0000-00008B440000}"/>
    <cellStyle name="Labels - Opmaakprofiel3 2 2 13 5" xfId="39884" xr:uid="{00000000-0005-0000-0000-00008C440000}"/>
    <cellStyle name="Labels - Opmaakprofiel3 2 2 13 6" xfId="48133" xr:uid="{00000000-0005-0000-0000-00008D440000}"/>
    <cellStyle name="Labels - Opmaakprofiel3 2 2 14" xfId="4993" xr:uid="{00000000-0005-0000-0000-00008E440000}"/>
    <cellStyle name="Labels - Opmaakprofiel3 2 2 14 2" xfId="9177" xr:uid="{00000000-0005-0000-0000-00008F440000}"/>
    <cellStyle name="Labels - Opmaakprofiel3 2 2 14 2 2" xfId="21475" xr:uid="{00000000-0005-0000-0000-000090440000}"/>
    <cellStyle name="Labels - Opmaakprofiel3 2 2 14 2 3" xfId="33527" xr:uid="{00000000-0005-0000-0000-000091440000}"/>
    <cellStyle name="Labels - Opmaakprofiel3 2 2 14 2 4" xfId="42763" xr:uid="{00000000-0005-0000-0000-000092440000}"/>
    <cellStyle name="Labels - Opmaakprofiel3 2 2 14 2 5" xfId="54142" xr:uid="{00000000-0005-0000-0000-000093440000}"/>
    <cellStyle name="Labels - Opmaakprofiel3 2 2 14 3" xfId="14518" xr:uid="{00000000-0005-0000-0000-000094440000}"/>
    <cellStyle name="Labels - Opmaakprofiel3 2 2 14 4" xfId="26570" xr:uid="{00000000-0005-0000-0000-000095440000}"/>
    <cellStyle name="Labels - Opmaakprofiel3 2 2 14 5" xfId="39883" xr:uid="{00000000-0005-0000-0000-000096440000}"/>
    <cellStyle name="Labels - Opmaakprofiel3 2 2 14 6" xfId="48134" xr:uid="{00000000-0005-0000-0000-000097440000}"/>
    <cellStyle name="Labels - Opmaakprofiel3 2 2 15" xfId="4994" xr:uid="{00000000-0005-0000-0000-000098440000}"/>
    <cellStyle name="Labels - Opmaakprofiel3 2 2 15 2" xfId="9178" xr:uid="{00000000-0005-0000-0000-000099440000}"/>
    <cellStyle name="Labels - Opmaakprofiel3 2 2 15 2 2" xfId="21476" xr:uid="{00000000-0005-0000-0000-00009A440000}"/>
    <cellStyle name="Labels - Opmaakprofiel3 2 2 15 2 3" xfId="33528" xr:uid="{00000000-0005-0000-0000-00009B440000}"/>
    <cellStyle name="Labels - Opmaakprofiel3 2 2 15 2 4" xfId="31776" xr:uid="{00000000-0005-0000-0000-00009C440000}"/>
    <cellStyle name="Labels - Opmaakprofiel3 2 2 15 2 5" xfId="54143" xr:uid="{00000000-0005-0000-0000-00009D440000}"/>
    <cellStyle name="Labels - Opmaakprofiel3 2 2 15 3" xfId="14519" xr:uid="{00000000-0005-0000-0000-00009E440000}"/>
    <cellStyle name="Labels - Opmaakprofiel3 2 2 15 4" xfId="26571" xr:uid="{00000000-0005-0000-0000-00009F440000}"/>
    <cellStyle name="Labels - Opmaakprofiel3 2 2 15 5" xfId="45613" xr:uid="{00000000-0005-0000-0000-0000A0440000}"/>
    <cellStyle name="Labels - Opmaakprofiel3 2 2 15 6" xfId="48135" xr:uid="{00000000-0005-0000-0000-0000A1440000}"/>
    <cellStyle name="Labels - Opmaakprofiel3 2 2 16" xfId="4995" xr:uid="{00000000-0005-0000-0000-0000A2440000}"/>
    <cellStyle name="Labels - Opmaakprofiel3 2 2 16 2" xfId="14520" xr:uid="{00000000-0005-0000-0000-0000A3440000}"/>
    <cellStyle name="Labels - Opmaakprofiel3 2 2 16 3" xfId="26572" xr:uid="{00000000-0005-0000-0000-0000A4440000}"/>
    <cellStyle name="Labels - Opmaakprofiel3 2 2 16 4" xfId="39882" xr:uid="{00000000-0005-0000-0000-0000A5440000}"/>
    <cellStyle name="Labels - Opmaakprofiel3 2 2 16 5" xfId="48136" xr:uid="{00000000-0005-0000-0000-0000A6440000}"/>
    <cellStyle name="Labels - Opmaakprofiel3 2 2 17" xfId="7746" xr:uid="{00000000-0005-0000-0000-0000A7440000}"/>
    <cellStyle name="Labels - Opmaakprofiel3 2 2 17 2" xfId="20044" xr:uid="{00000000-0005-0000-0000-0000A8440000}"/>
    <cellStyle name="Labels - Opmaakprofiel3 2 2 17 3" xfId="41847" xr:uid="{00000000-0005-0000-0000-0000A9440000}"/>
    <cellStyle name="Labels - Opmaakprofiel3 2 2 17 4" xfId="31570" xr:uid="{00000000-0005-0000-0000-0000AA440000}"/>
    <cellStyle name="Labels - Opmaakprofiel3 2 2 17 5" xfId="52716" xr:uid="{00000000-0005-0000-0000-0000AB440000}"/>
    <cellStyle name="Labels - Opmaakprofiel3 2 2 18" xfId="14507" xr:uid="{00000000-0005-0000-0000-0000AC440000}"/>
    <cellStyle name="Labels - Opmaakprofiel3 2 2 2" xfId="312" xr:uid="{00000000-0005-0000-0000-0000AD440000}"/>
    <cellStyle name="Labels - Opmaakprofiel3 2 2 2 10" xfId="2383" xr:uid="{00000000-0005-0000-0000-0000AE440000}"/>
    <cellStyle name="Labels - Opmaakprofiel3 2 2 2 10 2" xfId="9179" xr:uid="{00000000-0005-0000-0000-0000AF440000}"/>
    <cellStyle name="Labels - Opmaakprofiel3 2 2 2 10 2 2" xfId="21477" xr:uid="{00000000-0005-0000-0000-0000B0440000}"/>
    <cellStyle name="Labels - Opmaakprofiel3 2 2 2 10 2 3" xfId="33529" xr:uid="{00000000-0005-0000-0000-0000B1440000}"/>
    <cellStyle name="Labels - Opmaakprofiel3 2 2 2 10 2 4" xfId="42762" xr:uid="{00000000-0005-0000-0000-0000B2440000}"/>
    <cellStyle name="Labels - Opmaakprofiel3 2 2 2 10 2 5" xfId="54144" xr:uid="{00000000-0005-0000-0000-0000B3440000}"/>
    <cellStyle name="Labels - Opmaakprofiel3 2 2 2 10 3" xfId="14522" xr:uid="{00000000-0005-0000-0000-0000B4440000}"/>
    <cellStyle name="Labels - Opmaakprofiel3 2 2 2 10 4" xfId="26574" xr:uid="{00000000-0005-0000-0000-0000B5440000}"/>
    <cellStyle name="Labels - Opmaakprofiel3 2 2 2 10 5" xfId="39881" xr:uid="{00000000-0005-0000-0000-0000B6440000}"/>
    <cellStyle name="Labels - Opmaakprofiel3 2 2 2 10 6" xfId="48137" xr:uid="{00000000-0005-0000-0000-0000B7440000}"/>
    <cellStyle name="Labels - Opmaakprofiel3 2 2 2 11" xfId="1793" xr:uid="{00000000-0005-0000-0000-0000B8440000}"/>
    <cellStyle name="Labels - Opmaakprofiel3 2 2 2 11 2" xfId="9180" xr:uid="{00000000-0005-0000-0000-0000B9440000}"/>
    <cellStyle name="Labels - Opmaakprofiel3 2 2 2 11 2 2" xfId="21478" xr:uid="{00000000-0005-0000-0000-0000BA440000}"/>
    <cellStyle name="Labels - Opmaakprofiel3 2 2 2 11 2 3" xfId="33530" xr:uid="{00000000-0005-0000-0000-0000BB440000}"/>
    <cellStyle name="Labels - Opmaakprofiel3 2 2 2 11 2 4" xfId="27683" xr:uid="{00000000-0005-0000-0000-0000BC440000}"/>
    <cellStyle name="Labels - Opmaakprofiel3 2 2 2 11 2 5" xfId="54145" xr:uid="{00000000-0005-0000-0000-0000BD440000}"/>
    <cellStyle name="Labels - Opmaakprofiel3 2 2 2 11 3" xfId="14523" xr:uid="{00000000-0005-0000-0000-0000BE440000}"/>
    <cellStyle name="Labels - Opmaakprofiel3 2 2 2 11 4" xfId="26575" xr:uid="{00000000-0005-0000-0000-0000BF440000}"/>
    <cellStyle name="Labels - Opmaakprofiel3 2 2 2 11 5" xfId="45612" xr:uid="{00000000-0005-0000-0000-0000C0440000}"/>
    <cellStyle name="Labels - Opmaakprofiel3 2 2 2 11 6" xfId="48138" xr:uid="{00000000-0005-0000-0000-0000C1440000}"/>
    <cellStyle name="Labels - Opmaakprofiel3 2 2 2 12" xfId="1920" xr:uid="{00000000-0005-0000-0000-0000C2440000}"/>
    <cellStyle name="Labels - Opmaakprofiel3 2 2 2 12 2" xfId="9181" xr:uid="{00000000-0005-0000-0000-0000C3440000}"/>
    <cellStyle name="Labels - Opmaakprofiel3 2 2 2 12 2 2" xfId="21479" xr:uid="{00000000-0005-0000-0000-0000C4440000}"/>
    <cellStyle name="Labels - Opmaakprofiel3 2 2 2 12 2 3" xfId="33531" xr:uid="{00000000-0005-0000-0000-0000C5440000}"/>
    <cellStyle name="Labels - Opmaakprofiel3 2 2 2 12 2 4" xfId="42761" xr:uid="{00000000-0005-0000-0000-0000C6440000}"/>
    <cellStyle name="Labels - Opmaakprofiel3 2 2 2 12 2 5" xfId="54146" xr:uid="{00000000-0005-0000-0000-0000C7440000}"/>
    <cellStyle name="Labels - Opmaakprofiel3 2 2 2 12 3" xfId="14524" xr:uid="{00000000-0005-0000-0000-0000C8440000}"/>
    <cellStyle name="Labels - Opmaakprofiel3 2 2 2 12 4" xfId="26576" xr:uid="{00000000-0005-0000-0000-0000C9440000}"/>
    <cellStyle name="Labels - Opmaakprofiel3 2 2 2 12 5" xfId="39880" xr:uid="{00000000-0005-0000-0000-0000CA440000}"/>
    <cellStyle name="Labels - Opmaakprofiel3 2 2 2 12 6" xfId="48139" xr:uid="{00000000-0005-0000-0000-0000CB440000}"/>
    <cellStyle name="Labels - Opmaakprofiel3 2 2 2 13" xfId="4996" xr:uid="{00000000-0005-0000-0000-0000CC440000}"/>
    <cellStyle name="Labels - Opmaakprofiel3 2 2 2 13 2" xfId="9182" xr:uid="{00000000-0005-0000-0000-0000CD440000}"/>
    <cellStyle name="Labels - Opmaakprofiel3 2 2 2 13 2 2" xfId="21480" xr:uid="{00000000-0005-0000-0000-0000CE440000}"/>
    <cellStyle name="Labels - Opmaakprofiel3 2 2 2 13 2 3" xfId="33532" xr:uid="{00000000-0005-0000-0000-0000CF440000}"/>
    <cellStyle name="Labels - Opmaakprofiel3 2 2 2 13 2 4" xfId="27684" xr:uid="{00000000-0005-0000-0000-0000D0440000}"/>
    <cellStyle name="Labels - Opmaakprofiel3 2 2 2 13 2 5" xfId="54147" xr:uid="{00000000-0005-0000-0000-0000D1440000}"/>
    <cellStyle name="Labels - Opmaakprofiel3 2 2 2 13 3" xfId="14525" xr:uid="{00000000-0005-0000-0000-0000D2440000}"/>
    <cellStyle name="Labels - Opmaakprofiel3 2 2 2 13 4" xfId="26577" xr:uid="{00000000-0005-0000-0000-0000D3440000}"/>
    <cellStyle name="Labels - Opmaakprofiel3 2 2 2 13 5" xfId="45611" xr:uid="{00000000-0005-0000-0000-0000D4440000}"/>
    <cellStyle name="Labels - Opmaakprofiel3 2 2 2 13 6" xfId="48140" xr:uid="{00000000-0005-0000-0000-0000D5440000}"/>
    <cellStyle name="Labels - Opmaakprofiel3 2 2 2 14" xfId="4997" xr:uid="{00000000-0005-0000-0000-0000D6440000}"/>
    <cellStyle name="Labels - Opmaakprofiel3 2 2 2 14 2" xfId="9183" xr:uid="{00000000-0005-0000-0000-0000D7440000}"/>
    <cellStyle name="Labels - Opmaakprofiel3 2 2 2 14 2 2" xfId="21481" xr:uid="{00000000-0005-0000-0000-0000D8440000}"/>
    <cellStyle name="Labels - Opmaakprofiel3 2 2 2 14 2 3" xfId="33533" xr:uid="{00000000-0005-0000-0000-0000D9440000}"/>
    <cellStyle name="Labels - Opmaakprofiel3 2 2 2 14 2 4" xfId="31544" xr:uid="{00000000-0005-0000-0000-0000DA440000}"/>
    <cellStyle name="Labels - Opmaakprofiel3 2 2 2 14 2 5" xfId="54148" xr:uid="{00000000-0005-0000-0000-0000DB440000}"/>
    <cellStyle name="Labels - Opmaakprofiel3 2 2 2 14 3" xfId="14526" xr:uid="{00000000-0005-0000-0000-0000DC440000}"/>
    <cellStyle name="Labels - Opmaakprofiel3 2 2 2 14 4" xfId="26578" xr:uid="{00000000-0005-0000-0000-0000DD440000}"/>
    <cellStyle name="Labels - Opmaakprofiel3 2 2 2 14 5" xfId="39879" xr:uid="{00000000-0005-0000-0000-0000DE440000}"/>
    <cellStyle name="Labels - Opmaakprofiel3 2 2 2 14 6" xfId="48141" xr:uid="{00000000-0005-0000-0000-0000DF440000}"/>
    <cellStyle name="Labels - Opmaakprofiel3 2 2 2 15" xfId="4998" xr:uid="{00000000-0005-0000-0000-0000E0440000}"/>
    <cellStyle name="Labels - Opmaakprofiel3 2 2 2 15 2" xfId="14527" xr:uid="{00000000-0005-0000-0000-0000E1440000}"/>
    <cellStyle name="Labels - Opmaakprofiel3 2 2 2 15 3" xfId="26579" xr:uid="{00000000-0005-0000-0000-0000E2440000}"/>
    <cellStyle name="Labels - Opmaakprofiel3 2 2 2 15 4" xfId="45610" xr:uid="{00000000-0005-0000-0000-0000E3440000}"/>
    <cellStyle name="Labels - Opmaakprofiel3 2 2 2 15 5" xfId="48142" xr:uid="{00000000-0005-0000-0000-0000E4440000}"/>
    <cellStyle name="Labels - Opmaakprofiel3 2 2 2 16" xfId="7732" xr:uid="{00000000-0005-0000-0000-0000E5440000}"/>
    <cellStyle name="Labels - Opmaakprofiel3 2 2 2 16 2" xfId="20030" xr:uid="{00000000-0005-0000-0000-0000E6440000}"/>
    <cellStyle name="Labels - Opmaakprofiel3 2 2 2 16 3" xfId="41833" xr:uid="{00000000-0005-0000-0000-0000E7440000}"/>
    <cellStyle name="Labels - Opmaakprofiel3 2 2 2 16 4" xfId="34349" xr:uid="{00000000-0005-0000-0000-0000E8440000}"/>
    <cellStyle name="Labels - Opmaakprofiel3 2 2 2 16 5" xfId="52702" xr:uid="{00000000-0005-0000-0000-0000E9440000}"/>
    <cellStyle name="Labels - Opmaakprofiel3 2 2 2 17" xfId="14521" xr:uid="{00000000-0005-0000-0000-0000EA440000}"/>
    <cellStyle name="Labels - Opmaakprofiel3 2 2 2 2" xfId="590" xr:uid="{00000000-0005-0000-0000-0000EB440000}"/>
    <cellStyle name="Labels - Opmaakprofiel3 2 2 2 2 2" xfId="1943" xr:uid="{00000000-0005-0000-0000-0000EC440000}"/>
    <cellStyle name="Labels - Opmaakprofiel3 2 2 2 2 2 2" xfId="9184" xr:uid="{00000000-0005-0000-0000-0000ED440000}"/>
    <cellStyle name="Labels - Opmaakprofiel3 2 2 2 2 2 2 2" xfId="21482" xr:uid="{00000000-0005-0000-0000-0000EE440000}"/>
    <cellStyle name="Labels - Opmaakprofiel3 2 2 2 2 2 2 3" xfId="33534" xr:uid="{00000000-0005-0000-0000-0000EF440000}"/>
    <cellStyle name="Labels - Opmaakprofiel3 2 2 2 2 2 2 4" xfId="34455" xr:uid="{00000000-0005-0000-0000-0000F0440000}"/>
    <cellStyle name="Labels - Opmaakprofiel3 2 2 2 2 2 2 5" xfId="54149" xr:uid="{00000000-0005-0000-0000-0000F1440000}"/>
    <cellStyle name="Labels - Opmaakprofiel3 2 2 2 2 2 3" xfId="14529" xr:uid="{00000000-0005-0000-0000-0000F2440000}"/>
    <cellStyle name="Labels - Opmaakprofiel3 2 2 2 2 2 4" xfId="26581" xr:uid="{00000000-0005-0000-0000-0000F3440000}"/>
    <cellStyle name="Labels - Opmaakprofiel3 2 2 2 2 2 5" xfId="39877" xr:uid="{00000000-0005-0000-0000-0000F4440000}"/>
    <cellStyle name="Labels - Opmaakprofiel3 2 2 2 2 2 6" xfId="48143" xr:uid="{00000000-0005-0000-0000-0000F5440000}"/>
    <cellStyle name="Labels - Opmaakprofiel3 2 2 2 2 3" xfId="2661" xr:uid="{00000000-0005-0000-0000-0000F6440000}"/>
    <cellStyle name="Labels - Opmaakprofiel3 2 2 2 2 3 2" xfId="9185" xr:uid="{00000000-0005-0000-0000-0000F7440000}"/>
    <cellStyle name="Labels - Opmaakprofiel3 2 2 2 2 3 2 2" xfId="21483" xr:uid="{00000000-0005-0000-0000-0000F8440000}"/>
    <cellStyle name="Labels - Opmaakprofiel3 2 2 2 2 3 2 3" xfId="33535" xr:uid="{00000000-0005-0000-0000-0000F9440000}"/>
    <cellStyle name="Labels - Opmaakprofiel3 2 2 2 2 3 2 4" xfId="42760" xr:uid="{00000000-0005-0000-0000-0000FA440000}"/>
    <cellStyle name="Labels - Opmaakprofiel3 2 2 2 2 3 2 5" xfId="54150" xr:uid="{00000000-0005-0000-0000-0000FB440000}"/>
    <cellStyle name="Labels - Opmaakprofiel3 2 2 2 2 3 3" xfId="14530" xr:uid="{00000000-0005-0000-0000-0000FC440000}"/>
    <cellStyle name="Labels - Opmaakprofiel3 2 2 2 2 3 4" xfId="26582" xr:uid="{00000000-0005-0000-0000-0000FD440000}"/>
    <cellStyle name="Labels - Opmaakprofiel3 2 2 2 2 3 5" xfId="39876" xr:uid="{00000000-0005-0000-0000-0000FE440000}"/>
    <cellStyle name="Labels - Opmaakprofiel3 2 2 2 2 3 6" xfId="48144" xr:uid="{00000000-0005-0000-0000-0000FF440000}"/>
    <cellStyle name="Labels - Opmaakprofiel3 2 2 2 2 4" xfId="3533" xr:uid="{00000000-0005-0000-0000-000000450000}"/>
    <cellStyle name="Labels - Opmaakprofiel3 2 2 2 2 4 2" xfId="9186" xr:uid="{00000000-0005-0000-0000-000001450000}"/>
    <cellStyle name="Labels - Opmaakprofiel3 2 2 2 2 4 2 2" xfId="21484" xr:uid="{00000000-0005-0000-0000-000002450000}"/>
    <cellStyle name="Labels - Opmaakprofiel3 2 2 2 2 4 2 3" xfId="33536" xr:uid="{00000000-0005-0000-0000-000003450000}"/>
    <cellStyle name="Labels - Opmaakprofiel3 2 2 2 2 4 2 4" xfId="27689" xr:uid="{00000000-0005-0000-0000-000004450000}"/>
    <cellStyle name="Labels - Opmaakprofiel3 2 2 2 2 4 2 5" xfId="54151" xr:uid="{00000000-0005-0000-0000-000005450000}"/>
    <cellStyle name="Labels - Opmaakprofiel3 2 2 2 2 4 3" xfId="14531" xr:uid="{00000000-0005-0000-0000-000006450000}"/>
    <cellStyle name="Labels - Opmaakprofiel3 2 2 2 2 4 4" xfId="26583" xr:uid="{00000000-0005-0000-0000-000007450000}"/>
    <cellStyle name="Labels - Opmaakprofiel3 2 2 2 2 4 5" xfId="45609" xr:uid="{00000000-0005-0000-0000-000008450000}"/>
    <cellStyle name="Labels - Opmaakprofiel3 2 2 2 2 4 6" xfId="48145" xr:uid="{00000000-0005-0000-0000-000009450000}"/>
    <cellStyle name="Labels - Opmaakprofiel3 2 2 2 2 5" xfId="4999" xr:uid="{00000000-0005-0000-0000-00000A450000}"/>
    <cellStyle name="Labels - Opmaakprofiel3 2 2 2 2 5 2" xfId="9187" xr:uid="{00000000-0005-0000-0000-00000B450000}"/>
    <cellStyle name="Labels - Opmaakprofiel3 2 2 2 2 5 2 2" xfId="21485" xr:uid="{00000000-0005-0000-0000-00000C450000}"/>
    <cellStyle name="Labels - Opmaakprofiel3 2 2 2 2 5 2 3" xfId="33537" xr:uid="{00000000-0005-0000-0000-00000D450000}"/>
    <cellStyle name="Labels - Opmaakprofiel3 2 2 2 2 5 2 4" xfId="42759" xr:uid="{00000000-0005-0000-0000-00000E450000}"/>
    <cellStyle name="Labels - Opmaakprofiel3 2 2 2 2 5 2 5" xfId="54152" xr:uid="{00000000-0005-0000-0000-00000F450000}"/>
    <cellStyle name="Labels - Opmaakprofiel3 2 2 2 2 5 3" xfId="14532" xr:uid="{00000000-0005-0000-0000-000010450000}"/>
    <cellStyle name="Labels - Opmaakprofiel3 2 2 2 2 5 4" xfId="26584" xr:uid="{00000000-0005-0000-0000-000011450000}"/>
    <cellStyle name="Labels - Opmaakprofiel3 2 2 2 2 5 5" xfId="39875" xr:uid="{00000000-0005-0000-0000-000012450000}"/>
    <cellStyle name="Labels - Opmaakprofiel3 2 2 2 2 5 6" xfId="48146" xr:uid="{00000000-0005-0000-0000-000013450000}"/>
    <cellStyle name="Labels - Opmaakprofiel3 2 2 2 2 6" xfId="5000" xr:uid="{00000000-0005-0000-0000-000014450000}"/>
    <cellStyle name="Labels - Opmaakprofiel3 2 2 2 2 6 2" xfId="9188" xr:uid="{00000000-0005-0000-0000-000015450000}"/>
    <cellStyle name="Labels - Opmaakprofiel3 2 2 2 2 6 2 2" xfId="21486" xr:uid="{00000000-0005-0000-0000-000016450000}"/>
    <cellStyle name="Labels - Opmaakprofiel3 2 2 2 2 6 2 3" xfId="33538" xr:uid="{00000000-0005-0000-0000-000017450000}"/>
    <cellStyle name="Labels - Opmaakprofiel3 2 2 2 2 6 2 4" xfId="27690" xr:uid="{00000000-0005-0000-0000-000018450000}"/>
    <cellStyle name="Labels - Opmaakprofiel3 2 2 2 2 6 2 5" xfId="54153" xr:uid="{00000000-0005-0000-0000-000019450000}"/>
    <cellStyle name="Labels - Opmaakprofiel3 2 2 2 2 6 3" xfId="14533" xr:uid="{00000000-0005-0000-0000-00001A450000}"/>
    <cellStyle name="Labels - Opmaakprofiel3 2 2 2 2 6 4" xfId="26585" xr:uid="{00000000-0005-0000-0000-00001B450000}"/>
    <cellStyle name="Labels - Opmaakprofiel3 2 2 2 2 6 5" xfId="45608" xr:uid="{00000000-0005-0000-0000-00001C450000}"/>
    <cellStyle name="Labels - Opmaakprofiel3 2 2 2 2 6 6" xfId="48147" xr:uid="{00000000-0005-0000-0000-00001D450000}"/>
    <cellStyle name="Labels - Opmaakprofiel3 2 2 2 2 7" xfId="5001" xr:uid="{00000000-0005-0000-0000-00001E450000}"/>
    <cellStyle name="Labels - Opmaakprofiel3 2 2 2 2 7 2" xfId="14534" xr:uid="{00000000-0005-0000-0000-00001F450000}"/>
    <cellStyle name="Labels - Opmaakprofiel3 2 2 2 2 7 3" xfId="26586" xr:uid="{00000000-0005-0000-0000-000020450000}"/>
    <cellStyle name="Labels - Opmaakprofiel3 2 2 2 2 7 4" xfId="39874" xr:uid="{00000000-0005-0000-0000-000021450000}"/>
    <cellStyle name="Labels - Opmaakprofiel3 2 2 2 2 7 5" xfId="48148" xr:uid="{00000000-0005-0000-0000-000022450000}"/>
    <cellStyle name="Labels - Opmaakprofiel3 2 2 2 2 8" xfId="7543" xr:uid="{00000000-0005-0000-0000-000023450000}"/>
    <cellStyle name="Labels - Opmaakprofiel3 2 2 2 2 8 2" xfId="19841" xr:uid="{00000000-0005-0000-0000-000024450000}"/>
    <cellStyle name="Labels - Opmaakprofiel3 2 2 2 2 8 3" xfId="41644" xr:uid="{00000000-0005-0000-0000-000025450000}"/>
    <cellStyle name="Labels - Opmaakprofiel3 2 2 2 2 8 4" xfId="24801" xr:uid="{00000000-0005-0000-0000-000026450000}"/>
    <cellStyle name="Labels - Opmaakprofiel3 2 2 2 2 8 5" xfId="52513" xr:uid="{00000000-0005-0000-0000-000027450000}"/>
    <cellStyle name="Labels - Opmaakprofiel3 2 2 2 2 9" xfId="14528" xr:uid="{00000000-0005-0000-0000-000028450000}"/>
    <cellStyle name="Labels - Opmaakprofiel3 2 2 2 3" xfId="419" xr:uid="{00000000-0005-0000-0000-000029450000}"/>
    <cellStyle name="Labels - Opmaakprofiel3 2 2 2 3 2" xfId="1574" xr:uid="{00000000-0005-0000-0000-00002A450000}"/>
    <cellStyle name="Labels - Opmaakprofiel3 2 2 2 3 2 2" xfId="9189" xr:uid="{00000000-0005-0000-0000-00002B450000}"/>
    <cellStyle name="Labels - Opmaakprofiel3 2 2 2 3 2 2 2" xfId="21487" xr:uid="{00000000-0005-0000-0000-00002C450000}"/>
    <cellStyle name="Labels - Opmaakprofiel3 2 2 2 3 2 2 3" xfId="33539" xr:uid="{00000000-0005-0000-0000-00002D450000}"/>
    <cellStyle name="Labels - Opmaakprofiel3 2 2 2 3 2 2 4" xfId="42758" xr:uid="{00000000-0005-0000-0000-00002E450000}"/>
    <cellStyle name="Labels - Opmaakprofiel3 2 2 2 3 2 2 5" xfId="54154" xr:uid="{00000000-0005-0000-0000-00002F450000}"/>
    <cellStyle name="Labels - Opmaakprofiel3 2 2 2 3 2 3" xfId="14536" xr:uid="{00000000-0005-0000-0000-000030450000}"/>
    <cellStyle name="Labels - Opmaakprofiel3 2 2 2 3 2 4" xfId="26588" xr:uid="{00000000-0005-0000-0000-000031450000}"/>
    <cellStyle name="Labels - Opmaakprofiel3 2 2 2 3 2 5" xfId="39873" xr:uid="{00000000-0005-0000-0000-000032450000}"/>
    <cellStyle name="Labels - Opmaakprofiel3 2 2 2 3 2 6" xfId="48149" xr:uid="{00000000-0005-0000-0000-000033450000}"/>
    <cellStyle name="Labels - Opmaakprofiel3 2 2 2 3 3" xfId="2490" xr:uid="{00000000-0005-0000-0000-000034450000}"/>
    <cellStyle name="Labels - Opmaakprofiel3 2 2 2 3 3 2" xfId="9190" xr:uid="{00000000-0005-0000-0000-000035450000}"/>
    <cellStyle name="Labels - Opmaakprofiel3 2 2 2 3 3 2 2" xfId="21488" xr:uid="{00000000-0005-0000-0000-000036450000}"/>
    <cellStyle name="Labels - Opmaakprofiel3 2 2 2 3 3 2 3" xfId="33540" xr:uid="{00000000-0005-0000-0000-000037450000}"/>
    <cellStyle name="Labels - Opmaakprofiel3 2 2 2 3 3 2 4" xfId="31545" xr:uid="{00000000-0005-0000-0000-000038450000}"/>
    <cellStyle name="Labels - Opmaakprofiel3 2 2 2 3 3 2 5" xfId="54155" xr:uid="{00000000-0005-0000-0000-000039450000}"/>
    <cellStyle name="Labels - Opmaakprofiel3 2 2 2 3 3 3" xfId="14537" xr:uid="{00000000-0005-0000-0000-00003A450000}"/>
    <cellStyle name="Labels - Opmaakprofiel3 2 2 2 3 3 4" xfId="26589" xr:uid="{00000000-0005-0000-0000-00003B450000}"/>
    <cellStyle name="Labels - Opmaakprofiel3 2 2 2 3 3 5" xfId="45606" xr:uid="{00000000-0005-0000-0000-00003C450000}"/>
    <cellStyle name="Labels - Opmaakprofiel3 2 2 2 3 3 6" xfId="48150" xr:uid="{00000000-0005-0000-0000-00003D450000}"/>
    <cellStyle name="Labels - Opmaakprofiel3 2 2 2 3 4" xfId="3378" xr:uid="{00000000-0005-0000-0000-00003E450000}"/>
    <cellStyle name="Labels - Opmaakprofiel3 2 2 2 3 4 2" xfId="9191" xr:uid="{00000000-0005-0000-0000-00003F450000}"/>
    <cellStyle name="Labels - Opmaakprofiel3 2 2 2 3 4 2 2" xfId="21489" xr:uid="{00000000-0005-0000-0000-000040450000}"/>
    <cellStyle name="Labels - Opmaakprofiel3 2 2 2 3 4 2 3" xfId="33541" xr:uid="{00000000-0005-0000-0000-000041450000}"/>
    <cellStyle name="Labels - Opmaakprofiel3 2 2 2 3 4 2 4" xfId="42757" xr:uid="{00000000-0005-0000-0000-000042450000}"/>
    <cellStyle name="Labels - Opmaakprofiel3 2 2 2 3 4 2 5" xfId="54156" xr:uid="{00000000-0005-0000-0000-000043450000}"/>
    <cellStyle name="Labels - Opmaakprofiel3 2 2 2 3 4 3" xfId="14538" xr:uid="{00000000-0005-0000-0000-000044450000}"/>
    <cellStyle name="Labels - Opmaakprofiel3 2 2 2 3 4 4" xfId="26590" xr:uid="{00000000-0005-0000-0000-000045450000}"/>
    <cellStyle name="Labels - Opmaakprofiel3 2 2 2 3 4 5" xfId="39872" xr:uid="{00000000-0005-0000-0000-000046450000}"/>
    <cellStyle name="Labels - Opmaakprofiel3 2 2 2 3 4 6" xfId="48151" xr:uid="{00000000-0005-0000-0000-000047450000}"/>
    <cellStyle name="Labels - Opmaakprofiel3 2 2 2 3 5" xfId="5002" xr:uid="{00000000-0005-0000-0000-000048450000}"/>
    <cellStyle name="Labels - Opmaakprofiel3 2 2 2 3 5 2" xfId="9192" xr:uid="{00000000-0005-0000-0000-000049450000}"/>
    <cellStyle name="Labels - Opmaakprofiel3 2 2 2 3 5 2 2" xfId="21490" xr:uid="{00000000-0005-0000-0000-00004A450000}"/>
    <cellStyle name="Labels - Opmaakprofiel3 2 2 2 3 5 2 3" xfId="33542" xr:uid="{00000000-0005-0000-0000-00004B450000}"/>
    <cellStyle name="Labels - Opmaakprofiel3 2 2 2 3 5 2 4" xfId="31759" xr:uid="{00000000-0005-0000-0000-00004C450000}"/>
    <cellStyle name="Labels - Opmaakprofiel3 2 2 2 3 5 2 5" xfId="54157" xr:uid="{00000000-0005-0000-0000-00004D450000}"/>
    <cellStyle name="Labels - Opmaakprofiel3 2 2 2 3 5 3" xfId="14539" xr:uid="{00000000-0005-0000-0000-00004E450000}"/>
    <cellStyle name="Labels - Opmaakprofiel3 2 2 2 3 5 4" xfId="26591" xr:uid="{00000000-0005-0000-0000-00004F450000}"/>
    <cellStyle name="Labels - Opmaakprofiel3 2 2 2 3 5 5" xfId="45605" xr:uid="{00000000-0005-0000-0000-000050450000}"/>
    <cellStyle name="Labels - Opmaakprofiel3 2 2 2 3 5 6" xfId="48152" xr:uid="{00000000-0005-0000-0000-000051450000}"/>
    <cellStyle name="Labels - Opmaakprofiel3 2 2 2 3 6" xfId="5003" xr:uid="{00000000-0005-0000-0000-000052450000}"/>
    <cellStyle name="Labels - Opmaakprofiel3 2 2 2 3 6 2" xfId="9193" xr:uid="{00000000-0005-0000-0000-000053450000}"/>
    <cellStyle name="Labels - Opmaakprofiel3 2 2 2 3 6 2 2" xfId="21491" xr:uid="{00000000-0005-0000-0000-000054450000}"/>
    <cellStyle name="Labels - Opmaakprofiel3 2 2 2 3 6 2 3" xfId="33543" xr:uid="{00000000-0005-0000-0000-000055450000}"/>
    <cellStyle name="Labels - Opmaakprofiel3 2 2 2 3 6 2 4" xfId="42756" xr:uid="{00000000-0005-0000-0000-000056450000}"/>
    <cellStyle name="Labels - Opmaakprofiel3 2 2 2 3 6 2 5" xfId="54158" xr:uid="{00000000-0005-0000-0000-000057450000}"/>
    <cellStyle name="Labels - Opmaakprofiel3 2 2 2 3 6 3" xfId="14540" xr:uid="{00000000-0005-0000-0000-000058450000}"/>
    <cellStyle name="Labels - Opmaakprofiel3 2 2 2 3 6 4" xfId="26592" xr:uid="{00000000-0005-0000-0000-000059450000}"/>
    <cellStyle name="Labels - Opmaakprofiel3 2 2 2 3 6 5" xfId="39871" xr:uid="{00000000-0005-0000-0000-00005A450000}"/>
    <cellStyle name="Labels - Opmaakprofiel3 2 2 2 3 6 6" xfId="48153" xr:uid="{00000000-0005-0000-0000-00005B450000}"/>
    <cellStyle name="Labels - Opmaakprofiel3 2 2 2 3 7" xfId="5004" xr:uid="{00000000-0005-0000-0000-00005C450000}"/>
    <cellStyle name="Labels - Opmaakprofiel3 2 2 2 3 7 2" xfId="14541" xr:uid="{00000000-0005-0000-0000-00005D450000}"/>
    <cellStyle name="Labels - Opmaakprofiel3 2 2 2 3 7 3" xfId="26593" xr:uid="{00000000-0005-0000-0000-00005E450000}"/>
    <cellStyle name="Labels - Opmaakprofiel3 2 2 2 3 7 4" xfId="39870" xr:uid="{00000000-0005-0000-0000-00005F450000}"/>
    <cellStyle name="Labels - Opmaakprofiel3 2 2 2 3 7 5" xfId="48154" xr:uid="{00000000-0005-0000-0000-000060450000}"/>
    <cellStyle name="Labels - Opmaakprofiel3 2 2 2 3 8" xfId="7659" xr:uid="{00000000-0005-0000-0000-000061450000}"/>
    <cellStyle name="Labels - Opmaakprofiel3 2 2 2 3 8 2" xfId="19957" xr:uid="{00000000-0005-0000-0000-000062450000}"/>
    <cellStyle name="Labels - Opmaakprofiel3 2 2 2 3 8 3" xfId="41760" xr:uid="{00000000-0005-0000-0000-000063450000}"/>
    <cellStyle name="Labels - Opmaakprofiel3 2 2 2 3 8 4" xfId="43378" xr:uid="{00000000-0005-0000-0000-000064450000}"/>
    <cellStyle name="Labels - Opmaakprofiel3 2 2 2 3 8 5" xfId="52629" xr:uid="{00000000-0005-0000-0000-000065450000}"/>
    <cellStyle name="Labels - Opmaakprofiel3 2 2 2 3 9" xfId="14535" xr:uid="{00000000-0005-0000-0000-000066450000}"/>
    <cellStyle name="Labels - Opmaakprofiel3 2 2 2 4" xfId="645" xr:uid="{00000000-0005-0000-0000-000067450000}"/>
    <cellStyle name="Labels - Opmaakprofiel3 2 2 2 4 2" xfId="2417" xr:uid="{00000000-0005-0000-0000-000068450000}"/>
    <cellStyle name="Labels - Opmaakprofiel3 2 2 2 4 2 2" xfId="9194" xr:uid="{00000000-0005-0000-0000-000069450000}"/>
    <cellStyle name="Labels - Opmaakprofiel3 2 2 2 4 2 2 2" xfId="21492" xr:uid="{00000000-0005-0000-0000-00006A450000}"/>
    <cellStyle name="Labels - Opmaakprofiel3 2 2 2 4 2 2 3" xfId="33544" xr:uid="{00000000-0005-0000-0000-00006B450000}"/>
    <cellStyle name="Labels - Opmaakprofiel3 2 2 2 4 2 2 4" xfId="27695" xr:uid="{00000000-0005-0000-0000-00006C450000}"/>
    <cellStyle name="Labels - Opmaakprofiel3 2 2 2 4 2 2 5" xfId="54159" xr:uid="{00000000-0005-0000-0000-00006D450000}"/>
    <cellStyle name="Labels - Opmaakprofiel3 2 2 2 4 2 3" xfId="14543" xr:uid="{00000000-0005-0000-0000-00006E450000}"/>
    <cellStyle name="Labels - Opmaakprofiel3 2 2 2 4 2 4" xfId="26595" xr:uid="{00000000-0005-0000-0000-00006F450000}"/>
    <cellStyle name="Labels - Opmaakprofiel3 2 2 2 4 2 5" xfId="45604" xr:uid="{00000000-0005-0000-0000-000070450000}"/>
    <cellStyle name="Labels - Opmaakprofiel3 2 2 2 4 2 6" xfId="48155" xr:uid="{00000000-0005-0000-0000-000071450000}"/>
    <cellStyle name="Labels - Opmaakprofiel3 2 2 2 4 3" xfId="2711" xr:uid="{00000000-0005-0000-0000-000072450000}"/>
    <cellStyle name="Labels - Opmaakprofiel3 2 2 2 4 3 2" xfId="9195" xr:uid="{00000000-0005-0000-0000-000073450000}"/>
    <cellStyle name="Labels - Opmaakprofiel3 2 2 2 4 3 2 2" xfId="21493" xr:uid="{00000000-0005-0000-0000-000074450000}"/>
    <cellStyle name="Labels - Opmaakprofiel3 2 2 2 4 3 2 3" xfId="33545" xr:uid="{00000000-0005-0000-0000-000075450000}"/>
    <cellStyle name="Labels - Opmaakprofiel3 2 2 2 4 3 2 4" xfId="27696" xr:uid="{00000000-0005-0000-0000-000076450000}"/>
    <cellStyle name="Labels - Opmaakprofiel3 2 2 2 4 3 2 5" xfId="54160" xr:uid="{00000000-0005-0000-0000-000077450000}"/>
    <cellStyle name="Labels - Opmaakprofiel3 2 2 2 4 3 3" xfId="14544" xr:uid="{00000000-0005-0000-0000-000078450000}"/>
    <cellStyle name="Labels - Opmaakprofiel3 2 2 2 4 3 4" xfId="26596" xr:uid="{00000000-0005-0000-0000-000079450000}"/>
    <cellStyle name="Labels - Opmaakprofiel3 2 2 2 4 3 5" xfId="39868" xr:uid="{00000000-0005-0000-0000-00007A450000}"/>
    <cellStyle name="Labels - Opmaakprofiel3 2 2 2 4 3 6" xfId="48156" xr:uid="{00000000-0005-0000-0000-00007B450000}"/>
    <cellStyle name="Labels - Opmaakprofiel3 2 2 2 4 4" xfId="3578" xr:uid="{00000000-0005-0000-0000-00007C450000}"/>
    <cellStyle name="Labels - Opmaakprofiel3 2 2 2 4 4 2" xfId="9196" xr:uid="{00000000-0005-0000-0000-00007D450000}"/>
    <cellStyle name="Labels - Opmaakprofiel3 2 2 2 4 4 2 2" xfId="21494" xr:uid="{00000000-0005-0000-0000-00007E450000}"/>
    <cellStyle name="Labels - Opmaakprofiel3 2 2 2 4 4 2 3" xfId="33546" xr:uid="{00000000-0005-0000-0000-00007F450000}"/>
    <cellStyle name="Labels - Opmaakprofiel3 2 2 2 4 4 2 4" xfId="31409" xr:uid="{00000000-0005-0000-0000-000080450000}"/>
    <cellStyle name="Labels - Opmaakprofiel3 2 2 2 4 4 2 5" xfId="54161" xr:uid="{00000000-0005-0000-0000-000081450000}"/>
    <cellStyle name="Labels - Opmaakprofiel3 2 2 2 4 4 3" xfId="14545" xr:uid="{00000000-0005-0000-0000-000082450000}"/>
    <cellStyle name="Labels - Opmaakprofiel3 2 2 2 4 4 4" xfId="26597" xr:uid="{00000000-0005-0000-0000-000083450000}"/>
    <cellStyle name="Labels - Opmaakprofiel3 2 2 2 4 4 5" xfId="45603" xr:uid="{00000000-0005-0000-0000-000084450000}"/>
    <cellStyle name="Labels - Opmaakprofiel3 2 2 2 4 4 6" xfId="48157" xr:uid="{00000000-0005-0000-0000-000085450000}"/>
    <cellStyle name="Labels - Opmaakprofiel3 2 2 2 4 5" xfId="5005" xr:uid="{00000000-0005-0000-0000-000086450000}"/>
    <cellStyle name="Labels - Opmaakprofiel3 2 2 2 4 5 2" xfId="9197" xr:uid="{00000000-0005-0000-0000-000087450000}"/>
    <cellStyle name="Labels - Opmaakprofiel3 2 2 2 4 5 2 2" xfId="21495" xr:uid="{00000000-0005-0000-0000-000088450000}"/>
    <cellStyle name="Labels - Opmaakprofiel3 2 2 2 4 5 2 3" xfId="33547" xr:uid="{00000000-0005-0000-0000-000089450000}"/>
    <cellStyle name="Labels - Opmaakprofiel3 2 2 2 4 5 2 4" xfId="42755" xr:uid="{00000000-0005-0000-0000-00008A450000}"/>
    <cellStyle name="Labels - Opmaakprofiel3 2 2 2 4 5 2 5" xfId="54162" xr:uid="{00000000-0005-0000-0000-00008B450000}"/>
    <cellStyle name="Labels - Opmaakprofiel3 2 2 2 4 5 3" xfId="14546" xr:uid="{00000000-0005-0000-0000-00008C450000}"/>
    <cellStyle name="Labels - Opmaakprofiel3 2 2 2 4 5 4" xfId="26598" xr:uid="{00000000-0005-0000-0000-00008D450000}"/>
    <cellStyle name="Labels - Opmaakprofiel3 2 2 2 4 5 5" xfId="39867" xr:uid="{00000000-0005-0000-0000-00008E450000}"/>
    <cellStyle name="Labels - Opmaakprofiel3 2 2 2 4 5 6" xfId="48158" xr:uid="{00000000-0005-0000-0000-00008F450000}"/>
    <cellStyle name="Labels - Opmaakprofiel3 2 2 2 4 6" xfId="5006" xr:uid="{00000000-0005-0000-0000-000090450000}"/>
    <cellStyle name="Labels - Opmaakprofiel3 2 2 2 4 6 2" xfId="9198" xr:uid="{00000000-0005-0000-0000-000091450000}"/>
    <cellStyle name="Labels - Opmaakprofiel3 2 2 2 4 6 2 2" xfId="21496" xr:uid="{00000000-0005-0000-0000-000092450000}"/>
    <cellStyle name="Labels - Opmaakprofiel3 2 2 2 4 6 2 3" xfId="33548" xr:uid="{00000000-0005-0000-0000-000093450000}"/>
    <cellStyle name="Labels - Opmaakprofiel3 2 2 2 4 6 2 4" xfId="31755" xr:uid="{00000000-0005-0000-0000-000094450000}"/>
    <cellStyle name="Labels - Opmaakprofiel3 2 2 2 4 6 2 5" xfId="54163" xr:uid="{00000000-0005-0000-0000-000095450000}"/>
    <cellStyle name="Labels - Opmaakprofiel3 2 2 2 4 6 3" xfId="14547" xr:uid="{00000000-0005-0000-0000-000096450000}"/>
    <cellStyle name="Labels - Opmaakprofiel3 2 2 2 4 6 4" xfId="26599" xr:uid="{00000000-0005-0000-0000-000097450000}"/>
    <cellStyle name="Labels - Opmaakprofiel3 2 2 2 4 6 5" xfId="45602" xr:uid="{00000000-0005-0000-0000-000098450000}"/>
    <cellStyle name="Labels - Opmaakprofiel3 2 2 2 4 6 6" xfId="48159" xr:uid="{00000000-0005-0000-0000-000099450000}"/>
    <cellStyle name="Labels - Opmaakprofiel3 2 2 2 4 7" xfId="5007" xr:uid="{00000000-0005-0000-0000-00009A450000}"/>
    <cellStyle name="Labels - Opmaakprofiel3 2 2 2 4 7 2" xfId="14548" xr:uid="{00000000-0005-0000-0000-00009B450000}"/>
    <cellStyle name="Labels - Opmaakprofiel3 2 2 2 4 7 3" xfId="26600" xr:uid="{00000000-0005-0000-0000-00009C450000}"/>
    <cellStyle name="Labels - Opmaakprofiel3 2 2 2 4 7 4" xfId="39866" xr:uid="{00000000-0005-0000-0000-00009D450000}"/>
    <cellStyle name="Labels - Opmaakprofiel3 2 2 2 4 7 5" xfId="48160" xr:uid="{00000000-0005-0000-0000-00009E450000}"/>
    <cellStyle name="Labels - Opmaakprofiel3 2 2 2 4 8" xfId="7507" xr:uid="{00000000-0005-0000-0000-00009F450000}"/>
    <cellStyle name="Labels - Opmaakprofiel3 2 2 2 4 8 2" xfId="19805" xr:uid="{00000000-0005-0000-0000-0000A0450000}"/>
    <cellStyle name="Labels - Opmaakprofiel3 2 2 2 4 8 3" xfId="41608" xr:uid="{00000000-0005-0000-0000-0000A1450000}"/>
    <cellStyle name="Labels - Opmaakprofiel3 2 2 2 4 8 4" xfId="31948" xr:uid="{00000000-0005-0000-0000-0000A2450000}"/>
    <cellStyle name="Labels - Opmaakprofiel3 2 2 2 4 8 5" xfId="52477" xr:uid="{00000000-0005-0000-0000-0000A3450000}"/>
    <cellStyle name="Labels - Opmaakprofiel3 2 2 2 4 9" xfId="14542" xr:uid="{00000000-0005-0000-0000-0000A4450000}"/>
    <cellStyle name="Labels - Opmaakprofiel3 2 2 2 5" xfId="534" xr:uid="{00000000-0005-0000-0000-0000A5450000}"/>
    <cellStyle name="Labels - Opmaakprofiel3 2 2 2 5 2" xfId="2345" xr:uid="{00000000-0005-0000-0000-0000A6450000}"/>
    <cellStyle name="Labels - Opmaakprofiel3 2 2 2 5 2 2" xfId="9199" xr:uid="{00000000-0005-0000-0000-0000A7450000}"/>
    <cellStyle name="Labels - Opmaakprofiel3 2 2 2 5 2 2 2" xfId="21497" xr:uid="{00000000-0005-0000-0000-0000A8450000}"/>
    <cellStyle name="Labels - Opmaakprofiel3 2 2 2 5 2 2 3" xfId="33549" xr:uid="{00000000-0005-0000-0000-0000A9450000}"/>
    <cellStyle name="Labels - Opmaakprofiel3 2 2 2 5 2 2 4" xfId="42754" xr:uid="{00000000-0005-0000-0000-0000AA450000}"/>
    <cellStyle name="Labels - Opmaakprofiel3 2 2 2 5 2 2 5" xfId="54164" xr:uid="{00000000-0005-0000-0000-0000AB450000}"/>
    <cellStyle name="Labels - Opmaakprofiel3 2 2 2 5 2 3" xfId="14550" xr:uid="{00000000-0005-0000-0000-0000AC450000}"/>
    <cellStyle name="Labels - Opmaakprofiel3 2 2 2 5 2 4" xfId="26602" xr:uid="{00000000-0005-0000-0000-0000AD450000}"/>
    <cellStyle name="Labels - Opmaakprofiel3 2 2 2 5 2 5" xfId="39865" xr:uid="{00000000-0005-0000-0000-0000AE450000}"/>
    <cellStyle name="Labels - Opmaakprofiel3 2 2 2 5 2 6" xfId="48161" xr:uid="{00000000-0005-0000-0000-0000AF450000}"/>
    <cellStyle name="Labels - Opmaakprofiel3 2 2 2 5 3" xfId="2605" xr:uid="{00000000-0005-0000-0000-0000B0450000}"/>
    <cellStyle name="Labels - Opmaakprofiel3 2 2 2 5 3 2" xfId="9200" xr:uid="{00000000-0005-0000-0000-0000B1450000}"/>
    <cellStyle name="Labels - Opmaakprofiel3 2 2 2 5 3 2 2" xfId="21498" xr:uid="{00000000-0005-0000-0000-0000B2450000}"/>
    <cellStyle name="Labels - Opmaakprofiel3 2 2 2 5 3 2 3" xfId="33550" xr:uid="{00000000-0005-0000-0000-0000B3450000}"/>
    <cellStyle name="Labels - Opmaakprofiel3 2 2 2 5 3 2 4" xfId="27701" xr:uid="{00000000-0005-0000-0000-0000B4450000}"/>
    <cellStyle name="Labels - Opmaakprofiel3 2 2 2 5 3 2 5" xfId="54165" xr:uid="{00000000-0005-0000-0000-0000B5450000}"/>
    <cellStyle name="Labels - Opmaakprofiel3 2 2 2 5 3 3" xfId="14551" xr:uid="{00000000-0005-0000-0000-0000B6450000}"/>
    <cellStyle name="Labels - Opmaakprofiel3 2 2 2 5 3 4" xfId="26603" xr:uid="{00000000-0005-0000-0000-0000B7450000}"/>
    <cellStyle name="Labels - Opmaakprofiel3 2 2 2 5 3 5" xfId="45600" xr:uid="{00000000-0005-0000-0000-0000B8450000}"/>
    <cellStyle name="Labels - Opmaakprofiel3 2 2 2 5 3 6" xfId="48162" xr:uid="{00000000-0005-0000-0000-0000B9450000}"/>
    <cellStyle name="Labels - Opmaakprofiel3 2 2 2 5 4" xfId="3483" xr:uid="{00000000-0005-0000-0000-0000BA450000}"/>
    <cellStyle name="Labels - Opmaakprofiel3 2 2 2 5 4 2" xfId="9201" xr:uid="{00000000-0005-0000-0000-0000BB450000}"/>
    <cellStyle name="Labels - Opmaakprofiel3 2 2 2 5 4 2 2" xfId="21499" xr:uid="{00000000-0005-0000-0000-0000BC450000}"/>
    <cellStyle name="Labels - Opmaakprofiel3 2 2 2 5 4 2 3" xfId="33551" xr:uid="{00000000-0005-0000-0000-0000BD450000}"/>
    <cellStyle name="Labels - Opmaakprofiel3 2 2 2 5 4 2 4" xfId="42753" xr:uid="{00000000-0005-0000-0000-0000BE450000}"/>
    <cellStyle name="Labels - Opmaakprofiel3 2 2 2 5 4 2 5" xfId="54166" xr:uid="{00000000-0005-0000-0000-0000BF450000}"/>
    <cellStyle name="Labels - Opmaakprofiel3 2 2 2 5 4 3" xfId="14552" xr:uid="{00000000-0005-0000-0000-0000C0450000}"/>
    <cellStyle name="Labels - Opmaakprofiel3 2 2 2 5 4 4" xfId="26604" xr:uid="{00000000-0005-0000-0000-0000C1450000}"/>
    <cellStyle name="Labels - Opmaakprofiel3 2 2 2 5 4 5" xfId="39864" xr:uid="{00000000-0005-0000-0000-0000C2450000}"/>
    <cellStyle name="Labels - Opmaakprofiel3 2 2 2 5 4 6" xfId="48163" xr:uid="{00000000-0005-0000-0000-0000C3450000}"/>
    <cellStyle name="Labels - Opmaakprofiel3 2 2 2 5 5" xfId="5008" xr:uid="{00000000-0005-0000-0000-0000C4450000}"/>
    <cellStyle name="Labels - Opmaakprofiel3 2 2 2 5 5 2" xfId="9202" xr:uid="{00000000-0005-0000-0000-0000C5450000}"/>
    <cellStyle name="Labels - Opmaakprofiel3 2 2 2 5 5 2 2" xfId="21500" xr:uid="{00000000-0005-0000-0000-0000C6450000}"/>
    <cellStyle name="Labels - Opmaakprofiel3 2 2 2 5 5 2 3" xfId="33552" xr:uid="{00000000-0005-0000-0000-0000C7450000}"/>
    <cellStyle name="Labels - Opmaakprofiel3 2 2 2 5 5 2 4" xfId="27702" xr:uid="{00000000-0005-0000-0000-0000C8450000}"/>
    <cellStyle name="Labels - Opmaakprofiel3 2 2 2 5 5 2 5" xfId="54167" xr:uid="{00000000-0005-0000-0000-0000C9450000}"/>
    <cellStyle name="Labels - Opmaakprofiel3 2 2 2 5 5 3" xfId="14553" xr:uid="{00000000-0005-0000-0000-0000CA450000}"/>
    <cellStyle name="Labels - Opmaakprofiel3 2 2 2 5 5 4" xfId="26605" xr:uid="{00000000-0005-0000-0000-0000CB450000}"/>
    <cellStyle name="Labels - Opmaakprofiel3 2 2 2 5 5 5" xfId="39863" xr:uid="{00000000-0005-0000-0000-0000CC450000}"/>
    <cellStyle name="Labels - Opmaakprofiel3 2 2 2 5 5 6" xfId="48164" xr:uid="{00000000-0005-0000-0000-0000CD450000}"/>
    <cellStyle name="Labels - Opmaakprofiel3 2 2 2 5 6" xfId="5009" xr:uid="{00000000-0005-0000-0000-0000CE450000}"/>
    <cellStyle name="Labels - Opmaakprofiel3 2 2 2 5 6 2" xfId="9203" xr:uid="{00000000-0005-0000-0000-0000CF450000}"/>
    <cellStyle name="Labels - Opmaakprofiel3 2 2 2 5 6 2 2" xfId="21501" xr:uid="{00000000-0005-0000-0000-0000D0450000}"/>
    <cellStyle name="Labels - Opmaakprofiel3 2 2 2 5 6 2 3" xfId="33553" xr:uid="{00000000-0005-0000-0000-0000D1450000}"/>
    <cellStyle name="Labels - Opmaakprofiel3 2 2 2 5 6 2 4" xfId="42752" xr:uid="{00000000-0005-0000-0000-0000D2450000}"/>
    <cellStyle name="Labels - Opmaakprofiel3 2 2 2 5 6 2 5" xfId="54168" xr:uid="{00000000-0005-0000-0000-0000D3450000}"/>
    <cellStyle name="Labels - Opmaakprofiel3 2 2 2 5 6 3" xfId="14554" xr:uid="{00000000-0005-0000-0000-0000D4450000}"/>
    <cellStyle name="Labels - Opmaakprofiel3 2 2 2 5 6 4" xfId="26606" xr:uid="{00000000-0005-0000-0000-0000D5450000}"/>
    <cellStyle name="Labels - Opmaakprofiel3 2 2 2 5 6 5" xfId="39862" xr:uid="{00000000-0005-0000-0000-0000D6450000}"/>
    <cellStyle name="Labels - Opmaakprofiel3 2 2 2 5 6 6" xfId="48165" xr:uid="{00000000-0005-0000-0000-0000D7450000}"/>
    <cellStyle name="Labels - Opmaakprofiel3 2 2 2 5 7" xfId="5010" xr:uid="{00000000-0005-0000-0000-0000D8450000}"/>
    <cellStyle name="Labels - Opmaakprofiel3 2 2 2 5 7 2" xfId="14555" xr:uid="{00000000-0005-0000-0000-0000D9450000}"/>
    <cellStyle name="Labels - Opmaakprofiel3 2 2 2 5 7 3" xfId="26607" xr:uid="{00000000-0005-0000-0000-0000DA450000}"/>
    <cellStyle name="Labels - Opmaakprofiel3 2 2 2 5 7 4" xfId="45599" xr:uid="{00000000-0005-0000-0000-0000DB450000}"/>
    <cellStyle name="Labels - Opmaakprofiel3 2 2 2 5 7 5" xfId="48166" xr:uid="{00000000-0005-0000-0000-0000DC450000}"/>
    <cellStyle name="Labels - Opmaakprofiel3 2 2 2 5 8" xfId="7581" xr:uid="{00000000-0005-0000-0000-0000DD450000}"/>
    <cellStyle name="Labels - Opmaakprofiel3 2 2 2 5 8 2" xfId="19879" xr:uid="{00000000-0005-0000-0000-0000DE450000}"/>
    <cellStyle name="Labels - Opmaakprofiel3 2 2 2 5 8 3" xfId="41682" xr:uid="{00000000-0005-0000-0000-0000DF450000}"/>
    <cellStyle name="Labels - Opmaakprofiel3 2 2 2 5 8 4" xfId="43411" xr:uid="{00000000-0005-0000-0000-0000E0450000}"/>
    <cellStyle name="Labels - Opmaakprofiel3 2 2 2 5 8 5" xfId="52551" xr:uid="{00000000-0005-0000-0000-0000E1450000}"/>
    <cellStyle name="Labels - Opmaakprofiel3 2 2 2 5 9" xfId="14549" xr:uid="{00000000-0005-0000-0000-0000E2450000}"/>
    <cellStyle name="Labels - Opmaakprofiel3 2 2 2 6" xfId="431" xr:uid="{00000000-0005-0000-0000-0000E3450000}"/>
    <cellStyle name="Labels - Opmaakprofiel3 2 2 2 6 2" xfId="2172" xr:uid="{00000000-0005-0000-0000-0000E4450000}"/>
    <cellStyle name="Labels - Opmaakprofiel3 2 2 2 6 2 2" xfId="9204" xr:uid="{00000000-0005-0000-0000-0000E5450000}"/>
    <cellStyle name="Labels - Opmaakprofiel3 2 2 2 6 2 2 2" xfId="21502" xr:uid="{00000000-0005-0000-0000-0000E6450000}"/>
    <cellStyle name="Labels - Opmaakprofiel3 2 2 2 6 2 2 3" xfId="33554" xr:uid="{00000000-0005-0000-0000-0000E7450000}"/>
    <cellStyle name="Labels - Opmaakprofiel3 2 2 2 6 2 2 4" xfId="27703" xr:uid="{00000000-0005-0000-0000-0000E8450000}"/>
    <cellStyle name="Labels - Opmaakprofiel3 2 2 2 6 2 2 5" xfId="54169" xr:uid="{00000000-0005-0000-0000-0000E9450000}"/>
    <cellStyle name="Labels - Opmaakprofiel3 2 2 2 6 2 3" xfId="14557" xr:uid="{00000000-0005-0000-0000-0000EA450000}"/>
    <cellStyle name="Labels - Opmaakprofiel3 2 2 2 6 2 4" xfId="26609" xr:uid="{00000000-0005-0000-0000-0000EB450000}"/>
    <cellStyle name="Labels - Opmaakprofiel3 2 2 2 6 2 5" xfId="45598" xr:uid="{00000000-0005-0000-0000-0000EC450000}"/>
    <cellStyle name="Labels - Opmaakprofiel3 2 2 2 6 2 6" xfId="48167" xr:uid="{00000000-0005-0000-0000-0000ED450000}"/>
    <cellStyle name="Labels - Opmaakprofiel3 2 2 2 6 3" xfId="2502" xr:uid="{00000000-0005-0000-0000-0000EE450000}"/>
    <cellStyle name="Labels - Opmaakprofiel3 2 2 2 6 3 2" xfId="9205" xr:uid="{00000000-0005-0000-0000-0000EF450000}"/>
    <cellStyle name="Labels - Opmaakprofiel3 2 2 2 6 3 2 2" xfId="21503" xr:uid="{00000000-0005-0000-0000-0000F0450000}"/>
    <cellStyle name="Labels - Opmaakprofiel3 2 2 2 6 3 2 3" xfId="33555" xr:uid="{00000000-0005-0000-0000-0000F1450000}"/>
    <cellStyle name="Labels - Opmaakprofiel3 2 2 2 6 3 2 4" xfId="42751" xr:uid="{00000000-0005-0000-0000-0000F2450000}"/>
    <cellStyle name="Labels - Opmaakprofiel3 2 2 2 6 3 2 5" xfId="54170" xr:uid="{00000000-0005-0000-0000-0000F3450000}"/>
    <cellStyle name="Labels - Opmaakprofiel3 2 2 2 6 3 3" xfId="14558" xr:uid="{00000000-0005-0000-0000-0000F4450000}"/>
    <cellStyle name="Labels - Opmaakprofiel3 2 2 2 6 3 4" xfId="26610" xr:uid="{00000000-0005-0000-0000-0000F5450000}"/>
    <cellStyle name="Labels - Opmaakprofiel3 2 2 2 6 3 5" xfId="39860" xr:uid="{00000000-0005-0000-0000-0000F6450000}"/>
    <cellStyle name="Labels - Opmaakprofiel3 2 2 2 6 3 6" xfId="48168" xr:uid="{00000000-0005-0000-0000-0000F7450000}"/>
    <cellStyle name="Labels - Opmaakprofiel3 2 2 2 6 4" xfId="3390" xr:uid="{00000000-0005-0000-0000-0000F8450000}"/>
    <cellStyle name="Labels - Opmaakprofiel3 2 2 2 6 4 2" xfId="9206" xr:uid="{00000000-0005-0000-0000-0000F9450000}"/>
    <cellStyle name="Labels - Opmaakprofiel3 2 2 2 6 4 2 2" xfId="21504" xr:uid="{00000000-0005-0000-0000-0000FA450000}"/>
    <cellStyle name="Labels - Opmaakprofiel3 2 2 2 6 4 2 3" xfId="33556" xr:uid="{00000000-0005-0000-0000-0000FB450000}"/>
    <cellStyle name="Labels - Opmaakprofiel3 2 2 2 6 4 2 4" xfId="27704" xr:uid="{00000000-0005-0000-0000-0000FC450000}"/>
    <cellStyle name="Labels - Opmaakprofiel3 2 2 2 6 4 2 5" xfId="54171" xr:uid="{00000000-0005-0000-0000-0000FD450000}"/>
    <cellStyle name="Labels - Opmaakprofiel3 2 2 2 6 4 3" xfId="14559" xr:uid="{00000000-0005-0000-0000-0000FE450000}"/>
    <cellStyle name="Labels - Opmaakprofiel3 2 2 2 6 4 4" xfId="26611" xr:uid="{00000000-0005-0000-0000-0000FF450000}"/>
    <cellStyle name="Labels - Opmaakprofiel3 2 2 2 6 4 5" xfId="39859" xr:uid="{00000000-0005-0000-0000-000000460000}"/>
    <cellStyle name="Labels - Opmaakprofiel3 2 2 2 6 4 6" xfId="48169" xr:uid="{00000000-0005-0000-0000-000001460000}"/>
    <cellStyle name="Labels - Opmaakprofiel3 2 2 2 6 5" xfId="5011" xr:uid="{00000000-0005-0000-0000-000002460000}"/>
    <cellStyle name="Labels - Opmaakprofiel3 2 2 2 6 5 2" xfId="9207" xr:uid="{00000000-0005-0000-0000-000003460000}"/>
    <cellStyle name="Labels - Opmaakprofiel3 2 2 2 6 5 2 2" xfId="21505" xr:uid="{00000000-0005-0000-0000-000004460000}"/>
    <cellStyle name="Labels - Opmaakprofiel3 2 2 2 6 5 2 3" xfId="33557" xr:uid="{00000000-0005-0000-0000-000005460000}"/>
    <cellStyle name="Labels - Opmaakprofiel3 2 2 2 6 5 2 4" xfId="31550" xr:uid="{00000000-0005-0000-0000-000006460000}"/>
    <cellStyle name="Labels - Opmaakprofiel3 2 2 2 6 5 2 5" xfId="54172" xr:uid="{00000000-0005-0000-0000-000007460000}"/>
    <cellStyle name="Labels - Opmaakprofiel3 2 2 2 6 5 3" xfId="14560" xr:uid="{00000000-0005-0000-0000-000008460000}"/>
    <cellStyle name="Labels - Opmaakprofiel3 2 2 2 6 5 4" xfId="26612" xr:uid="{00000000-0005-0000-0000-000009460000}"/>
    <cellStyle name="Labels - Opmaakprofiel3 2 2 2 6 5 5" xfId="45597" xr:uid="{00000000-0005-0000-0000-00000A460000}"/>
    <cellStyle name="Labels - Opmaakprofiel3 2 2 2 6 5 6" xfId="48170" xr:uid="{00000000-0005-0000-0000-00000B460000}"/>
    <cellStyle name="Labels - Opmaakprofiel3 2 2 2 6 6" xfId="5012" xr:uid="{00000000-0005-0000-0000-00000C460000}"/>
    <cellStyle name="Labels - Opmaakprofiel3 2 2 2 6 6 2" xfId="9208" xr:uid="{00000000-0005-0000-0000-00000D460000}"/>
    <cellStyle name="Labels - Opmaakprofiel3 2 2 2 6 6 2 2" xfId="21506" xr:uid="{00000000-0005-0000-0000-00000E460000}"/>
    <cellStyle name="Labels - Opmaakprofiel3 2 2 2 6 6 2 3" xfId="33558" xr:uid="{00000000-0005-0000-0000-00000F460000}"/>
    <cellStyle name="Labels - Opmaakprofiel3 2 2 2 6 6 2 4" xfId="27707" xr:uid="{00000000-0005-0000-0000-000010460000}"/>
    <cellStyle name="Labels - Opmaakprofiel3 2 2 2 6 6 2 5" xfId="54173" xr:uid="{00000000-0005-0000-0000-000011460000}"/>
    <cellStyle name="Labels - Opmaakprofiel3 2 2 2 6 6 3" xfId="14561" xr:uid="{00000000-0005-0000-0000-000012460000}"/>
    <cellStyle name="Labels - Opmaakprofiel3 2 2 2 6 6 4" xfId="26613" xr:uid="{00000000-0005-0000-0000-000013460000}"/>
    <cellStyle name="Labels - Opmaakprofiel3 2 2 2 6 6 5" xfId="39858" xr:uid="{00000000-0005-0000-0000-000014460000}"/>
    <cellStyle name="Labels - Opmaakprofiel3 2 2 2 6 6 6" xfId="48171" xr:uid="{00000000-0005-0000-0000-000015460000}"/>
    <cellStyle name="Labels - Opmaakprofiel3 2 2 2 6 7" xfId="5013" xr:uid="{00000000-0005-0000-0000-000016460000}"/>
    <cellStyle name="Labels - Opmaakprofiel3 2 2 2 6 7 2" xfId="14562" xr:uid="{00000000-0005-0000-0000-000017460000}"/>
    <cellStyle name="Labels - Opmaakprofiel3 2 2 2 6 7 3" xfId="26614" xr:uid="{00000000-0005-0000-0000-000018460000}"/>
    <cellStyle name="Labels - Opmaakprofiel3 2 2 2 6 7 4" xfId="45596" xr:uid="{00000000-0005-0000-0000-000019460000}"/>
    <cellStyle name="Labels - Opmaakprofiel3 2 2 2 6 7 5" xfId="48172" xr:uid="{00000000-0005-0000-0000-00001A460000}"/>
    <cellStyle name="Labels - Opmaakprofiel3 2 2 2 6 8" xfId="7650" xr:uid="{00000000-0005-0000-0000-00001B460000}"/>
    <cellStyle name="Labels - Opmaakprofiel3 2 2 2 6 8 2" xfId="19948" xr:uid="{00000000-0005-0000-0000-00001C460000}"/>
    <cellStyle name="Labels - Opmaakprofiel3 2 2 2 6 8 3" xfId="41751" xr:uid="{00000000-0005-0000-0000-00001D460000}"/>
    <cellStyle name="Labels - Opmaakprofiel3 2 2 2 6 8 4" xfId="25021" xr:uid="{00000000-0005-0000-0000-00001E460000}"/>
    <cellStyle name="Labels - Opmaakprofiel3 2 2 2 6 8 5" xfId="52620" xr:uid="{00000000-0005-0000-0000-00001F460000}"/>
    <cellStyle name="Labels - Opmaakprofiel3 2 2 2 6 9" xfId="14556" xr:uid="{00000000-0005-0000-0000-000020460000}"/>
    <cellStyle name="Labels - Opmaakprofiel3 2 2 2 7" xfId="570" xr:uid="{00000000-0005-0000-0000-000021460000}"/>
    <cellStyle name="Labels - Opmaakprofiel3 2 2 2 7 2" xfId="1808" xr:uid="{00000000-0005-0000-0000-000022460000}"/>
    <cellStyle name="Labels - Opmaakprofiel3 2 2 2 7 2 2" xfId="9209" xr:uid="{00000000-0005-0000-0000-000023460000}"/>
    <cellStyle name="Labels - Opmaakprofiel3 2 2 2 7 2 2 2" xfId="21507" xr:uid="{00000000-0005-0000-0000-000024460000}"/>
    <cellStyle name="Labels - Opmaakprofiel3 2 2 2 7 2 2 3" xfId="33559" xr:uid="{00000000-0005-0000-0000-000025460000}"/>
    <cellStyle name="Labels - Opmaakprofiel3 2 2 2 7 2 2 4" xfId="42750" xr:uid="{00000000-0005-0000-0000-000026460000}"/>
    <cellStyle name="Labels - Opmaakprofiel3 2 2 2 7 2 2 5" xfId="54174" xr:uid="{00000000-0005-0000-0000-000027460000}"/>
    <cellStyle name="Labels - Opmaakprofiel3 2 2 2 7 2 3" xfId="14564" xr:uid="{00000000-0005-0000-0000-000028460000}"/>
    <cellStyle name="Labels - Opmaakprofiel3 2 2 2 7 2 4" xfId="26616" xr:uid="{00000000-0005-0000-0000-000029460000}"/>
    <cellStyle name="Labels - Opmaakprofiel3 2 2 2 7 2 5" xfId="45595" xr:uid="{00000000-0005-0000-0000-00002A460000}"/>
    <cellStyle name="Labels - Opmaakprofiel3 2 2 2 7 2 6" xfId="48173" xr:uid="{00000000-0005-0000-0000-00002B460000}"/>
    <cellStyle name="Labels - Opmaakprofiel3 2 2 2 7 3" xfId="2641" xr:uid="{00000000-0005-0000-0000-00002C460000}"/>
    <cellStyle name="Labels - Opmaakprofiel3 2 2 2 7 3 2" xfId="9210" xr:uid="{00000000-0005-0000-0000-00002D460000}"/>
    <cellStyle name="Labels - Opmaakprofiel3 2 2 2 7 3 2 2" xfId="21508" xr:uid="{00000000-0005-0000-0000-00002E460000}"/>
    <cellStyle name="Labels - Opmaakprofiel3 2 2 2 7 3 2 3" xfId="33560" xr:uid="{00000000-0005-0000-0000-00002F460000}"/>
    <cellStyle name="Labels - Opmaakprofiel3 2 2 2 7 3 2 4" xfId="31363" xr:uid="{00000000-0005-0000-0000-000030460000}"/>
    <cellStyle name="Labels - Opmaakprofiel3 2 2 2 7 3 2 5" xfId="54175" xr:uid="{00000000-0005-0000-0000-000031460000}"/>
    <cellStyle name="Labels - Opmaakprofiel3 2 2 2 7 3 3" xfId="14565" xr:uid="{00000000-0005-0000-0000-000032460000}"/>
    <cellStyle name="Labels - Opmaakprofiel3 2 2 2 7 3 4" xfId="26617" xr:uid="{00000000-0005-0000-0000-000033460000}"/>
    <cellStyle name="Labels - Opmaakprofiel3 2 2 2 7 3 5" xfId="39856" xr:uid="{00000000-0005-0000-0000-000034460000}"/>
    <cellStyle name="Labels - Opmaakprofiel3 2 2 2 7 3 6" xfId="48174" xr:uid="{00000000-0005-0000-0000-000035460000}"/>
    <cellStyle name="Labels - Opmaakprofiel3 2 2 2 7 4" xfId="3514" xr:uid="{00000000-0005-0000-0000-000036460000}"/>
    <cellStyle name="Labels - Opmaakprofiel3 2 2 2 7 4 2" xfId="9211" xr:uid="{00000000-0005-0000-0000-000037460000}"/>
    <cellStyle name="Labels - Opmaakprofiel3 2 2 2 7 4 2 2" xfId="21509" xr:uid="{00000000-0005-0000-0000-000038460000}"/>
    <cellStyle name="Labels - Opmaakprofiel3 2 2 2 7 4 2 3" xfId="33561" xr:uid="{00000000-0005-0000-0000-000039460000}"/>
    <cellStyle name="Labels - Opmaakprofiel3 2 2 2 7 4 2 4" xfId="42749" xr:uid="{00000000-0005-0000-0000-00003A460000}"/>
    <cellStyle name="Labels - Opmaakprofiel3 2 2 2 7 4 2 5" xfId="54176" xr:uid="{00000000-0005-0000-0000-00003B460000}"/>
    <cellStyle name="Labels - Opmaakprofiel3 2 2 2 7 4 3" xfId="14566" xr:uid="{00000000-0005-0000-0000-00003C460000}"/>
    <cellStyle name="Labels - Opmaakprofiel3 2 2 2 7 4 4" xfId="26618" xr:uid="{00000000-0005-0000-0000-00003D460000}"/>
    <cellStyle name="Labels - Opmaakprofiel3 2 2 2 7 4 5" xfId="39855" xr:uid="{00000000-0005-0000-0000-00003E460000}"/>
    <cellStyle name="Labels - Opmaakprofiel3 2 2 2 7 4 6" xfId="48175" xr:uid="{00000000-0005-0000-0000-00003F460000}"/>
    <cellStyle name="Labels - Opmaakprofiel3 2 2 2 7 5" xfId="5014" xr:uid="{00000000-0005-0000-0000-000040460000}"/>
    <cellStyle name="Labels - Opmaakprofiel3 2 2 2 7 5 2" xfId="9212" xr:uid="{00000000-0005-0000-0000-000041460000}"/>
    <cellStyle name="Labels - Opmaakprofiel3 2 2 2 7 5 2 2" xfId="21510" xr:uid="{00000000-0005-0000-0000-000042460000}"/>
    <cellStyle name="Labels - Opmaakprofiel3 2 2 2 7 5 2 3" xfId="33562" xr:uid="{00000000-0005-0000-0000-000043460000}"/>
    <cellStyle name="Labels - Opmaakprofiel3 2 2 2 7 5 2 4" xfId="32038" xr:uid="{00000000-0005-0000-0000-000044460000}"/>
    <cellStyle name="Labels - Opmaakprofiel3 2 2 2 7 5 2 5" xfId="54177" xr:uid="{00000000-0005-0000-0000-000045460000}"/>
    <cellStyle name="Labels - Opmaakprofiel3 2 2 2 7 5 3" xfId="14567" xr:uid="{00000000-0005-0000-0000-000046460000}"/>
    <cellStyle name="Labels - Opmaakprofiel3 2 2 2 7 5 4" xfId="26619" xr:uid="{00000000-0005-0000-0000-000047460000}"/>
    <cellStyle name="Labels - Opmaakprofiel3 2 2 2 7 5 5" xfId="45594" xr:uid="{00000000-0005-0000-0000-000048460000}"/>
    <cellStyle name="Labels - Opmaakprofiel3 2 2 2 7 5 6" xfId="48176" xr:uid="{00000000-0005-0000-0000-000049460000}"/>
    <cellStyle name="Labels - Opmaakprofiel3 2 2 2 7 6" xfId="5015" xr:uid="{00000000-0005-0000-0000-00004A460000}"/>
    <cellStyle name="Labels - Opmaakprofiel3 2 2 2 7 6 2" xfId="9213" xr:uid="{00000000-0005-0000-0000-00004B460000}"/>
    <cellStyle name="Labels - Opmaakprofiel3 2 2 2 7 6 2 2" xfId="21511" xr:uid="{00000000-0005-0000-0000-00004C460000}"/>
    <cellStyle name="Labels - Opmaakprofiel3 2 2 2 7 6 2 3" xfId="33563" xr:uid="{00000000-0005-0000-0000-00004D460000}"/>
    <cellStyle name="Labels - Opmaakprofiel3 2 2 2 7 6 2 4" xfId="42748" xr:uid="{00000000-0005-0000-0000-00004E460000}"/>
    <cellStyle name="Labels - Opmaakprofiel3 2 2 2 7 6 2 5" xfId="54178" xr:uid="{00000000-0005-0000-0000-00004F460000}"/>
    <cellStyle name="Labels - Opmaakprofiel3 2 2 2 7 6 3" xfId="14568" xr:uid="{00000000-0005-0000-0000-000050460000}"/>
    <cellStyle name="Labels - Opmaakprofiel3 2 2 2 7 6 4" xfId="26620" xr:uid="{00000000-0005-0000-0000-000051460000}"/>
    <cellStyle name="Labels - Opmaakprofiel3 2 2 2 7 6 5" xfId="39854" xr:uid="{00000000-0005-0000-0000-000052460000}"/>
    <cellStyle name="Labels - Opmaakprofiel3 2 2 2 7 6 6" xfId="48177" xr:uid="{00000000-0005-0000-0000-000053460000}"/>
    <cellStyle name="Labels - Opmaakprofiel3 2 2 2 7 7" xfId="5016" xr:uid="{00000000-0005-0000-0000-000054460000}"/>
    <cellStyle name="Labels - Opmaakprofiel3 2 2 2 7 7 2" xfId="14569" xr:uid="{00000000-0005-0000-0000-000055460000}"/>
    <cellStyle name="Labels - Opmaakprofiel3 2 2 2 7 7 3" xfId="26621" xr:uid="{00000000-0005-0000-0000-000056460000}"/>
    <cellStyle name="Labels - Opmaakprofiel3 2 2 2 7 7 4" xfId="45593" xr:uid="{00000000-0005-0000-0000-000057460000}"/>
    <cellStyle name="Labels - Opmaakprofiel3 2 2 2 7 7 5" xfId="48178" xr:uid="{00000000-0005-0000-0000-000058460000}"/>
    <cellStyle name="Labels - Opmaakprofiel3 2 2 2 7 8" xfId="10248" xr:uid="{00000000-0005-0000-0000-000059460000}"/>
    <cellStyle name="Labels - Opmaakprofiel3 2 2 2 7 8 2" xfId="22546" xr:uid="{00000000-0005-0000-0000-00005A460000}"/>
    <cellStyle name="Labels - Opmaakprofiel3 2 2 2 7 8 3" xfId="44307" xr:uid="{00000000-0005-0000-0000-00005B460000}"/>
    <cellStyle name="Labels - Opmaakprofiel3 2 2 2 7 8 4" xfId="28942" xr:uid="{00000000-0005-0000-0000-00005C460000}"/>
    <cellStyle name="Labels - Opmaakprofiel3 2 2 2 7 8 5" xfId="55213" xr:uid="{00000000-0005-0000-0000-00005D460000}"/>
    <cellStyle name="Labels - Opmaakprofiel3 2 2 2 7 9" xfId="14563" xr:uid="{00000000-0005-0000-0000-00005E460000}"/>
    <cellStyle name="Labels - Opmaakprofiel3 2 2 2 8" xfId="1288" xr:uid="{00000000-0005-0000-0000-00005F460000}"/>
    <cellStyle name="Labels - Opmaakprofiel3 2 2 2 8 2" xfId="1871" xr:uid="{00000000-0005-0000-0000-000060460000}"/>
    <cellStyle name="Labels - Opmaakprofiel3 2 2 2 8 2 2" xfId="9214" xr:uid="{00000000-0005-0000-0000-000061460000}"/>
    <cellStyle name="Labels - Opmaakprofiel3 2 2 2 8 2 2 2" xfId="21512" xr:uid="{00000000-0005-0000-0000-000062460000}"/>
    <cellStyle name="Labels - Opmaakprofiel3 2 2 2 8 2 2 3" xfId="33564" xr:uid="{00000000-0005-0000-0000-000063460000}"/>
    <cellStyle name="Labels - Opmaakprofiel3 2 2 2 8 2 2 4" xfId="32063" xr:uid="{00000000-0005-0000-0000-000064460000}"/>
    <cellStyle name="Labels - Opmaakprofiel3 2 2 2 8 2 2 5" xfId="54179" xr:uid="{00000000-0005-0000-0000-000065460000}"/>
    <cellStyle name="Labels - Opmaakprofiel3 2 2 2 8 2 3" xfId="14571" xr:uid="{00000000-0005-0000-0000-000066460000}"/>
    <cellStyle name="Labels - Opmaakprofiel3 2 2 2 8 2 4" xfId="26623" xr:uid="{00000000-0005-0000-0000-000067460000}"/>
    <cellStyle name="Labels - Opmaakprofiel3 2 2 2 8 2 5" xfId="45592" xr:uid="{00000000-0005-0000-0000-000068460000}"/>
    <cellStyle name="Labels - Opmaakprofiel3 2 2 2 8 2 6" xfId="48179" xr:uid="{00000000-0005-0000-0000-000069460000}"/>
    <cellStyle name="Labels - Opmaakprofiel3 2 2 2 8 3" xfId="3299" xr:uid="{00000000-0005-0000-0000-00006A460000}"/>
    <cellStyle name="Labels - Opmaakprofiel3 2 2 2 8 3 2" xfId="9215" xr:uid="{00000000-0005-0000-0000-00006B460000}"/>
    <cellStyle name="Labels - Opmaakprofiel3 2 2 2 8 3 2 2" xfId="21513" xr:uid="{00000000-0005-0000-0000-00006C460000}"/>
    <cellStyle name="Labels - Opmaakprofiel3 2 2 2 8 3 2 3" xfId="33565" xr:uid="{00000000-0005-0000-0000-00006D460000}"/>
    <cellStyle name="Labels - Opmaakprofiel3 2 2 2 8 3 2 4" xfId="42747" xr:uid="{00000000-0005-0000-0000-00006E460000}"/>
    <cellStyle name="Labels - Opmaakprofiel3 2 2 2 8 3 2 5" xfId="54180" xr:uid="{00000000-0005-0000-0000-00006F460000}"/>
    <cellStyle name="Labels - Opmaakprofiel3 2 2 2 8 3 3" xfId="14572" xr:uid="{00000000-0005-0000-0000-000070460000}"/>
    <cellStyle name="Labels - Opmaakprofiel3 2 2 2 8 3 4" xfId="26624" xr:uid="{00000000-0005-0000-0000-000071460000}"/>
    <cellStyle name="Labels - Opmaakprofiel3 2 2 2 8 3 5" xfId="39853" xr:uid="{00000000-0005-0000-0000-000072460000}"/>
    <cellStyle name="Labels - Opmaakprofiel3 2 2 2 8 3 6" xfId="48180" xr:uid="{00000000-0005-0000-0000-000073460000}"/>
    <cellStyle name="Labels - Opmaakprofiel3 2 2 2 8 4" xfId="4080" xr:uid="{00000000-0005-0000-0000-000074460000}"/>
    <cellStyle name="Labels - Opmaakprofiel3 2 2 2 8 4 2" xfId="9216" xr:uid="{00000000-0005-0000-0000-000075460000}"/>
    <cellStyle name="Labels - Opmaakprofiel3 2 2 2 8 4 2 2" xfId="21514" xr:uid="{00000000-0005-0000-0000-000076460000}"/>
    <cellStyle name="Labels - Opmaakprofiel3 2 2 2 8 4 2 3" xfId="33566" xr:uid="{00000000-0005-0000-0000-000077460000}"/>
    <cellStyle name="Labels - Opmaakprofiel3 2 2 2 8 4 2 4" xfId="27714" xr:uid="{00000000-0005-0000-0000-000078460000}"/>
    <cellStyle name="Labels - Opmaakprofiel3 2 2 2 8 4 2 5" xfId="54181" xr:uid="{00000000-0005-0000-0000-000079460000}"/>
    <cellStyle name="Labels - Opmaakprofiel3 2 2 2 8 4 3" xfId="14573" xr:uid="{00000000-0005-0000-0000-00007A460000}"/>
    <cellStyle name="Labels - Opmaakprofiel3 2 2 2 8 4 4" xfId="26625" xr:uid="{00000000-0005-0000-0000-00007B460000}"/>
    <cellStyle name="Labels - Opmaakprofiel3 2 2 2 8 4 5" xfId="45591" xr:uid="{00000000-0005-0000-0000-00007C460000}"/>
    <cellStyle name="Labels - Opmaakprofiel3 2 2 2 8 4 6" xfId="48181" xr:uid="{00000000-0005-0000-0000-00007D460000}"/>
    <cellStyle name="Labels - Opmaakprofiel3 2 2 2 8 5" xfId="5017" xr:uid="{00000000-0005-0000-0000-00007E460000}"/>
    <cellStyle name="Labels - Opmaakprofiel3 2 2 2 8 5 2" xfId="9217" xr:uid="{00000000-0005-0000-0000-00007F460000}"/>
    <cellStyle name="Labels - Opmaakprofiel3 2 2 2 8 5 2 2" xfId="21515" xr:uid="{00000000-0005-0000-0000-000080460000}"/>
    <cellStyle name="Labels - Opmaakprofiel3 2 2 2 8 5 2 3" xfId="33567" xr:uid="{00000000-0005-0000-0000-000081460000}"/>
    <cellStyle name="Labels - Opmaakprofiel3 2 2 2 8 5 2 4" xfId="42746" xr:uid="{00000000-0005-0000-0000-000082460000}"/>
    <cellStyle name="Labels - Opmaakprofiel3 2 2 2 8 5 2 5" xfId="54182" xr:uid="{00000000-0005-0000-0000-000083460000}"/>
    <cellStyle name="Labels - Opmaakprofiel3 2 2 2 8 5 3" xfId="14574" xr:uid="{00000000-0005-0000-0000-000084460000}"/>
    <cellStyle name="Labels - Opmaakprofiel3 2 2 2 8 5 4" xfId="26626" xr:uid="{00000000-0005-0000-0000-000085460000}"/>
    <cellStyle name="Labels - Opmaakprofiel3 2 2 2 8 5 5" xfId="39852" xr:uid="{00000000-0005-0000-0000-000086460000}"/>
    <cellStyle name="Labels - Opmaakprofiel3 2 2 2 8 5 6" xfId="48182" xr:uid="{00000000-0005-0000-0000-000087460000}"/>
    <cellStyle name="Labels - Opmaakprofiel3 2 2 2 8 6" xfId="5018" xr:uid="{00000000-0005-0000-0000-000088460000}"/>
    <cellStyle name="Labels - Opmaakprofiel3 2 2 2 8 6 2" xfId="9218" xr:uid="{00000000-0005-0000-0000-000089460000}"/>
    <cellStyle name="Labels - Opmaakprofiel3 2 2 2 8 6 2 2" xfId="21516" xr:uid="{00000000-0005-0000-0000-00008A460000}"/>
    <cellStyle name="Labels - Opmaakprofiel3 2 2 2 8 6 2 3" xfId="33568" xr:uid="{00000000-0005-0000-0000-00008B460000}"/>
    <cellStyle name="Labels - Opmaakprofiel3 2 2 2 8 6 2 4" xfId="27715" xr:uid="{00000000-0005-0000-0000-00008C460000}"/>
    <cellStyle name="Labels - Opmaakprofiel3 2 2 2 8 6 2 5" xfId="54183" xr:uid="{00000000-0005-0000-0000-00008D460000}"/>
    <cellStyle name="Labels - Opmaakprofiel3 2 2 2 8 6 3" xfId="14575" xr:uid="{00000000-0005-0000-0000-00008E460000}"/>
    <cellStyle name="Labels - Opmaakprofiel3 2 2 2 8 6 4" xfId="26627" xr:uid="{00000000-0005-0000-0000-00008F460000}"/>
    <cellStyle name="Labels - Opmaakprofiel3 2 2 2 8 6 5" xfId="45590" xr:uid="{00000000-0005-0000-0000-000090460000}"/>
    <cellStyle name="Labels - Opmaakprofiel3 2 2 2 8 6 6" xfId="48183" xr:uid="{00000000-0005-0000-0000-000091460000}"/>
    <cellStyle name="Labels - Opmaakprofiel3 2 2 2 8 7" xfId="5019" xr:uid="{00000000-0005-0000-0000-000092460000}"/>
    <cellStyle name="Labels - Opmaakprofiel3 2 2 2 8 7 2" xfId="14576" xr:uid="{00000000-0005-0000-0000-000093460000}"/>
    <cellStyle name="Labels - Opmaakprofiel3 2 2 2 8 7 3" xfId="26628" xr:uid="{00000000-0005-0000-0000-000094460000}"/>
    <cellStyle name="Labels - Opmaakprofiel3 2 2 2 8 7 4" xfId="39851" xr:uid="{00000000-0005-0000-0000-000095460000}"/>
    <cellStyle name="Labels - Opmaakprofiel3 2 2 2 8 7 5" xfId="48184" xr:uid="{00000000-0005-0000-0000-000096460000}"/>
    <cellStyle name="Labels - Opmaakprofiel3 2 2 2 8 8" xfId="7035" xr:uid="{00000000-0005-0000-0000-000097460000}"/>
    <cellStyle name="Labels - Opmaakprofiel3 2 2 2 8 8 2" xfId="19333" xr:uid="{00000000-0005-0000-0000-000098460000}"/>
    <cellStyle name="Labels - Opmaakprofiel3 2 2 2 8 8 3" xfId="41136" xr:uid="{00000000-0005-0000-0000-000099460000}"/>
    <cellStyle name="Labels - Opmaakprofiel3 2 2 2 8 8 4" xfId="43639" xr:uid="{00000000-0005-0000-0000-00009A460000}"/>
    <cellStyle name="Labels - Opmaakprofiel3 2 2 2 8 8 5" xfId="52006" xr:uid="{00000000-0005-0000-0000-00009B460000}"/>
    <cellStyle name="Labels - Opmaakprofiel3 2 2 2 8 9" xfId="14570" xr:uid="{00000000-0005-0000-0000-00009C460000}"/>
    <cellStyle name="Labels - Opmaakprofiel3 2 2 2 9" xfId="1344" xr:uid="{00000000-0005-0000-0000-00009D460000}"/>
    <cellStyle name="Labels - Opmaakprofiel3 2 2 2 9 2" xfId="1371" xr:uid="{00000000-0005-0000-0000-00009E460000}"/>
    <cellStyle name="Labels - Opmaakprofiel3 2 2 2 9 2 2" xfId="9219" xr:uid="{00000000-0005-0000-0000-00009F460000}"/>
    <cellStyle name="Labels - Opmaakprofiel3 2 2 2 9 2 2 2" xfId="21517" xr:uid="{00000000-0005-0000-0000-0000A0460000}"/>
    <cellStyle name="Labels - Opmaakprofiel3 2 2 2 9 2 2 3" xfId="33569" xr:uid="{00000000-0005-0000-0000-0000A1460000}"/>
    <cellStyle name="Labels - Opmaakprofiel3 2 2 2 9 2 2 4" xfId="27716" xr:uid="{00000000-0005-0000-0000-0000A2460000}"/>
    <cellStyle name="Labels - Opmaakprofiel3 2 2 2 9 2 2 5" xfId="54184" xr:uid="{00000000-0005-0000-0000-0000A3460000}"/>
    <cellStyle name="Labels - Opmaakprofiel3 2 2 2 9 2 3" xfId="14578" xr:uid="{00000000-0005-0000-0000-0000A4460000}"/>
    <cellStyle name="Labels - Opmaakprofiel3 2 2 2 9 2 4" xfId="26630" xr:uid="{00000000-0005-0000-0000-0000A5460000}"/>
    <cellStyle name="Labels - Opmaakprofiel3 2 2 2 9 2 5" xfId="39849" xr:uid="{00000000-0005-0000-0000-0000A6460000}"/>
    <cellStyle name="Labels - Opmaakprofiel3 2 2 2 9 2 6" xfId="48185" xr:uid="{00000000-0005-0000-0000-0000A7460000}"/>
    <cellStyle name="Labels - Opmaakprofiel3 2 2 2 9 3" xfId="3355" xr:uid="{00000000-0005-0000-0000-0000A8460000}"/>
    <cellStyle name="Labels - Opmaakprofiel3 2 2 2 9 3 2" xfId="9220" xr:uid="{00000000-0005-0000-0000-0000A9460000}"/>
    <cellStyle name="Labels - Opmaakprofiel3 2 2 2 9 3 2 2" xfId="21518" xr:uid="{00000000-0005-0000-0000-0000AA460000}"/>
    <cellStyle name="Labels - Opmaakprofiel3 2 2 2 9 3 2 3" xfId="33570" xr:uid="{00000000-0005-0000-0000-0000AB460000}"/>
    <cellStyle name="Labels - Opmaakprofiel3 2 2 2 9 3 2 4" xfId="31446" xr:uid="{00000000-0005-0000-0000-0000AC460000}"/>
    <cellStyle name="Labels - Opmaakprofiel3 2 2 2 9 3 2 5" xfId="54185" xr:uid="{00000000-0005-0000-0000-0000AD460000}"/>
    <cellStyle name="Labels - Opmaakprofiel3 2 2 2 9 3 3" xfId="14579" xr:uid="{00000000-0005-0000-0000-0000AE460000}"/>
    <cellStyle name="Labels - Opmaakprofiel3 2 2 2 9 3 4" xfId="26631" xr:uid="{00000000-0005-0000-0000-0000AF460000}"/>
    <cellStyle name="Labels - Opmaakprofiel3 2 2 2 9 3 5" xfId="45589" xr:uid="{00000000-0005-0000-0000-0000B0460000}"/>
    <cellStyle name="Labels - Opmaakprofiel3 2 2 2 9 3 6" xfId="48186" xr:uid="{00000000-0005-0000-0000-0000B1460000}"/>
    <cellStyle name="Labels - Opmaakprofiel3 2 2 2 9 4" xfId="4116" xr:uid="{00000000-0005-0000-0000-0000B2460000}"/>
    <cellStyle name="Labels - Opmaakprofiel3 2 2 2 9 4 2" xfId="9221" xr:uid="{00000000-0005-0000-0000-0000B3460000}"/>
    <cellStyle name="Labels - Opmaakprofiel3 2 2 2 9 4 2 2" xfId="21519" xr:uid="{00000000-0005-0000-0000-0000B4460000}"/>
    <cellStyle name="Labels - Opmaakprofiel3 2 2 2 9 4 2 3" xfId="33571" xr:uid="{00000000-0005-0000-0000-0000B5460000}"/>
    <cellStyle name="Labels - Opmaakprofiel3 2 2 2 9 4 2 4" xfId="42745" xr:uid="{00000000-0005-0000-0000-0000B6460000}"/>
    <cellStyle name="Labels - Opmaakprofiel3 2 2 2 9 4 2 5" xfId="54186" xr:uid="{00000000-0005-0000-0000-0000B7460000}"/>
    <cellStyle name="Labels - Opmaakprofiel3 2 2 2 9 4 3" xfId="14580" xr:uid="{00000000-0005-0000-0000-0000B8460000}"/>
    <cellStyle name="Labels - Opmaakprofiel3 2 2 2 9 4 4" xfId="26632" xr:uid="{00000000-0005-0000-0000-0000B9460000}"/>
    <cellStyle name="Labels - Opmaakprofiel3 2 2 2 9 4 5" xfId="39848" xr:uid="{00000000-0005-0000-0000-0000BA460000}"/>
    <cellStyle name="Labels - Opmaakprofiel3 2 2 2 9 4 6" xfId="48187" xr:uid="{00000000-0005-0000-0000-0000BB460000}"/>
    <cellStyle name="Labels - Opmaakprofiel3 2 2 2 9 5" xfId="5020" xr:uid="{00000000-0005-0000-0000-0000BC460000}"/>
    <cellStyle name="Labels - Opmaakprofiel3 2 2 2 9 5 2" xfId="9222" xr:uid="{00000000-0005-0000-0000-0000BD460000}"/>
    <cellStyle name="Labels - Opmaakprofiel3 2 2 2 9 5 2 2" xfId="21520" xr:uid="{00000000-0005-0000-0000-0000BE460000}"/>
    <cellStyle name="Labels - Opmaakprofiel3 2 2 2 9 5 2 3" xfId="33572" xr:uid="{00000000-0005-0000-0000-0000BF460000}"/>
    <cellStyle name="Labels - Opmaakprofiel3 2 2 2 9 5 2 4" xfId="27719" xr:uid="{00000000-0005-0000-0000-0000C0460000}"/>
    <cellStyle name="Labels - Opmaakprofiel3 2 2 2 9 5 2 5" xfId="54187" xr:uid="{00000000-0005-0000-0000-0000C1460000}"/>
    <cellStyle name="Labels - Opmaakprofiel3 2 2 2 9 5 3" xfId="14581" xr:uid="{00000000-0005-0000-0000-0000C2460000}"/>
    <cellStyle name="Labels - Opmaakprofiel3 2 2 2 9 5 4" xfId="26633" xr:uid="{00000000-0005-0000-0000-0000C3460000}"/>
    <cellStyle name="Labels - Opmaakprofiel3 2 2 2 9 5 5" xfId="45588" xr:uid="{00000000-0005-0000-0000-0000C4460000}"/>
    <cellStyle name="Labels - Opmaakprofiel3 2 2 2 9 5 6" xfId="48188" xr:uid="{00000000-0005-0000-0000-0000C5460000}"/>
    <cellStyle name="Labels - Opmaakprofiel3 2 2 2 9 6" xfId="5021" xr:uid="{00000000-0005-0000-0000-0000C6460000}"/>
    <cellStyle name="Labels - Opmaakprofiel3 2 2 2 9 6 2" xfId="9223" xr:uid="{00000000-0005-0000-0000-0000C7460000}"/>
    <cellStyle name="Labels - Opmaakprofiel3 2 2 2 9 6 2 2" xfId="21521" xr:uid="{00000000-0005-0000-0000-0000C8460000}"/>
    <cellStyle name="Labels - Opmaakprofiel3 2 2 2 9 6 2 3" xfId="33573" xr:uid="{00000000-0005-0000-0000-0000C9460000}"/>
    <cellStyle name="Labels - Opmaakprofiel3 2 2 2 9 6 2 4" xfId="42744" xr:uid="{00000000-0005-0000-0000-0000CA460000}"/>
    <cellStyle name="Labels - Opmaakprofiel3 2 2 2 9 6 2 5" xfId="54188" xr:uid="{00000000-0005-0000-0000-0000CB460000}"/>
    <cellStyle name="Labels - Opmaakprofiel3 2 2 2 9 6 3" xfId="14582" xr:uid="{00000000-0005-0000-0000-0000CC460000}"/>
    <cellStyle name="Labels - Opmaakprofiel3 2 2 2 9 6 4" xfId="26634" xr:uid="{00000000-0005-0000-0000-0000CD460000}"/>
    <cellStyle name="Labels - Opmaakprofiel3 2 2 2 9 6 5" xfId="39847" xr:uid="{00000000-0005-0000-0000-0000CE460000}"/>
    <cellStyle name="Labels - Opmaakprofiel3 2 2 2 9 6 6" xfId="48189" xr:uid="{00000000-0005-0000-0000-0000CF460000}"/>
    <cellStyle name="Labels - Opmaakprofiel3 2 2 2 9 7" xfId="5022" xr:uid="{00000000-0005-0000-0000-0000D0460000}"/>
    <cellStyle name="Labels - Opmaakprofiel3 2 2 2 9 7 2" xfId="14583" xr:uid="{00000000-0005-0000-0000-0000D1460000}"/>
    <cellStyle name="Labels - Opmaakprofiel3 2 2 2 9 7 3" xfId="26635" xr:uid="{00000000-0005-0000-0000-0000D2460000}"/>
    <cellStyle name="Labels - Opmaakprofiel3 2 2 2 9 7 4" xfId="45587" xr:uid="{00000000-0005-0000-0000-0000D3460000}"/>
    <cellStyle name="Labels - Opmaakprofiel3 2 2 2 9 7 5" xfId="48190" xr:uid="{00000000-0005-0000-0000-0000D4460000}"/>
    <cellStyle name="Labels - Opmaakprofiel3 2 2 2 9 8" xfId="9792" xr:uid="{00000000-0005-0000-0000-0000D5460000}"/>
    <cellStyle name="Labels - Opmaakprofiel3 2 2 2 9 8 2" xfId="22090" xr:uid="{00000000-0005-0000-0000-0000D6460000}"/>
    <cellStyle name="Labels - Opmaakprofiel3 2 2 2 9 8 3" xfId="43858" xr:uid="{00000000-0005-0000-0000-0000D7460000}"/>
    <cellStyle name="Labels - Opmaakprofiel3 2 2 2 9 8 4" xfId="28235" xr:uid="{00000000-0005-0000-0000-0000D8460000}"/>
    <cellStyle name="Labels - Opmaakprofiel3 2 2 2 9 8 5" xfId="54757" xr:uid="{00000000-0005-0000-0000-0000D9460000}"/>
    <cellStyle name="Labels - Opmaakprofiel3 2 2 2 9 9" xfId="14577" xr:uid="{00000000-0005-0000-0000-0000DA460000}"/>
    <cellStyle name="Labels - Opmaakprofiel3 2 2 3" xfId="520" xr:uid="{00000000-0005-0000-0000-0000DB460000}"/>
    <cellStyle name="Labels - Opmaakprofiel3 2 2 3 2" xfId="1807" xr:uid="{00000000-0005-0000-0000-0000DC460000}"/>
    <cellStyle name="Labels - Opmaakprofiel3 2 2 3 2 2" xfId="9224" xr:uid="{00000000-0005-0000-0000-0000DD460000}"/>
    <cellStyle name="Labels - Opmaakprofiel3 2 2 3 2 2 2" xfId="21522" xr:uid="{00000000-0005-0000-0000-0000DE460000}"/>
    <cellStyle name="Labels - Opmaakprofiel3 2 2 3 2 2 3" xfId="33574" xr:uid="{00000000-0005-0000-0000-0000DF460000}"/>
    <cellStyle name="Labels - Opmaakprofiel3 2 2 3 2 2 4" xfId="31359" xr:uid="{00000000-0005-0000-0000-0000E0460000}"/>
    <cellStyle name="Labels - Opmaakprofiel3 2 2 3 2 2 5" xfId="54189" xr:uid="{00000000-0005-0000-0000-0000E1460000}"/>
    <cellStyle name="Labels - Opmaakprofiel3 2 2 3 2 3" xfId="14585" xr:uid="{00000000-0005-0000-0000-0000E2460000}"/>
    <cellStyle name="Labels - Opmaakprofiel3 2 2 3 2 4" xfId="26637" xr:uid="{00000000-0005-0000-0000-0000E3460000}"/>
    <cellStyle name="Labels - Opmaakprofiel3 2 2 3 2 5" xfId="45586" xr:uid="{00000000-0005-0000-0000-0000E4460000}"/>
    <cellStyle name="Labels - Opmaakprofiel3 2 2 3 2 6" xfId="48191" xr:uid="{00000000-0005-0000-0000-0000E5460000}"/>
    <cellStyle name="Labels - Opmaakprofiel3 2 2 3 3" xfId="2591" xr:uid="{00000000-0005-0000-0000-0000E6460000}"/>
    <cellStyle name="Labels - Opmaakprofiel3 2 2 3 3 2" xfId="9225" xr:uid="{00000000-0005-0000-0000-0000E7460000}"/>
    <cellStyle name="Labels - Opmaakprofiel3 2 2 3 3 2 2" xfId="21523" xr:uid="{00000000-0005-0000-0000-0000E8460000}"/>
    <cellStyle name="Labels - Opmaakprofiel3 2 2 3 3 2 3" xfId="33575" xr:uid="{00000000-0005-0000-0000-0000E9460000}"/>
    <cellStyle name="Labels - Opmaakprofiel3 2 2 3 3 2 4" xfId="42743" xr:uid="{00000000-0005-0000-0000-0000EA460000}"/>
    <cellStyle name="Labels - Opmaakprofiel3 2 2 3 3 2 5" xfId="54190" xr:uid="{00000000-0005-0000-0000-0000EB460000}"/>
    <cellStyle name="Labels - Opmaakprofiel3 2 2 3 3 3" xfId="14586" xr:uid="{00000000-0005-0000-0000-0000EC460000}"/>
    <cellStyle name="Labels - Opmaakprofiel3 2 2 3 3 4" xfId="26638" xr:uid="{00000000-0005-0000-0000-0000ED460000}"/>
    <cellStyle name="Labels - Opmaakprofiel3 2 2 3 3 5" xfId="39845" xr:uid="{00000000-0005-0000-0000-0000EE460000}"/>
    <cellStyle name="Labels - Opmaakprofiel3 2 2 3 3 6" xfId="48192" xr:uid="{00000000-0005-0000-0000-0000EF460000}"/>
    <cellStyle name="Labels - Opmaakprofiel3 2 2 3 4" xfId="3469" xr:uid="{00000000-0005-0000-0000-0000F0460000}"/>
    <cellStyle name="Labels - Opmaakprofiel3 2 2 3 4 2" xfId="9226" xr:uid="{00000000-0005-0000-0000-0000F1460000}"/>
    <cellStyle name="Labels - Opmaakprofiel3 2 2 3 4 2 2" xfId="21524" xr:uid="{00000000-0005-0000-0000-0000F2460000}"/>
    <cellStyle name="Labels - Opmaakprofiel3 2 2 3 4 2 3" xfId="33576" xr:uid="{00000000-0005-0000-0000-0000F3460000}"/>
    <cellStyle name="Labels - Opmaakprofiel3 2 2 3 4 2 4" xfId="32034" xr:uid="{00000000-0005-0000-0000-0000F4460000}"/>
    <cellStyle name="Labels - Opmaakprofiel3 2 2 3 4 2 5" xfId="54191" xr:uid="{00000000-0005-0000-0000-0000F5460000}"/>
    <cellStyle name="Labels - Opmaakprofiel3 2 2 3 4 3" xfId="14587" xr:uid="{00000000-0005-0000-0000-0000F6460000}"/>
    <cellStyle name="Labels - Opmaakprofiel3 2 2 3 4 4" xfId="26639" xr:uid="{00000000-0005-0000-0000-0000F7460000}"/>
    <cellStyle name="Labels - Opmaakprofiel3 2 2 3 4 5" xfId="45585" xr:uid="{00000000-0005-0000-0000-0000F8460000}"/>
    <cellStyle name="Labels - Opmaakprofiel3 2 2 3 4 6" xfId="48193" xr:uid="{00000000-0005-0000-0000-0000F9460000}"/>
    <cellStyle name="Labels - Opmaakprofiel3 2 2 3 5" xfId="5023" xr:uid="{00000000-0005-0000-0000-0000FA460000}"/>
    <cellStyle name="Labels - Opmaakprofiel3 2 2 3 5 2" xfId="9227" xr:uid="{00000000-0005-0000-0000-0000FB460000}"/>
    <cellStyle name="Labels - Opmaakprofiel3 2 2 3 5 2 2" xfId="21525" xr:uid="{00000000-0005-0000-0000-0000FC460000}"/>
    <cellStyle name="Labels - Opmaakprofiel3 2 2 3 5 2 3" xfId="33577" xr:uid="{00000000-0005-0000-0000-0000FD460000}"/>
    <cellStyle name="Labels - Opmaakprofiel3 2 2 3 5 2 4" xfId="42742" xr:uid="{00000000-0005-0000-0000-0000FE460000}"/>
    <cellStyle name="Labels - Opmaakprofiel3 2 2 3 5 2 5" xfId="54192" xr:uid="{00000000-0005-0000-0000-0000FF460000}"/>
    <cellStyle name="Labels - Opmaakprofiel3 2 2 3 5 3" xfId="14588" xr:uid="{00000000-0005-0000-0000-000000470000}"/>
    <cellStyle name="Labels - Opmaakprofiel3 2 2 3 5 4" xfId="26640" xr:uid="{00000000-0005-0000-0000-000001470000}"/>
    <cellStyle name="Labels - Opmaakprofiel3 2 2 3 5 5" xfId="39844" xr:uid="{00000000-0005-0000-0000-000002470000}"/>
    <cellStyle name="Labels - Opmaakprofiel3 2 2 3 5 6" xfId="48194" xr:uid="{00000000-0005-0000-0000-000003470000}"/>
    <cellStyle name="Labels - Opmaakprofiel3 2 2 3 6" xfId="5024" xr:uid="{00000000-0005-0000-0000-000004470000}"/>
    <cellStyle name="Labels - Opmaakprofiel3 2 2 3 6 2" xfId="9228" xr:uid="{00000000-0005-0000-0000-000005470000}"/>
    <cellStyle name="Labels - Opmaakprofiel3 2 2 3 6 2 2" xfId="21526" xr:uid="{00000000-0005-0000-0000-000006470000}"/>
    <cellStyle name="Labels - Opmaakprofiel3 2 2 3 6 2 3" xfId="33578" xr:uid="{00000000-0005-0000-0000-000007470000}"/>
    <cellStyle name="Labels - Opmaakprofiel3 2 2 3 6 2 4" xfId="32059" xr:uid="{00000000-0005-0000-0000-000008470000}"/>
    <cellStyle name="Labels - Opmaakprofiel3 2 2 3 6 2 5" xfId="54193" xr:uid="{00000000-0005-0000-0000-000009470000}"/>
    <cellStyle name="Labels - Opmaakprofiel3 2 2 3 6 3" xfId="14589" xr:uid="{00000000-0005-0000-0000-00000A470000}"/>
    <cellStyle name="Labels - Opmaakprofiel3 2 2 3 6 4" xfId="26641" xr:uid="{00000000-0005-0000-0000-00000B470000}"/>
    <cellStyle name="Labels - Opmaakprofiel3 2 2 3 6 5" xfId="39843" xr:uid="{00000000-0005-0000-0000-00000C470000}"/>
    <cellStyle name="Labels - Opmaakprofiel3 2 2 3 6 6" xfId="48195" xr:uid="{00000000-0005-0000-0000-00000D470000}"/>
    <cellStyle name="Labels - Opmaakprofiel3 2 2 3 7" xfId="5025" xr:uid="{00000000-0005-0000-0000-00000E470000}"/>
    <cellStyle name="Labels - Opmaakprofiel3 2 2 3 7 2" xfId="14590" xr:uid="{00000000-0005-0000-0000-00000F470000}"/>
    <cellStyle name="Labels - Opmaakprofiel3 2 2 3 7 3" xfId="26642" xr:uid="{00000000-0005-0000-0000-000010470000}"/>
    <cellStyle name="Labels - Opmaakprofiel3 2 2 3 7 4" xfId="39842" xr:uid="{00000000-0005-0000-0000-000011470000}"/>
    <cellStyle name="Labels - Opmaakprofiel3 2 2 3 7 5" xfId="48196" xr:uid="{00000000-0005-0000-0000-000012470000}"/>
    <cellStyle name="Labels - Opmaakprofiel3 2 2 3 8" xfId="7590" xr:uid="{00000000-0005-0000-0000-000013470000}"/>
    <cellStyle name="Labels - Opmaakprofiel3 2 2 3 8 2" xfId="19888" xr:uid="{00000000-0005-0000-0000-000014470000}"/>
    <cellStyle name="Labels - Opmaakprofiel3 2 2 3 8 3" xfId="41691" xr:uid="{00000000-0005-0000-0000-000015470000}"/>
    <cellStyle name="Labels - Opmaakprofiel3 2 2 3 8 4" xfId="31748" xr:uid="{00000000-0005-0000-0000-000016470000}"/>
    <cellStyle name="Labels - Opmaakprofiel3 2 2 3 8 5" xfId="52560" xr:uid="{00000000-0005-0000-0000-000017470000}"/>
    <cellStyle name="Labels - Opmaakprofiel3 2 2 3 9" xfId="14584" xr:uid="{00000000-0005-0000-0000-000018470000}"/>
    <cellStyle name="Labels - Opmaakprofiel3 2 2 4" xfId="478" xr:uid="{00000000-0005-0000-0000-000019470000}"/>
    <cellStyle name="Labels - Opmaakprofiel3 2 2 4 2" xfId="2249" xr:uid="{00000000-0005-0000-0000-00001A470000}"/>
    <cellStyle name="Labels - Opmaakprofiel3 2 2 4 2 2" xfId="9229" xr:uid="{00000000-0005-0000-0000-00001B470000}"/>
    <cellStyle name="Labels - Opmaakprofiel3 2 2 4 2 2 2" xfId="21527" xr:uid="{00000000-0005-0000-0000-00001C470000}"/>
    <cellStyle name="Labels - Opmaakprofiel3 2 2 4 2 2 3" xfId="33579" xr:uid="{00000000-0005-0000-0000-00001D470000}"/>
    <cellStyle name="Labels - Opmaakprofiel3 2 2 4 2 2 4" xfId="42741" xr:uid="{00000000-0005-0000-0000-00001E470000}"/>
    <cellStyle name="Labels - Opmaakprofiel3 2 2 4 2 2 5" xfId="54194" xr:uid="{00000000-0005-0000-0000-00001F470000}"/>
    <cellStyle name="Labels - Opmaakprofiel3 2 2 4 2 3" xfId="14592" xr:uid="{00000000-0005-0000-0000-000020470000}"/>
    <cellStyle name="Labels - Opmaakprofiel3 2 2 4 2 4" xfId="26644" xr:uid="{00000000-0005-0000-0000-000021470000}"/>
    <cellStyle name="Labels - Opmaakprofiel3 2 2 4 2 5" xfId="39841" xr:uid="{00000000-0005-0000-0000-000022470000}"/>
    <cellStyle name="Labels - Opmaakprofiel3 2 2 4 2 6" xfId="48197" xr:uid="{00000000-0005-0000-0000-000023470000}"/>
    <cellStyle name="Labels - Opmaakprofiel3 2 2 4 3" xfId="2549" xr:uid="{00000000-0005-0000-0000-000024470000}"/>
    <cellStyle name="Labels - Opmaakprofiel3 2 2 4 3 2" xfId="9230" xr:uid="{00000000-0005-0000-0000-000025470000}"/>
    <cellStyle name="Labels - Opmaakprofiel3 2 2 4 3 2 2" xfId="21528" xr:uid="{00000000-0005-0000-0000-000026470000}"/>
    <cellStyle name="Labels - Opmaakprofiel3 2 2 4 3 2 3" xfId="33580" xr:uid="{00000000-0005-0000-0000-000027470000}"/>
    <cellStyle name="Labels - Opmaakprofiel3 2 2 4 3 2 4" xfId="27726" xr:uid="{00000000-0005-0000-0000-000028470000}"/>
    <cellStyle name="Labels - Opmaakprofiel3 2 2 4 3 2 5" xfId="54195" xr:uid="{00000000-0005-0000-0000-000029470000}"/>
    <cellStyle name="Labels - Opmaakprofiel3 2 2 4 3 3" xfId="14593" xr:uid="{00000000-0005-0000-0000-00002A470000}"/>
    <cellStyle name="Labels - Opmaakprofiel3 2 2 4 3 4" xfId="26645" xr:uid="{00000000-0005-0000-0000-00002B470000}"/>
    <cellStyle name="Labels - Opmaakprofiel3 2 2 4 3 5" xfId="45583" xr:uid="{00000000-0005-0000-0000-00002C470000}"/>
    <cellStyle name="Labels - Opmaakprofiel3 2 2 4 3 6" xfId="48198" xr:uid="{00000000-0005-0000-0000-00002D470000}"/>
    <cellStyle name="Labels - Opmaakprofiel3 2 2 4 4" xfId="3432" xr:uid="{00000000-0005-0000-0000-00002E470000}"/>
    <cellStyle name="Labels - Opmaakprofiel3 2 2 4 4 2" xfId="9231" xr:uid="{00000000-0005-0000-0000-00002F470000}"/>
    <cellStyle name="Labels - Opmaakprofiel3 2 2 4 4 2 2" xfId="21529" xr:uid="{00000000-0005-0000-0000-000030470000}"/>
    <cellStyle name="Labels - Opmaakprofiel3 2 2 4 4 2 3" xfId="33581" xr:uid="{00000000-0005-0000-0000-000031470000}"/>
    <cellStyle name="Labels - Opmaakprofiel3 2 2 4 4 2 4" xfId="31560" xr:uid="{00000000-0005-0000-0000-000032470000}"/>
    <cellStyle name="Labels - Opmaakprofiel3 2 2 4 4 2 5" xfId="54196" xr:uid="{00000000-0005-0000-0000-000033470000}"/>
    <cellStyle name="Labels - Opmaakprofiel3 2 2 4 4 3" xfId="14594" xr:uid="{00000000-0005-0000-0000-000034470000}"/>
    <cellStyle name="Labels - Opmaakprofiel3 2 2 4 4 4" xfId="26646" xr:uid="{00000000-0005-0000-0000-000035470000}"/>
    <cellStyle name="Labels - Opmaakprofiel3 2 2 4 4 5" xfId="39840" xr:uid="{00000000-0005-0000-0000-000036470000}"/>
    <cellStyle name="Labels - Opmaakprofiel3 2 2 4 4 6" xfId="48199" xr:uid="{00000000-0005-0000-0000-000037470000}"/>
    <cellStyle name="Labels - Opmaakprofiel3 2 2 4 5" xfId="5026" xr:uid="{00000000-0005-0000-0000-000038470000}"/>
    <cellStyle name="Labels - Opmaakprofiel3 2 2 4 5 2" xfId="9232" xr:uid="{00000000-0005-0000-0000-000039470000}"/>
    <cellStyle name="Labels - Opmaakprofiel3 2 2 4 5 2 2" xfId="21530" xr:uid="{00000000-0005-0000-0000-00003A470000}"/>
    <cellStyle name="Labels - Opmaakprofiel3 2 2 4 5 2 3" xfId="33582" xr:uid="{00000000-0005-0000-0000-00003B470000}"/>
    <cellStyle name="Labels - Opmaakprofiel3 2 2 4 5 2 4" xfId="32101" xr:uid="{00000000-0005-0000-0000-00003C470000}"/>
    <cellStyle name="Labels - Opmaakprofiel3 2 2 4 5 2 5" xfId="54197" xr:uid="{00000000-0005-0000-0000-00003D470000}"/>
    <cellStyle name="Labels - Opmaakprofiel3 2 2 4 5 3" xfId="14595" xr:uid="{00000000-0005-0000-0000-00003E470000}"/>
    <cellStyle name="Labels - Opmaakprofiel3 2 2 4 5 4" xfId="26647" xr:uid="{00000000-0005-0000-0000-00003F470000}"/>
    <cellStyle name="Labels - Opmaakprofiel3 2 2 4 5 5" xfId="45582" xr:uid="{00000000-0005-0000-0000-000040470000}"/>
    <cellStyle name="Labels - Opmaakprofiel3 2 2 4 5 6" xfId="48200" xr:uid="{00000000-0005-0000-0000-000041470000}"/>
    <cellStyle name="Labels - Opmaakprofiel3 2 2 4 6" xfId="5027" xr:uid="{00000000-0005-0000-0000-000042470000}"/>
    <cellStyle name="Labels - Opmaakprofiel3 2 2 4 6 2" xfId="9233" xr:uid="{00000000-0005-0000-0000-000043470000}"/>
    <cellStyle name="Labels - Opmaakprofiel3 2 2 4 6 2 2" xfId="21531" xr:uid="{00000000-0005-0000-0000-000044470000}"/>
    <cellStyle name="Labels - Opmaakprofiel3 2 2 4 6 2 3" xfId="33583" xr:uid="{00000000-0005-0000-0000-000045470000}"/>
    <cellStyle name="Labels - Opmaakprofiel3 2 2 4 6 2 4" xfId="42740" xr:uid="{00000000-0005-0000-0000-000046470000}"/>
    <cellStyle name="Labels - Opmaakprofiel3 2 2 4 6 2 5" xfId="54198" xr:uid="{00000000-0005-0000-0000-000047470000}"/>
    <cellStyle name="Labels - Opmaakprofiel3 2 2 4 6 3" xfId="14596" xr:uid="{00000000-0005-0000-0000-000048470000}"/>
    <cellStyle name="Labels - Opmaakprofiel3 2 2 4 6 4" xfId="26648" xr:uid="{00000000-0005-0000-0000-000049470000}"/>
    <cellStyle name="Labels - Opmaakprofiel3 2 2 4 6 5" xfId="39839" xr:uid="{00000000-0005-0000-0000-00004A470000}"/>
    <cellStyle name="Labels - Opmaakprofiel3 2 2 4 6 6" xfId="48201" xr:uid="{00000000-0005-0000-0000-00004B470000}"/>
    <cellStyle name="Labels - Opmaakprofiel3 2 2 4 7" xfId="5028" xr:uid="{00000000-0005-0000-0000-00004C470000}"/>
    <cellStyle name="Labels - Opmaakprofiel3 2 2 4 7 2" xfId="14597" xr:uid="{00000000-0005-0000-0000-00004D470000}"/>
    <cellStyle name="Labels - Opmaakprofiel3 2 2 4 7 3" xfId="26649" xr:uid="{00000000-0005-0000-0000-00004E470000}"/>
    <cellStyle name="Labels - Opmaakprofiel3 2 2 4 7 4" xfId="45581" xr:uid="{00000000-0005-0000-0000-00004F470000}"/>
    <cellStyle name="Labels - Opmaakprofiel3 2 2 4 7 5" xfId="48202" xr:uid="{00000000-0005-0000-0000-000050470000}"/>
    <cellStyle name="Labels - Opmaakprofiel3 2 2 4 8" xfId="7619" xr:uid="{00000000-0005-0000-0000-000051470000}"/>
    <cellStyle name="Labels - Opmaakprofiel3 2 2 4 8 2" xfId="19917" xr:uid="{00000000-0005-0000-0000-000052470000}"/>
    <cellStyle name="Labels - Opmaakprofiel3 2 2 4 8 3" xfId="41720" xr:uid="{00000000-0005-0000-0000-000053470000}"/>
    <cellStyle name="Labels - Opmaakprofiel3 2 2 4 8 4" xfId="43395" xr:uid="{00000000-0005-0000-0000-000054470000}"/>
    <cellStyle name="Labels - Opmaakprofiel3 2 2 4 8 5" xfId="52589" xr:uid="{00000000-0005-0000-0000-000055470000}"/>
    <cellStyle name="Labels - Opmaakprofiel3 2 2 4 9" xfId="14591" xr:uid="{00000000-0005-0000-0000-000056470000}"/>
    <cellStyle name="Labels - Opmaakprofiel3 2 2 5" xfId="464" xr:uid="{00000000-0005-0000-0000-000057470000}"/>
    <cellStyle name="Labels - Opmaakprofiel3 2 2 5 2" xfId="1787" xr:uid="{00000000-0005-0000-0000-000058470000}"/>
    <cellStyle name="Labels - Opmaakprofiel3 2 2 5 2 2" xfId="9234" xr:uid="{00000000-0005-0000-0000-000059470000}"/>
    <cellStyle name="Labels - Opmaakprofiel3 2 2 5 2 2 2" xfId="21532" xr:uid="{00000000-0005-0000-0000-00005A470000}"/>
    <cellStyle name="Labels - Opmaakprofiel3 2 2 5 2 2 3" xfId="33584" xr:uid="{00000000-0005-0000-0000-00005B470000}"/>
    <cellStyle name="Labels - Opmaakprofiel3 2 2 5 2 2 4" xfId="27731" xr:uid="{00000000-0005-0000-0000-00005C470000}"/>
    <cellStyle name="Labels - Opmaakprofiel3 2 2 5 2 2 5" xfId="54199" xr:uid="{00000000-0005-0000-0000-00005D470000}"/>
    <cellStyle name="Labels - Opmaakprofiel3 2 2 5 2 3" xfId="14599" xr:uid="{00000000-0005-0000-0000-00005E470000}"/>
    <cellStyle name="Labels - Opmaakprofiel3 2 2 5 2 4" xfId="26651" xr:uid="{00000000-0005-0000-0000-00005F470000}"/>
    <cellStyle name="Labels - Opmaakprofiel3 2 2 5 2 5" xfId="45580" xr:uid="{00000000-0005-0000-0000-000060470000}"/>
    <cellStyle name="Labels - Opmaakprofiel3 2 2 5 2 6" xfId="48203" xr:uid="{00000000-0005-0000-0000-000061470000}"/>
    <cellStyle name="Labels - Opmaakprofiel3 2 2 5 3" xfId="2535" xr:uid="{00000000-0005-0000-0000-000062470000}"/>
    <cellStyle name="Labels - Opmaakprofiel3 2 2 5 3 2" xfId="9235" xr:uid="{00000000-0005-0000-0000-000063470000}"/>
    <cellStyle name="Labels - Opmaakprofiel3 2 2 5 3 2 2" xfId="21533" xr:uid="{00000000-0005-0000-0000-000064470000}"/>
    <cellStyle name="Labels - Opmaakprofiel3 2 2 5 3 2 3" xfId="33585" xr:uid="{00000000-0005-0000-0000-000065470000}"/>
    <cellStyle name="Labels - Opmaakprofiel3 2 2 5 3 2 4" xfId="42739" xr:uid="{00000000-0005-0000-0000-000066470000}"/>
    <cellStyle name="Labels - Opmaakprofiel3 2 2 5 3 2 5" xfId="54200" xr:uid="{00000000-0005-0000-0000-000067470000}"/>
    <cellStyle name="Labels - Opmaakprofiel3 2 2 5 3 3" xfId="14600" xr:uid="{00000000-0005-0000-0000-000068470000}"/>
    <cellStyle name="Labels - Opmaakprofiel3 2 2 5 3 4" xfId="26652" xr:uid="{00000000-0005-0000-0000-000069470000}"/>
    <cellStyle name="Labels - Opmaakprofiel3 2 2 5 3 5" xfId="39837" xr:uid="{00000000-0005-0000-0000-00006A470000}"/>
    <cellStyle name="Labels - Opmaakprofiel3 2 2 5 3 6" xfId="48204" xr:uid="{00000000-0005-0000-0000-00006B470000}"/>
    <cellStyle name="Labels - Opmaakprofiel3 2 2 5 4" xfId="3420" xr:uid="{00000000-0005-0000-0000-00006C470000}"/>
    <cellStyle name="Labels - Opmaakprofiel3 2 2 5 4 2" xfId="9236" xr:uid="{00000000-0005-0000-0000-00006D470000}"/>
    <cellStyle name="Labels - Opmaakprofiel3 2 2 5 4 2 2" xfId="21534" xr:uid="{00000000-0005-0000-0000-00006E470000}"/>
    <cellStyle name="Labels - Opmaakprofiel3 2 2 5 4 2 3" xfId="33586" xr:uid="{00000000-0005-0000-0000-00006F470000}"/>
    <cellStyle name="Labels - Opmaakprofiel3 2 2 5 4 2 4" xfId="27732" xr:uid="{00000000-0005-0000-0000-000070470000}"/>
    <cellStyle name="Labels - Opmaakprofiel3 2 2 5 4 2 5" xfId="54201" xr:uid="{00000000-0005-0000-0000-000071470000}"/>
    <cellStyle name="Labels - Opmaakprofiel3 2 2 5 4 3" xfId="14601" xr:uid="{00000000-0005-0000-0000-000072470000}"/>
    <cellStyle name="Labels - Opmaakprofiel3 2 2 5 4 4" xfId="26653" xr:uid="{00000000-0005-0000-0000-000073470000}"/>
    <cellStyle name="Labels - Opmaakprofiel3 2 2 5 4 5" xfId="39836" xr:uid="{00000000-0005-0000-0000-000074470000}"/>
    <cellStyle name="Labels - Opmaakprofiel3 2 2 5 4 6" xfId="48205" xr:uid="{00000000-0005-0000-0000-000075470000}"/>
    <cellStyle name="Labels - Opmaakprofiel3 2 2 5 5" xfId="5029" xr:uid="{00000000-0005-0000-0000-000076470000}"/>
    <cellStyle name="Labels - Opmaakprofiel3 2 2 5 5 2" xfId="9237" xr:uid="{00000000-0005-0000-0000-000077470000}"/>
    <cellStyle name="Labels - Opmaakprofiel3 2 2 5 5 2 2" xfId="21535" xr:uid="{00000000-0005-0000-0000-000078470000}"/>
    <cellStyle name="Labels - Opmaakprofiel3 2 2 5 5 2 3" xfId="33587" xr:uid="{00000000-0005-0000-0000-000079470000}"/>
    <cellStyle name="Labels - Opmaakprofiel3 2 2 5 5 2 4" xfId="42738" xr:uid="{00000000-0005-0000-0000-00007A470000}"/>
    <cellStyle name="Labels - Opmaakprofiel3 2 2 5 5 2 5" xfId="54202" xr:uid="{00000000-0005-0000-0000-00007B470000}"/>
    <cellStyle name="Labels - Opmaakprofiel3 2 2 5 5 3" xfId="14602" xr:uid="{00000000-0005-0000-0000-00007C470000}"/>
    <cellStyle name="Labels - Opmaakprofiel3 2 2 5 5 4" xfId="26654" xr:uid="{00000000-0005-0000-0000-00007D470000}"/>
    <cellStyle name="Labels - Opmaakprofiel3 2 2 5 5 5" xfId="39835" xr:uid="{00000000-0005-0000-0000-00007E470000}"/>
    <cellStyle name="Labels - Opmaakprofiel3 2 2 5 5 6" xfId="48206" xr:uid="{00000000-0005-0000-0000-00007F470000}"/>
    <cellStyle name="Labels - Opmaakprofiel3 2 2 5 6" xfId="5030" xr:uid="{00000000-0005-0000-0000-000080470000}"/>
    <cellStyle name="Labels - Opmaakprofiel3 2 2 5 6 2" xfId="9238" xr:uid="{00000000-0005-0000-0000-000081470000}"/>
    <cellStyle name="Labels - Opmaakprofiel3 2 2 5 6 2 2" xfId="21536" xr:uid="{00000000-0005-0000-0000-000082470000}"/>
    <cellStyle name="Labels - Opmaakprofiel3 2 2 5 6 2 3" xfId="33588" xr:uid="{00000000-0005-0000-0000-000083470000}"/>
    <cellStyle name="Labels - Opmaakprofiel3 2 2 5 6 2 4" xfId="31496" xr:uid="{00000000-0005-0000-0000-000084470000}"/>
    <cellStyle name="Labels - Opmaakprofiel3 2 2 5 6 2 5" xfId="54203" xr:uid="{00000000-0005-0000-0000-000085470000}"/>
    <cellStyle name="Labels - Opmaakprofiel3 2 2 5 6 3" xfId="14603" xr:uid="{00000000-0005-0000-0000-000086470000}"/>
    <cellStyle name="Labels - Opmaakprofiel3 2 2 5 6 4" xfId="26655" xr:uid="{00000000-0005-0000-0000-000087470000}"/>
    <cellStyle name="Labels - Opmaakprofiel3 2 2 5 6 5" xfId="45579" xr:uid="{00000000-0005-0000-0000-000088470000}"/>
    <cellStyle name="Labels - Opmaakprofiel3 2 2 5 6 6" xfId="48207" xr:uid="{00000000-0005-0000-0000-000089470000}"/>
    <cellStyle name="Labels - Opmaakprofiel3 2 2 5 7" xfId="5031" xr:uid="{00000000-0005-0000-0000-00008A470000}"/>
    <cellStyle name="Labels - Opmaakprofiel3 2 2 5 7 2" xfId="14604" xr:uid="{00000000-0005-0000-0000-00008B470000}"/>
    <cellStyle name="Labels - Opmaakprofiel3 2 2 5 7 3" xfId="26656" xr:uid="{00000000-0005-0000-0000-00008C470000}"/>
    <cellStyle name="Labels - Opmaakprofiel3 2 2 5 7 4" xfId="39834" xr:uid="{00000000-0005-0000-0000-00008D470000}"/>
    <cellStyle name="Labels - Opmaakprofiel3 2 2 5 7 5" xfId="48208" xr:uid="{00000000-0005-0000-0000-00008E470000}"/>
    <cellStyle name="Labels - Opmaakprofiel3 2 2 5 8" xfId="7628" xr:uid="{00000000-0005-0000-0000-00008F470000}"/>
    <cellStyle name="Labels - Opmaakprofiel3 2 2 5 8 2" xfId="19926" xr:uid="{00000000-0005-0000-0000-000090470000}"/>
    <cellStyle name="Labels - Opmaakprofiel3 2 2 5 8 3" xfId="41729" xr:uid="{00000000-0005-0000-0000-000091470000}"/>
    <cellStyle name="Labels - Opmaakprofiel3 2 2 5 8 4" xfId="24976" xr:uid="{00000000-0005-0000-0000-000092470000}"/>
    <cellStyle name="Labels - Opmaakprofiel3 2 2 5 8 5" xfId="52598" xr:uid="{00000000-0005-0000-0000-000093470000}"/>
    <cellStyle name="Labels - Opmaakprofiel3 2 2 5 9" xfId="14598" xr:uid="{00000000-0005-0000-0000-000094470000}"/>
    <cellStyle name="Labels - Opmaakprofiel3 2 2 6" xfId="542" xr:uid="{00000000-0005-0000-0000-000095470000}"/>
    <cellStyle name="Labels - Opmaakprofiel3 2 2 6 2" xfId="2356" xr:uid="{00000000-0005-0000-0000-000096470000}"/>
    <cellStyle name="Labels - Opmaakprofiel3 2 2 6 2 2" xfId="9239" xr:uid="{00000000-0005-0000-0000-000097470000}"/>
    <cellStyle name="Labels - Opmaakprofiel3 2 2 6 2 2 2" xfId="21537" xr:uid="{00000000-0005-0000-0000-000098470000}"/>
    <cellStyle name="Labels - Opmaakprofiel3 2 2 6 2 2 3" xfId="33589" xr:uid="{00000000-0005-0000-0000-000099470000}"/>
    <cellStyle name="Labels - Opmaakprofiel3 2 2 6 2 2 4" xfId="42737" xr:uid="{00000000-0005-0000-0000-00009A470000}"/>
    <cellStyle name="Labels - Opmaakprofiel3 2 2 6 2 2 5" xfId="54204" xr:uid="{00000000-0005-0000-0000-00009B470000}"/>
    <cellStyle name="Labels - Opmaakprofiel3 2 2 6 2 3" xfId="14606" xr:uid="{00000000-0005-0000-0000-00009C470000}"/>
    <cellStyle name="Labels - Opmaakprofiel3 2 2 6 2 4" xfId="26658" xr:uid="{00000000-0005-0000-0000-00009D470000}"/>
    <cellStyle name="Labels - Opmaakprofiel3 2 2 6 2 5" xfId="39833" xr:uid="{00000000-0005-0000-0000-00009E470000}"/>
    <cellStyle name="Labels - Opmaakprofiel3 2 2 6 2 6" xfId="48209" xr:uid="{00000000-0005-0000-0000-00009F470000}"/>
    <cellStyle name="Labels - Opmaakprofiel3 2 2 6 3" xfId="2613" xr:uid="{00000000-0005-0000-0000-0000A0470000}"/>
    <cellStyle name="Labels - Opmaakprofiel3 2 2 6 3 2" xfId="9240" xr:uid="{00000000-0005-0000-0000-0000A1470000}"/>
    <cellStyle name="Labels - Opmaakprofiel3 2 2 6 3 2 2" xfId="21538" xr:uid="{00000000-0005-0000-0000-0000A2470000}"/>
    <cellStyle name="Labels - Opmaakprofiel3 2 2 6 3 2 3" xfId="33590" xr:uid="{00000000-0005-0000-0000-0000A3470000}"/>
    <cellStyle name="Labels - Opmaakprofiel3 2 2 6 3 2 4" xfId="31837" xr:uid="{00000000-0005-0000-0000-0000A4470000}"/>
    <cellStyle name="Labels - Opmaakprofiel3 2 2 6 3 2 5" xfId="54205" xr:uid="{00000000-0005-0000-0000-0000A5470000}"/>
    <cellStyle name="Labels - Opmaakprofiel3 2 2 6 3 3" xfId="14607" xr:uid="{00000000-0005-0000-0000-0000A6470000}"/>
    <cellStyle name="Labels - Opmaakprofiel3 2 2 6 3 4" xfId="26659" xr:uid="{00000000-0005-0000-0000-0000A7470000}"/>
    <cellStyle name="Labels - Opmaakprofiel3 2 2 6 3 5" xfId="45577" xr:uid="{00000000-0005-0000-0000-0000A8470000}"/>
    <cellStyle name="Labels - Opmaakprofiel3 2 2 6 3 6" xfId="48210" xr:uid="{00000000-0005-0000-0000-0000A9470000}"/>
    <cellStyle name="Labels - Opmaakprofiel3 2 2 6 4" xfId="3490" xr:uid="{00000000-0005-0000-0000-0000AA470000}"/>
    <cellStyle name="Labels - Opmaakprofiel3 2 2 6 4 2" xfId="9241" xr:uid="{00000000-0005-0000-0000-0000AB470000}"/>
    <cellStyle name="Labels - Opmaakprofiel3 2 2 6 4 2 2" xfId="21539" xr:uid="{00000000-0005-0000-0000-0000AC470000}"/>
    <cellStyle name="Labels - Opmaakprofiel3 2 2 6 4 2 3" xfId="33591" xr:uid="{00000000-0005-0000-0000-0000AD470000}"/>
    <cellStyle name="Labels - Opmaakprofiel3 2 2 6 4 2 4" xfId="42736" xr:uid="{00000000-0005-0000-0000-0000AE470000}"/>
    <cellStyle name="Labels - Opmaakprofiel3 2 2 6 4 2 5" xfId="54206" xr:uid="{00000000-0005-0000-0000-0000AF470000}"/>
    <cellStyle name="Labels - Opmaakprofiel3 2 2 6 4 3" xfId="14608" xr:uid="{00000000-0005-0000-0000-0000B0470000}"/>
    <cellStyle name="Labels - Opmaakprofiel3 2 2 6 4 4" xfId="26660" xr:uid="{00000000-0005-0000-0000-0000B1470000}"/>
    <cellStyle name="Labels - Opmaakprofiel3 2 2 6 4 5" xfId="39832" xr:uid="{00000000-0005-0000-0000-0000B2470000}"/>
    <cellStyle name="Labels - Opmaakprofiel3 2 2 6 4 6" xfId="48211" xr:uid="{00000000-0005-0000-0000-0000B3470000}"/>
    <cellStyle name="Labels - Opmaakprofiel3 2 2 6 5" xfId="5032" xr:uid="{00000000-0005-0000-0000-0000B4470000}"/>
    <cellStyle name="Labels - Opmaakprofiel3 2 2 6 5 2" xfId="9242" xr:uid="{00000000-0005-0000-0000-0000B5470000}"/>
    <cellStyle name="Labels - Opmaakprofiel3 2 2 6 5 2 2" xfId="21540" xr:uid="{00000000-0005-0000-0000-0000B6470000}"/>
    <cellStyle name="Labels - Opmaakprofiel3 2 2 6 5 2 3" xfId="33592" xr:uid="{00000000-0005-0000-0000-0000B7470000}"/>
    <cellStyle name="Labels - Opmaakprofiel3 2 2 6 5 2 4" xfId="27737" xr:uid="{00000000-0005-0000-0000-0000B8470000}"/>
    <cellStyle name="Labels - Opmaakprofiel3 2 2 6 5 2 5" xfId="54207" xr:uid="{00000000-0005-0000-0000-0000B9470000}"/>
    <cellStyle name="Labels - Opmaakprofiel3 2 2 6 5 3" xfId="14609" xr:uid="{00000000-0005-0000-0000-0000BA470000}"/>
    <cellStyle name="Labels - Opmaakprofiel3 2 2 6 5 4" xfId="26661" xr:uid="{00000000-0005-0000-0000-0000BB470000}"/>
    <cellStyle name="Labels - Opmaakprofiel3 2 2 6 5 5" xfId="45576" xr:uid="{00000000-0005-0000-0000-0000BC470000}"/>
    <cellStyle name="Labels - Opmaakprofiel3 2 2 6 5 6" xfId="48212" xr:uid="{00000000-0005-0000-0000-0000BD470000}"/>
    <cellStyle name="Labels - Opmaakprofiel3 2 2 6 6" xfId="5033" xr:uid="{00000000-0005-0000-0000-0000BE470000}"/>
    <cellStyle name="Labels - Opmaakprofiel3 2 2 6 6 2" xfId="9243" xr:uid="{00000000-0005-0000-0000-0000BF470000}"/>
    <cellStyle name="Labels - Opmaakprofiel3 2 2 6 6 2 2" xfId="21541" xr:uid="{00000000-0005-0000-0000-0000C0470000}"/>
    <cellStyle name="Labels - Opmaakprofiel3 2 2 6 6 2 3" xfId="33593" xr:uid="{00000000-0005-0000-0000-0000C1470000}"/>
    <cellStyle name="Labels - Opmaakprofiel3 2 2 6 6 2 4" xfId="27738" xr:uid="{00000000-0005-0000-0000-0000C2470000}"/>
    <cellStyle name="Labels - Opmaakprofiel3 2 2 6 6 2 5" xfId="54208" xr:uid="{00000000-0005-0000-0000-0000C3470000}"/>
    <cellStyle name="Labels - Opmaakprofiel3 2 2 6 6 3" xfId="14610" xr:uid="{00000000-0005-0000-0000-0000C4470000}"/>
    <cellStyle name="Labels - Opmaakprofiel3 2 2 6 6 4" xfId="26662" xr:uid="{00000000-0005-0000-0000-0000C5470000}"/>
    <cellStyle name="Labels - Opmaakprofiel3 2 2 6 6 5" xfId="39831" xr:uid="{00000000-0005-0000-0000-0000C6470000}"/>
    <cellStyle name="Labels - Opmaakprofiel3 2 2 6 6 6" xfId="48213" xr:uid="{00000000-0005-0000-0000-0000C7470000}"/>
    <cellStyle name="Labels - Opmaakprofiel3 2 2 6 7" xfId="5034" xr:uid="{00000000-0005-0000-0000-0000C8470000}"/>
    <cellStyle name="Labels - Opmaakprofiel3 2 2 6 7 2" xfId="14611" xr:uid="{00000000-0005-0000-0000-0000C9470000}"/>
    <cellStyle name="Labels - Opmaakprofiel3 2 2 6 7 3" xfId="26663" xr:uid="{00000000-0005-0000-0000-0000CA470000}"/>
    <cellStyle name="Labels - Opmaakprofiel3 2 2 6 7 4" xfId="45575" xr:uid="{00000000-0005-0000-0000-0000CB470000}"/>
    <cellStyle name="Labels - Opmaakprofiel3 2 2 6 7 5" xfId="48214" xr:uid="{00000000-0005-0000-0000-0000CC470000}"/>
    <cellStyle name="Labels - Opmaakprofiel3 2 2 6 8" xfId="7575" xr:uid="{00000000-0005-0000-0000-0000CD470000}"/>
    <cellStyle name="Labels - Opmaakprofiel3 2 2 6 8 2" xfId="19873" xr:uid="{00000000-0005-0000-0000-0000CE470000}"/>
    <cellStyle name="Labels - Opmaakprofiel3 2 2 6 8 3" xfId="41676" xr:uid="{00000000-0005-0000-0000-0000CF470000}"/>
    <cellStyle name="Labels - Opmaakprofiel3 2 2 6 8 4" xfId="43413" xr:uid="{00000000-0005-0000-0000-0000D0470000}"/>
    <cellStyle name="Labels - Opmaakprofiel3 2 2 6 8 5" xfId="52545" xr:uid="{00000000-0005-0000-0000-0000D1470000}"/>
    <cellStyle name="Labels - Opmaakprofiel3 2 2 6 9" xfId="14605" xr:uid="{00000000-0005-0000-0000-0000D2470000}"/>
    <cellStyle name="Labels - Opmaakprofiel3 2 2 7" xfId="427" xr:uid="{00000000-0005-0000-0000-0000D3470000}"/>
    <cellStyle name="Labels - Opmaakprofiel3 2 2 7 2" xfId="1970" xr:uid="{00000000-0005-0000-0000-0000D4470000}"/>
    <cellStyle name="Labels - Opmaakprofiel3 2 2 7 2 2" xfId="9244" xr:uid="{00000000-0005-0000-0000-0000D5470000}"/>
    <cellStyle name="Labels - Opmaakprofiel3 2 2 7 2 2 2" xfId="21542" xr:uid="{00000000-0005-0000-0000-0000D6470000}"/>
    <cellStyle name="Labels - Opmaakprofiel3 2 2 7 2 2 3" xfId="33594" xr:uid="{00000000-0005-0000-0000-0000D7470000}"/>
    <cellStyle name="Labels - Opmaakprofiel3 2 2 7 2 2 4" xfId="31432" xr:uid="{00000000-0005-0000-0000-0000D8470000}"/>
    <cellStyle name="Labels - Opmaakprofiel3 2 2 7 2 2 5" xfId="54209" xr:uid="{00000000-0005-0000-0000-0000D9470000}"/>
    <cellStyle name="Labels - Opmaakprofiel3 2 2 7 2 3" xfId="14613" xr:uid="{00000000-0005-0000-0000-0000DA470000}"/>
    <cellStyle name="Labels - Opmaakprofiel3 2 2 7 2 4" xfId="26665" xr:uid="{00000000-0005-0000-0000-0000DB470000}"/>
    <cellStyle name="Labels - Opmaakprofiel3 2 2 7 2 5" xfId="39829" xr:uid="{00000000-0005-0000-0000-0000DC470000}"/>
    <cellStyle name="Labels - Opmaakprofiel3 2 2 7 2 6" xfId="48215" xr:uid="{00000000-0005-0000-0000-0000DD470000}"/>
    <cellStyle name="Labels - Opmaakprofiel3 2 2 7 3" xfId="2498" xr:uid="{00000000-0005-0000-0000-0000DE470000}"/>
    <cellStyle name="Labels - Opmaakprofiel3 2 2 7 3 2" xfId="9245" xr:uid="{00000000-0005-0000-0000-0000DF470000}"/>
    <cellStyle name="Labels - Opmaakprofiel3 2 2 7 3 2 2" xfId="21543" xr:uid="{00000000-0005-0000-0000-0000E0470000}"/>
    <cellStyle name="Labels - Opmaakprofiel3 2 2 7 3 2 3" xfId="33595" xr:uid="{00000000-0005-0000-0000-0000E1470000}"/>
    <cellStyle name="Labels - Opmaakprofiel3 2 2 7 3 2 4" xfId="42735" xr:uid="{00000000-0005-0000-0000-0000E2470000}"/>
    <cellStyle name="Labels - Opmaakprofiel3 2 2 7 3 2 5" xfId="54210" xr:uid="{00000000-0005-0000-0000-0000E3470000}"/>
    <cellStyle name="Labels - Opmaakprofiel3 2 2 7 3 3" xfId="14614" xr:uid="{00000000-0005-0000-0000-0000E4470000}"/>
    <cellStyle name="Labels - Opmaakprofiel3 2 2 7 3 4" xfId="26666" xr:uid="{00000000-0005-0000-0000-0000E5470000}"/>
    <cellStyle name="Labels - Opmaakprofiel3 2 2 7 3 5" xfId="39828" xr:uid="{00000000-0005-0000-0000-0000E6470000}"/>
    <cellStyle name="Labels - Opmaakprofiel3 2 2 7 3 6" xfId="48216" xr:uid="{00000000-0005-0000-0000-0000E7470000}"/>
    <cellStyle name="Labels - Opmaakprofiel3 2 2 7 4" xfId="3386" xr:uid="{00000000-0005-0000-0000-0000E8470000}"/>
    <cellStyle name="Labels - Opmaakprofiel3 2 2 7 4 2" xfId="9246" xr:uid="{00000000-0005-0000-0000-0000E9470000}"/>
    <cellStyle name="Labels - Opmaakprofiel3 2 2 7 4 2 2" xfId="21544" xr:uid="{00000000-0005-0000-0000-0000EA470000}"/>
    <cellStyle name="Labels - Opmaakprofiel3 2 2 7 4 2 3" xfId="33596" xr:uid="{00000000-0005-0000-0000-0000EB470000}"/>
    <cellStyle name="Labels - Opmaakprofiel3 2 2 7 4 2 4" xfId="34489" xr:uid="{00000000-0005-0000-0000-0000EC470000}"/>
    <cellStyle name="Labels - Opmaakprofiel3 2 2 7 4 2 5" xfId="54211" xr:uid="{00000000-0005-0000-0000-0000ED470000}"/>
    <cellStyle name="Labels - Opmaakprofiel3 2 2 7 4 3" xfId="14615" xr:uid="{00000000-0005-0000-0000-0000EE470000}"/>
    <cellStyle name="Labels - Opmaakprofiel3 2 2 7 4 4" xfId="26667" xr:uid="{00000000-0005-0000-0000-0000EF470000}"/>
    <cellStyle name="Labels - Opmaakprofiel3 2 2 7 4 5" xfId="45574" xr:uid="{00000000-0005-0000-0000-0000F0470000}"/>
    <cellStyle name="Labels - Opmaakprofiel3 2 2 7 4 6" xfId="48217" xr:uid="{00000000-0005-0000-0000-0000F1470000}"/>
    <cellStyle name="Labels - Opmaakprofiel3 2 2 7 5" xfId="5035" xr:uid="{00000000-0005-0000-0000-0000F2470000}"/>
    <cellStyle name="Labels - Opmaakprofiel3 2 2 7 5 2" xfId="9247" xr:uid="{00000000-0005-0000-0000-0000F3470000}"/>
    <cellStyle name="Labels - Opmaakprofiel3 2 2 7 5 2 2" xfId="21545" xr:uid="{00000000-0005-0000-0000-0000F4470000}"/>
    <cellStyle name="Labels - Opmaakprofiel3 2 2 7 5 2 3" xfId="33597" xr:uid="{00000000-0005-0000-0000-0000F5470000}"/>
    <cellStyle name="Labels - Opmaakprofiel3 2 2 7 5 2 4" xfId="42734" xr:uid="{00000000-0005-0000-0000-0000F6470000}"/>
    <cellStyle name="Labels - Opmaakprofiel3 2 2 7 5 2 5" xfId="54212" xr:uid="{00000000-0005-0000-0000-0000F7470000}"/>
    <cellStyle name="Labels - Opmaakprofiel3 2 2 7 5 3" xfId="14616" xr:uid="{00000000-0005-0000-0000-0000F8470000}"/>
    <cellStyle name="Labels - Opmaakprofiel3 2 2 7 5 4" xfId="26668" xr:uid="{00000000-0005-0000-0000-0000F9470000}"/>
    <cellStyle name="Labels - Opmaakprofiel3 2 2 7 5 5" xfId="39827" xr:uid="{00000000-0005-0000-0000-0000FA470000}"/>
    <cellStyle name="Labels - Opmaakprofiel3 2 2 7 5 6" xfId="48218" xr:uid="{00000000-0005-0000-0000-0000FB470000}"/>
    <cellStyle name="Labels - Opmaakprofiel3 2 2 7 6" xfId="5036" xr:uid="{00000000-0005-0000-0000-0000FC470000}"/>
    <cellStyle name="Labels - Opmaakprofiel3 2 2 7 6 2" xfId="9248" xr:uid="{00000000-0005-0000-0000-0000FD470000}"/>
    <cellStyle name="Labels - Opmaakprofiel3 2 2 7 6 2 2" xfId="21546" xr:uid="{00000000-0005-0000-0000-0000FE470000}"/>
    <cellStyle name="Labels - Opmaakprofiel3 2 2 7 6 2 3" xfId="33598" xr:uid="{00000000-0005-0000-0000-0000FF470000}"/>
    <cellStyle name="Labels - Opmaakprofiel3 2 2 7 6 2 4" xfId="27743" xr:uid="{00000000-0005-0000-0000-000000480000}"/>
    <cellStyle name="Labels - Opmaakprofiel3 2 2 7 6 2 5" xfId="54213" xr:uid="{00000000-0005-0000-0000-000001480000}"/>
    <cellStyle name="Labels - Opmaakprofiel3 2 2 7 6 3" xfId="14617" xr:uid="{00000000-0005-0000-0000-000002480000}"/>
    <cellStyle name="Labels - Opmaakprofiel3 2 2 7 6 4" xfId="26669" xr:uid="{00000000-0005-0000-0000-000003480000}"/>
    <cellStyle name="Labels - Opmaakprofiel3 2 2 7 6 5" xfId="45573" xr:uid="{00000000-0005-0000-0000-000004480000}"/>
    <cellStyle name="Labels - Opmaakprofiel3 2 2 7 6 6" xfId="48219" xr:uid="{00000000-0005-0000-0000-000005480000}"/>
    <cellStyle name="Labels - Opmaakprofiel3 2 2 7 7" xfId="5037" xr:uid="{00000000-0005-0000-0000-000006480000}"/>
    <cellStyle name="Labels - Opmaakprofiel3 2 2 7 7 2" xfId="14618" xr:uid="{00000000-0005-0000-0000-000007480000}"/>
    <cellStyle name="Labels - Opmaakprofiel3 2 2 7 7 3" xfId="26670" xr:uid="{00000000-0005-0000-0000-000008480000}"/>
    <cellStyle name="Labels - Opmaakprofiel3 2 2 7 7 4" xfId="39826" xr:uid="{00000000-0005-0000-0000-000009480000}"/>
    <cellStyle name="Labels - Opmaakprofiel3 2 2 7 7 5" xfId="48220" xr:uid="{00000000-0005-0000-0000-00000A480000}"/>
    <cellStyle name="Labels - Opmaakprofiel3 2 2 7 8" xfId="10341" xr:uid="{00000000-0005-0000-0000-00000B480000}"/>
    <cellStyle name="Labels - Opmaakprofiel3 2 2 7 8 2" xfId="22639" xr:uid="{00000000-0005-0000-0000-00000C480000}"/>
    <cellStyle name="Labels - Opmaakprofiel3 2 2 7 8 3" xfId="44399" xr:uid="{00000000-0005-0000-0000-00000D480000}"/>
    <cellStyle name="Labels - Opmaakprofiel3 2 2 7 8 4" xfId="42277" xr:uid="{00000000-0005-0000-0000-00000E480000}"/>
    <cellStyle name="Labels - Opmaakprofiel3 2 2 7 8 5" xfId="55306" xr:uid="{00000000-0005-0000-0000-00000F480000}"/>
    <cellStyle name="Labels - Opmaakprofiel3 2 2 7 9" xfId="14612" xr:uid="{00000000-0005-0000-0000-000010480000}"/>
    <cellStyle name="Labels - Opmaakprofiel3 2 2 8" xfId="1227" xr:uid="{00000000-0005-0000-0000-000011480000}"/>
    <cellStyle name="Labels - Opmaakprofiel3 2 2 8 2" xfId="2028" xr:uid="{00000000-0005-0000-0000-000012480000}"/>
    <cellStyle name="Labels - Opmaakprofiel3 2 2 8 2 2" xfId="9249" xr:uid="{00000000-0005-0000-0000-000013480000}"/>
    <cellStyle name="Labels - Opmaakprofiel3 2 2 8 2 2 2" xfId="21547" xr:uid="{00000000-0005-0000-0000-000014480000}"/>
    <cellStyle name="Labels - Opmaakprofiel3 2 2 8 2 2 3" xfId="33599" xr:uid="{00000000-0005-0000-0000-000015480000}"/>
    <cellStyle name="Labels - Opmaakprofiel3 2 2 8 2 2 4" xfId="42733" xr:uid="{00000000-0005-0000-0000-000016480000}"/>
    <cellStyle name="Labels - Opmaakprofiel3 2 2 8 2 2 5" xfId="54214" xr:uid="{00000000-0005-0000-0000-000017480000}"/>
    <cellStyle name="Labels - Opmaakprofiel3 2 2 8 2 3" xfId="14620" xr:uid="{00000000-0005-0000-0000-000018480000}"/>
    <cellStyle name="Labels - Opmaakprofiel3 2 2 8 2 4" xfId="26672" xr:uid="{00000000-0005-0000-0000-000019480000}"/>
    <cellStyle name="Labels - Opmaakprofiel3 2 2 8 2 5" xfId="39825" xr:uid="{00000000-0005-0000-0000-00001A480000}"/>
    <cellStyle name="Labels - Opmaakprofiel3 2 2 8 2 6" xfId="48221" xr:uid="{00000000-0005-0000-0000-00001B480000}"/>
    <cellStyle name="Labels - Opmaakprofiel3 2 2 8 3" xfId="3238" xr:uid="{00000000-0005-0000-0000-00001C480000}"/>
    <cellStyle name="Labels - Opmaakprofiel3 2 2 8 3 2" xfId="9250" xr:uid="{00000000-0005-0000-0000-00001D480000}"/>
    <cellStyle name="Labels - Opmaakprofiel3 2 2 8 3 2 2" xfId="21548" xr:uid="{00000000-0005-0000-0000-00001E480000}"/>
    <cellStyle name="Labels - Opmaakprofiel3 2 2 8 3 2 3" xfId="33600" xr:uid="{00000000-0005-0000-0000-00001F480000}"/>
    <cellStyle name="Labels - Opmaakprofiel3 2 2 8 3 2 4" xfId="27744" xr:uid="{00000000-0005-0000-0000-000020480000}"/>
    <cellStyle name="Labels - Opmaakprofiel3 2 2 8 3 2 5" xfId="54215" xr:uid="{00000000-0005-0000-0000-000021480000}"/>
    <cellStyle name="Labels - Opmaakprofiel3 2 2 8 3 3" xfId="14621" xr:uid="{00000000-0005-0000-0000-000022480000}"/>
    <cellStyle name="Labels - Opmaakprofiel3 2 2 8 3 4" xfId="26673" xr:uid="{00000000-0005-0000-0000-000023480000}"/>
    <cellStyle name="Labels - Opmaakprofiel3 2 2 8 3 5" xfId="45572" xr:uid="{00000000-0005-0000-0000-000024480000}"/>
    <cellStyle name="Labels - Opmaakprofiel3 2 2 8 3 6" xfId="48222" xr:uid="{00000000-0005-0000-0000-000025480000}"/>
    <cellStyle name="Labels - Opmaakprofiel3 2 2 8 4" xfId="4049" xr:uid="{00000000-0005-0000-0000-000026480000}"/>
    <cellStyle name="Labels - Opmaakprofiel3 2 2 8 4 2" xfId="9251" xr:uid="{00000000-0005-0000-0000-000027480000}"/>
    <cellStyle name="Labels - Opmaakprofiel3 2 2 8 4 2 2" xfId="21549" xr:uid="{00000000-0005-0000-0000-000028480000}"/>
    <cellStyle name="Labels - Opmaakprofiel3 2 2 8 4 2 3" xfId="33601" xr:uid="{00000000-0005-0000-0000-000029480000}"/>
    <cellStyle name="Labels - Opmaakprofiel3 2 2 8 4 2 4" xfId="42732" xr:uid="{00000000-0005-0000-0000-00002A480000}"/>
    <cellStyle name="Labels - Opmaakprofiel3 2 2 8 4 2 5" xfId="54216" xr:uid="{00000000-0005-0000-0000-00002B480000}"/>
    <cellStyle name="Labels - Opmaakprofiel3 2 2 8 4 3" xfId="14622" xr:uid="{00000000-0005-0000-0000-00002C480000}"/>
    <cellStyle name="Labels - Opmaakprofiel3 2 2 8 4 4" xfId="26674" xr:uid="{00000000-0005-0000-0000-00002D480000}"/>
    <cellStyle name="Labels - Opmaakprofiel3 2 2 8 4 5" xfId="39824" xr:uid="{00000000-0005-0000-0000-00002E480000}"/>
    <cellStyle name="Labels - Opmaakprofiel3 2 2 8 4 6" xfId="48223" xr:uid="{00000000-0005-0000-0000-00002F480000}"/>
    <cellStyle name="Labels - Opmaakprofiel3 2 2 8 5" xfId="5038" xr:uid="{00000000-0005-0000-0000-000030480000}"/>
    <cellStyle name="Labels - Opmaakprofiel3 2 2 8 5 2" xfId="9252" xr:uid="{00000000-0005-0000-0000-000031480000}"/>
    <cellStyle name="Labels - Opmaakprofiel3 2 2 8 5 2 2" xfId="21550" xr:uid="{00000000-0005-0000-0000-000032480000}"/>
    <cellStyle name="Labels - Opmaakprofiel3 2 2 8 5 2 3" xfId="33602" xr:uid="{00000000-0005-0000-0000-000033480000}"/>
    <cellStyle name="Labels - Opmaakprofiel3 2 2 8 5 2 4" xfId="31414" xr:uid="{00000000-0005-0000-0000-000034480000}"/>
    <cellStyle name="Labels - Opmaakprofiel3 2 2 8 5 2 5" xfId="54217" xr:uid="{00000000-0005-0000-0000-000035480000}"/>
    <cellStyle name="Labels - Opmaakprofiel3 2 2 8 5 3" xfId="14623" xr:uid="{00000000-0005-0000-0000-000036480000}"/>
    <cellStyle name="Labels - Opmaakprofiel3 2 2 8 5 4" xfId="26675" xr:uid="{00000000-0005-0000-0000-000037480000}"/>
    <cellStyle name="Labels - Opmaakprofiel3 2 2 8 5 5" xfId="45571" xr:uid="{00000000-0005-0000-0000-000038480000}"/>
    <cellStyle name="Labels - Opmaakprofiel3 2 2 8 5 6" xfId="48224" xr:uid="{00000000-0005-0000-0000-000039480000}"/>
    <cellStyle name="Labels - Opmaakprofiel3 2 2 8 6" xfId="5039" xr:uid="{00000000-0005-0000-0000-00003A480000}"/>
    <cellStyle name="Labels - Opmaakprofiel3 2 2 8 6 2" xfId="9253" xr:uid="{00000000-0005-0000-0000-00003B480000}"/>
    <cellStyle name="Labels - Opmaakprofiel3 2 2 8 6 2 2" xfId="21551" xr:uid="{00000000-0005-0000-0000-00003C480000}"/>
    <cellStyle name="Labels - Opmaakprofiel3 2 2 8 6 2 3" xfId="33603" xr:uid="{00000000-0005-0000-0000-00003D480000}"/>
    <cellStyle name="Labels - Opmaakprofiel3 2 2 8 6 2 4" xfId="42731" xr:uid="{00000000-0005-0000-0000-00003E480000}"/>
    <cellStyle name="Labels - Opmaakprofiel3 2 2 8 6 2 5" xfId="54218" xr:uid="{00000000-0005-0000-0000-00003F480000}"/>
    <cellStyle name="Labels - Opmaakprofiel3 2 2 8 6 3" xfId="14624" xr:uid="{00000000-0005-0000-0000-000040480000}"/>
    <cellStyle name="Labels - Opmaakprofiel3 2 2 8 6 4" xfId="26676" xr:uid="{00000000-0005-0000-0000-000041480000}"/>
    <cellStyle name="Labels - Opmaakprofiel3 2 2 8 6 5" xfId="39823" xr:uid="{00000000-0005-0000-0000-000042480000}"/>
    <cellStyle name="Labels - Opmaakprofiel3 2 2 8 6 6" xfId="48225" xr:uid="{00000000-0005-0000-0000-000043480000}"/>
    <cellStyle name="Labels - Opmaakprofiel3 2 2 8 7" xfId="5040" xr:uid="{00000000-0005-0000-0000-000044480000}"/>
    <cellStyle name="Labels - Opmaakprofiel3 2 2 8 7 2" xfId="14625" xr:uid="{00000000-0005-0000-0000-000045480000}"/>
    <cellStyle name="Labels - Opmaakprofiel3 2 2 8 7 3" xfId="26677" xr:uid="{00000000-0005-0000-0000-000046480000}"/>
    <cellStyle name="Labels - Opmaakprofiel3 2 2 8 7 4" xfId="39822" xr:uid="{00000000-0005-0000-0000-000047480000}"/>
    <cellStyle name="Labels - Opmaakprofiel3 2 2 8 7 5" xfId="48226" xr:uid="{00000000-0005-0000-0000-000048480000}"/>
    <cellStyle name="Labels - Opmaakprofiel3 2 2 8 8" xfId="7094" xr:uid="{00000000-0005-0000-0000-000049480000}"/>
    <cellStyle name="Labels - Opmaakprofiel3 2 2 8 8 2" xfId="19392" xr:uid="{00000000-0005-0000-0000-00004A480000}"/>
    <cellStyle name="Labels - Opmaakprofiel3 2 2 8 8 3" xfId="41195" xr:uid="{00000000-0005-0000-0000-00004B480000}"/>
    <cellStyle name="Labels - Opmaakprofiel3 2 2 8 8 4" xfId="36936" xr:uid="{00000000-0005-0000-0000-00004C480000}"/>
    <cellStyle name="Labels - Opmaakprofiel3 2 2 8 8 5" xfId="52065" xr:uid="{00000000-0005-0000-0000-00004D480000}"/>
    <cellStyle name="Labels - Opmaakprofiel3 2 2 8 9" xfId="14619" xr:uid="{00000000-0005-0000-0000-00004E480000}"/>
    <cellStyle name="Labels - Opmaakprofiel3 2 2 9" xfId="1278" xr:uid="{00000000-0005-0000-0000-00004F480000}"/>
    <cellStyle name="Labels - Opmaakprofiel3 2 2 9 2" xfId="2296" xr:uid="{00000000-0005-0000-0000-000050480000}"/>
    <cellStyle name="Labels - Opmaakprofiel3 2 2 9 2 2" xfId="9254" xr:uid="{00000000-0005-0000-0000-000051480000}"/>
    <cellStyle name="Labels - Opmaakprofiel3 2 2 9 2 2 2" xfId="21552" xr:uid="{00000000-0005-0000-0000-000052480000}"/>
    <cellStyle name="Labels - Opmaakprofiel3 2 2 9 2 2 3" xfId="33604" xr:uid="{00000000-0005-0000-0000-000053480000}"/>
    <cellStyle name="Labels - Opmaakprofiel3 2 2 9 2 2 4" xfId="31850" xr:uid="{00000000-0005-0000-0000-000054480000}"/>
    <cellStyle name="Labels - Opmaakprofiel3 2 2 9 2 2 5" xfId="54219" xr:uid="{00000000-0005-0000-0000-000055480000}"/>
    <cellStyle name="Labels - Opmaakprofiel3 2 2 9 2 3" xfId="14627" xr:uid="{00000000-0005-0000-0000-000056480000}"/>
    <cellStyle name="Labels - Opmaakprofiel3 2 2 9 2 4" xfId="26679" xr:uid="{00000000-0005-0000-0000-000057480000}"/>
    <cellStyle name="Labels - Opmaakprofiel3 2 2 9 2 5" xfId="45570" xr:uid="{00000000-0005-0000-0000-000058480000}"/>
    <cellStyle name="Labels - Opmaakprofiel3 2 2 9 2 6" xfId="48227" xr:uid="{00000000-0005-0000-0000-000059480000}"/>
    <cellStyle name="Labels - Opmaakprofiel3 2 2 9 3" xfId="3289" xr:uid="{00000000-0005-0000-0000-00005A480000}"/>
    <cellStyle name="Labels - Opmaakprofiel3 2 2 9 3 2" xfId="9255" xr:uid="{00000000-0005-0000-0000-00005B480000}"/>
    <cellStyle name="Labels - Opmaakprofiel3 2 2 9 3 2 2" xfId="21553" xr:uid="{00000000-0005-0000-0000-00005C480000}"/>
    <cellStyle name="Labels - Opmaakprofiel3 2 2 9 3 2 3" xfId="33605" xr:uid="{00000000-0005-0000-0000-00005D480000}"/>
    <cellStyle name="Labels - Opmaakprofiel3 2 2 9 3 2 4" xfId="27749" xr:uid="{00000000-0005-0000-0000-00005E480000}"/>
    <cellStyle name="Labels - Opmaakprofiel3 2 2 9 3 2 5" xfId="54220" xr:uid="{00000000-0005-0000-0000-00005F480000}"/>
    <cellStyle name="Labels - Opmaakprofiel3 2 2 9 3 3" xfId="14628" xr:uid="{00000000-0005-0000-0000-000060480000}"/>
    <cellStyle name="Labels - Opmaakprofiel3 2 2 9 3 4" xfId="26680" xr:uid="{00000000-0005-0000-0000-000061480000}"/>
    <cellStyle name="Labels - Opmaakprofiel3 2 2 9 3 5" xfId="39820" xr:uid="{00000000-0005-0000-0000-000062480000}"/>
    <cellStyle name="Labels - Opmaakprofiel3 2 2 9 3 6" xfId="48228" xr:uid="{00000000-0005-0000-0000-000063480000}"/>
    <cellStyle name="Labels - Opmaakprofiel3 2 2 9 4" xfId="4070" xr:uid="{00000000-0005-0000-0000-000064480000}"/>
    <cellStyle name="Labels - Opmaakprofiel3 2 2 9 4 2" xfId="9256" xr:uid="{00000000-0005-0000-0000-000065480000}"/>
    <cellStyle name="Labels - Opmaakprofiel3 2 2 9 4 2 2" xfId="21554" xr:uid="{00000000-0005-0000-0000-000066480000}"/>
    <cellStyle name="Labels - Opmaakprofiel3 2 2 9 4 2 3" xfId="33606" xr:uid="{00000000-0005-0000-0000-000067480000}"/>
    <cellStyle name="Labels - Opmaakprofiel3 2 2 9 4 2 4" xfId="42730" xr:uid="{00000000-0005-0000-0000-000068480000}"/>
    <cellStyle name="Labels - Opmaakprofiel3 2 2 9 4 2 5" xfId="54221" xr:uid="{00000000-0005-0000-0000-000069480000}"/>
    <cellStyle name="Labels - Opmaakprofiel3 2 2 9 4 3" xfId="14629" xr:uid="{00000000-0005-0000-0000-00006A480000}"/>
    <cellStyle name="Labels - Opmaakprofiel3 2 2 9 4 4" xfId="26681" xr:uid="{00000000-0005-0000-0000-00006B480000}"/>
    <cellStyle name="Labels - Opmaakprofiel3 2 2 9 4 5" xfId="45569" xr:uid="{00000000-0005-0000-0000-00006C480000}"/>
    <cellStyle name="Labels - Opmaakprofiel3 2 2 9 4 6" xfId="48229" xr:uid="{00000000-0005-0000-0000-00006D480000}"/>
    <cellStyle name="Labels - Opmaakprofiel3 2 2 9 5" xfId="5041" xr:uid="{00000000-0005-0000-0000-00006E480000}"/>
    <cellStyle name="Labels - Opmaakprofiel3 2 2 9 5 2" xfId="9257" xr:uid="{00000000-0005-0000-0000-00006F480000}"/>
    <cellStyle name="Labels - Opmaakprofiel3 2 2 9 5 2 2" xfId="21555" xr:uid="{00000000-0005-0000-0000-000070480000}"/>
    <cellStyle name="Labels - Opmaakprofiel3 2 2 9 5 2 3" xfId="33607" xr:uid="{00000000-0005-0000-0000-000071480000}"/>
    <cellStyle name="Labels - Opmaakprofiel3 2 2 9 5 2 4" xfId="27750" xr:uid="{00000000-0005-0000-0000-000072480000}"/>
    <cellStyle name="Labels - Opmaakprofiel3 2 2 9 5 2 5" xfId="54222" xr:uid="{00000000-0005-0000-0000-000073480000}"/>
    <cellStyle name="Labels - Opmaakprofiel3 2 2 9 5 3" xfId="14630" xr:uid="{00000000-0005-0000-0000-000074480000}"/>
    <cellStyle name="Labels - Opmaakprofiel3 2 2 9 5 4" xfId="26682" xr:uid="{00000000-0005-0000-0000-000075480000}"/>
    <cellStyle name="Labels - Opmaakprofiel3 2 2 9 5 5" xfId="39819" xr:uid="{00000000-0005-0000-0000-000076480000}"/>
    <cellStyle name="Labels - Opmaakprofiel3 2 2 9 5 6" xfId="48230" xr:uid="{00000000-0005-0000-0000-000077480000}"/>
    <cellStyle name="Labels - Opmaakprofiel3 2 2 9 6" xfId="5042" xr:uid="{00000000-0005-0000-0000-000078480000}"/>
    <cellStyle name="Labels - Opmaakprofiel3 2 2 9 6 2" xfId="9258" xr:uid="{00000000-0005-0000-0000-000079480000}"/>
    <cellStyle name="Labels - Opmaakprofiel3 2 2 9 6 2 2" xfId="21556" xr:uid="{00000000-0005-0000-0000-00007A480000}"/>
    <cellStyle name="Labels - Opmaakprofiel3 2 2 9 6 2 3" xfId="33608" xr:uid="{00000000-0005-0000-0000-00007B480000}"/>
    <cellStyle name="Labels - Opmaakprofiel3 2 2 9 6 2 4" xfId="42729" xr:uid="{00000000-0005-0000-0000-00007C480000}"/>
    <cellStyle name="Labels - Opmaakprofiel3 2 2 9 6 2 5" xfId="54223" xr:uid="{00000000-0005-0000-0000-00007D480000}"/>
    <cellStyle name="Labels - Opmaakprofiel3 2 2 9 6 3" xfId="14631" xr:uid="{00000000-0005-0000-0000-00007E480000}"/>
    <cellStyle name="Labels - Opmaakprofiel3 2 2 9 6 4" xfId="26683" xr:uid="{00000000-0005-0000-0000-00007F480000}"/>
    <cellStyle name="Labels - Opmaakprofiel3 2 2 9 6 5" xfId="39818" xr:uid="{00000000-0005-0000-0000-000080480000}"/>
    <cellStyle name="Labels - Opmaakprofiel3 2 2 9 6 6" xfId="48231" xr:uid="{00000000-0005-0000-0000-000081480000}"/>
    <cellStyle name="Labels - Opmaakprofiel3 2 2 9 7" xfId="5043" xr:uid="{00000000-0005-0000-0000-000082480000}"/>
    <cellStyle name="Labels - Opmaakprofiel3 2 2 9 7 2" xfId="14632" xr:uid="{00000000-0005-0000-0000-000083480000}"/>
    <cellStyle name="Labels - Opmaakprofiel3 2 2 9 7 3" xfId="26684" xr:uid="{00000000-0005-0000-0000-000084480000}"/>
    <cellStyle name="Labels - Opmaakprofiel3 2 2 9 7 4" xfId="45568" xr:uid="{00000000-0005-0000-0000-000085480000}"/>
    <cellStyle name="Labels - Opmaakprofiel3 2 2 9 7 5" xfId="48232" xr:uid="{00000000-0005-0000-0000-000086480000}"/>
    <cellStyle name="Labels - Opmaakprofiel3 2 2 9 8" xfId="7045" xr:uid="{00000000-0005-0000-0000-000087480000}"/>
    <cellStyle name="Labels - Opmaakprofiel3 2 2 9 8 2" xfId="19343" xr:uid="{00000000-0005-0000-0000-000088480000}"/>
    <cellStyle name="Labels - Opmaakprofiel3 2 2 9 8 3" xfId="41146" xr:uid="{00000000-0005-0000-0000-000089480000}"/>
    <cellStyle name="Labels - Opmaakprofiel3 2 2 9 8 4" xfId="43635" xr:uid="{00000000-0005-0000-0000-00008A480000}"/>
    <cellStyle name="Labels - Opmaakprofiel3 2 2 9 8 5" xfId="52016" xr:uid="{00000000-0005-0000-0000-00008B480000}"/>
    <cellStyle name="Labels - Opmaakprofiel3 2 2 9 9" xfId="14626" xr:uid="{00000000-0005-0000-0000-00008C480000}"/>
    <cellStyle name="Labels - Opmaakprofiel3 2 20" xfId="761" xr:uid="{00000000-0005-0000-0000-00008D480000}"/>
    <cellStyle name="Labels - Opmaakprofiel3 2 20 10" xfId="5044" xr:uid="{00000000-0005-0000-0000-00008E480000}"/>
    <cellStyle name="Labels - Opmaakprofiel3 2 20 10 2" xfId="9259" xr:uid="{00000000-0005-0000-0000-00008F480000}"/>
    <cellStyle name="Labels - Opmaakprofiel3 2 20 10 2 2" xfId="21557" xr:uid="{00000000-0005-0000-0000-000090480000}"/>
    <cellStyle name="Labels - Opmaakprofiel3 2 20 10 2 3" xfId="33609" xr:uid="{00000000-0005-0000-0000-000091480000}"/>
    <cellStyle name="Labels - Opmaakprofiel3 2 20 10 2 4" xfId="31926" xr:uid="{00000000-0005-0000-0000-000092480000}"/>
    <cellStyle name="Labels - Opmaakprofiel3 2 20 10 2 5" xfId="54224" xr:uid="{00000000-0005-0000-0000-000093480000}"/>
    <cellStyle name="Labels - Opmaakprofiel3 2 20 10 3" xfId="14634" xr:uid="{00000000-0005-0000-0000-000094480000}"/>
    <cellStyle name="Labels - Opmaakprofiel3 2 20 10 4" xfId="26686" xr:uid="{00000000-0005-0000-0000-000095480000}"/>
    <cellStyle name="Labels - Opmaakprofiel3 2 20 10 5" xfId="45567" xr:uid="{00000000-0005-0000-0000-000096480000}"/>
    <cellStyle name="Labels - Opmaakprofiel3 2 20 10 6" xfId="48233" xr:uid="{00000000-0005-0000-0000-000097480000}"/>
    <cellStyle name="Labels - Opmaakprofiel3 2 20 11" xfId="5045" xr:uid="{00000000-0005-0000-0000-000098480000}"/>
    <cellStyle name="Labels - Opmaakprofiel3 2 20 11 2" xfId="9260" xr:uid="{00000000-0005-0000-0000-000099480000}"/>
    <cellStyle name="Labels - Opmaakprofiel3 2 20 11 2 2" xfId="21558" xr:uid="{00000000-0005-0000-0000-00009A480000}"/>
    <cellStyle name="Labels - Opmaakprofiel3 2 20 11 2 3" xfId="33610" xr:uid="{00000000-0005-0000-0000-00009B480000}"/>
    <cellStyle name="Labels - Opmaakprofiel3 2 20 11 2 4" xfId="42728" xr:uid="{00000000-0005-0000-0000-00009C480000}"/>
    <cellStyle name="Labels - Opmaakprofiel3 2 20 11 2 5" xfId="54225" xr:uid="{00000000-0005-0000-0000-00009D480000}"/>
    <cellStyle name="Labels - Opmaakprofiel3 2 20 11 3" xfId="14635" xr:uid="{00000000-0005-0000-0000-00009E480000}"/>
    <cellStyle name="Labels - Opmaakprofiel3 2 20 11 4" xfId="26687" xr:uid="{00000000-0005-0000-0000-00009F480000}"/>
    <cellStyle name="Labels - Opmaakprofiel3 2 20 11 5" xfId="39816" xr:uid="{00000000-0005-0000-0000-0000A0480000}"/>
    <cellStyle name="Labels - Opmaakprofiel3 2 20 11 6" xfId="48234" xr:uid="{00000000-0005-0000-0000-0000A1480000}"/>
    <cellStyle name="Labels - Opmaakprofiel3 2 20 12" xfId="5046" xr:uid="{00000000-0005-0000-0000-0000A2480000}"/>
    <cellStyle name="Labels - Opmaakprofiel3 2 20 12 2" xfId="14636" xr:uid="{00000000-0005-0000-0000-0000A3480000}"/>
    <cellStyle name="Labels - Opmaakprofiel3 2 20 12 3" xfId="26688" xr:uid="{00000000-0005-0000-0000-0000A4480000}"/>
    <cellStyle name="Labels - Opmaakprofiel3 2 20 12 4" xfId="45566" xr:uid="{00000000-0005-0000-0000-0000A5480000}"/>
    <cellStyle name="Labels - Opmaakprofiel3 2 20 12 5" xfId="48235" xr:uid="{00000000-0005-0000-0000-0000A6480000}"/>
    <cellStyle name="Labels - Opmaakprofiel3 2 20 13" xfId="10116" xr:uid="{00000000-0005-0000-0000-0000A7480000}"/>
    <cellStyle name="Labels - Opmaakprofiel3 2 20 13 2" xfId="22414" xr:uid="{00000000-0005-0000-0000-0000A8480000}"/>
    <cellStyle name="Labels - Opmaakprofiel3 2 20 13 3" xfId="44178" xr:uid="{00000000-0005-0000-0000-0000A9480000}"/>
    <cellStyle name="Labels - Opmaakprofiel3 2 20 13 4" xfId="31897" xr:uid="{00000000-0005-0000-0000-0000AA480000}"/>
    <cellStyle name="Labels - Opmaakprofiel3 2 20 13 5" xfId="55081" xr:uid="{00000000-0005-0000-0000-0000AB480000}"/>
    <cellStyle name="Labels - Opmaakprofiel3 2 20 14" xfId="14633" xr:uid="{00000000-0005-0000-0000-0000AC480000}"/>
    <cellStyle name="Labels - Opmaakprofiel3 2 20 2" xfId="924" xr:uid="{00000000-0005-0000-0000-0000AD480000}"/>
    <cellStyle name="Labels - Opmaakprofiel3 2 20 2 2" xfId="2420" xr:uid="{00000000-0005-0000-0000-0000AE480000}"/>
    <cellStyle name="Labels - Opmaakprofiel3 2 20 2 2 2" xfId="9261" xr:uid="{00000000-0005-0000-0000-0000AF480000}"/>
    <cellStyle name="Labels - Opmaakprofiel3 2 20 2 2 2 2" xfId="21559" xr:uid="{00000000-0005-0000-0000-0000B0480000}"/>
    <cellStyle name="Labels - Opmaakprofiel3 2 20 2 2 2 3" xfId="33611" xr:uid="{00000000-0005-0000-0000-0000B1480000}"/>
    <cellStyle name="Labels - Opmaakprofiel3 2 20 2 2 2 4" xfId="34479" xr:uid="{00000000-0005-0000-0000-0000B2480000}"/>
    <cellStyle name="Labels - Opmaakprofiel3 2 20 2 2 2 5" xfId="54226" xr:uid="{00000000-0005-0000-0000-0000B3480000}"/>
    <cellStyle name="Labels - Opmaakprofiel3 2 20 2 2 3" xfId="14638" xr:uid="{00000000-0005-0000-0000-0000B4480000}"/>
    <cellStyle name="Labels - Opmaakprofiel3 2 20 2 2 4" xfId="26690" xr:uid="{00000000-0005-0000-0000-0000B5480000}"/>
    <cellStyle name="Labels - Opmaakprofiel3 2 20 2 2 5" xfId="39814" xr:uid="{00000000-0005-0000-0000-0000B6480000}"/>
    <cellStyle name="Labels - Opmaakprofiel3 2 20 2 2 6" xfId="48236" xr:uid="{00000000-0005-0000-0000-0000B7480000}"/>
    <cellStyle name="Labels - Opmaakprofiel3 2 20 2 3" xfId="2935" xr:uid="{00000000-0005-0000-0000-0000B8480000}"/>
    <cellStyle name="Labels - Opmaakprofiel3 2 20 2 3 2" xfId="9262" xr:uid="{00000000-0005-0000-0000-0000B9480000}"/>
    <cellStyle name="Labels - Opmaakprofiel3 2 20 2 3 2 2" xfId="21560" xr:uid="{00000000-0005-0000-0000-0000BA480000}"/>
    <cellStyle name="Labels - Opmaakprofiel3 2 20 2 3 2 3" xfId="33612" xr:uid="{00000000-0005-0000-0000-0000BB480000}"/>
    <cellStyle name="Labels - Opmaakprofiel3 2 20 2 3 2 4" xfId="42727" xr:uid="{00000000-0005-0000-0000-0000BC480000}"/>
    <cellStyle name="Labels - Opmaakprofiel3 2 20 2 3 2 5" xfId="54227" xr:uid="{00000000-0005-0000-0000-0000BD480000}"/>
    <cellStyle name="Labels - Opmaakprofiel3 2 20 2 3 3" xfId="14639" xr:uid="{00000000-0005-0000-0000-0000BE480000}"/>
    <cellStyle name="Labels - Opmaakprofiel3 2 20 2 3 4" xfId="26691" xr:uid="{00000000-0005-0000-0000-0000BF480000}"/>
    <cellStyle name="Labels - Opmaakprofiel3 2 20 2 3 5" xfId="45565" xr:uid="{00000000-0005-0000-0000-0000C0480000}"/>
    <cellStyle name="Labels - Opmaakprofiel3 2 20 2 3 6" xfId="48237" xr:uid="{00000000-0005-0000-0000-0000C1480000}"/>
    <cellStyle name="Labels - Opmaakprofiel3 2 20 2 4" xfId="3781" xr:uid="{00000000-0005-0000-0000-0000C2480000}"/>
    <cellStyle name="Labels - Opmaakprofiel3 2 20 2 4 2" xfId="9263" xr:uid="{00000000-0005-0000-0000-0000C3480000}"/>
    <cellStyle name="Labels - Opmaakprofiel3 2 20 2 4 2 2" xfId="21561" xr:uid="{00000000-0005-0000-0000-0000C4480000}"/>
    <cellStyle name="Labels - Opmaakprofiel3 2 20 2 4 2 3" xfId="33613" xr:uid="{00000000-0005-0000-0000-0000C5480000}"/>
    <cellStyle name="Labels - Opmaakprofiel3 2 20 2 4 2 4" xfId="27755" xr:uid="{00000000-0005-0000-0000-0000C6480000}"/>
    <cellStyle name="Labels - Opmaakprofiel3 2 20 2 4 2 5" xfId="54228" xr:uid="{00000000-0005-0000-0000-0000C7480000}"/>
    <cellStyle name="Labels - Opmaakprofiel3 2 20 2 4 3" xfId="14640" xr:uid="{00000000-0005-0000-0000-0000C8480000}"/>
    <cellStyle name="Labels - Opmaakprofiel3 2 20 2 4 4" xfId="26692" xr:uid="{00000000-0005-0000-0000-0000C9480000}"/>
    <cellStyle name="Labels - Opmaakprofiel3 2 20 2 4 5" xfId="39813" xr:uid="{00000000-0005-0000-0000-0000CA480000}"/>
    <cellStyle name="Labels - Opmaakprofiel3 2 20 2 4 6" xfId="48238" xr:uid="{00000000-0005-0000-0000-0000CB480000}"/>
    <cellStyle name="Labels - Opmaakprofiel3 2 20 2 5" xfId="5047" xr:uid="{00000000-0005-0000-0000-0000CC480000}"/>
    <cellStyle name="Labels - Opmaakprofiel3 2 20 2 5 2" xfId="9264" xr:uid="{00000000-0005-0000-0000-0000CD480000}"/>
    <cellStyle name="Labels - Opmaakprofiel3 2 20 2 5 2 2" xfId="21562" xr:uid="{00000000-0005-0000-0000-0000CE480000}"/>
    <cellStyle name="Labels - Opmaakprofiel3 2 20 2 5 2 3" xfId="33614" xr:uid="{00000000-0005-0000-0000-0000CF480000}"/>
    <cellStyle name="Labels - Opmaakprofiel3 2 20 2 5 2 4" xfId="27756" xr:uid="{00000000-0005-0000-0000-0000D0480000}"/>
    <cellStyle name="Labels - Opmaakprofiel3 2 20 2 5 2 5" xfId="54229" xr:uid="{00000000-0005-0000-0000-0000D1480000}"/>
    <cellStyle name="Labels - Opmaakprofiel3 2 20 2 5 3" xfId="14641" xr:uid="{00000000-0005-0000-0000-0000D2480000}"/>
    <cellStyle name="Labels - Opmaakprofiel3 2 20 2 5 4" xfId="26693" xr:uid="{00000000-0005-0000-0000-0000D3480000}"/>
    <cellStyle name="Labels - Opmaakprofiel3 2 20 2 5 5" xfId="45564" xr:uid="{00000000-0005-0000-0000-0000D4480000}"/>
    <cellStyle name="Labels - Opmaakprofiel3 2 20 2 5 6" xfId="48239" xr:uid="{00000000-0005-0000-0000-0000D5480000}"/>
    <cellStyle name="Labels - Opmaakprofiel3 2 20 2 6" xfId="5048" xr:uid="{00000000-0005-0000-0000-0000D6480000}"/>
    <cellStyle name="Labels - Opmaakprofiel3 2 20 2 6 2" xfId="9265" xr:uid="{00000000-0005-0000-0000-0000D7480000}"/>
    <cellStyle name="Labels - Opmaakprofiel3 2 20 2 6 2 2" xfId="21563" xr:uid="{00000000-0005-0000-0000-0000D8480000}"/>
    <cellStyle name="Labels - Opmaakprofiel3 2 20 2 6 2 3" xfId="33615" xr:uid="{00000000-0005-0000-0000-0000D9480000}"/>
    <cellStyle name="Labels - Opmaakprofiel3 2 20 2 6 2 4" xfId="42726" xr:uid="{00000000-0005-0000-0000-0000DA480000}"/>
    <cellStyle name="Labels - Opmaakprofiel3 2 20 2 6 2 5" xfId="54230" xr:uid="{00000000-0005-0000-0000-0000DB480000}"/>
    <cellStyle name="Labels - Opmaakprofiel3 2 20 2 6 3" xfId="14642" xr:uid="{00000000-0005-0000-0000-0000DC480000}"/>
    <cellStyle name="Labels - Opmaakprofiel3 2 20 2 6 4" xfId="26694" xr:uid="{00000000-0005-0000-0000-0000DD480000}"/>
    <cellStyle name="Labels - Opmaakprofiel3 2 20 2 6 5" xfId="39812" xr:uid="{00000000-0005-0000-0000-0000DE480000}"/>
    <cellStyle name="Labels - Opmaakprofiel3 2 20 2 6 6" xfId="48240" xr:uid="{00000000-0005-0000-0000-0000DF480000}"/>
    <cellStyle name="Labels - Opmaakprofiel3 2 20 2 7" xfId="5049" xr:uid="{00000000-0005-0000-0000-0000E0480000}"/>
    <cellStyle name="Labels - Opmaakprofiel3 2 20 2 7 2" xfId="14643" xr:uid="{00000000-0005-0000-0000-0000E1480000}"/>
    <cellStyle name="Labels - Opmaakprofiel3 2 20 2 7 3" xfId="26695" xr:uid="{00000000-0005-0000-0000-0000E2480000}"/>
    <cellStyle name="Labels - Opmaakprofiel3 2 20 2 7 4" xfId="45563" xr:uid="{00000000-0005-0000-0000-0000E3480000}"/>
    <cellStyle name="Labels - Opmaakprofiel3 2 20 2 7 5" xfId="48241" xr:uid="{00000000-0005-0000-0000-0000E4480000}"/>
    <cellStyle name="Labels - Opmaakprofiel3 2 20 2 8" xfId="7317" xr:uid="{00000000-0005-0000-0000-0000E5480000}"/>
    <cellStyle name="Labels - Opmaakprofiel3 2 20 2 8 2" xfId="19615" xr:uid="{00000000-0005-0000-0000-0000E6480000}"/>
    <cellStyle name="Labels - Opmaakprofiel3 2 20 2 8 3" xfId="41418" xr:uid="{00000000-0005-0000-0000-0000E7480000}"/>
    <cellStyle name="Labels - Opmaakprofiel3 2 20 2 8 4" xfId="43521" xr:uid="{00000000-0005-0000-0000-0000E8480000}"/>
    <cellStyle name="Labels - Opmaakprofiel3 2 20 2 8 5" xfId="52287" xr:uid="{00000000-0005-0000-0000-0000E9480000}"/>
    <cellStyle name="Labels - Opmaakprofiel3 2 20 2 9" xfId="14637" xr:uid="{00000000-0005-0000-0000-0000EA480000}"/>
    <cellStyle name="Labels - Opmaakprofiel3 2 20 3" xfId="1020" xr:uid="{00000000-0005-0000-0000-0000EB480000}"/>
    <cellStyle name="Labels - Opmaakprofiel3 2 20 3 2" xfId="1861" xr:uid="{00000000-0005-0000-0000-0000EC480000}"/>
    <cellStyle name="Labels - Opmaakprofiel3 2 20 3 2 2" xfId="9266" xr:uid="{00000000-0005-0000-0000-0000ED480000}"/>
    <cellStyle name="Labels - Opmaakprofiel3 2 20 3 2 2 2" xfId="21564" xr:uid="{00000000-0005-0000-0000-0000EE480000}"/>
    <cellStyle name="Labels - Opmaakprofiel3 2 20 3 2 2 3" xfId="33616" xr:uid="{00000000-0005-0000-0000-0000EF480000}"/>
    <cellStyle name="Labels - Opmaakprofiel3 2 20 3 2 2 4" xfId="31687" xr:uid="{00000000-0005-0000-0000-0000F0480000}"/>
    <cellStyle name="Labels - Opmaakprofiel3 2 20 3 2 2 5" xfId="54231" xr:uid="{00000000-0005-0000-0000-0000F1480000}"/>
    <cellStyle name="Labels - Opmaakprofiel3 2 20 3 2 3" xfId="14645" xr:uid="{00000000-0005-0000-0000-0000F2480000}"/>
    <cellStyle name="Labels - Opmaakprofiel3 2 20 3 2 4" xfId="26697" xr:uid="{00000000-0005-0000-0000-0000F3480000}"/>
    <cellStyle name="Labels - Opmaakprofiel3 2 20 3 2 5" xfId="45562" xr:uid="{00000000-0005-0000-0000-0000F4480000}"/>
    <cellStyle name="Labels - Opmaakprofiel3 2 20 3 2 6" xfId="48242" xr:uid="{00000000-0005-0000-0000-0000F5480000}"/>
    <cellStyle name="Labels - Opmaakprofiel3 2 20 3 3" xfId="3031" xr:uid="{00000000-0005-0000-0000-0000F6480000}"/>
    <cellStyle name="Labels - Opmaakprofiel3 2 20 3 3 2" xfId="9267" xr:uid="{00000000-0005-0000-0000-0000F7480000}"/>
    <cellStyle name="Labels - Opmaakprofiel3 2 20 3 3 2 2" xfId="21565" xr:uid="{00000000-0005-0000-0000-0000F8480000}"/>
    <cellStyle name="Labels - Opmaakprofiel3 2 20 3 3 2 3" xfId="33617" xr:uid="{00000000-0005-0000-0000-0000F9480000}"/>
    <cellStyle name="Labels - Opmaakprofiel3 2 20 3 3 2 4" xfId="42725" xr:uid="{00000000-0005-0000-0000-0000FA480000}"/>
    <cellStyle name="Labels - Opmaakprofiel3 2 20 3 3 2 5" xfId="54232" xr:uid="{00000000-0005-0000-0000-0000FB480000}"/>
    <cellStyle name="Labels - Opmaakprofiel3 2 20 3 3 3" xfId="14646" xr:uid="{00000000-0005-0000-0000-0000FC480000}"/>
    <cellStyle name="Labels - Opmaakprofiel3 2 20 3 3 4" xfId="26698" xr:uid="{00000000-0005-0000-0000-0000FD480000}"/>
    <cellStyle name="Labels - Opmaakprofiel3 2 20 3 3 5" xfId="39810" xr:uid="{00000000-0005-0000-0000-0000FE480000}"/>
    <cellStyle name="Labels - Opmaakprofiel3 2 20 3 3 6" xfId="48243" xr:uid="{00000000-0005-0000-0000-0000FF480000}"/>
    <cellStyle name="Labels - Opmaakprofiel3 2 20 3 4" xfId="3872" xr:uid="{00000000-0005-0000-0000-000000490000}"/>
    <cellStyle name="Labels - Opmaakprofiel3 2 20 3 4 2" xfId="9268" xr:uid="{00000000-0005-0000-0000-000001490000}"/>
    <cellStyle name="Labels - Opmaakprofiel3 2 20 3 4 2 2" xfId="21566" xr:uid="{00000000-0005-0000-0000-000002490000}"/>
    <cellStyle name="Labels - Opmaakprofiel3 2 20 3 4 2 3" xfId="33618" xr:uid="{00000000-0005-0000-0000-000003490000}"/>
    <cellStyle name="Labels - Opmaakprofiel3 2 20 3 4 2 4" xfId="31783" xr:uid="{00000000-0005-0000-0000-000004490000}"/>
    <cellStyle name="Labels - Opmaakprofiel3 2 20 3 4 2 5" xfId="54233" xr:uid="{00000000-0005-0000-0000-000005490000}"/>
    <cellStyle name="Labels - Opmaakprofiel3 2 20 3 4 3" xfId="14647" xr:uid="{00000000-0005-0000-0000-000006490000}"/>
    <cellStyle name="Labels - Opmaakprofiel3 2 20 3 4 4" xfId="26699" xr:uid="{00000000-0005-0000-0000-000007490000}"/>
    <cellStyle name="Labels - Opmaakprofiel3 2 20 3 4 5" xfId="45561" xr:uid="{00000000-0005-0000-0000-000008490000}"/>
    <cellStyle name="Labels - Opmaakprofiel3 2 20 3 4 6" xfId="48244" xr:uid="{00000000-0005-0000-0000-000009490000}"/>
    <cellStyle name="Labels - Opmaakprofiel3 2 20 3 5" xfId="5050" xr:uid="{00000000-0005-0000-0000-00000A490000}"/>
    <cellStyle name="Labels - Opmaakprofiel3 2 20 3 5 2" xfId="9269" xr:uid="{00000000-0005-0000-0000-00000B490000}"/>
    <cellStyle name="Labels - Opmaakprofiel3 2 20 3 5 2 2" xfId="21567" xr:uid="{00000000-0005-0000-0000-00000C490000}"/>
    <cellStyle name="Labels - Opmaakprofiel3 2 20 3 5 2 3" xfId="33619" xr:uid="{00000000-0005-0000-0000-00000D490000}"/>
    <cellStyle name="Labels - Opmaakprofiel3 2 20 3 5 2 4" xfId="42724" xr:uid="{00000000-0005-0000-0000-00000E490000}"/>
    <cellStyle name="Labels - Opmaakprofiel3 2 20 3 5 2 5" xfId="54234" xr:uid="{00000000-0005-0000-0000-00000F490000}"/>
    <cellStyle name="Labels - Opmaakprofiel3 2 20 3 5 3" xfId="14648" xr:uid="{00000000-0005-0000-0000-000010490000}"/>
    <cellStyle name="Labels - Opmaakprofiel3 2 20 3 5 4" xfId="26700" xr:uid="{00000000-0005-0000-0000-000011490000}"/>
    <cellStyle name="Labels - Opmaakprofiel3 2 20 3 5 5" xfId="39809" xr:uid="{00000000-0005-0000-0000-000012490000}"/>
    <cellStyle name="Labels - Opmaakprofiel3 2 20 3 5 6" xfId="48245" xr:uid="{00000000-0005-0000-0000-000013490000}"/>
    <cellStyle name="Labels - Opmaakprofiel3 2 20 3 6" xfId="5051" xr:uid="{00000000-0005-0000-0000-000014490000}"/>
    <cellStyle name="Labels - Opmaakprofiel3 2 20 3 6 2" xfId="9270" xr:uid="{00000000-0005-0000-0000-000015490000}"/>
    <cellStyle name="Labels - Opmaakprofiel3 2 20 3 6 2 2" xfId="21568" xr:uid="{00000000-0005-0000-0000-000016490000}"/>
    <cellStyle name="Labels - Opmaakprofiel3 2 20 3 6 2 3" xfId="33620" xr:uid="{00000000-0005-0000-0000-000017490000}"/>
    <cellStyle name="Labels - Opmaakprofiel3 2 20 3 6 2 4" xfId="27761" xr:uid="{00000000-0005-0000-0000-000018490000}"/>
    <cellStyle name="Labels - Opmaakprofiel3 2 20 3 6 2 5" xfId="54235" xr:uid="{00000000-0005-0000-0000-000019490000}"/>
    <cellStyle name="Labels - Opmaakprofiel3 2 20 3 6 3" xfId="14649" xr:uid="{00000000-0005-0000-0000-00001A490000}"/>
    <cellStyle name="Labels - Opmaakprofiel3 2 20 3 6 4" xfId="26701" xr:uid="{00000000-0005-0000-0000-00001B490000}"/>
    <cellStyle name="Labels - Opmaakprofiel3 2 20 3 6 5" xfId="39808" xr:uid="{00000000-0005-0000-0000-00001C490000}"/>
    <cellStyle name="Labels - Opmaakprofiel3 2 20 3 6 6" xfId="48246" xr:uid="{00000000-0005-0000-0000-00001D490000}"/>
    <cellStyle name="Labels - Opmaakprofiel3 2 20 3 7" xfId="5052" xr:uid="{00000000-0005-0000-0000-00001E490000}"/>
    <cellStyle name="Labels - Opmaakprofiel3 2 20 3 7 2" xfId="14650" xr:uid="{00000000-0005-0000-0000-00001F490000}"/>
    <cellStyle name="Labels - Opmaakprofiel3 2 20 3 7 3" xfId="26702" xr:uid="{00000000-0005-0000-0000-000020490000}"/>
    <cellStyle name="Labels - Opmaakprofiel3 2 20 3 7 4" xfId="39807" xr:uid="{00000000-0005-0000-0000-000021490000}"/>
    <cellStyle name="Labels - Opmaakprofiel3 2 20 3 7 5" xfId="48247" xr:uid="{00000000-0005-0000-0000-000022490000}"/>
    <cellStyle name="Labels - Opmaakprofiel3 2 20 3 8" xfId="7251" xr:uid="{00000000-0005-0000-0000-000023490000}"/>
    <cellStyle name="Labels - Opmaakprofiel3 2 20 3 8 2" xfId="19549" xr:uid="{00000000-0005-0000-0000-000024490000}"/>
    <cellStyle name="Labels - Opmaakprofiel3 2 20 3 8 3" xfId="41352" xr:uid="{00000000-0005-0000-0000-000025490000}"/>
    <cellStyle name="Labels - Opmaakprofiel3 2 20 3 8 4" xfId="43549" xr:uid="{00000000-0005-0000-0000-000026490000}"/>
    <cellStyle name="Labels - Opmaakprofiel3 2 20 3 8 5" xfId="52221" xr:uid="{00000000-0005-0000-0000-000027490000}"/>
    <cellStyle name="Labels - Opmaakprofiel3 2 20 3 9" xfId="14644" xr:uid="{00000000-0005-0000-0000-000028490000}"/>
    <cellStyle name="Labels - Opmaakprofiel3 2 20 4" xfId="536" xr:uid="{00000000-0005-0000-0000-000029490000}"/>
    <cellStyle name="Labels - Opmaakprofiel3 2 20 4 2" xfId="1786" xr:uid="{00000000-0005-0000-0000-00002A490000}"/>
    <cellStyle name="Labels - Opmaakprofiel3 2 20 4 2 2" xfId="9271" xr:uid="{00000000-0005-0000-0000-00002B490000}"/>
    <cellStyle name="Labels - Opmaakprofiel3 2 20 4 2 2 2" xfId="21569" xr:uid="{00000000-0005-0000-0000-00002C490000}"/>
    <cellStyle name="Labels - Opmaakprofiel3 2 20 4 2 2 3" xfId="33621" xr:uid="{00000000-0005-0000-0000-00002D490000}"/>
    <cellStyle name="Labels - Opmaakprofiel3 2 20 4 2 2 4" xfId="42723" xr:uid="{00000000-0005-0000-0000-00002E490000}"/>
    <cellStyle name="Labels - Opmaakprofiel3 2 20 4 2 2 5" xfId="54236" xr:uid="{00000000-0005-0000-0000-00002F490000}"/>
    <cellStyle name="Labels - Opmaakprofiel3 2 20 4 2 3" xfId="14652" xr:uid="{00000000-0005-0000-0000-000030490000}"/>
    <cellStyle name="Labels - Opmaakprofiel3 2 20 4 2 4" xfId="26704" xr:uid="{00000000-0005-0000-0000-000031490000}"/>
    <cellStyle name="Labels - Opmaakprofiel3 2 20 4 2 5" xfId="39806" xr:uid="{00000000-0005-0000-0000-000032490000}"/>
    <cellStyle name="Labels - Opmaakprofiel3 2 20 4 2 6" xfId="48248" xr:uid="{00000000-0005-0000-0000-000033490000}"/>
    <cellStyle name="Labels - Opmaakprofiel3 2 20 4 3" xfId="2607" xr:uid="{00000000-0005-0000-0000-000034490000}"/>
    <cellStyle name="Labels - Opmaakprofiel3 2 20 4 3 2" xfId="9272" xr:uid="{00000000-0005-0000-0000-000035490000}"/>
    <cellStyle name="Labels - Opmaakprofiel3 2 20 4 3 2 2" xfId="21570" xr:uid="{00000000-0005-0000-0000-000036490000}"/>
    <cellStyle name="Labels - Opmaakprofiel3 2 20 4 3 2 3" xfId="33622" xr:uid="{00000000-0005-0000-0000-000037490000}"/>
    <cellStyle name="Labels - Opmaakprofiel3 2 20 4 3 2 4" xfId="27762" xr:uid="{00000000-0005-0000-0000-000038490000}"/>
    <cellStyle name="Labels - Opmaakprofiel3 2 20 4 3 2 5" xfId="54237" xr:uid="{00000000-0005-0000-0000-000039490000}"/>
    <cellStyle name="Labels - Opmaakprofiel3 2 20 4 3 3" xfId="14653" xr:uid="{00000000-0005-0000-0000-00003A490000}"/>
    <cellStyle name="Labels - Opmaakprofiel3 2 20 4 3 4" xfId="26705" xr:uid="{00000000-0005-0000-0000-00003B490000}"/>
    <cellStyle name="Labels - Opmaakprofiel3 2 20 4 3 5" xfId="45559" xr:uid="{00000000-0005-0000-0000-00003C490000}"/>
    <cellStyle name="Labels - Opmaakprofiel3 2 20 4 3 6" xfId="48249" xr:uid="{00000000-0005-0000-0000-00003D490000}"/>
    <cellStyle name="Labels - Opmaakprofiel3 2 20 4 4" xfId="3485" xr:uid="{00000000-0005-0000-0000-00003E490000}"/>
    <cellStyle name="Labels - Opmaakprofiel3 2 20 4 4 2" xfId="9273" xr:uid="{00000000-0005-0000-0000-00003F490000}"/>
    <cellStyle name="Labels - Opmaakprofiel3 2 20 4 4 2 2" xfId="21571" xr:uid="{00000000-0005-0000-0000-000040490000}"/>
    <cellStyle name="Labels - Opmaakprofiel3 2 20 4 4 2 3" xfId="33623" xr:uid="{00000000-0005-0000-0000-000041490000}"/>
    <cellStyle name="Labels - Opmaakprofiel3 2 20 4 4 2 4" xfId="42722" xr:uid="{00000000-0005-0000-0000-000042490000}"/>
    <cellStyle name="Labels - Opmaakprofiel3 2 20 4 4 2 5" xfId="54238" xr:uid="{00000000-0005-0000-0000-000043490000}"/>
    <cellStyle name="Labels - Opmaakprofiel3 2 20 4 4 3" xfId="14654" xr:uid="{00000000-0005-0000-0000-000044490000}"/>
    <cellStyle name="Labels - Opmaakprofiel3 2 20 4 4 4" xfId="26706" xr:uid="{00000000-0005-0000-0000-000045490000}"/>
    <cellStyle name="Labels - Opmaakprofiel3 2 20 4 4 5" xfId="39805" xr:uid="{00000000-0005-0000-0000-000046490000}"/>
    <cellStyle name="Labels - Opmaakprofiel3 2 20 4 4 6" xfId="48250" xr:uid="{00000000-0005-0000-0000-000047490000}"/>
    <cellStyle name="Labels - Opmaakprofiel3 2 20 4 5" xfId="5053" xr:uid="{00000000-0005-0000-0000-000048490000}"/>
    <cellStyle name="Labels - Opmaakprofiel3 2 20 4 5 2" xfId="9274" xr:uid="{00000000-0005-0000-0000-000049490000}"/>
    <cellStyle name="Labels - Opmaakprofiel3 2 20 4 5 2 2" xfId="21572" xr:uid="{00000000-0005-0000-0000-00004A490000}"/>
    <cellStyle name="Labels - Opmaakprofiel3 2 20 4 5 2 3" xfId="33624" xr:uid="{00000000-0005-0000-0000-00004B490000}"/>
    <cellStyle name="Labels - Opmaakprofiel3 2 20 4 5 2 4" xfId="31963" xr:uid="{00000000-0005-0000-0000-00004C490000}"/>
    <cellStyle name="Labels - Opmaakprofiel3 2 20 4 5 2 5" xfId="54239" xr:uid="{00000000-0005-0000-0000-00004D490000}"/>
    <cellStyle name="Labels - Opmaakprofiel3 2 20 4 5 3" xfId="14655" xr:uid="{00000000-0005-0000-0000-00004E490000}"/>
    <cellStyle name="Labels - Opmaakprofiel3 2 20 4 5 4" xfId="26707" xr:uid="{00000000-0005-0000-0000-00004F490000}"/>
    <cellStyle name="Labels - Opmaakprofiel3 2 20 4 5 5" xfId="45558" xr:uid="{00000000-0005-0000-0000-000050490000}"/>
    <cellStyle name="Labels - Opmaakprofiel3 2 20 4 5 6" xfId="48251" xr:uid="{00000000-0005-0000-0000-000051490000}"/>
    <cellStyle name="Labels - Opmaakprofiel3 2 20 4 6" xfId="5054" xr:uid="{00000000-0005-0000-0000-000052490000}"/>
    <cellStyle name="Labels - Opmaakprofiel3 2 20 4 6 2" xfId="9275" xr:uid="{00000000-0005-0000-0000-000053490000}"/>
    <cellStyle name="Labels - Opmaakprofiel3 2 20 4 6 2 2" xfId="21573" xr:uid="{00000000-0005-0000-0000-000054490000}"/>
    <cellStyle name="Labels - Opmaakprofiel3 2 20 4 6 2 3" xfId="33625" xr:uid="{00000000-0005-0000-0000-000055490000}"/>
    <cellStyle name="Labels - Opmaakprofiel3 2 20 4 6 2 4" xfId="31771" xr:uid="{00000000-0005-0000-0000-000056490000}"/>
    <cellStyle name="Labels - Opmaakprofiel3 2 20 4 6 2 5" xfId="54240" xr:uid="{00000000-0005-0000-0000-000057490000}"/>
    <cellStyle name="Labels - Opmaakprofiel3 2 20 4 6 3" xfId="14656" xr:uid="{00000000-0005-0000-0000-000058490000}"/>
    <cellStyle name="Labels - Opmaakprofiel3 2 20 4 6 4" xfId="26708" xr:uid="{00000000-0005-0000-0000-000059490000}"/>
    <cellStyle name="Labels - Opmaakprofiel3 2 20 4 6 5" xfId="39804" xr:uid="{00000000-0005-0000-0000-00005A490000}"/>
    <cellStyle name="Labels - Opmaakprofiel3 2 20 4 6 6" xfId="48252" xr:uid="{00000000-0005-0000-0000-00005B490000}"/>
    <cellStyle name="Labels - Opmaakprofiel3 2 20 4 7" xfId="5055" xr:uid="{00000000-0005-0000-0000-00005C490000}"/>
    <cellStyle name="Labels - Opmaakprofiel3 2 20 4 7 2" xfId="14657" xr:uid="{00000000-0005-0000-0000-00005D490000}"/>
    <cellStyle name="Labels - Opmaakprofiel3 2 20 4 7 3" xfId="26709" xr:uid="{00000000-0005-0000-0000-00005E490000}"/>
    <cellStyle name="Labels - Opmaakprofiel3 2 20 4 7 4" xfId="45557" xr:uid="{00000000-0005-0000-0000-00005F490000}"/>
    <cellStyle name="Labels - Opmaakprofiel3 2 20 4 7 5" xfId="48253" xr:uid="{00000000-0005-0000-0000-000060490000}"/>
    <cellStyle name="Labels - Opmaakprofiel3 2 20 4 8" xfId="7579" xr:uid="{00000000-0005-0000-0000-000061490000}"/>
    <cellStyle name="Labels - Opmaakprofiel3 2 20 4 8 2" xfId="19877" xr:uid="{00000000-0005-0000-0000-000062490000}"/>
    <cellStyle name="Labels - Opmaakprofiel3 2 20 4 8 3" xfId="41680" xr:uid="{00000000-0005-0000-0000-000063490000}"/>
    <cellStyle name="Labels - Opmaakprofiel3 2 20 4 8 4" xfId="31600" xr:uid="{00000000-0005-0000-0000-000064490000}"/>
    <cellStyle name="Labels - Opmaakprofiel3 2 20 4 8 5" xfId="52549" xr:uid="{00000000-0005-0000-0000-000065490000}"/>
    <cellStyle name="Labels - Opmaakprofiel3 2 20 4 9" xfId="14651" xr:uid="{00000000-0005-0000-0000-000066490000}"/>
    <cellStyle name="Labels - Opmaakprofiel3 2 20 5" xfId="1191" xr:uid="{00000000-0005-0000-0000-000067490000}"/>
    <cellStyle name="Labels - Opmaakprofiel3 2 20 5 2" xfId="1662" xr:uid="{00000000-0005-0000-0000-000068490000}"/>
    <cellStyle name="Labels - Opmaakprofiel3 2 20 5 2 2" xfId="9276" xr:uid="{00000000-0005-0000-0000-000069490000}"/>
    <cellStyle name="Labels - Opmaakprofiel3 2 20 5 2 2 2" xfId="21574" xr:uid="{00000000-0005-0000-0000-00006A490000}"/>
    <cellStyle name="Labels - Opmaakprofiel3 2 20 5 2 2 3" xfId="33626" xr:uid="{00000000-0005-0000-0000-00006B490000}"/>
    <cellStyle name="Labels - Opmaakprofiel3 2 20 5 2 2 4" xfId="27767" xr:uid="{00000000-0005-0000-0000-00006C490000}"/>
    <cellStyle name="Labels - Opmaakprofiel3 2 20 5 2 2 5" xfId="54241" xr:uid="{00000000-0005-0000-0000-00006D490000}"/>
    <cellStyle name="Labels - Opmaakprofiel3 2 20 5 2 3" xfId="14659" xr:uid="{00000000-0005-0000-0000-00006E490000}"/>
    <cellStyle name="Labels - Opmaakprofiel3 2 20 5 2 4" xfId="26711" xr:uid="{00000000-0005-0000-0000-00006F490000}"/>
    <cellStyle name="Labels - Opmaakprofiel3 2 20 5 2 5" xfId="45556" xr:uid="{00000000-0005-0000-0000-000070490000}"/>
    <cellStyle name="Labels - Opmaakprofiel3 2 20 5 2 6" xfId="48254" xr:uid="{00000000-0005-0000-0000-000071490000}"/>
    <cellStyle name="Labels - Opmaakprofiel3 2 20 5 3" xfId="3202" xr:uid="{00000000-0005-0000-0000-000072490000}"/>
    <cellStyle name="Labels - Opmaakprofiel3 2 20 5 3 2" xfId="9277" xr:uid="{00000000-0005-0000-0000-000073490000}"/>
    <cellStyle name="Labels - Opmaakprofiel3 2 20 5 3 2 2" xfId="21575" xr:uid="{00000000-0005-0000-0000-000074490000}"/>
    <cellStyle name="Labels - Opmaakprofiel3 2 20 5 3 2 3" xfId="33627" xr:uid="{00000000-0005-0000-0000-000075490000}"/>
    <cellStyle name="Labels - Opmaakprofiel3 2 20 5 3 2 4" xfId="42721" xr:uid="{00000000-0005-0000-0000-000076490000}"/>
    <cellStyle name="Labels - Opmaakprofiel3 2 20 5 3 2 5" xfId="54242" xr:uid="{00000000-0005-0000-0000-000077490000}"/>
    <cellStyle name="Labels - Opmaakprofiel3 2 20 5 3 3" xfId="14660" xr:uid="{00000000-0005-0000-0000-000078490000}"/>
    <cellStyle name="Labels - Opmaakprofiel3 2 20 5 3 4" xfId="26712" xr:uid="{00000000-0005-0000-0000-000079490000}"/>
    <cellStyle name="Labels - Opmaakprofiel3 2 20 5 3 5" xfId="39802" xr:uid="{00000000-0005-0000-0000-00007A490000}"/>
    <cellStyle name="Labels - Opmaakprofiel3 2 20 5 3 6" xfId="48255" xr:uid="{00000000-0005-0000-0000-00007B490000}"/>
    <cellStyle name="Labels - Opmaakprofiel3 2 20 5 4" xfId="4017" xr:uid="{00000000-0005-0000-0000-00007C490000}"/>
    <cellStyle name="Labels - Opmaakprofiel3 2 20 5 4 2" xfId="9278" xr:uid="{00000000-0005-0000-0000-00007D490000}"/>
    <cellStyle name="Labels - Opmaakprofiel3 2 20 5 4 2 2" xfId="21576" xr:uid="{00000000-0005-0000-0000-00007E490000}"/>
    <cellStyle name="Labels - Opmaakprofiel3 2 20 5 4 2 3" xfId="33628" xr:uid="{00000000-0005-0000-0000-00007F490000}"/>
    <cellStyle name="Labels - Opmaakprofiel3 2 20 5 4 2 4" xfId="27768" xr:uid="{00000000-0005-0000-0000-000080490000}"/>
    <cellStyle name="Labels - Opmaakprofiel3 2 20 5 4 2 5" xfId="54243" xr:uid="{00000000-0005-0000-0000-000081490000}"/>
    <cellStyle name="Labels - Opmaakprofiel3 2 20 5 4 3" xfId="14661" xr:uid="{00000000-0005-0000-0000-000082490000}"/>
    <cellStyle name="Labels - Opmaakprofiel3 2 20 5 4 4" xfId="26713" xr:uid="{00000000-0005-0000-0000-000083490000}"/>
    <cellStyle name="Labels - Opmaakprofiel3 2 20 5 4 5" xfId="39801" xr:uid="{00000000-0005-0000-0000-000084490000}"/>
    <cellStyle name="Labels - Opmaakprofiel3 2 20 5 4 6" xfId="48256" xr:uid="{00000000-0005-0000-0000-000085490000}"/>
    <cellStyle name="Labels - Opmaakprofiel3 2 20 5 5" xfId="5056" xr:uid="{00000000-0005-0000-0000-000086490000}"/>
    <cellStyle name="Labels - Opmaakprofiel3 2 20 5 5 2" xfId="9279" xr:uid="{00000000-0005-0000-0000-000087490000}"/>
    <cellStyle name="Labels - Opmaakprofiel3 2 20 5 5 2 2" xfId="21577" xr:uid="{00000000-0005-0000-0000-000088490000}"/>
    <cellStyle name="Labels - Opmaakprofiel3 2 20 5 5 2 3" xfId="33629" xr:uid="{00000000-0005-0000-0000-000089490000}"/>
    <cellStyle name="Labels - Opmaakprofiel3 2 20 5 5 2 4" xfId="42720" xr:uid="{00000000-0005-0000-0000-00008A490000}"/>
    <cellStyle name="Labels - Opmaakprofiel3 2 20 5 5 2 5" xfId="54244" xr:uid="{00000000-0005-0000-0000-00008B490000}"/>
    <cellStyle name="Labels - Opmaakprofiel3 2 20 5 5 3" xfId="14662" xr:uid="{00000000-0005-0000-0000-00008C490000}"/>
    <cellStyle name="Labels - Opmaakprofiel3 2 20 5 5 4" xfId="26714" xr:uid="{00000000-0005-0000-0000-00008D490000}"/>
    <cellStyle name="Labels - Opmaakprofiel3 2 20 5 5 5" xfId="39800" xr:uid="{00000000-0005-0000-0000-00008E490000}"/>
    <cellStyle name="Labels - Opmaakprofiel3 2 20 5 5 6" xfId="48257" xr:uid="{00000000-0005-0000-0000-00008F490000}"/>
    <cellStyle name="Labels - Opmaakprofiel3 2 20 5 6" xfId="5057" xr:uid="{00000000-0005-0000-0000-000090490000}"/>
    <cellStyle name="Labels - Opmaakprofiel3 2 20 5 6 2" xfId="9280" xr:uid="{00000000-0005-0000-0000-000091490000}"/>
    <cellStyle name="Labels - Opmaakprofiel3 2 20 5 6 2 2" xfId="21578" xr:uid="{00000000-0005-0000-0000-000092490000}"/>
    <cellStyle name="Labels - Opmaakprofiel3 2 20 5 6 2 3" xfId="33630" xr:uid="{00000000-0005-0000-0000-000093490000}"/>
    <cellStyle name="Labels - Opmaakprofiel3 2 20 5 6 2 4" xfId="27769" xr:uid="{00000000-0005-0000-0000-000094490000}"/>
    <cellStyle name="Labels - Opmaakprofiel3 2 20 5 6 2 5" xfId="54245" xr:uid="{00000000-0005-0000-0000-000095490000}"/>
    <cellStyle name="Labels - Opmaakprofiel3 2 20 5 6 3" xfId="14663" xr:uid="{00000000-0005-0000-0000-000096490000}"/>
    <cellStyle name="Labels - Opmaakprofiel3 2 20 5 6 4" xfId="26715" xr:uid="{00000000-0005-0000-0000-000097490000}"/>
    <cellStyle name="Labels - Opmaakprofiel3 2 20 5 6 5" xfId="45555" xr:uid="{00000000-0005-0000-0000-000098490000}"/>
    <cellStyle name="Labels - Opmaakprofiel3 2 20 5 6 6" xfId="48258" xr:uid="{00000000-0005-0000-0000-000099490000}"/>
    <cellStyle name="Labels - Opmaakprofiel3 2 20 5 7" xfId="5058" xr:uid="{00000000-0005-0000-0000-00009A490000}"/>
    <cellStyle name="Labels - Opmaakprofiel3 2 20 5 7 2" xfId="14664" xr:uid="{00000000-0005-0000-0000-00009B490000}"/>
    <cellStyle name="Labels - Opmaakprofiel3 2 20 5 7 3" xfId="26716" xr:uid="{00000000-0005-0000-0000-00009C490000}"/>
    <cellStyle name="Labels - Opmaakprofiel3 2 20 5 7 4" xfId="39799" xr:uid="{00000000-0005-0000-0000-00009D490000}"/>
    <cellStyle name="Labels - Opmaakprofiel3 2 20 5 7 5" xfId="48259" xr:uid="{00000000-0005-0000-0000-00009E490000}"/>
    <cellStyle name="Labels - Opmaakprofiel3 2 20 5 8" xfId="7129" xr:uid="{00000000-0005-0000-0000-00009F490000}"/>
    <cellStyle name="Labels - Opmaakprofiel3 2 20 5 8 2" xfId="19427" xr:uid="{00000000-0005-0000-0000-0000A0490000}"/>
    <cellStyle name="Labels - Opmaakprofiel3 2 20 5 8 3" xfId="41230" xr:uid="{00000000-0005-0000-0000-0000A1490000}"/>
    <cellStyle name="Labels - Opmaakprofiel3 2 20 5 8 4" xfId="36916" xr:uid="{00000000-0005-0000-0000-0000A2490000}"/>
    <cellStyle name="Labels - Opmaakprofiel3 2 20 5 8 5" xfId="52099" xr:uid="{00000000-0005-0000-0000-0000A3490000}"/>
    <cellStyle name="Labels - Opmaakprofiel3 2 20 5 9" xfId="14658" xr:uid="{00000000-0005-0000-0000-0000A4490000}"/>
    <cellStyle name="Labels - Opmaakprofiel3 2 20 6" xfId="647" xr:uid="{00000000-0005-0000-0000-0000A5490000}"/>
    <cellStyle name="Labels - Opmaakprofiel3 2 20 6 2" xfId="1641" xr:uid="{00000000-0005-0000-0000-0000A6490000}"/>
    <cellStyle name="Labels - Opmaakprofiel3 2 20 6 2 2" xfId="9281" xr:uid="{00000000-0005-0000-0000-0000A7490000}"/>
    <cellStyle name="Labels - Opmaakprofiel3 2 20 6 2 2 2" xfId="21579" xr:uid="{00000000-0005-0000-0000-0000A8490000}"/>
    <cellStyle name="Labels - Opmaakprofiel3 2 20 6 2 2 3" xfId="33631" xr:uid="{00000000-0005-0000-0000-0000A9490000}"/>
    <cellStyle name="Labels - Opmaakprofiel3 2 20 6 2 2 4" xfId="42719" xr:uid="{00000000-0005-0000-0000-0000AA490000}"/>
    <cellStyle name="Labels - Opmaakprofiel3 2 20 6 2 2 5" xfId="54246" xr:uid="{00000000-0005-0000-0000-0000AB490000}"/>
    <cellStyle name="Labels - Opmaakprofiel3 2 20 6 2 3" xfId="14666" xr:uid="{00000000-0005-0000-0000-0000AC490000}"/>
    <cellStyle name="Labels - Opmaakprofiel3 2 20 6 2 4" xfId="26718" xr:uid="{00000000-0005-0000-0000-0000AD490000}"/>
    <cellStyle name="Labels - Opmaakprofiel3 2 20 6 2 5" xfId="39798" xr:uid="{00000000-0005-0000-0000-0000AE490000}"/>
    <cellStyle name="Labels - Opmaakprofiel3 2 20 6 2 6" xfId="48260" xr:uid="{00000000-0005-0000-0000-0000AF490000}"/>
    <cellStyle name="Labels - Opmaakprofiel3 2 20 6 3" xfId="2713" xr:uid="{00000000-0005-0000-0000-0000B0490000}"/>
    <cellStyle name="Labels - Opmaakprofiel3 2 20 6 3 2" xfId="9282" xr:uid="{00000000-0005-0000-0000-0000B1490000}"/>
    <cellStyle name="Labels - Opmaakprofiel3 2 20 6 3 2 2" xfId="21580" xr:uid="{00000000-0005-0000-0000-0000B2490000}"/>
    <cellStyle name="Labels - Opmaakprofiel3 2 20 6 3 2 3" xfId="33632" xr:uid="{00000000-0005-0000-0000-0000B3490000}"/>
    <cellStyle name="Labels - Opmaakprofiel3 2 20 6 3 2 4" xfId="31442" xr:uid="{00000000-0005-0000-0000-0000B4490000}"/>
    <cellStyle name="Labels - Opmaakprofiel3 2 20 6 3 2 5" xfId="54247" xr:uid="{00000000-0005-0000-0000-0000B5490000}"/>
    <cellStyle name="Labels - Opmaakprofiel3 2 20 6 3 3" xfId="14667" xr:uid="{00000000-0005-0000-0000-0000B6490000}"/>
    <cellStyle name="Labels - Opmaakprofiel3 2 20 6 3 4" xfId="26719" xr:uid="{00000000-0005-0000-0000-0000B7490000}"/>
    <cellStyle name="Labels - Opmaakprofiel3 2 20 6 3 5" xfId="45554" xr:uid="{00000000-0005-0000-0000-0000B8490000}"/>
    <cellStyle name="Labels - Opmaakprofiel3 2 20 6 3 6" xfId="48261" xr:uid="{00000000-0005-0000-0000-0000B9490000}"/>
    <cellStyle name="Labels - Opmaakprofiel3 2 20 6 4" xfId="3580" xr:uid="{00000000-0005-0000-0000-0000BA490000}"/>
    <cellStyle name="Labels - Opmaakprofiel3 2 20 6 4 2" xfId="9283" xr:uid="{00000000-0005-0000-0000-0000BB490000}"/>
    <cellStyle name="Labels - Opmaakprofiel3 2 20 6 4 2 2" xfId="21581" xr:uid="{00000000-0005-0000-0000-0000BC490000}"/>
    <cellStyle name="Labels - Opmaakprofiel3 2 20 6 4 2 3" xfId="33633" xr:uid="{00000000-0005-0000-0000-0000BD490000}"/>
    <cellStyle name="Labels - Opmaakprofiel3 2 20 6 4 2 4" xfId="42718" xr:uid="{00000000-0005-0000-0000-0000BE490000}"/>
    <cellStyle name="Labels - Opmaakprofiel3 2 20 6 4 2 5" xfId="54248" xr:uid="{00000000-0005-0000-0000-0000BF490000}"/>
    <cellStyle name="Labels - Opmaakprofiel3 2 20 6 4 3" xfId="14668" xr:uid="{00000000-0005-0000-0000-0000C0490000}"/>
    <cellStyle name="Labels - Opmaakprofiel3 2 20 6 4 4" xfId="26720" xr:uid="{00000000-0005-0000-0000-0000C1490000}"/>
    <cellStyle name="Labels - Opmaakprofiel3 2 20 6 4 5" xfId="39797" xr:uid="{00000000-0005-0000-0000-0000C2490000}"/>
    <cellStyle name="Labels - Opmaakprofiel3 2 20 6 4 6" xfId="48262" xr:uid="{00000000-0005-0000-0000-0000C3490000}"/>
    <cellStyle name="Labels - Opmaakprofiel3 2 20 6 5" xfId="5059" xr:uid="{00000000-0005-0000-0000-0000C4490000}"/>
    <cellStyle name="Labels - Opmaakprofiel3 2 20 6 5 2" xfId="9284" xr:uid="{00000000-0005-0000-0000-0000C5490000}"/>
    <cellStyle name="Labels - Opmaakprofiel3 2 20 6 5 2 2" xfId="21582" xr:uid="{00000000-0005-0000-0000-0000C6490000}"/>
    <cellStyle name="Labels - Opmaakprofiel3 2 20 6 5 2 3" xfId="33634" xr:uid="{00000000-0005-0000-0000-0000C7490000}"/>
    <cellStyle name="Labels - Opmaakprofiel3 2 20 6 5 2 4" xfId="31795" xr:uid="{00000000-0005-0000-0000-0000C8490000}"/>
    <cellStyle name="Labels - Opmaakprofiel3 2 20 6 5 2 5" xfId="54249" xr:uid="{00000000-0005-0000-0000-0000C9490000}"/>
    <cellStyle name="Labels - Opmaakprofiel3 2 20 6 5 3" xfId="14669" xr:uid="{00000000-0005-0000-0000-0000CA490000}"/>
    <cellStyle name="Labels - Opmaakprofiel3 2 20 6 5 4" xfId="26721" xr:uid="{00000000-0005-0000-0000-0000CB490000}"/>
    <cellStyle name="Labels - Opmaakprofiel3 2 20 6 5 5" xfId="45553" xr:uid="{00000000-0005-0000-0000-0000CC490000}"/>
    <cellStyle name="Labels - Opmaakprofiel3 2 20 6 5 6" xfId="48263" xr:uid="{00000000-0005-0000-0000-0000CD490000}"/>
    <cellStyle name="Labels - Opmaakprofiel3 2 20 6 6" xfId="5060" xr:uid="{00000000-0005-0000-0000-0000CE490000}"/>
    <cellStyle name="Labels - Opmaakprofiel3 2 20 6 6 2" xfId="9285" xr:uid="{00000000-0005-0000-0000-0000CF490000}"/>
    <cellStyle name="Labels - Opmaakprofiel3 2 20 6 6 2 2" xfId="21583" xr:uid="{00000000-0005-0000-0000-0000D0490000}"/>
    <cellStyle name="Labels - Opmaakprofiel3 2 20 6 6 2 3" xfId="33635" xr:uid="{00000000-0005-0000-0000-0000D1490000}"/>
    <cellStyle name="Labels - Opmaakprofiel3 2 20 6 6 2 4" xfId="42717" xr:uid="{00000000-0005-0000-0000-0000D2490000}"/>
    <cellStyle name="Labels - Opmaakprofiel3 2 20 6 6 2 5" xfId="54250" xr:uid="{00000000-0005-0000-0000-0000D3490000}"/>
    <cellStyle name="Labels - Opmaakprofiel3 2 20 6 6 3" xfId="14670" xr:uid="{00000000-0005-0000-0000-0000D4490000}"/>
    <cellStyle name="Labels - Opmaakprofiel3 2 20 6 6 4" xfId="26722" xr:uid="{00000000-0005-0000-0000-0000D5490000}"/>
    <cellStyle name="Labels - Opmaakprofiel3 2 20 6 6 5" xfId="39796" xr:uid="{00000000-0005-0000-0000-0000D6490000}"/>
    <cellStyle name="Labels - Opmaakprofiel3 2 20 6 6 6" xfId="48264" xr:uid="{00000000-0005-0000-0000-0000D7490000}"/>
    <cellStyle name="Labels - Opmaakprofiel3 2 20 6 7" xfId="5061" xr:uid="{00000000-0005-0000-0000-0000D8490000}"/>
    <cellStyle name="Labels - Opmaakprofiel3 2 20 6 7 2" xfId="14671" xr:uid="{00000000-0005-0000-0000-0000D9490000}"/>
    <cellStyle name="Labels - Opmaakprofiel3 2 20 6 7 3" xfId="26723" xr:uid="{00000000-0005-0000-0000-0000DA490000}"/>
    <cellStyle name="Labels - Opmaakprofiel3 2 20 6 7 4" xfId="45552" xr:uid="{00000000-0005-0000-0000-0000DB490000}"/>
    <cellStyle name="Labels - Opmaakprofiel3 2 20 6 7 5" xfId="48265" xr:uid="{00000000-0005-0000-0000-0000DC490000}"/>
    <cellStyle name="Labels - Opmaakprofiel3 2 20 6 8" xfId="7506" xr:uid="{00000000-0005-0000-0000-0000DD490000}"/>
    <cellStyle name="Labels - Opmaakprofiel3 2 20 6 8 2" xfId="19804" xr:uid="{00000000-0005-0000-0000-0000DE490000}"/>
    <cellStyle name="Labels - Opmaakprofiel3 2 20 6 8 3" xfId="41607" xr:uid="{00000000-0005-0000-0000-0000DF490000}"/>
    <cellStyle name="Labels - Opmaakprofiel3 2 20 6 8 4" xfId="12481" xr:uid="{00000000-0005-0000-0000-0000E0490000}"/>
    <cellStyle name="Labels - Opmaakprofiel3 2 20 6 8 5" xfId="52476" xr:uid="{00000000-0005-0000-0000-0000E1490000}"/>
    <cellStyle name="Labels - Opmaakprofiel3 2 20 6 9" xfId="14665" xr:uid="{00000000-0005-0000-0000-0000E2490000}"/>
    <cellStyle name="Labels - Opmaakprofiel3 2 20 7" xfId="1620" xr:uid="{00000000-0005-0000-0000-0000E3490000}"/>
    <cellStyle name="Labels - Opmaakprofiel3 2 20 7 2" xfId="9286" xr:uid="{00000000-0005-0000-0000-0000E4490000}"/>
    <cellStyle name="Labels - Opmaakprofiel3 2 20 7 2 2" xfId="21584" xr:uid="{00000000-0005-0000-0000-0000E5490000}"/>
    <cellStyle name="Labels - Opmaakprofiel3 2 20 7 2 3" xfId="33636" xr:uid="{00000000-0005-0000-0000-0000E6490000}"/>
    <cellStyle name="Labels - Opmaakprofiel3 2 20 7 2 4" xfId="27774" xr:uid="{00000000-0005-0000-0000-0000E7490000}"/>
    <cellStyle name="Labels - Opmaakprofiel3 2 20 7 2 5" xfId="54251" xr:uid="{00000000-0005-0000-0000-0000E8490000}"/>
    <cellStyle name="Labels - Opmaakprofiel3 2 20 7 3" xfId="14672" xr:uid="{00000000-0005-0000-0000-0000E9490000}"/>
    <cellStyle name="Labels - Opmaakprofiel3 2 20 7 4" xfId="26724" xr:uid="{00000000-0005-0000-0000-0000EA490000}"/>
    <cellStyle name="Labels - Opmaakprofiel3 2 20 7 5" xfId="39795" xr:uid="{00000000-0005-0000-0000-0000EB490000}"/>
    <cellStyle name="Labels - Opmaakprofiel3 2 20 7 6" xfId="48266" xr:uid="{00000000-0005-0000-0000-0000EC490000}"/>
    <cellStyle name="Labels - Opmaakprofiel3 2 20 8" xfId="2789" xr:uid="{00000000-0005-0000-0000-0000ED490000}"/>
    <cellStyle name="Labels - Opmaakprofiel3 2 20 8 2" xfId="9287" xr:uid="{00000000-0005-0000-0000-0000EE490000}"/>
    <cellStyle name="Labels - Opmaakprofiel3 2 20 8 2 2" xfId="21585" xr:uid="{00000000-0005-0000-0000-0000EF490000}"/>
    <cellStyle name="Labels - Opmaakprofiel3 2 20 8 2 3" xfId="33637" xr:uid="{00000000-0005-0000-0000-0000F0490000}"/>
    <cellStyle name="Labels - Opmaakprofiel3 2 20 8 2 4" xfId="27775" xr:uid="{00000000-0005-0000-0000-0000F1490000}"/>
    <cellStyle name="Labels - Opmaakprofiel3 2 20 8 2 5" xfId="54252" xr:uid="{00000000-0005-0000-0000-0000F2490000}"/>
    <cellStyle name="Labels - Opmaakprofiel3 2 20 8 3" xfId="14673" xr:uid="{00000000-0005-0000-0000-0000F3490000}"/>
    <cellStyle name="Labels - Opmaakprofiel3 2 20 8 4" xfId="26725" xr:uid="{00000000-0005-0000-0000-0000F4490000}"/>
    <cellStyle name="Labels - Opmaakprofiel3 2 20 8 5" xfId="39794" xr:uid="{00000000-0005-0000-0000-0000F5490000}"/>
    <cellStyle name="Labels - Opmaakprofiel3 2 20 8 6" xfId="48267" xr:uid="{00000000-0005-0000-0000-0000F6490000}"/>
    <cellStyle name="Labels - Opmaakprofiel3 2 20 9" xfId="3648" xr:uid="{00000000-0005-0000-0000-0000F7490000}"/>
    <cellStyle name="Labels - Opmaakprofiel3 2 20 9 2" xfId="9288" xr:uid="{00000000-0005-0000-0000-0000F8490000}"/>
    <cellStyle name="Labels - Opmaakprofiel3 2 20 9 2 2" xfId="21586" xr:uid="{00000000-0005-0000-0000-0000F9490000}"/>
    <cellStyle name="Labels - Opmaakprofiel3 2 20 9 2 3" xfId="33638" xr:uid="{00000000-0005-0000-0000-0000FA490000}"/>
    <cellStyle name="Labels - Opmaakprofiel3 2 20 9 2 4" xfId="34224" xr:uid="{00000000-0005-0000-0000-0000FB490000}"/>
    <cellStyle name="Labels - Opmaakprofiel3 2 20 9 2 5" xfId="54253" xr:uid="{00000000-0005-0000-0000-0000FC490000}"/>
    <cellStyle name="Labels - Opmaakprofiel3 2 20 9 3" xfId="14674" xr:uid="{00000000-0005-0000-0000-0000FD490000}"/>
    <cellStyle name="Labels - Opmaakprofiel3 2 20 9 4" xfId="26726" xr:uid="{00000000-0005-0000-0000-0000FE490000}"/>
    <cellStyle name="Labels - Opmaakprofiel3 2 20 9 5" xfId="39793" xr:uid="{00000000-0005-0000-0000-0000FF490000}"/>
    <cellStyle name="Labels - Opmaakprofiel3 2 20 9 6" xfId="48268" xr:uid="{00000000-0005-0000-0000-0000004A0000}"/>
    <cellStyle name="Labels - Opmaakprofiel3 2 21" xfId="684" xr:uid="{00000000-0005-0000-0000-0000014A0000}"/>
    <cellStyle name="Labels - Opmaakprofiel3 2 21 10" xfId="5062" xr:uid="{00000000-0005-0000-0000-0000024A0000}"/>
    <cellStyle name="Labels - Opmaakprofiel3 2 21 10 2" xfId="9289" xr:uid="{00000000-0005-0000-0000-0000034A0000}"/>
    <cellStyle name="Labels - Opmaakprofiel3 2 21 10 2 2" xfId="21587" xr:uid="{00000000-0005-0000-0000-0000044A0000}"/>
    <cellStyle name="Labels - Opmaakprofiel3 2 21 10 2 3" xfId="33639" xr:uid="{00000000-0005-0000-0000-0000054A0000}"/>
    <cellStyle name="Labels - Opmaakprofiel3 2 21 10 2 4" xfId="42716" xr:uid="{00000000-0005-0000-0000-0000064A0000}"/>
    <cellStyle name="Labels - Opmaakprofiel3 2 21 10 2 5" xfId="54254" xr:uid="{00000000-0005-0000-0000-0000074A0000}"/>
    <cellStyle name="Labels - Opmaakprofiel3 2 21 10 3" xfId="14676" xr:uid="{00000000-0005-0000-0000-0000084A0000}"/>
    <cellStyle name="Labels - Opmaakprofiel3 2 21 10 4" xfId="26728" xr:uid="{00000000-0005-0000-0000-0000094A0000}"/>
    <cellStyle name="Labels - Opmaakprofiel3 2 21 10 5" xfId="39792" xr:uid="{00000000-0005-0000-0000-00000A4A0000}"/>
    <cellStyle name="Labels - Opmaakprofiel3 2 21 10 6" xfId="48269" xr:uid="{00000000-0005-0000-0000-00000B4A0000}"/>
    <cellStyle name="Labels - Opmaakprofiel3 2 21 11" xfId="5063" xr:uid="{00000000-0005-0000-0000-00000C4A0000}"/>
    <cellStyle name="Labels - Opmaakprofiel3 2 21 11 2" xfId="9290" xr:uid="{00000000-0005-0000-0000-00000D4A0000}"/>
    <cellStyle name="Labels - Opmaakprofiel3 2 21 11 2 2" xfId="21588" xr:uid="{00000000-0005-0000-0000-00000E4A0000}"/>
    <cellStyle name="Labels - Opmaakprofiel3 2 21 11 2 3" xfId="33640" xr:uid="{00000000-0005-0000-0000-00000F4A0000}"/>
    <cellStyle name="Labels - Opmaakprofiel3 2 21 11 2 4" xfId="34482" xr:uid="{00000000-0005-0000-0000-0000104A0000}"/>
    <cellStyle name="Labels - Opmaakprofiel3 2 21 11 2 5" xfId="54255" xr:uid="{00000000-0005-0000-0000-0000114A0000}"/>
    <cellStyle name="Labels - Opmaakprofiel3 2 21 11 3" xfId="14677" xr:uid="{00000000-0005-0000-0000-0000124A0000}"/>
    <cellStyle name="Labels - Opmaakprofiel3 2 21 11 4" xfId="26729" xr:uid="{00000000-0005-0000-0000-0000134A0000}"/>
    <cellStyle name="Labels - Opmaakprofiel3 2 21 11 5" xfId="45550" xr:uid="{00000000-0005-0000-0000-0000144A0000}"/>
    <cellStyle name="Labels - Opmaakprofiel3 2 21 11 6" xfId="48270" xr:uid="{00000000-0005-0000-0000-0000154A0000}"/>
    <cellStyle name="Labels - Opmaakprofiel3 2 21 12" xfId="5064" xr:uid="{00000000-0005-0000-0000-0000164A0000}"/>
    <cellStyle name="Labels - Opmaakprofiel3 2 21 12 2" xfId="14678" xr:uid="{00000000-0005-0000-0000-0000174A0000}"/>
    <cellStyle name="Labels - Opmaakprofiel3 2 21 12 3" xfId="26730" xr:uid="{00000000-0005-0000-0000-0000184A0000}"/>
    <cellStyle name="Labels - Opmaakprofiel3 2 21 12 4" xfId="39791" xr:uid="{00000000-0005-0000-0000-0000194A0000}"/>
    <cellStyle name="Labels - Opmaakprofiel3 2 21 12 5" xfId="48271" xr:uid="{00000000-0005-0000-0000-00001A4A0000}"/>
    <cellStyle name="Labels - Opmaakprofiel3 2 21 13" xfId="7479" xr:uid="{00000000-0005-0000-0000-00001B4A0000}"/>
    <cellStyle name="Labels - Opmaakprofiel3 2 21 13 2" xfId="19777" xr:uid="{00000000-0005-0000-0000-00001C4A0000}"/>
    <cellStyle name="Labels - Opmaakprofiel3 2 21 13 3" xfId="41580" xr:uid="{00000000-0005-0000-0000-00001D4A0000}"/>
    <cellStyle name="Labels - Opmaakprofiel3 2 21 13 4" xfId="43453" xr:uid="{00000000-0005-0000-0000-00001E4A0000}"/>
    <cellStyle name="Labels - Opmaakprofiel3 2 21 13 5" xfId="52449" xr:uid="{00000000-0005-0000-0000-00001F4A0000}"/>
    <cellStyle name="Labels - Opmaakprofiel3 2 21 14" xfId="14675" xr:uid="{00000000-0005-0000-0000-0000204A0000}"/>
    <cellStyle name="Labels - Opmaakprofiel3 2 21 2" xfId="857" xr:uid="{00000000-0005-0000-0000-0000214A0000}"/>
    <cellStyle name="Labels - Opmaakprofiel3 2 21 2 2" xfId="1538" xr:uid="{00000000-0005-0000-0000-0000224A0000}"/>
    <cellStyle name="Labels - Opmaakprofiel3 2 21 2 2 2" xfId="9291" xr:uid="{00000000-0005-0000-0000-0000234A0000}"/>
    <cellStyle name="Labels - Opmaakprofiel3 2 21 2 2 2 2" xfId="21589" xr:uid="{00000000-0005-0000-0000-0000244A0000}"/>
    <cellStyle name="Labels - Opmaakprofiel3 2 21 2 2 2 3" xfId="33641" xr:uid="{00000000-0005-0000-0000-0000254A0000}"/>
    <cellStyle name="Labels - Opmaakprofiel3 2 21 2 2 2 4" xfId="42715" xr:uid="{00000000-0005-0000-0000-0000264A0000}"/>
    <cellStyle name="Labels - Opmaakprofiel3 2 21 2 2 2 5" xfId="54256" xr:uid="{00000000-0005-0000-0000-0000274A0000}"/>
    <cellStyle name="Labels - Opmaakprofiel3 2 21 2 2 3" xfId="14680" xr:uid="{00000000-0005-0000-0000-0000284A0000}"/>
    <cellStyle name="Labels - Opmaakprofiel3 2 21 2 2 4" xfId="26732" xr:uid="{00000000-0005-0000-0000-0000294A0000}"/>
    <cellStyle name="Labels - Opmaakprofiel3 2 21 2 2 5" xfId="39790" xr:uid="{00000000-0005-0000-0000-00002A4A0000}"/>
    <cellStyle name="Labels - Opmaakprofiel3 2 21 2 2 6" xfId="48272" xr:uid="{00000000-0005-0000-0000-00002B4A0000}"/>
    <cellStyle name="Labels - Opmaakprofiel3 2 21 2 3" xfId="2868" xr:uid="{00000000-0005-0000-0000-00002C4A0000}"/>
    <cellStyle name="Labels - Opmaakprofiel3 2 21 2 3 2" xfId="9292" xr:uid="{00000000-0005-0000-0000-00002D4A0000}"/>
    <cellStyle name="Labels - Opmaakprofiel3 2 21 2 3 2 2" xfId="21590" xr:uid="{00000000-0005-0000-0000-00002E4A0000}"/>
    <cellStyle name="Labels - Opmaakprofiel3 2 21 2 3 2 3" xfId="33642" xr:uid="{00000000-0005-0000-0000-00002F4A0000}"/>
    <cellStyle name="Labels - Opmaakprofiel3 2 21 2 3 2 4" xfId="27780" xr:uid="{00000000-0005-0000-0000-0000304A0000}"/>
    <cellStyle name="Labels - Opmaakprofiel3 2 21 2 3 2 5" xfId="54257" xr:uid="{00000000-0005-0000-0000-0000314A0000}"/>
    <cellStyle name="Labels - Opmaakprofiel3 2 21 2 3 3" xfId="14681" xr:uid="{00000000-0005-0000-0000-0000324A0000}"/>
    <cellStyle name="Labels - Opmaakprofiel3 2 21 2 3 4" xfId="26733" xr:uid="{00000000-0005-0000-0000-0000334A0000}"/>
    <cellStyle name="Labels - Opmaakprofiel3 2 21 2 3 5" xfId="45548" xr:uid="{00000000-0005-0000-0000-0000344A0000}"/>
    <cellStyle name="Labels - Opmaakprofiel3 2 21 2 3 6" xfId="48273" xr:uid="{00000000-0005-0000-0000-0000354A0000}"/>
    <cellStyle name="Labels - Opmaakprofiel3 2 21 2 4" xfId="3721" xr:uid="{00000000-0005-0000-0000-0000364A0000}"/>
    <cellStyle name="Labels - Opmaakprofiel3 2 21 2 4 2" xfId="9293" xr:uid="{00000000-0005-0000-0000-0000374A0000}"/>
    <cellStyle name="Labels - Opmaakprofiel3 2 21 2 4 2 2" xfId="21591" xr:uid="{00000000-0005-0000-0000-0000384A0000}"/>
    <cellStyle name="Labels - Opmaakprofiel3 2 21 2 4 2 3" xfId="33643" xr:uid="{00000000-0005-0000-0000-0000394A0000}"/>
    <cellStyle name="Labels - Opmaakprofiel3 2 21 2 4 2 4" xfId="42714" xr:uid="{00000000-0005-0000-0000-00003A4A0000}"/>
    <cellStyle name="Labels - Opmaakprofiel3 2 21 2 4 2 5" xfId="54258" xr:uid="{00000000-0005-0000-0000-00003B4A0000}"/>
    <cellStyle name="Labels - Opmaakprofiel3 2 21 2 4 3" xfId="14682" xr:uid="{00000000-0005-0000-0000-00003C4A0000}"/>
    <cellStyle name="Labels - Opmaakprofiel3 2 21 2 4 4" xfId="26734" xr:uid="{00000000-0005-0000-0000-00003D4A0000}"/>
    <cellStyle name="Labels - Opmaakprofiel3 2 21 2 4 5" xfId="39789" xr:uid="{00000000-0005-0000-0000-00003E4A0000}"/>
    <cellStyle name="Labels - Opmaakprofiel3 2 21 2 4 6" xfId="48274" xr:uid="{00000000-0005-0000-0000-00003F4A0000}"/>
    <cellStyle name="Labels - Opmaakprofiel3 2 21 2 5" xfId="5065" xr:uid="{00000000-0005-0000-0000-0000404A0000}"/>
    <cellStyle name="Labels - Opmaakprofiel3 2 21 2 5 2" xfId="9294" xr:uid="{00000000-0005-0000-0000-0000414A0000}"/>
    <cellStyle name="Labels - Opmaakprofiel3 2 21 2 5 2 2" xfId="21592" xr:uid="{00000000-0005-0000-0000-0000424A0000}"/>
    <cellStyle name="Labels - Opmaakprofiel3 2 21 2 5 2 3" xfId="33644" xr:uid="{00000000-0005-0000-0000-0000434A0000}"/>
    <cellStyle name="Labels - Opmaakprofiel3 2 21 2 5 2 4" xfId="27781" xr:uid="{00000000-0005-0000-0000-0000444A0000}"/>
    <cellStyle name="Labels - Opmaakprofiel3 2 21 2 5 2 5" xfId="54259" xr:uid="{00000000-0005-0000-0000-0000454A0000}"/>
    <cellStyle name="Labels - Opmaakprofiel3 2 21 2 5 3" xfId="14683" xr:uid="{00000000-0005-0000-0000-0000464A0000}"/>
    <cellStyle name="Labels - Opmaakprofiel3 2 21 2 5 4" xfId="26735" xr:uid="{00000000-0005-0000-0000-0000474A0000}"/>
    <cellStyle name="Labels - Opmaakprofiel3 2 21 2 5 5" xfId="45547" xr:uid="{00000000-0005-0000-0000-0000484A0000}"/>
    <cellStyle name="Labels - Opmaakprofiel3 2 21 2 5 6" xfId="48275" xr:uid="{00000000-0005-0000-0000-0000494A0000}"/>
    <cellStyle name="Labels - Opmaakprofiel3 2 21 2 6" xfId="5066" xr:uid="{00000000-0005-0000-0000-00004A4A0000}"/>
    <cellStyle name="Labels - Opmaakprofiel3 2 21 2 6 2" xfId="9295" xr:uid="{00000000-0005-0000-0000-00004B4A0000}"/>
    <cellStyle name="Labels - Opmaakprofiel3 2 21 2 6 2 2" xfId="21593" xr:uid="{00000000-0005-0000-0000-00004C4A0000}"/>
    <cellStyle name="Labels - Opmaakprofiel3 2 21 2 6 2 3" xfId="33645" xr:uid="{00000000-0005-0000-0000-00004D4A0000}"/>
    <cellStyle name="Labels - Opmaakprofiel3 2 21 2 6 2 4" xfId="42713" xr:uid="{00000000-0005-0000-0000-00004E4A0000}"/>
    <cellStyle name="Labels - Opmaakprofiel3 2 21 2 6 2 5" xfId="54260" xr:uid="{00000000-0005-0000-0000-00004F4A0000}"/>
    <cellStyle name="Labels - Opmaakprofiel3 2 21 2 6 3" xfId="14684" xr:uid="{00000000-0005-0000-0000-0000504A0000}"/>
    <cellStyle name="Labels - Opmaakprofiel3 2 21 2 6 4" xfId="26736" xr:uid="{00000000-0005-0000-0000-0000514A0000}"/>
    <cellStyle name="Labels - Opmaakprofiel3 2 21 2 6 5" xfId="39788" xr:uid="{00000000-0005-0000-0000-0000524A0000}"/>
    <cellStyle name="Labels - Opmaakprofiel3 2 21 2 6 6" xfId="48276" xr:uid="{00000000-0005-0000-0000-0000534A0000}"/>
    <cellStyle name="Labels - Opmaakprofiel3 2 21 2 7" xfId="5067" xr:uid="{00000000-0005-0000-0000-0000544A0000}"/>
    <cellStyle name="Labels - Opmaakprofiel3 2 21 2 7 2" xfId="14685" xr:uid="{00000000-0005-0000-0000-0000554A0000}"/>
    <cellStyle name="Labels - Opmaakprofiel3 2 21 2 7 3" xfId="26737" xr:uid="{00000000-0005-0000-0000-0000564A0000}"/>
    <cellStyle name="Labels - Opmaakprofiel3 2 21 2 7 4" xfId="39787" xr:uid="{00000000-0005-0000-0000-0000574A0000}"/>
    <cellStyle name="Labels - Opmaakprofiel3 2 21 2 7 5" xfId="48277" xr:uid="{00000000-0005-0000-0000-0000584A0000}"/>
    <cellStyle name="Labels - Opmaakprofiel3 2 21 2 8" xfId="7362" xr:uid="{00000000-0005-0000-0000-0000594A0000}"/>
    <cellStyle name="Labels - Opmaakprofiel3 2 21 2 8 2" xfId="19660" xr:uid="{00000000-0005-0000-0000-00005A4A0000}"/>
    <cellStyle name="Labels - Opmaakprofiel3 2 21 2 8 3" xfId="41463" xr:uid="{00000000-0005-0000-0000-00005B4A0000}"/>
    <cellStyle name="Labels - Opmaakprofiel3 2 21 2 8 4" xfId="15556" xr:uid="{00000000-0005-0000-0000-00005C4A0000}"/>
    <cellStyle name="Labels - Opmaakprofiel3 2 21 2 8 5" xfId="52332" xr:uid="{00000000-0005-0000-0000-00005D4A0000}"/>
    <cellStyle name="Labels - Opmaakprofiel3 2 21 2 9" xfId="14679" xr:uid="{00000000-0005-0000-0000-00005E4A0000}"/>
    <cellStyle name="Labels - Opmaakprofiel3 2 21 3" xfId="957" xr:uid="{00000000-0005-0000-0000-00005F4A0000}"/>
    <cellStyle name="Labels - Opmaakprofiel3 2 21 3 2" xfId="2234" xr:uid="{00000000-0005-0000-0000-0000604A0000}"/>
    <cellStyle name="Labels - Opmaakprofiel3 2 21 3 2 2" xfId="9296" xr:uid="{00000000-0005-0000-0000-0000614A0000}"/>
    <cellStyle name="Labels - Opmaakprofiel3 2 21 3 2 2 2" xfId="21594" xr:uid="{00000000-0005-0000-0000-0000624A0000}"/>
    <cellStyle name="Labels - Opmaakprofiel3 2 21 3 2 2 3" xfId="33646" xr:uid="{00000000-0005-0000-0000-0000634A0000}"/>
    <cellStyle name="Labels - Opmaakprofiel3 2 21 3 2 2 4" xfId="31568" xr:uid="{00000000-0005-0000-0000-0000644A0000}"/>
    <cellStyle name="Labels - Opmaakprofiel3 2 21 3 2 2 5" xfId="54261" xr:uid="{00000000-0005-0000-0000-0000654A0000}"/>
    <cellStyle name="Labels - Opmaakprofiel3 2 21 3 2 3" xfId="14687" xr:uid="{00000000-0005-0000-0000-0000664A0000}"/>
    <cellStyle name="Labels - Opmaakprofiel3 2 21 3 2 4" xfId="26739" xr:uid="{00000000-0005-0000-0000-0000674A0000}"/>
    <cellStyle name="Labels - Opmaakprofiel3 2 21 3 2 5" xfId="45546" xr:uid="{00000000-0005-0000-0000-0000684A0000}"/>
    <cellStyle name="Labels - Opmaakprofiel3 2 21 3 2 6" xfId="48278" xr:uid="{00000000-0005-0000-0000-0000694A0000}"/>
    <cellStyle name="Labels - Opmaakprofiel3 2 21 3 3" xfId="2968" xr:uid="{00000000-0005-0000-0000-00006A4A0000}"/>
    <cellStyle name="Labels - Opmaakprofiel3 2 21 3 3 2" xfId="9297" xr:uid="{00000000-0005-0000-0000-00006B4A0000}"/>
    <cellStyle name="Labels - Opmaakprofiel3 2 21 3 3 2 2" xfId="21595" xr:uid="{00000000-0005-0000-0000-00006C4A0000}"/>
    <cellStyle name="Labels - Opmaakprofiel3 2 21 3 3 2 3" xfId="33647" xr:uid="{00000000-0005-0000-0000-00006D4A0000}"/>
    <cellStyle name="Labels - Opmaakprofiel3 2 21 3 3 2 4" xfId="42712" xr:uid="{00000000-0005-0000-0000-00006E4A0000}"/>
    <cellStyle name="Labels - Opmaakprofiel3 2 21 3 3 2 5" xfId="54262" xr:uid="{00000000-0005-0000-0000-00006F4A0000}"/>
    <cellStyle name="Labels - Opmaakprofiel3 2 21 3 3 3" xfId="14688" xr:uid="{00000000-0005-0000-0000-0000704A0000}"/>
    <cellStyle name="Labels - Opmaakprofiel3 2 21 3 3 4" xfId="26740" xr:uid="{00000000-0005-0000-0000-0000714A0000}"/>
    <cellStyle name="Labels - Opmaakprofiel3 2 21 3 3 5" xfId="39785" xr:uid="{00000000-0005-0000-0000-0000724A0000}"/>
    <cellStyle name="Labels - Opmaakprofiel3 2 21 3 3 6" xfId="48279" xr:uid="{00000000-0005-0000-0000-0000734A0000}"/>
    <cellStyle name="Labels - Opmaakprofiel3 2 21 3 4" xfId="3814" xr:uid="{00000000-0005-0000-0000-0000744A0000}"/>
    <cellStyle name="Labels - Opmaakprofiel3 2 21 3 4 2" xfId="9298" xr:uid="{00000000-0005-0000-0000-0000754A0000}"/>
    <cellStyle name="Labels - Opmaakprofiel3 2 21 3 4 2 2" xfId="21596" xr:uid="{00000000-0005-0000-0000-0000764A0000}"/>
    <cellStyle name="Labels - Opmaakprofiel3 2 21 3 4 2 3" xfId="33648" xr:uid="{00000000-0005-0000-0000-0000774A0000}"/>
    <cellStyle name="Labels - Opmaakprofiel3 2 21 3 4 2 4" xfId="31787" xr:uid="{00000000-0005-0000-0000-0000784A0000}"/>
    <cellStyle name="Labels - Opmaakprofiel3 2 21 3 4 2 5" xfId="54263" xr:uid="{00000000-0005-0000-0000-0000794A0000}"/>
    <cellStyle name="Labels - Opmaakprofiel3 2 21 3 4 3" xfId="14689" xr:uid="{00000000-0005-0000-0000-00007A4A0000}"/>
    <cellStyle name="Labels - Opmaakprofiel3 2 21 3 4 4" xfId="26741" xr:uid="{00000000-0005-0000-0000-00007B4A0000}"/>
    <cellStyle name="Labels - Opmaakprofiel3 2 21 3 4 5" xfId="45545" xr:uid="{00000000-0005-0000-0000-00007C4A0000}"/>
    <cellStyle name="Labels - Opmaakprofiel3 2 21 3 4 6" xfId="48280" xr:uid="{00000000-0005-0000-0000-00007D4A0000}"/>
    <cellStyle name="Labels - Opmaakprofiel3 2 21 3 5" xfId="5068" xr:uid="{00000000-0005-0000-0000-00007E4A0000}"/>
    <cellStyle name="Labels - Opmaakprofiel3 2 21 3 5 2" xfId="9299" xr:uid="{00000000-0005-0000-0000-00007F4A0000}"/>
    <cellStyle name="Labels - Opmaakprofiel3 2 21 3 5 2 2" xfId="21597" xr:uid="{00000000-0005-0000-0000-0000804A0000}"/>
    <cellStyle name="Labels - Opmaakprofiel3 2 21 3 5 2 3" xfId="33649" xr:uid="{00000000-0005-0000-0000-0000814A0000}"/>
    <cellStyle name="Labels - Opmaakprofiel3 2 21 3 5 2 4" xfId="32116" xr:uid="{00000000-0005-0000-0000-0000824A0000}"/>
    <cellStyle name="Labels - Opmaakprofiel3 2 21 3 5 2 5" xfId="54264" xr:uid="{00000000-0005-0000-0000-0000834A0000}"/>
    <cellStyle name="Labels - Opmaakprofiel3 2 21 3 5 3" xfId="14690" xr:uid="{00000000-0005-0000-0000-0000844A0000}"/>
    <cellStyle name="Labels - Opmaakprofiel3 2 21 3 5 4" xfId="26742" xr:uid="{00000000-0005-0000-0000-0000854A0000}"/>
    <cellStyle name="Labels - Opmaakprofiel3 2 21 3 5 5" xfId="39784" xr:uid="{00000000-0005-0000-0000-0000864A0000}"/>
    <cellStyle name="Labels - Opmaakprofiel3 2 21 3 5 6" xfId="48281" xr:uid="{00000000-0005-0000-0000-0000874A0000}"/>
    <cellStyle name="Labels - Opmaakprofiel3 2 21 3 6" xfId="5069" xr:uid="{00000000-0005-0000-0000-0000884A0000}"/>
    <cellStyle name="Labels - Opmaakprofiel3 2 21 3 6 2" xfId="9300" xr:uid="{00000000-0005-0000-0000-0000894A0000}"/>
    <cellStyle name="Labels - Opmaakprofiel3 2 21 3 6 2 2" xfId="21598" xr:uid="{00000000-0005-0000-0000-00008A4A0000}"/>
    <cellStyle name="Labels - Opmaakprofiel3 2 21 3 6 2 3" xfId="33650" xr:uid="{00000000-0005-0000-0000-00008B4A0000}"/>
    <cellStyle name="Labels - Opmaakprofiel3 2 21 3 6 2 4" xfId="27791" xr:uid="{00000000-0005-0000-0000-00008C4A0000}"/>
    <cellStyle name="Labels - Opmaakprofiel3 2 21 3 6 2 5" xfId="54265" xr:uid="{00000000-0005-0000-0000-00008D4A0000}"/>
    <cellStyle name="Labels - Opmaakprofiel3 2 21 3 6 3" xfId="14691" xr:uid="{00000000-0005-0000-0000-00008E4A0000}"/>
    <cellStyle name="Labels - Opmaakprofiel3 2 21 3 6 4" xfId="26743" xr:uid="{00000000-0005-0000-0000-00008F4A0000}"/>
    <cellStyle name="Labels - Opmaakprofiel3 2 21 3 6 5" xfId="45544" xr:uid="{00000000-0005-0000-0000-0000904A0000}"/>
    <cellStyle name="Labels - Opmaakprofiel3 2 21 3 6 6" xfId="48282" xr:uid="{00000000-0005-0000-0000-0000914A0000}"/>
    <cellStyle name="Labels - Opmaakprofiel3 2 21 3 7" xfId="5070" xr:uid="{00000000-0005-0000-0000-0000924A0000}"/>
    <cellStyle name="Labels - Opmaakprofiel3 2 21 3 7 2" xfId="14692" xr:uid="{00000000-0005-0000-0000-0000934A0000}"/>
    <cellStyle name="Labels - Opmaakprofiel3 2 21 3 7 3" xfId="26744" xr:uid="{00000000-0005-0000-0000-0000944A0000}"/>
    <cellStyle name="Labels - Opmaakprofiel3 2 21 3 7 4" xfId="39783" xr:uid="{00000000-0005-0000-0000-0000954A0000}"/>
    <cellStyle name="Labels - Opmaakprofiel3 2 21 3 7 5" xfId="48283" xr:uid="{00000000-0005-0000-0000-0000964A0000}"/>
    <cellStyle name="Labels - Opmaakprofiel3 2 21 3 8" xfId="9982" xr:uid="{00000000-0005-0000-0000-0000974A0000}"/>
    <cellStyle name="Labels - Opmaakprofiel3 2 21 3 8 2" xfId="22280" xr:uid="{00000000-0005-0000-0000-0000984A0000}"/>
    <cellStyle name="Labels - Opmaakprofiel3 2 21 3 8 3" xfId="44045" xr:uid="{00000000-0005-0000-0000-0000994A0000}"/>
    <cellStyle name="Labels - Opmaakprofiel3 2 21 3 8 4" xfId="28402" xr:uid="{00000000-0005-0000-0000-00009A4A0000}"/>
    <cellStyle name="Labels - Opmaakprofiel3 2 21 3 8 5" xfId="54947" xr:uid="{00000000-0005-0000-0000-00009B4A0000}"/>
    <cellStyle name="Labels - Opmaakprofiel3 2 21 3 9" xfId="14686" xr:uid="{00000000-0005-0000-0000-00009C4A0000}"/>
    <cellStyle name="Labels - Opmaakprofiel3 2 21 4" xfId="927" xr:uid="{00000000-0005-0000-0000-00009D4A0000}"/>
    <cellStyle name="Labels - Opmaakprofiel3 2 21 4 2" xfId="2323" xr:uid="{00000000-0005-0000-0000-00009E4A0000}"/>
    <cellStyle name="Labels - Opmaakprofiel3 2 21 4 2 2" xfId="9301" xr:uid="{00000000-0005-0000-0000-00009F4A0000}"/>
    <cellStyle name="Labels - Opmaakprofiel3 2 21 4 2 2 2" xfId="21599" xr:uid="{00000000-0005-0000-0000-0000A04A0000}"/>
    <cellStyle name="Labels - Opmaakprofiel3 2 21 4 2 2 3" xfId="33651" xr:uid="{00000000-0005-0000-0000-0000A14A0000}"/>
    <cellStyle name="Labels - Opmaakprofiel3 2 21 4 2 2 4" xfId="42711" xr:uid="{00000000-0005-0000-0000-0000A24A0000}"/>
    <cellStyle name="Labels - Opmaakprofiel3 2 21 4 2 2 5" xfId="54266" xr:uid="{00000000-0005-0000-0000-0000A34A0000}"/>
    <cellStyle name="Labels - Opmaakprofiel3 2 21 4 2 3" xfId="14694" xr:uid="{00000000-0005-0000-0000-0000A44A0000}"/>
    <cellStyle name="Labels - Opmaakprofiel3 2 21 4 2 4" xfId="26746" xr:uid="{00000000-0005-0000-0000-0000A54A0000}"/>
    <cellStyle name="Labels - Opmaakprofiel3 2 21 4 2 5" xfId="39782" xr:uid="{00000000-0005-0000-0000-0000A64A0000}"/>
    <cellStyle name="Labels - Opmaakprofiel3 2 21 4 2 6" xfId="48284" xr:uid="{00000000-0005-0000-0000-0000A74A0000}"/>
    <cellStyle name="Labels - Opmaakprofiel3 2 21 4 3" xfId="2938" xr:uid="{00000000-0005-0000-0000-0000A84A0000}"/>
    <cellStyle name="Labels - Opmaakprofiel3 2 21 4 3 2" xfId="9302" xr:uid="{00000000-0005-0000-0000-0000A94A0000}"/>
    <cellStyle name="Labels - Opmaakprofiel3 2 21 4 3 2 2" xfId="21600" xr:uid="{00000000-0005-0000-0000-0000AA4A0000}"/>
    <cellStyle name="Labels - Opmaakprofiel3 2 21 4 3 2 3" xfId="33652" xr:uid="{00000000-0005-0000-0000-0000AB4A0000}"/>
    <cellStyle name="Labels - Opmaakprofiel3 2 21 4 3 2 4" xfId="32115" xr:uid="{00000000-0005-0000-0000-0000AC4A0000}"/>
    <cellStyle name="Labels - Opmaakprofiel3 2 21 4 3 2 5" xfId="54267" xr:uid="{00000000-0005-0000-0000-0000AD4A0000}"/>
    <cellStyle name="Labels - Opmaakprofiel3 2 21 4 3 3" xfId="14695" xr:uid="{00000000-0005-0000-0000-0000AE4A0000}"/>
    <cellStyle name="Labels - Opmaakprofiel3 2 21 4 3 4" xfId="26747" xr:uid="{00000000-0005-0000-0000-0000AF4A0000}"/>
    <cellStyle name="Labels - Opmaakprofiel3 2 21 4 3 5" xfId="45542" xr:uid="{00000000-0005-0000-0000-0000B04A0000}"/>
    <cellStyle name="Labels - Opmaakprofiel3 2 21 4 3 6" xfId="48285" xr:uid="{00000000-0005-0000-0000-0000B14A0000}"/>
    <cellStyle name="Labels - Opmaakprofiel3 2 21 4 4" xfId="3784" xr:uid="{00000000-0005-0000-0000-0000B24A0000}"/>
    <cellStyle name="Labels - Opmaakprofiel3 2 21 4 4 2" xfId="9303" xr:uid="{00000000-0005-0000-0000-0000B34A0000}"/>
    <cellStyle name="Labels - Opmaakprofiel3 2 21 4 4 2 2" xfId="21601" xr:uid="{00000000-0005-0000-0000-0000B44A0000}"/>
    <cellStyle name="Labels - Opmaakprofiel3 2 21 4 4 2 3" xfId="33653" xr:uid="{00000000-0005-0000-0000-0000B54A0000}"/>
    <cellStyle name="Labels - Opmaakprofiel3 2 21 4 4 2 4" xfId="42710" xr:uid="{00000000-0005-0000-0000-0000B64A0000}"/>
    <cellStyle name="Labels - Opmaakprofiel3 2 21 4 4 2 5" xfId="54268" xr:uid="{00000000-0005-0000-0000-0000B74A0000}"/>
    <cellStyle name="Labels - Opmaakprofiel3 2 21 4 4 3" xfId="14696" xr:uid="{00000000-0005-0000-0000-0000B84A0000}"/>
    <cellStyle name="Labels - Opmaakprofiel3 2 21 4 4 4" xfId="26748" xr:uid="{00000000-0005-0000-0000-0000B94A0000}"/>
    <cellStyle name="Labels - Opmaakprofiel3 2 21 4 4 5" xfId="39781" xr:uid="{00000000-0005-0000-0000-0000BA4A0000}"/>
    <cellStyle name="Labels - Opmaakprofiel3 2 21 4 4 6" xfId="48286" xr:uid="{00000000-0005-0000-0000-0000BB4A0000}"/>
    <cellStyle name="Labels - Opmaakprofiel3 2 21 4 5" xfId="5071" xr:uid="{00000000-0005-0000-0000-0000BC4A0000}"/>
    <cellStyle name="Labels - Opmaakprofiel3 2 21 4 5 2" xfId="9304" xr:uid="{00000000-0005-0000-0000-0000BD4A0000}"/>
    <cellStyle name="Labels - Opmaakprofiel3 2 21 4 5 2 2" xfId="21602" xr:uid="{00000000-0005-0000-0000-0000BE4A0000}"/>
    <cellStyle name="Labels - Opmaakprofiel3 2 21 4 5 2 3" xfId="33654" xr:uid="{00000000-0005-0000-0000-0000BF4A0000}"/>
    <cellStyle name="Labels - Opmaakprofiel3 2 21 4 5 2 4" xfId="27797" xr:uid="{00000000-0005-0000-0000-0000C04A0000}"/>
    <cellStyle name="Labels - Opmaakprofiel3 2 21 4 5 2 5" xfId="54269" xr:uid="{00000000-0005-0000-0000-0000C14A0000}"/>
    <cellStyle name="Labels - Opmaakprofiel3 2 21 4 5 3" xfId="14697" xr:uid="{00000000-0005-0000-0000-0000C24A0000}"/>
    <cellStyle name="Labels - Opmaakprofiel3 2 21 4 5 4" xfId="26749" xr:uid="{00000000-0005-0000-0000-0000C34A0000}"/>
    <cellStyle name="Labels - Opmaakprofiel3 2 21 4 5 5" xfId="39780" xr:uid="{00000000-0005-0000-0000-0000C44A0000}"/>
    <cellStyle name="Labels - Opmaakprofiel3 2 21 4 5 6" xfId="48287" xr:uid="{00000000-0005-0000-0000-0000C54A0000}"/>
    <cellStyle name="Labels - Opmaakprofiel3 2 21 4 6" xfId="5072" xr:uid="{00000000-0005-0000-0000-0000C64A0000}"/>
    <cellStyle name="Labels - Opmaakprofiel3 2 21 4 6 2" xfId="9305" xr:uid="{00000000-0005-0000-0000-0000C74A0000}"/>
    <cellStyle name="Labels - Opmaakprofiel3 2 21 4 6 2 2" xfId="21603" xr:uid="{00000000-0005-0000-0000-0000C84A0000}"/>
    <cellStyle name="Labels - Opmaakprofiel3 2 21 4 6 2 3" xfId="33655" xr:uid="{00000000-0005-0000-0000-0000C94A0000}"/>
    <cellStyle name="Labels - Opmaakprofiel3 2 21 4 6 2 4" xfId="42709" xr:uid="{00000000-0005-0000-0000-0000CA4A0000}"/>
    <cellStyle name="Labels - Opmaakprofiel3 2 21 4 6 2 5" xfId="54270" xr:uid="{00000000-0005-0000-0000-0000CB4A0000}"/>
    <cellStyle name="Labels - Opmaakprofiel3 2 21 4 6 3" xfId="14698" xr:uid="{00000000-0005-0000-0000-0000CC4A0000}"/>
    <cellStyle name="Labels - Opmaakprofiel3 2 21 4 6 4" xfId="26750" xr:uid="{00000000-0005-0000-0000-0000CD4A0000}"/>
    <cellStyle name="Labels - Opmaakprofiel3 2 21 4 6 5" xfId="39779" xr:uid="{00000000-0005-0000-0000-0000CE4A0000}"/>
    <cellStyle name="Labels - Opmaakprofiel3 2 21 4 6 6" xfId="48288" xr:uid="{00000000-0005-0000-0000-0000CF4A0000}"/>
    <cellStyle name="Labels - Opmaakprofiel3 2 21 4 7" xfId="5073" xr:uid="{00000000-0005-0000-0000-0000D04A0000}"/>
    <cellStyle name="Labels - Opmaakprofiel3 2 21 4 7 2" xfId="14699" xr:uid="{00000000-0005-0000-0000-0000D14A0000}"/>
    <cellStyle name="Labels - Opmaakprofiel3 2 21 4 7 3" xfId="26751" xr:uid="{00000000-0005-0000-0000-0000D24A0000}"/>
    <cellStyle name="Labels - Opmaakprofiel3 2 21 4 7 4" xfId="45541" xr:uid="{00000000-0005-0000-0000-0000D34A0000}"/>
    <cellStyle name="Labels - Opmaakprofiel3 2 21 4 7 5" xfId="48289" xr:uid="{00000000-0005-0000-0000-0000D44A0000}"/>
    <cellStyle name="Labels - Opmaakprofiel3 2 21 4 8" xfId="10006" xr:uid="{00000000-0005-0000-0000-0000D54A0000}"/>
    <cellStyle name="Labels - Opmaakprofiel3 2 21 4 8 2" xfId="22304" xr:uid="{00000000-0005-0000-0000-0000D64A0000}"/>
    <cellStyle name="Labels - Opmaakprofiel3 2 21 4 8 3" xfId="44068" xr:uid="{00000000-0005-0000-0000-0000D74A0000}"/>
    <cellStyle name="Labels - Opmaakprofiel3 2 21 4 8 4" xfId="31827" xr:uid="{00000000-0005-0000-0000-0000D84A0000}"/>
    <cellStyle name="Labels - Opmaakprofiel3 2 21 4 8 5" xfId="54971" xr:uid="{00000000-0005-0000-0000-0000D94A0000}"/>
    <cellStyle name="Labels - Opmaakprofiel3 2 21 4 9" xfId="14693" xr:uid="{00000000-0005-0000-0000-0000DA4A0000}"/>
    <cellStyle name="Labels - Opmaakprofiel3 2 21 5" xfId="1131" xr:uid="{00000000-0005-0000-0000-0000DB4A0000}"/>
    <cellStyle name="Labels - Opmaakprofiel3 2 21 5 2" xfId="1997" xr:uid="{00000000-0005-0000-0000-0000DC4A0000}"/>
    <cellStyle name="Labels - Opmaakprofiel3 2 21 5 2 2" xfId="9306" xr:uid="{00000000-0005-0000-0000-0000DD4A0000}"/>
    <cellStyle name="Labels - Opmaakprofiel3 2 21 5 2 2 2" xfId="21604" xr:uid="{00000000-0005-0000-0000-0000DE4A0000}"/>
    <cellStyle name="Labels - Opmaakprofiel3 2 21 5 2 2 3" xfId="33656" xr:uid="{00000000-0005-0000-0000-0000DF4A0000}"/>
    <cellStyle name="Labels - Opmaakprofiel3 2 21 5 2 2 4" xfId="32107" xr:uid="{00000000-0005-0000-0000-0000E04A0000}"/>
    <cellStyle name="Labels - Opmaakprofiel3 2 21 5 2 2 5" xfId="54271" xr:uid="{00000000-0005-0000-0000-0000E14A0000}"/>
    <cellStyle name="Labels - Opmaakprofiel3 2 21 5 2 3" xfId="14701" xr:uid="{00000000-0005-0000-0000-0000E24A0000}"/>
    <cellStyle name="Labels - Opmaakprofiel3 2 21 5 2 4" xfId="26753" xr:uid="{00000000-0005-0000-0000-0000E34A0000}"/>
    <cellStyle name="Labels - Opmaakprofiel3 2 21 5 2 5" xfId="45540" xr:uid="{00000000-0005-0000-0000-0000E44A0000}"/>
    <cellStyle name="Labels - Opmaakprofiel3 2 21 5 2 6" xfId="48290" xr:uid="{00000000-0005-0000-0000-0000E54A0000}"/>
    <cellStyle name="Labels - Opmaakprofiel3 2 21 5 3" xfId="3142" xr:uid="{00000000-0005-0000-0000-0000E64A0000}"/>
    <cellStyle name="Labels - Opmaakprofiel3 2 21 5 3 2" xfId="9307" xr:uid="{00000000-0005-0000-0000-0000E74A0000}"/>
    <cellStyle name="Labels - Opmaakprofiel3 2 21 5 3 2 2" xfId="21605" xr:uid="{00000000-0005-0000-0000-0000E84A0000}"/>
    <cellStyle name="Labels - Opmaakprofiel3 2 21 5 3 2 3" xfId="33657" xr:uid="{00000000-0005-0000-0000-0000E94A0000}"/>
    <cellStyle name="Labels - Opmaakprofiel3 2 21 5 3 2 4" xfId="42708" xr:uid="{00000000-0005-0000-0000-0000EA4A0000}"/>
    <cellStyle name="Labels - Opmaakprofiel3 2 21 5 3 2 5" xfId="54272" xr:uid="{00000000-0005-0000-0000-0000EB4A0000}"/>
    <cellStyle name="Labels - Opmaakprofiel3 2 21 5 3 3" xfId="14702" xr:uid="{00000000-0005-0000-0000-0000EC4A0000}"/>
    <cellStyle name="Labels - Opmaakprofiel3 2 21 5 3 4" xfId="26754" xr:uid="{00000000-0005-0000-0000-0000ED4A0000}"/>
    <cellStyle name="Labels - Opmaakprofiel3 2 21 5 3 5" xfId="39777" xr:uid="{00000000-0005-0000-0000-0000EE4A0000}"/>
    <cellStyle name="Labels - Opmaakprofiel3 2 21 5 3 6" xfId="48291" xr:uid="{00000000-0005-0000-0000-0000EF4A0000}"/>
    <cellStyle name="Labels - Opmaakprofiel3 2 21 5 4" xfId="3964" xr:uid="{00000000-0005-0000-0000-0000F04A0000}"/>
    <cellStyle name="Labels - Opmaakprofiel3 2 21 5 4 2" xfId="9308" xr:uid="{00000000-0005-0000-0000-0000F14A0000}"/>
    <cellStyle name="Labels - Opmaakprofiel3 2 21 5 4 2 2" xfId="21606" xr:uid="{00000000-0005-0000-0000-0000F24A0000}"/>
    <cellStyle name="Labels - Opmaakprofiel3 2 21 5 4 2 3" xfId="33658" xr:uid="{00000000-0005-0000-0000-0000F34A0000}"/>
    <cellStyle name="Labels - Opmaakprofiel3 2 21 5 4 2 4" xfId="27802" xr:uid="{00000000-0005-0000-0000-0000F44A0000}"/>
    <cellStyle name="Labels - Opmaakprofiel3 2 21 5 4 2 5" xfId="54273" xr:uid="{00000000-0005-0000-0000-0000F54A0000}"/>
    <cellStyle name="Labels - Opmaakprofiel3 2 21 5 4 3" xfId="14703" xr:uid="{00000000-0005-0000-0000-0000F64A0000}"/>
    <cellStyle name="Labels - Opmaakprofiel3 2 21 5 4 4" xfId="26755" xr:uid="{00000000-0005-0000-0000-0000F74A0000}"/>
    <cellStyle name="Labels - Opmaakprofiel3 2 21 5 4 5" xfId="39776" xr:uid="{00000000-0005-0000-0000-0000F84A0000}"/>
    <cellStyle name="Labels - Opmaakprofiel3 2 21 5 4 6" xfId="48292" xr:uid="{00000000-0005-0000-0000-0000F94A0000}"/>
    <cellStyle name="Labels - Opmaakprofiel3 2 21 5 5" xfId="5074" xr:uid="{00000000-0005-0000-0000-0000FA4A0000}"/>
    <cellStyle name="Labels - Opmaakprofiel3 2 21 5 5 2" xfId="9309" xr:uid="{00000000-0005-0000-0000-0000FB4A0000}"/>
    <cellStyle name="Labels - Opmaakprofiel3 2 21 5 5 2 2" xfId="21607" xr:uid="{00000000-0005-0000-0000-0000FC4A0000}"/>
    <cellStyle name="Labels - Opmaakprofiel3 2 21 5 5 2 3" xfId="33659" xr:uid="{00000000-0005-0000-0000-0000FD4A0000}"/>
    <cellStyle name="Labels - Opmaakprofiel3 2 21 5 5 2 4" xfId="42707" xr:uid="{00000000-0005-0000-0000-0000FE4A0000}"/>
    <cellStyle name="Labels - Opmaakprofiel3 2 21 5 5 2 5" xfId="54274" xr:uid="{00000000-0005-0000-0000-0000FF4A0000}"/>
    <cellStyle name="Labels - Opmaakprofiel3 2 21 5 5 3" xfId="14704" xr:uid="{00000000-0005-0000-0000-0000004B0000}"/>
    <cellStyle name="Labels - Opmaakprofiel3 2 21 5 5 4" xfId="26756" xr:uid="{00000000-0005-0000-0000-0000014B0000}"/>
    <cellStyle name="Labels - Opmaakprofiel3 2 21 5 5 5" xfId="45539" xr:uid="{00000000-0005-0000-0000-0000024B0000}"/>
    <cellStyle name="Labels - Opmaakprofiel3 2 21 5 5 6" xfId="48293" xr:uid="{00000000-0005-0000-0000-0000034B0000}"/>
    <cellStyle name="Labels - Opmaakprofiel3 2 21 5 6" xfId="5075" xr:uid="{00000000-0005-0000-0000-0000044B0000}"/>
    <cellStyle name="Labels - Opmaakprofiel3 2 21 5 6 2" xfId="9310" xr:uid="{00000000-0005-0000-0000-0000054B0000}"/>
    <cellStyle name="Labels - Opmaakprofiel3 2 21 5 6 2 2" xfId="21608" xr:uid="{00000000-0005-0000-0000-0000064B0000}"/>
    <cellStyle name="Labels - Opmaakprofiel3 2 21 5 6 2 3" xfId="33660" xr:uid="{00000000-0005-0000-0000-0000074B0000}"/>
    <cellStyle name="Labels - Opmaakprofiel3 2 21 5 6 2 4" xfId="27803" xr:uid="{00000000-0005-0000-0000-0000084B0000}"/>
    <cellStyle name="Labels - Opmaakprofiel3 2 21 5 6 2 5" xfId="54275" xr:uid="{00000000-0005-0000-0000-0000094B0000}"/>
    <cellStyle name="Labels - Opmaakprofiel3 2 21 5 6 3" xfId="14705" xr:uid="{00000000-0005-0000-0000-00000A4B0000}"/>
    <cellStyle name="Labels - Opmaakprofiel3 2 21 5 6 4" xfId="26757" xr:uid="{00000000-0005-0000-0000-00000B4B0000}"/>
    <cellStyle name="Labels - Opmaakprofiel3 2 21 5 6 5" xfId="39775" xr:uid="{00000000-0005-0000-0000-00000C4B0000}"/>
    <cellStyle name="Labels - Opmaakprofiel3 2 21 5 6 6" xfId="48294" xr:uid="{00000000-0005-0000-0000-00000D4B0000}"/>
    <cellStyle name="Labels - Opmaakprofiel3 2 21 5 7" xfId="5076" xr:uid="{00000000-0005-0000-0000-00000E4B0000}"/>
    <cellStyle name="Labels - Opmaakprofiel3 2 21 5 7 2" xfId="14706" xr:uid="{00000000-0005-0000-0000-00000F4B0000}"/>
    <cellStyle name="Labels - Opmaakprofiel3 2 21 5 7 3" xfId="26758" xr:uid="{00000000-0005-0000-0000-0000104B0000}"/>
    <cellStyle name="Labels - Opmaakprofiel3 2 21 5 7 4" xfId="45538" xr:uid="{00000000-0005-0000-0000-0000114B0000}"/>
    <cellStyle name="Labels - Opmaakprofiel3 2 21 5 7 5" xfId="48295" xr:uid="{00000000-0005-0000-0000-0000124B0000}"/>
    <cellStyle name="Labels - Opmaakprofiel3 2 21 5 8" xfId="7177" xr:uid="{00000000-0005-0000-0000-0000134B0000}"/>
    <cellStyle name="Labels - Opmaakprofiel3 2 21 5 8 2" xfId="19475" xr:uid="{00000000-0005-0000-0000-0000144B0000}"/>
    <cellStyle name="Labels - Opmaakprofiel3 2 21 5 8 3" xfId="41278" xr:uid="{00000000-0005-0000-0000-0000154B0000}"/>
    <cellStyle name="Labels - Opmaakprofiel3 2 21 5 8 4" xfId="36888" xr:uid="{00000000-0005-0000-0000-0000164B0000}"/>
    <cellStyle name="Labels - Opmaakprofiel3 2 21 5 8 5" xfId="52147" xr:uid="{00000000-0005-0000-0000-0000174B0000}"/>
    <cellStyle name="Labels - Opmaakprofiel3 2 21 5 9" xfId="14700" xr:uid="{00000000-0005-0000-0000-0000184B0000}"/>
    <cellStyle name="Labels - Opmaakprofiel3 2 21 6" xfId="1168" xr:uid="{00000000-0005-0000-0000-0000194B0000}"/>
    <cellStyle name="Labels - Opmaakprofiel3 2 21 6 2" xfId="1770" xr:uid="{00000000-0005-0000-0000-00001A4B0000}"/>
    <cellStyle name="Labels - Opmaakprofiel3 2 21 6 2 2" xfId="9311" xr:uid="{00000000-0005-0000-0000-00001B4B0000}"/>
    <cellStyle name="Labels - Opmaakprofiel3 2 21 6 2 2 2" xfId="21609" xr:uid="{00000000-0005-0000-0000-00001C4B0000}"/>
    <cellStyle name="Labels - Opmaakprofiel3 2 21 6 2 2 3" xfId="33661" xr:uid="{00000000-0005-0000-0000-00001D4B0000}"/>
    <cellStyle name="Labels - Opmaakprofiel3 2 21 6 2 2 4" xfId="27804" xr:uid="{00000000-0005-0000-0000-00001E4B0000}"/>
    <cellStyle name="Labels - Opmaakprofiel3 2 21 6 2 2 5" xfId="54276" xr:uid="{00000000-0005-0000-0000-00001F4B0000}"/>
    <cellStyle name="Labels - Opmaakprofiel3 2 21 6 2 3" xfId="14708" xr:uid="{00000000-0005-0000-0000-0000204B0000}"/>
    <cellStyle name="Labels - Opmaakprofiel3 2 21 6 2 4" xfId="26760" xr:uid="{00000000-0005-0000-0000-0000214B0000}"/>
    <cellStyle name="Labels - Opmaakprofiel3 2 21 6 2 5" xfId="45537" xr:uid="{00000000-0005-0000-0000-0000224B0000}"/>
    <cellStyle name="Labels - Opmaakprofiel3 2 21 6 2 6" xfId="48296" xr:uid="{00000000-0005-0000-0000-0000234B0000}"/>
    <cellStyle name="Labels - Opmaakprofiel3 2 21 6 3" xfId="3179" xr:uid="{00000000-0005-0000-0000-0000244B0000}"/>
    <cellStyle name="Labels - Opmaakprofiel3 2 21 6 3 2" xfId="9312" xr:uid="{00000000-0005-0000-0000-0000254B0000}"/>
    <cellStyle name="Labels - Opmaakprofiel3 2 21 6 3 2 2" xfId="21610" xr:uid="{00000000-0005-0000-0000-0000264B0000}"/>
    <cellStyle name="Labels - Opmaakprofiel3 2 21 6 3 2 3" xfId="33662" xr:uid="{00000000-0005-0000-0000-0000274B0000}"/>
    <cellStyle name="Labels - Opmaakprofiel3 2 21 6 3 2 4" xfId="34602" xr:uid="{00000000-0005-0000-0000-0000284B0000}"/>
    <cellStyle name="Labels - Opmaakprofiel3 2 21 6 3 2 5" xfId="54277" xr:uid="{00000000-0005-0000-0000-0000294B0000}"/>
    <cellStyle name="Labels - Opmaakprofiel3 2 21 6 3 3" xfId="14709" xr:uid="{00000000-0005-0000-0000-00002A4B0000}"/>
    <cellStyle name="Labels - Opmaakprofiel3 2 21 6 3 4" xfId="26761" xr:uid="{00000000-0005-0000-0000-00002B4B0000}"/>
    <cellStyle name="Labels - Opmaakprofiel3 2 21 6 3 5" xfId="39773" xr:uid="{00000000-0005-0000-0000-00002C4B0000}"/>
    <cellStyle name="Labels - Opmaakprofiel3 2 21 6 3 6" xfId="48297" xr:uid="{00000000-0005-0000-0000-00002D4B0000}"/>
    <cellStyle name="Labels - Opmaakprofiel3 2 21 6 4" xfId="3997" xr:uid="{00000000-0005-0000-0000-00002E4B0000}"/>
    <cellStyle name="Labels - Opmaakprofiel3 2 21 6 4 2" xfId="9313" xr:uid="{00000000-0005-0000-0000-00002F4B0000}"/>
    <cellStyle name="Labels - Opmaakprofiel3 2 21 6 4 2 2" xfId="21611" xr:uid="{00000000-0005-0000-0000-0000304B0000}"/>
    <cellStyle name="Labels - Opmaakprofiel3 2 21 6 4 2 3" xfId="33663" xr:uid="{00000000-0005-0000-0000-0000314B0000}"/>
    <cellStyle name="Labels - Opmaakprofiel3 2 21 6 4 2 4" xfId="42706" xr:uid="{00000000-0005-0000-0000-0000324B0000}"/>
    <cellStyle name="Labels - Opmaakprofiel3 2 21 6 4 2 5" xfId="54278" xr:uid="{00000000-0005-0000-0000-0000334B0000}"/>
    <cellStyle name="Labels - Opmaakprofiel3 2 21 6 4 3" xfId="14710" xr:uid="{00000000-0005-0000-0000-0000344B0000}"/>
    <cellStyle name="Labels - Opmaakprofiel3 2 21 6 4 4" xfId="26762" xr:uid="{00000000-0005-0000-0000-0000354B0000}"/>
    <cellStyle name="Labels - Opmaakprofiel3 2 21 6 4 5" xfId="39772" xr:uid="{00000000-0005-0000-0000-0000364B0000}"/>
    <cellStyle name="Labels - Opmaakprofiel3 2 21 6 4 6" xfId="48298" xr:uid="{00000000-0005-0000-0000-0000374B0000}"/>
    <cellStyle name="Labels - Opmaakprofiel3 2 21 6 5" xfId="5077" xr:uid="{00000000-0005-0000-0000-0000384B0000}"/>
    <cellStyle name="Labels - Opmaakprofiel3 2 21 6 5 2" xfId="9314" xr:uid="{00000000-0005-0000-0000-0000394B0000}"/>
    <cellStyle name="Labels - Opmaakprofiel3 2 21 6 5 2 2" xfId="21612" xr:uid="{00000000-0005-0000-0000-00003A4B0000}"/>
    <cellStyle name="Labels - Opmaakprofiel3 2 21 6 5 2 3" xfId="33664" xr:uid="{00000000-0005-0000-0000-00003B4B0000}"/>
    <cellStyle name="Labels - Opmaakprofiel3 2 21 6 5 2 4" xfId="27807" xr:uid="{00000000-0005-0000-0000-00003C4B0000}"/>
    <cellStyle name="Labels - Opmaakprofiel3 2 21 6 5 2 5" xfId="54279" xr:uid="{00000000-0005-0000-0000-00003D4B0000}"/>
    <cellStyle name="Labels - Opmaakprofiel3 2 21 6 5 3" xfId="14711" xr:uid="{00000000-0005-0000-0000-00003E4B0000}"/>
    <cellStyle name="Labels - Opmaakprofiel3 2 21 6 5 4" xfId="26763" xr:uid="{00000000-0005-0000-0000-00003F4B0000}"/>
    <cellStyle name="Labels - Opmaakprofiel3 2 21 6 5 5" xfId="45536" xr:uid="{00000000-0005-0000-0000-0000404B0000}"/>
    <cellStyle name="Labels - Opmaakprofiel3 2 21 6 5 6" xfId="48299" xr:uid="{00000000-0005-0000-0000-0000414B0000}"/>
    <cellStyle name="Labels - Opmaakprofiel3 2 21 6 6" xfId="5078" xr:uid="{00000000-0005-0000-0000-0000424B0000}"/>
    <cellStyle name="Labels - Opmaakprofiel3 2 21 6 6 2" xfId="9315" xr:uid="{00000000-0005-0000-0000-0000434B0000}"/>
    <cellStyle name="Labels - Opmaakprofiel3 2 21 6 6 2 2" xfId="21613" xr:uid="{00000000-0005-0000-0000-0000444B0000}"/>
    <cellStyle name="Labels - Opmaakprofiel3 2 21 6 6 2 3" xfId="33665" xr:uid="{00000000-0005-0000-0000-0000454B0000}"/>
    <cellStyle name="Labels - Opmaakprofiel3 2 21 6 6 2 4" xfId="42705" xr:uid="{00000000-0005-0000-0000-0000464B0000}"/>
    <cellStyle name="Labels - Opmaakprofiel3 2 21 6 6 2 5" xfId="54280" xr:uid="{00000000-0005-0000-0000-0000474B0000}"/>
    <cellStyle name="Labels - Opmaakprofiel3 2 21 6 6 3" xfId="14712" xr:uid="{00000000-0005-0000-0000-0000484B0000}"/>
    <cellStyle name="Labels - Opmaakprofiel3 2 21 6 6 4" xfId="26764" xr:uid="{00000000-0005-0000-0000-0000494B0000}"/>
    <cellStyle name="Labels - Opmaakprofiel3 2 21 6 6 5" xfId="39771" xr:uid="{00000000-0005-0000-0000-00004A4B0000}"/>
    <cellStyle name="Labels - Opmaakprofiel3 2 21 6 6 6" xfId="48300" xr:uid="{00000000-0005-0000-0000-00004B4B0000}"/>
    <cellStyle name="Labels - Opmaakprofiel3 2 21 6 7" xfId="5079" xr:uid="{00000000-0005-0000-0000-00004C4B0000}"/>
    <cellStyle name="Labels - Opmaakprofiel3 2 21 6 7 2" xfId="14713" xr:uid="{00000000-0005-0000-0000-00004D4B0000}"/>
    <cellStyle name="Labels - Opmaakprofiel3 2 21 6 7 3" xfId="26765" xr:uid="{00000000-0005-0000-0000-00004E4B0000}"/>
    <cellStyle name="Labels - Opmaakprofiel3 2 21 6 7 4" xfId="45535" xr:uid="{00000000-0005-0000-0000-00004F4B0000}"/>
    <cellStyle name="Labels - Opmaakprofiel3 2 21 6 7 5" xfId="48301" xr:uid="{00000000-0005-0000-0000-0000504B0000}"/>
    <cellStyle name="Labels - Opmaakprofiel3 2 21 6 8" xfId="7150" xr:uid="{00000000-0005-0000-0000-0000514B0000}"/>
    <cellStyle name="Labels - Opmaakprofiel3 2 21 6 8 2" xfId="19448" xr:uid="{00000000-0005-0000-0000-0000524B0000}"/>
    <cellStyle name="Labels - Opmaakprofiel3 2 21 6 8 3" xfId="41251" xr:uid="{00000000-0005-0000-0000-0000534B0000}"/>
    <cellStyle name="Labels - Opmaakprofiel3 2 21 6 8 4" xfId="36904" xr:uid="{00000000-0005-0000-0000-0000544B0000}"/>
    <cellStyle name="Labels - Opmaakprofiel3 2 21 6 8 5" xfId="52120" xr:uid="{00000000-0005-0000-0000-0000554B0000}"/>
    <cellStyle name="Labels - Opmaakprofiel3 2 21 6 9" xfId="14707" xr:uid="{00000000-0005-0000-0000-0000564B0000}"/>
    <cellStyle name="Labels - Opmaakprofiel3 2 21 7" xfId="1935" xr:uid="{00000000-0005-0000-0000-0000574B0000}"/>
    <cellStyle name="Labels - Opmaakprofiel3 2 21 7 2" xfId="9316" xr:uid="{00000000-0005-0000-0000-0000584B0000}"/>
    <cellStyle name="Labels - Opmaakprofiel3 2 21 7 2 2" xfId="21614" xr:uid="{00000000-0005-0000-0000-0000594B0000}"/>
    <cellStyle name="Labels - Opmaakprofiel3 2 21 7 2 3" xfId="33666" xr:uid="{00000000-0005-0000-0000-00005A4B0000}"/>
    <cellStyle name="Labels - Opmaakprofiel3 2 21 7 2 4" xfId="31369" xr:uid="{00000000-0005-0000-0000-00005B4B0000}"/>
    <cellStyle name="Labels - Opmaakprofiel3 2 21 7 2 5" xfId="54281" xr:uid="{00000000-0005-0000-0000-00005C4B0000}"/>
    <cellStyle name="Labels - Opmaakprofiel3 2 21 7 3" xfId="14714" xr:uid="{00000000-0005-0000-0000-00005D4B0000}"/>
    <cellStyle name="Labels - Opmaakprofiel3 2 21 7 4" xfId="26766" xr:uid="{00000000-0005-0000-0000-00005E4B0000}"/>
    <cellStyle name="Labels - Opmaakprofiel3 2 21 7 5" xfId="39770" xr:uid="{00000000-0005-0000-0000-00005F4B0000}"/>
    <cellStyle name="Labels - Opmaakprofiel3 2 21 7 6" xfId="48302" xr:uid="{00000000-0005-0000-0000-0000604B0000}"/>
    <cellStyle name="Labels - Opmaakprofiel3 2 21 8" xfId="2743" xr:uid="{00000000-0005-0000-0000-0000614B0000}"/>
    <cellStyle name="Labels - Opmaakprofiel3 2 21 8 2" xfId="9317" xr:uid="{00000000-0005-0000-0000-0000624B0000}"/>
    <cellStyle name="Labels - Opmaakprofiel3 2 21 8 2 2" xfId="21615" xr:uid="{00000000-0005-0000-0000-0000634B0000}"/>
    <cellStyle name="Labels - Opmaakprofiel3 2 21 8 2 3" xfId="33667" xr:uid="{00000000-0005-0000-0000-0000644B0000}"/>
    <cellStyle name="Labels - Opmaakprofiel3 2 21 8 2 4" xfId="42704" xr:uid="{00000000-0005-0000-0000-0000654B0000}"/>
    <cellStyle name="Labels - Opmaakprofiel3 2 21 8 2 5" xfId="54282" xr:uid="{00000000-0005-0000-0000-0000664B0000}"/>
    <cellStyle name="Labels - Opmaakprofiel3 2 21 8 3" xfId="14715" xr:uid="{00000000-0005-0000-0000-0000674B0000}"/>
    <cellStyle name="Labels - Opmaakprofiel3 2 21 8 4" xfId="26767" xr:uid="{00000000-0005-0000-0000-0000684B0000}"/>
    <cellStyle name="Labels - Opmaakprofiel3 2 21 8 5" xfId="45534" xr:uid="{00000000-0005-0000-0000-0000694B0000}"/>
    <cellStyle name="Labels - Opmaakprofiel3 2 21 8 6" xfId="48303" xr:uid="{00000000-0005-0000-0000-00006A4B0000}"/>
    <cellStyle name="Labels - Opmaakprofiel3 2 21 9" xfId="3605" xr:uid="{00000000-0005-0000-0000-00006B4B0000}"/>
    <cellStyle name="Labels - Opmaakprofiel3 2 21 9 2" xfId="9318" xr:uid="{00000000-0005-0000-0000-00006C4B0000}"/>
    <cellStyle name="Labels - Opmaakprofiel3 2 21 9 2 2" xfId="21616" xr:uid="{00000000-0005-0000-0000-00006D4B0000}"/>
    <cellStyle name="Labels - Opmaakprofiel3 2 21 9 2 3" xfId="33668" xr:uid="{00000000-0005-0000-0000-00006E4B0000}"/>
    <cellStyle name="Labels - Opmaakprofiel3 2 21 9 2 4" xfId="32044" xr:uid="{00000000-0005-0000-0000-00006F4B0000}"/>
    <cellStyle name="Labels - Opmaakprofiel3 2 21 9 2 5" xfId="54283" xr:uid="{00000000-0005-0000-0000-0000704B0000}"/>
    <cellStyle name="Labels - Opmaakprofiel3 2 21 9 3" xfId="14716" xr:uid="{00000000-0005-0000-0000-0000714B0000}"/>
    <cellStyle name="Labels - Opmaakprofiel3 2 21 9 4" xfId="26768" xr:uid="{00000000-0005-0000-0000-0000724B0000}"/>
    <cellStyle name="Labels - Opmaakprofiel3 2 21 9 5" xfId="39769" xr:uid="{00000000-0005-0000-0000-0000734B0000}"/>
    <cellStyle name="Labels - Opmaakprofiel3 2 21 9 6" xfId="48304" xr:uid="{00000000-0005-0000-0000-0000744B0000}"/>
    <cellStyle name="Labels - Opmaakprofiel3 2 22" xfId="685" xr:uid="{00000000-0005-0000-0000-0000754B0000}"/>
    <cellStyle name="Labels - Opmaakprofiel3 2 22 10" xfId="5080" xr:uid="{00000000-0005-0000-0000-0000764B0000}"/>
    <cellStyle name="Labels - Opmaakprofiel3 2 22 10 2" xfId="9319" xr:uid="{00000000-0005-0000-0000-0000774B0000}"/>
    <cellStyle name="Labels - Opmaakprofiel3 2 22 10 2 2" xfId="21617" xr:uid="{00000000-0005-0000-0000-0000784B0000}"/>
    <cellStyle name="Labels - Opmaakprofiel3 2 22 10 2 3" xfId="33669" xr:uid="{00000000-0005-0000-0000-0000794B0000}"/>
    <cellStyle name="Labels - Opmaakprofiel3 2 22 10 2 4" xfId="42703" xr:uid="{00000000-0005-0000-0000-00007A4B0000}"/>
    <cellStyle name="Labels - Opmaakprofiel3 2 22 10 2 5" xfId="54284" xr:uid="{00000000-0005-0000-0000-00007B4B0000}"/>
    <cellStyle name="Labels - Opmaakprofiel3 2 22 10 3" xfId="14718" xr:uid="{00000000-0005-0000-0000-00007C4B0000}"/>
    <cellStyle name="Labels - Opmaakprofiel3 2 22 10 4" xfId="26770" xr:uid="{00000000-0005-0000-0000-00007D4B0000}"/>
    <cellStyle name="Labels - Opmaakprofiel3 2 22 10 5" xfId="39768" xr:uid="{00000000-0005-0000-0000-00007E4B0000}"/>
    <cellStyle name="Labels - Opmaakprofiel3 2 22 10 6" xfId="48305" xr:uid="{00000000-0005-0000-0000-00007F4B0000}"/>
    <cellStyle name="Labels - Opmaakprofiel3 2 22 11" xfId="5081" xr:uid="{00000000-0005-0000-0000-0000804B0000}"/>
    <cellStyle name="Labels - Opmaakprofiel3 2 22 11 2" xfId="9320" xr:uid="{00000000-0005-0000-0000-0000814B0000}"/>
    <cellStyle name="Labels - Opmaakprofiel3 2 22 11 2 2" xfId="21618" xr:uid="{00000000-0005-0000-0000-0000824B0000}"/>
    <cellStyle name="Labels - Opmaakprofiel3 2 22 11 2 3" xfId="33670" xr:uid="{00000000-0005-0000-0000-0000834B0000}"/>
    <cellStyle name="Labels - Opmaakprofiel3 2 22 11 2 4" xfId="27812" xr:uid="{00000000-0005-0000-0000-0000844B0000}"/>
    <cellStyle name="Labels - Opmaakprofiel3 2 22 11 2 5" xfId="54285" xr:uid="{00000000-0005-0000-0000-0000854B0000}"/>
    <cellStyle name="Labels - Opmaakprofiel3 2 22 11 3" xfId="14719" xr:uid="{00000000-0005-0000-0000-0000864B0000}"/>
    <cellStyle name="Labels - Opmaakprofiel3 2 22 11 4" xfId="26771" xr:uid="{00000000-0005-0000-0000-0000874B0000}"/>
    <cellStyle name="Labels - Opmaakprofiel3 2 22 11 5" xfId="45533" xr:uid="{00000000-0005-0000-0000-0000884B0000}"/>
    <cellStyle name="Labels - Opmaakprofiel3 2 22 11 6" xfId="48306" xr:uid="{00000000-0005-0000-0000-0000894B0000}"/>
    <cellStyle name="Labels - Opmaakprofiel3 2 22 12" xfId="5082" xr:uid="{00000000-0005-0000-0000-00008A4B0000}"/>
    <cellStyle name="Labels - Opmaakprofiel3 2 22 12 2" xfId="14720" xr:uid="{00000000-0005-0000-0000-00008B4B0000}"/>
    <cellStyle name="Labels - Opmaakprofiel3 2 22 12 3" xfId="26772" xr:uid="{00000000-0005-0000-0000-00008C4B0000}"/>
    <cellStyle name="Labels - Opmaakprofiel3 2 22 12 4" xfId="39767" xr:uid="{00000000-0005-0000-0000-00008D4B0000}"/>
    <cellStyle name="Labels - Opmaakprofiel3 2 22 12 5" xfId="48307" xr:uid="{00000000-0005-0000-0000-00008E4B0000}"/>
    <cellStyle name="Labels - Opmaakprofiel3 2 22 13" xfId="10169" xr:uid="{00000000-0005-0000-0000-00008F4B0000}"/>
    <cellStyle name="Labels - Opmaakprofiel3 2 22 13 2" xfId="22467" xr:uid="{00000000-0005-0000-0000-0000904B0000}"/>
    <cellStyle name="Labels - Opmaakprofiel3 2 22 13 3" xfId="44230" xr:uid="{00000000-0005-0000-0000-0000914B0000}"/>
    <cellStyle name="Labels - Opmaakprofiel3 2 22 13 4" xfId="28781" xr:uid="{00000000-0005-0000-0000-0000924B0000}"/>
    <cellStyle name="Labels - Opmaakprofiel3 2 22 13 5" xfId="55134" xr:uid="{00000000-0005-0000-0000-0000934B0000}"/>
    <cellStyle name="Labels - Opmaakprofiel3 2 22 14" xfId="14717" xr:uid="{00000000-0005-0000-0000-0000944B0000}"/>
    <cellStyle name="Labels - Opmaakprofiel3 2 22 2" xfId="858" xr:uid="{00000000-0005-0000-0000-0000954B0000}"/>
    <cellStyle name="Labels - Opmaakprofiel3 2 22 2 2" xfId="1474" xr:uid="{00000000-0005-0000-0000-0000964B0000}"/>
    <cellStyle name="Labels - Opmaakprofiel3 2 22 2 2 2" xfId="9321" xr:uid="{00000000-0005-0000-0000-0000974B0000}"/>
    <cellStyle name="Labels - Opmaakprofiel3 2 22 2 2 2 2" xfId="21619" xr:uid="{00000000-0005-0000-0000-0000984B0000}"/>
    <cellStyle name="Labels - Opmaakprofiel3 2 22 2 2 2 3" xfId="33671" xr:uid="{00000000-0005-0000-0000-0000994B0000}"/>
    <cellStyle name="Labels - Opmaakprofiel3 2 22 2 2 2 4" xfId="42702" xr:uid="{00000000-0005-0000-0000-00009A4B0000}"/>
    <cellStyle name="Labels - Opmaakprofiel3 2 22 2 2 2 5" xfId="54286" xr:uid="{00000000-0005-0000-0000-00009B4B0000}"/>
    <cellStyle name="Labels - Opmaakprofiel3 2 22 2 2 3" xfId="14722" xr:uid="{00000000-0005-0000-0000-00009C4B0000}"/>
    <cellStyle name="Labels - Opmaakprofiel3 2 22 2 2 4" xfId="26774" xr:uid="{00000000-0005-0000-0000-00009D4B0000}"/>
    <cellStyle name="Labels - Opmaakprofiel3 2 22 2 2 5" xfId="39765" xr:uid="{00000000-0005-0000-0000-00009E4B0000}"/>
    <cellStyle name="Labels - Opmaakprofiel3 2 22 2 2 6" xfId="48308" xr:uid="{00000000-0005-0000-0000-00009F4B0000}"/>
    <cellStyle name="Labels - Opmaakprofiel3 2 22 2 3" xfId="2869" xr:uid="{00000000-0005-0000-0000-0000A04B0000}"/>
    <cellStyle name="Labels - Opmaakprofiel3 2 22 2 3 2" xfId="9322" xr:uid="{00000000-0005-0000-0000-0000A14B0000}"/>
    <cellStyle name="Labels - Opmaakprofiel3 2 22 2 3 2 2" xfId="21620" xr:uid="{00000000-0005-0000-0000-0000A24B0000}"/>
    <cellStyle name="Labels - Opmaakprofiel3 2 22 2 3 2 3" xfId="33672" xr:uid="{00000000-0005-0000-0000-0000A34B0000}"/>
    <cellStyle name="Labels - Opmaakprofiel3 2 22 2 3 2 4" xfId="27813" xr:uid="{00000000-0005-0000-0000-0000A44B0000}"/>
    <cellStyle name="Labels - Opmaakprofiel3 2 22 2 3 2 5" xfId="54287" xr:uid="{00000000-0005-0000-0000-0000A54B0000}"/>
    <cellStyle name="Labels - Opmaakprofiel3 2 22 2 3 3" xfId="14723" xr:uid="{00000000-0005-0000-0000-0000A64B0000}"/>
    <cellStyle name="Labels - Opmaakprofiel3 2 22 2 3 4" xfId="26775" xr:uid="{00000000-0005-0000-0000-0000A74B0000}"/>
    <cellStyle name="Labels - Opmaakprofiel3 2 22 2 3 5" xfId="45532" xr:uid="{00000000-0005-0000-0000-0000A84B0000}"/>
    <cellStyle name="Labels - Opmaakprofiel3 2 22 2 3 6" xfId="48309" xr:uid="{00000000-0005-0000-0000-0000A94B0000}"/>
    <cellStyle name="Labels - Opmaakprofiel3 2 22 2 4" xfId="3722" xr:uid="{00000000-0005-0000-0000-0000AA4B0000}"/>
    <cellStyle name="Labels - Opmaakprofiel3 2 22 2 4 2" xfId="9323" xr:uid="{00000000-0005-0000-0000-0000AB4B0000}"/>
    <cellStyle name="Labels - Opmaakprofiel3 2 22 2 4 2 2" xfId="21621" xr:uid="{00000000-0005-0000-0000-0000AC4B0000}"/>
    <cellStyle name="Labels - Opmaakprofiel3 2 22 2 4 2 3" xfId="33673" xr:uid="{00000000-0005-0000-0000-0000AD4B0000}"/>
    <cellStyle name="Labels - Opmaakprofiel3 2 22 2 4 2 4" xfId="31670" xr:uid="{00000000-0005-0000-0000-0000AE4B0000}"/>
    <cellStyle name="Labels - Opmaakprofiel3 2 22 2 4 2 5" xfId="54288" xr:uid="{00000000-0005-0000-0000-0000AF4B0000}"/>
    <cellStyle name="Labels - Opmaakprofiel3 2 22 2 4 3" xfId="14724" xr:uid="{00000000-0005-0000-0000-0000B04B0000}"/>
    <cellStyle name="Labels - Opmaakprofiel3 2 22 2 4 4" xfId="26776" xr:uid="{00000000-0005-0000-0000-0000B14B0000}"/>
    <cellStyle name="Labels - Opmaakprofiel3 2 22 2 4 5" xfId="39764" xr:uid="{00000000-0005-0000-0000-0000B24B0000}"/>
    <cellStyle name="Labels - Opmaakprofiel3 2 22 2 4 6" xfId="48310" xr:uid="{00000000-0005-0000-0000-0000B34B0000}"/>
    <cellStyle name="Labels - Opmaakprofiel3 2 22 2 5" xfId="5083" xr:uid="{00000000-0005-0000-0000-0000B44B0000}"/>
    <cellStyle name="Labels - Opmaakprofiel3 2 22 2 5 2" xfId="9324" xr:uid="{00000000-0005-0000-0000-0000B54B0000}"/>
    <cellStyle name="Labels - Opmaakprofiel3 2 22 2 5 2 2" xfId="21622" xr:uid="{00000000-0005-0000-0000-0000B64B0000}"/>
    <cellStyle name="Labels - Opmaakprofiel3 2 22 2 5 2 3" xfId="33674" xr:uid="{00000000-0005-0000-0000-0000B74B0000}"/>
    <cellStyle name="Labels - Opmaakprofiel3 2 22 2 5 2 4" xfId="27816" xr:uid="{00000000-0005-0000-0000-0000B84B0000}"/>
    <cellStyle name="Labels - Opmaakprofiel3 2 22 2 5 2 5" xfId="54289" xr:uid="{00000000-0005-0000-0000-0000B94B0000}"/>
    <cellStyle name="Labels - Opmaakprofiel3 2 22 2 5 3" xfId="14725" xr:uid="{00000000-0005-0000-0000-0000BA4B0000}"/>
    <cellStyle name="Labels - Opmaakprofiel3 2 22 2 5 4" xfId="26777" xr:uid="{00000000-0005-0000-0000-0000BB4B0000}"/>
    <cellStyle name="Labels - Opmaakprofiel3 2 22 2 5 5" xfId="45531" xr:uid="{00000000-0005-0000-0000-0000BC4B0000}"/>
    <cellStyle name="Labels - Opmaakprofiel3 2 22 2 5 6" xfId="48311" xr:uid="{00000000-0005-0000-0000-0000BD4B0000}"/>
    <cellStyle name="Labels - Opmaakprofiel3 2 22 2 6" xfId="5084" xr:uid="{00000000-0005-0000-0000-0000BE4B0000}"/>
    <cellStyle name="Labels - Opmaakprofiel3 2 22 2 6 2" xfId="9325" xr:uid="{00000000-0005-0000-0000-0000BF4B0000}"/>
    <cellStyle name="Labels - Opmaakprofiel3 2 22 2 6 2 2" xfId="21623" xr:uid="{00000000-0005-0000-0000-0000C04B0000}"/>
    <cellStyle name="Labels - Opmaakprofiel3 2 22 2 6 2 3" xfId="33675" xr:uid="{00000000-0005-0000-0000-0000C14B0000}"/>
    <cellStyle name="Labels - Opmaakprofiel3 2 22 2 6 2 4" xfId="42701" xr:uid="{00000000-0005-0000-0000-0000C24B0000}"/>
    <cellStyle name="Labels - Opmaakprofiel3 2 22 2 6 2 5" xfId="54290" xr:uid="{00000000-0005-0000-0000-0000C34B0000}"/>
    <cellStyle name="Labels - Opmaakprofiel3 2 22 2 6 3" xfId="14726" xr:uid="{00000000-0005-0000-0000-0000C44B0000}"/>
    <cellStyle name="Labels - Opmaakprofiel3 2 22 2 6 4" xfId="26778" xr:uid="{00000000-0005-0000-0000-0000C54B0000}"/>
    <cellStyle name="Labels - Opmaakprofiel3 2 22 2 6 5" xfId="39763" xr:uid="{00000000-0005-0000-0000-0000C64B0000}"/>
    <cellStyle name="Labels - Opmaakprofiel3 2 22 2 6 6" xfId="48312" xr:uid="{00000000-0005-0000-0000-0000C74B0000}"/>
    <cellStyle name="Labels - Opmaakprofiel3 2 22 2 7" xfId="5085" xr:uid="{00000000-0005-0000-0000-0000C84B0000}"/>
    <cellStyle name="Labels - Opmaakprofiel3 2 22 2 7 2" xfId="14727" xr:uid="{00000000-0005-0000-0000-0000C94B0000}"/>
    <cellStyle name="Labels - Opmaakprofiel3 2 22 2 7 3" xfId="26779" xr:uid="{00000000-0005-0000-0000-0000CA4B0000}"/>
    <cellStyle name="Labels - Opmaakprofiel3 2 22 2 7 4" xfId="45530" xr:uid="{00000000-0005-0000-0000-0000CB4B0000}"/>
    <cellStyle name="Labels - Opmaakprofiel3 2 22 2 7 5" xfId="48313" xr:uid="{00000000-0005-0000-0000-0000CC4B0000}"/>
    <cellStyle name="Labels - Opmaakprofiel3 2 22 2 8" xfId="7361" xr:uid="{00000000-0005-0000-0000-0000CD4B0000}"/>
    <cellStyle name="Labels - Opmaakprofiel3 2 22 2 8 2" xfId="19659" xr:uid="{00000000-0005-0000-0000-0000CE4B0000}"/>
    <cellStyle name="Labels - Opmaakprofiel3 2 22 2 8 3" xfId="41462" xr:uid="{00000000-0005-0000-0000-0000CF4B0000}"/>
    <cellStyle name="Labels - Opmaakprofiel3 2 22 2 8 4" xfId="43502" xr:uid="{00000000-0005-0000-0000-0000D04B0000}"/>
    <cellStyle name="Labels - Opmaakprofiel3 2 22 2 8 5" xfId="52331" xr:uid="{00000000-0005-0000-0000-0000D14B0000}"/>
    <cellStyle name="Labels - Opmaakprofiel3 2 22 2 9" xfId="14721" xr:uid="{00000000-0005-0000-0000-0000D24B0000}"/>
    <cellStyle name="Labels - Opmaakprofiel3 2 22 3" xfId="958" xr:uid="{00000000-0005-0000-0000-0000D34B0000}"/>
    <cellStyle name="Labels - Opmaakprofiel3 2 22 3 2" xfId="2111" xr:uid="{00000000-0005-0000-0000-0000D44B0000}"/>
    <cellStyle name="Labels - Opmaakprofiel3 2 22 3 2 2" xfId="9326" xr:uid="{00000000-0005-0000-0000-0000D54B0000}"/>
    <cellStyle name="Labels - Opmaakprofiel3 2 22 3 2 2 2" xfId="21624" xr:uid="{00000000-0005-0000-0000-0000D64B0000}"/>
    <cellStyle name="Labels - Opmaakprofiel3 2 22 3 2 2 3" xfId="33676" xr:uid="{00000000-0005-0000-0000-0000D74B0000}"/>
    <cellStyle name="Labels - Opmaakprofiel3 2 22 3 2 2 4" xfId="31399" xr:uid="{00000000-0005-0000-0000-0000D84B0000}"/>
    <cellStyle name="Labels - Opmaakprofiel3 2 22 3 2 2 5" xfId="54291" xr:uid="{00000000-0005-0000-0000-0000D94B0000}"/>
    <cellStyle name="Labels - Opmaakprofiel3 2 22 3 2 3" xfId="14729" xr:uid="{00000000-0005-0000-0000-0000DA4B0000}"/>
    <cellStyle name="Labels - Opmaakprofiel3 2 22 3 2 4" xfId="26781" xr:uid="{00000000-0005-0000-0000-0000DB4B0000}"/>
    <cellStyle name="Labels - Opmaakprofiel3 2 22 3 2 5" xfId="45529" xr:uid="{00000000-0005-0000-0000-0000DC4B0000}"/>
    <cellStyle name="Labels - Opmaakprofiel3 2 22 3 2 6" xfId="48314" xr:uid="{00000000-0005-0000-0000-0000DD4B0000}"/>
    <cellStyle name="Labels - Opmaakprofiel3 2 22 3 3" xfId="2969" xr:uid="{00000000-0005-0000-0000-0000DE4B0000}"/>
    <cellStyle name="Labels - Opmaakprofiel3 2 22 3 3 2" xfId="9327" xr:uid="{00000000-0005-0000-0000-0000DF4B0000}"/>
    <cellStyle name="Labels - Opmaakprofiel3 2 22 3 3 2 2" xfId="21625" xr:uid="{00000000-0005-0000-0000-0000E04B0000}"/>
    <cellStyle name="Labels - Opmaakprofiel3 2 22 3 3 2 3" xfId="33677" xr:uid="{00000000-0005-0000-0000-0000E14B0000}"/>
    <cellStyle name="Labels - Opmaakprofiel3 2 22 3 3 2 4" xfId="42700" xr:uid="{00000000-0005-0000-0000-0000E24B0000}"/>
    <cellStyle name="Labels - Opmaakprofiel3 2 22 3 3 2 5" xfId="54292" xr:uid="{00000000-0005-0000-0000-0000E34B0000}"/>
    <cellStyle name="Labels - Opmaakprofiel3 2 22 3 3 3" xfId="14730" xr:uid="{00000000-0005-0000-0000-0000E44B0000}"/>
    <cellStyle name="Labels - Opmaakprofiel3 2 22 3 3 4" xfId="26782" xr:uid="{00000000-0005-0000-0000-0000E54B0000}"/>
    <cellStyle name="Labels - Opmaakprofiel3 2 22 3 3 5" xfId="39761" xr:uid="{00000000-0005-0000-0000-0000E64B0000}"/>
    <cellStyle name="Labels - Opmaakprofiel3 2 22 3 3 6" xfId="48315" xr:uid="{00000000-0005-0000-0000-0000E74B0000}"/>
    <cellStyle name="Labels - Opmaakprofiel3 2 22 3 4" xfId="3815" xr:uid="{00000000-0005-0000-0000-0000E84B0000}"/>
    <cellStyle name="Labels - Opmaakprofiel3 2 22 3 4 2" xfId="9328" xr:uid="{00000000-0005-0000-0000-0000E94B0000}"/>
    <cellStyle name="Labels - Opmaakprofiel3 2 22 3 4 2 2" xfId="21626" xr:uid="{00000000-0005-0000-0000-0000EA4B0000}"/>
    <cellStyle name="Labels - Opmaakprofiel3 2 22 3 4 2 3" xfId="33678" xr:uid="{00000000-0005-0000-0000-0000EB4B0000}"/>
    <cellStyle name="Labels - Opmaakprofiel3 2 22 3 4 2 4" xfId="32053" xr:uid="{00000000-0005-0000-0000-0000EC4B0000}"/>
    <cellStyle name="Labels - Opmaakprofiel3 2 22 3 4 2 5" xfId="54293" xr:uid="{00000000-0005-0000-0000-0000ED4B0000}"/>
    <cellStyle name="Labels - Opmaakprofiel3 2 22 3 4 3" xfId="14731" xr:uid="{00000000-0005-0000-0000-0000EE4B0000}"/>
    <cellStyle name="Labels - Opmaakprofiel3 2 22 3 4 4" xfId="26783" xr:uid="{00000000-0005-0000-0000-0000EF4B0000}"/>
    <cellStyle name="Labels - Opmaakprofiel3 2 22 3 4 5" xfId="45528" xr:uid="{00000000-0005-0000-0000-0000F04B0000}"/>
    <cellStyle name="Labels - Opmaakprofiel3 2 22 3 4 6" xfId="48316" xr:uid="{00000000-0005-0000-0000-0000F14B0000}"/>
    <cellStyle name="Labels - Opmaakprofiel3 2 22 3 5" xfId="5086" xr:uid="{00000000-0005-0000-0000-0000F24B0000}"/>
    <cellStyle name="Labels - Opmaakprofiel3 2 22 3 5 2" xfId="9329" xr:uid="{00000000-0005-0000-0000-0000F34B0000}"/>
    <cellStyle name="Labels - Opmaakprofiel3 2 22 3 5 2 2" xfId="21627" xr:uid="{00000000-0005-0000-0000-0000F44B0000}"/>
    <cellStyle name="Labels - Opmaakprofiel3 2 22 3 5 2 3" xfId="33679" xr:uid="{00000000-0005-0000-0000-0000F54B0000}"/>
    <cellStyle name="Labels - Opmaakprofiel3 2 22 3 5 2 4" xfId="42699" xr:uid="{00000000-0005-0000-0000-0000F64B0000}"/>
    <cellStyle name="Labels - Opmaakprofiel3 2 22 3 5 2 5" xfId="54294" xr:uid="{00000000-0005-0000-0000-0000F74B0000}"/>
    <cellStyle name="Labels - Opmaakprofiel3 2 22 3 5 3" xfId="14732" xr:uid="{00000000-0005-0000-0000-0000F84B0000}"/>
    <cellStyle name="Labels - Opmaakprofiel3 2 22 3 5 4" xfId="26784" xr:uid="{00000000-0005-0000-0000-0000F94B0000}"/>
    <cellStyle name="Labels - Opmaakprofiel3 2 22 3 5 5" xfId="39760" xr:uid="{00000000-0005-0000-0000-0000FA4B0000}"/>
    <cellStyle name="Labels - Opmaakprofiel3 2 22 3 5 6" xfId="48317" xr:uid="{00000000-0005-0000-0000-0000FB4B0000}"/>
    <cellStyle name="Labels - Opmaakprofiel3 2 22 3 6" xfId="5087" xr:uid="{00000000-0005-0000-0000-0000FC4B0000}"/>
    <cellStyle name="Labels - Opmaakprofiel3 2 22 3 6 2" xfId="9330" xr:uid="{00000000-0005-0000-0000-0000FD4B0000}"/>
    <cellStyle name="Labels - Opmaakprofiel3 2 22 3 6 2 2" xfId="21628" xr:uid="{00000000-0005-0000-0000-0000FE4B0000}"/>
    <cellStyle name="Labels - Opmaakprofiel3 2 22 3 6 2 3" xfId="33680" xr:uid="{00000000-0005-0000-0000-0000FF4B0000}"/>
    <cellStyle name="Labels - Opmaakprofiel3 2 22 3 6 2 4" xfId="27821" xr:uid="{00000000-0005-0000-0000-0000004C0000}"/>
    <cellStyle name="Labels - Opmaakprofiel3 2 22 3 6 2 5" xfId="54295" xr:uid="{00000000-0005-0000-0000-0000014C0000}"/>
    <cellStyle name="Labels - Opmaakprofiel3 2 22 3 6 3" xfId="14733" xr:uid="{00000000-0005-0000-0000-0000024C0000}"/>
    <cellStyle name="Labels - Opmaakprofiel3 2 22 3 6 4" xfId="26785" xr:uid="{00000000-0005-0000-0000-0000034C0000}"/>
    <cellStyle name="Labels - Opmaakprofiel3 2 22 3 6 5" xfId="39759" xr:uid="{00000000-0005-0000-0000-0000044C0000}"/>
    <cellStyle name="Labels - Opmaakprofiel3 2 22 3 6 6" xfId="48318" xr:uid="{00000000-0005-0000-0000-0000054C0000}"/>
    <cellStyle name="Labels - Opmaakprofiel3 2 22 3 7" xfId="5088" xr:uid="{00000000-0005-0000-0000-0000064C0000}"/>
    <cellStyle name="Labels - Opmaakprofiel3 2 22 3 7 2" xfId="14734" xr:uid="{00000000-0005-0000-0000-0000074C0000}"/>
    <cellStyle name="Labels - Opmaakprofiel3 2 22 3 7 3" xfId="26786" xr:uid="{00000000-0005-0000-0000-0000084C0000}"/>
    <cellStyle name="Labels - Opmaakprofiel3 2 22 3 7 4" xfId="39758" xr:uid="{00000000-0005-0000-0000-0000094C0000}"/>
    <cellStyle name="Labels - Opmaakprofiel3 2 22 3 7 5" xfId="48319" xr:uid="{00000000-0005-0000-0000-00000A4C0000}"/>
    <cellStyle name="Labels - Opmaakprofiel3 2 22 3 8" xfId="7295" xr:uid="{00000000-0005-0000-0000-00000B4C0000}"/>
    <cellStyle name="Labels - Opmaakprofiel3 2 22 3 8 2" xfId="19593" xr:uid="{00000000-0005-0000-0000-00000C4C0000}"/>
    <cellStyle name="Labels - Opmaakprofiel3 2 22 3 8 3" xfId="41396" xr:uid="{00000000-0005-0000-0000-00000D4C0000}"/>
    <cellStyle name="Labels - Opmaakprofiel3 2 22 3 8 4" xfId="43530" xr:uid="{00000000-0005-0000-0000-00000E4C0000}"/>
    <cellStyle name="Labels - Opmaakprofiel3 2 22 3 8 5" xfId="52265" xr:uid="{00000000-0005-0000-0000-00000F4C0000}"/>
    <cellStyle name="Labels - Opmaakprofiel3 2 22 3 9" xfId="14728" xr:uid="{00000000-0005-0000-0000-0000104C0000}"/>
    <cellStyle name="Labels - Opmaakprofiel3 2 22 4" xfId="1107" xr:uid="{00000000-0005-0000-0000-0000114C0000}"/>
    <cellStyle name="Labels - Opmaakprofiel3 2 22 4 2" xfId="1758" xr:uid="{00000000-0005-0000-0000-0000124C0000}"/>
    <cellStyle name="Labels - Opmaakprofiel3 2 22 4 2 2" xfId="9331" xr:uid="{00000000-0005-0000-0000-0000134C0000}"/>
    <cellStyle name="Labels - Opmaakprofiel3 2 22 4 2 2 2" xfId="21629" xr:uid="{00000000-0005-0000-0000-0000144C0000}"/>
    <cellStyle name="Labels - Opmaakprofiel3 2 22 4 2 2 3" xfId="33681" xr:uid="{00000000-0005-0000-0000-0000154C0000}"/>
    <cellStyle name="Labels - Opmaakprofiel3 2 22 4 2 2 4" xfId="42698" xr:uid="{00000000-0005-0000-0000-0000164C0000}"/>
    <cellStyle name="Labels - Opmaakprofiel3 2 22 4 2 2 5" xfId="54296" xr:uid="{00000000-0005-0000-0000-0000174C0000}"/>
    <cellStyle name="Labels - Opmaakprofiel3 2 22 4 2 3" xfId="14736" xr:uid="{00000000-0005-0000-0000-0000184C0000}"/>
    <cellStyle name="Labels - Opmaakprofiel3 2 22 4 2 4" xfId="26788" xr:uid="{00000000-0005-0000-0000-0000194C0000}"/>
    <cellStyle name="Labels - Opmaakprofiel3 2 22 4 2 5" xfId="39757" xr:uid="{00000000-0005-0000-0000-00001A4C0000}"/>
    <cellStyle name="Labels - Opmaakprofiel3 2 22 4 2 6" xfId="48320" xr:uid="{00000000-0005-0000-0000-00001B4C0000}"/>
    <cellStyle name="Labels - Opmaakprofiel3 2 22 4 3" xfId="3118" xr:uid="{00000000-0005-0000-0000-00001C4C0000}"/>
    <cellStyle name="Labels - Opmaakprofiel3 2 22 4 3 2" xfId="9332" xr:uid="{00000000-0005-0000-0000-00001D4C0000}"/>
    <cellStyle name="Labels - Opmaakprofiel3 2 22 4 3 2 2" xfId="21630" xr:uid="{00000000-0005-0000-0000-00001E4C0000}"/>
    <cellStyle name="Labels - Opmaakprofiel3 2 22 4 3 2 3" xfId="33682" xr:uid="{00000000-0005-0000-0000-00001F4C0000}"/>
    <cellStyle name="Labels - Opmaakprofiel3 2 22 4 3 2 4" xfId="27822" xr:uid="{00000000-0005-0000-0000-0000204C0000}"/>
    <cellStyle name="Labels - Opmaakprofiel3 2 22 4 3 2 5" xfId="54297" xr:uid="{00000000-0005-0000-0000-0000214C0000}"/>
    <cellStyle name="Labels - Opmaakprofiel3 2 22 4 3 3" xfId="14737" xr:uid="{00000000-0005-0000-0000-0000224C0000}"/>
    <cellStyle name="Labels - Opmaakprofiel3 2 22 4 3 4" xfId="26789" xr:uid="{00000000-0005-0000-0000-0000234C0000}"/>
    <cellStyle name="Labels - Opmaakprofiel3 2 22 4 3 5" xfId="45526" xr:uid="{00000000-0005-0000-0000-0000244C0000}"/>
    <cellStyle name="Labels - Opmaakprofiel3 2 22 4 3 6" xfId="48321" xr:uid="{00000000-0005-0000-0000-0000254C0000}"/>
    <cellStyle name="Labels - Opmaakprofiel3 2 22 4 4" xfId="3946" xr:uid="{00000000-0005-0000-0000-0000264C0000}"/>
    <cellStyle name="Labels - Opmaakprofiel3 2 22 4 4 2" xfId="9333" xr:uid="{00000000-0005-0000-0000-0000274C0000}"/>
    <cellStyle name="Labels - Opmaakprofiel3 2 22 4 4 2 2" xfId="21631" xr:uid="{00000000-0005-0000-0000-0000284C0000}"/>
    <cellStyle name="Labels - Opmaakprofiel3 2 22 4 4 2 3" xfId="33683" xr:uid="{00000000-0005-0000-0000-0000294C0000}"/>
    <cellStyle name="Labels - Opmaakprofiel3 2 22 4 4 2 4" xfId="42697" xr:uid="{00000000-0005-0000-0000-00002A4C0000}"/>
    <cellStyle name="Labels - Opmaakprofiel3 2 22 4 4 2 5" xfId="54298" xr:uid="{00000000-0005-0000-0000-00002B4C0000}"/>
    <cellStyle name="Labels - Opmaakprofiel3 2 22 4 4 3" xfId="14738" xr:uid="{00000000-0005-0000-0000-00002C4C0000}"/>
    <cellStyle name="Labels - Opmaakprofiel3 2 22 4 4 4" xfId="26790" xr:uid="{00000000-0005-0000-0000-00002D4C0000}"/>
    <cellStyle name="Labels - Opmaakprofiel3 2 22 4 4 5" xfId="39756" xr:uid="{00000000-0005-0000-0000-00002E4C0000}"/>
    <cellStyle name="Labels - Opmaakprofiel3 2 22 4 4 6" xfId="48322" xr:uid="{00000000-0005-0000-0000-00002F4C0000}"/>
    <cellStyle name="Labels - Opmaakprofiel3 2 22 4 5" xfId="5089" xr:uid="{00000000-0005-0000-0000-0000304C0000}"/>
    <cellStyle name="Labels - Opmaakprofiel3 2 22 4 5 2" xfId="9334" xr:uid="{00000000-0005-0000-0000-0000314C0000}"/>
    <cellStyle name="Labels - Opmaakprofiel3 2 22 4 5 2 2" xfId="21632" xr:uid="{00000000-0005-0000-0000-0000324C0000}"/>
    <cellStyle name="Labels - Opmaakprofiel3 2 22 4 5 2 3" xfId="33684" xr:uid="{00000000-0005-0000-0000-0000334C0000}"/>
    <cellStyle name="Labels - Opmaakprofiel3 2 22 4 5 2 4" xfId="31887" xr:uid="{00000000-0005-0000-0000-0000344C0000}"/>
    <cellStyle name="Labels - Opmaakprofiel3 2 22 4 5 2 5" xfId="54299" xr:uid="{00000000-0005-0000-0000-0000354C0000}"/>
    <cellStyle name="Labels - Opmaakprofiel3 2 22 4 5 3" xfId="14739" xr:uid="{00000000-0005-0000-0000-0000364C0000}"/>
    <cellStyle name="Labels - Opmaakprofiel3 2 22 4 5 4" xfId="26791" xr:uid="{00000000-0005-0000-0000-0000374C0000}"/>
    <cellStyle name="Labels - Opmaakprofiel3 2 22 4 5 5" xfId="45525" xr:uid="{00000000-0005-0000-0000-0000384C0000}"/>
    <cellStyle name="Labels - Opmaakprofiel3 2 22 4 5 6" xfId="48323" xr:uid="{00000000-0005-0000-0000-0000394C0000}"/>
    <cellStyle name="Labels - Opmaakprofiel3 2 22 4 6" xfId="5090" xr:uid="{00000000-0005-0000-0000-00003A4C0000}"/>
    <cellStyle name="Labels - Opmaakprofiel3 2 22 4 6 2" xfId="9335" xr:uid="{00000000-0005-0000-0000-00003B4C0000}"/>
    <cellStyle name="Labels - Opmaakprofiel3 2 22 4 6 2 2" xfId="21633" xr:uid="{00000000-0005-0000-0000-00003C4C0000}"/>
    <cellStyle name="Labels - Opmaakprofiel3 2 22 4 6 2 3" xfId="33685" xr:uid="{00000000-0005-0000-0000-00003D4C0000}"/>
    <cellStyle name="Labels - Opmaakprofiel3 2 22 4 6 2 4" xfId="27825" xr:uid="{00000000-0005-0000-0000-00003E4C0000}"/>
    <cellStyle name="Labels - Opmaakprofiel3 2 22 4 6 2 5" xfId="54300" xr:uid="{00000000-0005-0000-0000-00003F4C0000}"/>
    <cellStyle name="Labels - Opmaakprofiel3 2 22 4 6 3" xfId="14740" xr:uid="{00000000-0005-0000-0000-0000404C0000}"/>
    <cellStyle name="Labels - Opmaakprofiel3 2 22 4 6 4" xfId="26792" xr:uid="{00000000-0005-0000-0000-0000414C0000}"/>
    <cellStyle name="Labels - Opmaakprofiel3 2 22 4 6 5" xfId="39755" xr:uid="{00000000-0005-0000-0000-0000424C0000}"/>
    <cellStyle name="Labels - Opmaakprofiel3 2 22 4 6 6" xfId="48324" xr:uid="{00000000-0005-0000-0000-0000434C0000}"/>
    <cellStyle name="Labels - Opmaakprofiel3 2 22 4 7" xfId="5091" xr:uid="{00000000-0005-0000-0000-0000444C0000}"/>
    <cellStyle name="Labels - Opmaakprofiel3 2 22 4 7 2" xfId="14741" xr:uid="{00000000-0005-0000-0000-0000454C0000}"/>
    <cellStyle name="Labels - Opmaakprofiel3 2 22 4 7 3" xfId="26793" xr:uid="{00000000-0005-0000-0000-0000464C0000}"/>
    <cellStyle name="Labels - Opmaakprofiel3 2 22 4 7 4" xfId="45524" xr:uid="{00000000-0005-0000-0000-0000474C0000}"/>
    <cellStyle name="Labels - Opmaakprofiel3 2 22 4 7 5" xfId="48325" xr:uid="{00000000-0005-0000-0000-0000484C0000}"/>
    <cellStyle name="Labels - Opmaakprofiel3 2 22 4 8" xfId="9881" xr:uid="{00000000-0005-0000-0000-0000494C0000}"/>
    <cellStyle name="Labels - Opmaakprofiel3 2 22 4 8 2" xfId="22179" xr:uid="{00000000-0005-0000-0000-00004A4C0000}"/>
    <cellStyle name="Labels - Opmaakprofiel3 2 22 4 8 3" xfId="43946" xr:uid="{00000000-0005-0000-0000-00004B4C0000}"/>
    <cellStyle name="Labels - Opmaakprofiel3 2 22 4 8 4" xfId="42469" xr:uid="{00000000-0005-0000-0000-00004C4C0000}"/>
    <cellStyle name="Labels - Opmaakprofiel3 2 22 4 8 5" xfId="54846" xr:uid="{00000000-0005-0000-0000-00004D4C0000}"/>
    <cellStyle name="Labels - Opmaakprofiel3 2 22 4 9" xfId="14735" xr:uid="{00000000-0005-0000-0000-00004E4C0000}"/>
    <cellStyle name="Labels - Opmaakprofiel3 2 22 5" xfId="1132" xr:uid="{00000000-0005-0000-0000-00004F4C0000}"/>
    <cellStyle name="Labels - Opmaakprofiel3 2 22 5 2" xfId="1645" xr:uid="{00000000-0005-0000-0000-0000504C0000}"/>
    <cellStyle name="Labels - Opmaakprofiel3 2 22 5 2 2" xfId="9336" xr:uid="{00000000-0005-0000-0000-0000514C0000}"/>
    <cellStyle name="Labels - Opmaakprofiel3 2 22 5 2 2 2" xfId="21634" xr:uid="{00000000-0005-0000-0000-0000524C0000}"/>
    <cellStyle name="Labels - Opmaakprofiel3 2 22 5 2 2 3" xfId="33686" xr:uid="{00000000-0005-0000-0000-0000534C0000}"/>
    <cellStyle name="Labels - Opmaakprofiel3 2 22 5 2 2 4" xfId="31404" xr:uid="{00000000-0005-0000-0000-0000544C0000}"/>
    <cellStyle name="Labels - Opmaakprofiel3 2 22 5 2 2 5" xfId="54301" xr:uid="{00000000-0005-0000-0000-0000554C0000}"/>
    <cellStyle name="Labels - Opmaakprofiel3 2 22 5 2 3" xfId="14743" xr:uid="{00000000-0005-0000-0000-0000564C0000}"/>
    <cellStyle name="Labels - Opmaakprofiel3 2 22 5 2 4" xfId="26795" xr:uid="{00000000-0005-0000-0000-0000574C0000}"/>
    <cellStyle name="Labels - Opmaakprofiel3 2 22 5 2 5" xfId="45523" xr:uid="{00000000-0005-0000-0000-0000584C0000}"/>
    <cellStyle name="Labels - Opmaakprofiel3 2 22 5 2 6" xfId="48326" xr:uid="{00000000-0005-0000-0000-0000594C0000}"/>
    <cellStyle name="Labels - Opmaakprofiel3 2 22 5 3" xfId="3143" xr:uid="{00000000-0005-0000-0000-00005A4C0000}"/>
    <cellStyle name="Labels - Opmaakprofiel3 2 22 5 3 2" xfId="9337" xr:uid="{00000000-0005-0000-0000-00005B4C0000}"/>
    <cellStyle name="Labels - Opmaakprofiel3 2 22 5 3 2 2" xfId="21635" xr:uid="{00000000-0005-0000-0000-00005C4C0000}"/>
    <cellStyle name="Labels - Opmaakprofiel3 2 22 5 3 2 3" xfId="33687" xr:uid="{00000000-0005-0000-0000-00005D4C0000}"/>
    <cellStyle name="Labels - Opmaakprofiel3 2 22 5 3 2 4" xfId="42696" xr:uid="{00000000-0005-0000-0000-00005E4C0000}"/>
    <cellStyle name="Labels - Opmaakprofiel3 2 22 5 3 2 5" xfId="54302" xr:uid="{00000000-0005-0000-0000-00005F4C0000}"/>
    <cellStyle name="Labels - Opmaakprofiel3 2 22 5 3 3" xfId="14744" xr:uid="{00000000-0005-0000-0000-0000604C0000}"/>
    <cellStyle name="Labels - Opmaakprofiel3 2 22 5 3 4" xfId="26796" xr:uid="{00000000-0005-0000-0000-0000614C0000}"/>
    <cellStyle name="Labels - Opmaakprofiel3 2 22 5 3 5" xfId="39753" xr:uid="{00000000-0005-0000-0000-0000624C0000}"/>
    <cellStyle name="Labels - Opmaakprofiel3 2 22 5 3 6" xfId="48327" xr:uid="{00000000-0005-0000-0000-0000634C0000}"/>
    <cellStyle name="Labels - Opmaakprofiel3 2 22 5 4" xfId="3965" xr:uid="{00000000-0005-0000-0000-0000644C0000}"/>
    <cellStyle name="Labels - Opmaakprofiel3 2 22 5 4 2" xfId="9338" xr:uid="{00000000-0005-0000-0000-0000654C0000}"/>
    <cellStyle name="Labels - Opmaakprofiel3 2 22 5 4 2 2" xfId="21636" xr:uid="{00000000-0005-0000-0000-0000664C0000}"/>
    <cellStyle name="Labels - Opmaakprofiel3 2 22 5 4 2 3" xfId="33688" xr:uid="{00000000-0005-0000-0000-0000674C0000}"/>
    <cellStyle name="Labels - Opmaakprofiel3 2 22 5 4 2 4" xfId="34764" xr:uid="{00000000-0005-0000-0000-0000684C0000}"/>
    <cellStyle name="Labels - Opmaakprofiel3 2 22 5 4 2 5" xfId="54303" xr:uid="{00000000-0005-0000-0000-0000694C0000}"/>
    <cellStyle name="Labels - Opmaakprofiel3 2 22 5 4 3" xfId="14745" xr:uid="{00000000-0005-0000-0000-00006A4C0000}"/>
    <cellStyle name="Labels - Opmaakprofiel3 2 22 5 4 4" xfId="26797" xr:uid="{00000000-0005-0000-0000-00006B4C0000}"/>
    <cellStyle name="Labels - Opmaakprofiel3 2 22 5 4 5" xfId="39752" xr:uid="{00000000-0005-0000-0000-00006C4C0000}"/>
    <cellStyle name="Labels - Opmaakprofiel3 2 22 5 4 6" xfId="48328" xr:uid="{00000000-0005-0000-0000-00006D4C0000}"/>
    <cellStyle name="Labels - Opmaakprofiel3 2 22 5 5" xfId="5092" xr:uid="{00000000-0005-0000-0000-00006E4C0000}"/>
    <cellStyle name="Labels - Opmaakprofiel3 2 22 5 5 2" xfId="9339" xr:uid="{00000000-0005-0000-0000-00006F4C0000}"/>
    <cellStyle name="Labels - Opmaakprofiel3 2 22 5 5 2 2" xfId="21637" xr:uid="{00000000-0005-0000-0000-0000704C0000}"/>
    <cellStyle name="Labels - Opmaakprofiel3 2 22 5 5 2 3" xfId="33689" xr:uid="{00000000-0005-0000-0000-0000714C0000}"/>
    <cellStyle name="Labels - Opmaakprofiel3 2 22 5 5 2 4" xfId="42695" xr:uid="{00000000-0005-0000-0000-0000724C0000}"/>
    <cellStyle name="Labels - Opmaakprofiel3 2 22 5 5 2 5" xfId="54304" xr:uid="{00000000-0005-0000-0000-0000734C0000}"/>
    <cellStyle name="Labels - Opmaakprofiel3 2 22 5 5 3" xfId="14746" xr:uid="{00000000-0005-0000-0000-0000744C0000}"/>
    <cellStyle name="Labels - Opmaakprofiel3 2 22 5 5 4" xfId="26798" xr:uid="{00000000-0005-0000-0000-0000754C0000}"/>
    <cellStyle name="Labels - Opmaakprofiel3 2 22 5 5 5" xfId="39751" xr:uid="{00000000-0005-0000-0000-0000764C0000}"/>
    <cellStyle name="Labels - Opmaakprofiel3 2 22 5 5 6" xfId="48329" xr:uid="{00000000-0005-0000-0000-0000774C0000}"/>
    <cellStyle name="Labels - Opmaakprofiel3 2 22 5 6" xfId="5093" xr:uid="{00000000-0005-0000-0000-0000784C0000}"/>
    <cellStyle name="Labels - Opmaakprofiel3 2 22 5 6 2" xfId="9340" xr:uid="{00000000-0005-0000-0000-0000794C0000}"/>
    <cellStyle name="Labels - Opmaakprofiel3 2 22 5 6 2 2" xfId="21638" xr:uid="{00000000-0005-0000-0000-00007A4C0000}"/>
    <cellStyle name="Labels - Opmaakprofiel3 2 22 5 6 2 3" xfId="33690" xr:uid="{00000000-0005-0000-0000-00007B4C0000}"/>
    <cellStyle name="Labels - Opmaakprofiel3 2 22 5 6 2 4" xfId="27830" xr:uid="{00000000-0005-0000-0000-00007C4C0000}"/>
    <cellStyle name="Labels - Opmaakprofiel3 2 22 5 6 2 5" xfId="54305" xr:uid="{00000000-0005-0000-0000-00007D4C0000}"/>
    <cellStyle name="Labels - Opmaakprofiel3 2 22 5 6 3" xfId="14747" xr:uid="{00000000-0005-0000-0000-00007E4C0000}"/>
    <cellStyle name="Labels - Opmaakprofiel3 2 22 5 6 4" xfId="26799" xr:uid="{00000000-0005-0000-0000-00007F4C0000}"/>
    <cellStyle name="Labels - Opmaakprofiel3 2 22 5 6 5" xfId="45522" xr:uid="{00000000-0005-0000-0000-0000804C0000}"/>
    <cellStyle name="Labels - Opmaakprofiel3 2 22 5 6 6" xfId="48330" xr:uid="{00000000-0005-0000-0000-0000814C0000}"/>
    <cellStyle name="Labels - Opmaakprofiel3 2 22 5 7" xfId="5094" xr:uid="{00000000-0005-0000-0000-0000824C0000}"/>
    <cellStyle name="Labels - Opmaakprofiel3 2 22 5 7 2" xfId="14748" xr:uid="{00000000-0005-0000-0000-0000834C0000}"/>
    <cellStyle name="Labels - Opmaakprofiel3 2 22 5 7 3" xfId="26800" xr:uid="{00000000-0005-0000-0000-0000844C0000}"/>
    <cellStyle name="Labels - Opmaakprofiel3 2 22 5 7 4" xfId="39750" xr:uid="{00000000-0005-0000-0000-0000854C0000}"/>
    <cellStyle name="Labels - Opmaakprofiel3 2 22 5 7 5" xfId="48331" xr:uid="{00000000-0005-0000-0000-0000864C0000}"/>
    <cellStyle name="Labels - Opmaakprofiel3 2 22 5 8" xfId="9867" xr:uid="{00000000-0005-0000-0000-0000874C0000}"/>
    <cellStyle name="Labels - Opmaakprofiel3 2 22 5 8 2" xfId="22165" xr:uid="{00000000-0005-0000-0000-0000884C0000}"/>
    <cellStyle name="Labels - Opmaakprofiel3 2 22 5 8 3" xfId="43932" xr:uid="{00000000-0005-0000-0000-0000894C0000}"/>
    <cellStyle name="Labels - Opmaakprofiel3 2 22 5 8 4" xfId="42475" xr:uid="{00000000-0005-0000-0000-00008A4C0000}"/>
    <cellStyle name="Labels - Opmaakprofiel3 2 22 5 8 5" xfId="54832" xr:uid="{00000000-0005-0000-0000-00008B4C0000}"/>
    <cellStyle name="Labels - Opmaakprofiel3 2 22 5 9" xfId="14742" xr:uid="{00000000-0005-0000-0000-00008C4C0000}"/>
    <cellStyle name="Labels - Opmaakprofiel3 2 22 6" xfId="629" xr:uid="{00000000-0005-0000-0000-00008D4C0000}"/>
    <cellStyle name="Labels - Opmaakprofiel3 2 22 6 2" xfId="1504" xr:uid="{00000000-0005-0000-0000-00008E4C0000}"/>
    <cellStyle name="Labels - Opmaakprofiel3 2 22 6 2 2" xfId="9341" xr:uid="{00000000-0005-0000-0000-00008F4C0000}"/>
    <cellStyle name="Labels - Opmaakprofiel3 2 22 6 2 2 2" xfId="21639" xr:uid="{00000000-0005-0000-0000-0000904C0000}"/>
    <cellStyle name="Labels - Opmaakprofiel3 2 22 6 2 2 3" xfId="33691" xr:uid="{00000000-0005-0000-0000-0000914C0000}"/>
    <cellStyle name="Labels - Opmaakprofiel3 2 22 6 2 2 4" xfId="42694" xr:uid="{00000000-0005-0000-0000-0000924C0000}"/>
    <cellStyle name="Labels - Opmaakprofiel3 2 22 6 2 2 5" xfId="54306" xr:uid="{00000000-0005-0000-0000-0000934C0000}"/>
    <cellStyle name="Labels - Opmaakprofiel3 2 22 6 2 3" xfId="14750" xr:uid="{00000000-0005-0000-0000-0000944C0000}"/>
    <cellStyle name="Labels - Opmaakprofiel3 2 22 6 2 4" xfId="26802" xr:uid="{00000000-0005-0000-0000-0000954C0000}"/>
    <cellStyle name="Labels - Opmaakprofiel3 2 22 6 2 5" xfId="39749" xr:uid="{00000000-0005-0000-0000-0000964C0000}"/>
    <cellStyle name="Labels - Opmaakprofiel3 2 22 6 2 6" xfId="48332" xr:uid="{00000000-0005-0000-0000-0000974C0000}"/>
    <cellStyle name="Labels - Opmaakprofiel3 2 22 6 3" xfId="2695" xr:uid="{00000000-0005-0000-0000-0000984C0000}"/>
    <cellStyle name="Labels - Opmaakprofiel3 2 22 6 3 2" xfId="9342" xr:uid="{00000000-0005-0000-0000-0000994C0000}"/>
    <cellStyle name="Labels - Opmaakprofiel3 2 22 6 3 2 2" xfId="21640" xr:uid="{00000000-0005-0000-0000-00009A4C0000}"/>
    <cellStyle name="Labels - Opmaakprofiel3 2 22 6 3 2 3" xfId="33692" xr:uid="{00000000-0005-0000-0000-00009B4C0000}"/>
    <cellStyle name="Labels - Opmaakprofiel3 2 22 6 3 2 4" xfId="32015" xr:uid="{00000000-0005-0000-0000-00009C4C0000}"/>
    <cellStyle name="Labels - Opmaakprofiel3 2 22 6 3 2 5" xfId="54307" xr:uid="{00000000-0005-0000-0000-00009D4C0000}"/>
    <cellStyle name="Labels - Opmaakprofiel3 2 22 6 3 3" xfId="14751" xr:uid="{00000000-0005-0000-0000-00009E4C0000}"/>
    <cellStyle name="Labels - Opmaakprofiel3 2 22 6 3 4" xfId="26803" xr:uid="{00000000-0005-0000-0000-00009F4C0000}"/>
    <cellStyle name="Labels - Opmaakprofiel3 2 22 6 3 5" xfId="45520" xr:uid="{00000000-0005-0000-0000-0000A04C0000}"/>
    <cellStyle name="Labels - Opmaakprofiel3 2 22 6 3 6" xfId="48333" xr:uid="{00000000-0005-0000-0000-0000A14C0000}"/>
    <cellStyle name="Labels - Opmaakprofiel3 2 22 6 4" xfId="3562" xr:uid="{00000000-0005-0000-0000-0000A24C0000}"/>
    <cellStyle name="Labels - Opmaakprofiel3 2 22 6 4 2" xfId="9343" xr:uid="{00000000-0005-0000-0000-0000A34C0000}"/>
    <cellStyle name="Labels - Opmaakprofiel3 2 22 6 4 2 2" xfId="21641" xr:uid="{00000000-0005-0000-0000-0000A44C0000}"/>
    <cellStyle name="Labels - Opmaakprofiel3 2 22 6 4 2 3" xfId="33693" xr:uid="{00000000-0005-0000-0000-0000A54C0000}"/>
    <cellStyle name="Labels - Opmaakprofiel3 2 22 6 4 2 4" xfId="32093" xr:uid="{00000000-0005-0000-0000-0000A64C0000}"/>
    <cellStyle name="Labels - Opmaakprofiel3 2 22 6 4 2 5" xfId="54308" xr:uid="{00000000-0005-0000-0000-0000A74C0000}"/>
    <cellStyle name="Labels - Opmaakprofiel3 2 22 6 4 3" xfId="14752" xr:uid="{00000000-0005-0000-0000-0000A84C0000}"/>
    <cellStyle name="Labels - Opmaakprofiel3 2 22 6 4 4" xfId="26804" xr:uid="{00000000-0005-0000-0000-0000A94C0000}"/>
    <cellStyle name="Labels - Opmaakprofiel3 2 22 6 4 5" xfId="39748" xr:uid="{00000000-0005-0000-0000-0000AA4C0000}"/>
    <cellStyle name="Labels - Opmaakprofiel3 2 22 6 4 6" xfId="48334" xr:uid="{00000000-0005-0000-0000-0000AB4C0000}"/>
    <cellStyle name="Labels - Opmaakprofiel3 2 22 6 5" xfId="5095" xr:uid="{00000000-0005-0000-0000-0000AC4C0000}"/>
    <cellStyle name="Labels - Opmaakprofiel3 2 22 6 5 2" xfId="9344" xr:uid="{00000000-0005-0000-0000-0000AD4C0000}"/>
    <cellStyle name="Labels - Opmaakprofiel3 2 22 6 5 2 2" xfId="21642" xr:uid="{00000000-0005-0000-0000-0000AE4C0000}"/>
    <cellStyle name="Labels - Opmaakprofiel3 2 22 6 5 2 3" xfId="33694" xr:uid="{00000000-0005-0000-0000-0000AF4C0000}"/>
    <cellStyle name="Labels - Opmaakprofiel3 2 22 6 5 2 4" xfId="42693" xr:uid="{00000000-0005-0000-0000-0000B04C0000}"/>
    <cellStyle name="Labels - Opmaakprofiel3 2 22 6 5 2 5" xfId="54309" xr:uid="{00000000-0005-0000-0000-0000B14C0000}"/>
    <cellStyle name="Labels - Opmaakprofiel3 2 22 6 5 3" xfId="14753" xr:uid="{00000000-0005-0000-0000-0000B24C0000}"/>
    <cellStyle name="Labels - Opmaakprofiel3 2 22 6 5 4" xfId="26805" xr:uid="{00000000-0005-0000-0000-0000B34C0000}"/>
    <cellStyle name="Labels - Opmaakprofiel3 2 22 6 5 5" xfId="45519" xr:uid="{00000000-0005-0000-0000-0000B44C0000}"/>
    <cellStyle name="Labels - Opmaakprofiel3 2 22 6 5 6" xfId="48335" xr:uid="{00000000-0005-0000-0000-0000B54C0000}"/>
    <cellStyle name="Labels - Opmaakprofiel3 2 22 6 6" xfId="5096" xr:uid="{00000000-0005-0000-0000-0000B64C0000}"/>
    <cellStyle name="Labels - Opmaakprofiel3 2 22 6 6 2" xfId="9345" xr:uid="{00000000-0005-0000-0000-0000B74C0000}"/>
    <cellStyle name="Labels - Opmaakprofiel3 2 22 6 6 2 2" xfId="21643" xr:uid="{00000000-0005-0000-0000-0000B84C0000}"/>
    <cellStyle name="Labels - Opmaakprofiel3 2 22 6 6 2 3" xfId="33695" xr:uid="{00000000-0005-0000-0000-0000B94C0000}"/>
    <cellStyle name="Labels - Opmaakprofiel3 2 22 6 6 2 4" xfId="27835" xr:uid="{00000000-0005-0000-0000-0000BA4C0000}"/>
    <cellStyle name="Labels - Opmaakprofiel3 2 22 6 6 2 5" xfId="54310" xr:uid="{00000000-0005-0000-0000-0000BB4C0000}"/>
    <cellStyle name="Labels - Opmaakprofiel3 2 22 6 6 3" xfId="14754" xr:uid="{00000000-0005-0000-0000-0000BC4C0000}"/>
    <cellStyle name="Labels - Opmaakprofiel3 2 22 6 6 4" xfId="26806" xr:uid="{00000000-0005-0000-0000-0000BD4C0000}"/>
    <cellStyle name="Labels - Opmaakprofiel3 2 22 6 6 5" xfId="39747" xr:uid="{00000000-0005-0000-0000-0000BE4C0000}"/>
    <cellStyle name="Labels - Opmaakprofiel3 2 22 6 6 6" xfId="48336" xr:uid="{00000000-0005-0000-0000-0000BF4C0000}"/>
    <cellStyle name="Labels - Opmaakprofiel3 2 22 6 7" xfId="5097" xr:uid="{00000000-0005-0000-0000-0000C04C0000}"/>
    <cellStyle name="Labels - Opmaakprofiel3 2 22 6 7 2" xfId="14755" xr:uid="{00000000-0005-0000-0000-0000C14C0000}"/>
    <cellStyle name="Labels - Opmaakprofiel3 2 22 6 7 3" xfId="26807" xr:uid="{00000000-0005-0000-0000-0000C24C0000}"/>
    <cellStyle name="Labels - Opmaakprofiel3 2 22 6 7 4" xfId="45518" xr:uid="{00000000-0005-0000-0000-0000C34C0000}"/>
    <cellStyle name="Labels - Opmaakprofiel3 2 22 6 7 5" xfId="48337" xr:uid="{00000000-0005-0000-0000-0000C44C0000}"/>
    <cellStyle name="Labels - Opmaakprofiel3 2 22 6 8" xfId="10208" xr:uid="{00000000-0005-0000-0000-0000C54C0000}"/>
    <cellStyle name="Labels - Opmaakprofiel3 2 22 6 8 2" xfId="22506" xr:uid="{00000000-0005-0000-0000-0000C64C0000}"/>
    <cellStyle name="Labels - Opmaakprofiel3 2 22 6 8 3" xfId="44268" xr:uid="{00000000-0005-0000-0000-0000C74C0000}"/>
    <cellStyle name="Labels - Opmaakprofiel3 2 22 6 8 4" xfId="31882" xr:uid="{00000000-0005-0000-0000-0000C84C0000}"/>
    <cellStyle name="Labels - Opmaakprofiel3 2 22 6 8 5" xfId="55173" xr:uid="{00000000-0005-0000-0000-0000C94C0000}"/>
    <cellStyle name="Labels - Opmaakprofiel3 2 22 6 9" xfId="14749" xr:uid="{00000000-0005-0000-0000-0000CA4C0000}"/>
    <cellStyle name="Labels - Opmaakprofiel3 2 22 7" xfId="2239" xr:uid="{00000000-0005-0000-0000-0000CB4C0000}"/>
    <cellStyle name="Labels - Opmaakprofiel3 2 22 7 2" xfId="9346" xr:uid="{00000000-0005-0000-0000-0000CC4C0000}"/>
    <cellStyle name="Labels - Opmaakprofiel3 2 22 7 2 2" xfId="21644" xr:uid="{00000000-0005-0000-0000-0000CD4C0000}"/>
    <cellStyle name="Labels - Opmaakprofiel3 2 22 7 2 3" xfId="33696" xr:uid="{00000000-0005-0000-0000-0000CE4C0000}"/>
    <cellStyle name="Labels - Opmaakprofiel3 2 22 7 2 4" xfId="42692" xr:uid="{00000000-0005-0000-0000-0000CF4C0000}"/>
    <cellStyle name="Labels - Opmaakprofiel3 2 22 7 2 5" xfId="54311" xr:uid="{00000000-0005-0000-0000-0000D04C0000}"/>
    <cellStyle name="Labels - Opmaakprofiel3 2 22 7 3" xfId="14756" xr:uid="{00000000-0005-0000-0000-0000D14C0000}"/>
    <cellStyle name="Labels - Opmaakprofiel3 2 22 7 4" xfId="26808" xr:uid="{00000000-0005-0000-0000-0000D24C0000}"/>
    <cellStyle name="Labels - Opmaakprofiel3 2 22 7 5" xfId="39746" xr:uid="{00000000-0005-0000-0000-0000D34C0000}"/>
    <cellStyle name="Labels - Opmaakprofiel3 2 22 7 6" xfId="48338" xr:uid="{00000000-0005-0000-0000-0000D44C0000}"/>
    <cellStyle name="Labels - Opmaakprofiel3 2 22 8" xfId="2744" xr:uid="{00000000-0005-0000-0000-0000D54C0000}"/>
    <cellStyle name="Labels - Opmaakprofiel3 2 22 8 2" xfId="9347" xr:uid="{00000000-0005-0000-0000-0000D64C0000}"/>
    <cellStyle name="Labels - Opmaakprofiel3 2 22 8 2 2" xfId="21645" xr:uid="{00000000-0005-0000-0000-0000D74C0000}"/>
    <cellStyle name="Labels - Opmaakprofiel3 2 22 8 2 3" xfId="33697" xr:uid="{00000000-0005-0000-0000-0000D84C0000}"/>
    <cellStyle name="Labels - Opmaakprofiel3 2 22 8 2 4" xfId="27836" xr:uid="{00000000-0005-0000-0000-0000D94C0000}"/>
    <cellStyle name="Labels - Opmaakprofiel3 2 22 8 2 5" xfId="54312" xr:uid="{00000000-0005-0000-0000-0000DA4C0000}"/>
    <cellStyle name="Labels - Opmaakprofiel3 2 22 8 3" xfId="14757" xr:uid="{00000000-0005-0000-0000-0000DB4C0000}"/>
    <cellStyle name="Labels - Opmaakprofiel3 2 22 8 4" xfId="26809" xr:uid="{00000000-0005-0000-0000-0000DC4C0000}"/>
    <cellStyle name="Labels - Opmaakprofiel3 2 22 8 5" xfId="39745" xr:uid="{00000000-0005-0000-0000-0000DD4C0000}"/>
    <cellStyle name="Labels - Opmaakprofiel3 2 22 8 6" xfId="48339" xr:uid="{00000000-0005-0000-0000-0000DE4C0000}"/>
    <cellStyle name="Labels - Opmaakprofiel3 2 22 9" xfId="3606" xr:uid="{00000000-0005-0000-0000-0000DF4C0000}"/>
    <cellStyle name="Labels - Opmaakprofiel3 2 22 9 2" xfId="9348" xr:uid="{00000000-0005-0000-0000-0000E04C0000}"/>
    <cellStyle name="Labels - Opmaakprofiel3 2 22 9 2 2" xfId="21646" xr:uid="{00000000-0005-0000-0000-0000E14C0000}"/>
    <cellStyle name="Labels - Opmaakprofiel3 2 22 9 2 3" xfId="33698" xr:uid="{00000000-0005-0000-0000-0000E24C0000}"/>
    <cellStyle name="Labels - Opmaakprofiel3 2 22 9 2 4" xfId="42691" xr:uid="{00000000-0005-0000-0000-0000E34C0000}"/>
    <cellStyle name="Labels - Opmaakprofiel3 2 22 9 2 5" xfId="54313" xr:uid="{00000000-0005-0000-0000-0000E44C0000}"/>
    <cellStyle name="Labels - Opmaakprofiel3 2 22 9 3" xfId="14758" xr:uid="{00000000-0005-0000-0000-0000E54C0000}"/>
    <cellStyle name="Labels - Opmaakprofiel3 2 22 9 4" xfId="26810" xr:uid="{00000000-0005-0000-0000-0000E64C0000}"/>
    <cellStyle name="Labels - Opmaakprofiel3 2 22 9 5" xfId="39744" xr:uid="{00000000-0005-0000-0000-0000E74C0000}"/>
    <cellStyle name="Labels - Opmaakprofiel3 2 22 9 6" xfId="48340" xr:uid="{00000000-0005-0000-0000-0000E84C0000}"/>
    <cellStyle name="Labels - Opmaakprofiel3 2 23" xfId="792" xr:uid="{00000000-0005-0000-0000-0000E94C0000}"/>
    <cellStyle name="Labels - Opmaakprofiel3 2 23 10" xfId="5098" xr:uid="{00000000-0005-0000-0000-0000EA4C0000}"/>
    <cellStyle name="Labels - Opmaakprofiel3 2 23 10 2" xfId="9349" xr:uid="{00000000-0005-0000-0000-0000EB4C0000}"/>
    <cellStyle name="Labels - Opmaakprofiel3 2 23 10 2 2" xfId="21647" xr:uid="{00000000-0005-0000-0000-0000EC4C0000}"/>
    <cellStyle name="Labels - Opmaakprofiel3 2 23 10 2 3" xfId="33699" xr:uid="{00000000-0005-0000-0000-0000ED4C0000}"/>
    <cellStyle name="Labels - Opmaakprofiel3 2 23 10 2 4" xfId="27837" xr:uid="{00000000-0005-0000-0000-0000EE4C0000}"/>
    <cellStyle name="Labels - Opmaakprofiel3 2 23 10 2 5" xfId="54314" xr:uid="{00000000-0005-0000-0000-0000EF4C0000}"/>
    <cellStyle name="Labels - Opmaakprofiel3 2 23 10 3" xfId="14760" xr:uid="{00000000-0005-0000-0000-0000F04C0000}"/>
    <cellStyle name="Labels - Opmaakprofiel3 2 23 10 4" xfId="26812" xr:uid="{00000000-0005-0000-0000-0000F14C0000}"/>
    <cellStyle name="Labels - Opmaakprofiel3 2 23 10 5" xfId="39743" xr:uid="{00000000-0005-0000-0000-0000F24C0000}"/>
    <cellStyle name="Labels - Opmaakprofiel3 2 23 10 6" xfId="48341" xr:uid="{00000000-0005-0000-0000-0000F34C0000}"/>
    <cellStyle name="Labels - Opmaakprofiel3 2 23 11" xfId="5099" xr:uid="{00000000-0005-0000-0000-0000F44C0000}"/>
    <cellStyle name="Labels - Opmaakprofiel3 2 23 11 2" xfId="9350" xr:uid="{00000000-0005-0000-0000-0000F54C0000}"/>
    <cellStyle name="Labels - Opmaakprofiel3 2 23 11 2 2" xfId="21648" xr:uid="{00000000-0005-0000-0000-0000F64C0000}"/>
    <cellStyle name="Labels - Opmaakprofiel3 2 23 11 2 3" xfId="33700" xr:uid="{00000000-0005-0000-0000-0000F74C0000}"/>
    <cellStyle name="Labels - Opmaakprofiel3 2 23 11 2 4" xfId="42690" xr:uid="{00000000-0005-0000-0000-0000F84C0000}"/>
    <cellStyle name="Labels - Opmaakprofiel3 2 23 11 2 5" xfId="54315" xr:uid="{00000000-0005-0000-0000-0000F94C0000}"/>
    <cellStyle name="Labels - Opmaakprofiel3 2 23 11 3" xfId="14761" xr:uid="{00000000-0005-0000-0000-0000FA4C0000}"/>
    <cellStyle name="Labels - Opmaakprofiel3 2 23 11 4" xfId="26813" xr:uid="{00000000-0005-0000-0000-0000FB4C0000}"/>
    <cellStyle name="Labels - Opmaakprofiel3 2 23 11 5" xfId="45516" xr:uid="{00000000-0005-0000-0000-0000FC4C0000}"/>
    <cellStyle name="Labels - Opmaakprofiel3 2 23 11 6" xfId="48342" xr:uid="{00000000-0005-0000-0000-0000FD4C0000}"/>
    <cellStyle name="Labels - Opmaakprofiel3 2 23 12" xfId="5100" xr:uid="{00000000-0005-0000-0000-0000FE4C0000}"/>
    <cellStyle name="Labels - Opmaakprofiel3 2 23 12 2" xfId="14762" xr:uid="{00000000-0005-0000-0000-0000FF4C0000}"/>
    <cellStyle name="Labels - Opmaakprofiel3 2 23 12 3" xfId="26814" xr:uid="{00000000-0005-0000-0000-0000004D0000}"/>
    <cellStyle name="Labels - Opmaakprofiel3 2 23 12 4" xfId="39742" xr:uid="{00000000-0005-0000-0000-0000014D0000}"/>
    <cellStyle name="Labels - Opmaakprofiel3 2 23 12 5" xfId="48343" xr:uid="{00000000-0005-0000-0000-0000024D0000}"/>
    <cellStyle name="Labels - Opmaakprofiel3 2 23 13" xfId="10098" xr:uid="{00000000-0005-0000-0000-0000034D0000}"/>
    <cellStyle name="Labels - Opmaakprofiel3 2 23 13 2" xfId="22396" xr:uid="{00000000-0005-0000-0000-0000044D0000}"/>
    <cellStyle name="Labels - Opmaakprofiel3 2 23 13 3" xfId="44160" xr:uid="{00000000-0005-0000-0000-0000054D0000}"/>
    <cellStyle name="Labels - Opmaakprofiel3 2 23 13 4" xfId="42378" xr:uid="{00000000-0005-0000-0000-0000064D0000}"/>
    <cellStyle name="Labels - Opmaakprofiel3 2 23 13 5" xfId="55063" xr:uid="{00000000-0005-0000-0000-0000074D0000}"/>
    <cellStyle name="Labels - Opmaakprofiel3 2 23 14" xfId="14759" xr:uid="{00000000-0005-0000-0000-0000084D0000}"/>
    <cellStyle name="Labels - Opmaakprofiel3 2 23 2" xfId="950" xr:uid="{00000000-0005-0000-0000-0000094D0000}"/>
    <cellStyle name="Labels - Opmaakprofiel3 2 23 2 2" xfId="2320" xr:uid="{00000000-0005-0000-0000-00000A4D0000}"/>
    <cellStyle name="Labels - Opmaakprofiel3 2 23 2 2 2" xfId="9351" xr:uid="{00000000-0005-0000-0000-00000B4D0000}"/>
    <cellStyle name="Labels - Opmaakprofiel3 2 23 2 2 2 2" xfId="21649" xr:uid="{00000000-0005-0000-0000-00000C4D0000}"/>
    <cellStyle name="Labels - Opmaakprofiel3 2 23 2 2 2 3" xfId="33701" xr:uid="{00000000-0005-0000-0000-00000D4D0000}"/>
    <cellStyle name="Labels - Opmaakprofiel3 2 23 2 2 2 4" xfId="34683" xr:uid="{00000000-0005-0000-0000-00000E4D0000}"/>
    <cellStyle name="Labels - Opmaakprofiel3 2 23 2 2 2 5" xfId="54316" xr:uid="{00000000-0005-0000-0000-00000F4D0000}"/>
    <cellStyle name="Labels - Opmaakprofiel3 2 23 2 2 3" xfId="14764" xr:uid="{00000000-0005-0000-0000-0000104D0000}"/>
    <cellStyle name="Labels - Opmaakprofiel3 2 23 2 2 4" xfId="26816" xr:uid="{00000000-0005-0000-0000-0000114D0000}"/>
    <cellStyle name="Labels - Opmaakprofiel3 2 23 2 2 5" xfId="39741" xr:uid="{00000000-0005-0000-0000-0000124D0000}"/>
    <cellStyle name="Labels - Opmaakprofiel3 2 23 2 2 6" xfId="48344" xr:uid="{00000000-0005-0000-0000-0000134D0000}"/>
    <cellStyle name="Labels - Opmaakprofiel3 2 23 2 3" xfId="2961" xr:uid="{00000000-0005-0000-0000-0000144D0000}"/>
    <cellStyle name="Labels - Opmaakprofiel3 2 23 2 3 2" xfId="9352" xr:uid="{00000000-0005-0000-0000-0000154D0000}"/>
    <cellStyle name="Labels - Opmaakprofiel3 2 23 2 3 2 2" xfId="21650" xr:uid="{00000000-0005-0000-0000-0000164D0000}"/>
    <cellStyle name="Labels - Opmaakprofiel3 2 23 2 3 2 3" xfId="33702" xr:uid="{00000000-0005-0000-0000-0000174D0000}"/>
    <cellStyle name="Labels - Opmaakprofiel3 2 23 2 3 2 4" xfId="42689" xr:uid="{00000000-0005-0000-0000-0000184D0000}"/>
    <cellStyle name="Labels - Opmaakprofiel3 2 23 2 3 2 5" xfId="54317" xr:uid="{00000000-0005-0000-0000-0000194D0000}"/>
    <cellStyle name="Labels - Opmaakprofiel3 2 23 2 3 3" xfId="14765" xr:uid="{00000000-0005-0000-0000-00001A4D0000}"/>
    <cellStyle name="Labels - Opmaakprofiel3 2 23 2 3 4" xfId="26817" xr:uid="{00000000-0005-0000-0000-00001B4D0000}"/>
    <cellStyle name="Labels - Opmaakprofiel3 2 23 2 3 5" xfId="45515" xr:uid="{00000000-0005-0000-0000-00001C4D0000}"/>
    <cellStyle name="Labels - Opmaakprofiel3 2 23 2 3 6" xfId="48345" xr:uid="{00000000-0005-0000-0000-00001D4D0000}"/>
    <cellStyle name="Labels - Opmaakprofiel3 2 23 2 4" xfId="3807" xr:uid="{00000000-0005-0000-0000-00001E4D0000}"/>
    <cellStyle name="Labels - Opmaakprofiel3 2 23 2 4 2" xfId="9353" xr:uid="{00000000-0005-0000-0000-00001F4D0000}"/>
    <cellStyle name="Labels - Opmaakprofiel3 2 23 2 4 2 2" xfId="21651" xr:uid="{00000000-0005-0000-0000-0000204D0000}"/>
    <cellStyle name="Labels - Opmaakprofiel3 2 23 2 4 2 3" xfId="33703" xr:uid="{00000000-0005-0000-0000-0000214D0000}"/>
    <cellStyle name="Labels - Opmaakprofiel3 2 23 2 4 2 4" xfId="27840" xr:uid="{00000000-0005-0000-0000-0000224D0000}"/>
    <cellStyle name="Labels - Opmaakprofiel3 2 23 2 4 2 5" xfId="54318" xr:uid="{00000000-0005-0000-0000-0000234D0000}"/>
    <cellStyle name="Labels - Opmaakprofiel3 2 23 2 4 3" xfId="14766" xr:uid="{00000000-0005-0000-0000-0000244D0000}"/>
    <cellStyle name="Labels - Opmaakprofiel3 2 23 2 4 4" xfId="26818" xr:uid="{00000000-0005-0000-0000-0000254D0000}"/>
    <cellStyle name="Labels - Opmaakprofiel3 2 23 2 4 5" xfId="39740" xr:uid="{00000000-0005-0000-0000-0000264D0000}"/>
    <cellStyle name="Labels - Opmaakprofiel3 2 23 2 4 6" xfId="48346" xr:uid="{00000000-0005-0000-0000-0000274D0000}"/>
    <cellStyle name="Labels - Opmaakprofiel3 2 23 2 5" xfId="5101" xr:uid="{00000000-0005-0000-0000-0000284D0000}"/>
    <cellStyle name="Labels - Opmaakprofiel3 2 23 2 5 2" xfId="9354" xr:uid="{00000000-0005-0000-0000-0000294D0000}"/>
    <cellStyle name="Labels - Opmaakprofiel3 2 23 2 5 2 2" xfId="21652" xr:uid="{00000000-0005-0000-0000-00002A4D0000}"/>
    <cellStyle name="Labels - Opmaakprofiel3 2 23 2 5 2 3" xfId="33704" xr:uid="{00000000-0005-0000-0000-00002B4D0000}"/>
    <cellStyle name="Labels - Opmaakprofiel3 2 23 2 5 2 4" xfId="31367" xr:uid="{00000000-0005-0000-0000-00002C4D0000}"/>
    <cellStyle name="Labels - Opmaakprofiel3 2 23 2 5 2 5" xfId="54319" xr:uid="{00000000-0005-0000-0000-00002D4D0000}"/>
    <cellStyle name="Labels - Opmaakprofiel3 2 23 2 5 3" xfId="14767" xr:uid="{00000000-0005-0000-0000-00002E4D0000}"/>
    <cellStyle name="Labels - Opmaakprofiel3 2 23 2 5 4" xfId="26819" xr:uid="{00000000-0005-0000-0000-00002F4D0000}"/>
    <cellStyle name="Labels - Opmaakprofiel3 2 23 2 5 5" xfId="45514" xr:uid="{00000000-0005-0000-0000-0000304D0000}"/>
    <cellStyle name="Labels - Opmaakprofiel3 2 23 2 5 6" xfId="48347" xr:uid="{00000000-0005-0000-0000-0000314D0000}"/>
    <cellStyle name="Labels - Opmaakprofiel3 2 23 2 6" xfId="5102" xr:uid="{00000000-0005-0000-0000-0000324D0000}"/>
    <cellStyle name="Labels - Opmaakprofiel3 2 23 2 6 2" xfId="9355" xr:uid="{00000000-0005-0000-0000-0000334D0000}"/>
    <cellStyle name="Labels - Opmaakprofiel3 2 23 2 6 2 2" xfId="21653" xr:uid="{00000000-0005-0000-0000-0000344D0000}"/>
    <cellStyle name="Labels - Opmaakprofiel3 2 23 2 6 2 3" xfId="33705" xr:uid="{00000000-0005-0000-0000-0000354D0000}"/>
    <cellStyle name="Labels - Opmaakprofiel3 2 23 2 6 2 4" xfId="34727" xr:uid="{00000000-0005-0000-0000-0000364D0000}"/>
    <cellStyle name="Labels - Opmaakprofiel3 2 23 2 6 2 5" xfId="54320" xr:uid="{00000000-0005-0000-0000-0000374D0000}"/>
    <cellStyle name="Labels - Opmaakprofiel3 2 23 2 6 3" xfId="14768" xr:uid="{00000000-0005-0000-0000-0000384D0000}"/>
    <cellStyle name="Labels - Opmaakprofiel3 2 23 2 6 4" xfId="26820" xr:uid="{00000000-0005-0000-0000-0000394D0000}"/>
    <cellStyle name="Labels - Opmaakprofiel3 2 23 2 6 5" xfId="39739" xr:uid="{00000000-0005-0000-0000-00003A4D0000}"/>
    <cellStyle name="Labels - Opmaakprofiel3 2 23 2 6 6" xfId="48348" xr:uid="{00000000-0005-0000-0000-00003B4D0000}"/>
    <cellStyle name="Labels - Opmaakprofiel3 2 23 2 7" xfId="5103" xr:uid="{00000000-0005-0000-0000-00003C4D0000}"/>
    <cellStyle name="Labels - Opmaakprofiel3 2 23 2 7 2" xfId="14769" xr:uid="{00000000-0005-0000-0000-00003D4D0000}"/>
    <cellStyle name="Labels - Opmaakprofiel3 2 23 2 7 3" xfId="26821" xr:uid="{00000000-0005-0000-0000-00003E4D0000}"/>
    <cellStyle name="Labels - Opmaakprofiel3 2 23 2 7 4" xfId="39738" xr:uid="{00000000-0005-0000-0000-00003F4D0000}"/>
    <cellStyle name="Labels - Opmaakprofiel3 2 23 2 7 5" xfId="48349" xr:uid="{00000000-0005-0000-0000-0000404D0000}"/>
    <cellStyle name="Labels - Opmaakprofiel3 2 23 2 8" xfId="9991" xr:uid="{00000000-0005-0000-0000-0000414D0000}"/>
    <cellStyle name="Labels - Opmaakprofiel3 2 23 2 8 2" xfId="22289" xr:uid="{00000000-0005-0000-0000-0000424D0000}"/>
    <cellStyle name="Labels - Opmaakprofiel3 2 23 2 8 3" xfId="44053" xr:uid="{00000000-0005-0000-0000-0000434D0000}"/>
    <cellStyle name="Labels - Opmaakprofiel3 2 23 2 8 4" xfId="42423" xr:uid="{00000000-0005-0000-0000-0000444D0000}"/>
    <cellStyle name="Labels - Opmaakprofiel3 2 23 2 8 5" xfId="54956" xr:uid="{00000000-0005-0000-0000-0000454D0000}"/>
    <cellStyle name="Labels - Opmaakprofiel3 2 23 2 9" xfId="14763" xr:uid="{00000000-0005-0000-0000-0000464D0000}"/>
    <cellStyle name="Labels - Opmaakprofiel3 2 23 3" xfId="1046" xr:uid="{00000000-0005-0000-0000-0000474D0000}"/>
    <cellStyle name="Labels - Opmaakprofiel3 2 23 3 2" xfId="2251" xr:uid="{00000000-0005-0000-0000-0000484D0000}"/>
    <cellStyle name="Labels - Opmaakprofiel3 2 23 3 2 2" xfId="9356" xr:uid="{00000000-0005-0000-0000-0000494D0000}"/>
    <cellStyle name="Labels - Opmaakprofiel3 2 23 3 2 2 2" xfId="21654" xr:uid="{00000000-0005-0000-0000-00004A4D0000}"/>
    <cellStyle name="Labels - Opmaakprofiel3 2 23 3 2 2 3" xfId="33706" xr:uid="{00000000-0005-0000-0000-00004B4D0000}"/>
    <cellStyle name="Labels - Opmaakprofiel3 2 23 3 2 2 4" xfId="42688" xr:uid="{00000000-0005-0000-0000-00004C4D0000}"/>
    <cellStyle name="Labels - Opmaakprofiel3 2 23 3 2 2 5" xfId="54321" xr:uid="{00000000-0005-0000-0000-00004D4D0000}"/>
    <cellStyle name="Labels - Opmaakprofiel3 2 23 3 2 3" xfId="14771" xr:uid="{00000000-0005-0000-0000-00004E4D0000}"/>
    <cellStyle name="Labels - Opmaakprofiel3 2 23 3 2 4" xfId="26823" xr:uid="{00000000-0005-0000-0000-00004F4D0000}"/>
    <cellStyle name="Labels - Opmaakprofiel3 2 23 3 2 5" xfId="45513" xr:uid="{00000000-0005-0000-0000-0000504D0000}"/>
    <cellStyle name="Labels - Opmaakprofiel3 2 23 3 2 6" xfId="48350" xr:uid="{00000000-0005-0000-0000-0000514D0000}"/>
    <cellStyle name="Labels - Opmaakprofiel3 2 23 3 3" xfId="3057" xr:uid="{00000000-0005-0000-0000-0000524D0000}"/>
    <cellStyle name="Labels - Opmaakprofiel3 2 23 3 3 2" xfId="9357" xr:uid="{00000000-0005-0000-0000-0000534D0000}"/>
    <cellStyle name="Labels - Opmaakprofiel3 2 23 3 3 2 2" xfId="21655" xr:uid="{00000000-0005-0000-0000-0000544D0000}"/>
    <cellStyle name="Labels - Opmaakprofiel3 2 23 3 3 2 3" xfId="33707" xr:uid="{00000000-0005-0000-0000-0000554D0000}"/>
    <cellStyle name="Labels - Opmaakprofiel3 2 23 3 3 2 4" xfId="34761" xr:uid="{00000000-0005-0000-0000-0000564D0000}"/>
    <cellStyle name="Labels - Opmaakprofiel3 2 23 3 3 2 5" xfId="54322" xr:uid="{00000000-0005-0000-0000-0000574D0000}"/>
    <cellStyle name="Labels - Opmaakprofiel3 2 23 3 3 3" xfId="14772" xr:uid="{00000000-0005-0000-0000-0000584D0000}"/>
    <cellStyle name="Labels - Opmaakprofiel3 2 23 3 3 4" xfId="26824" xr:uid="{00000000-0005-0000-0000-0000594D0000}"/>
    <cellStyle name="Labels - Opmaakprofiel3 2 23 3 3 5" xfId="39736" xr:uid="{00000000-0005-0000-0000-00005A4D0000}"/>
    <cellStyle name="Labels - Opmaakprofiel3 2 23 3 3 6" xfId="48351" xr:uid="{00000000-0005-0000-0000-00005B4D0000}"/>
    <cellStyle name="Labels - Opmaakprofiel3 2 23 3 4" xfId="3896" xr:uid="{00000000-0005-0000-0000-00005C4D0000}"/>
    <cellStyle name="Labels - Opmaakprofiel3 2 23 3 4 2" xfId="9358" xr:uid="{00000000-0005-0000-0000-00005D4D0000}"/>
    <cellStyle name="Labels - Opmaakprofiel3 2 23 3 4 2 2" xfId="21656" xr:uid="{00000000-0005-0000-0000-00005E4D0000}"/>
    <cellStyle name="Labels - Opmaakprofiel3 2 23 3 4 2 3" xfId="33708" xr:uid="{00000000-0005-0000-0000-00005F4D0000}"/>
    <cellStyle name="Labels - Opmaakprofiel3 2 23 3 4 2 4" xfId="42687" xr:uid="{00000000-0005-0000-0000-0000604D0000}"/>
    <cellStyle name="Labels - Opmaakprofiel3 2 23 3 4 2 5" xfId="54323" xr:uid="{00000000-0005-0000-0000-0000614D0000}"/>
    <cellStyle name="Labels - Opmaakprofiel3 2 23 3 4 3" xfId="14773" xr:uid="{00000000-0005-0000-0000-0000624D0000}"/>
    <cellStyle name="Labels - Opmaakprofiel3 2 23 3 4 4" xfId="26825" xr:uid="{00000000-0005-0000-0000-0000634D0000}"/>
    <cellStyle name="Labels - Opmaakprofiel3 2 23 3 4 5" xfId="45512" xr:uid="{00000000-0005-0000-0000-0000644D0000}"/>
    <cellStyle name="Labels - Opmaakprofiel3 2 23 3 4 6" xfId="48352" xr:uid="{00000000-0005-0000-0000-0000654D0000}"/>
    <cellStyle name="Labels - Opmaakprofiel3 2 23 3 5" xfId="5104" xr:uid="{00000000-0005-0000-0000-0000664D0000}"/>
    <cellStyle name="Labels - Opmaakprofiel3 2 23 3 5 2" xfId="9359" xr:uid="{00000000-0005-0000-0000-0000674D0000}"/>
    <cellStyle name="Labels - Opmaakprofiel3 2 23 3 5 2 2" xfId="21657" xr:uid="{00000000-0005-0000-0000-0000684D0000}"/>
    <cellStyle name="Labels - Opmaakprofiel3 2 23 3 5 2 3" xfId="33709" xr:uid="{00000000-0005-0000-0000-0000694D0000}"/>
    <cellStyle name="Labels - Opmaakprofiel3 2 23 3 5 2 4" xfId="27847" xr:uid="{00000000-0005-0000-0000-00006A4D0000}"/>
    <cellStyle name="Labels - Opmaakprofiel3 2 23 3 5 2 5" xfId="54324" xr:uid="{00000000-0005-0000-0000-00006B4D0000}"/>
    <cellStyle name="Labels - Opmaakprofiel3 2 23 3 5 3" xfId="14774" xr:uid="{00000000-0005-0000-0000-00006C4D0000}"/>
    <cellStyle name="Labels - Opmaakprofiel3 2 23 3 5 4" xfId="26826" xr:uid="{00000000-0005-0000-0000-00006D4D0000}"/>
    <cellStyle name="Labels - Opmaakprofiel3 2 23 3 5 5" xfId="39735" xr:uid="{00000000-0005-0000-0000-00006E4D0000}"/>
    <cellStyle name="Labels - Opmaakprofiel3 2 23 3 5 6" xfId="48353" xr:uid="{00000000-0005-0000-0000-00006F4D0000}"/>
    <cellStyle name="Labels - Opmaakprofiel3 2 23 3 6" xfId="5105" xr:uid="{00000000-0005-0000-0000-0000704D0000}"/>
    <cellStyle name="Labels - Opmaakprofiel3 2 23 3 6 2" xfId="9360" xr:uid="{00000000-0005-0000-0000-0000714D0000}"/>
    <cellStyle name="Labels - Opmaakprofiel3 2 23 3 6 2 2" xfId="21658" xr:uid="{00000000-0005-0000-0000-0000724D0000}"/>
    <cellStyle name="Labels - Opmaakprofiel3 2 23 3 6 2 3" xfId="33710" xr:uid="{00000000-0005-0000-0000-0000734D0000}"/>
    <cellStyle name="Labels - Opmaakprofiel3 2 23 3 6 2 4" xfId="42686" xr:uid="{00000000-0005-0000-0000-0000744D0000}"/>
    <cellStyle name="Labels - Opmaakprofiel3 2 23 3 6 2 5" xfId="54325" xr:uid="{00000000-0005-0000-0000-0000754D0000}"/>
    <cellStyle name="Labels - Opmaakprofiel3 2 23 3 6 3" xfId="14775" xr:uid="{00000000-0005-0000-0000-0000764D0000}"/>
    <cellStyle name="Labels - Opmaakprofiel3 2 23 3 6 4" xfId="26827" xr:uid="{00000000-0005-0000-0000-0000774D0000}"/>
    <cellStyle name="Labels - Opmaakprofiel3 2 23 3 6 5" xfId="39734" xr:uid="{00000000-0005-0000-0000-0000784D0000}"/>
    <cellStyle name="Labels - Opmaakprofiel3 2 23 3 6 6" xfId="48354" xr:uid="{00000000-0005-0000-0000-0000794D0000}"/>
    <cellStyle name="Labels - Opmaakprofiel3 2 23 3 7" xfId="5106" xr:uid="{00000000-0005-0000-0000-00007A4D0000}"/>
    <cellStyle name="Labels - Opmaakprofiel3 2 23 3 7 2" xfId="14776" xr:uid="{00000000-0005-0000-0000-00007B4D0000}"/>
    <cellStyle name="Labels - Opmaakprofiel3 2 23 3 7 3" xfId="26828" xr:uid="{00000000-0005-0000-0000-00007C4D0000}"/>
    <cellStyle name="Labels - Opmaakprofiel3 2 23 3 7 4" xfId="39733" xr:uid="{00000000-0005-0000-0000-00007D4D0000}"/>
    <cellStyle name="Labels - Opmaakprofiel3 2 23 3 7 5" xfId="48355" xr:uid="{00000000-0005-0000-0000-00007E4D0000}"/>
    <cellStyle name="Labels - Opmaakprofiel3 2 23 3 8" xfId="7233" xr:uid="{00000000-0005-0000-0000-00007F4D0000}"/>
    <cellStyle name="Labels - Opmaakprofiel3 2 23 3 8 2" xfId="19531" xr:uid="{00000000-0005-0000-0000-0000804D0000}"/>
    <cellStyle name="Labels - Opmaakprofiel3 2 23 3 8 3" xfId="41334" xr:uid="{00000000-0005-0000-0000-0000814D0000}"/>
    <cellStyle name="Labels - Opmaakprofiel3 2 23 3 8 4" xfId="43556" xr:uid="{00000000-0005-0000-0000-0000824D0000}"/>
    <cellStyle name="Labels - Opmaakprofiel3 2 23 3 8 5" xfId="52203" xr:uid="{00000000-0005-0000-0000-0000834D0000}"/>
    <cellStyle name="Labels - Opmaakprofiel3 2 23 3 9" xfId="14770" xr:uid="{00000000-0005-0000-0000-0000844D0000}"/>
    <cellStyle name="Labels - Opmaakprofiel3 2 23 4" xfId="641" xr:uid="{00000000-0005-0000-0000-0000854D0000}"/>
    <cellStyle name="Labels - Opmaakprofiel3 2 23 4 2" xfId="1885" xr:uid="{00000000-0005-0000-0000-0000864D0000}"/>
    <cellStyle name="Labels - Opmaakprofiel3 2 23 4 2 2" xfId="9361" xr:uid="{00000000-0005-0000-0000-0000874D0000}"/>
    <cellStyle name="Labels - Opmaakprofiel3 2 23 4 2 2 2" xfId="21659" xr:uid="{00000000-0005-0000-0000-0000884D0000}"/>
    <cellStyle name="Labels - Opmaakprofiel3 2 23 4 2 2 3" xfId="33711" xr:uid="{00000000-0005-0000-0000-0000894D0000}"/>
    <cellStyle name="Labels - Opmaakprofiel3 2 23 4 2 2 4" xfId="27848" xr:uid="{00000000-0005-0000-0000-00008A4D0000}"/>
    <cellStyle name="Labels - Opmaakprofiel3 2 23 4 2 2 5" xfId="54326" xr:uid="{00000000-0005-0000-0000-00008B4D0000}"/>
    <cellStyle name="Labels - Opmaakprofiel3 2 23 4 2 3" xfId="14778" xr:uid="{00000000-0005-0000-0000-00008C4D0000}"/>
    <cellStyle name="Labels - Opmaakprofiel3 2 23 4 2 4" xfId="26830" xr:uid="{00000000-0005-0000-0000-00008D4D0000}"/>
    <cellStyle name="Labels - Opmaakprofiel3 2 23 4 2 5" xfId="39731" xr:uid="{00000000-0005-0000-0000-00008E4D0000}"/>
    <cellStyle name="Labels - Opmaakprofiel3 2 23 4 2 6" xfId="48356" xr:uid="{00000000-0005-0000-0000-00008F4D0000}"/>
    <cellStyle name="Labels - Opmaakprofiel3 2 23 4 3" xfId="2707" xr:uid="{00000000-0005-0000-0000-0000904D0000}"/>
    <cellStyle name="Labels - Opmaakprofiel3 2 23 4 3 2" xfId="9362" xr:uid="{00000000-0005-0000-0000-0000914D0000}"/>
    <cellStyle name="Labels - Opmaakprofiel3 2 23 4 3 2 2" xfId="21660" xr:uid="{00000000-0005-0000-0000-0000924D0000}"/>
    <cellStyle name="Labels - Opmaakprofiel3 2 23 4 3 2 3" xfId="33712" xr:uid="{00000000-0005-0000-0000-0000934D0000}"/>
    <cellStyle name="Labels - Opmaakprofiel3 2 23 4 3 2 4" xfId="42685" xr:uid="{00000000-0005-0000-0000-0000944D0000}"/>
    <cellStyle name="Labels - Opmaakprofiel3 2 23 4 3 2 5" xfId="54327" xr:uid="{00000000-0005-0000-0000-0000954D0000}"/>
    <cellStyle name="Labels - Opmaakprofiel3 2 23 4 3 3" xfId="14779" xr:uid="{00000000-0005-0000-0000-0000964D0000}"/>
    <cellStyle name="Labels - Opmaakprofiel3 2 23 4 3 4" xfId="26831" xr:uid="{00000000-0005-0000-0000-0000974D0000}"/>
    <cellStyle name="Labels - Opmaakprofiel3 2 23 4 3 5" xfId="39730" xr:uid="{00000000-0005-0000-0000-0000984D0000}"/>
    <cellStyle name="Labels - Opmaakprofiel3 2 23 4 3 6" xfId="48357" xr:uid="{00000000-0005-0000-0000-0000994D0000}"/>
    <cellStyle name="Labels - Opmaakprofiel3 2 23 4 4" xfId="3574" xr:uid="{00000000-0005-0000-0000-00009A4D0000}"/>
    <cellStyle name="Labels - Opmaakprofiel3 2 23 4 4 2" xfId="9363" xr:uid="{00000000-0005-0000-0000-00009B4D0000}"/>
    <cellStyle name="Labels - Opmaakprofiel3 2 23 4 4 2 2" xfId="21661" xr:uid="{00000000-0005-0000-0000-00009C4D0000}"/>
    <cellStyle name="Labels - Opmaakprofiel3 2 23 4 4 2 3" xfId="33713" xr:uid="{00000000-0005-0000-0000-00009D4D0000}"/>
    <cellStyle name="Labels - Opmaakprofiel3 2 23 4 4 2 4" xfId="31683" xr:uid="{00000000-0005-0000-0000-00009E4D0000}"/>
    <cellStyle name="Labels - Opmaakprofiel3 2 23 4 4 2 5" xfId="54328" xr:uid="{00000000-0005-0000-0000-00009F4D0000}"/>
    <cellStyle name="Labels - Opmaakprofiel3 2 23 4 4 3" xfId="14780" xr:uid="{00000000-0005-0000-0000-0000A04D0000}"/>
    <cellStyle name="Labels - Opmaakprofiel3 2 23 4 4 4" xfId="26832" xr:uid="{00000000-0005-0000-0000-0000A14D0000}"/>
    <cellStyle name="Labels - Opmaakprofiel3 2 23 4 4 5" xfId="39729" xr:uid="{00000000-0005-0000-0000-0000A24D0000}"/>
    <cellStyle name="Labels - Opmaakprofiel3 2 23 4 4 6" xfId="48358" xr:uid="{00000000-0005-0000-0000-0000A34D0000}"/>
    <cellStyle name="Labels - Opmaakprofiel3 2 23 4 5" xfId="5107" xr:uid="{00000000-0005-0000-0000-0000A44D0000}"/>
    <cellStyle name="Labels - Opmaakprofiel3 2 23 4 5 2" xfId="9364" xr:uid="{00000000-0005-0000-0000-0000A54D0000}"/>
    <cellStyle name="Labels - Opmaakprofiel3 2 23 4 5 2 2" xfId="21662" xr:uid="{00000000-0005-0000-0000-0000A64D0000}"/>
    <cellStyle name="Labels - Opmaakprofiel3 2 23 4 5 2 3" xfId="33714" xr:uid="{00000000-0005-0000-0000-0000A74D0000}"/>
    <cellStyle name="Labels - Opmaakprofiel3 2 23 4 5 2 4" xfId="42684" xr:uid="{00000000-0005-0000-0000-0000A84D0000}"/>
    <cellStyle name="Labels - Opmaakprofiel3 2 23 4 5 2 5" xfId="54329" xr:uid="{00000000-0005-0000-0000-0000A94D0000}"/>
    <cellStyle name="Labels - Opmaakprofiel3 2 23 4 5 3" xfId="14781" xr:uid="{00000000-0005-0000-0000-0000AA4D0000}"/>
    <cellStyle name="Labels - Opmaakprofiel3 2 23 4 5 4" xfId="26833" xr:uid="{00000000-0005-0000-0000-0000AB4D0000}"/>
    <cellStyle name="Labels - Opmaakprofiel3 2 23 4 5 5" xfId="39728" xr:uid="{00000000-0005-0000-0000-0000AC4D0000}"/>
    <cellStyle name="Labels - Opmaakprofiel3 2 23 4 5 6" xfId="48359" xr:uid="{00000000-0005-0000-0000-0000AD4D0000}"/>
    <cellStyle name="Labels - Opmaakprofiel3 2 23 4 6" xfId="5108" xr:uid="{00000000-0005-0000-0000-0000AE4D0000}"/>
    <cellStyle name="Labels - Opmaakprofiel3 2 23 4 6 2" xfId="9365" xr:uid="{00000000-0005-0000-0000-0000AF4D0000}"/>
    <cellStyle name="Labels - Opmaakprofiel3 2 23 4 6 2 2" xfId="21663" xr:uid="{00000000-0005-0000-0000-0000B04D0000}"/>
    <cellStyle name="Labels - Opmaakprofiel3 2 23 4 6 2 3" xfId="33715" xr:uid="{00000000-0005-0000-0000-0000B14D0000}"/>
    <cellStyle name="Labels - Opmaakprofiel3 2 23 4 6 2 4" xfId="34523" xr:uid="{00000000-0005-0000-0000-0000B24D0000}"/>
    <cellStyle name="Labels - Opmaakprofiel3 2 23 4 6 2 5" xfId="54330" xr:uid="{00000000-0005-0000-0000-0000B34D0000}"/>
    <cellStyle name="Labels - Opmaakprofiel3 2 23 4 6 3" xfId="14782" xr:uid="{00000000-0005-0000-0000-0000B44D0000}"/>
    <cellStyle name="Labels - Opmaakprofiel3 2 23 4 6 4" xfId="26834" xr:uid="{00000000-0005-0000-0000-0000B54D0000}"/>
    <cellStyle name="Labels - Opmaakprofiel3 2 23 4 6 5" xfId="39727" xr:uid="{00000000-0005-0000-0000-0000B64D0000}"/>
    <cellStyle name="Labels - Opmaakprofiel3 2 23 4 6 6" xfId="48360" xr:uid="{00000000-0005-0000-0000-0000B74D0000}"/>
    <cellStyle name="Labels - Opmaakprofiel3 2 23 4 7" xfId="5109" xr:uid="{00000000-0005-0000-0000-0000B84D0000}"/>
    <cellStyle name="Labels - Opmaakprofiel3 2 23 4 7 2" xfId="14783" xr:uid="{00000000-0005-0000-0000-0000B94D0000}"/>
    <cellStyle name="Labels - Opmaakprofiel3 2 23 4 7 3" xfId="26835" xr:uid="{00000000-0005-0000-0000-0000BA4D0000}"/>
    <cellStyle name="Labels - Opmaakprofiel3 2 23 4 7 4" xfId="39726" xr:uid="{00000000-0005-0000-0000-0000BB4D0000}"/>
    <cellStyle name="Labels - Opmaakprofiel3 2 23 4 7 5" xfId="48361" xr:uid="{00000000-0005-0000-0000-0000BC4D0000}"/>
    <cellStyle name="Labels - Opmaakprofiel3 2 23 4 8" xfId="10196" xr:uid="{00000000-0005-0000-0000-0000BD4D0000}"/>
    <cellStyle name="Labels - Opmaakprofiel3 2 23 4 8 2" xfId="22494" xr:uid="{00000000-0005-0000-0000-0000BE4D0000}"/>
    <cellStyle name="Labels - Opmaakprofiel3 2 23 4 8 3" xfId="44256" xr:uid="{00000000-0005-0000-0000-0000BF4D0000}"/>
    <cellStyle name="Labels - Opmaakprofiel3 2 23 4 8 4" xfId="28837" xr:uid="{00000000-0005-0000-0000-0000C04D0000}"/>
    <cellStyle name="Labels - Opmaakprofiel3 2 23 4 8 5" xfId="55161" xr:uid="{00000000-0005-0000-0000-0000C14D0000}"/>
    <cellStyle name="Labels - Opmaakprofiel3 2 23 4 9" xfId="14777" xr:uid="{00000000-0005-0000-0000-0000C24D0000}"/>
    <cellStyle name="Labels - Opmaakprofiel3 2 23 5" xfId="1214" xr:uid="{00000000-0005-0000-0000-0000C34D0000}"/>
    <cellStyle name="Labels - Opmaakprofiel3 2 23 5 2" xfId="2157" xr:uid="{00000000-0005-0000-0000-0000C44D0000}"/>
    <cellStyle name="Labels - Opmaakprofiel3 2 23 5 2 2" xfId="9366" xr:uid="{00000000-0005-0000-0000-0000C54D0000}"/>
    <cellStyle name="Labels - Opmaakprofiel3 2 23 5 2 2 2" xfId="21664" xr:uid="{00000000-0005-0000-0000-0000C64D0000}"/>
    <cellStyle name="Labels - Opmaakprofiel3 2 23 5 2 2 3" xfId="33716" xr:uid="{00000000-0005-0000-0000-0000C74D0000}"/>
    <cellStyle name="Labels - Opmaakprofiel3 2 23 5 2 2 4" xfId="27853" xr:uid="{00000000-0005-0000-0000-0000C84D0000}"/>
    <cellStyle name="Labels - Opmaakprofiel3 2 23 5 2 2 5" xfId="54331" xr:uid="{00000000-0005-0000-0000-0000C94D0000}"/>
    <cellStyle name="Labels - Opmaakprofiel3 2 23 5 2 3" xfId="14785" xr:uid="{00000000-0005-0000-0000-0000CA4D0000}"/>
    <cellStyle name="Labels - Opmaakprofiel3 2 23 5 2 4" xfId="26837" xr:uid="{00000000-0005-0000-0000-0000CB4D0000}"/>
    <cellStyle name="Labels - Opmaakprofiel3 2 23 5 2 5" xfId="39724" xr:uid="{00000000-0005-0000-0000-0000CC4D0000}"/>
    <cellStyle name="Labels - Opmaakprofiel3 2 23 5 2 6" xfId="48362" xr:uid="{00000000-0005-0000-0000-0000CD4D0000}"/>
    <cellStyle name="Labels - Opmaakprofiel3 2 23 5 3" xfId="3225" xr:uid="{00000000-0005-0000-0000-0000CE4D0000}"/>
    <cellStyle name="Labels - Opmaakprofiel3 2 23 5 3 2" xfId="9367" xr:uid="{00000000-0005-0000-0000-0000CF4D0000}"/>
    <cellStyle name="Labels - Opmaakprofiel3 2 23 5 3 2 2" xfId="21665" xr:uid="{00000000-0005-0000-0000-0000D04D0000}"/>
    <cellStyle name="Labels - Opmaakprofiel3 2 23 5 3 2 3" xfId="33717" xr:uid="{00000000-0005-0000-0000-0000D14D0000}"/>
    <cellStyle name="Labels - Opmaakprofiel3 2 23 5 3 2 4" xfId="27854" xr:uid="{00000000-0005-0000-0000-0000D24D0000}"/>
    <cellStyle name="Labels - Opmaakprofiel3 2 23 5 3 2 5" xfId="54332" xr:uid="{00000000-0005-0000-0000-0000D34D0000}"/>
    <cellStyle name="Labels - Opmaakprofiel3 2 23 5 3 3" xfId="14786" xr:uid="{00000000-0005-0000-0000-0000D44D0000}"/>
    <cellStyle name="Labels - Opmaakprofiel3 2 23 5 3 4" xfId="26838" xr:uid="{00000000-0005-0000-0000-0000D54D0000}"/>
    <cellStyle name="Labels - Opmaakprofiel3 2 23 5 3 5" xfId="39723" xr:uid="{00000000-0005-0000-0000-0000D64D0000}"/>
    <cellStyle name="Labels - Opmaakprofiel3 2 23 5 3 6" xfId="48363" xr:uid="{00000000-0005-0000-0000-0000D74D0000}"/>
    <cellStyle name="Labels - Opmaakprofiel3 2 23 5 4" xfId="4038" xr:uid="{00000000-0005-0000-0000-0000D84D0000}"/>
    <cellStyle name="Labels - Opmaakprofiel3 2 23 5 4 2" xfId="9368" xr:uid="{00000000-0005-0000-0000-0000D94D0000}"/>
    <cellStyle name="Labels - Opmaakprofiel3 2 23 5 4 2 2" xfId="21666" xr:uid="{00000000-0005-0000-0000-0000DA4D0000}"/>
    <cellStyle name="Labels - Opmaakprofiel3 2 23 5 4 2 3" xfId="33718" xr:uid="{00000000-0005-0000-0000-0000DB4D0000}"/>
    <cellStyle name="Labels - Opmaakprofiel3 2 23 5 4 2 4" xfId="42683" xr:uid="{00000000-0005-0000-0000-0000DC4D0000}"/>
    <cellStyle name="Labels - Opmaakprofiel3 2 23 5 4 2 5" xfId="54333" xr:uid="{00000000-0005-0000-0000-0000DD4D0000}"/>
    <cellStyle name="Labels - Opmaakprofiel3 2 23 5 4 3" xfId="14787" xr:uid="{00000000-0005-0000-0000-0000DE4D0000}"/>
    <cellStyle name="Labels - Opmaakprofiel3 2 23 5 4 4" xfId="26839" xr:uid="{00000000-0005-0000-0000-0000DF4D0000}"/>
    <cellStyle name="Labels - Opmaakprofiel3 2 23 5 4 5" xfId="45510" xr:uid="{00000000-0005-0000-0000-0000E04D0000}"/>
    <cellStyle name="Labels - Opmaakprofiel3 2 23 5 4 6" xfId="48364" xr:uid="{00000000-0005-0000-0000-0000E14D0000}"/>
    <cellStyle name="Labels - Opmaakprofiel3 2 23 5 5" xfId="5110" xr:uid="{00000000-0005-0000-0000-0000E24D0000}"/>
    <cellStyle name="Labels - Opmaakprofiel3 2 23 5 5 2" xfId="9369" xr:uid="{00000000-0005-0000-0000-0000E34D0000}"/>
    <cellStyle name="Labels - Opmaakprofiel3 2 23 5 5 2 2" xfId="21667" xr:uid="{00000000-0005-0000-0000-0000E44D0000}"/>
    <cellStyle name="Labels - Opmaakprofiel3 2 23 5 5 2 3" xfId="33719" xr:uid="{00000000-0005-0000-0000-0000E54D0000}"/>
    <cellStyle name="Labels - Opmaakprofiel3 2 23 5 5 2 4" xfId="32018" xr:uid="{00000000-0005-0000-0000-0000E64D0000}"/>
    <cellStyle name="Labels - Opmaakprofiel3 2 23 5 5 2 5" xfId="54334" xr:uid="{00000000-0005-0000-0000-0000E74D0000}"/>
    <cellStyle name="Labels - Opmaakprofiel3 2 23 5 5 3" xfId="14788" xr:uid="{00000000-0005-0000-0000-0000E84D0000}"/>
    <cellStyle name="Labels - Opmaakprofiel3 2 23 5 5 4" xfId="26840" xr:uid="{00000000-0005-0000-0000-0000E94D0000}"/>
    <cellStyle name="Labels - Opmaakprofiel3 2 23 5 5 5" xfId="39722" xr:uid="{00000000-0005-0000-0000-0000EA4D0000}"/>
    <cellStyle name="Labels - Opmaakprofiel3 2 23 5 5 6" xfId="48365" xr:uid="{00000000-0005-0000-0000-0000EB4D0000}"/>
    <cellStyle name="Labels - Opmaakprofiel3 2 23 5 6" xfId="5111" xr:uid="{00000000-0005-0000-0000-0000EC4D0000}"/>
    <cellStyle name="Labels - Opmaakprofiel3 2 23 5 6 2" xfId="9370" xr:uid="{00000000-0005-0000-0000-0000ED4D0000}"/>
    <cellStyle name="Labels - Opmaakprofiel3 2 23 5 6 2 2" xfId="21668" xr:uid="{00000000-0005-0000-0000-0000EE4D0000}"/>
    <cellStyle name="Labels - Opmaakprofiel3 2 23 5 6 2 3" xfId="33720" xr:uid="{00000000-0005-0000-0000-0000EF4D0000}"/>
    <cellStyle name="Labels - Opmaakprofiel3 2 23 5 6 2 4" xfId="42682" xr:uid="{00000000-0005-0000-0000-0000F04D0000}"/>
    <cellStyle name="Labels - Opmaakprofiel3 2 23 5 6 2 5" xfId="54335" xr:uid="{00000000-0005-0000-0000-0000F14D0000}"/>
    <cellStyle name="Labels - Opmaakprofiel3 2 23 5 6 3" xfId="14789" xr:uid="{00000000-0005-0000-0000-0000F24D0000}"/>
    <cellStyle name="Labels - Opmaakprofiel3 2 23 5 6 4" xfId="26841" xr:uid="{00000000-0005-0000-0000-0000F34D0000}"/>
    <cellStyle name="Labels - Opmaakprofiel3 2 23 5 6 5" xfId="45509" xr:uid="{00000000-0005-0000-0000-0000F44D0000}"/>
    <cellStyle name="Labels - Opmaakprofiel3 2 23 5 6 6" xfId="48366" xr:uid="{00000000-0005-0000-0000-0000F54D0000}"/>
    <cellStyle name="Labels - Opmaakprofiel3 2 23 5 7" xfId="5112" xr:uid="{00000000-0005-0000-0000-0000F64D0000}"/>
    <cellStyle name="Labels - Opmaakprofiel3 2 23 5 7 2" xfId="14790" xr:uid="{00000000-0005-0000-0000-0000F74D0000}"/>
    <cellStyle name="Labels - Opmaakprofiel3 2 23 5 7 3" xfId="26842" xr:uid="{00000000-0005-0000-0000-0000F84D0000}"/>
    <cellStyle name="Labels - Opmaakprofiel3 2 23 5 7 4" xfId="39721" xr:uid="{00000000-0005-0000-0000-0000F94D0000}"/>
    <cellStyle name="Labels - Opmaakprofiel3 2 23 5 7 5" xfId="48367" xr:uid="{00000000-0005-0000-0000-0000FA4D0000}"/>
    <cellStyle name="Labels - Opmaakprofiel3 2 23 5 8" xfId="7106" xr:uid="{00000000-0005-0000-0000-0000FB4D0000}"/>
    <cellStyle name="Labels - Opmaakprofiel3 2 23 5 8 2" xfId="19404" xr:uid="{00000000-0005-0000-0000-0000FC4D0000}"/>
    <cellStyle name="Labels - Opmaakprofiel3 2 23 5 8 3" xfId="41207" xr:uid="{00000000-0005-0000-0000-0000FD4D0000}"/>
    <cellStyle name="Labels - Opmaakprofiel3 2 23 5 8 4" xfId="36929" xr:uid="{00000000-0005-0000-0000-0000FE4D0000}"/>
    <cellStyle name="Labels - Opmaakprofiel3 2 23 5 8 5" xfId="52076" xr:uid="{00000000-0005-0000-0000-0000FF4D0000}"/>
    <cellStyle name="Labels - Opmaakprofiel3 2 23 5 9" xfId="14784" xr:uid="{00000000-0005-0000-0000-0000004E0000}"/>
    <cellStyle name="Labels - Opmaakprofiel3 2 23 6" xfId="1259" xr:uid="{00000000-0005-0000-0000-0000014E0000}"/>
    <cellStyle name="Labels - Opmaakprofiel3 2 23 6 2" xfId="1987" xr:uid="{00000000-0005-0000-0000-0000024E0000}"/>
    <cellStyle name="Labels - Opmaakprofiel3 2 23 6 2 2" xfId="9371" xr:uid="{00000000-0005-0000-0000-0000034E0000}"/>
    <cellStyle name="Labels - Opmaakprofiel3 2 23 6 2 2 2" xfId="21669" xr:uid="{00000000-0005-0000-0000-0000044E0000}"/>
    <cellStyle name="Labels - Opmaakprofiel3 2 23 6 2 2 3" xfId="33721" xr:uid="{00000000-0005-0000-0000-0000054E0000}"/>
    <cellStyle name="Labels - Opmaakprofiel3 2 23 6 2 2 4" xfId="31812" xr:uid="{00000000-0005-0000-0000-0000064E0000}"/>
    <cellStyle name="Labels - Opmaakprofiel3 2 23 6 2 2 5" xfId="54336" xr:uid="{00000000-0005-0000-0000-0000074E0000}"/>
    <cellStyle name="Labels - Opmaakprofiel3 2 23 6 2 3" xfId="14792" xr:uid="{00000000-0005-0000-0000-0000084E0000}"/>
    <cellStyle name="Labels - Opmaakprofiel3 2 23 6 2 4" xfId="26844" xr:uid="{00000000-0005-0000-0000-0000094E0000}"/>
    <cellStyle name="Labels - Opmaakprofiel3 2 23 6 2 5" xfId="45508" xr:uid="{00000000-0005-0000-0000-00000A4E0000}"/>
    <cellStyle name="Labels - Opmaakprofiel3 2 23 6 2 6" xfId="48368" xr:uid="{00000000-0005-0000-0000-00000B4E0000}"/>
    <cellStyle name="Labels - Opmaakprofiel3 2 23 6 3" xfId="3270" xr:uid="{00000000-0005-0000-0000-00000C4E0000}"/>
    <cellStyle name="Labels - Opmaakprofiel3 2 23 6 3 2" xfId="9372" xr:uid="{00000000-0005-0000-0000-00000D4E0000}"/>
    <cellStyle name="Labels - Opmaakprofiel3 2 23 6 3 2 2" xfId="21670" xr:uid="{00000000-0005-0000-0000-00000E4E0000}"/>
    <cellStyle name="Labels - Opmaakprofiel3 2 23 6 3 2 3" xfId="33722" xr:uid="{00000000-0005-0000-0000-00000F4E0000}"/>
    <cellStyle name="Labels - Opmaakprofiel3 2 23 6 3 2 4" xfId="42681" xr:uid="{00000000-0005-0000-0000-0000104E0000}"/>
    <cellStyle name="Labels - Opmaakprofiel3 2 23 6 3 2 5" xfId="54337" xr:uid="{00000000-0005-0000-0000-0000114E0000}"/>
    <cellStyle name="Labels - Opmaakprofiel3 2 23 6 3 3" xfId="14793" xr:uid="{00000000-0005-0000-0000-0000124E0000}"/>
    <cellStyle name="Labels - Opmaakprofiel3 2 23 6 3 4" xfId="26845" xr:uid="{00000000-0005-0000-0000-0000134E0000}"/>
    <cellStyle name="Labels - Opmaakprofiel3 2 23 6 3 5" xfId="39719" xr:uid="{00000000-0005-0000-0000-0000144E0000}"/>
    <cellStyle name="Labels - Opmaakprofiel3 2 23 6 3 6" xfId="48369" xr:uid="{00000000-0005-0000-0000-0000154E0000}"/>
    <cellStyle name="Labels - Opmaakprofiel3 2 23 6 4" xfId="4065" xr:uid="{00000000-0005-0000-0000-0000164E0000}"/>
    <cellStyle name="Labels - Opmaakprofiel3 2 23 6 4 2" xfId="9373" xr:uid="{00000000-0005-0000-0000-0000174E0000}"/>
    <cellStyle name="Labels - Opmaakprofiel3 2 23 6 4 2 2" xfId="21671" xr:uid="{00000000-0005-0000-0000-0000184E0000}"/>
    <cellStyle name="Labels - Opmaakprofiel3 2 23 6 4 2 3" xfId="33723" xr:uid="{00000000-0005-0000-0000-0000194E0000}"/>
    <cellStyle name="Labels - Opmaakprofiel3 2 23 6 4 2 4" xfId="27859" xr:uid="{00000000-0005-0000-0000-00001A4E0000}"/>
    <cellStyle name="Labels - Opmaakprofiel3 2 23 6 4 2 5" xfId="54338" xr:uid="{00000000-0005-0000-0000-00001B4E0000}"/>
    <cellStyle name="Labels - Opmaakprofiel3 2 23 6 4 3" xfId="14794" xr:uid="{00000000-0005-0000-0000-00001C4E0000}"/>
    <cellStyle name="Labels - Opmaakprofiel3 2 23 6 4 4" xfId="26846" xr:uid="{00000000-0005-0000-0000-00001D4E0000}"/>
    <cellStyle name="Labels - Opmaakprofiel3 2 23 6 4 5" xfId="45507" xr:uid="{00000000-0005-0000-0000-00001E4E0000}"/>
    <cellStyle name="Labels - Opmaakprofiel3 2 23 6 4 6" xfId="48370" xr:uid="{00000000-0005-0000-0000-00001F4E0000}"/>
    <cellStyle name="Labels - Opmaakprofiel3 2 23 6 5" xfId="5113" xr:uid="{00000000-0005-0000-0000-0000204E0000}"/>
    <cellStyle name="Labels - Opmaakprofiel3 2 23 6 5 2" xfId="9374" xr:uid="{00000000-0005-0000-0000-0000214E0000}"/>
    <cellStyle name="Labels - Opmaakprofiel3 2 23 6 5 2 2" xfId="21672" xr:uid="{00000000-0005-0000-0000-0000224E0000}"/>
    <cellStyle name="Labels - Opmaakprofiel3 2 23 6 5 2 3" xfId="33724" xr:uid="{00000000-0005-0000-0000-0000234E0000}"/>
    <cellStyle name="Labels - Opmaakprofiel3 2 23 6 5 2 4" xfId="42680" xr:uid="{00000000-0005-0000-0000-0000244E0000}"/>
    <cellStyle name="Labels - Opmaakprofiel3 2 23 6 5 2 5" xfId="54339" xr:uid="{00000000-0005-0000-0000-0000254E0000}"/>
    <cellStyle name="Labels - Opmaakprofiel3 2 23 6 5 3" xfId="14795" xr:uid="{00000000-0005-0000-0000-0000264E0000}"/>
    <cellStyle name="Labels - Opmaakprofiel3 2 23 6 5 4" xfId="26847" xr:uid="{00000000-0005-0000-0000-0000274E0000}"/>
    <cellStyle name="Labels - Opmaakprofiel3 2 23 6 5 5" xfId="39718" xr:uid="{00000000-0005-0000-0000-0000284E0000}"/>
    <cellStyle name="Labels - Opmaakprofiel3 2 23 6 5 6" xfId="48371" xr:uid="{00000000-0005-0000-0000-0000294E0000}"/>
    <cellStyle name="Labels - Opmaakprofiel3 2 23 6 6" xfId="5114" xr:uid="{00000000-0005-0000-0000-00002A4E0000}"/>
    <cellStyle name="Labels - Opmaakprofiel3 2 23 6 6 2" xfId="9375" xr:uid="{00000000-0005-0000-0000-00002B4E0000}"/>
    <cellStyle name="Labels - Opmaakprofiel3 2 23 6 6 2 2" xfId="21673" xr:uid="{00000000-0005-0000-0000-00002C4E0000}"/>
    <cellStyle name="Labels - Opmaakprofiel3 2 23 6 6 2 3" xfId="33725" xr:uid="{00000000-0005-0000-0000-00002D4E0000}"/>
    <cellStyle name="Labels - Opmaakprofiel3 2 23 6 6 2 4" xfId="27860" xr:uid="{00000000-0005-0000-0000-00002E4E0000}"/>
    <cellStyle name="Labels - Opmaakprofiel3 2 23 6 6 2 5" xfId="54340" xr:uid="{00000000-0005-0000-0000-00002F4E0000}"/>
    <cellStyle name="Labels - Opmaakprofiel3 2 23 6 6 3" xfId="14796" xr:uid="{00000000-0005-0000-0000-0000304E0000}"/>
    <cellStyle name="Labels - Opmaakprofiel3 2 23 6 6 4" xfId="26848" xr:uid="{00000000-0005-0000-0000-0000314E0000}"/>
    <cellStyle name="Labels - Opmaakprofiel3 2 23 6 6 5" xfId="45506" xr:uid="{00000000-0005-0000-0000-0000324E0000}"/>
    <cellStyle name="Labels - Opmaakprofiel3 2 23 6 6 6" xfId="48372" xr:uid="{00000000-0005-0000-0000-0000334E0000}"/>
    <cellStyle name="Labels - Opmaakprofiel3 2 23 6 7" xfId="5115" xr:uid="{00000000-0005-0000-0000-0000344E0000}"/>
    <cellStyle name="Labels - Opmaakprofiel3 2 23 6 7 2" xfId="14797" xr:uid="{00000000-0005-0000-0000-0000354E0000}"/>
    <cellStyle name="Labels - Opmaakprofiel3 2 23 6 7 3" xfId="26849" xr:uid="{00000000-0005-0000-0000-0000364E0000}"/>
    <cellStyle name="Labels - Opmaakprofiel3 2 23 6 7 4" xfId="39717" xr:uid="{00000000-0005-0000-0000-0000374E0000}"/>
    <cellStyle name="Labels - Opmaakprofiel3 2 23 6 7 5" xfId="48373" xr:uid="{00000000-0005-0000-0000-0000384E0000}"/>
    <cellStyle name="Labels - Opmaakprofiel3 2 23 6 8" xfId="7063" xr:uid="{00000000-0005-0000-0000-0000394E0000}"/>
    <cellStyle name="Labels - Opmaakprofiel3 2 23 6 8 2" xfId="19361" xr:uid="{00000000-0005-0000-0000-00003A4E0000}"/>
    <cellStyle name="Labels - Opmaakprofiel3 2 23 6 8 3" xfId="41164" xr:uid="{00000000-0005-0000-0000-00003B4E0000}"/>
    <cellStyle name="Labels - Opmaakprofiel3 2 23 6 8 4" xfId="43627" xr:uid="{00000000-0005-0000-0000-00003C4E0000}"/>
    <cellStyle name="Labels - Opmaakprofiel3 2 23 6 8 5" xfId="52034" xr:uid="{00000000-0005-0000-0000-00003D4E0000}"/>
    <cellStyle name="Labels - Opmaakprofiel3 2 23 6 9" xfId="14791" xr:uid="{00000000-0005-0000-0000-00003E4E0000}"/>
    <cellStyle name="Labels - Opmaakprofiel3 2 23 7" xfId="1549" xr:uid="{00000000-0005-0000-0000-00003F4E0000}"/>
    <cellStyle name="Labels - Opmaakprofiel3 2 23 7 2" xfId="9376" xr:uid="{00000000-0005-0000-0000-0000404E0000}"/>
    <cellStyle name="Labels - Opmaakprofiel3 2 23 7 2 2" xfId="21674" xr:uid="{00000000-0005-0000-0000-0000414E0000}"/>
    <cellStyle name="Labels - Opmaakprofiel3 2 23 7 2 3" xfId="33726" xr:uid="{00000000-0005-0000-0000-0000424E0000}"/>
    <cellStyle name="Labels - Opmaakprofiel3 2 23 7 2 4" xfId="42679" xr:uid="{00000000-0005-0000-0000-0000434E0000}"/>
    <cellStyle name="Labels - Opmaakprofiel3 2 23 7 2 5" xfId="54341" xr:uid="{00000000-0005-0000-0000-0000444E0000}"/>
    <cellStyle name="Labels - Opmaakprofiel3 2 23 7 3" xfId="14798" xr:uid="{00000000-0005-0000-0000-0000454E0000}"/>
    <cellStyle name="Labels - Opmaakprofiel3 2 23 7 4" xfId="26850" xr:uid="{00000000-0005-0000-0000-0000464E0000}"/>
    <cellStyle name="Labels - Opmaakprofiel3 2 23 7 5" xfId="45505" xr:uid="{00000000-0005-0000-0000-0000474E0000}"/>
    <cellStyle name="Labels - Opmaakprofiel3 2 23 7 6" xfId="48374" xr:uid="{00000000-0005-0000-0000-0000484E0000}"/>
    <cellStyle name="Labels - Opmaakprofiel3 2 23 8" xfId="2806" xr:uid="{00000000-0005-0000-0000-0000494E0000}"/>
    <cellStyle name="Labels - Opmaakprofiel3 2 23 8 2" xfId="9377" xr:uid="{00000000-0005-0000-0000-00004A4E0000}"/>
    <cellStyle name="Labels - Opmaakprofiel3 2 23 8 2 2" xfId="21675" xr:uid="{00000000-0005-0000-0000-00004B4E0000}"/>
    <cellStyle name="Labels - Opmaakprofiel3 2 23 8 2 3" xfId="33727" xr:uid="{00000000-0005-0000-0000-00004C4E0000}"/>
    <cellStyle name="Labels - Opmaakprofiel3 2 23 8 2 4" xfId="34716" xr:uid="{00000000-0005-0000-0000-00004D4E0000}"/>
    <cellStyle name="Labels - Opmaakprofiel3 2 23 8 2 5" xfId="54342" xr:uid="{00000000-0005-0000-0000-00004E4E0000}"/>
    <cellStyle name="Labels - Opmaakprofiel3 2 23 8 3" xfId="14799" xr:uid="{00000000-0005-0000-0000-00004F4E0000}"/>
    <cellStyle name="Labels - Opmaakprofiel3 2 23 8 4" xfId="26851" xr:uid="{00000000-0005-0000-0000-0000504E0000}"/>
    <cellStyle name="Labels - Opmaakprofiel3 2 23 8 5" xfId="39716" xr:uid="{00000000-0005-0000-0000-0000514E0000}"/>
    <cellStyle name="Labels - Opmaakprofiel3 2 23 8 6" xfId="48375" xr:uid="{00000000-0005-0000-0000-0000524E0000}"/>
    <cellStyle name="Labels - Opmaakprofiel3 2 23 9" xfId="3664" xr:uid="{00000000-0005-0000-0000-0000534E0000}"/>
    <cellStyle name="Labels - Opmaakprofiel3 2 23 9 2" xfId="9378" xr:uid="{00000000-0005-0000-0000-0000544E0000}"/>
    <cellStyle name="Labels - Opmaakprofiel3 2 23 9 2 2" xfId="21676" xr:uid="{00000000-0005-0000-0000-0000554E0000}"/>
    <cellStyle name="Labels - Opmaakprofiel3 2 23 9 2 3" xfId="33728" xr:uid="{00000000-0005-0000-0000-0000564E0000}"/>
    <cellStyle name="Labels - Opmaakprofiel3 2 23 9 2 4" xfId="31774" xr:uid="{00000000-0005-0000-0000-0000574E0000}"/>
    <cellStyle name="Labels - Opmaakprofiel3 2 23 9 2 5" xfId="54343" xr:uid="{00000000-0005-0000-0000-0000584E0000}"/>
    <cellStyle name="Labels - Opmaakprofiel3 2 23 9 3" xfId="14800" xr:uid="{00000000-0005-0000-0000-0000594E0000}"/>
    <cellStyle name="Labels - Opmaakprofiel3 2 23 9 4" xfId="26852" xr:uid="{00000000-0005-0000-0000-00005A4E0000}"/>
    <cellStyle name="Labels - Opmaakprofiel3 2 23 9 5" xfId="45504" xr:uid="{00000000-0005-0000-0000-00005B4E0000}"/>
    <cellStyle name="Labels - Opmaakprofiel3 2 23 9 6" xfId="48376" xr:uid="{00000000-0005-0000-0000-00005C4E0000}"/>
    <cellStyle name="Labels - Opmaakprofiel3 2 24" xfId="742" xr:uid="{00000000-0005-0000-0000-00005D4E0000}"/>
    <cellStyle name="Labels - Opmaakprofiel3 2 24 10" xfId="5116" xr:uid="{00000000-0005-0000-0000-00005E4E0000}"/>
    <cellStyle name="Labels - Opmaakprofiel3 2 24 10 2" xfId="9379" xr:uid="{00000000-0005-0000-0000-00005F4E0000}"/>
    <cellStyle name="Labels - Opmaakprofiel3 2 24 10 2 2" xfId="21677" xr:uid="{00000000-0005-0000-0000-0000604E0000}"/>
    <cellStyle name="Labels - Opmaakprofiel3 2 24 10 2 3" xfId="33729" xr:uid="{00000000-0005-0000-0000-0000614E0000}"/>
    <cellStyle name="Labels - Opmaakprofiel3 2 24 10 2 4" xfId="27865" xr:uid="{00000000-0005-0000-0000-0000624E0000}"/>
    <cellStyle name="Labels - Opmaakprofiel3 2 24 10 2 5" xfId="54344" xr:uid="{00000000-0005-0000-0000-0000634E0000}"/>
    <cellStyle name="Labels - Opmaakprofiel3 2 24 10 3" xfId="14802" xr:uid="{00000000-0005-0000-0000-0000644E0000}"/>
    <cellStyle name="Labels - Opmaakprofiel3 2 24 10 4" xfId="26854" xr:uid="{00000000-0005-0000-0000-0000654E0000}"/>
    <cellStyle name="Labels - Opmaakprofiel3 2 24 10 5" xfId="39714" xr:uid="{00000000-0005-0000-0000-0000664E0000}"/>
    <cellStyle name="Labels - Opmaakprofiel3 2 24 10 6" xfId="48377" xr:uid="{00000000-0005-0000-0000-0000674E0000}"/>
    <cellStyle name="Labels - Opmaakprofiel3 2 24 11" xfId="5117" xr:uid="{00000000-0005-0000-0000-0000684E0000}"/>
    <cellStyle name="Labels - Opmaakprofiel3 2 24 11 2" xfId="9380" xr:uid="{00000000-0005-0000-0000-0000694E0000}"/>
    <cellStyle name="Labels - Opmaakprofiel3 2 24 11 2 2" xfId="21678" xr:uid="{00000000-0005-0000-0000-00006A4E0000}"/>
    <cellStyle name="Labels - Opmaakprofiel3 2 24 11 2 3" xfId="33730" xr:uid="{00000000-0005-0000-0000-00006B4E0000}"/>
    <cellStyle name="Labels - Opmaakprofiel3 2 24 11 2 4" xfId="42678" xr:uid="{00000000-0005-0000-0000-00006C4E0000}"/>
    <cellStyle name="Labels - Opmaakprofiel3 2 24 11 2 5" xfId="54345" xr:uid="{00000000-0005-0000-0000-00006D4E0000}"/>
    <cellStyle name="Labels - Opmaakprofiel3 2 24 11 3" xfId="14803" xr:uid="{00000000-0005-0000-0000-00006E4E0000}"/>
    <cellStyle name="Labels - Opmaakprofiel3 2 24 11 4" xfId="26855" xr:uid="{00000000-0005-0000-0000-00006F4E0000}"/>
    <cellStyle name="Labels - Opmaakprofiel3 2 24 11 5" xfId="39713" xr:uid="{00000000-0005-0000-0000-0000704E0000}"/>
    <cellStyle name="Labels - Opmaakprofiel3 2 24 11 6" xfId="48378" xr:uid="{00000000-0005-0000-0000-0000714E0000}"/>
    <cellStyle name="Labels - Opmaakprofiel3 2 24 12" xfId="5118" xr:uid="{00000000-0005-0000-0000-0000724E0000}"/>
    <cellStyle name="Labels - Opmaakprofiel3 2 24 12 2" xfId="14804" xr:uid="{00000000-0005-0000-0000-0000734E0000}"/>
    <cellStyle name="Labels - Opmaakprofiel3 2 24 12 3" xfId="26856" xr:uid="{00000000-0005-0000-0000-0000744E0000}"/>
    <cellStyle name="Labels - Opmaakprofiel3 2 24 12 4" xfId="45503" xr:uid="{00000000-0005-0000-0000-0000754E0000}"/>
    <cellStyle name="Labels - Opmaakprofiel3 2 24 12 5" xfId="48379" xr:uid="{00000000-0005-0000-0000-0000764E0000}"/>
    <cellStyle name="Labels - Opmaakprofiel3 2 24 13" xfId="7440" xr:uid="{00000000-0005-0000-0000-0000774E0000}"/>
    <cellStyle name="Labels - Opmaakprofiel3 2 24 13 2" xfId="19738" xr:uid="{00000000-0005-0000-0000-0000784E0000}"/>
    <cellStyle name="Labels - Opmaakprofiel3 2 24 13 3" xfId="41541" xr:uid="{00000000-0005-0000-0000-0000794E0000}"/>
    <cellStyle name="Labels - Opmaakprofiel3 2 24 13 4" xfId="15498" xr:uid="{00000000-0005-0000-0000-00007A4E0000}"/>
    <cellStyle name="Labels - Opmaakprofiel3 2 24 13 5" xfId="52410" xr:uid="{00000000-0005-0000-0000-00007B4E0000}"/>
    <cellStyle name="Labels - Opmaakprofiel3 2 24 14" xfId="14801" xr:uid="{00000000-0005-0000-0000-00007C4E0000}"/>
    <cellStyle name="Labels - Opmaakprofiel3 2 24 2" xfId="907" xr:uid="{00000000-0005-0000-0000-00007D4E0000}"/>
    <cellStyle name="Labels - Opmaakprofiel3 2 24 2 2" xfId="2208" xr:uid="{00000000-0005-0000-0000-00007E4E0000}"/>
    <cellStyle name="Labels - Opmaakprofiel3 2 24 2 2 2" xfId="9381" xr:uid="{00000000-0005-0000-0000-00007F4E0000}"/>
    <cellStyle name="Labels - Opmaakprofiel3 2 24 2 2 2 2" xfId="21679" xr:uid="{00000000-0005-0000-0000-0000804E0000}"/>
    <cellStyle name="Labels - Opmaakprofiel3 2 24 2 2 2 3" xfId="33731" xr:uid="{00000000-0005-0000-0000-0000814E0000}"/>
    <cellStyle name="Labels - Opmaakprofiel3 2 24 2 2 2 4" xfId="27866" xr:uid="{00000000-0005-0000-0000-0000824E0000}"/>
    <cellStyle name="Labels - Opmaakprofiel3 2 24 2 2 2 5" xfId="54346" xr:uid="{00000000-0005-0000-0000-0000834E0000}"/>
    <cellStyle name="Labels - Opmaakprofiel3 2 24 2 2 3" xfId="14806" xr:uid="{00000000-0005-0000-0000-0000844E0000}"/>
    <cellStyle name="Labels - Opmaakprofiel3 2 24 2 2 4" xfId="26858" xr:uid="{00000000-0005-0000-0000-0000854E0000}"/>
    <cellStyle name="Labels - Opmaakprofiel3 2 24 2 2 5" xfId="45502" xr:uid="{00000000-0005-0000-0000-0000864E0000}"/>
    <cellStyle name="Labels - Opmaakprofiel3 2 24 2 2 6" xfId="48380" xr:uid="{00000000-0005-0000-0000-0000874E0000}"/>
    <cellStyle name="Labels - Opmaakprofiel3 2 24 2 3" xfId="2918" xr:uid="{00000000-0005-0000-0000-0000884E0000}"/>
    <cellStyle name="Labels - Opmaakprofiel3 2 24 2 3 2" xfId="9382" xr:uid="{00000000-0005-0000-0000-0000894E0000}"/>
    <cellStyle name="Labels - Opmaakprofiel3 2 24 2 3 2 2" xfId="21680" xr:uid="{00000000-0005-0000-0000-00008A4E0000}"/>
    <cellStyle name="Labels - Opmaakprofiel3 2 24 2 3 2 3" xfId="33732" xr:uid="{00000000-0005-0000-0000-00008B4E0000}"/>
    <cellStyle name="Labels - Opmaakprofiel3 2 24 2 3 2 4" xfId="42677" xr:uid="{00000000-0005-0000-0000-00008C4E0000}"/>
    <cellStyle name="Labels - Opmaakprofiel3 2 24 2 3 2 5" xfId="54347" xr:uid="{00000000-0005-0000-0000-00008D4E0000}"/>
    <cellStyle name="Labels - Opmaakprofiel3 2 24 2 3 3" xfId="14807" xr:uid="{00000000-0005-0000-0000-00008E4E0000}"/>
    <cellStyle name="Labels - Opmaakprofiel3 2 24 2 3 4" xfId="26859" xr:uid="{00000000-0005-0000-0000-00008F4E0000}"/>
    <cellStyle name="Labels - Opmaakprofiel3 2 24 2 3 5" xfId="39711" xr:uid="{00000000-0005-0000-0000-0000904E0000}"/>
    <cellStyle name="Labels - Opmaakprofiel3 2 24 2 3 6" xfId="48381" xr:uid="{00000000-0005-0000-0000-0000914E0000}"/>
    <cellStyle name="Labels - Opmaakprofiel3 2 24 2 4" xfId="3766" xr:uid="{00000000-0005-0000-0000-0000924E0000}"/>
    <cellStyle name="Labels - Opmaakprofiel3 2 24 2 4 2" xfId="9383" xr:uid="{00000000-0005-0000-0000-0000934E0000}"/>
    <cellStyle name="Labels - Opmaakprofiel3 2 24 2 4 2 2" xfId="21681" xr:uid="{00000000-0005-0000-0000-0000944E0000}"/>
    <cellStyle name="Labels - Opmaakprofiel3 2 24 2 4 2 3" xfId="33733" xr:uid="{00000000-0005-0000-0000-0000954E0000}"/>
    <cellStyle name="Labels - Opmaakprofiel3 2 24 2 4 2 4" xfId="31537" xr:uid="{00000000-0005-0000-0000-0000964E0000}"/>
    <cellStyle name="Labels - Opmaakprofiel3 2 24 2 4 2 5" xfId="54348" xr:uid="{00000000-0005-0000-0000-0000974E0000}"/>
    <cellStyle name="Labels - Opmaakprofiel3 2 24 2 4 3" xfId="14808" xr:uid="{00000000-0005-0000-0000-0000984E0000}"/>
    <cellStyle name="Labels - Opmaakprofiel3 2 24 2 4 4" xfId="26860" xr:uid="{00000000-0005-0000-0000-0000994E0000}"/>
    <cellStyle name="Labels - Opmaakprofiel3 2 24 2 4 5" xfId="45501" xr:uid="{00000000-0005-0000-0000-00009A4E0000}"/>
    <cellStyle name="Labels - Opmaakprofiel3 2 24 2 4 6" xfId="48382" xr:uid="{00000000-0005-0000-0000-00009B4E0000}"/>
    <cellStyle name="Labels - Opmaakprofiel3 2 24 2 5" xfId="5119" xr:uid="{00000000-0005-0000-0000-00009C4E0000}"/>
    <cellStyle name="Labels - Opmaakprofiel3 2 24 2 5 2" xfId="9384" xr:uid="{00000000-0005-0000-0000-00009D4E0000}"/>
    <cellStyle name="Labels - Opmaakprofiel3 2 24 2 5 2 2" xfId="21682" xr:uid="{00000000-0005-0000-0000-00009E4E0000}"/>
    <cellStyle name="Labels - Opmaakprofiel3 2 24 2 5 2 3" xfId="33734" xr:uid="{00000000-0005-0000-0000-00009F4E0000}"/>
    <cellStyle name="Labels - Opmaakprofiel3 2 24 2 5 2 4" xfId="42676" xr:uid="{00000000-0005-0000-0000-0000A04E0000}"/>
    <cellStyle name="Labels - Opmaakprofiel3 2 24 2 5 2 5" xfId="54349" xr:uid="{00000000-0005-0000-0000-0000A14E0000}"/>
    <cellStyle name="Labels - Opmaakprofiel3 2 24 2 5 3" xfId="14809" xr:uid="{00000000-0005-0000-0000-0000A24E0000}"/>
    <cellStyle name="Labels - Opmaakprofiel3 2 24 2 5 4" xfId="26861" xr:uid="{00000000-0005-0000-0000-0000A34E0000}"/>
    <cellStyle name="Labels - Opmaakprofiel3 2 24 2 5 5" xfId="39710" xr:uid="{00000000-0005-0000-0000-0000A44E0000}"/>
    <cellStyle name="Labels - Opmaakprofiel3 2 24 2 5 6" xfId="48383" xr:uid="{00000000-0005-0000-0000-0000A54E0000}"/>
    <cellStyle name="Labels - Opmaakprofiel3 2 24 2 6" xfId="5120" xr:uid="{00000000-0005-0000-0000-0000A64E0000}"/>
    <cellStyle name="Labels - Opmaakprofiel3 2 24 2 6 2" xfId="9385" xr:uid="{00000000-0005-0000-0000-0000A74E0000}"/>
    <cellStyle name="Labels - Opmaakprofiel3 2 24 2 6 2 2" xfId="21683" xr:uid="{00000000-0005-0000-0000-0000A84E0000}"/>
    <cellStyle name="Labels - Opmaakprofiel3 2 24 2 6 2 3" xfId="33735" xr:uid="{00000000-0005-0000-0000-0000A94E0000}"/>
    <cellStyle name="Labels - Opmaakprofiel3 2 24 2 6 2 4" xfId="34458" xr:uid="{00000000-0005-0000-0000-0000AA4E0000}"/>
    <cellStyle name="Labels - Opmaakprofiel3 2 24 2 6 2 5" xfId="54350" xr:uid="{00000000-0005-0000-0000-0000AB4E0000}"/>
    <cellStyle name="Labels - Opmaakprofiel3 2 24 2 6 3" xfId="14810" xr:uid="{00000000-0005-0000-0000-0000AC4E0000}"/>
    <cellStyle name="Labels - Opmaakprofiel3 2 24 2 6 4" xfId="26862" xr:uid="{00000000-0005-0000-0000-0000AD4E0000}"/>
    <cellStyle name="Labels - Opmaakprofiel3 2 24 2 6 5" xfId="45500" xr:uid="{00000000-0005-0000-0000-0000AE4E0000}"/>
    <cellStyle name="Labels - Opmaakprofiel3 2 24 2 6 6" xfId="48384" xr:uid="{00000000-0005-0000-0000-0000AF4E0000}"/>
    <cellStyle name="Labels - Opmaakprofiel3 2 24 2 7" xfId="5121" xr:uid="{00000000-0005-0000-0000-0000B04E0000}"/>
    <cellStyle name="Labels - Opmaakprofiel3 2 24 2 7 2" xfId="14811" xr:uid="{00000000-0005-0000-0000-0000B14E0000}"/>
    <cellStyle name="Labels - Opmaakprofiel3 2 24 2 7 3" xfId="26863" xr:uid="{00000000-0005-0000-0000-0000B24E0000}"/>
    <cellStyle name="Labels - Opmaakprofiel3 2 24 2 7 4" xfId="39709" xr:uid="{00000000-0005-0000-0000-0000B34E0000}"/>
    <cellStyle name="Labels - Opmaakprofiel3 2 24 2 7 5" xfId="48385" xr:uid="{00000000-0005-0000-0000-0000B44E0000}"/>
    <cellStyle name="Labels - Opmaakprofiel3 2 24 2 8" xfId="10017" xr:uid="{00000000-0005-0000-0000-0000B54E0000}"/>
    <cellStyle name="Labels - Opmaakprofiel3 2 24 2 8 2" xfId="22315" xr:uid="{00000000-0005-0000-0000-0000B64E0000}"/>
    <cellStyle name="Labels - Opmaakprofiel3 2 24 2 8 3" xfId="44079" xr:uid="{00000000-0005-0000-0000-0000B74E0000}"/>
    <cellStyle name="Labels - Opmaakprofiel3 2 24 2 8 4" xfId="42412" xr:uid="{00000000-0005-0000-0000-0000B84E0000}"/>
    <cellStyle name="Labels - Opmaakprofiel3 2 24 2 8 5" xfId="54982" xr:uid="{00000000-0005-0000-0000-0000B94E0000}"/>
    <cellStyle name="Labels - Opmaakprofiel3 2 24 2 9" xfId="14805" xr:uid="{00000000-0005-0000-0000-0000BA4E0000}"/>
    <cellStyle name="Labels - Opmaakprofiel3 2 24 3" xfId="1003" xr:uid="{00000000-0005-0000-0000-0000BB4E0000}"/>
    <cellStyle name="Labels - Opmaakprofiel3 2 24 3 2" xfId="2233" xr:uid="{00000000-0005-0000-0000-0000BC4E0000}"/>
    <cellStyle name="Labels - Opmaakprofiel3 2 24 3 2 2" xfId="9386" xr:uid="{00000000-0005-0000-0000-0000BD4E0000}"/>
    <cellStyle name="Labels - Opmaakprofiel3 2 24 3 2 2 2" xfId="21684" xr:uid="{00000000-0005-0000-0000-0000BE4E0000}"/>
    <cellStyle name="Labels - Opmaakprofiel3 2 24 3 2 2 3" xfId="33736" xr:uid="{00000000-0005-0000-0000-0000BF4E0000}"/>
    <cellStyle name="Labels - Opmaakprofiel3 2 24 3 2 2 4" xfId="42675" xr:uid="{00000000-0005-0000-0000-0000C04E0000}"/>
    <cellStyle name="Labels - Opmaakprofiel3 2 24 3 2 2 5" xfId="54351" xr:uid="{00000000-0005-0000-0000-0000C14E0000}"/>
    <cellStyle name="Labels - Opmaakprofiel3 2 24 3 2 3" xfId="14813" xr:uid="{00000000-0005-0000-0000-0000C24E0000}"/>
    <cellStyle name="Labels - Opmaakprofiel3 2 24 3 2 4" xfId="26865" xr:uid="{00000000-0005-0000-0000-0000C34E0000}"/>
    <cellStyle name="Labels - Opmaakprofiel3 2 24 3 2 5" xfId="39708" xr:uid="{00000000-0005-0000-0000-0000C44E0000}"/>
    <cellStyle name="Labels - Opmaakprofiel3 2 24 3 2 6" xfId="48386" xr:uid="{00000000-0005-0000-0000-0000C54E0000}"/>
    <cellStyle name="Labels - Opmaakprofiel3 2 24 3 3" xfId="3014" xr:uid="{00000000-0005-0000-0000-0000C64E0000}"/>
    <cellStyle name="Labels - Opmaakprofiel3 2 24 3 3 2" xfId="9387" xr:uid="{00000000-0005-0000-0000-0000C74E0000}"/>
    <cellStyle name="Labels - Opmaakprofiel3 2 24 3 3 2 2" xfId="21685" xr:uid="{00000000-0005-0000-0000-0000C84E0000}"/>
    <cellStyle name="Labels - Opmaakprofiel3 2 24 3 3 2 3" xfId="33737" xr:uid="{00000000-0005-0000-0000-0000C94E0000}"/>
    <cellStyle name="Labels - Opmaakprofiel3 2 24 3 3 2 4" xfId="27871" xr:uid="{00000000-0005-0000-0000-0000CA4E0000}"/>
    <cellStyle name="Labels - Opmaakprofiel3 2 24 3 3 2 5" xfId="54352" xr:uid="{00000000-0005-0000-0000-0000CB4E0000}"/>
    <cellStyle name="Labels - Opmaakprofiel3 2 24 3 3 3" xfId="14814" xr:uid="{00000000-0005-0000-0000-0000CC4E0000}"/>
    <cellStyle name="Labels - Opmaakprofiel3 2 24 3 3 4" xfId="26866" xr:uid="{00000000-0005-0000-0000-0000CD4E0000}"/>
    <cellStyle name="Labels - Opmaakprofiel3 2 24 3 3 5" xfId="39707" xr:uid="{00000000-0005-0000-0000-0000CE4E0000}"/>
    <cellStyle name="Labels - Opmaakprofiel3 2 24 3 3 6" xfId="48387" xr:uid="{00000000-0005-0000-0000-0000CF4E0000}"/>
    <cellStyle name="Labels - Opmaakprofiel3 2 24 3 4" xfId="3856" xr:uid="{00000000-0005-0000-0000-0000D04E0000}"/>
    <cellStyle name="Labels - Opmaakprofiel3 2 24 3 4 2" xfId="9388" xr:uid="{00000000-0005-0000-0000-0000D14E0000}"/>
    <cellStyle name="Labels - Opmaakprofiel3 2 24 3 4 2 2" xfId="21686" xr:uid="{00000000-0005-0000-0000-0000D24E0000}"/>
    <cellStyle name="Labels - Opmaakprofiel3 2 24 3 4 2 3" xfId="33738" xr:uid="{00000000-0005-0000-0000-0000D34E0000}"/>
    <cellStyle name="Labels - Opmaakprofiel3 2 24 3 4 2 4" xfId="42674" xr:uid="{00000000-0005-0000-0000-0000D44E0000}"/>
    <cellStyle name="Labels - Opmaakprofiel3 2 24 3 4 2 5" xfId="54353" xr:uid="{00000000-0005-0000-0000-0000D54E0000}"/>
    <cellStyle name="Labels - Opmaakprofiel3 2 24 3 4 3" xfId="14815" xr:uid="{00000000-0005-0000-0000-0000D64E0000}"/>
    <cellStyle name="Labels - Opmaakprofiel3 2 24 3 4 4" xfId="26867" xr:uid="{00000000-0005-0000-0000-0000D74E0000}"/>
    <cellStyle name="Labels - Opmaakprofiel3 2 24 3 4 5" xfId="39706" xr:uid="{00000000-0005-0000-0000-0000D84E0000}"/>
    <cellStyle name="Labels - Opmaakprofiel3 2 24 3 4 6" xfId="48388" xr:uid="{00000000-0005-0000-0000-0000D94E0000}"/>
    <cellStyle name="Labels - Opmaakprofiel3 2 24 3 5" xfId="5122" xr:uid="{00000000-0005-0000-0000-0000DA4E0000}"/>
    <cellStyle name="Labels - Opmaakprofiel3 2 24 3 5 2" xfId="9389" xr:uid="{00000000-0005-0000-0000-0000DB4E0000}"/>
    <cellStyle name="Labels - Opmaakprofiel3 2 24 3 5 2 2" xfId="21687" xr:uid="{00000000-0005-0000-0000-0000DC4E0000}"/>
    <cellStyle name="Labels - Opmaakprofiel3 2 24 3 5 2 3" xfId="33739" xr:uid="{00000000-0005-0000-0000-0000DD4E0000}"/>
    <cellStyle name="Labels - Opmaakprofiel3 2 24 3 5 2 4" xfId="27872" xr:uid="{00000000-0005-0000-0000-0000DE4E0000}"/>
    <cellStyle name="Labels - Opmaakprofiel3 2 24 3 5 2 5" xfId="54354" xr:uid="{00000000-0005-0000-0000-0000DF4E0000}"/>
    <cellStyle name="Labels - Opmaakprofiel3 2 24 3 5 3" xfId="14816" xr:uid="{00000000-0005-0000-0000-0000E04E0000}"/>
    <cellStyle name="Labels - Opmaakprofiel3 2 24 3 5 4" xfId="26868" xr:uid="{00000000-0005-0000-0000-0000E14E0000}"/>
    <cellStyle name="Labels - Opmaakprofiel3 2 24 3 5 5" xfId="45499" xr:uid="{00000000-0005-0000-0000-0000E24E0000}"/>
    <cellStyle name="Labels - Opmaakprofiel3 2 24 3 5 6" xfId="48389" xr:uid="{00000000-0005-0000-0000-0000E34E0000}"/>
    <cellStyle name="Labels - Opmaakprofiel3 2 24 3 6" xfId="5123" xr:uid="{00000000-0005-0000-0000-0000E44E0000}"/>
    <cellStyle name="Labels - Opmaakprofiel3 2 24 3 6 2" xfId="9390" xr:uid="{00000000-0005-0000-0000-0000E54E0000}"/>
    <cellStyle name="Labels - Opmaakprofiel3 2 24 3 6 2 2" xfId="21688" xr:uid="{00000000-0005-0000-0000-0000E64E0000}"/>
    <cellStyle name="Labels - Opmaakprofiel3 2 24 3 6 2 3" xfId="33740" xr:uid="{00000000-0005-0000-0000-0000E74E0000}"/>
    <cellStyle name="Labels - Opmaakprofiel3 2 24 3 6 2 4" xfId="34660" xr:uid="{00000000-0005-0000-0000-0000E84E0000}"/>
    <cellStyle name="Labels - Opmaakprofiel3 2 24 3 6 2 5" xfId="54355" xr:uid="{00000000-0005-0000-0000-0000E94E0000}"/>
    <cellStyle name="Labels - Opmaakprofiel3 2 24 3 6 3" xfId="14817" xr:uid="{00000000-0005-0000-0000-0000EA4E0000}"/>
    <cellStyle name="Labels - Opmaakprofiel3 2 24 3 6 4" xfId="26869" xr:uid="{00000000-0005-0000-0000-0000EB4E0000}"/>
    <cellStyle name="Labels - Opmaakprofiel3 2 24 3 6 5" xfId="39705" xr:uid="{00000000-0005-0000-0000-0000EC4E0000}"/>
    <cellStyle name="Labels - Opmaakprofiel3 2 24 3 6 6" xfId="48390" xr:uid="{00000000-0005-0000-0000-0000ED4E0000}"/>
    <cellStyle name="Labels - Opmaakprofiel3 2 24 3 7" xfId="5124" xr:uid="{00000000-0005-0000-0000-0000EE4E0000}"/>
    <cellStyle name="Labels - Opmaakprofiel3 2 24 3 7 2" xfId="14818" xr:uid="{00000000-0005-0000-0000-0000EF4E0000}"/>
    <cellStyle name="Labels - Opmaakprofiel3 2 24 3 7 3" xfId="26870" xr:uid="{00000000-0005-0000-0000-0000F04E0000}"/>
    <cellStyle name="Labels - Opmaakprofiel3 2 24 3 7 4" xfId="45498" xr:uid="{00000000-0005-0000-0000-0000F14E0000}"/>
    <cellStyle name="Labels - Opmaakprofiel3 2 24 3 7 5" xfId="48391" xr:uid="{00000000-0005-0000-0000-0000F24E0000}"/>
    <cellStyle name="Labels - Opmaakprofiel3 2 24 3 8" xfId="7262" xr:uid="{00000000-0005-0000-0000-0000F34E0000}"/>
    <cellStyle name="Labels - Opmaakprofiel3 2 24 3 8 2" xfId="19560" xr:uid="{00000000-0005-0000-0000-0000F44E0000}"/>
    <cellStyle name="Labels - Opmaakprofiel3 2 24 3 8 3" xfId="41363" xr:uid="{00000000-0005-0000-0000-0000F54E0000}"/>
    <cellStyle name="Labels - Opmaakprofiel3 2 24 3 8 4" xfId="36838" xr:uid="{00000000-0005-0000-0000-0000F64E0000}"/>
    <cellStyle name="Labels - Opmaakprofiel3 2 24 3 8 5" xfId="52232" xr:uid="{00000000-0005-0000-0000-0000F74E0000}"/>
    <cellStyle name="Labels - Opmaakprofiel3 2 24 3 9" xfId="14812" xr:uid="{00000000-0005-0000-0000-0000F84E0000}"/>
    <cellStyle name="Labels - Opmaakprofiel3 2 24 4" xfId="905" xr:uid="{00000000-0005-0000-0000-0000F94E0000}"/>
    <cellStyle name="Labels - Opmaakprofiel3 2 24 4 2" xfId="2250" xr:uid="{00000000-0005-0000-0000-0000FA4E0000}"/>
    <cellStyle name="Labels - Opmaakprofiel3 2 24 4 2 2" xfId="9391" xr:uid="{00000000-0005-0000-0000-0000FB4E0000}"/>
    <cellStyle name="Labels - Opmaakprofiel3 2 24 4 2 2 2" xfId="21689" xr:uid="{00000000-0005-0000-0000-0000FC4E0000}"/>
    <cellStyle name="Labels - Opmaakprofiel3 2 24 4 2 2 3" xfId="33741" xr:uid="{00000000-0005-0000-0000-0000FD4E0000}"/>
    <cellStyle name="Labels - Opmaakprofiel3 2 24 4 2 2 4" xfId="34495" xr:uid="{00000000-0005-0000-0000-0000FE4E0000}"/>
    <cellStyle name="Labels - Opmaakprofiel3 2 24 4 2 2 5" xfId="54356" xr:uid="{00000000-0005-0000-0000-0000FF4E0000}"/>
    <cellStyle name="Labels - Opmaakprofiel3 2 24 4 2 3" xfId="14820" xr:uid="{00000000-0005-0000-0000-0000004F0000}"/>
    <cellStyle name="Labels - Opmaakprofiel3 2 24 4 2 4" xfId="26872" xr:uid="{00000000-0005-0000-0000-0000014F0000}"/>
    <cellStyle name="Labels - Opmaakprofiel3 2 24 4 2 5" xfId="45497" xr:uid="{00000000-0005-0000-0000-0000024F0000}"/>
    <cellStyle name="Labels - Opmaakprofiel3 2 24 4 2 6" xfId="48392" xr:uid="{00000000-0005-0000-0000-0000034F0000}"/>
    <cellStyle name="Labels - Opmaakprofiel3 2 24 4 3" xfId="2916" xr:uid="{00000000-0005-0000-0000-0000044F0000}"/>
    <cellStyle name="Labels - Opmaakprofiel3 2 24 4 3 2" xfId="9392" xr:uid="{00000000-0005-0000-0000-0000054F0000}"/>
    <cellStyle name="Labels - Opmaakprofiel3 2 24 4 3 2 2" xfId="21690" xr:uid="{00000000-0005-0000-0000-0000064F0000}"/>
    <cellStyle name="Labels - Opmaakprofiel3 2 24 4 3 2 3" xfId="33742" xr:uid="{00000000-0005-0000-0000-0000074F0000}"/>
    <cellStyle name="Labels - Opmaakprofiel3 2 24 4 3 2 4" xfId="42673" xr:uid="{00000000-0005-0000-0000-0000084F0000}"/>
    <cellStyle name="Labels - Opmaakprofiel3 2 24 4 3 2 5" xfId="54357" xr:uid="{00000000-0005-0000-0000-0000094F0000}"/>
    <cellStyle name="Labels - Opmaakprofiel3 2 24 4 3 3" xfId="14821" xr:uid="{00000000-0005-0000-0000-00000A4F0000}"/>
    <cellStyle name="Labels - Opmaakprofiel3 2 24 4 3 4" xfId="26873" xr:uid="{00000000-0005-0000-0000-00000B4F0000}"/>
    <cellStyle name="Labels - Opmaakprofiel3 2 24 4 3 5" xfId="39703" xr:uid="{00000000-0005-0000-0000-00000C4F0000}"/>
    <cellStyle name="Labels - Opmaakprofiel3 2 24 4 3 6" xfId="48393" xr:uid="{00000000-0005-0000-0000-00000D4F0000}"/>
    <cellStyle name="Labels - Opmaakprofiel3 2 24 4 4" xfId="3764" xr:uid="{00000000-0005-0000-0000-00000E4F0000}"/>
    <cellStyle name="Labels - Opmaakprofiel3 2 24 4 4 2" xfId="9393" xr:uid="{00000000-0005-0000-0000-00000F4F0000}"/>
    <cellStyle name="Labels - Opmaakprofiel3 2 24 4 4 2 2" xfId="21691" xr:uid="{00000000-0005-0000-0000-0000104F0000}"/>
    <cellStyle name="Labels - Opmaakprofiel3 2 24 4 4 2 3" xfId="33743" xr:uid="{00000000-0005-0000-0000-0000114F0000}"/>
    <cellStyle name="Labels - Opmaakprofiel3 2 24 4 4 2 4" xfId="27877" xr:uid="{00000000-0005-0000-0000-0000124F0000}"/>
    <cellStyle name="Labels - Opmaakprofiel3 2 24 4 4 2 5" xfId="54358" xr:uid="{00000000-0005-0000-0000-0000134F0000}"/>
    <cellStyle name="Labels - Opmaakprofiel3 2 24 4 4 3" xfId="14822" xr:uid="{00000000-0005-0000-0000-0000144F0000}"/>
    <cellStyle name="Labels - Opmaakprofiel3 2 24 4 4 4" xfId="26874" xr:uid="{00000000-0005-0000-0000-0000154F0000}"/>
    <cellStyle name="Labels - Opmaakprofiel3 2 24 4 4 5" xfId="45496" xr:uid="{00000000-0005-0000-0000-0000164F0000}"/>
    <cellStyle name="Labels - Opmaakprofiel3 2 24 4 4 6" xfId="48394" xr:uid="{00000000-0005-0000-0000-0000174F0000}"/>
    <cellStyle name="Labels - Opmaakprofiel3 2 24 4 5" xfId="5125" xr:uid="{00000000-0005-0000-0000-0000184F0000}"/>
    <cellStyle name="Labels - Opmaakprofiel3 2 24 4 5 2" xfId="9394" xr:uid="{00000000-0005-0000-0000-0000194F0000}"/>
    <cellStyle name="Labels - Opmaakprofiel3 2 24 4 5 2 2" xfId="21692" xr:uid="{00000000-0005-0000-0000-00001A4F0000}"/>
    <cellStyle name="Labels - Opmaakprofiel3 2 24 4 5 2 3" xfId="33744" xr:uid="{00000000-0005-0000-0000-00001B4F0000}"/>
    <cellStyle name="Labels - Opmaakprofiel3 2 24 4 5 2 4" xfId="42672" xr:uid="{00000000-0005-0000-0000-00001C4F0000}"/>
    <cellStyle name="Labels - Opmaakprofiel3 2 24 4 5 2 5" xfId="54359" xr:uid="{00000000-0005-0000-0000-00001D4F0000}"/>
    <cellStyle name="Labels - Opmaakprofiel3 2 24 4 5 3" xfId="14823" xr:uid="{00000000-0005-0000-0000-00001E4F0000}"/>
    <cellStyle name="Labels - Opmaakprofiel3 2 24 4 5 4" xfId="26875" xr:uid="{00000000-0005-0000-0000-00001F4F0000}"/>
    <cellStyle name="Labels - Opmaakprofiel3 2 24 4 5 5" xfId="39702" xr:uid="{00000000-0005-0000-0000-0000204F0000}"/>
    <cellStyle name="Labels - Opmaakprofiel3 2 24 4 5 6" xfId="48395" xr:uid="{00000000-0005-0000-0000-0000214F0000}"/>
    <cellStyle name="Labels - Opmaakprofiel3 2 24 4 6" xfId="5126" xr:uid="{00000000-0005-0000-0000-0000224F0000}"/>
    <cellStyle name="Labels - Opmaakprofiel3 2 24 4 6 2" xfId="9395" xr:uid="{00000000-0005-0000-0000-0000234F0000}"/>
    <cellStyle name="Labels - Opmaakprofiel3 2 24 4 6 2 2" xfId="21693" xr:uid="{00000000-0005-0000-0000-0000244F0000}"/>
    <cellStyle name="Labels - Opmaakprofiel3 2 24 4 6 2 3" xfId="33745" xr:uid="{00000000-0005-0000-0000-0000254F0000}"/>
    <cellStyle name="Labels - Opmaakprofiel3 2 24 4 6 2 4" xfId="27878" xr:uid="{00000000-0005-0000-0000-0000264F0000}"/>
    <cellStyle name="Labels - Opmaakprofiel3 2 24 4 6 2 5" xfId="54360" xr:uid="{00000000-0005-0000-0000-0000274F0000}"/>
    <cellStyle name="Labels - Opmaakprofiel3 2 24 4 6 3" xfId="14824" xr:uid="{00000000-0005-0000-0000-0000284F0000}"/>
    <cellStyle name="Labels - Opmaakprofiel3 2 24 4 6 4" xfId="26876" xr:uid="{00000000-0005-0000-0000-0000294F0000}"/>
    <cellStyle name="Labels - Opmaakprofiel3 2 24 4 6 5" xfId="45495" xr:uid="{00000000-0005-0000-0000-00002A4F0000}"/>
    <cellStyle name="Labels - Opmaakprofiel3 2 24 4 6 6" xfId="48396" xr:uid="{00000000-0005-0000-0000-00002B4F0000}"/>
    <cellStyle name="Labels - Opmaakprofiel3 2 24 4 7" xfId="5127" xr:uid="{00000000-0005-0000-0000-00002C4F0000}"/>
    <cellStyle name="Labels - Opmaakprofiel3 2 24 4 7 2" xfId="14825" xr:uid="{00000000-0005-0000-0000-00002D4F0000}"/>
    <cellStyle name="Labels - Opmaakprofiel3 2 24 4 7 3" xfId="26877" xr:uid="{00000000-0005-0000-0000-00002E4F0000}"/>
    <cellStyle name="Labels - Opmaakprofiel3 2 24 4 7 4" xfId="39701" xr:uid="{00000000-0005-0000-0000-00002F4F0000}"/>
    <cellStyle name="Labels - Opmaakprofiel3 2 24 4 7 5" xfId="48397" xr:uid="{00000000-0005-0000-0000-0000304F0000}"/>
    <cellStyle name="Labels - Opmaakprofiel3 2 24 4 8" xfId="7330" xr:uid="{00000000-0005-0000-0000-0000314F0000}"/>
    <cellStyle name="Labels - Opmaakprofiel3 2 24 4 8 2" xfId="19628" xr:uid="{00000000-0005-0000-0000-0000324F0000}"/>
    <cellStyle name="Labels - Opmaakprofiel3 2 24 4 8 3" xfId="41431" xr:uid="{00000000-0005-0000-0000-0000334F0000}"/>
    <cellStyle name="Labels - Opmaakprofiel3 2 24 4 8 4" xfId="19249" xr:uid="{00000000-0005-0000-0000-0000344F0000}"/>
    <cellStyle name="Labels - Opmaakprofiel3 2 24 4 8 5" xfId="52300" xr:uid="{00000000-0005-0000-0000-0000354F0000}"/>
    <cellStyle name="Labels - Opmaakprofiel3 2 24 4 9" xfId="14819" xr:uid="{00000000-0005-0000-0000-0000364F0000}"/>
    <cellStyle name="Labels - Opmaakprofiel3 2 24 5" xfId="1175" xr:uid="{00000000-0005-0000-0000-0000374F0000}"/>
    <cellStyle name="Labels - Opmaakprofiel3 2 24 5 2" xfId="2096" xr:uid="{00000000-0005-0000-0000-0000384F0000}"/>
    <cellStyle name="Labels - Opmaakprofiel3 2 24 5 2 2" xfId="9396" xr:uid="{00000000-0005-0000-0000-0000394F0000}"/>
    <cellStyle name="Labels - Opmaakprofiel3 2 24 5 2 2 2" xfId="21694" xr:uid="{00000000-0005-0000-0000-00003A4F0000}"/>
    <cellStyle name="Labels - Opmaakprofiel3 2 24 5 2 2 3" xfId="33746" xr:uid="{00000000-0005-0000-0000-00003B4F0000}"/>
    <cellStyle name="Labels - Opmaakprofiel3 2 24 5 2 2 4" xfId="42671" xr:uid="{00000000-0005-0000-0000-00003C4F0000}"/>
    <cellStyle name="Labels - Opmaakprofiel3 2 24 5 2 2 5" xfId="54361" xr:uid="{00000000-0005-0000-0000-00003D4F0000}"/>
    <cellStyle name="Labels - Opmaakprofiel3 2 24 5 2 3" xfId="14827" xr:uid="{00000000-0005-0000-0000-00003E4F0000}"/>
    <cellStyle name="Labels - Opmaakprofiel3 2 24 5 2 4" xfId="26879" xr:uid="{00000000-0005-0000-0000-00003F4F0000}"/>
    <cellStyle name="Labels - Opmaakprofiel3 2 24 5 2 5" xfId="39699" xr:uid="{00000000-0005-0000-0000-0000404F0000}"/>
    <cellStyle name="Labels - Opmaakprofiel3 2 24 5 2 6" xfId="48398" xr:uid="{00000000-0005-0000-0000-0000414F0000}"/>
    <cellStyle name="Labels - Opmaakprofiel3 2 24 5 3" xfId="3186" xr:uid="{00000000-0005-0000-0000-0000424F0000}"/>
    <cellStyle name="Labels - Opmaakprofiel3 2 24 5 3 2" xfId="9397" xr:uid="{00000000-0005-0000-0000-0000434F0000}"/>
    <cellStyle name="Labels - Opmaakprofiel3 2 24 5 3 2 2" xfId="21695" xr:uid="{00000000-0005-0000-0000-0000444F0000}"/>
    <cellStyle name="Labels - Opmaakprofiel3 2 24 5 3 2 3" xfId="33747" xr:uid="{00000000-0005-0000-0000-0000454F0000}"/>
    <cellStyle name="Labels - Opmaakprofiel3 2 24 5 3 2 4" xfId="31433" xr:uid="{00000000-0005-0000-0000-0000464F0000}"/>
    <cellStyle name="Labels - Opmaakprofiel3 2 24 5 3 2 5" xfId="54362" xr:uid="{00000000-0005-0000-0000-0000474F0000}"/>
    <cellStyle name="Labels - Opmaakprofiel3 2 24 5 3 3" xfId="14828" xr:uid="{00000000-0005-0000-0000-0000484F0000}"/>
    <cellStyle name="Labels - Opmaakprofiel3 2 24 5 3 4" xfId="26880" xr:uid="{00000000-0005-0000-0000-0000494F0000}"/>
    <cellStyle name="Labels - Opmaakprofiel3 2 24 5 3 5" xfId="45494" xr:uid="{00000000-0005-0000-0000-00004A4F0000}"/>
    <cellStyle name="Labels - Opmaakprofiel3 2 24 5 3 6" xfId="48399" xr:uid="{00000000-0005-0000-0000-00004B4F0000}"/>
    <cellStyle name="Labels - Opmaakprofiel3 2 24 5 4" xfId="4001" xr:uid="{00000000-0005-0000-0000-00004C4F0000}"/>
    <cellStyle name="Labels - Opmaakprofiel3 2 24 5 4 2" xfId="9398" xr:uid="{00000000-0005-0000-0000-00004D4F0000}"/>
    <cellStyle name="Labels - Opmaakprofiel3 2 24 5 4 2 2" xfId="21696" xr:uid="{00000000-0005-0000-0000-00004E4F0000}"/>
    <cellStyle name="Labels - Opmaakprofiel3 2 24 5 4 2 3" xfId="33748" xr:uid="{00000000-0005-0000-0000-00004F4F0000}"/>
    <cellStyle name="Labels - Opmaakprofiel3 2 24 5 4 2 4" xfId="42670" xr:uid="{00000000-0005-0000-0000-0000504F0000}"/>
    <cellStyle name="Labels - Opmaakprofiel3 2 24 5 4 2 5" xfId="54363" xr:uid="{00000000-0005-0000-0000-0000514F0000}"/>
    <cellStyle name="Labels - Opmaakprofiel3 2 24 5 4 3" xfId="14829" xr:uid="{00000000-0005-0000-0000-0000524F0000}"/>
    <cellStyle name="Labels - Opmaakprofiel3 2 24 5 4 4" xfId="26881" xr:uid="{00000000-0005-0000-0000-0000534F0000}"/>
    <cellStyle name="Labels - Opmaakprofiel3 2 24 5 4 5" xfId="39698" xr:uid="{00000000-0005-0000-0000-0000544F0000}"/>
    <cellStyle name="Labels - Opmaakprofiel3 2 24 5 4 6" xfId="48400" xr:uid="{00000000-0005-0000-0000-0000554F0000}"/>
    <cellStyle name="Labels - Opmaakprofiel3 2 24 5 5" xfId="5128" xr:uid="{00000000-0005-0000-0000-0000564F0000}"/>
    <cellStyle name="Labels - Opmaakprofiel3 2 24 5 5 2" xfId="9399" xr:uid="{00000000-0005-0000-0000-0000574F0000}"/>
    <cellStyle name="Labels - Opmaakprofiel3 2 24 5 5 2 2" xfId="21697" xr:uid="{00000000-0005-0000-0000-0000584F0000}"/>
    <cellStyle name="Labels - Opmaakprofiel3 2 24 5 5 2 3" xfId="33749" xr:uid="{00000000-0005-0000-0000-0000594F0000}"/>
    <cellStyle name="Labels - Opmaakprofiel3 2 24 5 5 2 4" xfId="31839" xr:uid="{00000000-0005-0000-0000-00005A4F0000}"/>
    <cellStyle name="Labels - Opmaakprofiel3 2 24 5 5 2 5" xfId="54364" xr:uid="{00000000-0005-0000-0000-00005B4F0000}"/>
    <cellStyle name="Labels - Opmaakprofiel3 2 24 5 5 3" xfId="14830" xr:uid="{00000000-0005-0000-0000-00005C4F0000}"/>
    <cellStyle name="Labels - Opmaakprofiel3 2 24 5 5 4" xfId="26882" xr:uid="{00000000-0005-0000-0000-00005D4F0000}"/>
    <cellStyle name="Labels - Opmaakprofiel3 2 24 5 5 5" xfId="45493" xr:uid="{00000000-0005-0000-0000-00005E4F0000}"/>
    <cellStyle name="Labels - Opmaakprofiel3 2 24 5 5 6" xfId="48401" xr:uid="{00000000-0005-0000-0000-00005F4F0000}"/>
    <cellStyle name="Labels - Opmaakprofiel3 2 24 5 6" xfId="5129" xr:uid="{00000000-0005-0000-0000-0000604F0000}"/>
    <cellStyle name="Labels - Opmaakprofiel3 2 24 5 6 2" xfId="9400" xr:uid="{00000000-0005-0000-0000-0000614F0000}"/>
    <cellStyle name="Labels - Opmaakprofiel3 2 24 5 6 2 2" xfId="21698" xr:uid="{00000000-0005-0000-0000-0000624F0000}"/>
    <cellStyle name="Labels - Opmaakprofiel3 2 24 5 6 2 3" xfId="33750" xr:uid="{00000000-0005-0000-0000-0000634F0000}"/>
    <cellStyle name="Labels - Opmaakprofiel3 2 24 5 6 2 4" xfId="42669" xr:uid="{00000000-0005-0000-0000-0000644F0000}"/>
    <cellStyle name="Labels - Opmaakprofiel3 2 24 5 6 2 5" xfId="54365" xr:uid="{00000000-0005-0000-0000-0000654F0000}"/>
    <cellStyle name="Labels - Opmaakprofiel3 2 24 5 6 3" xfId="14831" xr:uid="{00000000-0005-0000-0000-0000664F0000}"/>
    <cellStyle name="Labels - Opmaakprofiel3 2 24 5 6 4" xfId="26883" xr:uid="{00000000-0005-0000-0000-0000674F0000}"/>
    <cellStyle name="Labels - Opmaakprofiel3 2 24 5 6 5" xfId="39697" xr:uid="{00000000-0005-0000-0000-0000684F0000}"/>
    <cellStyle name="Labels - Opmaakprofiel3 2 24 5 6 6" xfId="48402" xr:uid="{00000000-0005-0000-0000-0000694F0000}"/>
    <cellStyle name="Labels - Opmaakprofiel3 2 24 5 7" xfId="5130" xr:uid="{00000000-0005-0000-0000-00006A4F0000}"/>
    <cellStyle name="Labels - Opmaakprofiel3 2 24 5 7 2" xfId="14832" xr:uid="{00000000-0005-0000-0000-00006B4F0000}"/>
    <cellStyle name="Labels - Opmaakprofiel3 2 24 5 7 3" xfId="26884" xr:uid="{00000000-0005-0000-0000-00006C4F0000}"/>
    <cellStyle name="Labels - Opmaakprofiel3 2 24 5 7 4" xfId="45492" xr:uid="{00000000-0005-0000-0000-00006D4F0000}"/>
    <cellStyle name="Labels - Opmaakprofiel3 2 24 5 7 5" xfId="48403" xr:uid="{00000000-0005-0000-0000-00006E4F0000}"/>
    <cellStyle name="Labels - Opmaakprofiel3 2 24 5 8" xfId="7144" xr:uid="{00000000-0005-0000-0000-00006F4F0000}"/>
    <cellStyle name="Labels - Opmaakprofiel3 2 24 5 8 2" xfId="19442" xr:uid="{00000000-0005-0000-0000-0000704F0000}"/>
    <cellStyle name="Labels - Opmaakprofiel3 2 24 5 8 3" xfId="41245" xr:uid="{00000000-0005-0000-0000-0000714F0000}"/>
    <cellStyle name="Labels - Opmaakprofiel3 2 24 5 8 4" xfId="36907" xr:uid="{00000000-0005-0000-0000-0000724F0000}"/>
    <cellStyle name="Labels - Opmaakprofiel3 2 24 5 8 5" xfId="52114" xr:uid="{00000000-0005-0000-0000-0000734F0000}"/>
    <cellStyle name="Labels - Opmaakprofiel3 2 24 5 9" xfId="14826" xr:uid="{00000000-0005-0000-0000-0000744F0000}"/>
    <cellStyle name="Labels - Opmaakprofiel3 2 24 6" xfId="948" xr:uid="{00000000-0005-0000-0000-0000754F0000}"/>
    <cellStyle name="Labels - Opmaakprofiel3 2 24 6 2" xfId="1931" xr:uid="{00000000-0005-0000-0000-0000764F0000}"/>
    <cellStyle name="Labels - Opmaakprofiel3 2 24 6 2 2" xfId="9401" xr:uid="{00000000-0005-0000-0000-0000774F0000}"/>
    <cellStyle name="Labels - Opmaakprofiel3 2 24 6 2 2 2" xfId="21699" xr:uid="{00000000-0005-0000-0000-0000784F0000}"/>
    <cellStyle name="Labels - Opmaakprofiel3 2 24 6 2 2 3" xfId="33751" xr:uid="{00000000-0005-0000-0000-0000794F0000}"/>
    <cellStyle name="Labels - Opmaakprofiel3 2 24 6 2 2 4" xfId="27883" xr:uid="{00000000-0005-0000-0000-00007A4F0000}"/>
    <cellStyle name="Labels - Opmaakprofiel3 2 24 6 2 2 5" xfId="54366" xr:uid="{00000000-0005-0000-0000-00007B4F0000}"/>
    <cellStyle name="Labels - Opmaakprofiel3 2 24 6 2 3" xfId="14834" xr:uid="{00000000-0005-0000-0000-00007C4F0000}"/>
    <cellStyle name="Labels - Opmaakprofiel3 2 24 6 2 4" xfId="26886" xr:uid="{00000000-0005-0000-0000-00007D4F0000}"/>
    <cellStyle name="Labels - Opmaakprofiel3 2 24 6 2 5" xfId="45491" xr:uid="{00000000-0005-0000-0000-00007E4F0000}"/>
    <cellStyle name="Labels - Opmaakprofiel3 2 24 6 2 6" xfId="48404" xr:uid="{00000000-0005-0000-0000-00007F4F0000}"/>
    <cellStyle name="Labels - Opmaakprofiel3 2 24 6 3" xfId="2959" xr:uid="{00000000-0005-0000-0000-0000804F0000}"/>
    <cellStyle name="Labels - Opmaakprofiel3 2 24 6 3 2" xfId="9402" xr:uid="{00000000-0005-0000-0000-0000814F0000}"/>
    <cellStyle name="Labels - Opmaakprofiel3 2 24 6 3 2 2" xfId="21700" xr:uid="{00000000-0005-0000-0000-0000824F0000}"/>
    <cellStyle name="Labels - Opmaakprofiel3 2 24 6 3 2 3" xfId="33752" xr:uid="{00000000-0005-0000-0000-0000834F0000}"/>
    <cellStyle name="Labels - Opmaakprofiel3 2 24 6 3 2 4" xfId="27884" xr:uid="{00000000-0005-0000-0000-0000844F0000}"/>
    <cellStyle name="Labels - Opmaakprofiel3 2 24 6 3 2 5" xfId="54367" xr:uid="{00000000-0005-0000-0000-0000854F0000}"/>
    <cellStyle name="Labels - Opmaakprofiel3 2 24 6 3 3" xfId="14835" xr:uid="{00000000-0005-0000-0000-0000864F0000}"/>
    <cellStyle name="Labels - Opmaakprofiel3 2 24 6 3 4" xfId="26887" xr:uid="{00000000-0005-0000-0000-0000874F0000}"/>
    <cellStyle name="Labels - Opmaakprofiel3 2 24 6 3 5" xfId="39695" xr:uid="{00000000-0005-0000-0000-0000884F0000}"/>
    <cellStyle name="Labels - Opmaakprofiel3 2 24 6 3 6" xfId="48405" xr:uid="{00000000-0005-0000-0000-0000894F0000}"/>
    <cellStyle name="Labels - Opmaakprofiel3 2 24 6 4" xfId="3805" xr:uid="{00000000-0005-0000-0000-00008A4F0000}"/>
    <cellStyle name="Labels - Opmaakprofiel3 2 24 6 4 2" xfId="9403" xr:uid="{00000000-0005-0000-0000-00008B4F0000}"/>
    <cellStyle name="Labels - Opmaakprofiel3 2 24 6 4 2 2" xfId="21701" xr:uid="{00000000-0005-0000-0000-00008C4F0000}"/>
    <cellStyle name="Labels - Opmaakprofiel3 2 24 6 4 2 3" xfId="33753" xr:uid="{00000000-0005-0000-0000-00008D4F0000}"/>
    <cellStyle name="Labels - Opmaakprofiel3 2 24 6 4 2 4" xfId="27885" xr:uid="{00000000-0005-0000-0000-00008E4F0000}"/>
    <cellStyle name="Labels - Opmaakprofiel3 2 24 6 4 2 5" xfId="54368" xr:uid="{00000000-0005-0000-0000-00008F4F0000}"/>
    <cellStyle name="Labels - Opmaakprofiel3 2 24 6 4 3" xfId="14836" xr:uid="{00000000-0005-0000-0000-0000904F0000}"/>
    <cellStyle name="Labels - Opmaakprofiel3 2 24 6 4 4" xfId="26888" xr:uid="{00000000-0005-0000-0000-0000914F0000}"/>
    <cellStyle name="Labels - Opmaakprofiel3 2 24 6 4 5" xfId="45490" xr:uid="{00000000-0005-0000-0000-0000924F0000}"/>
    <cellStyle name="Labels - Opmaakprofiel3 2 24 6 4 6" xfId="48406" xr:uid="{00000000-0005-0000-0000-0000934F0000}"/>
    <cellStyle name="Labels - Opmaakprofiel3 2 24 6 5" xfId="5131" xr:uid="{00000000-0005-0000-0000-0000944F0000}"/>
    <cellStyle name="Labels - Opmaakprofiel3 2 24 6 5 2" xfId="9404" xr:uid="{00000000-0005-0000-0000-0000954F0000}"/>
    <cellStyle name="Labels - Opmaakprofiel3 2 24 6 5 2 2" xfId="21702" xr:uid="{00000000-0005-0000-0000-0000964F0000}"/>
    <cellStyle name="Labels - Opmaakprofiel3 2 24 6 5 2 3" xfId="33754" xr:uid="{00000000-0005-0000-0000-0000974F0000}"/>
    <cellStyle name="Labels - Opmaakprofiel3 2 24 6 5 2 4" xfId="42668" xr:uid="{00000000-0005-0000-0000-0000984F0000}"/>
    <cellStyle name="Labels - Opmaakprofiel3 2 24 6 5 2 5" xfId="54369" xr:uid="{00000000-0005-0000-0000-0000994F0000}"/>
    <cellStyle name="Labels - Opmaakprofiel3 2 24 6 5 3" xfId="14837" xr:uid="{00000000-0005-0000-0000-00009A4F0000}"/>
    <cellStyle name="Labels - Opmaakprofiel3 2 24 6 5 4" xfId="26889" xr:uid="{00000000-0005-0000-0000-00009B4F0000}"/>
    <cellStyle name="Labels - Opmaakprofiel3 2 24 6 5 5" xfId="39694" xr:uid="{00000000-0005-0000-0000-00009C4F0000}"/>
    <cellStyle name="Labels - Opmaakprofiel3 2 24 6 5 6" xfId="48407" xr:uid="{00000000-0005-0000-0000-00009D4F0000}"/>
    <cellStyle name="Labels - Opmaakprofiel3 2 24 6 6" xfId="5132" xr:uid="{00000000-0005-0000-0000-00009E4F0000}"/>
    <cellStyle name="Labels - Opmaakprofiel3 2 24 6 6 2" xfId="9405" xr:uid="{00000000-0005-0000-0000-00009F4F0000}"/>
    <cellStyle name="Labels - Opmaakprofiel3 2 24 6 6 2 2" xfId="21703" xr:uid="{00000000-0005-0000-0000-0000A04F0000}"/>
    <cellStyle name="Labels - Opmaakprofiel3 2 24 6 6 2 3" xfId="33755" xr:uid="{00000000-0005-0000-0000-0000A14F0000}"/>
    <cellStyle name="Labels - Opmaakprofiel3 2 24 6 6 2 4" xfId="27886" xr:uid="{00000000-0005-0000-0000-0000A24F0000}"/>
    <cellStyle name="Labels - Opmaakprofiel3 2 24 6 6 2 5" xfId="54370" xr:uid="{00000000-0005-0000-0000-0000A34F0000}"/>
    <cellStyle name="Labels - Opmaakprofiel3 2 24 6 6 3" xfId="14838" xr:uid="{00000000-0005-0000-0000-0000A44F0000}"/>
    <cellStyle name="Labels - Opmaakprofiel3 2 24 6 6 4" xfId="26890" xr:uid="{00000000-0005-0000-0000-0000A54F0000}"/>
    <cellStyle name="Labels - Opmaakprofiel3 2 24 6 6 5" xfId="39693" xr:uid="{00000000-0005-0000-0000-0000A64F0000}"/>
    <cellStyle name="Labels - Opmaakprofiel3 2 24 6 6 6" xfId="48408" xr:uid="{00000000-0005-0000-0000-0000A74F0000}"/>
    <cellStyle name="Labels - Opmaakprofiel3 2 24 6 7" xfId="5133" xr:uid="{00000000-0005-0000-0000-0000A84F0000}"/>
    <cellStyle name="Labels - Opmaakprofiel3 2 24 6 7 2" xfId="14839" xr:uid="{00000000-0005-0000-0000-0000A94F0000}"/>
    <cellStyle name="Labels - Opmaakprofiel3 2 24 6 7 3" xfId="26891" xr:uid="{00000000-0005-0000-0000-0000AA4F0000}"/>
    <cellStyle name="Labels - Opmaakprofiel3 2 24 6 7 4" xfId="39692" xr:uid="{00000000-0005-0000-0000-0000AB4F0000}"/>
    <cellStyle name="Labels - Opmaakprofiel3 2 24 6 7 5" xfId="48409" xr:uid="{00000000-0005-0000-0000-0000AC4F0000}"/>
    <cellStyle name="Labels - Opmaakprofiel3 2 24 6 8" xfId="9988" xr:uid="{00000000-0005-0000-0000-0000AD4F0000}"/>
    <cellStyle name="Labels - Opmaakprofiel3 2 24 6 8 2" xfId="22286" xr:uid="{00000000-0005-0000-0000-0000AE4F0000}"/>
    <cellStyle name="Labels - Opmaakprofiel3 2 24 6 8 3" xfId="44050" xr:uid="{00000000-0005-0000-0000-0000AF4F0000}"/>
    <cellStyle name="Labels - Opmaakprofiel3 2 24 6 8 4" xfId="34379" xr:uid="{00000000-0005-0000-0000-0000B04F0000}"/>
    <cellStyle name="Labels - Opmaakprofiel3 2 24 6 8 5" xfId="54953" xr:uid="{00000000-0005-0000-0000-0000B14F0000}"/>
    <cellStyle name="Labels - Opmaakprofiel3 2 24 6 9" xfId="14833" xr:uid="{00000000-0005-0000-0000-0000B24F0000}"/>
    <cellStyle name="Labels - Opmaakprofiel3 2 24 7" xfId="1443" xr:uid="{00000000-0005-0000-0000-0000B34F0000}"/>
    <cellStyle name="Labels - Opmaakprofiel3 2 24 7 2" xfId="9406" xr:uid="{00000000-0005-0000-0000-0000B44F0000}"/>
    <cellStyle name="Labels - Opmaakprofiel3 2 24 7 2 2" xfId="21704" xr:uid="{00000000-0005-0000-0000-0000B54F0000}"/>
    <cellStyle name="Labels - Opmaakprofiel3 2 24 7 2 3" xfId="33756" xr:uid="{00000000-0005-0000-0000-0000B64F0000}"/>
    <cellStyle name="Labels - Opmaakprofiel3 2 24 7 2 4" xfId="42667" xr:uid="{00000000-0005-0000-0000-0000B74F0000}"/>
    <cellStyle name="Labels - Opmaakprofiel3 2 24 7 2 5" xfId="54371" xr:uid="{00000000-0005-0000-0000-0000B84F0000}"/>
    <cellStyle name="Labels - Opmaakprofiel3 2 24 7 3" xfId="14840" xr:uid="{00000000-0005-0000-0000-0000B94F0000}"/>
    <cellStyle name="Labels - Opmaakprofiel3 2 24 7 4" xfId="26892" xr:uid="{00000000-0005-0000-0000-0000BA4F0000}"/>
    <cellStyle name="Labels - Opmaakprofiel3 2 24 7 5" xfId="45489" xr:uid="{00000000-0005-0000-0000-0000BB4F0000}"/>
    <cellStyle name="Labels - Opmaakprofiel3 2 24 7 6" xfId="48410" xr:uid="{00000000-0005-0000-0000-0000BC4F0000}"/>
    <cellStyle name="Labels - Opmaakprofiel3 2 24 8" xfId="2774" xr:uid="{00000000-0005-0000-0000-0000BD4F0000}"/>
    <cellStyle name="Labels - Opmaakprofiel3 2 24 8 2" xfId="9407" xr:uid="{00000000-0005-0000-0000-0000BE4F0000}"/>
    <cellStyle name="Labels - Opmaakprofiel3 2 24 8 2 2" xfId="21705" xr:uid="{00000000-0005-0000-0000-0000BF4F0000}"/>
    <cellStyle name="Labels - Opmaakprofiel3 2 24 8 2 3" xfId="33757" xr:uid="{00000000-0005-0000-0000-0000C04F0000}"/>
    <cellStyle name="Labels - Opmaakprofiel3 2 24 8 2 4" xfId="31673" xr:uid="{00000000-0005-0000-0000-0000C14F0000}"/>
    <cellStyle name="Labels - Opmaakprofiel3 2 24 8 2 5" xfId="54372" xr:uid="{00000000-0005-0000-0000-0000C24F0000}"/>
    <cellStyle name="Labels - Opmaakprofiel3 2 24 8 3" xfId="14841" xr:uid="{00000000-0005-0000-0000-0000C34F0000}"/>
    <cellStyle name="Labels - Opmaakprofiel3 2 24 8 4" xfId="26893" xr:uid="{00000000-0005-0000-0000-0000C44F0000}"/>
    <cellStyle name="Labels - Opmaakprofiel3 2 24 8 5" xfId="39691" xr:uid="{00000000-0005-0000-0000-0000C54F0000}"/>
    <cellStyle name="Labels - Opmaakprofiel3 2 24 8 6" xfId="48411" xr:uid="{00000000-0005-0000-0000-0000C64F0000}"/>
    <cellStyle name="Labels - Opmaakprofiel3 2 24 9" xfId="3635" xr:uid="{00000000-0005-0000-0000-0000C74F0000}"/>
    <cellStyle name="Labels - Opmaakprofiel3 2 24 9 2" xfId="9408" xr:uid="{00000000-0005-0000-0000-0000C84F0000}"/>
    <cellStyle name="Labels - Opmaakprofiel3 2 24 9 2 2" xfId="21706" xr:uid="{00000000-0005-0000-0000-0000C94F0000}"/>
    <cellStyle name="Labels - Opmaakprofiel3 2 24 9 2 3" xfId="33758" xr:uid="{00000000-0005-0000-0000-0000CA4F0000}"/>
    <cellStyle name="Labels - Opmaakprofiel3 2 24 9 2 4" xfId="27889" xr:uid="{00000000-0005-0000-0000-0000CB4F0000}"/>
    <cellStyle name="Labels - Opmaakprofiel3 2 24 9 2 5" xfId="54373" xr:uid="{00000000-0005-0000-0000-0000CC4F0000}"/>
    <cellStyle name="Labels - Opmaakprofiel3 2 24 9 3" xfId="14842" xr:uid="{00000000-0005-0000-0000-0000CD4F0000}"/>
    <cellStyle name="Labels - Opmaakprofiel3 2 24 9 4" xfId="26894" xr:uid="{00000000-0005-0000-0000-0000CE4F0000}"/>
    <cellStyle name="Labels - Opmaakprofiel3 2 24 9 5" xfId="45488" xr:uid="{00000000-0005-0000-0000-0000CF4F0000}"/>
    <cellStyle name="Labels - Opmaakprofiel3 2 24 9 6" xfId="48412" xr:uid="{00000000-0005-0000-0000-0000D04F0000}"/>
    <cellStyle name="Labels - Opmaakprofiel3 2 25" xfId="486" xr:uid="{00000000-0005-0000-0000-0000D14F0000}"/>
    <cellStyle name="Labels - Opmaakprofiel3 2 25 2" xfId="1985" xr:uid="{00000000-0005-0000-0000-0000D24F0000}"/>
    <cellStyle name="Labels - Opmaakprofiel3 2 25 2 2" xfId="9409" xr:uid="{00000000-0005-0000-0000-0000D34F0000}"/>
    <cellStyle name="Labels - Opmaakprofiel3 2 25 2 2 2" xfId="21707" xr:uid="{00000000-0005-0000-0000-0000D44F0000}"/>
    <cellStyle name="Labels - Opmaakprofiel3 2 25 2 2 3" xfId="33759" xr:uid="{00000000-0005-0000-0000-0000D54F0000}"/>
    <cellStyle name="Labels - Opmaakprofiel3 2 25 2 2 4" xfId="42666" xr:uid="{00000000-0005-0000-0000-0000D64F0000}"/>
    <cellStyle name="Labels - Opmaakprofiel3 2 25 2 2 5" xfId="54374" xr:uid="{00000000-0005-0000-0000-0000D74F0000}"/>
    <cellStyle name="Labels - Opmaakprofiel3 2 25 2 3" xfId="14844" xr:uid="{00000000-0005-0000-0000-0000D84F0000}"/>
    <cellStyle name="Labels - Opmaakprofiel3 2 25 2 4" xfId="26896" xr:uid="{00000000-0005-0000-0000-0000D94F0000}"/>
    <cellStyle name="Labels - Opmaakprofiel3 2 25 2 5" xfId="45487" xr:uid="{00000000-0005-0000-0000-0000DA4F0000}"/>
    <cellStyle name="Labels - Opmaakprofiel3 2 25 2 6" xfId="48413" xr:uid="{00000000-0005-0000-0000-0000DB4F0000}"/>
    <cellStyle name="Labels - Opmaakprofiel3 2 25 3" xfId="2557" xr:uid="{00000000-0005-0000-0000-0000DC4F0000}"/>
    <cellStyle name="Labels - Opmaakprofiel3 2 25 3 2" xfId="9410" xr:uid="{00000000-0005-0000-0000-0000DD4F0000}"/>
    <cellStyle name="Labels - Opmaakprofiel3 2 25 3 2 2" xfId="21708" xr:uid="{00000000-0005-0000-0000-0000DE4F0000}"/>
    <cellStyle name="Labels - Opmaakprofiel3 2 25 3 2 3" xfId="33760" xr:uid="{00000000-0005-0000-0000-0000DF4F0000}"/>
    <cellStyle name="Labels - Opmaakprofiel3 2 25 3 2 4" xfId="34166" xr:uid="{00000000-0005-0000-0000-0000E04F0000}"/>
    <cellStyle name="Labels - Opmaakprofiel3 2 25 3 2 5" xfId="54375" xr:uid="{00000000-0005-0000-0000-0000E14F0000}"/>
    <cellStyle name="Labels - Opmaakprofiel3 2 25 3 3" xfId="14845" xr:uid="{00000000-0005-0000-0000-0000E24F0000}"/>
    <cellStyle name="Labels - Opmaakprofiel3 2 25 3 4" xfId="26897" xr:uid="{00000000-0005-0000-0000-0000E34F0000}"/>
    <cellStyle name="Labels - Opmaakprofiel3 2 25 3 5" xfId="39689" xr:uid="{00000000-0005-0000-0000-0000E44F0000}"/>
    <cellStyle name="Labels - Opmaakprofiel3 2 25 3 6" xfId="48414" xr:uid="{00000000-0005-0000-0000-0000E54F0000}"/>
    <cellStyle name="Labels - Opmaakprofiel3 2 25 4" xfId="3440" xr:uid="{00000000-0005-0000-0000-0000E64F0000}"/>
    <cellStyle name="Labels - Opmaakprofiel3 2 25 4 2" xfId="9411" xr:uid="{00000000-0005-0000-0000-0000E74F0000}"/>
    <cellStyle name="Labels - Opmaakprofiel3 2 25 4 2 2" xfId="21709" xr:uid="{00000000-0005-0000-0000-0000E84F0000}"/>
    <cellStyle name="Labels - Opmaakprofiel3 2 25 4 2 3" xfId="33761" xr:uid="{00000000-0005-0000-0000-0000E94F0000}"/>
    <cellStyle name="Labels - Opmaakprofiel3 2 25 4 2 4" xfId="42665" xr:uid="{00000000-0005-0000-0000-0000EA4F0000}"/>
    <cellStyle name="Labels - Opmaakprofiel3 2 25 4 2 5" xfId="54376" xr:uid="{00000000-0005-0000-0000-0000EB4F0000}"/>
    <cellStyle name="Labels - Opmaakprofiel3 2 25 4 3" xfId="14846" xr:uid="{00000000-0005-0000-0000-0000EC4F0000}"/>
    <cellStyle name="Labels - Opmaakprofiel3 2 25 4 4" xfId="26898" xr:uid="{00000000-0005-0000-0000-0000ED4F0000}"/>
    <cellStyle name="Labels - Opmaakprofiel3 2 25 4 5" xfId="45486" xr:uid="{00000000-0005-0000-0000-0000EE4F0000}"/>
    <cellStyle name="Labels - Opmaakprofiel3 2 25 4 6" xfId="48415" xr:uid="{00000000-0005-0000-0000-0000EF4F0000}"/>
    <cellStyle name="Labels - Opmaakprofiel3 2 25 5" xfId="5134" xr:uid="{00000000-0005-0000-0000-0000F04F0000}"/>
    <cellStyle name="Labels - Opmaakprofiel3 2 25 5 2" xfId="9412" xr:uid="{00000000-0005-0000-0000-0000F14F0000}"/>
    <cellStyle name="Labels - Opmaakprofiel3 2 25 5 2 2" xfId="21710" xr:uid="{00000000-0005-0000-0000-0000F24F0000}"/>
    <cellStyle name="Labels - Opmaakprofiel3 2 25 5 2 3" xfId="33762" xr:uid="{00000000-0005-0000-0000-0000F34F0000}"/>
    <cellStyle name="Labels - Opmaakprofiel3 2 25 5 2 4" xfId="32036" xr:uid="{00000000-0005-0000-0000-0000F44F0000}"/>
    <cellStyle name="Labels - Opmaakprofiel3 2 25 5 2 5" xfId="54377" xr:uid="{00000000-0005-0000-0000-0000F54F0000}"/>
    <cellStyle name="Labels - Opmaakprofiel3 2 25 5 3" xfId="14847" xr:uid="{00000000-0005-0000-0000-0000F64F0000}"/>
    <cellStyle name="Labels - Opmaakprofiel3 2 25 5 4" xfId="26899" xr:uid="{00000000-0005-0000-0000-0000F74F0000}"/>
    <cellStyle name="Labels - Opmaakprofiel3 2 25 5 5" xfId="39688" xr:uid="{00000000-0005-0000-0000-0000F84F0000}"/>
    <cellStyle name="Labels - Opmaakprofiel3 2 25 5 6" xfId="48416" xr:uid="{00000000-0005-0000-0000-0000F94F0000}"/>
    <cellStyle name="Labels - Opmaakprofiel3 2 25 6" xfId="5135" xr:uid="{00000000-0005-0000-0000-0000FA4F0000}"/>
    <cellStyle name="Labels - Opmaakprofiel3 2 25 6 2" xfId="9413" xr:uid="{00000000-0005-0000-0000-0000FB4F0000}"/>
    <cellStyle name="Labels - Opmaakprofiel3 2 25 6 2 2" xfId="21711" xr:uid="{00000000-0005-0000-0000-0000FC4F0000}"/>
    <cellStyle name="Labels - Opmaakprofiel3 2 25 6 2 3" xfId="33763" xr:uid="{00000000-0005-0000-0000-0000FD4F0000}"/>
    <cellStyle name="Labels - Opmaakprofiel3 2 25 6 2 4" xfId="42664" xr:uid="{00000000-0005-0000-0000-0000FE4F0000}"/>
    <cellStyle name="Labels - Opmaakprofiel3 2 25 6 2 5" xfId="54378" xr:uid="{00000000-0005-0000-0000-0000FF4F0000}"/>
    <cellStyle name="Labels - Opmaakprofiel3 2 25 6 3" xfId="14848" xr:uid="{00000000-0005-0000-0000-000000500000}"/>
    <cellStyle name="Labels - Opmaakprofiel3 2 25 6 4" xfId="26900" xr:uid="{00000000-0005-0000-0000-000001500000}"/>
    <cellStyle name="Labels - Opmaakprofiel3 2 25 6 5" xfId="45485" xr:uid="{00000000-0005-0000-0000-000002500000}"/>
    <cellStyle name="Labels - Opmaakprofiel3 2 25 6 6" xfId="48417" xr:uid="{00000000-0005-0000-0000-000003500000}"/>
    <cellStyle name="Labels - Opmaakprofiel3 2 25 7" xfId="5136" xr:uid="{00000000-0005-0000-0000-000004500000}"/>
    <cellStyle name="Labels - Opmaakprofiel3 2 25 7 2" xfId="14849" xr:uid="{00000000-0005-0000-0000-000005500000}"/>
    <cellStyle name="Labels - Opmaakprofiel3 2 25 7 3" xfId="26901" xr:uid="{00000000-0005-0000-0000-000006500000}"/>
    <cellStyle name="Labels - Opmaakprofiel3 2 25 7 4" xfId="39687" xr:uid="{00000000-0005-0000-0000-000007500000}"/>
    <cellStyle name="Labels - Opmaakprofiel3 2 25 7 5" xfId="48418" xr:uid="{00000000-0005-0000-0000-000008500000}"/>
    <cellStyle name="Labels - Opmaakprofiel3 2 25 8" xfId="7614" xr:uid="{00000000-0005-0000-0000-000009500000}"/>
    <cellStyle name="Labels - Opmaakprofiel3 2 25 8 2" xfId="19912" xr:uid="{00000000-0005-0000-0000-00000A500000}"/>
    <cellStyle name="Labels - Opmaakprofiel3 2 25 8 3" xfId="41715" xr:uid="{00000000-0005-0000-0000-00000B500000}"/>
    <cellStyle name="Labels - Opmaakprofiel3 2 25 8 4" xfId="31763" xr:uid="{00000000-0005-0000-0000-00000C500000}"/>
    <cellStyle name="Labels - Opmaakprofiel3 2 25 8 5" xfId="52584" xr:uid="{00000000-0005-0000-0000-00000D500000}"/>
    <cellStyle name="Labels - Opmaakprofiel3 2 25 9" xfId="14843" xr:uid="{00000000-0005-0000-0000-00000E500000}"/>
    <cellStyle name="Labels - Opmaakprofiel3 2 26" xfId="479" xr:uid="{00000000-0005-0000-0000-00000F500000}"/>
    <cellStyle name="Labels - Opmaakprofiel3 2 26 2" xfId="2116" xr:uid="{00000000-0005-0000-0000-000010500000}"/>
    <cellStyle name="Labels - Opmaakprofiel3 2 26 2 2" xfId="9414" xr:uid="{00000000-0005-0000-0000-000011500000}"/>
    <cellStyle name="Labels - Opmaakprofiel3 2 26 2 2 2" xfId="21712" xr:uid="{00000000-0005-0000-0000-000012500000}"/>
    <cellStyle name="Labels - Opmaakprofiel3 2 26 2 2 3" xfId="33764" xr:uid="{00000000-0005-0000-0000-000013500000}"/>
    <cellStyle name="Labels - Opmaakprofiel3 2 26 2 2 4" xfId="34752" xr:uid="{00000000-0005-0000-0000-000014500000}"/>
    <cellStyle name="Labels - Opmaakprofiel3 2 26 2 2 5" xfId="54379" xr:uid="{00000000-0005-0000-0000-000015500000}"/>
    <cellStyle name="Labels - Opmaakprofiel3 2 26 2 3" xfId="14851" xr:uid="{00000000-0005-0000-0000-000016500000}"/>
    <cellStyle name="Labels - Opmaakprofiel3 2 26 2 4" xfId="26903" xr:uid="{00000000-0005-0000-0000-000017500000}"/>
    <cellStyle name="Labels - Opmaakprofiel3 2 26 2 5" xfId="39685" xr:uid="{00000000-0005-0000-0000-000018500000}"/>
    <cellStyle name="Labels - Opmaakprofiel3 2 26 2 6" xfId="48419" xr:uid="{00000000-0005-0000-0000-000019500000}"/>
    <cellStyle name="Labels - Opmaakprofiel3 2 26 3" xfId="2550" xr:uid="{00000000-0005-0000-0000-00001A500000}"/>
    <cellStyle name="Labels - Opmaakprofiel3 2 26 3 2" xfId="9415" xr:uid="{00000000-0005-0000-0000-00001B500000}"/>
    <cellStyle name="Labels - Opmaakprofiel3 2 26 3 2 2" xfId="21713" xr:uid="{00000000-0005-0000-0000-00001C500000}"/>
    <cellStyle name="Labels - Opmaakprofiel3 2 26 3 2 3" xfId="33765" xr:uid="{00000000-0005-0000-0000-00001D500000}"/>
    <cellStyle name="Labels - Opmaakprofiel3 2 26 3 2 4" xfId="27896" xr:uid="{00000000-0005-0000-0000-00001E500000}"/>
    <cellStyle name="Labels - Opmaakprofiel3 2 26 3 2 5" xfId="54380" xr:uid="{00000000-0005-0000-0000-00001F500000}"/>
    <cellStyle name="Labels - Opmaakprofiel3 2 26 3 3" xfId="14852" xr:uid="{00000000-0005-0000-0000-000020500000}"/>
    <cellStyle name="Labels - Opmaakprofiel3 2 26 3 4" xfId="26904" xr:uid="{00000000-0005-0000-0000-000021500000}"/>
    <cellStyle name="Labels - Opmaakprofiel3 2 26 3 5" xfId="45484" xr:uid="{00000000-0005-0000-0000-000022500000}"/>
    <cellStyle name="Labels - Opmaakprofiel3 2 26 3 6" xfId="48420" xr:uid="{00000000-0005-0000-0000-000023500000}"/>
    <cellStyle name="Labels - Opmaakprofiel3 2 26 4" xfId="3433" xr:uid="{00000000-0005-0000-0000-000024500000}"/>
    <cellStyle name="Labels - Opmaakprofiel3 2 26 4 2" xfId="9416" xr:uid="{00000000-0005-0000-0000-000025500000}"/>
    <cellStyle name="Labels - Opmaakprofiel3 2 26 4 2 2" xfId="21714" xr:uid="{00000000-0005-0000-0000-000026500000}"/>
    <cellStyle name="Labels - Opmaakprofiel3 2 26 4 2 3" xfId="33766" xr:uid="{00000000-0005-0000-0000-000027500000}"/>
    <cellStyle name="Labels - Opmaakprofiel3 2 26 4 2 4" xfId="42663" xr:uid="{00000000-0005-0000-0000-000028500000}"/>
    <cellStyle name="Labels - Opmaakprofiel3 2 26 4 2 5" xfId="54381" xr:uid="{00000000-0005-0000-0000-000029500000}"/>
    <cellStyle name="Labels - Opmaakprofiel3 2 26 4 3" xfId="14853" xr:uid="{00000000-0005-0000-0000-00002A500000}"/>
    <cellStyle name="Labels - Opmaakprofiel3 2 26 4 4" xfId="26905" xr:uid="{00000000-0005-0000-0000-00002B500000}"/>
    <cellStyle name="Labels - Opmaakprofiel3 2 26 4 5" xfId="39684" xr:uid="{00000000-0005-0000-0000-00002C500000}"/>
    <cellStyle name="Labels - Opmaakprofiel3 2 26 4 6" xfId="48421" xr:uid="{00000000-0005-0000-0000-00002D500000}"/>
    <cellStyle name="Labels - Opmaakprofiel3 2 26 5" xfId="5137" xr:uid="{00000000-0005-0000-0000-00002E500000}"/>
    <cellStyle name="Labels - Opmaakprofiel3 2 26 5 2" xfId="9417" xr:uid="{00000000-0005-0000-0000-00002F500000}"/>
    <cellStyle name="Labels - Opmaakprofiel3 2 26 5 2 2" xfId="21715" xr:uid="{00000000-0005-0000-0000-000030500000}"/>
    <cellStyle name="Labels - Opmaakprofiel3 2 26 5 2 3" xfId="33767" xr:uid="{00000000-0005-0000-0000-000031500000}"/>
    <cellStyle name="Labels - Opmaakprofiel3 2 26 5 2 4" xfId="27897" xr:uid="{00000000-0005-0000-0000-000032500000}"/>
    <cellStyle name="Labels - Opmaakprofiel3 2 26 5 2 5" xfId="54382" xr:uid="{00000000-0005-0000-0000-000033500000}"/>
    <cellStyle name="Labels - Opmaakprofiel3 2 26 5 3" xfId="14854" xr:uid="{00000000-0005-0000-0000-000034500000}"/>
    <cellStyle name="Labels - Opmaakprofiel3 2 26 5 4" xfId="26906" xr:uid="{00000000-0005-0000-0000-000035500000}"/>
    <cellStyle name="Labels - Opmaakprofiel3 2 26 5 5" xfId="45483" xr:uid="{00000000-0005-0000-0000-000036500000}"/>
    <cellStyle name="Labels - Opmaakprofiel3 2 26 5 6" xfId="48422" xr:uid="{00000000-0005-0000-0000-000037500000}"/>
    <cellStyle name="Labels - Opmaakprofiel3 2 26 6" xfId="5138" xr:uid="{00000000-0005-0000-0000-000038500000}"/>
    <cellStyle name="Labels - Opmaakprofiel3 2 26 6 2" xfId="9418" xr:uid="{00000000-0005-0000-0000-000039500000}"/>
    <cellStyle name="Labels - Opmaakprofiel3 2 26 6 2 2" xfId="21716" xr:uid="{00000000-0005-0000-0000-00003A500000}"/>
    <cellStyle name="Labels - Opmaakprofiel3 2 26 6 2 3" xfId="33768" xr:uid="{00000000-0005-0000-0000-00003B500000}"/>
    <cellStyle name="Labels - Opmaakprofiel3 2 26 6 2 4" xfId="42662" xr:uid="{00000000-0005-0000-0000-00003C500000}"/>
    <cellStyle name="Labels - Opmaakprofiel3 2 26 6 2 5" xfId="54383" xr:uid="{00000000-0005-0000-0000-00003D500000}"/>
    <cellStyle name="Labels - Opmaakprofiel3 2 26 6 3" xfId="14855" xr:uid="{00000000-0005-0000-0000-00003E500000}"/>
    <cellStyle name="Labels - Opmaakprofiel3 2 26 6 4" xfId="26907" xr:uid="{00000000-0005-0000-0000-00003F500000}"/>
    <cellStyle name="Labels - Opmaakprofiel3 2 26 6 5" xfId="39683" xr:uid="{00000000-0005-0000-0000-000040500000}"/>
    <cellStyle name="Labels - Opmaakprofiel3 2 26 6 6" xfId="48423" xr:uid="{00000000-0005-0000-0000-000041500000}"/>
    <cellStyle name="Labels - Opmaakprofiel3 2 26 7" xfId="5139" xr:uid="{00000000-0005-0000-0000-000042500000}"/>
    <cellStyle name="Labels - Opmaakprofiel3 2 26 7 2" xfId="14856" xr:uid="{00000000-0005-0000-0000-000043500000}"/>
    <cellStyle name="Labels - Opmaakprofiel3 2 26 7 3" xfId="26908" xr:uid="{00000000-0005-0000-0000-000044500000}"/>
    <cellStyle name="Labels - Opmaakprofiel3 2 26 7 4" xfId="45482" xr:uid="{00000000-0005-0000-0000-000045500000}"/>
    <cellStyle name="Labels - Opmaakprofiel3 2 26 7 5" xfId="48424" xr:uid="{00000000-0005-0000-0000-000046500000}"/>
    <cellStyle name="Labels - Opmaakprofiel3 2 26 8" xfId="7618" xr:uid="{00000000-0005-0000-0000-000047500000}"/>
    <cellStyle name="Labels - Opmaakprofiel3 2 26 8 2" xfId="19916" xr:uid="{00000000-0005-0000-0000-000048500000}"/>
    <cellStyle name="Labels - Opmaakprofiel3 2 26 8 3" xfId="41719" xr:uid="{00000000-0005-0000-0000-000049500000}"/>
    <cellStyle name="Labels - Opmaakprofiel3 2 26 8 4" xfId="24955" xr:uid="{00000000-0005-0000-0000-00004A500000}"/>
    <cellStyle name="Labels - Opmaakprofiel3 2 26 8 5" xfId="52588" xr:uid="{00000000-0005-0000-0000-00004B500000}"/>
    <cellStyle name="Labels - Opmaakprofiel3 2 26 9" xfId="14850" xr:uid="{00000000-0005-0000-0000-00004C500000}"/>
    <cellStyle name="Labels - Opmaakprofiel3 2 27" xfId="933" xr:uid="{00000000-0005-0000-0000-00004D500000}"/>
    <cellStyle name="Labels - Opmaakprofiel3 2 27 2" xfId="1818" xr:uid="{00000000-0005-0000-0000-00004E500000}"/>
    <cellStyle name="Labels - Opmaakprofiel3 2 27 2 2" xfId="9419" xr:uid="{00000000-0005-0000-0000-00004F500000}"/>
    <cellStyle name="Labels - Opmaakprofiel3 2 27 2 2 2" xfId="21717" xr:uid="{00000000-0005-0000-0000-000050500000}"/>
    <cellStyle name="Labels - Opmaakprofiel3 2 27 2 2 3" xfId="33769" xr:uid="{00000000-0005-0000-0000-000051500000}"/>
    <cellStyle name="Labels - Opmaakprofiel3 2 27 2 2 4" xfId="27898" xr:uid="{00000000-0005-0000-0000-000052500000}"/>
    <cellStyle name="Labels - Opmaakprofiel3 2 27 2 2 5" xfId="54384" xr:uid="{00000000-0005-0000-0000-000053500000}"/>
    <cellStyle name="Labels - Opmaakprofiel3 2 27 2 3" xfId="14858" xr:uid="{00000000-0005-0000-0000-000054500000}"/>
    <cellStyle name="Labels - Opmaakprofiel3 2 27 2 4" xfId="26910" xr:uid="{00000000-0005-0000-0000-000055500000}"/>
    <cellStyle name="Labels - Opmaakprofiel3 2 27 2 5" xfId="45481" xr:uid="{00000000-0005-0000-0000-000056500000}"/>
    <cellStyle name="Labels - Opmaakprofiel3 2 27 2 6" xfId="48425" xr:uid="{00000000-0005-0000-0000-000057500000}"/>
    <cellStyle name="Labels - Opmaakprofiel3 2 27 3" xfId="2944" xr:uid="{00000000-0005-0000-0000-000058500000}"/>
    <cellStyle name="Labels - Opmaakprofiel3 2 27 3 2" xfId="9420" xr:uid="{00000000-0005-0000-0000-000059500000}"/>
    <cellStyle name="Labels - Opmaakprofiel3 2 27 3 2 2" xfId="21718" xr:uid="{00000000-0005-0000-0000-00005A500000}"/>
    <cellStyle name="Labels - Opmaakprofiel3 2 27 3 2 3" xfId="33770" xr:uid="{00000000-0005-0000-0000-00005B500000}"/>
    <cellStyle name="Labels - Opmaakprofiel3 2 27 3 2 4" xfId="42661" xr:uid="{00000000-0005-0000-0000-00005C500000}"/>
    <cellStyle name="Labels - Opmaakprofiel3 2 27 3 2 5" xfId="54385" xr:uid="{00000000-0005-0000-0000-00005D500000}"/>
    <cellStyle name="Labels - Opmaakprofiel3 2 27 3 3" xfId="14859" xr:uid="{00000000-0005-0000-0000-00005E500000}"/>
    <cellStyle name="Labels - Opmaakprofiel3 2 27 3 4" xfId="26911" xr:uid="{00000000-0005-0000-0000-00005F500000}"/>
    <cellStyle name="Labels - Opmaakprofiel3 2 27 3 5" xfId="39681" xr:uid="{00000000-0005-0000-0000-000060500000}"/>
    <cellStyle name="Labels - Opmaakprofiel3 2 27 3 6" xfId="48426" xr:uid="{00000000-0005-0000-0000-000061500000}"/>
    <cellStyle name="Labels - Opmaakprofiel3 2 27 4" xfId="3790" xr:uid="{00000000-0005-0000-0000-000062500000}"/>
    <cellStyle name="Labels - Opmaakprofiel3 2 27 4 2" xfId="9421" xr:uid="{00000000-0005-0000-0000-000063500000}"/>
    <cellStyle name="Labels - Opmaakprofiel3 2 27 4 2 2" xfId="21719" xr:uid="{00000000-0005-0000-0000-000064500000}"/>
    <cellStyle name="Labels - Opmaakprofiel3 2 27 4 2 3" xfId="33771" xr:uid="{00000000-0005-0000-0000-000065500000}"/>
    <cellStyle name="Labels - Opmaakprofiel3 2 27 4 2 4" xfId="31437" xr:uid="{00000000-0005-0000-0000-000066500000}"/>
    <cellStyle name="Labels - Opmaakprofiel3 2 27 4 2 5" xfId="54386" xr:uid="{00000000-0005-0000-0000-000067500000}"/>
    <cellStyle name="Labels - Opmaakprofiel3 2 27 4 3" xfId="14860" xr:uid="{00000000-0005-0000-0000-000068500000}"/>
    <cellStyle name="Labels - Opmaakprofiel3 2 27 4 4" xfId="26912" xr:uid="{00000000-0005-0000-0000-000069500000}"/>
    <cellStyle name="Labels - Opmaakprofiel3 2 27 4 5" xfId="45480" xr:uid="{00000000-0005-0000-0000-00006A500000}"/>
    <cellStyle name="Labels - Opmaakprofiel3 2 27 4 6" xfId="48427" xr:uid="{00000000-0005-0000-0000-00006B500000}"/>
    <cellStyle name="Labels - Opmaakprofiel3 2 27 5" xfId="5140" xr:uid="{00000000-0005-0000-0000-00006C500000}"/>
    <cellStyle name="Labels - Opmaakprofiel3 2 27 5 2" xfId="9422" xr:uid="{00000000-0005-0000-0000-00006D500000}"/>
    <cellStyle name="Labels - Opmaakprofiel3 2 27 5 2 2" xfId="21720" xr:uid="{00000000-0005-0000-0000-00006E500000}"/>
    <cellStyle name="Labels - Opmaakprofiel3 2 27 5 2 3" xfId="33772" xr:uid="{00000000-0005-0000-0000-00006F500000}"/>
    <cellStyle name="Labels - Opmaakprofiel3 2 27 5 2 4" xfId="42660" xr:uid="{00000000-0005-0000-0000-000070500000}"/>
    <cellStyle name="Labels - Opmaakprofiel3 2 27 5 2 5" xfId="54387" xr:uid="{00000000-0005-0000-0000-000071500000}"/>
    <cellStyle name="Labels - Opmaakprofiel3 2 27 5 3" xfId="14861" xr:uid="{00000000-0005-0000-0000-000072500000}"/>
    <cellStyle name="Labels - Opmaakprofiel3 2 27 5 4" xfId="26913" xr:uid="{00000000-0005-0000-0000-000073500000}"/>
    <cellStyle name="Labels - Opmaakprofiel3 2 27 5 5" xfId="39680" xr:uid="{00000000-0005-0000-0000-000074500000}"/>
    <cellStyle name="Labels - Opmaakprofiel3 2 27 5 6" xfId="48428" xr:uid="{00000000-0005-0000-0000-000075500000}"/>
    <cellStyle name="Labels - Opmaakprofiel3 2 27 6" xfId="5141" xr:uid="{00000000-0005-0000-0000-000076500000}"/>
    <cellStyle name="Labels - Opmaakprofiel3 2 27 6 2" xfId="9423" xr:uid="{00000000-0005-0000-0000-000077500000}"/>
    <cellStyle name="Labels - Opmaakprofiel3 2 27 6 2 2" xfId="21721" xr:uid="{00000000-0005-0000-0000-000078500000}"/>
    <cellStyle name="Labels - Opmaakprofiel3 2 27 6 2 3" xfId="33773" xr:uid="{00000000-0005-0000-0000-000079500000}"/>
    <cellStyle name="Labels - Opmaakprofiel3 2 27 6 2 4" xfId="27901" xr:uid="{00000000-0005-0000-0000-00007A500000}"/>
    <cellStyle name="Labels - Opmaakprofiel3 2 27 6 2 5" xfId="54388" xr:uid="{00000000-0005-0000-0000-00007B500000}"/>
    <cellStyle name="Labels - Opmaakprofiel3 2 27 6 3" xfId="14862" xr:uid="{00000000-0005-0000-0000-00007C500000}"/>
    <cellStyle name="Labels - Opmaakprofiel3 2 27 6 4" xfId="26914" xr:uid="{00000000-0005-0000-0000-00007D500000}"/>
    <cellStyle name="Labels - Opmaakprofiel3 2 27 6 5" xfId="39679" xr:uid="{00000000-0005-0000-0000-00007E500000}"/>
    <cellStyle name="Labels - Opmaakprofiel3 2 27 6 6" xfId="48429" xr:uid="{00000000-0005-0000-0000-00007F500000}"/>
    <cellStyle name="Labels - Opmaakprofiel3 2 27 7" xfId="5142" xr:uid="{00000000-0005-0000-0000-000080500000}"/>
    <cellStyle name="Labels - Opmaakprofiel3 2 27 7 2" xfId="14863" xr:uid="{00000000-0005-0000-0000-000081500000}"/>
    <cellStyle name="Labels - Opmaakprofiel3 2 27 7 3" xfId="26915" xr:uid="{00000000-0005-0000-0000-000082500000}"/>
    <cellStyle name="Labels - Opmaakprofiel3 2 27 7 4" xfId="39678" xr:uid="{00000000-0005-0000-0000-000083500000}"/>
    <cellStyle name="Labels - Opmaakprofiel3 2 27 7 5" xfId="48430" xr:uid="{00000000-0005-0000-0000-000084500000}"/>
    <cellStyle name="Labels - Opmaakprofiel3 2 27 8" xfId="9998" xr:uid="{00000000-0005-0000-0000-000085500000}"/>
    <cellStyle name="Labels - Opmaakprofiel3 2 27 8 2" xfId="22296" xr:uid="{00000000-0005-0000-0000-000086500000}"/>
    <cellStyle name="Labels - Opmaakprofiel3 2 27 8 3" xfId="44060" xr:uid="{00000000-0005-0000-0000-000087500000}"/>
    <cellStyle name="Labels - Opmaakprofiel3 2 27 8 4" xfId="31522" xr:uid="{00000000-0005-0000-0000-000088500000}"/>
    <cellStyle name="Labels - Opmaakprofiel3 2 27 8 5" xfId="54963" xr:uid="{00000000-0005-0000-0000-000089500000}"/>
    <cellStyle name="Labels - Opmaakprofiel3 2 27 9" xfId="14857" xr:uid="{00000000-0005-0000-0000-00008A500000}"/>
    <cellStyle name="Labels - Opmaakprofiel3 2 28" xfId="437" xr:uid="{00000000-0005-0000-0000-00008B500000}"/>
    <cellStyle name="Labels - Opmaakprofiel3 2 28 2" xfId="2164" xr:uid="{00000000-0005-0000-0000-00008C500000}"/>
    <cellStyle name="Labels - Opmaakprofiel3 2 28 2 2" xfId="9424" xr:uid="{00000000-0005-0000-0000-00008D500000}"/>
    <cellStyle name="Labels - Opmaakprofiel3 2 28 2 2 2" xfId="21722" xr:uid="{00000000-0005-0000-0000-00008E500000}"/>
    <cellStyle name="Labels - Opmaakprofiel3 2 28 2 2 3" xfId="33774" xr:uid="{00000000-0005-0000-0000-00008F500000}"/>
    <cellStyle name="Labels - Opmaakprofiel3 2 28 2 2 4" xfId="42659" xr:uid="{00000000-0005-0000-0000-000090500000}"/>
    <cellStyle name="Labels - Opmaakprofiel3 2 28 2 2 5" xfId="54389" xr:uid="{00000000-0005-0000-0000-000091500000}"/>
    <cellStyle name="Labels - Opmaakprofiel3 2 28 2 3" xfId="14865" xr:uid="{00000000-0005-0000-0000-000092500000}"/>
    <cellStyle name="Labels - Opmaakprofiel3 2 28 2 4" xfId="26917" xr:uid="{00000000-0005-0000-0000-000093500000}"/>
    <cellStyle name="Labels - Opmaakprofiel3 2 28 2 5" xfId="39677" xr:uid="{00000000-0005-0000-0000-000094500000}"/>
    <cellStyle name="Labels - Opmaakprofiel3 2 28 2 6" xfId="48431" xr:uid="{00000000-0005-0000-0000-000095500000}"/>
    <cellStyle name="Labels - Opmaakprofiel3 2 28 3" xfId="2508" xr:uid="{00000000-0005-0000-0000-000096500000}"/>
    <cellStyle name="Labels - Opmaakprofiel3 2 28 3 2" xfId="9425" xr:uid="{00000000-0005-0000-0000-000097500000}"/>
    <cellStyle name="Labels - Opmaakprofiel3 2 28 3 2 2" xfId="21723" xr:uid="{00000000-0005-0000-0000-000098500000}"/>
    <cellStyle name="Labels - Opmaakprofiel3 2 28 3 2 3" xfId="33775" xr:uid="{00000000-0005-0000-0000-000099500000}"/>
    <cellStyle name="Labels - Opmaakprofiel3 2 28 3 2 4" xfId="31357" xr:uid="{00000000-0005-0000-0000-00009A500000}"/>
    <cellStyle name="Labels - Opmaakprofiel3 2 28 3 2 5" xfId="54390" xr:uid="{00000000-0005-0000-0000-00009B500000}"/>
    <cellStyle name="Labels - Opmaakprofiel3 2 28 3 3" xfId="14866" xr:uid="{00000000-0005-0000-0000-00009C500000}"/>
    <cellStyle name="Labels - Opmaakprofiel3 2 28 3 4" xfId="26918" xr:uid="{00000000-0005-0000-0000-00009D500000}"/>
    <cellStyle name="Labels - Opmaakprofiel3 2 28 3 5" xfId="45479" xr:uid="{00000000-0005-0000-0000-00009E500000}"/>
    <cellStyle name="Labels - Opmaakprofiel3 2 28 3 6" xfId="48432" xr:uid="{00000000-0005-0000-0000-00009F500000}"/>
    <cellStyle name="Labels - Opmaakprofiel3 2 28 4" xfId="3396" xr:uid="{00000000-0005-0000-0000-0000A0500000}"/>
    <cellStyle name="Labels - Opmaakprofiel3 2 28 4 2" xfId="9426" xr:uid="{00000000-0005-0000-0000-0000A1500000}"/>
    <cellStyle name="Labels - Opmaakprofiel3 2 28 4 2 2" xfId="21724" xr:uid="{00000000-0005-0000-0000-0000A2500000}"/>
    <cellStyle name="Labels - Opmaakprofiel3 2 28 4 2 3" xfId="33776" xr:uid="{00000000-0005-0000-0000-0000A3500000}"/>
    <cellStyle name="Labels - Opmaakprofiel3 2 28 4 2 4" xfId="32033" xr:uid="{00000000-0005-0000-0000-0000A4500000}"/>
    <cellStyle name="Labels - Opmaakprofiel3 2 28 4 2 5" xfId="54391" xr:uid="{00000000-0005-0000-0000-0000A5500000}"/>
    <cellStyle name="Labels - Opmaakprofiel3 2 28 4 3" xfId="14867" xr:uid="{00000000-0005-0000-0000-0000A6500000}"/>
    <cellStyle name="Labels - Opmaakprofiel3 2 28 4 4" xfId="26919" xr:uid="{00000000-0005-0000-0000-0000A7500000}"/>
    <cellStyle name="Labels - Opmaakprofiel3 2 28 4 5" xfId="39676" xr:uid="{00000000-0005-0000-0000-0000A8500000}"/>
    <cellStyle name="Labels - Opmaakprofiel3 2 28 4 6" xfId="48433" xr:uid="{00000000-0005-0000-0000-0000A9500000}"/>
    <cellStyle name="Labels - Opmaakprofiel3 2 28 5" xfId="5143" xr:uid="{00000000-0005-0000-0000-0000AA500000}"/>
    <cellStyle name="Labels - Opmaakprofiel3 2 28 5 2" xfId="9427" xr:uid="{00000000-0005-0000-0000-0000AB500000}"/>
    <cellStyle name="Labels - Opmaakprofiel3 2 28 5 2 2" xfId="21725" xr:uid="{00000000-0005-0000-0000-0000AC500000}"/>
    <cellStyle name="Labels - Opmaakprofiel3 2 28 5 2 3" xfId="33777" xr:uid="{00000000-0005-0000-0000-0000AD500000}"/>
    <cellStyle name="Labels - Opmaakprofiel3 2 28 5 2 4" xfId="32057" xr:uid="{00000000-0005-0000-0000-0000AE500000}"/>
    <cellStyle name="Labels - Opmaakprofiel3 2 28 5 2 5" xfId="54392" xr:uid="{00000000-0005-0000-0000-0000AF500000}"/>
    <cellStyle name="Labels - Opmaakprofiel3 2 28 5 3" xfId="14868" xr:uid="{00000000-0005-0000-0000-0000B0500000}"/>
    <cellStyle name="Labels - Opmaakprofiel3 2 28 5 4" xfId="26920" xr:uid="{00000000-0005-0000-0000-0000B1500000}"/>
    <cellStyle name="Labels - Opmaakprofiel3 2 28 5 5" xfId="45478" xr:uid="{00000000-0005-0000-0000-0000B2500000}"/>
    <cellStyle name="Labels - Opmaakprofiel3 2 28 5 6" xfId="48434" xr:uid="{00000000-0005-0000-0000-0000B3500000}"/>
    <cellStyle name="Labels - Opmaakprofiel3 2 28 6" xfId="5144" xr:uid="{00000000-0005-0000-0000-0000B4500000}"/>
    <cellStyle name="Labels - Opmaakprofiel3 2 28 6 2" xfId="9428" xr:uid="{00000000-0005-0000-0000-0000B5500000}"/>
    <cellStyle name="Labels - Opmaakprofiel3 2 28 6 2 2" xfId="21726" xr:uid="{00000000-0005-0000-0000-0000B6500000}"/>
    <cellStyle name="Labels - Opmaakprofiel3 2 28 6 2 3" xfId="33778" xr:uid="{00000000-0005-0000-0000-0000B7500000}"/>
    <cellStyle name="Labels - Opmaakprofiel3 2 28 6 2 4" xfId="42658" xr:uid="{00000000-0005-0000-0000-0000B8500000}"/>
    <cellStyle name="Labels - Opmaakprofiel3 2 28 6 2 5" xfId="54393" xr:uid="{00000000-0005-0000-0000-0000B9500000}"/>
    <cellStyle name="Labels - Opmaakprofiel3 2 28 6 3" xfId="14869" xr:uid="{00000000-0005-0000-0000-0000BA500000}"/>
    <cellStyle name="Labels - Opmaakprofiel3 2 28 6 4" xfId="26921" xr:uid="{00000000-0005-0000-0000-0000BB500000}"/>
    <cellStyle name="Labels - Opmaakprofiel3 2 28 6 5" xfId="39675" xr:uid="{00000000-0005-0000-0000-0000BC500000}"/>
    <cellStyle name="Labels - Opmaakprofiel3 2 28 6 6" xfId="48435" xr:uid="{00000000-0005-0000-0000-0000BD500000}"/>
    <cellStyle name="Labels - Opmaakprofiel3 2 28 7" xfId="5145" xr:uid="{00000000-0005-0000-0000-0000BE500000}"/>
    <cellStyle name="Labels - Opmaakprofiel3 2 28 7 2" xfId="14870" xr:uid="{00000000-0005-0000-0000-0000BF500000}"/>
    <cellStyle name="Labels - Opmaakprofiel3 2 28 7 3" xfId="26922" xr:uid="{00000000-0005-0000-0000-0000C0500000}"/>
    <cellStyle name="Labels - Opmaakprofiel3 2 28 7 4" xfId="45477" xr:uid="{00000000-0005-0000-0000-0000C1500000}"/>
    <cellStyle name="Labels - Opmaakprofiel3 2 28 7 5" xfId="48436" xr:uid="{00000000-0005-0000-0000-0000C2500000}"/>
    <cellStyle name="Labels - Opmaakprofiel3 2 28 8" xfId="7646" xr:uid="{00000000-0005-0000-0000-0000C3500000}"/>
    <cellStyle name="Labels - Opmaakprofiel3 2 28 8 2" xfId="19944" xr:uid="{00000000-0005-0000-0000-0000C4500000}"/>
    <cellStyle name="Labels - Opmaakprofiel3 2 28 8 3" xfId="41747" xr:uid="{00000000-0005-0000-0000-0000C5500000}"/>
    <cellStyle name="Labels - Opmaakprofiel3 2 28 8 4" xfId="25014" xr:uid="{00000000-0005-0000-0000-0000C6500000}"/>
    <cellStyle name="Labels - Opmaakprofiel3 2 28 8 5" xfId="52616" xr:uid="{00000000-0005-0000-0000-0000C7500000}"/>
    <cellStyle name="Labels - Opmaakprofiel3 2 28 9" xfId="14864" xr:uid="{00000000-0005-0000-0000-0000C8500000}"/>
    <cellStyle name="Labels - Opmaakprofiel3 2 29" xfId="1125" xr:uid="{00000000-0005-0000-0000-0000C9500000}"/>
    <cellStyle name="Labels - Opmaakprofiel3 2 29 2" xfId="1833" xr:uid="{00000000-0005-0000-0000-0000CA500000}"/>
    <cellStyle name="Labels - Opmaakprofiel3 2 29 2 2" xfId="9429" xr:uid="{00000000-0005-0000-0000-0000CB500000}"/>
    <cellStyle name="Labels - Opmaakprofiel3 2 29 2 2 2" xfId="21727" xr:uid="{00000000-0005-0000-0000-0000CC500000}"/>
    <cellStyle name="Labels - Opmaakprofiel3 2 29 2 2 3" xfId="33779" xr:uid="{00000000-0005-0000-0000-0000CD500000}"/>
    <cellStyle name="Labels - Opmaakprofiel3 2 29 2 2 4" xfId="27908" xr:uid="{00000000-0005-0000-0000-0000CE500000}"/>
    <cellStyle name="Labels - Opmaakprofiel3 2 29 2 2 5" xfId="54394" xr:uid="{00000000-0005-0000-0000-0000CF500000}"/>
    <cellStyle name="Labels - Opmaakprofiel3 2 29 2 3" xfId="14872" xr:uid="{00000000-0005-0000-0000-0000D0500000}"/>
    <cellStyle name="Labels - Opmaakprofiel3 2 29 2 4" xfId="26924" xr:uid="{00000000-0005-0000-0000-0000D1500000}"/>
    <cellStyle name="Labels - Opmaakprofiel3 2 29 2 5" xfId="45476" xr:uid="{00000000-0005-0000-0000-0000D2500000}"/>
    <cellStyle name="Labels - Opmaakprofiel3 2 29 2 6" xfId="48437" xr:uid="{00000000-0005-0000-0000-0000D3500000}"/>
    <cellStyle name="Labels - Opmaakprofiel3 2 29 3" xfId="3136" xr:uid="{00000000-0005-0000-0000-0000D4500000}"/>
    <cellStyle name="Labels - Opmaakprofiel3 2 29 3 2" xfId="9430" xr:uid="{00000000-0005-0000-0000-0000D5500000}"/>
    <cellStyle name="Labels - Opmaakprofiel3 2 29 3 2 2" xfId="21728" xr:uid="{00000000-0005-0000-0000-0000D6500000}"/>
    <cellStyle name="Labels - Opmaakprofiel3 2 29 3 2 3" xfId="33780" xr:uid="{00000000-0005-0000-0000-0000D7500000}"/>
    <cellStyle name="Labels - Opmaakprofiel3 2 29 3 2 4" xfId="42657" xr:uid="{00000000-0005-0000-0000-0000D8500000}"/>
    <cellStyle name="Labels - Opmaakprofiel3 2 29 3 2 5" xfId="54395" xr:uid="{00000000-0005-0000-0000-0000D9500000}"/>
    <cellStyle name="Labels - Opmaakprofiel3 2 29 3 3" xfId="14873" xr:uid="{00000000-0005-0000-0000-0000DA500000}"/>
    <cellStyle name="Labels - Opmaakprofiel3 2 29 3 4" xfId="26925" xr:uid="{00000000-0005-0000-0000-0000DB500000}"/>
    <cellStyle name="Labels - Opmaakprofiel3 2 29 3 5" xfId="39673" xr:uid="{00000000-0005-0000-0000-0000DC500000}"/>
    <cellStyle name="Labels - Opmaakprofiel3 2 29 3 6" xfId="48438" xr:uid="{00000000-0005-0000-0000-0000DD500000}"/>
    <cellStyle name="Labels - Opmaakprofiel3 2 29 4" xfId="3958" xr:uid="{00000000-0005-0000-0000-0000DE500000}"/>
    <cellStyle name="Labels - Opmaakprofiel3 2 29 4 2" xfId="9431" xr:uid="{00000000-0005-0000-0000-0000DF500000}"/>
    <cellStyle name="Labels - Opmaakprofiel3 2 29 4 2 2" xfId="21729" xr:uid="{00000000-0005-0000-0000-0000E0500000}"/>
    <cellStyle name="Labels - Opmaakprofiel3 2 29 4 2 3" xfId="33781" xr:uid="{00000000-0005-0000-0000-0000E1500000}"/>
    <cellStyle name="Labels - Opmaakprofiel3 2 29 4 2 4" xfId="31595" xr:uid="{00000000-0005-0000-0000-0000E2500000}"/>
    <cellStyle name="Labels - Opmaakprofiel3 2 29 4 2 5" xfId="54396" xr:uid="{00000000-0005-0000-0000-0000E3500000}"/>
    <cellStyle name="Labels - Opmaakprofiel3 2 29 4 3" xfId="14874" xr:uid="{00000000-0005-0000-0000-0000E4500000}"/>
    <cellStyle name="Labels - Opmaakprofiel3 2 29 4 4" xfId="26926" xr:uid="{00000000-0005-0000-0000-0000E5500000}"/>
    <cellStyle name="Labels - Opmaakprofiel3 2 29 4 5" xfId="39672" xr:uid="{00000000-0005-0000-0000-0000E6500000}"/>
    <cellStyle name="Labels - Opmaakprofiel3 2 29 4 6" xfId="48439" xr:uid="{00000000-0005-0000-0000-0000E7500000}"/>
    <cellStyle name="Labels - Opmaakprofiel3 2 29 5" xfId="5146" xr:uid="{00000000-0005-0000-0000-0000E8500000}"/>
    <cellStyle name="Labels - Opmaakprofiel3 2 29 5 2" xfId="9432" xr:uid="{00000000-0005-0000-0000-0000E9500000}"/>
    <cellStyle name="Labels - Opmaakprofiel3 2 29 5 2 2" xfId="21730" xr:uid="{00000000-0005-0000-0000-0000EA500000}"/>
    <cellStyle name="Labels - Opmaakprofiel3 2 29 5 2 3" xfId="33782" xr:uid="{00000000-0005-0000-0000-0000EB500000}"/>
    <cellStyle name="Labels - Opmaakprofiel3 2 29 5 2 4" xfId="42656" xr:uid="{00000000-0005-0000-0000-0000EC500000}"/>
    <cellStyle name="Labels - Opmaakprofiel3 2 29 5 2 5" xfId="54397" xr:uid="{00000000-0005-0000-0000-0000ED500000}"/>
    <cellStyle name="Labels - Opmaakprofiel3 2 29 5 3" xfId="14875" xr:uid="{00000000-0005-0000-0000-0000EE500000}"/>
    <cellStyle name="Labels - Opmaakprofiel3 2 29 5 4" xfId="26927" xr:uid="{00000000-0005-0000-0000-0000EF500000}"/>
    <cellStyle name="Labels - Opmaakprofiel3 2 29 5 5" xfId="39671" xr:uid="{00000000-0005-0000-0000-0000F0500000}"/>
    <cellStyle name="Labels - Opmaakprofiel3 2 29 5 6" xfId="48440" xr:uid="{00000000-0005-0000-0000-0000F1500000}"/>
    <cellStyle name="Labels - Opmaakprofiel3 2 29 6" xfId="5147" xr:uid="{00000000-0005-0000-0000-0000F2500000}"/>
    <cellStyle name="Labels - Opmaakprofiel3 2 29 6 2" xfId="9433" xr:uid="{00000000-0005-0000-0000-0000F3500000}"/>
    <cellStyle name="Labels - Opmaakprofiel3 2 29 6 2 2" xfId="21731" xr:uid="{00000000-0005-0000-0000-0000F4500000}"/>
    <cellStyle name="Labels - Opmaakprofiel3 2 29 6 2 3" xfId="33783" xr:uid="{00000000-0005-0000-0000-0000F5500000}"/>
    <cellStyle name="Labels - Opmaakprofiel3 2 29 6 2 4" xfId="32099" xr:uid="{00000000-0005-0000-0000-0000F6500000}"/>
    <cellStyle name="Labels - Opmaakprofiel3 2 29 6 2 5" xfId="54398" xr:uid="{00000000-0005-0000-0000-0000F7500000}"/>
    <cellStyle name="Labels - Opmaakprofiel3 2 29 6 3" xfId="14876" xr:uid="{00000000-0005-0000-0000-0000F8500000}"/>
    <cellStyle name="Labels - Opmaakprofiel3 2 29 6 4" xfId="26928" xr:uid="{00000000-0005-0000-0000-0000F9500000}"/>
    <cellStyle name="Labels - Opmaakprofiel3 2 29 6 5" xfId="45475" xr:uid="{00000000-0005-0000-0000-0000FA500000}"/>
    <cellStyle name="Labels - Opmaakprofiel3 2 29 6 6" xfId="48441" xr:uid="{00000000-0005-0000-0000-0000FB500000}"/>
    <cellStyle name="Labels - Opmaakprofiel3 2 29 7" xfId="5148" xr:uid="{00000000-0005-0000-0000-0000FC500000}"/>
    <cellStyle name="Labels - Opmaakprofiel3 2 29 7 2" xfId="14877" xr:uid="{00000000-0005-0000-0000-0000FD500000}"/>
    <cellStyle name="Labels - Opmaakprofiel3 2 29 7 3" xfId="26929" xr:uid="{00000000-0005-0000-0000-0000FE500000}"/>
    <cellStyle name="Labels - Opmaakprofiel3 2 29 7 4" xfId="39670" xr:uid="{00000000-0005-0000-0000-0000FF500000}"/>
    <cellStyle name="Labels - Opmaakprofiel3 2 29 7 5" xfId="48442" xr:uid="{00000000-0005-0000-0000-000000510000}"/>
    <cellStyle name="Labels - Opmaakprofiel3 2 29 8" xfId="9851" xr:uid="{00000000-0005-0000-0000-000001510000}"/>
    <cellStyle name="Labels - Opmaakprofiel3 2 29 8 2" xfId="22149" xr:uid="{00000000-0005-0000-0000-000002510000}"/>
    <cellStyle name="Labels - Opmaakprofiel3 2 29 8 3" xfId="43916" xr:uid="{00000000-0005-0000-0000-000003510000}"/>
    <cellStyle name="Labels - Opmaakprofiel3 2 29 8 4" xfId="42481" xr:uid="{00000000-0005-0000-0000-000004510000}"/>
    <cellStyle name="Labels - Opmaakprofiel3 2 29 8 5" xfId="54816" xr:uid="{00000000-0005-0000-0000-000005510000}"/>
    <cellStyle name="Labels - Opmaakprofiel3 2 29 9" xfId="14871" xr:uid="{00000000-0005-0000-0000-000006510000}"/>
    <cellStyle name="Labels - Opmaakprofiel3 2 3" xfId="324" xr:uid="{00000000-0005-0000-0000-000007510000}"/>
    <cellStyle name="Labels - Opmaakprofiel3 2 3 10" xfId="1838" xr:uid="{00000000-0005-0000-0000-000008510000}"/>
    <cellStyle name="Labels - Opmaakprofiel3 2 3 10 2" xfId="9434" xr:uid="{00000000-0005-0000-0000-000009510000}"/>
    <cellStyle name="Labels - Opmaakprofiel3 2 3 10 2 2" xfId="21732" xr:uid="{00000000-0005-0000-0000-00000A510000}"/>
    <cellStyle name="Labels - Opmaakprofiel3 2 3 10 2 3" xfId="33784" xr:uid="{00000000-0005-0000-0000-00000B510000}"/>
    <cellStyle name="Labels - Opmaakprofiel3 2 3 10 2 4" xfId="42655" xr:uid="{00000000-0005-0000-0000-00000C510000}"/>
    <cellStyle name="Labels - Opmaakprofiel3 2 3 10 2 5" xfId="54399" xr:uid="{00000000-0005-0000-0000-00000D510000}"/>
    <cellStyle name="Labels - Opmaakprofiel3 2 3 10 3" xfId="14879" xr:uid="{00000000-0005-0000-0000-00000E510000}"/>
    <cellStyle name="Labels - Opmaakprofiel3 2 3 10 4" xfId="26931" xr:uid="{00000000-0005-0000-0000-00000F510000}"/>
    <cellStyle name="Labels - Opmaakprofiel3 2 3 10 5" xfId="39669" xr:uid="{00000000-0005-0000-0000-000010510000}"/>
    <cellStyle name="Labels - Opmaakprofiel3 2 3 10 6" xfId="48443" xr:uid="{00000000-0005-0000-0000-000011510000}"/>
    <cellStyle name="Labels - Opmaakprofiel3 2 3 11" xfId="1843" xr:uid="{00000000-0005-0000-0000-000012510000}"/>
    <cellStyle name="Labels - Opmaakprofiel3 2 3 11 2" xfId="9435" xr:uid="{00000000-0005-0000-0000-000013510000}"/>
    <cellStyle name="Labels - Opmaakprofiel3 2 3 11 2 2" xfId="21733" xr:uid="{00000000-0005-0000-0000-000014510000}"/>
    <cellStyle name="Labels - Opmaakprofiel3 2 3 11 2 3" xfId="33785" xr:uid="{00000000-0005-0000-0000-000015510000}"/>
    <cellStyle name="Labels - Opmaakprofiel3 2 3 11 2 4" xfId="27913" xr:uid="{00000000-0005-0000-0000-000016510000}"/>
    <cellStyle name="Labels - Opmaakprofiel3 2 3 11 2 5" xfId="54400" xr:uid="{00000000-0005-0000-0000-000017510000}"/>
    <cellStyle name="Labels - Opmaakprofiel3 2 3 11 3" xfId="14880" xr:uid="{00000000-0005-0000-0000-000018510000}"/>
    <cellStyle name="Labels - Opmaakprofiel3 2 3 11 4" xfId="26932" xr:uid="{00000000-0005-0000-0000-000019510000}"/>
    <cellStyle name="Labels - Opmaakprofiel3 2 3 11 5" xfId="45473" xr:uid="{00000000-0005-0000-0000-00001A510000}"/>
    <cellStyle name="Labels - Opmaakprofiel3 2 3 11 6" xfId="48444" xr:uid="{00000000-0005-0000-0000-00001B510000}"/>
    <cellStyle name="Labels - Opmaakprofiel3 2 3 12" xfId="2267" xr:uid="{00000000-0005-0000-0000-00001C510000}"/>
    <cellStyle name="Labels - Opmaakprofiel3 2 3 12 2" xfId="9436" xr:uid="{00000000-0005-0000-0000-00001D510000}"/>
    <cellStyle name="Labels - Opmaakprofiel3 2 3 12 2 2" xfId="21734" xr:uid="{00000000-0005-0000-0000-00001E510000}"/>
    <cellStyle name="Labels - Opmaakprofiel3 2 3 12 2 3" xfId="33786" xr:uid="{00000000-0005-0000-0000-00001F510000}"/>
    <cellStyle name="Labels - Opmaakprofiel3 2 3 12 2 4" xfId="42654" xr:uid="{00000000-0005-0000-0000-000020510000}"/>
    <cellStyle name="Labels - Opmaakprofiel3 2 3 12 2 5" xfId="54401" xr:uid="{00000000-0005-0000-0000-000021510000}"/>
    <cellStyle name="Labels - Opmaakprofiel3 2 3 12 3" xfId="14881" xr:uid="{00000000-0005-0000-0000-000022510000}"/>
    <cellStyle name="Labels - Opmaakprofiel3 2 3 12 4" xfId="26933" xr:uid="{00000000-0005-0000-0000-000023510000}"/>
    <cellStyle name="Labels - Opmaakprofiel3 2 3 12 5" xfId="39668" xr:uid="{00000000-0005-0000-0000-000024510000}"/>
    <cellStyle name="Labels - Opmaakprofiel3 2 3 12 6" xfId="48445" xr:uid="{00000000-0005-0000-0000-000025510000}"/>
    <cellStyle name="Labels - Opmaakprofiel3 2 3 13" xfId="5149" xr:uid="{00000000-0005-0000-0000-000026510000}"/>
    <cellStyle name="Labels - Opmaakprofiel3 2 3 13 2" xfId="9437" xr:uid="{00000000-0005-0000-0000-000027510000}"/>
    <cellStyle name="Labels - Opmaakprofiel3 2 3 13 2 2" xfId="21735" xr:uid="{00000000-0005-0000-0000-000028510000}"/>
    <cellStyle name="Labels - Opmaakprofiel3 2 3 13 2 3" xfId="33787" xr:uid="{00000000-0005-0000-0000-000029510000}"/>
    <cellStyle name="Labels - Opmaakprofiel3 2 3 13 2 4" xfId="27914" xr:uid="{00000000-0005-0000-0000-00002A510000}"/>
    <cellStyle name="Labels - Opmaakprofiel3 2 3 13 2 5" xfId="54402" xr:uid="{00000000-0005-0000-0000-00002B510000}"/>
    <cellStyle name="Labels - Opmaakprofiel3 2 3 13 3" xfId="14882" xr:uid="{00000000-0005-0000-0000-00002C510000}"/>
    <cellStyle name="Labels - Opmaakprofiel3 2 3 13 4" xfId="26934" xr:uid="{00000000-0005-0000-0000-00002D510000}"/>
    <cellStyle name="Labels - Opmaakprofiel3 2 3 13 5" xfId="45472" xr:uid="{00000000-0005-0000-0000-00002E510000}"/>
    <cellStyle name="Labels - Opmaakprofiel3 2 3 13 6" xfId="48446" xr:uid="{00000000-0005-0000-0000-00002F510000}"/>
    <cellStyle name="Labels - Opmaakprofiel3 2 3 14" xfId="5150" xr:uid="{00000000-0005-0000-0000-000030510000}"/>
    <cellStyle name="Labels - Opmaakprofiel3 2 3 14 2" xfId="9438" xr:uid="{00000000-0005-0000-0000-000031510000}"/>
    <cellStyle name="Labels - Opmaakprofiel3 2 3 14 2 2" xfId="21736" xr:uid="{00000000-0005-0000-0000-000032510000}"/>
    <cellStyle name="Labels - Opmaakprofiel3 2 3 14 2 3" xfId="33788" xr:uid="{00000000-0005-0000-0000-000033510000}"/>
    <cellStyle name="Labels - Opmaakprofiel3 2 3 14 2 4" xfId="31315" xr:uid="{00000000-0005-0000-0000-000034510000}"/>
    <cellStyle name="Labels - Opmaakprofiel3 2 3 14 2 5" xfId="54403" xr:uid="{00000000-0005-0000-0000-000035510000}"/>
    <cellStyle name="Labels - Opmaakprofiel3 2 3 14 3" xfId="14883" xr:uid="{00000000-0005-0000-0000-000036510000}"/>
    <cellStyle name="Labels - Opmaakprofiel3 2 3 14 4" xfId="26935" xr:uid="{00000000-0005-0000-0000-000037510000}"/>
    <cellStyle name="Labels - Opmaakprofiel3 2 3 14 5" xfId="39667" xr:uid="{00000000-0005-0000-0000-000038510000}"/>
    <cellStyle name="Labels - Opmaakprofiel3 2 3 14 6" xfId="48447" xr:uid="{00000000-0005-0000-0000-000039510000}"/>
    <cellStyle name="Labels - Opmaakprofiel3 2 3 15" xfId="5151" xr:uid="{00000000-0005-0000-0000-00003A510000}"/>
    <cellStyle name="Labels - Opmaakprofiel3 2 3 15 2" xfId="14884" xr:uid="{00000000-0005-0000-0000-00003B510000}"/>
    <cellStyle name="Labels - Opmaakprofiel3 2 3 15 3" xfId="26936" xr:uid="{00000000-0005-0000-0000-00003C510000}"/>
    <cellStyle name="Labels - Opmaakprofiel3 2 3 15 4" xfId="45471" xr:uid="{00000000-0005-0000-0000-00003D510000}"/>
    <cellStyle name="Labels - Opmaakprofiel3 2 3 15 5" xfId="48448" xr:uid="{00000000-0005-0000-0000-00003E510000}"/>
    <cellStyle name="Labels - Opmaakprofiel3 2 3 16" xfId="7722" xr:uid="{00000000-0005-0000-0000-00003F510000}"/>
    <cellStyle name="Labels - Opmaakprofiel3 2 3 16 2" xfId="20020" xr:uid="{00000000-0005-0000-0000-000040510000}"/>
    <cellStyle name="Labels - Opmaakprofiel3 2 3 16 3" xfId="41823" xr:uid="{00000000-0005-0000-0000-000041510000}"/>
    <cellStyle name="Labels - Opmaakprofiel3 2 3 16 4" xfId="31587" xr:uid="{00000000-0005-0000-0000-000042510000}"/>
    <cellStyle name="Labels - Opmaakprofiel3 2 3 16 5" xfId="52692" xr:uid="{00000000-0005-0000-0000-000043510000}"/>
    <cellStyle name="Labels - Opmaakprofiel3 2 3 17" xfId="14878" xr:uid="{00000000-0005-0000-0000-000044510000}"/>
    <cellStyle name="Labels - Opmaakprofiel3 2 3 2" xfId="602" xr:uid="{00000000-0005-0000-0000-000045510000}"/>
    <cellStyle name="Labels - Opmaakprofiel3 2 3 2 2" xfId="1497" xr:uid="{00000000-0005-0000-0000-000046510000}"/>
    <cellStyle name="Labels - Opmaakprofiel3 2 3 2 2 2" xfId="9439" xr:uid="{00000000-0005-0000-0000-000047510000}"/>
    <cellStyle name="Labels - Opmaakprofiel3 2 3 2 2 2 2" xfId="21737" xr:uid="{00000000-0005-0000-0000-000048510000}"/>
    <cellStyle name="Labels - Opmaakprofiel3 2 3 2 2 2 3" xfId="33789" xr:uid="{00000000-0005-0000-0000-000049510000}"/>
    <cellStyle name="Labels - Opmaakprofiel3 2 3 2 2 2 4" xfId="31796" xr:uid="{00000000-0005-0000-0000-00004A510000}"/>
    <cellStyle name="Labels - Opmaakprofiel3 2 3 2 2 2 5" xfId="54404" xr:uid="{00000000-0005-0000-0000-00004B510000}"/>
    <cellStyle name="Labels - Opmaakprofiel3 2 3 2 2 3" xfId="14886" xr:uid="{00000000-0005-0000-0000-00004C510000}"/>
    <cellStyle name="Labels - Opmaakprofiel3 2 3 2 2 4" xfId="26938" xr:uid="{00000000-0005-0000-0000-00004D510000}"/>
    <cellStyle name="Labels - Opmaakprofiel3 2 3 2 2 5" xfId="39665" xr:uid="{00000000-0005-0000-0000-00004E510000}"/>
    <cellStyle name="Labels - Opmaakprofiel3 2 3 2 2 6" xfId="48449" xr:uid="{00000000-0005-0000-0000-00004F510000}"/>
    <cellStyle name="Labels - Opmaakprofiel3 2 3 2 3" xfId="2668" xr:uid="{00000000-0005-0000-0000-000050510000}"/>
    <cellStyle name="Labels - Opmaakprofiel3 2 3 2 3 2" xfId="9440" xr:uid="{00000000-0005-0000-0000-000051510000}"/>
    <cellStyle name="Labels - Opmaakprofiel3 2 3 2 3 2 2" xfId="21738" xr:uid="{00000000-0005-0000-0000-000052510000}"/>
    <cellStyle name="Labels - Opmaakprofiel3 2 3 2 3 2 3" xfId="33790" xr:uid="{00000000-0005-0000-0000-000053510000}"/>
    <cellStyle name="Labels - Opmaakprofiel3 2 3 2 3 2 4" xfId="42653" xr:uid="{00000000-0005-0000-0000-000054510000}"/>
    <cellStyle name="Labels - Opmaakprofiel3 2 3 2 3 2 5" xfId="54405" xr:uid="{00000000-0005-0000-0000-000055510000}"/>
    <cellStyle name="Labels - Opmaakprofiel3 2 3 2 3 3" xfId="14887" xr:uid="{00000000-0005-0000-0000-000056510000}"/>
    <cellStyle name="Labels - Opmaakprofiel3 2 3 2 3 4" xfId="26939" xr:uid="{00000000-0005-0000-0000-000057510000}"/>
    <cellStyle name="Labels - Opmaakprofiel3 2 3 2 3 5" xfId="39664" xr:uid="{00000000-0005-0000-0000-000058510000}"/>
    <cellStyle name="Labels - Opmaakprofiel3 2 3 2 3 6" xfId="48450" xr:uid="{00000000-0005-0000-0000-000059510000}"/>
    <cellStyle name="Labels - Opmaakprofiel3 2 3 2 4" xfId="3540" xr:uid="{00000000-0005-0000-0000-00005A510000}"/>
    <cellStyle name="Labels - Opmaakprofiel3 2 3 2 4 2" xfId="9441" xr:uid="{00000000-0005-0000-0000-00005B510000}"/>
    <cellStyle name="Labels - Opmaakprofiel3 2 3 2 4 2 2" xfId="21739" xr:uid="{00000000-0005-0000-0000-00005C510000}"/>
    <cellStyle name="Labels - Opmaakprofiel3 2 3 2 4 2 3" xfId="33791" xr:uid="{00000000-0005-0000-0000-00005D510000}"/>
    <cellStyle name="Labels - Opmaakprofiel3 2 3 2 4 2 4" xfId="27919" xr:uid="{00000000-0005-0000-0000-00005E510000}"/>
    <cellStyle name="Labels - Opmaakprofiel3 2 3 2 4 2 5" xfId="54406" xr:uid="{00000000-0005-0000-0000-00005F510000}"/>
    <cellStyle name="Labels - Opmaakprofiel3 2 3 2 4 3" xfId="14888" xr:uid="{00000000-0005-0000-0000-000060510000}"/>
    <cellStyle name="Labels - Opmaakprofiel3 2 3 2 4 4" xfId="26940" xr:uid="{00000000-0005-0000-0000-000061510000}"/>
    <cellStyle name="Labels - Opmaakprofiel3 2 3 2 4 5" xfId="45470" xr:uid="{00000000-0005-0000-0000-000062510000}"/>
    <cellStyle name="Labels - Opmaakprofiel3 2 3 2 4 6" xfId="48451" xr:uid="{00000000-0005-0000-0000-000063510000}"/>
    <cellStyle name="Labels - Opmaakprofiel3 2 3 2 5" xfId="5152" xr:uid="{00000000-0005-0000-0000-000064510000}"/>
    <cellStyle name="Labels - Opmaakprofiel3 2 3 2 5 2" xfId="9442" xr:uid="{00000000-0005-0000-0000-000065510000}"/>
    <cellStyle name="Labels - Opmaakprofiel3 2 3 2 5 2 2" xfId="21740" xr:uid="{00000000-0005-0000-0000-000066510000}"/>
    <cellStyle name="Labels - Opmaakprofiel3 2 3 2 5 2 3" xfId="33792" xr:uid="{00000000-0005-0000-0000-000067510000}"/>
    <cellStyle name="Labels - Opmaakprofiel3 2 3 2 5 2 4" xfId="42652" xr:uid="{00000000-0005-0000-0000-000068510000}"/>
    <cellStyle name="Labels - Opmaakprofiel3 2 3 2 5 2 5" xfId="54407" xr:uid="{00000000-0005-0000-0000-000069510000}"/>
    <cellStyle name="Labels - Opmaakprofiel3 2 3 2 5 3" xfId="14889" xr:uid="{00000000-0005-0000-0000-00006A510000}"/>
    <cellStyle name="Labels - Opmaakprofiel3 2 3 2 5 4" xfId="26941" xr:uid="{00000000-0005-0000-0000-00006B510000}"/>
    <cellStyle name="Labels - Opmaakprofiel3 2 3 2 5 5" xfId="39663" xr:uid="{00000000-0005-0000-0000-00006C510000}"/>
    <cellStyle name="Labels - Opmaakprofiel3 2 3 2 5 6" xfId="48452" xr:uid="{00000000-0005-0000-0000-00006D510000}"/>
    <cellStyle name="Labels - Opmaakprofiel3 2 3 2 6" xfId="5153" xr:uid="{00000000-0005-0000-0000-00006E510000}"/>
    <cellStyle name="Labels - Opmaakprofiel3 2 3 2 6 2" xfId="9443" xr:uid="{00000000-0005-0000-0000-00006F510000}"/>
    <cellStyle name="Labels - Opmaakprofiel3 2 3 2 6 2 2" xfId="21741" xr:uid="{00000000-0005-0000-0000-000070510000}"/>
    <cellStyle name="Labels - Opmaakprofiel3 2 3 2 6 2 3" xfId="33793" xr:uid="{00000000-0005-0000-0000-000071510000}"/>
    <cellStyle name="Labels - Opmaakprofiel3 2 3 2 6 2 4" xfId="27920" xr:uid="{00000000-0005-0000-0000-000072510000}"/>
    <cellStyle name="Labels - Opmaakprofiel3 2 3 2 6 2 5" xfId="54408" xr:uid="{00000000-0005-0000-0000-000073510000}"/>
    <cellStyle name="Labels - Opmaakprofiel3 2 3 2 6 3" xfId="14890" xr:uid="{00000000-0005-0000-0000-000074510000}"/>
    <cellStyle name="Labels - Opmaakprofiel3 2 3 2 6 4" xfId="26942" xr:uid="{00000000-0005-0000-0000-000075510000}"/>
    <cellStyle name="Labels - Opmaakprofiel3 2 3 2 6 5" xfId="45469" xr:uid="{00000000-0005-0000-0000-000076510000}"/>
    <cellStyle name="Labels - Opmaakprofiel3 2 3 2 6 6" xfId="48453" xr:uid="{00000000-0005-0000-0000-000077510000}"/>
    <cellStyle name="Labels - Opmaakprofiel3 2 3 2 7" xfId="5154" xr:uid="{00000000-0005-0000-0000-000078510000}"/>
    <cellStyle name="Labels - Opmaakprofiel3 2 3 2 7 2" xfId="14891" xr:uid="{00000000-0005-0000-0000-000079510000}"/>
    <cellStyle name="Labels - Opmaakprofiel3 2 3 2 7 3" xfId="26943" xr:uid="{00000000-0005-0000-0000-00007A510000}"/>
    <cellStyle name="Labels - Opmaakprofiel3 2 3 2 7 4" xfId="39662" xr:uid="{00000000-0005-0000-0000-00007B510000}"/>
    <cellStyle name="Labels - Opmaakprofiel3 2 3 2 7 5" xfId="48454" xr:uid="{00000000-0005-0000-0000-00007C510000}"/>
    <cellStyle name="Labels - Opmaakprofiel3 2 3 2 8" xfId="7535" xr:uid="{00000000-0005-0000-0000-00007D510000}"/>
    <cellStyle name="Labels - Opmaakprofiel3 2 3 2 8 2" xfId="19833" xr:uid="{00000000-0005-0000-0000-00007E510000}"/>
    <cellStyle name="Labels - Opmaakprofiel3 2 3 2 8 3" xfId="41636" xr:uid="{00000000-0005-0000-0000-00007F510000}"/>
    <cellStyle name="Labels - Opmaakprofiel3 2 3 2 8 4" xfId="43430" xr:uid="{00000000-0005-0000-0000-000080510000}"/>
    <cellStyle name="Labels - Opmaakprofiel3 2 3 2 8 5" xfId="52505" xr:uid="{00000000-0005-0000-0000-000081510000}"/>
    <cellStyle name="Labels - Opmaakprofiel3 2 3 2 9" xfId="14885" xr:uid="{00000000-0005-0000-0000-000082510000}"/>
    <cellStyle name="Labels - Opmaakprofiel3 2 3 3" xfId="409" xr:uid="{00000000-0005-0000-0000-000083510000}"/>
    <cellStyle name="Labels - Opmaakprofiel3 2 3 3 2" xfId="1693" xr:uid="{00000000-0005-0000-0000-000084510000}"/>
    <cellStyle name="Labels - Opmaakprofiel3 2 3 3 2 2" xfId="9444" xr:uid="{00000000-0005-0000-0000-000085510000}"/>
    <cellStyle name="Labels - Opmaakprofiel3 2 3 3 2 2 2" xfId="21742" xr:uid="{00000000-0005-0000-0000-000086510000}"/>
    <cellStyle name="Labels - Opmaakprofiel3 2 3 3 2 2 3" xfId="33794" xr:uid="{00000000-0005-0000-0000-000087510000}"/>
    <cellStyle name="Labels - Opmaakprofiel3 2 3 3 2 2 4" xfId="42651" xr:uid="{00000000-0005-0000-0000-000088510000}"/>
    <cellStyle name="Labels - Opmaakprofiel3 2 3 3 2 2 5" xfId="54409" xr:uid="{00000000-0005-0000-0000-000089510000}"/>
    <cellStyle name="Labels - Opmaakprofiel3 2 3 3 2 3" xfId="14893" xr:uid="{00000000-0005-0000-0000-00008A510000}"/>
    <cellStyle name="Labels - Opmaakprofiel3 2 3 3 2 4" xfId="26945" xr:uid="{00000000-0005-0000-0000-00008B510000}"/>
    <cellStyle name="Labels - Opmaakprofiel3 2 3 3 2 5" xfId="39661" xr:uid="{00000000-0005-0000-0000-00008C510000}"/>
    <cellStyle name="Labels - Opmaakprofiel3 2 3 3 2 6" xfId="48455" xr:uid="{00000000-0005-0000-0000-00008D510000}"/>
    <cellStyle name="Labels - Opmaakprofiel3 2 3 3 3" xfId="2480" xr:uid="{00000000-0005-0000-0000-00008E510000}"/>
    <cellStyle name="Labels - Opmaakprofiel3 2 3 3 3 2" xfId="9445" xr:uid="{00000000-0005-0000-0000-00008F510000}"/>
    <cellStyle name="Labels - Opmaakprofiel3 2 3 3 3 2 2" xfId="21743" xr:uid="{00000000-0005-0000-0000-000090510000}"/>
    <cellStyle name="Labels - Opmaakprofiel3 2 3 3 3 2 3" xfId="33795" xr:uid="{00000000-0005-0000-0000-000091510000}"/>
    <cellStyle name="Labels - Opmaakprofiel3 2 3 3 3 2 4" xfId="31883" xr:uid="{00000000-0005-0000-0000-000092510000}"/>
    <cellStyle name="Labels - Opmaakprofiel3 2 3 3 3 2 5" xfId="54410" xr:uid="{00000000-0005-0000-0000-000093510000}"/>
    <cellStyle name="Labels - Opmaakprofiel3 2 3 3 3 3" xfId="14894" xr:uid="{00000000-0005-0000-0000-000094510000}"/>
    <cellStyle name="Labels - Opmaakprofiel3 2 3 3 3 4" xfId="26946" xr:uid="{00000000-0005-0000-0000-000095510000}"/>
    <cellStyle name="Labels - Opmaakprofiel3 2 3 3 3 5" xfId="45467" xr:uid="{00000000-0005-0000-0000-000096510000}"/>
    <cellStyle name="Labels - Opmaakprofiel3 2 3 3 3 6" xfId="48456" xr:uid="{00000000-0005-0000-0000-000097510000}"/>
    <cellStyle name="Labels - Opmaakprofiel3 2 3 3 4" xfId="2185" xr:uid="{00000000-0005-0000-0000-000098510000}"/>
    <cellStyle name="Labels - Opmaakprofiel3 2 3 3 4 2" xfId="9446" xr:uid="{00000000-0005-0000-0000-000099510000}"/>
    <cellStyle name="Labels - Opmaakprofiel3 2 3 3 4 2 2" xfId="21744" xr:uid="{00000000-0005-0000-0000-00009A510000}"/>
    <cellStyle name="Labels - Opmaakprofiel3 2 3 3 4 2 3" xfId="33796" xr:uid="{00000000-0005-0000-0000-00009B510000}"/>
    <cellStyle name="Labels - Opmaakprofiel3 2 3 3 4 2 4" xfId="42650" xr:uid="{00000000-0005-0000-0000-00009C510000}"/>
    <cellStyle name="Labels - Opmaakprofiel3 2 3 3 4 2 5" xfId="54411" xr:uid="{00000000-0005-0000-0000-00009D510000}"/>
    <cellStyle name="Labels - Opmaakprofiel3 2 3 3 4 3" xfId="14895" xr:uid="{00000000-0005-0000-0000-00009E510000}"/>
    <cellStyle name="Labels - Opmaakprofiel3 2 3 3 4 4" xfId="26947" xr:uid="{00000000-0005-0000-0000-00009F510000}"/>
    <cellStyle name="Labels - Opmaakprofiel3 2 3 3 4 5" xfId="39660" xr:uid="{00000000-0005-0000-0000-0000A0510000}"/>
    <cellStyle name="Labels - Opmaakprofiel3 2 3 3 4 6" xfId="48457" xr:uid="{00000000-0005-0000-0000-0000A1510000}"/>
    <cellStyle name="Labels - Opmaakprofiel3 2 3 3 5" xfId="5155" xr:uid="{00000000-0005-0000-0000-0000A2510000}"/>
    <cellStyle name="Labels - Opmaakprofiel3 2 3 3 5 2" xfId="9447" xr:uid="{00000000-0005-0000-0000-0000A3510000}"/>
    <cellStyle name="Labels - Opmaakprofiel3 2 3 3 5 2 2" xfId="21745" xr:uid="{00000000-0005-0000-0000-0000A4510000}"/>
    <cellStyle name="Labels - Opmaakprofiel3 2 3 3 5 2 3" xfId="33797" xr:uid="{00000000-0005-0000-0000-0000A5510000}"/>
    <cellStyle name="Labels - Opmaakprofiel3 2 3 3 5 2 4" xfId="31826" xr:uid="{00000000-0005-0000-0000-0000A6510000}"/>
    <cellStyle name="Labels - Opmaakprofiel3 2 3 3 5 2 5" xfId="54412" xr:uid="{00000000-0005-0000-0000-0000A7510000}"/>
    <cellStyle name="Labels - Opmaakprofiel3 2 3 3 5 3" xfId="14896" xr:uid="{00000000-0005-0000-0000-0000A8510000}"/>
    <cellStyle name="Labels - Opmaakprofiel3 2 3 3 5 4" xfId="26948" xr:uid="{00000000-0005-0000-0000-0000A9510000}"/>
    <cellStyle name="Labels - Opmaakprofiel3 2 3 3 5 5" xfId="45466" xr:uid="{00000000-0005-0000-0000-0000AA510000}"/>
    <cellStyle name="Labels - Opmaakprofiel3 2 3 3 5 6" xfId="48458" xr:uid="{00000000-0005-0000-0000-0000AB510000}"/>
    <cellStyle name="Labels - Opmaakprofiel3 2 3 3 6" xfId="5156" xr:uid="{00000000-0005-0000-0000-0000AC510000}"/>
    <cellStyle name="Labels - Opmaakprofiel3 2 3 3 6 2" xfId="9448" xr:uid="{00000000-0005-0000-0000-0000AD510000}"/>
    <cellStyle name="Labels - Opmaakprofiel3 2 3 3 6 2 2" xfId="21746" xr:uid="{00000000-0005-0000-0000-0000AE510000}"/>
    <cellStyle name="Labels - Opmaakprofiel3 2 3 3 6 2 3" xfId="33798" xr:uid="{00000000-0005-0000-0000-0000AF510000}"/>
    <cellStyle name="Labels - Opmaakprofiel3 2 3 3 6 2 4" xfId="42649" xr:uid="{00000000-0005-0000-0000-0000B0510000}"/>
    <cellStyle name="Labels - Opmaakprofiel3 2 3 3 6 2 5" xfId="54413" xr:uid="{00000000-0005-0000-0000-0000B1510000}"/>
    <cellStyle name="Labels - Opmaakprofiel3 2 3 3 6 3" xfId="14897" xr:uid="{00000000-0005-0000-0000-0000B2510000}"/>
    <cellStyle name="Labels - Opmaakprofiel3 2 3 3 6 4" xfId="26949" xr:uid="{00000000-0005-0000-0000-0000B3510000}"/>
    <cellStyle name="Labels - Opmaakprofiel3 2 3 3 6 5" xfId="39659" xr:uid="{00000000-0005-0000-0000-0000B4510000}"/>
    <cellStyle name="Labels - Opmaakprofiel3 2 3 3 6 6" xfId="48459" xr:uid="{00000000-0005-0000-0000-0000B5510000}"/>
    <cellStyle name="Labels - Opmaakprofiel3 2 3 3 7" xfId="5157" xr:uid="{00000000-0005-0000-0000-0000B6510000}"/>
    <cellStyle name="Labels - Opmaakprofiel3 2 3 3 7 2" xfId="14898" xr:uid="{00000000-0005-0000-0000-0000B7510000}"/>
    <cellStyle name="Labels - Opmaakprofiel3 2 3 3 7 3" xfId="26950" xr:uid="{00000000-0005-0000-0000-0000B8510000}"/>
    <cellStyle name="Labels - Opmaakprofiel3 2 3 3 7 4" xfId="39658" xr:uid="{00000000-0005-0000-0000-0000B9510000}"/>
    <cellStyle name="Labels - Opmaakprofiel3 2 3 3 7 5" xfId="48460" xr:uid="{00000000-0005-0000-0000-0000BA510000}"/>
    <cellStyle name="Labels - Opmaakprofiel3 2 3 3 8" xfId="10356" xr:uid="{00000000-0005-0000-0000-0000BB510000}"/>
    <cellStyle name="Labels - Opmaakprofiel3 2 3 3 8 2" xfId="22654" xr:uid="{00000000-0005-0000-0000-0000BC510000}"/>
    <cellStyle name="Labels - Opmaakprofiel3 2 3 3 8 3" xfId="44414" xr:uid="{00000000-0005-0000-0000-0000BD510000}"/>
    <cellStyle name="Labels - Opmaakprofiel3 2 3 3 8 4" xfId="31961" xr:uid="{00000000-0005-0000-0000-0000BE510000}"/>
    <cellStyle name="Labels - Opmaakprofiel3 2 3 3 8 5" xfId="55321" xr:uid="{00000000-0005-0000-0000-0000BF510000}"/>
    <cellStyle name="Labels - Opmaakprofiel3 2 3 3 9" xfId="14892" xr:uid="{00000000-0005-0000-0000-0000C0510000}"/>
    <cellStyle name="Labels - Opmaakprofiel3 2 3 4" xfId="430" xr:uid="{00000000-0005-0000-0000-0000C1510000}"/>
    <cellStyle name="Labels - Opmaakprofiel3 2 3 4 2" xfId="2192" xr:uid="{00000000-0005-0000-0000-0000C2510000}"/>
    <cellStyle name="Labels - Opmaakprofiel3 2 3 4 2 2" xfId="9449" xr:uid="{00000000-0005-0000-0000-0000C3510000}"/>
    <cellStyle name="Labels - Opmaakprofiel3 2 3 4 2 2 2" xfId="21747" xr:uid="{00000000-0005-0000-0000-0000C4510000}"/>
    <cellStyle name="Labels - Opmaakprofiel3 2 3 4 2 2 3" xfId="33799" xr:uid="{00000000-0005-0000-0000-0000C5510000}"/>
    <cellStyle name="Labels - Opmaakprofiel3 2 3 4 2 2 4" xfId="27925" xr:uid="{00000000-0005-0000-0000-0000C6510000}"/>
    <cellStyle name="Labels - Opmaakprofiel3 2 3 4 2 2 5" xfId="54414" xr:uid="{00000000-0005-0000-0000-0000C7510000}"/>
    <cellStyle name="Labels - Opmaakprofiel3 2 3 4 2 3" xfId="14900" xr:uid="{00000000-0005-0000-0000-0000C8510000}"/>
    <cellStyle name="Labels - Opmaakprofiel3 2 3 4 2 4" xfId="26952" xr:uid="{00000000-0005-0000-0000-0000C9510000}"/>
    <cellStyle name="Labels - Opmaakprofiel3 2 3 4 2 5" xfId="45465" xr:uid="{00000000-0005-0000-0000-0000CA510000}"/>
    <cellStyle name="Labels - Opmaakprofiel3 2 3 4 2 6" xfId="48461" xr:uid="{00000000-0005-0000-0000-0000CB510000}"/>
    <cellStyle name="Labels - Opmaakprofiel3 2 3 4 3" xfId="2501" xr:uid="{00000000-0005-0000-0000-0000CC510000}"/>
    <cellStyle name="Labels - Opmaakprofiel3 2 3 4 3 2" xfId="9450" xr:uid="{00000000-0005-0000-0000-0000CD510000}"/>
    <cellStyle name="Labels - Opmaakprofiel3 2 3 4 3 2 2" xfId="21748" xr:uid="{00000000-0005-0000-0000-0000CE510000}"/>
    <cellStyle name="Labels - Opmaakprofiel3 2 3 4 3 2 3" xfId="33800" xr:uid="{00000000-0005-0000-0000-0000CF510000}"/>
    <cellStyle name="Labels - Opmaakprofiel3 2 3 4 3 2 4" xfId="27926" xr:uid="{00000000-0005-0000-0000-0000D0510000}"/>
    <cellStyle name="Labels - Opmaakprofiel3 2 3 4 3 2 5" xfId="54415" xr:uid="{00000000-0005-0000-0000-0000D1510000}"/>
    <cellStyle name="Labels - Opmaakprofiel3 2 3 4 3 3" xfId="14901" xr:uid="{00000000-0005-0000-0000-0000D2510000}"/>
    <cellStyle name="Labels - Opmaakprofiel3 2 3 4 3 4" xfId="26953" xr:uid="{00000000-0005-0000-0000-0000D3510000}"/>
    <cellStyle name="Labels - Opmaakprofiel3 2 3 4 3 5" xfId="39656" xr:uid="{00000000-0005-0000-0000-0000D4510000}"/>
    <cellStyle name="Labels - Opmaakprofiel3 2 3 4 3 6" xfId="48462" xr:uid="{00000000-0005-0000-0000-0000D5510000}"/>
    <cellStyle name="Labels - Opmaakprofiel3 2 3 4 4" xfId="3389" xr:uid="{00000000-0005-0000-0000-0000D6510000}"/>
    <cellStyle name="Labels - Opmaakprofiel3 2 3 4 4 2" xfId="9451" xr:uid="{00000000-0005-0000-0000-0000D7510000}"/>
    <cellStyle name="Labels - Opmaakprofiel3 2 3 4 4 2 2" xfId="21749" xr:uid="{00000000-0005-0000-0000-0000D8510000}"/>
    <cellStyle name="Labels - Opmaakprofiel3 2 3 4 4 2 3" xfId="33801" xr:uid="{00000000-0005-0000-0000-0000D9510000}"/>
    <cellStyle name="Labels - Opmaakprofiel3 2 3 4 4 2 4" xfId="31622" xr:uid="{00000000-0005-0000-0000-0000DA510000}"/>
    <cellStyle name="Labels - Opmaakprofiel3 2 3 4 4 2 5" xfId="54416" xr:uid="{00000000-0005-0000-0000-0000DB510000}"/>
    <cellStyle name="Labels - Opmaakprofiel3 2 3 4 4 3" xfId="14902" xr:uid="{00000000-0005-0000-0000-0000DC510000}"/>
    <cellStyle name="Labels - Opmaakprofiel3 2 3 4 4 4" xfId="26954" xr:uid="{00000000-0005-0000-0000-0000DD510000}"/>
    <cellStyle name="Labels - Opmaakprofiel3 2 3 4 4 5" xfId="45464" xr:uid="{00000000-0005-0000-0000-0000DE510000}"/>
    <cellStyle name="Labels - Opmaakprofiel3 2 3 4 4 6" xfId="48463" xr:uid="{00000000-0005-0000-0000-0000DF510000}"/>
    <cellStyle name="Labels - Opmaakprofiel3 2 3 4 5" xfId="5158" xr:uid="{00000000-0005-0000-0000-0000E0510000}"/>
    <cellStyle name="Labels - Opmaakprofiel3 2 3 4 5 2" xfId="9452" xr:uid="{00000000-0005-0000-0000-0000E1510000}"/>
    <cellStyle name="Labels - Opmaakprofiel3 2 3 4 5 2 2" xfId="21750" xr:uid="{00000000-0005-0000-0000-0000E2510000}"/>
    <cellStyle name="Labels - Opmaakprofiel3 2 3 4 5 2 3" xfId="33802" xr:uid="{00000000-0005-0000-0000-0000E3510000}"/>
    <cellStyle name="Labels - Opmaakprofiel3 2 3 4 5 2 4" xfId="42648" xr:uid="{00000000-0005-0000-0000-0000E4510000}"/>
    <cellStyle name="Labels - Opmaakprofiel3 2 3 4 5 2 5" xfId="54417" xr:uid="{00000000-0005-0000-0000-0000E5510000}"/>
    <cellStyle name="Labels - Opmaakprofiel3 2 3 4 5 3" xfId="14903" xr:uid="{00000000-0005-0000-0000-0000E6510000}"/>
    <cellStyle name="Labels - Opmaakprofiel3 2 3 4 5 4" xfId="26955" xr:uid="{00000000-0005-0000-0000-0000E7510000}"/>
    <cellStyle name="Labels - Opmaakprofiel3 2 3 4 5 5" xfId="39655" xr:uid="{00000000-0005-0000-0000-0000E8510000}"/>
    <cellStyle name="Labels - Opmaakprofiel3 2 3 4 5 6" xfId="48464" xr:uid="{00000000-0005-0000-0000-0000E9510000}"/>
    <cellStyle name="Labels - Opmaakprofiel3 2 3 4 6" xfId="5159" xr:uid="{00000000-0005-0000-0000-0000EA510000}"/>
    <cellStyle name="Labels - Opmaakprofiel3 2 3 4 6 2" xfId="9453" xr:uid="{00000000-0005-0000-0000-0000EB510000}"/>
    <cellStyle name="Labels - Opmaakprofiel3 2 3 4 6 2 2" xfId="21751" xr:uid="{00000000-0005-0000-0000-0000EC510000}"/>
    <cellStyle name="Labels - Opmaakprofiel3 2 3 4 6 2 3" xfId="33803" xr:uid="{00000000-0005-0000-0000-0000ED510000}"/>
    <cellStyle name="Labels - Opmaakprofiel3 2 3 4 6 2 4" xfId="31816" xr:uid="{00000000-0005-0000-0000-0000EE510000}"/>
    <cellStyle name="Labels - Opmaakprofiel3 2 3 4 6 2 5" xfId="54418" xr:uid="{00000000-0005-0000-0000-0000EF510000}"/>
    <cellStyle name="Labels - Opmaakprofiel3 2 3 4 6 3" xfId="14904" xr:uid="{00000000-0005-0000-0000-0000F0510000}"/>
    <cellStyle name="Labels - Opmaakprofiel3 2 3 4 6 4" xfId="26956" xr:uid="{00000000-0005-0000-0000-0000F1510000}"/>
    <cellStyle name="Labels - Opmaakprofiel3 2 3 4 6 5" xfId="45463" xr:uid="{00000000-0005-0000-0000-0000F2510000}"/>
    <cellStyle name="Labels - Opmaakprofiel3 2 3 4 6 6" xfId="48465" xr:uid="{00000000-0005-0000-0000-0000F3510000}"/>
    <cellStyle name="Labels - Opmaakprofiel3 2 3 4 7" xfId="5160" xr:uid="{00000000-0005-0000-0000-0000F4510000}"/>
    <cellStyle name="Labels - Opmaakprofiel3 2 3 4 7 2" xfId="14905" xr:uid="{00000000-0005-0000-0000-0000F5510000}"/>
    <cellStyle name="Labels - Opmaakprofiel3 2 3 4 7 3" xfId="26957" xr:uid="{00000000-0005-0000-0000-0000F6510000}"/>
    <cellStyle name="Labels - Opmaakprofiel3 2 3 4 7 4" xfId="39654" xr:uid="{00000000-0005-0000-0000-0000F7510000}"/>
    <cellStyle name="Labels - Opmaakprofiel3 2 3 4 7 5" xfId="48466" xr:uid="{00000000-0005-0000-0000-0000F8510000}"/>
    <cellStyle name="Labels - Opmaakprofiel3 2 3 4 8" xfId="7651" xr:uid="{00000000-0005-0000-0000-0000F9510000}"/>
    <cellStyle name="Labels - Opmaakprofiel3 2 3 4 8 2" xfId="19949" xr:uid="{00000000-0005-0000-0000-0000FA510000}"/>
    <cellStyle name="Labels - Opmaakprofiel3 2 3 4 8 3" xfId="41752" xr:uid="{00000000-0005-0000-0000-0000FB510000}"/>
    <cellStyle name="Labels - Opmaakprofiel3 2 3 4 8 4" xfId="31942" xr:uid="{00000000-0005-0000-0000-0000FC510000}"/>
    <cellStyle name="Labels - Opmaakprofiel3 2 3 4 8 5" xfId="52621" xr:uid="{00000000-0005-0000-0000-0000FD510000}"/>
    <cellStyle name="Labels - Opmaakprofiel3 2 3 4 9" xfId="14899" xr:uid="{00000000-0005-0000-0000-0000FE510000}"/>
    <cellStyle name="Labels - Opmaakprofiel3 2 3 5" xfId="608" xr:uid="{00000000-0005-0000-0000-0000FF510000}"/>
    <cellStyle name="Labels - Opmaakprofiel3 2 3 5 2" xfId="1963" xr:uid="{00000000-0005-0000-0000-000000520000}"/>
    <cellStyle name="Labels - Opmaakprofiel3 2 3 5 2 2" xfId="9454" xr:uid="{00000000-0005-0000-0000-000001520000}"/>
    <cellStyle name="Labels - Opmaakprofiel3 2 3 5 2 2 2" xfId="21752" xr:uid="{00000000-0005-0000-0000-000002520000}"/>
    <cellStyle name="Labels - Opmaakprofiel3 2 3 5 2 2 3" xfId="33804" xr:uid="{00000000-0005-0000-0000-000003520000}"/>
    <cellStyle name="Labels - Opmaakprofiel3 2 3 5 2 2 4" xfId="42647" xr:uid="{00000000-0005-0000-0000-000004520000}"/>
    <cellStyle name="Labels - Opmaakprofiel3 2 3 5 2 2 5" xfId="54419" xr:uid="{00000000-0005-0000-0000-000005520000}"/>
    <cellStyle name="Labels - Opmaakprofiel3 2 3 5 2 3" xfId="14907" xr:uid="{00000000-0005-0000-0000-000006520000}"/>
    <cellStyle name="Labels - Opmaakprofiel3 2 3 5 2 4" xfId="26959" xr:uid="{00000000-0005-0000-0000-000007520000}"/>
    <cellStyle name="Labels - Opmaakprofiel3 2 3 5 2 5" xfId="39653" xr:uid="{00000000-0005-0000-0000-000008520000}"/>
    <cellStyle name="Labels - Opmaakprofiel3 2 3 5 2 6" xfId="48467" xr:uid="{00000000-0005-0000-0000-000009520000}"/>
    <cellStyle name="Labels - Opmaakprofiel3 2 3 5 3" xfId="2674" xr:uid="{00000000-0005-0000-0000-00000A520000}"/>
    <cellStyle name="Labels - Opmaakprofiel3 2 3 5 3 2" xfId="9455" xr:uid="{00000000-0005-0000-0000-00000B520000}"/>
    <cellStyle name="Labels - Opmaakprofiel3 2 3 5 3 2 2" xfId="21753" xr:uid="{00000000-0005-0000-0000-00000C520000}"/>
    <cellStyle name="Labels - Opmaakprofiel3 2 3 5 3 2 3" xfId="33805" xr:uid="{00000000-0005-0000-0000-00000D520000}"/>
    <cellStyle name="Labels - Opmaakprofiel3 2 3 5 3 2 4" xfId="27931" xr:uid="{00000000-0005-0000-0000-00000E520000}"/>
    <cellStyle name="Labels - Opmaakprofiel3 2 3 5 3 2 5" xfId="54420" xr:uid="{00000000-0005-0000-0000-00000F520000}"/>
    <cellStyle name="Labels - Opmaakprofiel3 2 3 5 3 3" xfId="14908" xr:uid="{00000000-0005-0000-0000-000010520000}"/>
    <cellStyle name="Labels - Opmaakprofiel3 2 3 5 3 4" xfId="26960" xr:uid="{00000000-0005-0000-0000-000011520000}"/>
    <cellStyle name="Labels - Opmaakprofiel3 2 3 5 3 5" xfId="45461" xr:uid="{00000000-0005-0000-0000-000012520000}"/>
    <cellStyle name="Labels - Opmaakprofiel3 2 3 5 3 6" xfId="48468" xr:uid="{00000000-0005-0000-0000-000013520000}"/>
    <cellStyle name="Labels - Opmaakprofiel3 2 3 5 4" xfId="3545" xr:uid="{00000000-0005-0000-0000-000014520000}"/>
    <cellStyle name="Labels - Opmaakprofiel3 2 3 5 4 2" xfId="9456" xr:uid="{00000000-0005-0000-0000-000015520000}"/>
    <cellStyle name="Labels - Opmaakprofiel3 2 3 5 4 2 2" xfId="21754" xr:uid="{00000000-0005-0000-0000-000016520000}"/>
    <cellStyle name="Labels - Opmaakprofiel3 2 3 5 4 2 3" xfId="33806" xr:uid="{00000000-0005-0000-0000-000017520000}"/>
    <cellStyle name="Labels - Opmaakprofiel3 2 3 5 4 2 4" xfId="42646" xr:uid="{00000000-0005-0000-0000-000018520000}"/>
    <cellStyle name="Labels - Opmaakprofiel3 2 3 5 4 2 5" xfId="54421" xr:uid="{00000000-0005-0000-0000-000019520000}"/>
    <cellStyle name="Labels - Opmaakprofiel3 2 3 5 4 3" xfId="14909" xr:uid="{00000000-0005-0000-0000-00001A520000}"/>
    <cellStyle name="Labels - Opmaakprofiel3 2 3 5 4 4" xfId="26961" xr:uid="{00000000-0005-0000-0000-00001B520000}"/>
    <cellStyle name="Labels - Opmaakprofiel3 2 3 5 4 5" xfId="39652" xr:uid="{00000000-0005-0000-0000-00001C520000}"/>
    <cellStyle name="Labels - Opmaakprofiel3 2 3 5 4 6" xfId="48469" xr:uid="{00000000-0005-0000-0000-00001D520000}"/>
    <cellStyle name="Labels - Opmaakprofiel3 2 3 5 5" xfId="5161" xr:uid="{00000000-0005-0000-0000-00001E520000}"/>
    <cellStyle name="Labels - Opmaakprofiel3 2 3 5 5 2" xfId="9457" xr:uid="{00000000-0005-0000-0000-00001F520000}"/>
    <cellStyle name="Labels - Opmaakprofiel3 2 3 5 5 2 2" xfId="21755" xr:uid="{00000000-0005-0000-0000-000020520000}"/>
    <cellStyle name="Labels - Opmaakprofiel3 2 3 5 5 2 3" xfId="33807" xr:uid="{00000000-0005-0000-0000-000021520000}"/>
    <cellStyle name="Labels - Opmaakprofiel3 2 3 5 5 2 4" xfId="27932" xr:uid="{00000000-0005-0000-0000-000022520000}"/>
    <cellStyle name="Labels - Opmaakprofiel3 2 3 5 5 2 5" xfId="54422" xr:uid="{00000000-0005-0000-0000-000023520000}"/>
    <cellStyle name="Labels - Opmaakprofiel3 2 3 5 5 3" xfId="14910" xr:uid="{00000000-0005-0000-0000-000024520000}"/>
    <cellStyle name="Labels - Opmaakprofiel3 2 3 5 5 4" xfId="26962" xr:uid="{00000000-0005-0000-0000-000025520000}"/>
    <cellStyle name="Labels - Opmaakprofiel3 2 3 5 5 5" xfId="39651" xr:uid="{00000000-0005-0000-0000-000026520000}"/>
    <cellStyle name="Labels - Opmaakprofiel3 2 3 5 5 6" xfId="48470" xr:uid="{00000000-0005-0000-0000-000027520000}"/>
    <cellStyle name="Labels - Opmaakprofiel3 2 3 5 6" xfId="5162" xr:uid="{00000000-0005-0000-0000-000028520000}"/>
    <cellStyle name="Labels - Opmaakprofiel3 2 3 5 6 2" xfId="9458" xr:uid="{00000000-0005-0000-0000-000029520000}"/>
    <cellStyle name="Labels - Opmaakprofiel3 2 3 5 6 2 2" xfId="21756" xr:uid="{00000000-0005-0000-0000-00002A520000}"/>
    <cellStyle name="Labels - Opmaakprofiel3 2 3 5 6 2 3" xfId="33808" xr:uid="{00000000-0005-0000-0000-00002B520000}"/>
    <cellStyle name="Labels - Opmaakprofiel3 2 3 5 6 2 4" xfId="42645" xr:uid="{00000000-0005-0000-0000-00002C520000}"/>
    <cellStyle name="Labels - Opmaakprofiel3 2 3 5 6 2 5" xfId="54423" xr:uid="{00000000-0005-0000-0000-00002D520000}"/>
    <cellStyle name="Labels - Opmaakprofiel3 2 3 5 6 3" xfId="14911" xr:uid="{00000000-0005-0000-0000-00002E520000}"/>
    <cellStyle name="Labels - Opmaakprofiel3 2 3 5 6 4" xfId="26963" xr:uid="{00000000-0005-0000-0000-00002F520000}"/>
    <cellStyle name="Labels - Opmaakprofiel3 2 3 5 6 5" xfId="39650" xr:uid="{00000000-0005-0000-0000-000030520000}"/>
    <cellStyle name="Labels - Opmaakprofiel3 2 3 5 6 6" xfId="48471" xr:uid="{00000000-0005-0000-0000-000031520000}"/>
    <cellStyle name="Labels - Opmaakprofiel3 2 3 5 7" xfId="5163" xr:uid="{00000000-0005-0000-0000-000032520000}"/>
    <cellStyle name="Labels - Opmaakprofiel3 2 3 5 7 2" xfId="14912" xr:uid="{00000000-0005-0000-0000-000033520000}"/>
    <cellStyle name="Labels - Opmaakprofiel3 2 3 5 7 3" xfId="26964" xr:uid="{00000000-0005-0000-0000-000034520000}"/>
    <cellStyle name="Labels - Opmaakprofiel3 2 3 5 7 4" xfId="45460" xr:uid="{00000000-0005-0000-0000-000035520000}"/>
    <cellStyle name="Labels - Opmaakprofiel3 2 3 5 7 5" xfId="48472" xr:uid="{00000000-0005-0000-0000-000036520000}"/>
    <cellStyle name="Labels - Opmaakprofiel3 2 3 5 8" xfId="7531" xr:uid="{00000000-0005-0000-0000-000037520000}"/>
    <cellStyle name="Labels - Opmaakprofiel3 2 3 5 8 2" xfId="19829" xr:uid="{00000000-0005-0000-0000-000038520000}"/>
    <cellStyle name="Labels - Opmaakprofiel3 2 3 5 8 3" xfId="41632" xr:uid="{00000000-0005-0000-0000-000039520000}"/>
    <cellStyle name="Labels - Opmaakprofiel3 2 3 5 8 4" xfId="34475" xr:uid="{00000000-0005-0000-0000-00003A520000}"/>
    <cellStyle name="Labels - Opmaakprofiel3 2 3 5 8 5" xfId="52501" xr:uid="{00000000-0005-0000-0000-00003B520000}"/>
    <cellStyle name="Labels - Opmaakprofiel3 2 3 5 9" xfId="14906" xr:uid="{00000000-0005-0000-0000-00003C520000}"/>
    <cellStyle name="Labels - Opmaakprofiel3 2 3 6" xfId="995" xr:uid="{00000000-0005-0000-0000-00003D520000}"/>
    <cellStyle name="Labels - Opmaakprofiel3 2 3 6 2" xfId="2098" xr:uid="{00000000-0005-0000-0000-00003E520000}"/>
    <cellStyle name="Labels - Opmaakprofiel3 2 3 6 2 2" xfId="9459" xr:uid="{00000000-0005-0000-0000-00003F520000}"/>
    <cellStyle name="Labels - Opmaakprofiel3 2 3 6 2 2 2" xfId="21757" xr:uid="{00000000-0005-0000-0000-000040520000}"/>
    <cellStyle name="Labels - Opmaakprofiel3 2 3 6 2 2 3" xfId="33809" xr:uid="{00000000-0005-0000-0000-000041520000}"/>
    <cellStyle name="Labels - Opmaakprofiel3 2 3 6 2 2 4" xfId="34225" xr:uid="{00000000-0005-0000-0000-000042520000}"/>
    <cellStyle name="Labels - Opmaakprofiel3 2 3 6 2 2 5" xfId="54424" xr:uid="{00000000-0005-0000-0000-000043520000}"/>
    <cellStyle name="Labels - Opmaakprofiel3 2 3 6 2 3" xfId="14914" xr:uid="{00000000-0005-0000-0000-000044520000}"/>
    <cellStyle name="Labels - Opmaakprofiel3 2 3 6 2 4" xfId="26966" xr:uid="{00000000-0005-0000-0000-000045520000}"/>
    <cellStyle name="Labels - Opmaakprofiel3 2 3 6 2 5" xfId="45459" xr:uid="{00000000-0005-0000-0000-000046520000}"/>
    <cellStyle name="Labels - Opmaakprofiel3 2 3 6 2 6" xfId="48473" xr:uid="{00000000-0005-0000-0000-000047520000}"/>
    <cellStyle name="Labels - Opmaakprofiel3 2 3 6 3" xfId="3006" xr:uid="{00000000-0005-0000-0000-000048520000}"/>
    <cellStyle name="Labels - Opmaakprofiel3 2 3 6 3 2" xfId="9460" xr:uid="{00000000-0005-0000-0000-000049520000}"/>
    <cellStyle name="Labels - Opmaakprofiel3 2 3 6 3 2 2" xfId="21758" xr:uid="{00000000-0005-0000-0000-00004A520000}"/>
    <cellStyle name="Labels - Opmaakprofiel3 2 3 6 3 2 3" xfId="33810" xr:uid="{00000000-0005-0000-0000-00004B520000}"/>
    <cellStyle name="Labels - Opmaakprofiel3 2 3 6 3 2 4" xfId="42644" xr:uid="{00000000-0005-0000-0000-00004C520000}"/>
    <cellStyle name="Labels - Opmaakprofiel3 2 3 6 3 2 5" xfId="54425" xr:uid="{00000000-0005-0000-0000-00004D520000}"/>
    <cellStyle name="Labels - Opmaakprofiel3 2 3 6 3 3" xfId="14915" xr:uid="{00000000-0005-0000-0000-00004E520000}"/>
    <cellStyle name="Labels - Opmaakprofiel3 2 3 6 3 4" xfId="26967" xr:uid="{00000000-0005-0000-0000-00004F520000}"/>
    <cellStyle name="Labels - Opmaakprofiel3 2 3 6 3 5" xfId="39649" xr:uid="{00000000-0005-0000-0000-000050520000}"/>
    <cellStyle name="Labels - Opmaakprofiel3 2 3 6 3 6" xfId="48474" xr:uid="{00000000-0005-0000-0000-000051520000}"/>
    <cellStyle name="Labels - Opmaakprofiel3 2 3 6 4" xfId="3849" xr:uid="{00000000-0005-0000-0000-000052520000}"/>
    <cellStyle name="Labels - Opmaakprofiel3 2 3 6 4 2" xfId="9461" xr:uid="{00000000-0005-0000-0000-000053520000}"/>
    <cellStyle name="Labels - Opmaakprofiel3 2 3 6 4 2 2" xfId="21759" xr:uid="{00000000-0005-0000-0000-000054520000}"/>
    <cellStyle name="Labels - Opmaakprofiel3 2 3 6 4 2 3" xfId="33811" xr:uid="{00000000-0005-0000-0000-000055520000}"/>
    <cellStyle name="Labels - Opmaakprofiel3 2 3 6 4 2 4" xfId="34483" xr:uid="{00000000-0005-0000-0000-000056520000}"/>
    <cellStyle name="Labels - Opmaakprofiel3 2 3 6 4 2 5" xfId="54426" xr:uid="{00000000-0005-0000-0000-000057520000}"/>
    <cellStyle name="Labels - Opmaakprofiel3 2 3 6 4 3" xfId="14916" xr:uid="{00000000-0005-0000-0000-000058520000}"/>
    <cellStyle name="Labels - Opmaakprofiel3 2 3 6 4 4" xfId="26968" xr:uid="{00000000-0005-0000-0000-000059520000}"/>
    <cellStyle name="Labels - Opmaakprofiel3 2 3 6 4 5" xfId="45458" xr:uid="{00000000-0005-0000-0000-00005A520000}"/>
    <cellStyle name="Labels - Opmaakprofiel3 2 3 6 4 6" xfId="48475" xr:uid="{00000000-0005-0000-0000-00005B520000}"/>
    <cellStyle name="Labels - Opmaakprofiel3 2 3 6 5" xfId="5164" xr:uid="{00000000-0005-0000-0000-00005C520000}"/>
    <cellStyle name="Labels - Opmaakprofiel3 2 3 6 5 2" xfId="9462" xr:uid="{00000000-0005-0000-0000-00005D520000}"/>
    <cellStyle name="Labels - Opmaakprofiel3 2 3 6 5 2 2" xfId="21760" xr:uid="{00000000-0005-0000-0000-00005E520000}"/>
    <cellStyle name="Labels - Opmaakprofiel3 2 3 6 5 2 3" xfId="33812" xr:uid="{00000000-0005-0000-0000-00005F520000}"/>
    <cellStyle name="Labels - Opmaakprofiel3 2 3 6 5 2 4" xfId="27937" xr:uid="{00000000-0005-0000-0000-000060520000}"/>
    <cellStyle name="Labels - Opmaakprofiel3 2 3 6 5 2 5" xfId="54427" xr:uid="{00000000-0005-0000-0000-000061520000}"/>
    <cellStyle name="Labels - Opmaakprofiel3 2 3 6 5 3" xfId="14917" xr:uid="{00000000-0005-0000-0000-000062520000}"/>
    <cellStyle name="Labels - Opmaakprofiel3 2 3 6 5 4" xfId="26969" xr:uid="{00000000-0005-0000-0000-000063520000}"/>
    <cellStyle name="Labels - Opmaakprofiel3 2 3 6 5 5" xfId="39648" xr:uid="{00000000-0005-0000-0000-000064520000}"/>
    <cellStyle name="Labels - Opmaakprofiel3 2 3 6 5 6" xfId="48476" xr:uid="{00000000-0005-0000-0000-000065520000}"/>
    <cellStyle name="Labels - Opmaakprofiel3 2 3 6 6" xfId="5165" xr:uid="{00000000-0005-0000-0000-000066520000}"/>
    <cellStyle name="Labels - Opmaakprofiel3 2 3 6 6 2" xfId="9463" xr:uid="{00000000-0005-0000-0000-000067520000}"/>
    <cellStyle name="Labels - Opmaakprofiel3 2 3 6 6 2 2" xfId="21761" xr:uid="{00000000-0005-0000-0000-000068520000}"/>
    <cellStyle name="Labels - Opmaakprofiel3 2 3 6 6 2 3" xfId="33813" xr:uid="{00000000-0005-0000-0000-000069520000}"/>
    <cellStyle name="Labels - Opmaakprofiel3 2 3 6 6 2 4" xfId="27938" xr:uid="{00000000-0005-0000-0000-00006A520000}"/>
    <cellStyle name="Labels - Opmaakprofiel3 2 3 6 6 2 5" xfId="54428" xr:uid="{00000000-0005-0000-0000-00006B520000}"/>
    <cellStyle name="Labels - Opmaakprofiel3 2 3 6 6 3" xfId="14918" xr:uid="{00000000-0005-0000-0000-00006C520000}"/>
    <cellStyle name="Labels - Opmaakprofiel3 2 3 6 6 4" xfId="26970" xr:uid="{00000000-0005-0000-0000-00006D520000}"/>
    <cellStyle name="Labels - Opmaakprofiel3 2 3 6 6 5" xfId="45457" xr:uid="{00000000-0005-0000-0000-00006E520000}"/>
    <cellStyle name="Labels - Opmaakprofiel3 2 3 6 6 6" xfId="48477" xr:uid="{00000000-0005-0000-0000-00006F520000}"/>
    <cellStyle name="Labels - Opmaakprofiel3 2 3 6 7" xfId="5166" xr:uid="{00000000-0005-0000-0000-000070520000}"/>
    <cellStyle name="Labels - Opmaakprofiel3 2 3 6 7 2" xfId="14919" xr:uid="{00000000-0005-0000-0000-000071520000}"/>
    <cellStyle name="Labels - Opmaakprofiel3 2 3 6 7 3" xfId="26971" xr:uid="{00000000-0005-0000-0000-000072520000}"/>
    <cellStyle name="Labels - Opmaakprofiel3 2 3 6 7 4" xfId="39647" xr:uid="{00000000-0005-0000-0000-000073520000}"/>
    <cellStyle name="Labels - Opmaakprofiel3 2 3 6 7 5" xfId="48478" xr:uid="{00000000-0005-0000-0000-000074520000}"/>
    <cellStyle name="Labels - Opmaakprofiel3 2 3 6 8" xfId="7268" xr:uid="{00000000-0005-0000-0000-000075520000}"/>
    <cellStyle name="Labels - Opmaakprofiel3 2 3 6 8 2" xfId="19566" xr:uid="{00000000-0005-0000-0000-000076520000}"/>
    <cellStyle name="Labels - Opmaakprofiel3 2 3 6 8 3" xfId="41369" xr:uid="{00000000-0005-0000-0000-000077520000}"/>
    <cellStyle name="Labels - Opmaakprofiel3 2 3 6 8 4" xfId="36835" xr:uid="{00000000-0005-0000-0000-000078520000}"/>
    <cellStyle name="Labels - Opmaakprofiel3 2 3 6 8 5" xfId="52238" xr:uid="{00000000-0005-0000-0000-000079520000}"/>
    <cellStyle name="Labels - Opmaakprofiel3 2 3 6 9" xfId="14913" xr:uid="{00000000-0005-0000-0000-00007A520000}"/>
    <cellStyle name="Labels - Opmaakprofiel3 2 3 7" xfId="1164" xr:uid="{00000000-0005-0000-0000-00007B520000}"/>
    <cellStyle name="Labels - Opmaakprofiel3 2 3 7 2" xfId="2123" xr:uid="{00000000-0005-0000-0000-00007C520000}"/>
    <cellStyle name="Labels - Opmaakprofiel3 2 3 7 2 2" xfId="9464" xr:uid="{00000000-0005-0000-0000-00007D520000}"/>
    <cellStyle name="Labels - Opmaakprofiel3 2 3 7 2 2 2" xfId="21762" xr:uid="{00000000-0005-0000-0000-00007E520000}"/>
    <cellStyle name="Labels - Opmaakprofiel3 2 3 7 2 2 3" xfId="33814" xr:uid="{00000000-0005-0000-0000-00007F520000}"/>
    <cellStyle name="Labels - Opmaakprofiel3 2 3 7 2 2 4" xfId="42643" xr:uid="{00000000-0005-0000-0000-000080520000}"/>
    <cellStyle name="Labels - Opmaakprofiel3 2 3 7 2 2 5" xfId="54429" xr:uid="{00000000-0005-0000-0000-000081520000}"/>
    <cellStyle name="Labels - Opmaakprofiel3 2 3 7 2 3" xfId="14921" xr:uid="{00000000-0005-0000-0000-000082520000}"/>
    <cellStyle name="Labels - Opmaakprofiel3 2 3 7 2 4" xfId="26973" xr:uid="{00000000-0005-0000-0000-000083520000}"/>
    <cellStyle name="Labels - Opmaakprofiel3 2 3 7 2 5" xfId="39646" xr:uid="{00000000-0005-0000-0000-000084520000}"/>
    <cellStyle name="Labels - Opmaakprofiel3 2 3 7 2 6" xfId="48479" xr:uid="{00000000-0005-0000-0000-000085520000}"/>
    <cellStyle name="Labels - Opmaakprofiel3 2 3 7 3" xfId="3175" xr:uid="{00000000-0005-0000-0000-000086520000}"/>
    <cellStyle name="Labels - Opmaakprofiel3 2 3 7 3 2" xfId="9465" xr:uid="{00000000-0005-0000-0000-000087520000}"/>
    <cellStyle name="Labels - Opmaakprofiel3 2 3 7 3 2 2" xfId="21763" xr:uid="{00000000-0005-0000-0000-000088520000}"/>
    <cellStyle name="Labels - Opmaakprofiel3 2 3 7 3 2 3" xfId="33815" xr:uid="{00000000-0005-0000-0000-000089520000}"/>
    <cellStyle name="Labels - Opmaakprofiel3 2 3 7 3 2 4" xfId="31458" xr:uid="{00000000-0005-0000-0000-00008A520000}"/>
    <cellStyle name="Labels - Opmaakprofiel3 2 3 7 3 2 5" xfId="54430" xr:uid="{00000000-0005-0000-0000-00008B520000}"/>
    <cellStyle name="Labels - Opmaakprofiel3 2 3 7 3 3" xfId="14922" xr:uid="{00000000-0005-0000-0000-00008C520000}"/>
    <cellStyle name="Labels - Opmaakprofiel3 2 3 7 3 4" xfId="26974" xr:uid="{00000000-0005-0000-0000-00008D520000}"/>
    <cellStyle name="Labels - Opmaakprofiel3 2 3 7 3 5" xfId="39645" xr:uid="{00000000-0005-0000-0000-00008E520000}"/>
    <cellStyle name="Labels - Opmaakprofiel3 2 3 7 3 6" xfId="48480" xr:uid="{00000000-0005-0000-0000-00008F520000}"/>
    <cellStyle name="Labels - Opmaakprofiel3 2 3 7 4" xfId="3993" xr:uid="{00000000-0005-0000-0000-000090520000}"/>
    <cellStyle name="Labels - Opmaakprofiel3 2 3 7 4 2" xfId="9466" xr:uid="{00000000-0005-0000-0000-000091520000}"/>
    <cellStyle name="Labels - Opmaakprofiel3 2 3 7 4 2 2" xfId="21764" xr:uid="{00000000-0005-0000-0000-000092520000}"/>
    <cellStyle name="Labels - Opmaakprofiel3 2 3 7 4 2 3" xfId="33816" xr:uid="{00000000-0005-0000-0000-000093520000}"/>
    <cellStyle name="Labels - Opmaakprofiel3 2 3 7 4 2 4" xfId="42642" xr:uid="{00000000-0005-0000-0000-000094520000}"/>
    <cellStyle name="Labels - Opmaakprofiel3 2 3 7 4 2 5" xfId="54431" xr:uid="{00000000-0005-0000-0000-000095520000}"/>
    <cellStyle name="Labels - Opmaakprofiel3 2 3 7 4 3" xfId="14923" xr:uid="{00000000-0005-0000-0000-000096520000}"/>
    <cellStyle name="Labels - Opmaakprofiel3 2 3 7 4 4" xfId="26975" xr:uid="{00000000-0005-0000-0000-000097520000}"/>
    <cellStyle name="Labels - Opmaakprofiel3 2 3 7 4 5" xfId="39644" xr:uid="{00000000-0005-0000-0000-000098520000}"/>
    <cellStyle name="Labels - Opmaakprofiel3 2 3 7 4 6" xfId="48481" xr:uid="{00000000-0005-0000-0000-000099520000}"/>
    <cellStyle name="Labels - Opmaakprofiel3 2 3 7 5" xfId="5167" xr:uid="{00000000-0005-0000-0000-00009A520000}"/>
    <cellStyle name="Labels - Opmaakprofiel3 2 3 7 5 2" xfId="9467" xr:uid="{00000000-0005-0000-0000-00009B520000}"/>
    <cellStyle name="Labels - Opmaakprofiel3 2 3 7 5 2 2" xfId="21765" xr:uid="{00000000-0005-0000-0000-00009C520000}"/>
    <cellStyle name="Labels - Opmaakprofiel3 2 3 7 5 2 3" xfId="33817" xr:uid="{00000000-0005-0000-0000-00009D520000}"/>
    <cellStyle name="Labels - Opmaakprofiel3 2 3 7 5 2 4" xfId="31824" xr:uid="{00000000-0005-0000-0000-00009E520000}"/>
    <cellStyle name="Labels - Opmaakprofiel3 2 3 7 5 2 5" xfId="54432" xr:uid="{00000000-0005-0000-0000-00009F520000}"/>
    <cellStyle name="Labels - Opmaakprofiel3 2 3 7 5 3" xfId="14924" xr:uid="{00000000-0005-0000-0000-0000A0520000}"/>
    <cellStyle name="Labels - Opmaakprofiel3 2 3 7 5 4" xfId="26976" xr:uid="{00000000-0005-0000-0000-0000A1520000}"/>
    <cellStyle name="Labels - Opmaakprofiel3 2 3 7 5 5" xfId="45455" xr:uid="{00000000-0005-0000-0000-0000A2520000}"/>
    <cellStyle name="Labels - Opmaakprofiel3 2 3 7 5 6" xfId="48482" xr:uid="{00000000-0005-0000-0000-0000A3520000}"/>
    <cellStyle name="Labels - Opmaakprofiel3 2 3 7 6" xfId="5168" xr:uid="{00000000-0005-0000-0000-0000A4520000}"/>
    <cellStyle name="Labels - Opmaakprofiel3 2 3 7 6 2" xfId="9468" xr:uid="{00000000-0005-0000-0000-0000A5520000}"/>
    <cellStyle name="Labels - Opmaakprofiel3 2 3 7 6 2 2" xfId="21766" xr:uid="{00000000-0005-0000-0000-0000A6520000}"/>
    <cellStyle name="Labels - Opmaakprofiel3 2 3 7 6 2 3" xfId="33818" xr:uid="{00000000-0005-0000-0000-0000A7520000}"/>
    <cellStyle name="Labels - Opmaakprofiel3 2 3 7 6 2 4" xfId="42641" xr:uid="{00000000-0005-0000-0000-0000A8520000}"/>
    <cellStyle name="Labels - Opmaakprofiel3 2 3 7 6 2 5" xfId="54433" xr:uid="{00000000-0005-0000-0000-0000A9520000}"/>
    <cellStyle name="Labels - Opmaakprofiel3 2 3 7 6 3" xfId="14925" xr:uid="{00000000-0005-0000-0000-0000AA520000}"/>
    <cellStyle name="Labels - Opmaakprofiel3 2 3 7 6 4" xfId="26977" xr:uid="{00000000-0005-0000-0000-0000AB520000}"/>
    <cellStyle name="Labels - Opmaakprofiel3 2 3 7 6 5" xfId="39643" xr:uid="{00000000-0005-0000-0000-0000AC520000}"/>
    <cellStyle name="Labels - Opmaakprofiel3 2 3 7 6 6" xfId="48483" xr:uid="{00000000-0005-0000-0000-0000AD520000}"/>
    <cellStyle name="Labels - Opmaakprofiel3 2 3 7 7" xfId="5169" xr:uid="{00000000-0005-0000-0000-0000AE520000}"/>
    <cellStyle name="Labels - Opmaakprofiel3 2 3 7 7 2" xfId="14926" xr:uid="{00000000-0005-0000-0000-0000AF520000}"/>
    <cellStyle name="Labels - Opmaakprofiel3 2 3 7 7 3" xfId="26978" xr:uid="{00000000-0005-0000-0000-0000B0520000}"/>
    <cellStyle name="Labels - Opmaakprofiel3 2 3 7 7 4" xfId="45454" xr:uid="{00000000-0005-0000-0000-0000B1520000}"/>
    <cellStyle name="Labels - Opmaakprofiel3 2 3 7 7 5" xfId="48484" xr:uid="{00000000-0005-0000-0000-0000B2520000}"/>
    <cellStyle name="Labels - Opmaakprofiel3 2 3 7 8" xfId="7154" xr:uid="{00000000-0005-0000-0000-0000B3520000}"/>
    <cellStyle name="Labels - Opmaakprofiel3 2 3 7 8 2" xfId="19452" xr:uid="{00000000-0005-0000-0000-0000B4520000}"/>
    <cellStyle name="Labels - Opmaakprofiel3 2 3 7 8 3" xfId="41255" xr:uid="{00000000-0005-0000-0000-0000B5520000}"/>
    <cellStyle name="Labels - Opmaakprofiel3 2 3 7 8 4" xfId="36901" xr:uid="{00000000-0005-0000-0000-0000B6520000}"/>
    <cellStyle name="Labels - Opmaakprofiel3 2 3 7 8 5" xfId="52124" xr:uid="{00000000-0005-0000-0000-0000B7520000}"/>
    <cellStyle name="Labels - Opmaakprofiel3 2 3 7 9" xfId="14920" xr:uid="{00000000-0005-0000-0000-0000B8520000}"/>
    <cellStyle name="Labels - Opmaakprofiel3 2 3 8" xfId="1295" xr:uid="{00000000-0005-0000-0000-0000B9520000}"/>
    <cellStyle name="Labels - Opmaakprofiel3 2 3 8 2" xfId="2198" xr:uid="{00000000-0005-0000-0000-0000BA520000}"/>
    <cellStyle name="Labels - Opmaakprofiel3 2 3 8 2 2" xfId="9469" xr:uid="{00000000-0005-0000-0000-0000BB520000}"/>
    <cellStyle name="Labels - Opmaakprofiel3 2 3 8 2 2 2" xfId="21767" xr:uid="{00000000-0005-0000-0000-0000BC520000}"/>
    <cellStyle name="Labels - Opmaakprofiel3 2 3 8 2 2 3" xfId="33819" xr:uid="{00000000-0005-0000-0000-0000BD520000}"/>
    <cellStyle name="Labels - Opmaakprofiel3 2 3 8 2 2 4" xfId="27943" xr:uid="{00000000-0005-0000-0000-0000BE520000}"/>
    <cellStyle name="Labels - Opmaakprofiel3 2 3 8 2 2 5" xfId="54434" xr:uid="{00000000-0005-0000-0000-0000BF520000}"/>
    <cellStyle name="Labels - Opmaakprofiel3 2 3 8 2 3" xfId="14928" xr:uid="{00000000-0005-0000-0000-0000C0520000}"/>
    <cellStyle name="Labels - Opmaakprofiel3 2 3 8 2 4" xfId="26980" xr:uid="{00000000-0005-0000-0000-0000C1520000}"/>
    <cellStyle name="Labels - Opmaakprofiel3 2 3 8 2 5" xfId="45453" xr:uid="{00000000-0005-0000-0000-0000C2520000}"/>
    <cellStyle name="Labels - Opmaakprofiel3 2 3 8 2 6" xfId="48485" xr:uid="{00000000-0005-0000-0000-0000C3520000}"/>
    <cellStyle name="Labels - Opmaakprofiel3 2 3 8 3" xfId="3306" xr:uid="{00000000-0005-0000-0000-0000C4520000}"/>
    <cellStyle name="Labels - Opmaakprofiel3 2 3 8 3 2" xfId="9470" xr:uid="{00000000-0005-0000-0000-0000C5520000}"/>
    <cellStyle name="Labels - Opmaakprofiel3 2 3 8 3 2 2" xfId="21768" xr:uid="{00000000-0005-0000-0000-0000C6520000}"/>
    <cellStyle name="Labels - Opmaakprofiel3 2 3 8 3 2 3" xfId="33820" xr:uid="{00000000-0005-0000-0000-0000C7520000}"/>
    <cellStyle name="Labels - Opmaakprofiel3 2 3 8 3 2 4" xfId="42640" xr:uid="{00000000-0005-0000-0000-0000C8520000}"/>
    <cellStyle name="Labels - Opmaakprofiel3 2 3 8 3 2 5" xfId="54435" xr:uid="{00000000-0005-0000-0000-0000C9520000}"/>
    <cellStyle name="Labels - Opmaakprofiel3 2 3 8 3 3" xfId="14929" xr:uid="{00000000-0005-0000-0000-0000CA520000}"/>
    <cellStyle name="Labels - Opmaakprofiel3 2 3 8 3 4" xfId="26981" xr:uid="{00000000-0005-0000-0000-0000CB520000}"/>
    <cellStyle name="Labels - Opmaakprofiel3 2 3 8 3 5" xfId="39641" xr:uid="{00000000-0005-0000-0000-0000CC520000}"/>
    <cellStyle name="Labels - Opmaakprofiel3 2 3 8 3 6" xfId="48486" xr:uid="{00000000-0005-0000-0000-0000CD520000}"/>
    <cellStyle name="Labels - Opmaakprofiel3 2 3 8 4" xfId="4087" xr:uid="{00000000-0005-0000-0000-0000CE520000}"/>
    <cellStyle name="Labels - Opmaakprofiel3 2 3 8 4 2" xfId="9471" xr:uid="{00000000-0005-0000-0000-0000CF520000}"/>
    <cellStyle name="Labels - Opmaakprofiel3 2 3 8 4 2 2" xfId="21769" xr:uid="{00000000-0005-0000-0000-0000D0520000}"/>
    <cellStyle name="Labels - Opmaakprofiel3 2 3 8 4 2 3" xfId="33821" xr:uid="{00000000-0005-0000-0000-0000D1520000}"/>
    <cellStyle name="Labels - Opmaakprofiel3 2 3 8 4 2 4" xfId="27944" xr:uid="{00000000-0005-0000-0000-0000D2520000}"/>
    <cellStyle name="Labels - Opmaakprofiel3 2 3 8 4 2 5" xfId="54436" xr:uid="{00000000-0005-0000-0000-0000D3520000}"/>
    <cellStyle name="Labels - Opmaakprofiel3 2 3 8 4 3" xfId="14930" xr:uid="{00000000-0005-0000-0000-0000D4520000}"/>
    <cellStyle name="Labels - Opmaakprofiel3 2 3 8 4 4" xfId="26982" xr:uid="{00000000-0005-0000-0000-0000D5520000}"/>
    <cellStyle name="Labels - Opmaakprofiel3 2 3 8 4 5" xfId="45452" xr:uid="{00000000-0005-0000-0000-0000D6520000}"/>
    <cellStyle name="Labels - Opmaakprofiel3 2 3 8 4 6" xfId="48487" xr:uid="{00000000-0005-0000-0000-0000D7520000}"/>
    <cellStyle name="Labels - Opmaakprofiel3 2 3 8 5" xfId="5170" xr:uid="{00000000-0005-0000-0000-0000D8520000}"/>
    <cellStyle name="Labels - Opmaakprofiel3 2 3 8 5 2" xfId="9472" xr:uid="{00000000-0005-0000-0000-0000D9520000}"/>
    <cellStyle name="Labels - Opmaakprofiel3 2 3 8 5 2 2" xfId="21770" xr:uid="{00000000-0005-0000-0000-0000DA520000}"/>
    <cellStyle name="Labels - Opmaakprofiel3 2 3 8 5 2 3" xfId="33822" xr:uid="{00000000-0005-0000-0000-0000DB520000}"/>
    <cellStyle name="Labels - Opmaakprofiel3 2 3 8 5 2 4" xfId="42639" xr:uid="{00000000-0005-0000-0000-0000DC520000}"/>
    <cellStyle name="Labels - Opmaakprofiel3 2 3 8 5 2 5" xfId="54437" xr:uid="{00000000-0005-0000-0000-0000DD520000}"/>
    <cellStyle name="Labels - Opmaakprofiel3 2 3 8 5 3" xfId="14931" xr:uid="{00000000-0005-0000-0000-0000DE520000}"/>
    <cellStyle name="Labels - Opmaakprofiel3 2 3 8 5 4" xfId="26983" xr:uid="{00000000-0005-0000-0000-0000DF520000}"/>
    <cellStyle name="Labels - Opmaakprofiel3 2 3 8 5 5" xfId="39640" xr:uid="{00000000-0005-0000-0000-0000E0520000}"/>
    <cellStyle name="Labels - Opmaakprofiel3 2 3 8 5 6" xfId="48488" xr:uid="{00000000-0005-0000-0000-0000E1520000}"/>
    <cellStyle name="Labels - Opmaakprofiel3 2 3 8 6" xfId="5171" xr:uid="{00000000-0005-0000-0000-0000E2520000}"/>
    <cellStyle name="Labels - Opmaakprofiel3 2 3 8 6 2" xfId="9473" xr:uid="{00000000-0005-0000-0000-0000E3520000}"/>
    <cellStyle name="Labels - Opmaakprofiel3 2 3 8 6 2 2" xfId="21771" xr:uid="{00000000-0005-0000-0000-0000E4520000}"/>
    <cellStyle name="Labels - Opmaakprofiel3 2 3 8 6 2 3" xfId="33823" xr:uid="{00000000-0005-0000-0000-0000E5520000}"/>
    <cellStyle name="Labels - Opmaakprofiel3 2 3 8 6 2 4" xfId="31418" xr:uid="{00000000-0005-0000-0000-0000E6520000}"/>
    <cellStyle name="Labels - Opmaakprofiel3 2 3 8 6 2 5" xfId="54438" xr:uid="{00000000-0005-0000-0000-0000E7520000}"/>
    <cellStyle name="Labels - Opmaakprofiel3 2 3 8 6 3" xfId="14932" xr:uid="{00000000-0005-0000-0000-0000E8520000}"/>
    <cellStyle name="Labels - Opmaakprofiel3 2 3 8 6 4" xfId="26984" xr:uid="{00000000-0005-0000-0000-0000E9520000}"/>
    <cellStyle name="Labels - Opmaakprofiel3 2 3 8 6 5" xfId="45451" xr:uid="{00000000-0005-0000-0000-0000EA520000}"/>
    <cellStyle name="Labels - Opmaakprofiel3 2 3 8 6 6" xfId="48489" xr:uid="{00000000-0005-0000-0000-0000EB520000}"/>
    <cellStyle name="Labels - Opmaakprofiel3 2 3 8 7" xfId="5172" xr:uid="{00000000-0005-0000-0000-0000EC520000}"/>
    <cellStyle name="Labels - Opmaakprofiel3 2 3 8 7 2" xfId="14933" xr:uid="{00000000-0005-0000-0000-0000ED520000}"/>
    <cellStyle name="Labels - Opmaakprofiel3 2 3 8 7 3" xfId="26985" xr:uid="{00000000-0005-0000-0000-0000EE520000}"/>
    <cellStyle name="Labels - Opmaakprofiel3 2 3 8 7 4" xfId="39639" xr:uid="{00000000-0005-0000-0000-0000EF520000}"/>
    <cellStyle name="Labels - Opmaakprofiel3 2 3 8 7 5" xfId="48490" xr:uid="{00000000-0005-0000-0000-0000F0520000}"/>
    <cellStyle name="Labels - Opmaakprofiel3 2 3 8 8" xfId="9834" xr:uid="{00000000-0005-0000-0000-0000F1520000}"/>
    <cellStyle name="Labels - Opmaakprofiel3 2 3 8 8 2" xfId="22132" xr:uid="{00000000-0005-0000-0000-0000F2520000}"/>
    <cellStyle name="Labels - Opmaakprofiel3 2 3 8 8 3" xfId="43899" xr:uid="{00000000-0005-0000-0000-0000F3520000}"/>
    <cellStyle name="Labels - Opmaakprofiel3 2 3 8 8 4" xfId="34540" xr:uid="{00000000-0005-0000-0000-0000F4520000}"/>
    <cellStyle name="Labels - Opmaakprofiel3 2 3 8 8 5" xfId="54799" xr:uid="{00000000-0005-0000-0000-0000F5520000}"/>
    <cellStyle name="Labels - Opmaakprofiel3 2 3 8 9" xfId="14927" xr:uid="{00000000-0005-0000-0000-0000F6520000}"/>
    <cellStyle name="Labels - Opmaakprofiel3 2 3 9" xfId="1351" xr:uid="{00000000-0005-0000-0000-0000F7520000}"/>
    <cellStyle name="Labels - Opmaakprofiel3 2 3 9 2" xfId="1364" xr:uid="{00000000-0005-0000-0000-0000F8520000}"/>
    <cellStyle name="Labels - Opmaakprofiel3 2 3 9 2 2" xfId="9474" xr:uid="{00000000-0005-0000-0000-0000F9520000}"/>
    <cellStyle name="Labels - Opmaakprofiel3 2 3 9 2 2 2" xfId="21772" xr:uid="{00000000-0005-0000-0000-0000FA520000}"/>
    <cellStyle name="Labels - Opmaakprofiel3 2 3 9 2 2 3" xfId="33824" xr:uid="{00000000-0005-0000-0000-0000FB520000}"/>
    <cellStyle name="Labels - Opmaakprofiel3 2 3 9 2 2 4" xfId="31801" xr:uid="{00000000-0005-0000-0000-0000FC520000}"/>
    <cellStyle name="Labels - Opmaakprofiel3 2 3 9 2 2 5" xfId="54439" xr:uid="{00000000-0005-0000-0000-0000FD520000}"/>
    <cellStyle name="Labels - Opmaakprofiel3 2 3 9 2 3" xfId="14935" xr:uid="{00000000-0005-0000-0000-0000FE520000}"/>
    <cellStyle name="Labels - Opmaakprofiel3 2 3 9 2 4" xfId="26987" xr:uid="{00000000-0005-0000-0000-0000FF520000}"/>
    <cellStyle name="Labels - Opmaakprofiel3 2 3 9 2 5" xfId="39637" xr:uid="{00000000-0005-0000-0000-000000530000}"/>
    <cellStyle name="Labels - Opmaakprofiel3 2 3 9 2 6" xfId="48491" xr:uid="{00000000-0005-0000-0000-000001530000}"/>
    <cellStyle name="Labels - Opmaakprofiel3 2 3 9 3" xfId="3362" xr:uid="{00000000-0005-0000-0000-000002530000}"/>
    <cellStyle name="Labels - Opmaakprofiel3 2 3 9 3 2" xfId="9475" xr:uid="{00000000-0005-0000-0000-000003530000}"/>
    <cellStyle name="Labels - Opmaakprofiel3 2 3 9 3 2 2" xfId="21773" xr:uid="{00000000-0005-0000-0000-000004530000}"/>
    <cellStyle name="Labels - Opmaakprofiel3 2 3 9 3 2 3" xfId="33825" xr:uid="{00000000-0005-0000-0000-000005530000}"/>
    <cellStyle name="Labels - Opmaakprofiel3 2 3 9 3 2 4" xfId="27949" xr:uid="{00000000-0005-0000-0000-000006530000}"/>
    <cellStyle name="Labels - Opmaakprofiel3 2 3 9 3 2 5" xfId="54440" xr:uid="{00000000-0005-0000-0000-000007530000}"/>
    <cellStyle name="Labels - Opmaakprofiel3 2 3 9 3 3" xfId="14936" xr:uid="{00000000-0005-0000-0000-000008530000}"/>
    <cellStyle name="Labels - Opmaakprofiel3 2 3 9 3 4" xfId="26988" xr:uid="{00000000-0005-0000-0000-000009530000}"/>
    <cellStyle name="Labels - Opmaakprofiel3 2 3 9 3 5" xfId="45450" xr:uid="{00000000-0005-0000-0000-00000A530000}"/>
    <cellStyle name="Labels - Opmaakprofiel3 2 3 9 3 6" xfId="48492" xr:uid="{00000000-0005-0000-0000-00000B530000}"/>
    <cellStyle name="Labels - Opmaakprofiel3 2 3 9 4" xfId="4123" xr:uid="{00000000-0005-0000-0000-00000C530000}"/>
    <cellStyle name="Labels - Opmaakprofiel3 2 3 9 4 2" xfId="9476" xr:uid="{00000000-0005-0000-0000-00000D530000}"/>
    <cellStyle name="Labels - Opmaakprofiel3 2 3 9 4 2 2" xfId="21774" xr:uid="{00000000-0005-0000-0000-00000E530000}"/>
    <cellStyle name="Labels - Opmaakprofiel3 2 3 9 4 2 3" xfId="33826" xr:uid="{00000000-0005-0000-0000-00000F530000}"/>
    <cellStyle name="Labels - Opmaakprofiel3 2 3 9 4 2 4" xfId="42638" xr:uid="{00000000-0005-0000-0000-000010530000}"/>
    <cellStyle name="Labels - Opmaakprofiel3 2 3 9 4 2 5" xfId="54441" xr:uid="{00000000-0005-0000-0000-000011530000}"/>
    <cellStyle name="Labels - Opmaakprofiel3 2 3 9 4 3" xfId="14937" xr:uid="{00000000-0005-0000-0000-000012530000}"/>
    <cellStyle name="Labels - Opmaakprofiel3 2 3 9 4 4" xfId="26989" xr:uid="{00000000-0005-0000-0000-000013530000}"/>
    <cellStyle name="Labels - Opmaakprofiel3 2 3 9 4 5" xfId="39636" xr:uid="{00000000-0005-0000-0000-000014530000}"/>
    <cellStyle name="Labels - Opmaakprofiel3 2 3 9 4 6" xfId="48493" xr:uid="{00000000-0005-0000-0000-000015530000}"/>
    <cellStyle name="Labels - Opmaakprofiel3 2 3 9 5" xfId="5173" xr:uid="{00000000-0005-0000-0000-000016530000}"/>
    <cellStyle name="Labels - Opmaakprofiel3 2 3 9 5 2" xfId="9477" xr:uid="{00000000-0005-0000-0000-000017530000}"/>
    <cellStyle name="Labels - Opmaakprofiel3 2 3 9 5 2 2" xfId="21775" xr:uid="{00000000-0005-0000-0000-000018530000}"/>
    <cellStyle name="Labels - Opmaakprofiel3 2 3 9 5 2 3" xfId="33827" xr:uid="{00000000-0005-0000-0000-000019530000}"/>
    <cellStyle name="Labels - Opmaakprofiel3 2 3 9 5 2 4" xfId="32114" xr:uid="{00000000-0005-0000-0000-00001A530000}"/>
    <cellStyle name="Labels - Opmaakprofiel3 2 3 9 5 2 5" xfId="54442" xr:uid="{00000000-0005-0000-0000-00001B530000}"/>
    <cellStyle name="Labels - Opmaakprofiel3 2 3 9 5 3" xfId="14938" xr:uid="{00000000-0005-0000-0000-00001C530000}"/>
    <cellStyle name="Labels - Opmaakprofiel3 2 3 9 5 4" xfId="26990" xr:uid="{00000000-0005-0000-0000-00001D530000}"/>
    <cellStyle name="Labels - Opmaakprofiel3 2 3 9 5 5" xfId="45449" xr:uid="{00000000-0005-0000-0000-00001E530000}"/>
    <cellStyle name="Labels - Opmaakprofiel3 2 3 9 5 6" xfId="48494" xr:uid="{00000000-0005-0000-0000-00001F530000}"/>
    <cellStyle name="Labels - Opmaakprofiel3 2 3 9 6" xfId="5174" xr:uid="{00000000-0005-0000-0000-000020530000}"/>
    <cellStyle name="Labels - Opmaakprofiel3 2 3 9 6 2" xfId="9478" xr:uid="{00000000-0005-0000-0000-000021530000}"/>
    <cellStyle name="Labels - Opmaakprofiel3 2 3 9 6 2 2" xfId="21776" xr:uid="{00000000-0005-0000-0000-000022530000}"/>
    <cellStyle name="Labels - Opmaakprofiel3 2 3 9 6 2 3" xfId="33828" xr:uid="{00000000-0005-0000-0000-000023530000}"/>
    <cellStyle name="Labels - Opmaakprofiel3 2 3 9 6 2 4" xfId="42637" xr:uid="{00000000-0005-0000-0000-000024530000}"/>
    <cellStyle name="Labels - Opmaakprofiel3 2 3 9 6 2 5" xfId="54443" xr:uid="{00000000-0005-0000-0000-000025530000}"/>
    <cellStyle name="Labels - Opmaakprofiel3 2 3 9 6 3" xfId="14939" xr:uid="{00000000-0005-0000-0000-000026530000}"/>
    <cellStyle name="Labels - Opmaakprofiel3 2 3 9 6 4" xfId="26991" xr:uid="{00000000-0005-0000-0000-000027530000}"/>
    <cellStyle name="Labels - Opmaakprofiel3 2 3 9 6 5" xfId="39635" xr:uid="{00000000-0005-0000-0000-000028530000}"/>
    <cellStyle name="Labels - Opmaakprofiel3 2 3 9 6 6" xfId="48495" xr:uid="{00000000-0005-0000-0000-000029530000}"/>
    <cellStyle name="Labels - Opmaakprofiel3 2 3 9 7" xfId="5175" xr:uid="{00000000-0005-0000-0000-00002A530000}"/>
    <cellStyle name="Labels - Opmaakprofiel3 2 3 9 7 2" xfId="14940" xr:uid="{00000000-0005-0000-0000-00002B530000}"/>
    <cellStyle name="Labels - Opmaakprofiel3 2 3 9 7 3" xfId="26992" xr:uid="{00000000-0005-0000-0000-00002C530000}"/>
    <cellStyle name="Labels - Opmaakprofiel3 2 3 9 7 4" xfId="45448" xr:uid="{00000000-0005-0000-0000-00002D530000}"/>
    <cellStyle name="Labels - Opmaakprofiel3 2 3 9 7 5" xfId="48496" xr:uid="{00000000-0005-0000-0000-00002E530000}"/>
    <cellStyle name="Labels - Opmaakprofiel3 2 3 9 8" xfId="9786" xr:uid="{00000000-0005-0000-0000-00002F530000}"/>
    <cellStyle name="Labels - Opmaakprofiel3 2 3 9 8 2" xfId="22084" xr:uid="{00000000-0005-0000-0000-000030530000}"/>
    <cellStyle name="Labels - Opmaakprofiel3 2 3 9 8 3" xfId="43852" xr:uid="{00000000-0005-0000-0000-000031530000}"/>
    <cellStyle name="Labels - Opmaakprofiel3 2 3 9 8 4" xfId="28230" xr:uid="{00000000-0005-0000-0000-000032530000}"/>
    <cellStyle name="Labels - Opmaakprofiel3 2 3 9 8 5" xfId="54751" xr:uid="{00000000-0005-0000-0000-000033530000}"/>
    <cellStyle name="Labels - Opmaakprofiel3 2 3 9 9" xfId="14934" xr:uid="{00000000-0005-0000-0000-000034530000}"/>
    <cellStyle name="Labels - Opmaakprofiel3 2 30" xfId="1198" xr:uid="{00000000-0005-0000-0000-000035530000}"/>
    <cellStyle name="Labels - Opmaakprofiel3 2 30 2" xfId="1721" xr:uid="{00000000-0005-0000-0000-000036530000}"/>
    <cellStyle name="Labels - Opmaakprofiel3 2 30 2 2" xfId="9479" xr:uid="{00000000-0005-0000-0000-000037530000}"/>
    <cellStyle name="Labels - Opmaakprofiel3 2 30 2 2 2" xfId="21777" xr:uid="{00000000-0005-0000-0000-000038530000}"/>
    <cellStyle name="Labels - Opmaakprofiel3 2 30 2 2 3" xfId="33829" xr:uid="{00000000-0005-0000-0000-000039530000}"/>
    <cellStyle name="Labels - Opmaakprofiel3 2 30 2 2 4" xfId="27955" xr:uid="{00000000-0005-0000-0000-00003A530000}"/>
    <cellStyle name="Labels - Opmaakprofiel3 2 30 2 2 5" xfId="54444" xr:uid="{00000000-0005-0000-0000-00003B530000}"/>
    <cellStyle name="Labels - Opmaakprofiel3 2 30 2 3" xfId="14942" xr:uid="{00000000-0005-0000-0000-00003C530000}"/>
    <cellStyle name="Labels - Opmaakprofiel3 2 30 2 4" xfId="26994" xr:uid="{00000000-0005-0000-0000-00003D530000}"/>
    <cellStyle name="Labels - Opmaakprofiel3 2 30 2 5" xfId="45447" xr:uid="{00000000-0005-0000-0000-00003E530000}"/>
    <cellStyle name="Labels - Opmaakprofiel3 2 30 2 6" xfId="48497" xr:uid="{00000000-0005-0000-0000-00003F530000}"/>
    <cellStyle name="Labels - Opmaakprofiel3 2 30 3" xfId="3209" xr:uid="{00000000-0005-0000-0000-000040530000}"/>
    <cellStyle name="Labels - Opmaakprofiel3 2 30 3 2" xfId="9480" xr:uid="{00000000-0005-0000-0000-000041530000}"/>
    <cellStyle name="Labels - Opmaakprofiel3 2 30 3 2 2" xfId="21778" xr:uid="{00000000-0005-0000-0000-000042530000}"/>
    <cellStyle name="Labels - Opmaakprofiel3 2 30 3 2 3" xfId="33830" xr:uid="{00000000-0005-0000-0000-000043530000}"/>
    <cellStyle name="Labels - Opmaakprofiel3 2 30 3 2 4" xfId="32106" xr:uid="{00000000-0005-0000-0000-000044530000}"/>
    <cellStyle name="Labels - Opmaakprofiel3 2 30 3 2 5" xfId="54445" xr:uid="{00000000-0005-0000-0000-000045530000}"/>
    <cellStyle name="Labels - Opmaakprofiel3 2 30 3 3" xfId="14943" xr:uid="{00000000-0005-0000-0000-000046530000}"/>
    <cellStyle name="Labels - Opmaakprofiel3 2 30 3 4" xfId="26995" xr:uid="{00000000-0005-0000-0000-000047530000}"/>
    <cellStyle name="Labels - Opmaakprofiel3 2 30 3 5" xfId="39633" xr:uid="{00000000-0005-0000-0000-000048530000}"/>
    <cellStyle name="Labels - Opmaakprofiel3 2 30 3 6" xfId="48498" xr:uid="{00000000-0005-0000-0000-000049530000}"/>
    <cellStyle name="Labels - Opmaakprofiel3 2 30 4" xfId="4024" xr:uid="{00000000-0005-0000-0000-00004A530000}"/>
    <cellStyle name="Labels - Opmaakprofiel3 2 30 4 2" xfId="9481" xr:uid="{00000000-0005-0000-0000-00004B530000}"/>
    <cellStyle name="Labels - Opmaakprofiel3 2 30 4 2 2" xfId="21779" xr:uid="{00000000-0005-0000-0000-00004C530000}"/>
    <cellStyle name="Labels - Opmaakprofiel3 2 30 4 2 3" xfId="33831" xr:uid="{00000000-0005-0000-0000-00004D530000}"/>
    <cellStyle name="Labels - Opmaakprofiel3 2 30 4 2 4" xfId="42636" xr:uid="{00000000-0005-0000-0000-00004E530000}"/>
    <cellStyle name="Labels - Opmaakprofiel3 2 30 4 2 5" xfId="54446" xr:uid="{00000000-0005-0000-0000-00004F530000}"/>
    <cellStyle name="Labels - Opmaakprofiel3 2 30 4 3" xfId="14944" xr:uid="{00000000-0005-0000-0000-000050530000}"/>
    <cellStyle name="Labels - Opmaakprofiel3 2 30 4 4" xfId="26996" xr:uid="{00000000-0005-0000-0000-000051530000}"/>
    <cellStyle name="Labels - Opmaakprofiel3 2 30 4 5" xfId="45446" xr:uid="{00000000-0005-0000-0000-000052530000}"/>
    <cellStyle name="Labels - Opmaakprofiel3 2 30 4 6" xfId="48499" xr:uid="{00000000-0005-0000-0000-000053530000}"/>
    <cellStyle name="Labels - Opmaakprofiel3 2 30 5" xfId="5176" xr:uid="{00000000-0005-0000-0000-000054530000}"/>
    <cellStyle name="Labels - Opmaakprofiel3 2 30 5 2" xfId="9482" xr:uid="{00000000-0005-0000-0000-000055530000}"/>
    <cellStyle name="Labels - Opmaakprofiel3 2 30 5 2 2" xfId="21780" xr:uid="{00000000-0005-0000-0000-000056530000}"/>
    <cellStyle name="Labels - Opmaakprofiel3 2 30 5 2 3" xfId="33832" xr:uid="{00000000-0005-0000-0000-000057530000}"/>
    <cellStyle name="Labels - Opmaakprofiel3 2 30 5 2 4" xfId="27960" xr:uid="{00000000-0005-0000-0000-000058530000}"/>
    <cellStyle name="Labels - Opmaakprofiel3 2 30 5 2 5" xfId="54447" xr:uid="{00000000-0005-0000-0000-000059530000}"/>
    <cellStyle name="Labels - Opmaakprofiel3 2 30 5 3" xfId="14945" xr:uid="{00000000-0005-0000-0000-00005A530000}"/>
    <cellStyle name="Labels - Opmaakprofiel3 2 30 5 4" xfId="26997" xr:uid="{00000000-0005-0000-0000-00005B530000}"/>
    <cellStyle name="Labels - Opmaakprofiel3 2 30 5 5" xfId="39632" xr:uid="{00000000-0005-0000-0000-00005C530000}"/>
    <cellStyle name="Labels - Opmaakprofiel3 2 30 5 6" xfId="48500" xr:uid="{00000000-0005-0000-0000-00005D530000}"/>
    <cellStyle name="Labels - Opmaakprofiel3 2 30 6" xfId="5177" xr:uid="{00000000-0005-0000-0000-00005E530000}"/>
    <cellStyle name="Labels - Opmaakprofiel3 2 30 6 2" xfId="9483" xr:uid="{00000000-0005-0000-0000-00005F530000}"/>
    <cellStyle name="Labels - Opmaakprofiel3 2 30 6 2 2" xfId="21781" xr:uid="{00000000-0005-0000-0000-000060530000}"/>
    <cellStyle name="Labels - Opmaakprofiel3 2 30 6 2 3" xfId="33833" xr:uid="{00000000-0005-0000-0000-000061530000}"/>
    <cellStyle name="Labels - Opmaakprofiel3 2 30 6 2 4" xfId="42635" xr:uid="{00000000-0005-0000-0000-000062530000}"/>
    <cellStyle name="Labels - Opmaakprofiel3 2 30 6 2 5" xfId="54448" xr:uid="{00000000-0005-0000-0000-000063530000}"/>
    <cellStyle name="Labels - Opmaakprofiel3 2 30 6 3" xfId="14946" xr:uid="{00000000-0005-0000-0000-000064530000}"/>
    <cellStyle name="Labels - Opmaakprofiel3 2 30 6 4" xfId="26998" xr:uid="{00000000-0005-0000-0000-000065530000}"/>
    <cellStyle name="Labels - Opmaakprofiel3 2 30 6 5" xfId="39631" xr:uid="{00000000-0005-0000-0000-000066530000}"/>
    <cellStyle name="Labels - Opmaakprofiel3 2 30 6 6" xfId="48501" xr:uid="{00000000-0005-0000-0000-000067530000}"/>
    <cellStyle name="Labels - Opmaakprofiel3 2 30 7" xfId="5178" xr:uid="{00000000-0005-0000-0000-000068530000}"/>
    <cellStyle name="Labels - Opmaakprofiel3 2 30 7 2" xfId="14947" xr:uid="{00000000-0005-0000-0000-000069530000}"/>
    <cellStyle name="Labels - Opmaakprofiel3 2 30 7 3" xfId="26999" xr:uid="{00000000-0005-0000-0000-00006A530000}"/>
    <cellStyle name="Labels - Opmaakprofiel3 2 30 7 4" xfId="45445" xr:uid="{00000000-0005-0000-0000-00006B530000}"/>
    <cellStyle name="Labels - Opmaakprofiel3 2 30 7 5" xfId="48502" xr:uid="{00000000-0005-0000-0000-00006C530000}"/>
    <cellStyle name="Labels - Opmaakprofiel3 2 30 8" xfId="7122" xr:uid="{00000000-0005-0000-0000-00006D530000}"/>
    <cellStyle name="Labels - Opmaakprofiel3 2 30 8 2" xfId="19420" xr:uid="{00000000-0005-0000-0000-00006E530000}"/>
    <cellStyle name="Labels - Opmaakprofiel3 2 30 8 3" xfId="41223" xr:uid="{00000000-0005-0000-0000-00006F530000}"/>
    <cellStyle name="Labels - Opmaakprofiel3 2 30 8 4" xfId="36920" xr:uid="{00000000-0005-0000-0000-000070530000}"/>
    <cellStyle name="Labels - Opmaakprofiel3 2 30 8 5" xfId="52092" xr:uid="{00000000-0005-0000-0000-000071530000}"/>
    <cellStyle name="Labels - Opmaakprofiel3 2 30 9" xfId="14941" xr:uid="{00000000-0005-0000-0000-000072530000}"/>
    <cellStyle name="Labels - Opmaakprofiel3 2 31" xfId="1218" xr:uid="{00000000-0005-0000-0000-000073530000}"/>
    <cellStyle name="Labels - Opmaakprofiel3 2 31 2" xfId="2316" xr:uid="{00000000-0005-0000-0000-000074530000}"/>
    <cellStyle name="Labels - Opmaakprofiel3 2 31 2 2" xfId="9484" xr:uid="{00000000-0005-0000-0000-000075530000}"/>
    <cellStyle name="Labels - Opmaakprofiel3 2 31 2 2 2" xfId="21782" xr:uid="{00000000-0005-0000-0000-000076530000}"/>
    <cellStyle name="Labels - Opmaakprofiel3 2 31 2 2 3" xfId="33834" xr:uid="{00000000-0005-0000-0000-000077530000}"/>
    <cellStyle name="Labels - Opmaakprofiel3 2 31 2 2 4" xfId="27961" xr:uid="{00000000-0005-0000-0000-000078530000}"/>
    <cellStyle name="Labels - Opmaakprofiel3 2 31 2 2 5" xfId="54449" xr:uid="{00000000-0005-0000-0000-000079530000}"/>
    <cellStyle name="Labels - Opmaakprofiel3 2 31 2 3" xfId="14949" xr:uid="{00000000-0005-0000-0000-00007A530000}"/>
    <cellStyle name="Labels - Opmaakprofiel3 2 31 2 4" xfId="27001" xr:uid="{00000000-0005-0000-0000-00007B530000}"/>
    <cellStyle name="Labels - Opmaakprofiel3 2 31 2 5" xfId="45444" xr:uid="{00000000-0005-0000-0000-00007C530000}"/>
    <cellStyle name="Labels - Opmaakprofiel3 2 31 2 6" xfId="48503" xr:uid="{00000000-0005-0000-0000-00007D530000}"/>
    <cellStyle name="Labels - Opmaakprofiel3 2 31 3" xfId="3229" xr:uid="{00000000-0005-0000-0000-00007E530000}"/>
    <cellStyle name="Labels - Opmaakprofiel3 2 31 3 2" xfId="9485" xr:uid="{00000000-0005-0000-0000-00007F530000}"/>
    <cellStyle name="Labels - Opmaakprofiel3 2 31 3 2 2" xfId="21783" xr:uid="{00000000-0005-0000-0000-000080530000}"/>
    <cellStyle name="Labels - Opmaakprofiel3 2 31 3 2 3" xfId="33835" xr:uid="{00000000-0005-0000-0000-000081530000}"/>
    <cellStyle name="Labels - Opmaakprofiel3 2 31 3 2 4" xfId="42634" xr:uid="{00000000-0005-0000-0000-000082530000}"/>
    <cellStyle name="Labels - Opmaakprofiel3 2 31 3 2 5" xfId="54450" xr:uid="{00000000-0005-0000-0000-000083530000}"/>
    <cellStyle name="Labels - Opmaakprofiel3 2 31 3 3" xfId="14950" xr:uid="{00000000-0005-0000-0000-000084530000}"/>
    <cellStyle name="Labels - Opmaakprofiel3 2 31 3 4" xfId="27002" xr:uid="{00000000-0005-0000-0000-000085530000}"/>
    <cellStyle name="Labels - Opmaakprofiel3 2 31 3 5" xfId="39629" xr:uid="{00000000-0005-0000-0000-000086530000}"/>
    <cellStyle name="Labels - Opmaakprofiel3 2 31 3 6" xfId="48504" xr:uid="{00000000-0005-0000-0000-000087530000}"/>
    <cellStyle name="Labels - Opmaakprofiel3 2 31 4" xfId="4042" xr:uid="{00000000-0005-0000-0000-000088530000}"/>
    <cellStyle name="Labels - Opmaakprofiel3 2 31 4 2" xfId="9486" xr:uid="{00000000-0005-0000-0000-000089530000}"/>
    <cellStyle name="Labels - Opmaakprofiel3 2 31 4 2 2" xfId="21784" xr:uid="{00000000-0005-0000-0000-00008A530000}"/>
    <cellStyle name="Labels - Opmaakprofiel3 2 31 4 2 3" xfId="33836" xr:uid="{00000000-0005-0000-0000-00008B530000}"/>
    <cellStyle name="Labels - Opmaakprofiel3 2 31 4 2 4" xfId="27962" xr:uid="{00000000-0005-0000-0000-00008C530000}"/>
    <cellStyle name="Labels - Opmaakprofiel3 2 31 4 2 5" xfId="54451" xr:uid="{00000000-0005-0000-0000-00008D530000}"/>
    <cellStyle name="Labels - Opmaakprofiel3 2 31 4 3" xfId="14951" xr:uid="{00000000-0005-0000-0000-00008E530000}"/>
    <cellStyle name="Labels - Opmaakprofiel3 2 31 4 4" xfId="27003" xr:uid="{00000000-0005-0000-0000-00008F530000}"/>
    <cellStyle name="Labels - Opmaakprofiel3 2 31 4 5" xfId="39628" xr:uid="{00000000-0005-0000-0000-000090530000}"/>
    <cellStyle name="Labels - Opmaakprofiel3 2 31 4 6" xfId="48505" xr:uid="{00000000-0005-0000-0000-000091530000}"/>
    <cellStyle name="Labels - Opmaakprofiel3 2 31 5" xfId="5179" xr:uid="{00000000-0005-0000-0000-000092530000}"/>
    <cellStyle name="Labels - Opmaakprofiel3 2 31 5 2" xfId="9487" xr:uid="{00000000-0005-0000-0000-000093530000}"/>
    <cellStyle name="Labels - Opmaakprofiel3 2 31 5 2 2" xfId="21785" xr:uid="{00000000-0005-0000-0000-000094530000}"/>
    <cellStyle name="Labels - Opmaakprofiel3 2 31 5 2 3" xfId="33837" xr:uid="{00000000-0005-0000-0000-000095530000}"/>
    <cellStyle name="Labels - Opmaakprofiel3 2 31 5 2 4" xfId="31534" xr:uid="{00000000-0005-0000-0000-000096530000}"/>
    <cellStyle name="Labels - Opmaakprofiel3 2 31 5 2 5" xfId="54452" xr:uid="{00000000-0005-0000-0000-000097530000}"/>
    <cellStyle name="Labels - Opmaakprofiel3 2 31 5 3" xfId="14952" xr:uid="{00000000-0005-0000-0000-000098530000}"/>
    <cellStyle name="Labels - Opmaakprofiel3 2 31 5 4" xfId="27004" xr:uid="{00000000-0005-0000-0000-000099530000}"/>
    <cellStyle name="Labels - Opmaakprofiel3 2 31 5 5" xfId="45443" xr:uid="{00000000-0005-0000-0000-00009A530000}"/>
    <cellStyle name="Labels - Opmaakprofiel3 2 31 5 6" xfId="48506" xr:uid="{00000000-0005-0000-0000-00009B530000}"/>
    <cellStyle name="Labels - Opmaakprofiel3 2 31 6" xfId="5180" xr:uid="{00000000-0005-0000-0000-00009C530000}"/>
    <cellStyle name="Labels - Opmaakprofiel3 2 31 6 2" xfId="9488" xr:uid="{00000000-0005-0000-0000-00009D530000}"/>
    <cellStyle name="Labels - Opmaakprofiel3 2 31 6 2 2" xfId="21786" xr:uid="{00000000-0005-0000-0000-00009E530000}"/>
    <cellStyle name="Labels - Opmaakprofiel3 2 31 6 2 3" xfId="33838" xr:uid="{00000000-0005-0000-0000-00009F530000}"/>
    <cellStyle name="Labels - Opmaakprofiel3 2 31 6 2 4" xfId="42633" xr:uid="{00000000-0005-0000-0000-0000A0530000}"/>
    <cellStyle name="Labels - Opmaakprofiel3 2 31 6 2 5" xfId="54453" xr:uid="{00000000-0005-0000-0000-0000A1530000}"/>
    <cellStyle name="Labels - Opmaakprofiel3 2 31 6 3" xfId="14953" xr:uid="{00000000-0005-0000-0000-0000A2530000}"/>
    <cellStyle name="Labels - Opmaakprofiel3 2 31 6 4" xfId="27005" xr:uid="{00000000-0005-0000-0000-0000A3530000}"/>
    <cellStyle name="Labels - Opmaakprofiel3 2 31 6 5" xfId="39627" xr:uid="{00000000-0005-0000-0000-0000A4530000}"/>
    <cellStyle name="Labels - Opmaakprofiel3 2 31 6 6" xfId="48507" xr:uid="{00000000-0005-0000-0000-0000A5530000}"/>
    <cellStyle name="Labels - Opmaakprofiel3 2 31 7" xfId="5181" xr:uid="{00000000-0005-0000-0000-0000A6530000}"/>
    <cellStyle name="Labels - Opmaakprofiel3 2 31 7 2" xfId="14954" xr:uid="{00000000-0005-0000-0000-0000A7530000}"/>
    <cellStyle name="Labels - Opmaakprofiel3 2 31 7 3" xfId="27006" xr:uid="{00000000-0005-0000-0000-0000A8530000}"/>
    <cellStyle name="Labels - Opmaakprofiel3 2 31 7 4" xfId="45442" xr:uid="{00000000-0005-0000-0000-0000A9530000}"/>
    <cellStyle name="Labels - Opmaakprofiel3 2 31 7 5" xfId="48508" xr:uid="{00000000-0005-0000-0000-0000AA530000}"/>
    <cellStyle name="Labels - Opmaakprofiel3 2 31 8" xfId="6969" xr:uid="{00000000-0005-0000-0000-0000AB530000}"/>
    <cellStyle name="Labels - Opmaakprofiel3 2 31 8 2" xfId="19267" xr:uid="{00000000-0005-0000-0000-0000AC530000}"/>
    <cellStyle name="Labels - Opmaakprofiel3 2 31 8 3" xfId="41070" xr:uid="{00000000-0005-0000-0000-0000AD530000}"/>
    <cellStyle name="Labels - Opmaakprofiel3 2 31 8 4" xfId="37009" xr:uid="{00000000-0005-0000-0000-0000AE530000}"/>
    <cellStyle name="Labels - Opmaakprofiel3 2 31 8 5" xfId="51940" xr:uid="{00000000-0005-0000-0000-0000AF530000}"/>
    <cellStyle name="Labels - Opmaakprofiel3 2 31 9" xfId="14948" xr:uid="{00000000-0005-0000-0000-0000B0530000}"/>
    <cellStyle name="Labels - Opmaakprofiel3 2 32" xfId="1058" xr:uid="{00000000-0005-0000-0000-0000B1530000}"/>
    <cellStyle name="Labels - Opmaakprofiel3 2 32 2" xfId="1530" xr:uid="{00000000-0005-0000-0000-0000B2530000}"/>
    <cellStyle name="Labels - Opmaakprofiel3 2 32 2 2" xfId="9489" xr:uid="{00000000-0005-0000-0000-0000B3530000}"/>
    <cellStyle name="Labels - Opmaakprofiel3 2 32 2 2 2" xfId="21787" xr:uid="{00000000-0005-0000-0000-0000B4530000}"/>
    <cellStyle name="Labels - Opmaakprofiel3 2 32 2 2 3" xfId="33839" xr:uid="{00000000-0005-0000-0000-0000B5530000}"/>
    <cellStyle name="Labels - Opmaakprofiel3 2 32 2 2 4" xfId="27965" xr:uid="{00000000-0005-0000-0000-0000B6530000}"/>
    <cellStyle name="Labels - Opmaakprofiel3 2 32 2 2 5" xfId="54454" xr:uid="{00000000-0005-0000-0000-0000B7530000}"/>
    <cellStyle name="Labels - Opmaakprofiel3 2 32 2 3" xfId="14956" xr:uid="{00000000-0005-0000-0000-0000B8530000}"/>
    <cellStyle name="Labels - Opmaakprofiel3 2 32 2 4" xfId="27008" xr:uid="{00000000-0005-0000-0000-0000B9530000}"/>
    <cellStyle name="Labels - Opmaakprofiel3 2 32 2 5" xfId="45441" xr:uid="{00000000-0005-0000-0000-0000BA530000}"/>
    <cellStyle name="Labels - Opmaakprofiel3 2 32 2 6" xfId="48509" xr:uid="{00000000-0005-0000-0000-0000BB530000}"/>
    <cellStyle name="Labels - Opmaakprofiel3 2 32 3" xfId="3069" xr:uid="{00000000-0005-0000-0000-0000BC530000}"/>
    <cellStyle name="Labels - Opmaakprofiel3 2 32 3 2" xfId="9490" xr:uid="{00000000-0005-0000-0000-0000BD530000}"/>
    <cellStyle name="Labels - Opmaakprofiel3 2 32 3 2 2" xfId="21788" xr:uid="{00000000-0005-0000-0000-0000BE530000}"/>
    <cellStyle name="Labels - Opmaakprofiel3 2 32 3 2 3" xfId="33840" xr:uid="{00000000-0005-0000-0000-0000BF530000}"/>
    <cellStyle name="Labels - Opmaakprofiel3 2 32 3 2 4" xfId="42632" xr:uid="{00000000-0005-0000-0000-0000C0530000}"/>
    <cellStyle name="Labels - Opmaakprofiel3 2 32 3 2 5" xfId="54455" xr:uid="{00000000-0005-0000-0000-0000C1530000}"/>
    <cellStyle name="Labels - Opmaakprofiel3 2 32 3 3" xfId="14957" xr:uid="{00000000-0005-0000-0000-0000C2530000}"/>
    <cellStyle name="Labels - Opmaakprofiel3 2 32 3 4" xfId="27009" xr:uid="{00000000-0005-0000-0000-0000C3530000}"/>
    <cellStyle name="Labels - Opmaakprofiel3 2 32 3 5" xfId="39625" xr:uid="{00000000-0005-0000-0000-0000C4530000}"/>
    <cellStyle name="Labels - Opmaakprofiel3 2 32 3 6" xfId="48510" xr:uid="{00000000-0005-0000-0000-0000C5530000}"/>
    <cellStyle name="Labels - Opmaakprofiel3 2 32 4" xfId="3906" xr:uid="{00000000-0005-0000-0000-0000C6530000}"/>
    <cellStyle name="Labels - Opmaakprofiel3 2 32 4 2" xfId="9491" xr:uid="{00000000-0005-0000-0000-0000C7530000}"/>
    <cellStyle name="Labels - Opmaakprofiel3 2 32 4 2 2" xfId="21789" xr:uid="{00000000-0005-0000-0000-0000C8530000}"/>
    <cellStyle name="Labels - Opmaakprofiel3 2 32 4 2 3" xfId="33841" xr:uid="{00000000-0005-0000-0000-0000C9530000}"/>
    <cellStyle name="Labels - Opmaakprofiel3 2 32 4 2 4" xfId="31370" xr:uid="{00000000-0005-0000-0000-0000CA530000}"/>
    <cellStyle name="Labels - Opmaakprofiel3 2 32 4 2 5" xfId="54456" xr:uid="{00000000-0005-0000-0000-0000CB530000}"/>
    <cellStyle name="Labels - Opmaakprofiel3 2 32 4 3" xfId="14958" xr:uid="{00000000-0005-0000-0000-0000CC530000}"/>
    <cellStyle name="Labels - Opmaakprofiel3 2 32 4 4" xfId="27010" xr:uid="{00000000-0005-0000-0000-0000CD530000}"/>
    <cellStyle name="Labels - Opmaakprofiel3 2 32 4 5" xfId="45440" xr:uid="{00000000-0005-0000-0000-0000CE530000}"/>
    <cellStyle name="Labels - Opmaakprofiel3 2 32 4 6" xfId="48511" xr:uid="{00000000-0005-0000-0000-0000CF530000}"/>
    <cellStyle name="Labels - Opmaakprofiel3 2 32 5" xfId="5182" xr:uid="{00000000-0005-0000-0000-0000D0530000}"/>
    <cellStyle name="Labels - Opmaakprofiel3 2 32 5 2" xfId="9492" xr:uid="{00000000-0005-0000-0000-0000D1530000}"/>
    <cellStyle name="Labels - Opmaakprofiel3 2 32 5 2 2" xfId="21790" xr:uid="{00000000-0005-0000-0000-0000D2530000}"/>
    <cellStyle name="Labels - Opmaakprofiel3 2 32 5 2 3" xfId="33842" xr:uid="{00000000-0005-0000-0000-0000D3530000}"/>
    <cellStyle name="Labels - Opmaakprofiel3 2 32 5 2 4" xfId="42631" xr:uid="{00000000-0005-0000-0000-0000D4530000}"/>
    <cellStyle name="Labels - Opmaakprofiel3 2 32 5 2 5" xfId="54457" xr:uid="{00000000-0005-0000-0000-0000D5530000}"/>
    <cellStyle name="Labels - Opmaakprofiel3 2 32 5 3" xfId="14959" xr:uid="{00000000-0005-0000-0000-0000D6530000}"/>
    <cellStyle name="Labels - Opmaakprofiel3 2 32 5 4" xfId="27011" xr:uid="{00000000-0005-0000-0000-0000D7530000}"/>
    <cellStyle name="Labels - Opmaakprofiel3 2 32 5 5" xfId="39624" xr:uid="{00000000-0005-0000-0000-0000D8530000}"/>
    <cellStyle name="Labels - Opmaakprofiel3 2 32 5 6" xfId="48512" xr:uid="{00000000-0005-0000-0000-0000D9530000}"/>
    <cellStyle name="Labels - Opmaakprofiel3 2 32 6" xfId="5183" xr:uid="{00000000-0005-0000-0000-0000DA530000}"/>
    <cellStyle name="Labels - Opmaakprofiel3 2 32 6 2" xfId="9493" xr:uid="{00000000-0005-0000-0000-0000DB530000}"/>
    <cellStyle name="Labels - Opmaakprofiel3 2 32 6 2 2" xfId="21791" xr:uid="{00000000-0005-0000-0000-0000DC530000}"/>
    <cellStyle name="Labels - Opmaakprofiel3 2 32 6 2 3" xfId="33843" xr:uid="{00000000-0005-0000-0000-0000DD530000}"/>
    <cellStyle name="Labels - Opmaakprofiel3 2 32 6 2 4" xfId="32045" xr:uid="{00000000-0005-0000-0000-0000DE530000}"/>
    <cellStyle name="Labels - Opmaakprofiel3 2 32 6 2 5" xfId="54458" xr:uid="{00000000-0005-0000-0000-0000DF530000}"/>
    <cellStyle name="Labels - Opmaakprofiel3 2 32 6 3" xfId="14960" xr:uid="{00000000-0005-0000-0000-0000E0530000}"/>
    <cellStyle name="Labels - Opmaakprofiel3 2 32 6 4" xfId="27012" xr:uid="{00000000-0005-0000-0000-0000E1530000}"/>
    <cellStyle name="Labels - Opmaakprofiel3 2 32 6 5" xfId="45439" xr:uid="{00000000-0005-0000-0000-0000E2530000}"/>
    <cellStyle name="Labels - Opmaakprofiel3 2 32 6 6" xfId="48513" xr:uid="{00000000-0005-0000-0000-0000E3530000}"/>
    <cellStyle name="Labels - Opmaakprofiel3 2 32 7" xfId="5184" xr:uid="{00000000-0005-0000-0000-0000E4530000}"/>
    <cellStyle name="Labels - Opmaakprofiel3 2 32 7 2" xfId="14961" xr:uid="{00000000-0005-0000-0000-0000E5530000}"/>
    <cellStyle name="Labels - Opmaakprofiel3 2 32 7 3" xfId="27013" xr:uid="{00000000-0005-0000-0000-0000E6530000}"/>
    <cellStyle name="Labels - Opmaakprofiel3 2 32 7 4" xfId="39623" xr:uid="{00000000-0005-0000-0000-0000E7530000}"/>
    <cellStyle name="Labels - Opmaakprofiel3 2 32 7 5" xfId="48514" xr:uid="{00000000-0005-0000-0000-0000E8530000}"/>
    <cellStyle name="Labels - Opmaakprofiel3 2 32 8" xfId="7226" xr:uid="{00000000-0005-0000-0000-0000E9530000}"/>
    <cellStyle name="Labels - Opmaakprofiel3 2 32 8 2" xfId="19524" xr:uid="{00000000-0005-0000-0000-0000EA530000}"/>
    <cellStyle name="Labels - Opmaakprofiel3 2 32 8 3" xfId="41327" xr:uid="{00000000-0005-0000-0000-0000EB530000}"/>
    <cellStyle name="Labels - Opmaakprofiel3 2 32 8 4" xfId="36859" xr:uid="{00000000-0005-0000-0000-0000EC530000}"/>
    <cellStyle name="Labels - Opmaakprofiel3 2 32 8 5" xfId="52196" xr:uid="{00000000-0005-0000-0000-0000ED530000}"/>
    <cellStyle name="Labels - Opmaakprofiel3 2 32 9" xfId="14955" xr:uid="{00000000-0005-0000-0000-0000EE530000}"/>
    <cellStyle name="Labels - Opmaakprofiel3 2 33" xfId="1327" xr:uid="{00000000-0005-0000-0000-0000EF530000}"/>
    <cellStyle name="Labels - Opmaakprofiel3 2 33 2" xfId="1388" xr:uid="{00000000-0005-0000-0000-0000F0530000}"/>
    <cellStyle name="Labels - Opmaakprofiel3 2 33 2 2" xfId="9494" xr:uid="{00000000-0005-0000-0000-0000F1530000}"/>
    <cellStyle name="Labels - Opmaakprofiel3 2 33 2 2 2" xfId="21792" xr:uid="{00000000-0005-0000-0000-0000F2530000}"/>
    <cellStyle name="Labels - Opmaakprofiel3 2 33 2 2 3" xfId="33844" xr:uid="{00000000-0005-0000-0000-0000F3530000}"/>
    <cellStyle name="Labels - Opmaakprofiel3 2 33 2 2 4" xfId="42630" xr:uid="{00000000-0005-0000-0000-0000F4530000}"/>
    <cellStyle name="Labels - Opmaakprofiel3 2 33 2 2 5" xfId="54459" xr:uid="{00000000-0005-0000-0000-0000F5530000}"/>
    <cellStyle name="Labels - Opmaakprofiel3 2 33 2 3" xfId="14963" xr:uid="{00000000-0005-0000-0000-0000F6530000}"/>
    <cellStyle name="Labels - Opmaakprofiel3 2 33 2 4" xfId="27015" xr:uid="{00000000-0005-0000-0000-0000F7530000}"/>
    <cellStyle name="Labels - Opmaakprofiel3 2 33 2 5" xfId="39622" xr:uid="{00000000-0005-0000-0000-0000F8530000}"/>
    <cellStyle name="Labels - Opmaakprofiel3 2 33 2 6" xfId="48515" xr:uid="{00000000-0005-0000-0000-0000F9530000}"/>
    <cellStyle name="Labels - Opmaakprofiel3 2 33 3" xfId="3338" xr:uid="{00000000-0005-0000-0000-0000FA530000}"/>
    <cellStyle name="Labels - Opmaakprofiel3 2 33 3 2" xfId="9495" xr:uid="{00000000-0005-0000-0000-0000FB530000}"/>
    <cellStyle name="Labels - Opmaakprofiel3 2 33 3 2 2" xfId="21793" xr:uid="{00000000-0005-0000-0000-0000FC530000}"/>
    <cellStyle name="Labels - Opmaakprofiel3 2 33 3 2 3" xfId="33845" xr:uid="{00000000-0005-0000-0000-0000FD530000}"/>
    <cellStyle name="Labels - Opmaakprofiel3 2 33 3 2 4" xfId="27970" xr:uid="{00000000-0005-0000-0000-0000FE530000}"/>
    <cellStyle name="Labels - Opmaakprofiel3 2 33 3 2 5" xfId="54460" xr:uid="{00000000-0005-0000-0000-0000FF530000}"/>
    <cellStyle name="Labels - Opmaakprofiel3 2 33 3 3" xfId="14964" xr:uid="{00000000-0005-0000-0000-000000540000}"/>
    <cellStyle name="Labels - Opmaakprofiel3 2 33 3 4" xfId="27016" xr:uid="{00000000-0005-0000-0000-000001540000}"/>
    <cellStyle name="Labels - Opmaakprofiel3 2 33 3 5" xfId="45438" xr:uid="{00000000-0005-0000-0000-000002540000}"/>
    <cellStyle name="Labels - Opmaakprofiel3 2 33 3 6" xfId="48516" xr:uid="{00000000-0005-0000-0000-000003540000}"/>
    <cellStyle name="Labels - Opmaakprofiel3 2 33 4" xfId="4099" xr:uid="{00000000-0005-0000-0000-000004540000}"/>
    <cellStyle name="Labels - Opmaakprofiel3 2 33 4 2" xfId="9496" xr:uid="{00000000-0005-0000-0000-000005540000}"/>
    <cellStyle name="Labels - Opmaakprofiel3 2 33 4 2 2" xfId="21794" xr:uid="{00000000-0005-0000-0000-000006540000}"/>
    <cellStyle name="Labels - Opmaakprofiel3 2 33 4 2 3" xfId="33846" xr:uid="{00000000-0005-0000-0000-000007540000}"/>
    <cellStyle name="Labels - Opmaakprofiel3 2 33 4 2 4" xfId="42629" xr:uid="{00000000-0005-0000-0000-000008540000}"/>
    <cellStyle name="Labels - Opmaakprofiel3 2 33 4 2 5" xfId="54461" xr:uid="{00000000-0005-0000-0000-000009540000}"/>
    <cellStyle name="Labels - Opmaakprofiel3 2 33 4 3" xfId="14965" xr:uid="{00000000-0005-0000-0000-00000A540000}"/>
    <cellStyle name="Labels - Opmaakprofiel3 2 33 4 4" xfId="27017" xr:uid="{00000000-0005-0000-0000-00000B540000}"/>
    <cellStyle name="Labels - Opmaakprofiel3 2 33 4 5" xfId="39621" xr:uid="{00000000-0005-0000-0000-00000C540000}"/>
    <cellStyle name="Labels - Opmaakprofiel3 2 33 4 6" xfId="48517" xr:uid="{00000000-0005-0000-0000-00000D540000}"/>
    <cellStyle name="Labels - Opmaakprofiel3 2 33 5" xfId="5185" xr:uid="{00000000-0005-0000-0000-00000E540000}"/>
    <cellStyle name="Labels - Opmaakprofiel3 2 33 5 2" xfId="9497" xr:uid="{00000000-0005-0000-0000-00000F540000}"/>
    <cellStyle name="Labels - Opmaakprofiel3 2 33 5 2 2" xfId="21795" xr:uid="{00000000-0005-0000-0000-000010540000}"/>
    <cellStyle name="Labels - Opmaakprofiel3 2 33 5 2 3" xfId="33847" xr:uid="{00000000-0005-0000-0000-000011540000}"/>
    <cellStyle name="Labels - Opmaakprofiel3 2 33 5 2 4" xfId="27971" xr:uid="{00000000-0005-0000-0000-000012540000}"/>
    <cellStyle name="Labels - Opmaakprofiel3 2 33 5 2 5" xfId="54462" xr:uid="{00000000-0005-0000-0000-000013540000}"/>
    <cellStyle name="Labels - Opmaakprofiel3 2 33 5 3" xfId="14966" xr:uid="{00000000-0005-0000-0000-000014540000}"/>
    <cellStyle name="Labels - Opmaakprofiel3 2 33 5 4" xfId="27018" xr:uid="{00000000-0005-0000-0000-000015540000}"/>
    <cellStyle name="Labels - Opmaakprofiel3 2 33 5 5" xfId="45437" xr:uid="{00000000-0005-0000-0000-000016540000}"/>
    <cellStyle name="Labels - Opmaakprofiel3 2 33 5 6" xfId="48518" xr:uid="{00000000-0005-0000-0000-000017540000}"/>
    <cellStyle name="Labels - Opmaakprofiel3 2 33 6" xfId="5186" xr:uid="{00000000-0005-0000-0000-000018540000}"/>
    <cellStyle name="Labels - Opmaakprofiel3 2 33 6 2" xfId="9498" xr:uid="{00000000-0005-0000-0000-000019540000}"/>
    <cellStyle name="Labels - Opmaakprofiel3 2 33 6 2 2" xfId="21796" xr:uid="{00000000-0005-0000-0000-00001A540000}"/>
    <cellStyle name="Labels - Opmaakprofiel3 2 33 6 2 3" xfId="33848" xr:uid="{00000000-0005-0000-0000-00001B540000}"/>
    <cellStyle name="Labels - Opmaakprofiel3 2 33 6 2 4" xfId="31941" xr:uid="{00000000-0005-0000-0000-00001C540000}"/>
    <cellStyle name="Labels - Opmaakprofiel3 2 33 6 2 5" xfId="54463" xr:uid="{00000000-0005-0000-0000-00001D540000}"/>
    <cellStyle name="Labels - Opmaakprofiel3 2 33 6 3" xfId="14967" xr:uid="{00000000-0005-0000-0000-00001E540000}"/>
    <cellStyle name="Labels - Opmaakprofiel3 2 33 6 4" xfId="27019" xr:uid="{00000000-0005-0000-0000-00001F540000}"/>
    <cellStyle name="Labels - Opmaakprofiel3 2 33 6 5" xfId="39620" xr:uid="{00000000-0005-0000-0000-000020540000}"/>
    <cellStyle name="Labels - Opmaakprofiel3 2 33 6 6" xfId="48519" xr:uid="{00000000-0005-0000-0000-000021540000}"/>
    <cellStyle name="Labels - Opmaakprofiel3 2 33 7" xfId="5187" xr:uid="{00000000-0005-0000-0000-000022540000}"/>
    <cellStyle name="Labels - Opmaakprofiel3 2 33 7 2" xfId="14968" xr:uid="{00000000-0005-0000-0000-000023540000}"/>
    <cellStyle name="Labels - Opmaakprofiel3 2 33 7 3" xfId="27020" xr:uid="{00000000-0005-0000-0000-000024540000}"/>
    <cellStyle name="Labels - Opmaakprofiel3 2 33 7 4" xfId="45436" xr:uid="{00000000-0005-0000-0000-000025540000}"/>
    <cellStyle name="Labels - Opmaakprofiel3 2 33 7 5" xfId="48520" xr:uid="{00000000-0005-0000-0000-000026540000}"/>
    <cellStyle name="Labels - Opmaakprofiel3 2 33 8" xfId="7002" xr:uid="{00000000-0005-0000-0000-000027540000}"/>
    <cellStyle name="Labels - Opmaakprofiel3 2 33 8 2" xfId="19300" xr:uid="{00000000-0005-0000-0000-000028540000}"/>
    <cellStyle name="Labels - Opmaakprofiel3 2 33 8 3" xfId="41103" xr:uid="{00000000-0005-0000-0000-000029540000}"/>
    <cellStyle name="Labels - Opmaakprofiel3 2 33 8 4" xfId="36990" xr:uid="{00000000-0005-0000-0000-00002A540000}"/>
    <cellStyle name="Labels - Opmaakprofiel3 2 33 8 5" xfId="51973" xr:uid="{00000000-0005-0000-0000-00002B540000}"/>
    <cellStyle name="Labels - Opmaakprofiel3 2 33 9" xfId="14962" xr:uid="{00000000-0005-0000-0000-00002C540000}"/>
    <cellStyle name="Labels - Opmaakprofiel3 2 34" xfId="1324" xr:uid="{00000000-0005-0000-0000-00002D540000}"/>
    <cellStyle name="Labels - Opmaakprofiel3 2 34 2" xfId="1390" xr:uid="{00000000-0005-0000-0000-00002E540000}"/>
    <cellStyle name="Labels - Opmaakprofiel3 2 34 2 2" xfId="9499" xr:uid="{00000000-0005-0000-0000-00002F540000}"/>
    <cellStyle name="Labels - Opmaakprofiel3 2 34 2 2 2" xfId="21797" xr:uid="{00000000-0005-0000-0000-000030540000}"/>
    <cellStyle name="Labels - Opmaakprofiel3 2 34 2 2 3" xfId="33849" xr:uid="{00000000-0005-0000-0000-000031540000}"/>
    <cellStyle name="Labels - Opmaakprofiel3 2 34 2 2 4" xfId="27974" xr:uid="{00000000-0005-0000-0000-000032540000}"/>
    <cellStyle name="Labels - Opmaakprofiel3 2 34 2 2 5" xfId="54464" xr:uid="{00000000-0005-0000-0000-000033540000}"/>
    <cellStyle name="Labels - Opmaakprofiel3 2 34 2 3" xfId="14970" xr:uid="{00000000-0005-0000-0000-000034540000}"/>
    <cellStyle name="Labels - Opmaakprofiel3 2 34 2 4" xfId="27022" xr:uid="{00000000-0005-0000-0000-000035540000}"/>
    <cellStyle name="Labels - Opmaakprofiel3 2 34 2 5" xfId="45435" xr:uid="{00000000-0005-0000-0000-000036540000}"/>
    <cellStyle name="Labels - Opmaakprofiel3 2 34 2 6" xfId="48521" xr:uid="{00000000-0005-0000-0000-000037540000}"/>
    <cellStyle name="Labels - Opmaakprofiel3 2 34 3" xfId="3335" xr:uid="{00000000-0005-0000-0000-000038540000}"/>
    <cellStyle name="Labels - Opmaakprofiel3 2 34 3 2" xfId="9500" xr:uid="{00000000-0005-0000-0000-000039540000}"/>
    <cellStyle name="Labels - Opmaakprofiel3 2 34 3 2 2" xfId="21798" xr:uid="{00000000-0005-0000-0000-00003A540000}"/>
    <cellStyle name="Labels - Opmaakprofiel3 2 34 3 2 3" xfId="33850" xr:uid="{00000000-0005-0000-0000-00003B540000}"/>
    <cellStyle name="Labels - Opmaakprofiel3 2 34 3 2 4" xfId="42628" xr:uid="{00000000-0005-0000-0000-00003C540000}"/>
    <cellStyle name="Labels - Opmaakprofiel3 2 34 3 2 5" xfId="54465" xr:uid="{00000000-0005-0000-0000-00003D540000}"/>
    <cellStyle name="Labels - Opmaakprofiel3 2 34 3 3" xfId="14971" xr:uid="{00000000-0005-0000-0000-00003E540000}"/>
    <cellStyle name="Labels - Opmaakprofiel3 2 34 3 4" xfId="27023" xr:uid="{00000000-0005-0000-0000-00003F540000}"/>
    <cellStyle name="Labels - Opmaakprofiel3 2 34 3 5" xfId="39618" xr:uid="{00000000-0005-0000-0000-000040540000}"/>
    <cellStyle name="Labels - Opmaakprofiel3 2 34 3 6" xfId="48522" xr:uid="{00000000-0005-0000-0000-000041540000}"/>
    <cellStyle name="Labels - Opmaakprofiel3 2 34 4" xfId="4096" xr:uid="{00000000-0005-0000-0000-000042540000}"/>
    <cellStyle name="Labels - Opmaakprofiel3 2 34 4 2" xfId="9501" xr:uid="{00000000-0005-0000-0000-000043540000}"/>
    <cellStyle name="Labels - Opmaakprofiel3 2 34 4 2 2" xfId="21799" xr:uid="{00000000-0005-0000-0000-000044540000}"/>
    <cellStyle name="Labels - Opmaakprofiel3 2 34 4 2 3" xfId="33851" xr:uid="{00000000-0005-0000-0000-000045540000}"/>
    <cellStyle name="Labels - Opmaakprofiel3 2 34 4 2 4" xfId="31400" xr:uid="{00000000-0005-0000-0000-000046540000}"/>
    <cellStyle name="Labels - Opmaakprofiel3 2 34 4 2 5" xfId="54466" xr:uid="{00000000-0005-0000-0000-000047540000}"/>
    <cellStyle name="Labels - Opmaakprofiel3 2 34 4 3" xfId="14972" xr:uid="{00000000-0005-0000-0000-000048540000}"/>
    <cellStyle name="Labels - Opmaakprofiel3 2 34 4 4" xfId="27024" xr:uid="{00000000-0005-0000-0000-000049540000}"/>
    <cellStyle name="Labels - Opmaakprofiel3 2 34 4 5" xfId="45434" xr:uid="{00000000-0005-0000-0000-00004A540000}"/>
    <cellStyle name="Labels - Opmaakprofiel3 2 34 4 6" xfId="48523" xr:uid="{00000000-0005-0000-0000-00004B540000}"/>
    <cellStyle name="Labels - Opmaakprofiel3 2 34 5" xfId="5188" xr:uid="{00000000-0005-0000-0000-00004C540000}"/>
    <cellStyle name="Labels - Opmaakprofiel3 2 34 5 2" xfId="9502" xr:uid="{00000000-0005-0000-0000-00004D540000}"/>
    <cellStyle name="Labels - Opmaakprofiel3 2 34 5 2 2" xfId="21800" xr:uid="{00000000-0005-0000-0000-00004E540000}"/>
    <cellStyle name="Labels - Opmaakprofiel3 2 34 5 2 3" xfId="33852" xr:uid="{00000000-0005-0000-0000-00004F540000}"/>
    <cellStyle name="Labels - Opmaakprofiel3 2 34 5 2 4" xfId="42627" xr:uid="{00000000-0005-0000-0000-000050540000}"/>
    <cellStyle name="Labels - Opmaakprofiel3 2 34 5 2 5" xfId="54467" xr:uid="{00000000-0005-0000-0000-000051540000}"/>
    <cellStyle name="Labels - Opmaakprofiel3 2 34 5 3" xfId="14973" xr:uid="{00000000-0005-0000-0000-000052540000}"/>
    <cellStyle name="Labels - Opmaakprofiel3 2 34 5 4" xfId="27025" xr:uid="{00000000-0005-0000-0000-000053540000}"/>
    <cellStyle name="Labels - Opmaakprofiel3 2 34 5 5" xfId="39617" xr:uid="{00000000-0005-0000-0000-000054540000}"/>
    <cellStyle name="Labels - Opmaakprofiel3 2 34 5 6" xfId="48524" xr:uid="{00000000-0005-0000-0000-000055540000}"/>
    <cellStyle name="Labels - Opmaakprofiel3 2 34 6" xfId="5189" xr:uid="{00000000-0005-0000-0000-000056540000}"/>
    <cellStyle name="Labels - Opmaakprofiel3 2 34 6 2" xfId="9503" xr:uid="{00000000-0005-0000-0000-000057540000}"/>
    <cellStyle name="Labels - Opmaakprofiel3 2 34 6 2 2" xfId="21801" xr:uid="{00000000-0005-0000-0000-000058540000}"/>
    <cellStyle name="Labels - Opmaakprofiel3 2 34 6 2 3" xfId="33853" xr:uid="{00000000-0005-0000-0000-000059540000}"/>
    <cellStyle name="Labels - Opmaakprofiel3 2 34 6 2 4" xfId="34740" xr:uid="{00000000-0005-0000-0000-00005A540000}"/>
    <cellStyle name="Labels - Opmaakprofiel3 2 34 6 2 5" xfId="54468" xr:uid="{00000000-0005-0000-0000-00005B540000}"/>
    <cellStyle name="Labels - Opmaakprofiel3 2 34 6 3" xfId="14974" xr:uid="{00000000-0005-0000-0000-00005C540000}"/>
    <cellStyle name="Labels - Opmaakprofiel3 2 34 6 4" xfId="27026" xr:uid="{00000000-0005-0000-0000-00005D540000}"/>
    <cellStyle name="Labels - Opmaakprofiel3 2 34 6 5" xfId="39616" xr:uid="{00000000-0005-0000-0000-00005E540000}"/>
    <cellStyle name="Labels - Opmaakprofiel3 2 34 6 6" xfId="48525" xr:uid="{00000000-0005-0000-0000-00005F540000}"/>
    <cellStyle name="Labels - Opmaakprofiel3 2 34 7" xfId="5190" xr:uid="{00000000-0005-0000-0000-000060540000}"/>
    <cellStyle name="Labels - Opmaakprofiel3 2 34 7 2" xfId="14975" xr:uid="{00000000-0005-0000-0000-000061540000}"/>
    <cellStyle name="Labels - Opmaakprofiel3 2 34 7 3" xfId="27027" xr:uid="{00000000-0005-0000-0000-000062540000}"/>
    <cellStyle name="Labels - Opmaakprofiel3 2 34 7 4" xfId="39615" xr:uid="{00000000-0005-0000-0000-000063540000}"/>
    <cellStyle name="Labels - Opmaakprofiel3 2 34 7 5" xfId="48526" xr:uid="{00000000-0005-0000-0000-000064540000}"/>
    <cellStyle name="Labels - Opmaakprofiel3 2 34 8" xfId="7005" xr:uid="{00000000-0005-0000-0000-000065540000}"/>
    <cellStyle name="Labels - Opmaakprofiel3 2 34 8 2" xfId="19303" xr:uid="{00000000-0005-0000-0000-000066540000}"/>
    <cellStyle name="Labels - Opmaakprofiel3 2 34 8 3" xfId="41106" xr:uid="{00000000-0005-0000-0000-000067540000}"/>
    <cellStyle name="Labels - Opmaakprofiel3 2 34 8 4" xfId="36988" xr:uid="{00000000-0005-0000-0000-000068540000}"/>
    <cellStyle name="Labels - Opmaakprofiel3 2 34 8 5" xfId="51976" xr:uid="{00000000-0005-0000-0000-000069540000}"/>
    <cellStyle name="Labels - Opmaakprofiel3 2 34 9" xfId="14969" xr:uid="{00000000-0005-0000-0000-00006A540000}"/>
    <cellStyle name="Labels - Opmaakprofiel3 2 35" xfId="1361" xr:uid="{00000000-0005-0000-0000-00006B540000}"/>
    <cellStyle name="Labels - Opmaakprofiel3 2 35 2" xfId="51" xr:uid="{00000000-0005-0000-0000-00006C540000}"/>
    <cellStyle name="Labels - Opmaakprofiel3 2 35 2 2" xfId="9504" xr:uid="{00000000-0005-0000-0000-00006D540000}"/>
    <cellStyle name="Labels - Opmaakprofiel3 2 35 2 2 2" xfId="21802" xr:uid="{00000000-0005-0000-0000-00006E540000}"/>
    <cellStyle name="Labels - Opmaakprofiel3 2 35 2 2 3" xfId="33854" xr:uid="{00000000-0005-0000-0000-00006F540000}"/>
    <cellStyle name="Labels - Opmaakprofiel3 2 35 2 2 4" xfId="42626" xr:uid="{00000000-0005-0000-0000-000070540000}"/>
    <cellStyle name="Labels - Opmaakprofiel3 2 35 2 2 5" xfId="54469" xr:uid="{00000000-0005-0000-0000-000071540000}"/>
    <cellStyle name="Labels - Opmaakprofiel3 2 35 2 3" xfId="14977" xr:uid="{00000000-0005-0000-0000-000072540000}"/>
    <cellStyle name="Labels - Opmaakprofiel3 2 35 2 4" xfId="27029" xr:uid="{00000000-0005-0000-0000-000073540000}"/>
    <cellStyle name="Labels - Opmaakprofiel3 2 35 2 5" xfId="39614" xr:uid="{00000000-0005-0000-0000-000074540000}"/>
    <cellStyle name="Labels - Opmaakprofiel3 2 35 2 6" xfId="48527" xr:uid="{00000000-0005-0000-0000-000075540000}"/>
    <cellStyle name="Labels - Opmaakprofiel3 2 35 3" xfId="3372" xr:uid="{00000000-0005-0000-0000-000076540000}"/>
    <cellStyle name="Labels - Opmaakprofiel3 2 35 3 2" xfId="9505" xr:uid="{00000000-0005-0000-0000-000077540000}"/>
    <cellStyle name="Labels - Opmaakprofiel3 2 35 3 2 2" xfId="21803" xr:uid="{00000000-0005-0000-0000-000078540000}"/>
    <cellStyle name="Labels - Opmaakprofiel3 2 35 3 2 3" xfId="33855" xr:uid="{00000000-0005-0000-0000-000079540000}"/>
    <cellStyle name="Labels - Opmaakprofiel3 2 35 3 2 4" xfId="27979" xr:uid="{00000000-0005-0000-0000-00007A540000}"/>
    <cellStyle name="Labels - Opmaakprofiel3 2 35 3 2 5" xfId="54470" xr:uid="{00000000-0005-0000-0000-00007B540000}"/>
    <cellStyle name="Labels - Opmaakprofiel3 2 35 3 3" xfId="14978" xr:uid="{00000000-0005-0000-0000-00007C540000}"/>
    <cellStyle name="Labels - Opmaakprofiel3 2 35 3 4" xfId="27030" xr:uid="{00000000-0005-0000-0000-00007D540000}"/>
    <cellStyle name="Labels - Opmaakprofiel3 2 35 3 5" xfId="45432" xr:uid="{00000000-0005-0000-0000-00007E540000}"/>
    <cellStyle name="Labels - Opmaakprofiel3 2 35 3 6" xfId="48528" xr:uid="{00000000-0005-0000-0000-00007F540000}"/>
    <cellStyle name="Labels - Opmaakprofiel3 2 35 4" xfId="4133" xr:uid="{00000000-0005-0000-0000-000080540000}"/>
    <cellStyle name="Labels - Opmaakprofiel3 2 35 4 2" xfId="9506" xr:uid="{00000000-0005-0000-0000-000081540000}"/>
    <cellStyle name="Labels - Opmaakprofiel3 2 35 4 2 2" xfId="21804" xr:uid="{00000000-0005-0000-0000-000082540000}"/>
    <cellStyle name="Labels - Opmaakprofiel3 2 35 4 2 3" xfId="33856" xr:uid="{00000000-0005-0000-0000-000083540000}"/>
    <cellStyle name="Labels - Opmaakprofiel3 2 35 4 2 4" xfId="42625" xr:uid="{00000000-0005-0000-0000-000084540000}"/>
    <cellStyle name="Labels - Opmaakprofiel3 2 35 4 2 5" xfId="54471" xr:uid="{00000000-0005-0000-0000-000085540000}"/>
    <cellStyle name="Labels - Opmaakprofiel3 2 35 4 3" xfId="14979" xr:uid="{00000000-0005-0000-0000-000086540000}"/>
    <cellStyle name="Labels - Opmaakprofiel3 2 35 4 4" xfId="27031" xr:uid="{00000000-0005-0000-0000-000087540000}"/>
    <cellStyle name="Labels - Opmaakprofiel3 2 35 4 5" xfId="39613" xr:uid="{00000000-0005-0000-0000-000088540000}"/>
    <cellStyle name="Labels - Opmaakprofiel3 2 35 4 6" xfId="48529" xr:uid="{00000000-0005-0000-0000-000089540000}"/>
    <cellStyle name="Labels - Opmaakprofiel3 2 35 5" xfId="5191" xr:uid="{00000000-0005-0000-0000-00008A540000}"/>
    <cellStyle name="Labels - Opmaakprofiel3 2 35 5 2" xfId="9507" xr:uid="{00000000-0005-0000-0000-00008B540000}"/>
    <cellStyle name="Labels - Opmaakprofiel3 2 35 5 2 2" xfId="21805" xr:uid="{00000000-0005-0000-0000-00008C540000}"/>
    <cellStyle name="Labels - Opmaakprofiel3 2 35 5 2 3" xfId="33857" xr:uid="{00000000-0005-0000-0000-00008D540000}"/>
    <cellStyle name="Labels - Opmaakprofiel3 2 35 5 2 4" xfId="27980" xr:uid="{00000000-0005-0000-0000-00008E540000}"/>
    <cellStyle name="Labels - Opmaakprofiel3 2 35 5 2 5" xfId="54472" xr:uid="{00000000-0005-0000-0000-00008F540000}"/>
    <cellStyle name="Labels - Opmaakprofiel3 2 35 5 3" xfId="14980" xr:uid="{00000000-0005-0000-0000-000090540000}"/>
    <cellStyle name="Labels - Opmaakprofiel3 2 35 5 4" xfId="27032" xr:uid="{00000000-0005-0000-0000-000091540000}"/>
    <cellStyle name="Labels - Opmaakprofiel3 2 35 5 5" xfId="45431" xr:uid="{00000000-0005-0000-0000-000092540000}"/>
    <cellStyle name="Labels - Opmaakprofiel3 2 35 5 6" xfId="48530" xr:uid="{00000000-0005-0000-0000-000093540000}"/>
    <cellStyle name="Labels - Opmaakprofiel3 2 35 6" xfId="5192" xr:uid="{00000000-0005-0000-0000-000094540000}"/>
    <cellStyle name="Labels - Opmaakprofiel3 2 35 6 2" xfId="9508" xr:uid="{00000000-0005-0000-0000-000095540000}"/>
    <cellStyle name="Labels - Opmaakprofiel3 2 35 6 2 2" xfId="21806" xr:uid="{00000000-0005-0000-0000-000096540000}"/>
    <cellStyle name="Labels - Opmaakprofiel3 2 35 6 2 3" xfId="33858" xr:uid="{00000000-0005-0000-0000-000097540000}"/>
    <cellStyle name="Labels - Opmaakprofiel3 2 35 6 2 4" xfId="42624" xr:uid="{00000000-0005-0000-0000-000098540000}"/>
    <cellStyle name="Labels - Opmaakprofiel3 2 35 6 2 5" xfId="54473" xr:uid="{00000000-0005-0000-0000-000099540000}"/>
    <cellStyle name="Labels - Opmaakprofiel3 2 35 6 3" xfId="14981" xr:uid="{00000000-0005-0000-0000-00009A540000}"/>
    <cellStyle name="Labels - Opmaakprofiel3 2 35 6 4" xfId="27033" xr:uid="{00000000-0005-0000-0000-00009B540000}"/>
    <cellStyle name="Labels - Opmaakprofiel3 2 35 6 5" xfId="39612" xr:uid="{00000000-0005-0000-0000-00009C540000}"/>
    <cellStyle name="Labels - Opmaakprofiel3 2 35 6 6" xfId="48531" xr:uid="{00000000-0005-0000-0000-00009D540000}"/>
    <cellStyle name="Labels - Opmaakprofiel3 2 35 7" xfId="5193" xr:uid="{00000000-0005-0000-0000-00009E540000}"/>
    <cellStyle name="Labels - Opmaakprofiel3 2 35 7 2" xfId="14982" xr:uid="{00000000-0005-0000-0000-00009F540000}"/>
    <cellStyle name="Labels - Opmaakprofiel3 2 35 7 3" xfId="27034" xr:uid="{00000000-0005-0000-0000-0000A0540000}"/>
    <cellStyle name="Labels - Opmaakprofiel3 2 35 7 4" xfId="45430" xr:uid="{00000000-0005-0000-0000-0000A1540000}"/>
    <cellStyle name="Labels - Opmaakprofiel3 2 35 7 5" xfId="48532" xr:uid="{00000000-0005-0000-0000-0000A2540000}"/>
    <cellStyle name="Labels - Opmaakprofiel3 2 35 8" xfId="6973" xr:uid="{00000000-0005-0000-0000-0000A3540000}"/>
    <cellStyle name="Labels - Opmaakprofiel3 2 35 8 2" xfId="19271" xr:uid="{00000000-0005-0000-0000-0000A4540000}"/>
    <cellStyle name="Labels - Opmaakprofiel3 2 35 8 3" xfId="41074" xr:uid="{00000000-0005-0000-0000-0000A5540000}"/>
    <cellStyle name="Labels - Opmaakprofiel3 2 35 8 4" xfId="37007" xr:uid="{00000000-0005-0000-0000-0000A6540000}"/>
    <cellStyle name="Labels - Opmaakprofiel3 2 35 8 5" xfId="51944" xr:uid="{00000000-0005-0000-0000-0000A7540000}"/>
    <cellStyle name="Labels - Opmaakprofiel3 2 35 9" xfId="14976" xr:uid="{00000000-0005-0000-0000-0000A8540000}"/>
    <cellStyle name="Labels - Opmaakprofiel3 2 36" xfId="2015" xr:uid="{00000000-0005-0000-0000-0000A9540000}"/>
    <cellStyle name="Labels - Opmaakprofiel3 2 36 2" xfId="9509" xr:uid="{00000000-0005-0000-0000-0000AA540000}"/>
    <cellStyle name="Labels - Opmaakprofiel3 2 36 2 2" xfId="21807" xr:uid="{00000000-0005-0000-0000-0000AB540000}"/>
    <cellStyle name="Labels - Opmaakprofiel3 2 36 2 3" xfId="33859" xr:uid="{00000000-0005-0000-0000-0000AC540000}"/>
    <cellStyle name="Labels - Opmaakprofiel3 2 36 2 4" xfId="34578" xr:uid="{00000000-0005-0000-0000-0000AD540000}"/>
    <cellStyle name="Labels - Opmaakprofiel3 2 36 2 5" xfId="54474" xr:uid="{00000000-0005-0000-0000-0000AE540000}"/>
    <cellStyle name="Labels - Opmaakprofiel3 2 36 3" xfId="14983" xr:uid="{00000000-0005-0000-0000-0000AF540000}"/>
    <cellStyle name="Labels - Opmaakprofiel3 2 36 4" xfId="27035" xr:uid="{00000000-0005-0000-0000-0000B0540000}"/>
    <cellStyle name="Labels - Opmaakprofiel3 2 36 5" xfId="39611" xr:uid="{00000000-0005-0000-0000-0000B1540000}"/>
    <cellStyle name="Labels - Opmaakprofiel3 2 36 6" xfId="48533" xr:uid="{00000000-0005-0000-0000-0000B2540000}"/>
    <cellStyle name="Labels - Opmaakprofiel3 2 37" xfId="1744" xr:uid="{00000000-0005-0000-0000-0000B3540000}"/>
    <cellStyle name="Labels - Opmaakprofiel3 2 37 2" xfId="9510" xr:uid="{00000000-0005-0000-0000-0000B4540000}"/>
    <cellStyle name="Labels - Opmaakprofiel3 2 37 2 2" xfId="21808" xr:uid="{00000000-0005-0000-0000-0000B5540000}"/>
    <cellStyle name="Labels - Opmaakprofiel3 2 37 2 3" xfId="33860" xr:uid="{00000000-0005-0000-0000-0000B6540000}"/>
    <cellStyle name="Labels - Opmaakprofiel3 2 37 2 4" xfId="27983" xr:uid="{00000000-0005-0000-0000-0000B7540000}"/>
    <cellStyle name="Labels - Opmaakprofiel3 2 37 2 5" xfId="54475" xr:uid="{00000000-0005-0000-0000-0000B8540000}"/>
    <cellStyle name="Labels - Opmaakprofiel3 2 37 3" xfId="14984" xr:uid="{00000000-0005-0000-0000-0000B9540000}"/>
    <cellStyle name="Labels - Opmaakprofiel3 2 37 4" xfId="27036" xr:uid="{00000000-0005-0000-0000-0000BA540000}"/>
    <cellStyle name="Labels - Opmaakprofiel3 2 37 5" xfId="45429" xr:uid="{00000000-0005-0000-0000-0000BB540000}"/>
    <cellStyle name="Labels - Opmaakprofiel3 2 37 6" xfId="48534" xr:uid="{00000000-0005-0000-0000-0000BC540000}"/>
    <cellStyle name="Labels - Opmaakprofiel3 2 38" xfId="2772" xr:uid="{00000000-0005-0000-0000-0000BD540000}"/>
    <cellStyle name="Labels - Opmaakprofiel3 2 38 2" xfId="9511" xr:uid="{00000000-0005-0000-0000-0000BE540000}"/>
    <cellStyle name="Labels - Opmaakprofiel3 2 38 2 2" xfId="21809" xr:uid="{00000000-0005-0000-0000-0000BF540000}"/>
    <cellStyle name="Labels - Opmaakprofiel3 2 38 2 3" xfId="33861" xr:uid="{00000000-0005-0000-0000-0000C0540000}"/>
    <cellStyle name="Labels - Opmaakprofiel3 2 38 2 4" xfId="31405" xr:uid="{00000000-0005-0000-0000-0000C1540000}"/>
    <cellStyle name="Labels - Opmaakprofiel3 2 38 2 5" xfId="54476" xr:uid="{00000000-0005-0000-0000-0000C2540000}"/>
    <cellStyle name="Labels - Opmaakprofiel3 2 38 3" xfId="14985" xr:uid="{00000000-0005-0000-0000-0000C3540000}"/>
    <cellStyle name="Labels - Opmaakprofiel3 2 38 4" xfId="27037" xr:uid="{00000000-0005-0000-0000-0000C4540000}"/>
    <cellStyle name="Labels - Opmaakprofiel3 2 38 5" xfId="39610" xr:uid="{00000000-0005-0000-0000-0000C5540000}"/>
    <cellStyle name="Labels - Opmaakprofiel3 2 38 6" xfId="48535" xr:uid="{00000000-0005-0000-0000-0000C6540000}"/>
    <cellStyle name="Labels - Opmaakprofiel3 2 39" xfId="5194" xr:uid="{00000000-0005-0000-0000-0000C7540000}"/>
    <cellStyle name="Labels - Opmaakprofiel3 2 39 2" xfId="9512" xr:uid="{00000000-0005-0000-0000-0000C8540000}"/>
    <cellStyle name="Labels - Opmaakprofiel3 2 39 2 2" xfId="21810" xr:uid="{00000000-0005-0000-0000-0000C9540000}"/>
    <cellStyle name="Labels - Opmaakprofiel3 2 39 2 3" xfId="33862" xr:uid="{00000000-0005-0000-0000-0000CA540000}"/>
    <cellStyle name="Labels - Opmaakprofiel3 2 39 2 4" xfId="42623" xr:uid="{00000000-0005-0000-0000-0000CB540000}"/>
    <cellStyle name="Labels - Opmaakprofiel3 2 39 2 5" xfId="54477" xr:uid="{00000000-0005-0000-0000-0000CC540000}"/>
    <cellStyle name="Labels - Opmaakprofiel3 2 39 3" xfId="14986" xr:uid="{00000000-0005-0000-0000-0000CD540000}"/>
    <cellStyle name="Labels - Opmaakprofiel3 2 39 4" xfId="27038" xr:uid="{00000000-0005-0000-0000-0000CE540000}"/>
    <cellStyle name="Labels - Opmaakprofiel3 2 39 5" xfId="39609" xr:uid="{00000000-0005-0000-0000-0000CF540000}"/>
    <cellStyle name="Labels - Opmaakprofiel3 2 39 6" xfId="48536" xr:uid="{00000000-0005-0000-0000-0000D0540000}"/>
    <cellStyle name="Labels - Opmaakprofiel3 2 4" xfId="717" xr:uid="{00000000-0005-0000-0000-0000D1540000}"/>
    <cellStyle name="Labels - Opmaakprofiel3 2 4 10" xfId="5195" xr:uid="{00000000-0005-0000-0000-0000D2540000}"/>
    <cellStyle name="Labels - Opmaakprofiel3 2 4 10 2" xfId="9513" xr:uid="{00000000-0005-0000-0000-0000D3540000}"/>
    <cellStyle name="Labels - Opmaakprofiel3 2 4 10 2 2" xfId="21811" xr:uid="{00000000-0005-0000-0000-0000D4540000}"/>
    <cellStyle name="Labels - Opmaakprofiel3 2 4 10 2 3" xfId="33863" xr:uid="{00000000-0005-0000-0000-0000D5540000}"/>
    <cellStyle name="Labels - Opmaakprofiel3 2 4 10 2 4" xfId="32074" xr:uid="{00000000-0005-0000-0000-0000D6540000}"/>
    <cellStyle name="Labels - Opmaakprofiel3 2 4 10 2 5" xfId="54478" xr:uid="{00000000-0005-0000-0000-0000D7540000}"/>
    <cellStyle name="Labels - Opmaakprofiel3 2 4 10 3" xfId="14988" xr:uid="{00000000-0005-0000-0000-0000D8540000}"/>
    <cellStyle name="Labels - Opmaakprofiel3 2 4 10 4" xfId="27040" xr:uid="{00000000-0005-0000-0000-0000D9540000}"/>
    <cellStyle name="Labels - Opmaakprofiel3 2 4 10 5" xfId="45428" xr:uid="{00000000-0005-0000-0000-0000DA540000}"/>
    <cellStyle name="Labels - Opmaakprofiel3 2 4 10 6" xfId="48537" xr:uid="{00000000-0005-0000-0000-0000DB540000}"/>
    <cellStyle name="Labels - Opmaakprofiel3 2 4 11" xfId="5196" xr:uid="{00000000-0005-0000-0000-0000DC540000}"/>
    <cellStyle name="Labels - Opmaakprofiel3 2 4 11 2" xfId="9514" xr:uid="{00000000-0005-0000-0000-0000DD540000}"/>
    <cellStyle name="Labels - Opmaakprofiel3 2 4 11 2 2" xfId="21812" xr:uid="{00000000-0005-0000-0000-0000DE540000}"/>
    <cellStyle name="Labels - Opmaakprofiel3 2 4 11 2 3" xfId="33864" xr:uid="{00000000-0005-0000-0000-0000DF540000}"/>
    <cellStyle name="Labels - Opmaakprofiel3 2 4 11 2 4" xfId="42622" xr:uid="{00000000-0005-0000-0000-0000E0540000}"/>
    <cellStyle name="Labels - Opmaakprofiel3 2 4 11 2 5" xfId="54479" xr:uid="{00000000-0005-0000-0000-0000E1540000}"/>
    <cellStyle name="Labels - Opmaakprofiel3 2 4 11 3" xfId="14989" xr:uid="{00000000-0005-0000-0000-0000E2540000}"/>
    <cellStyle name="Labels - Opmaakprofiel3 2 4 11 4" xfId="27041" xr:uid="{00000000-0005-0000-0000-0000E3540000}"/>
    <cellStyle name="Labels - Opmaakprofiel3 2 4 11 5" xfId="39607" xr:uid="{00000000-0005-0000-0000-0000E4540000}"/>
    <cellStyle name="Labels - Opmaakprofiel3 2 4 11 6" xfId="48538" xr:uid="{00000000-0005-0000-0000-0000E5540000}"/>
    <cellStyle name="Labels - Opmaakprofiel3 2 4 12" xfId="5197" xr:uid="{00000000-0005-0000-0000-0000E6540000}"/>
    <cellStyle name="Labels - Opmaakprofiel3 2 4 12 2" xfId="14990" xr:uid="{00000000-0005-0000-0000-0000E7540000}"/>
    <cellStyle name="Labels - Opmaakprofiel3 2 4 12 3" xfId="27042" xr:uid="{00000000-0005-0000-0000-0000E8540000}"/>
    <cellStyle name="Labels - Opmaakprofiel3 2 4 12 4" xfId="45427" xr:uid="{00000000-0005-0000-0000-0000E9540000}"/>
    <cellStyle name="Labels - Opmaakprofiel3 2 4 12 5" xfId="48539" xr:uid="{00000000-0005-0000-0000-0000EA540000}"/>
    <cellStyle name="Labels - Opmaakprofiel3 2 4 13" xfId="7458" xr:uid="{00000000-0005-0000-0000-0000EB540000}"/>
    <cellStyle name="Labels - Opmaakprofiel3 2 4 13 2" xfId="19756" xr:uid="{00000000-0005-0000-0000-0000EC540000}"/>
    <cellStyle name="Labels - Opmaakprofiel3 2 4 13 3" xfId="41559" xr:uid="{00000000-0005-0000-0000-0000ED540000}"/>
    <cellStyle name="Labels - Opmaakprofiel3 2 4 13 4" xfId="15466" xr:uid="{00000000-0005-0000-0000-0000EE540000}"/>
    <cellStyle name="Labels - Opmaakprofiel3 2 4 13 5" xfId="52428" xr:uid="{00000000-0005-0000-0000-0000EF540000}"/>
    <cellStyle name="Labels - Opmaakprofiel3 2 4 14" xfId="14987" xr:uid="{00000000-0005-0000-0000-0000F0540000}"/>
    <cellStyle name="Labels - Opmaakprofiel3 2 4 2" xfId="887" xr:uid="{00000000-0005-0000-0000-0000F1540000}"/>
    <cellStyle name="Labels - Opmaakprofiel3 2 4 2 2" xfId="2327" xr:uid="{00000000-0005-0000-0000-0000F2540000}"/>
    <cellStyle name="Labels - Opmaakprofiel3 2 4 2 2 2" xfId="9515" xr:uid="{00000000-0005-0000-0000-0000F3540000}"/>
    <cellStyle name="Labels - Opmaakprofiel3 2 4 2 2 2 2" xfId="21813" xr:uid="{00000000-0005-0000-0000-0000F4540000}"/>
    <cellStyle name="Labels - Opmaakprofiel3 2 4 2 2 2 3" xfId="33865" xr:uid="{00000000-0005-0000-0000-0000F5540000}"/>
    <cellStyle name="Labels - Opmaakprofiel3 2 4 2 2 2 4" xfId="27988" xr:uid="{00000000-0005-0000-0000-0000F6540000}"/>
    <cellStyle name="Labels - Opmaakprofiel3 2 4 2 2 2 5" xfId="54480" xr:uid="{00000000-0005-0000-0000-0000F7540000}"/>
    <cellStyle name="Labels - Opmaakprofiel3 2 4 2 2 3" xfId="14992" xr:uid="{00000000-0005-0000-0000-0000F8540000}"/>
    <cellStyle name="Labels - Opmaakprofiel3 2 4 2 2 4" xfId="27044" xr:uid="{00000000-0005-0000-0000-0000F9540000}"/>
    <cellStyle name="Labels - Opmaakprofiel3 2 4 2 2 5" xfId="45426" xr:uid="{00000000-0005-0000-0000-0000FA540000}"/>
    <cellStyle name="Labels - Opmaakprofiel3 2 4 2 2 6" xfId="48540" xr:uid="{00000000-0005-0000-0000-0000FB540000}"/>
    <cellStyle name="Labels - Opmaakprofiel3 2 4 2 3" xfId="2898" xr:uid="{00000000-0005-0000-0000-0000FC540000}"/>
    <cellStyle name="Labels - Opmaakprofiel3 2 4 2 3 2" xfId="9516" xr:uid="{00000000-0005-0000-0000-0000FD540000}"/>
    <cellStyle name="Labels - Opmaakprofiel3 2 4 2 3 2 2" xfId="21814" xr:uid="{00000000-0005-0000-0000-0000FE540000}"/>
    <cellStyle name="Labels - Opmaakprofiel3 2 4 2 3 2 3" xfId="33866" xr:uid="{00000000-0005-0000-0000-0000FF540000}"/>
    <cellStyle name="Labels - Opmaakprofiel3 2 4 2 3 2 4" xfId="42621" xr:uid="{00000000-0005-0000-0000-000000550000}"/>
    <cellStyle name="Labels - Opmaakprofiel3 2 4 2 3 2 5" xfId="54481" xr:uid="{00000000-0005-0000-0000-000001550000}"/>
    <cellStyle name="Labels - Opmaakprofiel3 2 4 2 3 3" xfId="14993" xr:uid="{00000000-0005-0000-0000-000002550000}"/>
    <cellStyle name="Labels - Opmaakprofiel3 2 4 2 3 4" xfId="27045" xr:uid="{00000000-0005-0000-0000-000003550000}"/>
    <cellStyle name="Labels - Opmaakprofiel3 2 4 2 3 5" xfId="39605" xr:uid="{00000000-0005-0000-0000-000004550000}"/>
    <cellStyle name="Labels - Opmaakprofiel3 2 4 2 3 6" xfId="48541" xr:uid="{00000000-0005-0000-0000-000005550000}"/>
    <cellStyle name="Labels - Opmaakprofiel3 2 4 2 4" xfId="3750" xr:uid="{00000000-0005-0000-0000-000006550000}"/>
    <cellStyle name="Labels - Opmaakprofiel3 2 4 2 4 2" xfId="9517" xr:uid="{00000000-0005-0000-0000-000007550000}"/>
    <cellStyle name="Labels - Opmaakprofiel3 2 4 2 4 2 2" xfId="21815" xr:uid="{00000000-0005-0000-0000-000008550000}"/>
    <cellStyle name="Labels - Opmaakprofiel3 2 4 2 4 2 3" xfId="33867" xr:uid="{00000000-0005-0000-0000-000009550000}"/>
    <cellStyle name="Labels - Opmaakprofiel3 2 4 2 4 2 4" xfId="34376" xr:uid="{00000000-0005-0000-0000-00000A550000}"/>
    <cellStyle name="Labels - Opmaakprofiel3 2 4 2 4 2 5" xfId="54482" xr:uid="{00000000-0005-0000-0000-00000B550000}"/>
    <cellStyle name="Labels - Opmaakprofiel3 2 4 2 4 3" xfId="14994" xr:uid="{00000000-0005-0000-0000-00000C550000}"/>
    <cellStyle name="Labels - Opmaakprofiel3 2 4 2 4 4" xfId="27046" xr:uid="{00000000-0005-0000-0000-00000D550000}"/>
    <cellStyle name="Labels - Opmaakprofiel3 2 4 2 4 5" xfId="45425" xr:uid="{00000000-0005-0000-0000-00000E550000}"/>
    <cellStyle name="Labels - Opmaakprofiel3 2 4 2 4 6" xfId="48542" xr:uid="{00000000-0005-0000-0000-00000F550000}"/>
    <cellStyle name="Labels - Opmaakprofiel3 2 4 2 5" xfId="5198" xr:uid="{00000000-0005-0000-0000-000010550000}"/>
    <cellStyle name="Labels - Opmaakprofiel3 2 4 2 5 2" xfId="9518" xr:uid="{00000000-0005-0000-0000-000011550000}"/>
    <cellStyle name="Labels - Opmaakprofiel3 2 4 2 5 2 2" xfId="21816" xr:uid="{00000000-0005-0000-0000-000012550000}"/>
    <cellStyle name="Labels - Opmaakprofiel3 2 4 2 5 2 3" xfId="33868" xr:uid="{00000000-0005-0000-0000-000013550000}"/>
    <cellStyle name="Labels - Opmaakprofiel3 2 4 2 5 2 4" xfId="42620" xr:uid="{00000000-0005-0000-0000-000014550000}"/>
    <cellStyle name="Labels - Opmaakprofiel3 2 4 2 5 2 5" xfId="54483" xr:uid="{00000000-0005-0000-0000-000015550000}"/>
    <cellStyle name="Labels - Opmaakprofiel3 2 4 2 5 3" xfId="14995" xr:uid="{00000000-0005-0000-0000-000016550000}"/>
    <cellStyle name="Labels - Opmaakprofiel3 2 4 2 5 4" xfId="27047" xr:uid="{00000000-0005-0000-0000-000017550000}"/>
    <cellStyle name="Labels - Opmaakprofiel3 2 4 2 5 5" xfId="39604" xr:uid="{00000000-0005-0000-0000-000018550000}"/>
    <cellStyle name="Labels - Opmaakprofiel3 2 4 2 5 6" xfId="48543" xr:uid="{00000000-0005-0000-0000-000019550000}"/>
    <cellStyle name="Labels - Opmaakprofiel3 2 4 2 6" xfId="5199" xr:uid="{00000000-0005-0000-0000-00001A550000}"/>
    <cellStyle name="Labels - Opmaakprofiel3 2 4 2 6 2" xfId="9519" xr:uid="{00000000-0005-0000-0000-00001B550000}"/>
    <cellStyle name="Labels - Opmaakprofiel3 2 4 2 6 2 2" xfId="21817" xr:uid="{00000000-0005-0000-0000-00001C550000}"/>
    <cellStyle name="Labels - Opmaakprofiel3 2 4 2 6 2 3" xfId="33869" xr:uid="{00000000-0005-0000-0000-00001D550000}"/>
    <cellStyle name="Labels - Opmaakprofiel3 2 4 2 6 2 4" xfId="32092" xr:uid="{00000000-0005-0000-0000-00001E550000}"/>
    <cellStyle name="Labels - Opmaakprofiel3 2 4 2 6 2 5" xfId="54484" xr:uid="{00000000-0005-0000-0000-00001F550000}"/>
    <cellStyle name="Labels - Opmaakprofiel3 2 4 2 6 3" xfId="14996" xr:uid="{00000000-0005-0000-0000-000020550000}"/>
    <cellStyle name="Labels - Opmaakprofiel3 2 4 2 6 4" xfId="27048" xr:uid="{00000000-0005-0000-0000-000021550000}"/>
    <cellStyle name="Labels - Opmaakprofiel3 2 4 2 6 5" xfId="45424" xr:uid="{00000000-0005-0000-0000-000022550000}"/>
    <cellStyle name="Labels - Opmaakprofiel3 2 4 2 6 6" xfId="48544" xr:uid="{00000000-0005-0000-0000-000023550000}"/>
    <cellStyle name="Labels - Opmaakprofiel3 2 4 2 7" xfId="5200" xr:uid="{00000000-0005-0000-0000-000024550000}"/>
    <cellStyle name="Labels - Opmaakprofiel3 2 4 2 7 2" xfId="14997" xr:uid="{00000000-0005-0000-0000-000025550000}"/>
    <cellStyle name="Labels - Opmaakprofiel3 2 4 2 7 3" xfId="27049" xr:uid="{00000000-0005-0000-0000-000026550000}"/>
    <cellStyle name="Labels - Opmaakprofiel3 2 4 2 7 4" xfId="39603" xr:uid="{00000000-0005-0000-0000-000027550000}"/>
    <cellStyle name="Labels - Opmaakprofiel3 2 4 2 7 5" xfId="48545" xr:uid="{00000000-0005-0000-0000-000028550000}"/>
    <cellStyle name="Labels - Opmaakprofiel3 2 4 2 8" xfId="7343" xr:uid="{00000000-0005-0000-0000-000029550000}"/>
    <cellStyle name="Labels - Opmaakprofiel3 2 4 2 8 2" xfId="19641" xr:uid="{00000000-0005-0000-0000-00002A550000}"/>
    <cellStyle name="Labels - Opmaakprofiel3 2 4 2 8 3" xfId="41444" xr:uid="{00000000-0005-0000-0000-00002B550000}"/>
    <cellStyle name="Labels - Opmaakprofiel3 2 4 2 8 4" xfId="43510" xr:uid="{00000000-0005-0000-0000-00002C550000}"/>
    <cellStyle name="Labels - Opmaakprofiel3 2 4 2 8 5" xfId="52313" xr:uid="{00000000-0005-0000-0000-00002D550000}"/>
    <cellStyle name="Labels - Opmaakprofiel3 2 4 2 9" xfId="14991" xr:uid="{00000000-0005-0000-0000-00002E550000}"/>
    <cellStyle name="Labels - Opmaakprofiel3 2 4 3" xfId="984" xr:uid="{00000000-0005-0000-0000-00002F550000}"/>
    <cellStyle name="Labels - Opmaakprofiel3 2 4 3 2" xfId="1759" xr:uid="{00000000-0005-0000-0000-000030550000}"/>
    <cellStyle name="Labels - Opmaakprofiel3 2 4 3 2 2" xfId="9520" xr:uid="{00000000-0005-0000-0000-000031550000}"/>
    <cellStyle name="Labels - Opmaakprofiel3 2 4 3 2 2 2" xfId="21818" xr:uid="{00000000-0005-0000-0000-000032550000}"/>
    <cellStyle name="Labels - Opmaakprofiel3 2 4 3 2 2 3" xfId="33870" xr:uid="{00000000-0005-0000-0000-000033550000}"/>
    <cellStyle name="Labels - Opmaakprofiel3 2 4 3 2 2 4" xfId="42619" xr:uid="{00000000-0005-0000-0000-000034550000}"/>
    <cellStyle name="Labels - Opmaakprofiel3 2 4 3 2 2 5" xfId="54485" xr:uid="{00000000-0005-0000-0000-000035550000}"/>
    <cellStyle name="Labels - Opmaakprofiel3 2 4 3 2 3" xfId="14999" xr:uid="{00000000-0005-0000-0000-000036550000}"/>
    <cellStyle name="Labels - Opmaakprofiel3 2 4 3 2 4" xfId="27051" xr:uid="{00000000-0005-0000-0000-000037550000}"/>
    <cellStyle name="Labels - Opmaakprofiel3 2 4 3 2 5" xfId="39601" xr:uid="{00000000-0005-0000-0000-000038550000}"/>
    <cellStyle name="Labels - Opmaakprofiel3 2 4 3 2 6" xfId="48546" xr:uid="{00000000-0005-0000-0000-000039550000}"/>
    <cellStyle name="Labels - Opmaakprofiel3 2 4 3 3" xfId="2995" xr:uid="{00000000-0005-0000-0000-00003A550000}"/>
    <cellStyle name="Labels - Opmaakprofiel3 2 4 3 3 2" xfId="9521" xr:uid="{00000000-0005-0000-0000-00003B550000}"/>
    <cellStyle name="Labels - Opmaakprofiel3 2 4 3 3 2 2" xfId="21819" xr:uid="{00000000-0005-0000-0000-00003C550000}"/>
    <cellStyle name="Labels - Opmaakprofiel3 2 4 3 3 2 3" xfId="33871" xr:uid="{00000000-0005-0000-0000-00003D550000}"/>
    <cellStyle name="Labels - Opmaakprofiel3 2 4 3 3 2 4" xfId="27993" xr:uid="{00000000-0005-0000-0000-00003E550000}"/>
    <cellStyle name="Labels - Opmaakprofiel3 2 4 3 3 2 5" xfId="54486" xr:uid="{00000000-0005-0000-0000-00003F550000}"/>
    <cellStyle name="Labels - Opmaakprofiel3 2 4 3 3 3" xfId="15000" xr:uid="{00000000-0005-0000-0000-000040550000}"/>
    <cellStyle name="Labels - Opmaakprofiel3 2 4 3 3 4" xfId="27052" xr:uid="{00000000-0005-0000-0000-000041550000}"/>
    <cellStyle name="Labels - Opmaakprofiel3 2 4 3 3 5" xfId="45423" xr:uid="{00000000-0005-0000-0000-000042550000}"/>
    <cellStyle name="Labels - Opmaakprofiel3 2 4 3 3 6" xfId="48547" xr:uid="{00000000-0005-0000-0000-000043550000}"/>
    <cellStyle name="Labels - Opmaakprofiel3 2 4 3 4" xfId="3840" xr:uid="{00000000-0005-0000-0000-000044550000}"/>
    <cellStyle name="Labels - Opmaakprofiel3 2 4 3 4 2" xfId="9522" xr:uid="{00000000-0005-0000-0000-000045550000}"/>
    <cellStyle name="Labels - Opmaakprofiel3 2 4 3 4 2 2" xfId="21820" xr:uid="{00000000-0005-0000-0000-000046550000}"/>
    <cellStyle name="Labels - Opmaakprofiel3 2 4 3 4 2 3" xfId="33872" xr:uid="{00000000-0005-0000-0000-000047550000}"/>
    <cellStyle name="Labels - Opmaakprofiel3 2 4 3 4 2 4" xfId="27994" xr:uid="{00000000-0005-0000-0000-000048550000}"/>
    <cellStyle name="Labels - Opmaakprofiel3 2 4 3 4 2 5" xfId="54487" xr:uid="{00000000-0005-0000-0000-000049550000}"/>
    <cellStyle name="Labels - Opmaakprofiel3 2 4 3 4 3" xfId="15001" xr:uid="{00000000-0005-0000-0000-00004A550000}"/>
    <cellStyle name="Labels - Opmaakprofiel3 2 4 3 4 4" xfId="27053" xr:uid="{00000000-0005-0000-0000-00004B550000}"/>
    <cellStyle name="Labels - Opmaakprofiel3 2 4 3 4 5" xfId="39600" xr:uid="{00000000-0005-0000-0000-00004C550000}"/>
    <cellStyle name="Labels - Opmaakprofiel3 2 4 3 4 6" xfId="48548" xr:uid="{00000000-0005-0000-0000-00004D550000}"/>
    <cellStyle name="Labels - Opmaakprofiel3 2 4 3 5" xfId="5201" xr:uid="{00000000-0005-0000-0000-00004E550000}"/>
    <cellStyle name="Labels - Opmaakprofiel3 2 4 3 5 2" xfId="9523" xr:uid="{00000000-0005-0000-0000-00004F550000}"/>
    <cellStyle name="Labels - Opmaakprofiel3 2 4 3 5 2 2" xfId="21821" xr:uid="{00000000-0005-0000-0000-000050550000}"/>
    <cellStyle name="Labels - Opmaakprofiel3 2 4 3 5 2 3" xfId="33873" xr:uid="{00000000-0005-0000-0000-000051550000}"/>
    <cellStyle name="Labels - Opmaakprofiel3 2 4 3 5 2 4" xfId="27995" xr:uid="{00000000-0005-0000-0000-000052550000}"/>
    <cellStyle name="Labels - Opmaakprofiel3 2 4 3 5 2 5" xfId="54488" xr:uid="{00000000-0005-0000-0000-000053550000}"/>
    <cellStyle name="Labels - Opmaakprofiel3 2 4 3 5 3" xfId="15002" xr:uid="{00000000-0005-0000-0000-000054550000}"/>
    <cellStyle name="Labels - Opmaakprofiel3 2 4 3 5 4" xfId="27054" xr:uid="{00000000-0005-0000-0000-000055550000}"/>
    <cellStyle name="Labels - Opmaakprofiel3 2 4 3 5 5" xfId="45422" xr:uid="{00000000-0005-0000-0000-000056550000}"/>
    <cellStyle name="Labels - Opmaakprofiel3 2 4 3 5 6" xfId="48549" xr:uid="{00000000-0005-0000-0000-000057550000}"/>
    <cellStyle name="Labels - Opmaakprofiel3 2 4 3 6" xfId="5202" xr:uid="{00000000-0005-0000-0000-000058550000}"/>
    <cellStyle name="Labels - Opmaakprofiel3 2 4 3 6 2" xfId="9524" xr:uid="{00000000-0005-0000-0000-000059550000}"/>
    <cellStyle name="Labels - Opmaakprofiel3 2 4 3 6 2 2" xfId="21822" xr:uid="{00000000-0005-0000-0000-00005A550000}"/>
    <cellStyle name="Labels - Opmaakprofiel3 2 4 3 6 2 3" xfId="33874" xr:uid="{00000000-0005-0000-0000-00005B550000}"/>
    <cellStyle name="Labels - Opmaakprofiel3 2 4 3 6 2 4" xfId="42618" xr:uid="{00000000-0005-0000-0000-00005C550000}"/>
    <cellStyle name="Labels - Opmaakprofiel3 2 4 3 6 2 5" xfId="54489" xr:uid="{00000000-0005-0000-0000-00005D550000}"/>
    <cellStyle name="Labels - Opmaakprofiel3 2 4 3 6 3" xfId="15003" xr:uid="{00000000-0005-0000-0000-00005E550000}"/>
    <cellStyle name="Labels - Opmaakprofiel3 2 4 3 6 4" xfId="27055" xr:uid="{00000000-0005-0000-0000-00005F550000}"/>
    <cellStyle name="Labels - Opmaakprofiel3 2 4 3 6 5" xfId="39599" xr:uid="{00000000-0005-0000-0000-000060550000}"/>
    <cellStyle name="Labels - Opmaakprofiel3 2 4 3 6 6" xfId="48550" xr:uid="{00000000-0005-0000-0000-000061550000}"/>
    <cellStyle name="Labels - Opmaakprofiel3 2 4 3 7" xfId="5203" xr:uid="{00000000-0005-0000-0000-000062550000}"/>
    <cellStyle name="Labels - Opmaakprofiel3 2 4 3 7 2" xfId="15004" xr:uid="{00000000-0005-0000-0000-000063550000}"/>
    <cellStyle name="Labels - Opmaakprofiel3 2 4 3 7 3" xfId="27056" xr:uid="{00000000-0005-0000-0000-000064550000}"/>
    <cellStyle name="Labels - Opmaakprofiel3 2 4 3 7 4" xfId="45421" xr:uid="{00000000-0005-0000-0000-000065550000}"/>
    <cellStyle name="Labels - Opmaakprofiel3 2 4 3 7 5" xfId="48551" xr:uid="{00000000-0005-0000-0000-000066550000}"/>
    <cellStyle name="Labels - Opmaakprofiel3 2 4 3 8" xfId="7276" xr:uid="{00000000-0005-0000-0000-000067550000}"/>
    <cellStyle name="Labels - Opmaakprofiel3 2 4 3 8 2" xfId="19574" xr:uid="{00000000-0005-0000-0000-000068550000}"/>
    <cellStyle name="Labels - Opmaakprofiel3 2 4 3 8 3" xfId="41377" xr:uid="{00000000-0005-0000-0000-000069550000}"/>
    <cellStyle name="Labels - Opmaakprofiel3 2 4 3 8 4" xfId="36830" xr:uid="{00000000-0005-0000-0000-00006A550000}"/>
    <cellStyle name="Labels - Opmaakprofiel3 2 4 3 8 5" xfId="52246" xr:uid="{00000000-0005-0000-0000-00006B550000}"/>
    <cellStyle name="Labels - Opmaakprofiel3 2 4 3 9" xfId="14998" xr:uid="{00000000-0005-0000-0000-00006C550000}"/>
    <cellStyle name="Labels - Opmaakprofiel3 2 4 4" xfId="1117" xr:uid="{00000000-0005-0000-0000-00006D550000}"/>
    <cellStyle name="Labels - Opmaakprofiel3 2 4 4 2" xfId="1605" xr:uid="{00000000-0005-0000-0000-00006E550000}"/>
    <cellStyle name="Labels - Opmaakprofiel3 2 4 4 2 2" xfId="9525" xr:uid="{00000000-0005-0000-0000-00006F550000}"/>
    <cellStyle name="Labels - Opmaakprofiel3 2 4 4 2 2 2" xfId="21823" xr:uid="{00000000-0005-0000-0000-000070550000}"/>
    <cellStyle name="Labels - Opmaakprofiel3 2 4 4 2 2 3" xfId="33875" xr:uid="{00000000-0005-0000-0000-000071550000}"/>
    <cellStyle name="Labels - Opmaakprofiel3 2 4 4 2 2 4" xfId="31498" xr:uid="{00000000-0005-0000-0000-000072550000}"/>
    <cellStyle name="Labels - Opmaakprofiel3 2 4 4 2 2 5" xfId="54490" xr:uid="{00000000-0005-0000-0000-000073550000}"/>
    <cellStyle name="Labels - Opmaakprofiel3 2 4 4 2 3" xfId="15006" xr:uid="{00000000-0005-0000-0000-000074550000}"/>
    <cellStyle name="Labels - Opmaakprofiel3 2 4 4 2 4" xfId="27058" xr:uid="{00000000-0005-0000-0000-000075550000}"/>
    <cellStyle name="Labels - Opmaakprofiel3 2 4 4 2 5" xfId="45420" xr:uid="{00000000-0005-0000-0000-000076550000}"/>
    <cellStyle name="Labels - Opmaakprofiel3 2 4 4 2 6" xfId="48552" xr:uid="{00000000-0005-0000-0000-000077550000}"/>
    <cellStyle name="Labels - Opmaakprofiel3 2 4 4 3" xfId="3128" xr:uid="{00000000-0005-0000-0000-000078550000}"/>
    <cellStyle name="Labels - Opmaakprofiel3 2 4 4 3 2" xfId="9526" xr:uid="{00000000-0005-0000-0000-000079550000}"/>
    <cellStyle name="Labels - Opmaakprofiel3 2 4 4 3 2 2" xfId="21824" xr:uid="{00000000-0005-0000-0000-00007A550000}"/>
    <cellStyle name="Labels - Opmaakprofiel3 2 4 4 3 2 3" xfId="33876" xr:uid="{00000000-0005-0000-0000-00007B550000}"/>
    <cellStyle name="Labels - Opmaakprofiel3 2 4 4 3 2 4" xfId="42617" xr:uid="{00000000-0005-0000-0000-00007C550000}"/>
    <cellStyle name="Labels - Opmaakprofiel3 2 4 4 3 2 5" xfId="54491" xr:uid="{00000000-0005-0000-0000-00007D550000}"/>
    <cellStyle name="Labels - Opmaakprofiel3 2 4 4 3 3" xfId="15007" xr:uid="{00000000-0005-0000-0000-00007E550000}"/>
    <cellStyle name="Labels - Opmaakprofiel3 2 4 4 3 4" xfId="27059" xr:uid="{00000000-0005-0000-0000-00007F550000}"/>
    <cellStyle name="Labels - Opmaakprofiel3 2 4 4 3 5" xfId="39597" xr:uid="{00000000-0005-0000-0000-000080550000}"/>
    <cellStyle name="Labels - Opmaakprofiel3 2 4 4 3 6" xfId="48553" xr:uid="{00000000-0005-0000-0000-000081550000}"/>
    <cellStyle name="Labels - Opmaakprofiel3 2 4 4 4" xfId="3954" xr:uid="{00000000-0005-0000-0000-000082550000}"/>
    <cellStyle name="Labels - Opmaakprofiel3 2 4 4 4 2" xfId="9527" xr:uid="{00000000-0005-0000-0000-000083550000}"/>
    <cellStyle name="Labels - Opmaakprofiel3 2 4 4 4 2 2" xfId="21825" xr:uid="{00000000-0005-0000-0000-000084550000}"/>
    <cellStyle name="Labels - Opmaakprofiel3 2 4 4 4 2 3" xfId="33877" xr:uid="{00000000-0005-0000-0000-000085550000}"/>
    <cellStyle name="Labels - Opmaakprofiel3 2 4 4 4 2 4" xfId="27998" xr:uid="{00000000-0005-0000-0000-000086550000}"/>
    <cellStyle name="Labels - Opmaakprofiel3 2 4 4 4 2 5" xfId="54492" xr:uid="{00000000-0005-0000-0000-000087550000}"/>
    <cellStyle name="Labels - Opmaakprofiel3 2 4 4 4 3" xfId="15008" xr:uid="{00000000-0005-0000-0000-000088550000}"/>
    <cellStyle name="Labels - Opmaakprofiel3 2 4 4 4 4" xfId="27060" xr:uid="{00000000-0005-0000-0000-000089550000}"/>
    <cellStyle name="Labels - Opmaakprofiel3 2 4 4 4 5" xfId="45419" xr:uid="{00000000-0005-0000-0000-00008A550000}"/>
    <cellStyle name="Labels - Opmaakprofiel3 2 4 4 4 6" xfId="48554" xr:uid="{00000000-0005-0000-0000-00008B550000}"/>
    <cellStyle name="Labels - Opmaakprofiel3 2 4 4 5" xfId="5204" xr:uid="{00000000-0005-0000-0000-00008C550000}"/>
    <cellStyle name="Labels - Opmaakprofiel3 2 4 4 5 2" xfId="9528" xr:uid="{00000000-0005-0000-0000-00008D550000}"/>
    <cellStyle name="Labels - Opmaakprofiel3 2 4 4 5 2 2" xfId="21826" xr:uid="{00000000-0005-0000-0000-00008E550000}"/>
    <cellStyle name="Labels - Opmaakprofiel3 2 4 4 5 2 3" xfId="33878" xr:uid="{00000000-0005-0000-0000-00008F550000}"/>
    <cellStyle name="Labels - Opmaakprofiel3 2 4 4 5 2 4" xfId="42616" xr:uid="{00000000-0005-0000-0000-000090550000}"/>
    <cellStyle name="Labels - Opmaakprofiel3 2 4 4 5 2 5" xfId="54493" xr:uid="{00000000-0005-0000-0000-000091550000}"/>
    <cellStyle name="Labels - Opmaakprofiel3 2 4 4 5 3" xfId="15009" xr:uid="{00000000-0005-0000-0000-000092550000}"/>
    <cellStyle name="Labels - Opmaakprofiel3 2 4 4 5 4" xfId="27061" xr:uid="{00000000-0005-0000-0000-000093550000}"/>
    <cellStyle name="Labels - Opmaakprofiel3 2 4 4 5 5" xfId="39596" xr:uid="{00000000-0005-0000-0000-000094550000}"/>
    <cellStyle name="Labels - Opmaakprofiel3 2 4 4 5 6" xfId="48555" xr:uid="{00000000-0005-0000-0000-000095550000}"/>
    <cellStyle name="Labels - Opmaakprofiel3 2 4 4 6" xfId="5205" xr:uid="{00000000-0005-0000-0000-000096550000}"/>
    <cellStyle name="Labels - Opmaakprofiel3 2 4 4 6 2" xfId="9529" xr:uid="{00000000-0005-0000-0000-000097550000}"/>
    <cellStyle name="Labels - Opmaakprofiel3 2 4 4 6 2 2" xfId="21827" xr:uid="{00000000-0005-0000-0000-000098550000}"/>
    <cellStyle name="Labels - Opmaakprofiel3 2 4 4 6 2 3" xfId="33879" xr:uid="{00000000-0005-0000-0000-000099550000}"/>
    <cellStyle name="Labels - Opmaakprofiel3 2 4 4 6 2 4" xfId="31366" xr:uid="{00000000-0005-0000-0000-00009A550000}"/>
    <cellStyle name="Labels - Opmaakprofiel3 2 4 4 6 2 5" xfId="54494" xr:uid="{00000000-0005-0000-0000-00009B550000}"/>
    <cellStyle name="Labels - Opmaakprofiel3 2 4 4 6 3" xfId="15010" xr:uid="{00000000-0005-0000-0000-00009C550000}"/>
    <cellStyle name="Labels - Opmaakprofiel3 2 4 4 6 4" xfId="27062" xr:uid="{00000000-0005-0000-0000-00009D550000}"/>
    <cellStyle name="Labels - Opmaakprofiel3 2 4 4 6 5" xfId="39595" xr:uid="{00000000-0005-0000-0000-00009E550000}"/>
    <cellStyle name="Labels - Opmaakprofiel3 2 4 4 6 6" xfId="48556" xr:uid="{00000000-0005-0000-0000-00009F550000}"/>
    <cellStyle name="Labels - Opmaakprofiel3 2 4 4 7" xfId="5206" xr:uid="{00000000-0005-0000-0000-0000A0550000}"/>
    <cellStyle name="Labels - Opmaakprofiel3 2 4 4 7 2" xfId="15011" xr:uid="{00000000-0005-0000-0000-0000A1550000}"/>
    <cellStyle name="Labels - Opmaakprofiel3 2 4 4 7 3" xfId="27063" xr:uid="{00000000-0005-0000-0000-0000A2550000}"/>
    <cellStyle name="Labels - Opmaakprofiel3 2 4 4 7 4" xfId="39594" xr:uid="{00000000-0005-0000-0000-0000A3550000}"/>
    <cellStyle name="Labels - Opmaakprofiel3 2 4 4 7 5" xfId="48557" xr:uid="{00000000-0005-0000-0000-0000A4550000}"/>
    <cellStyle name="Labels - Opmaakprofiel3 2 4 4 8" xfId="9877" xr:uid="{00000000-0005-0000-0000-0000A5550000}"/>
    <cellStyle name="Labels - Opmaakprofiel3 2 4 4 8 2" xfId="22175" xr:uid="{00000000-0005-0000-0000-0000A6550000}"/>
    <cellStyle name="Labels - Opmaakprofiel3 2 4 4 8 3" xfId="43942" xr:uid="{00000000-0005-0000-0000-0000A7550000}"/>
    <cellStyle name="Labels - Opmaakprofiel3 2 4 4 8 4" xfId="32039" xr:uid="{00000000-0005-0000-0000-0000A8550000}"/>
    <cellStyle name="Labels - Opmaakprofiel3 2 4 4 8 5" xfId="54842" xr:uid="{00000000-0005-0000-0000-0000A9550000}"/>
    <cellStyle name="Labels - Opmaakprofiel3 2 4 4 9" xfId="15005" xr:uid="{00000000-0005-0000-0000-0000AA550000}"/>
    <cellStyle name="Labels - Opmaakprofiel3 2 4 5" xfId="1155" xr:uid="{00000000-0005-0000-0000-0000AB550000}"/>
    <cellStyle name="Labels - Opmaakprofiel3 2 4 5 2" xfId="2222" xr:uid="{00000000-0005-0000-0000-0000AC550000}"/>
    <cellStyle name="Labels - Opmaakprofiel3 2 4 5 2 2" xfId="9530" xr:uid="{00000000-0005-0000-0000-0000AD550000}"/>
    <cellStyle name="Labels - Opmaakprofiel3 2 4 5 2 2 2" xfId="21828" xr:uid="{00000000-0005-0000-0000-0000AE550000}"/>
    <cellStyle name="Labels - Opmaakprofiel3 2 4 5 2 2 3" xfId="33880" xr:uid="{00000000-0005-0000-0000-0000AF550000}"/>
    <cellStyle name="Labels - Opmaakprofiel3 2 4 5 2 2 4" xfId="42615" xr:uid="{00000000-0005-0000-0000-0000B0550000}"/>
    <cellStyle name="Labels - Opmaakprofiel3 2 4 5 2 2 5" xfId="54495" xr:uid="{00000000-0005-0000-0000-0000B1550000}"/>
    <cellStyle name="Labels - Opmaakprofiel3 2 4 5 2 3" xfId="15013" xr:uid="{00000000-0005-0000-0000-0000B2550000}"/>
    <cellStyle name="Labels - Opmaakprofiel3 2 4 5 2 4" xfId="27065" xr:uid="{00000000-0005-0000-0000-0000B3550000}"/>
    <cellStyle name="Labels - Opmaakprofiel3 2 4 5 2 5" xfId="39593" xr:uid="{00000000-0005-0000-0000-0000B4550000}"/>
    <cellStyle name="Labels - Opmaakprofiel3 2 4 5 2 6" xfId="48558" xr:uid="{00000000-0005-0000-0000-0000B5550000}"/>
    <cellStyle name="Labels - Opmaakprofiel3 2 4 5 3" xfId="3166" xr:uid="{00000000-0005-0000-0000-0000B6550000}"/>
    <cellStyle name="Labels - Opmaakprofiel3 2 4 5 3 2" xfId="9531" xr:uid="{00000000-0005-0000-0000-0000B7550000}"/>
    <cellStyle name="Labels - Opmaakprofiel3 2 4 5 3 2 2" xfId="21829" xr:uid="{00000000-0005-0000-0000-0000B8550000}"/>
    <cellStyle name="Labels - Opmaakprofiel3 2 4 5 3 2 3" xfId="33881" xr:uid="{00000000-0005-0000-0000-0000B9550000}"/>
    <cellStyle name="Labels - Opmaakprofiel3 2 4 5 3 2 4" xfId="32041" xr:uid="{00000000-0005-0000-0000-0000BA550000}"/>
    <cellStyle name="Labels - Opmaakprofiel3 2 4 5 3 2 5" xfId="54496" xr:uid="{00000000-0005-0000-0000-0000BB550000}"/>
    <cellStyle name="Labels - Opmaakprofiel3 2 4 5 3 3" xfId="15014" xr:uid="{00000000-0005-0000-0000-0000BC550000}"/>
    <cellStyle name="Labels - Opmaakprofiel3 2 4 5 3 4" xfId="27066" xr:uid="{00000000-0005-0000-0000-0000BD550000}"/>
    <cellStyle name="Labels - Opmaakprofiel3 2 4 5 3 5" xfId="45418" xr:uid="{00000000-0005-0000-0000-0000BE550000}"/>
    <cellStyle name="Labels - Opmaakprofiel3 2 4 5 3 6" xfId="48559" xr:uid="{00000000-0005-0000-0000-0000BF550000}"/>
    <cellStyle name="Labels - Opmaakprofiel3 2 4 5 4" xfId="3985" xr:uid="{00000000-0005-0000-0000-0000C0550000}"/>
    <cellStyle name="Labels - Opmaakprofiel3 2 4 5 4 2" xfId="9532" xr:uid="{00000000-0005-0000-0000-0000C1550000}"/>
    <cellStyle name="Labels - Opmaakprofiel3 2 4 5 4 2 2" xfId="21830" xr:uid="{00000000-0005-0000-0000-0000C2550000}"/>
    <cellStyle name="Labels - Opmaakprofiel3 2 4 5 4 2 3" xfId="33882" xr:uid="{00000000-0005-0000-0000-0000C3550000}"/>
    <cellStyle name="Labels - Opmaakprofiel3 2 4 5 4 2 4" xfId="42614" xr:uid="{00000000-0005-0000-0000-0000C4550000}"/>
    <cellStyle name="Labels - Opmaakprofiel3 2 4 5 4 2 5" xfId="54497" xr:uid="{00000000-0005-0000-0000-0000C5550000}"/>
    <cellStyle name="Labels - Opmaakprofiel3 2 4 5 4 3" xfId="15015" xr:uid="{00000000-0005-0000-0000-0000C6550000}"/>
    <cellStyle name="Labels - Opmaakprofiel3 2 4 5 4 4" xfId="27067" xr:uid="{00000000-0005-0000-0000-0000C7550000}"/>
    <cellStyle name="Labels - Opmaakprofiel3 2 4 5 4 5" xfId="39592" xr:uid="{00000000-0005-0000-0000-0000C8550000}"/>
    <cellStyle name="Labels - Opmaakprofiel3 2 4 5 4 6" xfId="48560" xr:uid="{00000000-0005-0000-0000-0000C9550000}"/>
    <cellStyle name="Labels - Opmaakprofiel3 2 4 5 5" xfId="5207" xr:uid="{00000000-0005-0000-0000-0000CA550000}"/>
    <cellStyle name="Labels - Opmaakprofiel3 2 4 5 5 2" xfId="9533" xr:uid="{00000000-0005-0000-0000-0000CB550000}"/>
    <cellStyle name="Labels - Opmaakprofiel3 2 4 5 5 2 2" xfId="21831" xr:uid="{00000000-0005-0000-0000-0000CC550000}"/>
    <cellStyle name="Labels - Opmaakprofiel3 2 4 5 5 2 3" xfId="33883" xr:uid="{00000000-0005-0000-0000-0000CD550000}"/>
    <cellStyle name="Labels - Opmaakprofiel3 2 4 5 5 2 4" xfId="32067" xr:uid="{00000000-0005-0000-0000-0000CE550000}"/>
    <cellStyle name="Labels - Opmaakprofiel3 2 4 5 5 2 5" xfId="54498" xr:uid="{00000000-0005-0000-0000-0000CF550000}"/>
    <cellStyle name="Labels - Opmaakprofiel3 2 4 5 5 3" xfId="15016" xr:uid="{00000000-0005-0000-0000-0000D0550000}"/>
    <cellStyle name="Labels - Opmaakprofiel3 2 4 5 5 4" xfId="27068" xr:uid="{00000000-0005-0000-0000-0000D1550000}"/>
    <cellStyle name="Labels - Opmaakprofiel3 2 4 5 5 5" xfId="45417" xr:uid="{00000000-0005-0000-0000-0000D2550000}"/>
    <cellStyle name="Labels - Opmaakprofiel3 2 4 5 5 6" xfId="48561" xr:uid="{00000000-0005-0000-0000-0000D3550000}"/>
    <cellStyle name="Labels - Opmaakprofiel3 2 4 5 6" xfId="5208" xr:uid="{00000000-0005-0000-0000-0000D4550000}"/>
    <cellStyle name="Labels - Opmaakprofiel3 2 4 5 6 2" xfId="9534" xr:uid="{00000000-0005-0000-0000-0000D5550000}"/>
    <cellStyle name="Labels - Opmaakprofiel3 2 4 5 6 2 2" xfId="21832" xr:uid="{00000000-0005-0000-0000-0000D6550000}"/>
    <cellStyle name="Labels - Opmaakprofiel3 2 4 5 6 2 3" xfId="33884" xr:uid="{00000000-0005-0000-0000-0000D7550000}"/>
    <cellStyle name="Labels - Opmaakprofiel3 2 4 5 6 2 4" xfId="28005" xr:uid="{00000000-0005-0000-0000-0000D8550000}"/>
    <cellStyle name="Labels - Opmaakprofiel3 2 4 5 6 2 5" xfId="54499" xr:uid="{00000000-0005-0000-0000-0000D9550000}"/>
    <cellStyle name="Labels - Opmaakprofiel3 2 4 5 6 3" xfId="15017" xr:uid="{00000000-0005-0000-0000-0000DA550000}"/>
    <cellStyle name="Labels - Opmaakprofiel3 2 4 5 6 4" xfId="27069" xr:uid="{00000000-0005-0000-0000-0000DB550000}"/>
    <cellStyle name="Labels - Opmaakprofiel3 2 4 5 6 5" xfId="39591" xr:uid="{00000000-0005-0000-0000-0000DC550000}"/>
    <cellStyle name="Labels - Opmaakprofiel3 2 4 5 6 6" xfId="48562" xr:uid="{00000000-0005-0000-0000-0000DD550000}"/>
    <cellStyle name="Labels - Opmaakprofiel3 2 4 5 7" xfId="5209" xr:uid="{00000000-0005-0000-0000-0000DE550000}"/>
    <cellStyle name="Labels - Opmaakprofiel3 2 4 5 7 2" xfId="15018" xr:uid="{00000000-0005-0000-0000-0000DF550000}"/>
    <cellStyle name="Labels - Opmaakprofiel3 2 4 5 7 3" xfId="27070" xr:uid="{00000000-0005-0000-0000-0000E0550000}"/>
    <cellStyle name="Labels - Opmaakprofiel3 2 4 5 7 4" xfId="45416" xr:uid="{00000000-0005-0000-0000-0000E1550000}"/>
    <cellStyle name="Labels - Opmaakprofiel3 2 4 5 7 5" xfId="48563" xr:uid="{00000000-0005-0000-0000-0000E2550000}"/>
    <cellStyle name="Labels - Opmaakprofiel3 2 4 5 8" xfId="7161" xr:uid="{00000000-0005-0000-0000-0000E3550000}"/>
    <cellStyle name="Labels - Opmaakprofiel3 2 4 5 8 2" xfId="19459" xr:uid="{00000000-0005-0000-0000-0000E4550000}"/>
    <cellStyle name="Labels - Opmaakprofiel3 2 4 5 8 3" xfId="41262" xr:uid="{00000000-0005-0000-0000-0000E5550000}"/>
    <cellStyle name="Labels - Opmaakprofiel3 2 4 5 8 4" xfId="43586" xr:uid="{00000000-0005-0000-0000-0000E6550000}"/>
    <cellStyle name="Labels - Opmaakprofiel3 2 4 5 8 5" xfId="52131" xr:uid="{00000000-0005-0000-0000-0000E7550000}"/>
    <cellStyle name="Labels - Opmaakprofiel3 2 4 5 9" xfId="15012" xr:uid="{00000000-0005-0000-0000-0000E8550000}"/>
    <cellStyle name="Labels - Opmaakprofiel3 2 4 6" xfId="1071" xr:uid="{00000000-0005-0000-0000-0000E9550000}"/>
    <cellStyle name="Labels - Opmaakprofiel3 2 4 6 2" xfId="1394" xr:uid="{00000000-0005-0000-0000-0000EA550000}"/>
    <cellStyle name="Labels - Opmaakprofiel3 2 4 6 2 2" xfId="9535" xr:uid="{00000000-0005-0000-0000-0000EB550000}"/>
    <cellStyle name="Labels - Opmaakprofiel3 2 4 6 2 2 2" xfId="21833" xr:uid="{00000000-0005-0000-0000-0000EC550000}"/>
    <cellStyle name="Labels - Opmaakprofiel3 2 4 6 2 2 3" xfId="33885" xr:uid="{00000000-0005-0000-0000-0000ED550000}"/>
    <cellStyle name="Labels - Opmaakprofiel3 2 4 6 2 2 4" xfId="28006" xr:uid="{00000000-0005-0000-0000-0000EE550000}"/>
    <cellStyle name="Labels - Opmaakprofiel3 2 4 6 2 2 5" xfId="54500" xr:uid="{00000000-0005-0000-0000-0000EF550000}"/>
    <cellStyle name="Labels - Opmaakprofiel3 2 4 6 2 3" xfId="15020" xr:uid="{00000000-0005-0000-0000-0000F0550000}"/>
    <cellStyle name="Labels - Opmaakprofiel3 2 4 6 2 4" xfId="27072" xr:uid="{00000000-0005-0000-0000-0000F1550000}"/>
    <cellStyle name="Labels - Opmaakprofiel3 2 4 6 2 5" xfId="45415" xr:uid="{00000000-0005-0000-0000-0000F2550000}"/>
    <cellStyle name="Labels - Opmaakprofiel3 2 4 6 2 6" xfId="48564" xr:uid="{00000000-0005-0000-0000-0000F3550000}"/>
    <cellStyle name="Labels - Opmaakprofiel3 2 4 6 3" xfId="3082" xr:uid="{00000000-0005-0000-0000-0000F4550000}"/>
    <cellStyle name="Labels - Opmaakprofiel3 2 4 6 3 2" xfId="9536" xr:uid="{00000000-0005-0000-0000-0000F5550000}"/>
    <cellStyle name="Labels - Opmaakprofiel3 2 4 6 3 2 2" xfId="21834" xr:uid="{00000000-0005-0000-0000-0000F6550000}"/>
    <cellStyle name="Labels - Opmaakprofiel3 2 4 6 3 2 3" xfId="33886" xr:uid="{00000000-0005-0000-0000-0000F7550000}"/>
    <cellStyle name="Labels - Opmaakprofiel3 2 4 6 3 2 4" xfId="42613" xr:uid="{00000000-0005-0000-0000-0000F8550000}"/>
    <cellStyle name="Labels - Opmaakprofiel3 2 4 6 3 2 5" xfId="54501" xr:uid="{00000000-0005-0000-0000-0000F9550000}"/>
    <cellStyle name="Labels - Opmaakprofiel3 2 4 6 3 3" xfId="15021" xr:uid="{00000000-0005-0000-0000-0000FA550000}"/>
    <cellStyle name="Labels - Opmaakprofiel3 2 4 6 3 4" xfId="27073" xr:uid="{00000000-0005-0000-0000-0000FB550000}"/>
    <cellStyle name="Labels - Opmaakprofiel3 2 4 6 3 5" xfId="39589" xr:uid="{00000000-0005-0000-0000-0000FC550000}"/>
    <cellStyle name="Labels - Opmaakprofiel3 2 4 6 3 6" xfId="48565" xr:uid="{00000000-0005-0000-0000-0000FD550000}"/>
    <cellStyle name="Labels - Opmaakprofiel3 2 4 6 4" xfId="3918" xr:uid="{00000000-0005-0000-0000-0000FE550000}"/>
    <cellStyle name="Labels - Opmaakprofiel3 2 4 6 4 2" xfId="9537" xr:uid="{00000000-0005-0000-0000-0000FF550000}"/>
    <cellStyle name="Labels - Opmaakprofiel3 2 4 6 4 2 2" xfId="21835" xr:uid="{00000000-0005-0000-0000-000000560000}"/>
    <cellStyle name="Labels - Opmaakprofiel3 2 4 6 4 2 3" xfId="33887" xr:uid="{00000000-0005-0000-0000-000001560000}"/>
    <cellStyle name="Labels - Opmaakprofiel3 2 4 6 4 2 4" xfId="31421" xr:uid="{00000000-0005-0000-0000-000002560000}"/>
    <cellStyle name="Labels - Opmaakprofiel3 2 4 6 4 2 5" xfId="54502" xr:uid="{00000000-0005-0000-0000-000003560000}"/>
    <cellStyle name="Labels - Opmaakprofiel3 2 4 6 4 3" xfId="15022" xr:uid="{00000000-0005-0000-0000-000004560000}"/>
    <cellStyle name="Labels - Opmaakprofiel3 2 4 6 4 4" xfId="27074" xr:uid="{00000000-0005-0000-0000-000005560000}"/>
    <cellStyle name="Labels - Opmaakprofiel3 2 4 6 4 5" xfId="39588" xr:uid="{00000000-0005-0000-0000-000006560000}"/>
    <cellStyle name="Labels - Opmaakprofiel3 2 4 6 4 6" xfId="48566" xr:uid="{00000000-0005-0000-0000-000007560000}"/>
    <cellStyle name="Labels - Opmaakprofiel3 2 4 6 5" xfId="5210" xr:uid="{00000000-0005-0000-0000-000008560000}"/>
    <cellStyle name="Labels - Opmaakprofiel3 2 4 6 5 2" xfId="9538" xr:uid="{00000000-0005-0000-0000-000009560000}"/>
    <cellStyle name="Labels - Opmaakprofiel3 2 4 6 5 2 2" xfId="21836" xr:uid="{00000000-0005-0000-0000-00000A560000}"/>
    <cellStyle name="Labels - Opmaakprofiel3 2 4 6 5 2 3" xfId="33888" xr:uid="{00000000-0005-0000-0000-00000B560000}"/>
    <cellStyle name="Labels - Opmaakprofiel3 2 4 6 5 2 4" xfId="42612" xr:uid="{00000000-0005-0000-0000-00000C560000}"/>
    <cellStyle name="Labels - Opmaakprofiel3 2 4 6 5 2 5" xfId="54503" xr:uid="{00000000-0005-0000-0000-00000D560000}"/>
    <cellStyle name="Labels - Opmaakprofiel3 2 4 6 5 3" xfId="15023" xr:uid="{00000000-0005-0000-0000-00000E560000}"/>
    <cellStyle name="Labels - Opmaakprofiel3 2 4 6 5 4" xfId="27075" xr:uid="{00000000-0005-0000-0000-00000F560000}"/>
    <cellStyle name="Labels - Opmaakprofiel3 2 4 6 5 5" xfId="39587" xr:uid="{00000000-0005-0000-0000-000010560000}"/>
    <cellStyle name="Labels - Opmaakprofiel3 2 4 6 5 6" xfId="48567" xr:uid="{00000000-0005-0000-0000-000011560000}"/>
    <cellStyle name="Labels - Opmaakprofiel3 2 4 6 6" xfId="5211" xr:uid="{00000000-0005-0000-0000-000012560000}"/>
    <cellStyle name="Labels - Opmaakprofiel3 2 4 6 6 2" xfId="9539" xr:uid="{00000000-0005-0000-0000-000013560000}"/>
    <cellStyle name="Labels - Opmaakprofiel3 2 4 6 6 2 2" xfId="21837" xr:uid="{00000000-0005-0000-0000-000014560000}"/>
    <cellStyle name="Labels - Opmaakprofiel3 2 4 6 6 2 3" xfId="33889" xr:uid="{00000000-0005-0000-0000-000015560000}"/>
    <cellStyle name="Labels - Opmaakprofiel3 2 4 6 6 2 4" xfId="34491" xr:uid="{00000000-0005-0000-0000-000016560000}"/>
    <cellStyle name="Labels - Opmaakprofiel3 2 4 6 6 2 5" xfId="54504" xr:uid="{00000000-0005-0000-0000-000017560000}"/>
    <cellStyle name="Labels - Opmaakprofiel3 2 4 6 6 3" xfId="15024" xr:uid="{00000000-0005-0000-0000-000018560000}"/>
    <cellStyle name="Labels - Opmaakprofiel3 2 4 6 6 4" xfId="27076" xr:uid="{00000000-0005-0000-0000-000019560000}"/>
    <cellStyle name="Labels - Opmaakprofiel3 2 4 6 6 5" xfId="45414" xr:uid="{00000000-0005-0000-0000-00001A560000}"/>
    <cellStyle name="Labels - Opmaakprofiel3 2 4 6 6 6" xfId="48568" xr:uid="{00000000-0005-0000-0000-00001B560000}"/>
    <cellStyle name="Labels - Opmaakprofiel3 2 4 6 7" xfId="5212" xr:uid="{00000000-0005-0000-0000-00001C560000}"/>
    <cellStyle name="Labels - Opmaakprofiel3 2 4 6 7 2" xfId="15025" xr:uid="{00000000-0005-0000-0000-00001D560000}"/>
    <cellStyle name="Labels - Opmaakprofiel3 2 4 6 7 3" xfId="27077" xr:uid="{00000000-0005-0000-0000-00001E560000}"/>
    <cellStyle name="Labels - Opmaakprofiel3 2 4 6 7 4" xfId="39586" xr:uid="{00000000-0005-0000-0000-00001F560000}"/>
    <cellStyle name="Labels - Opmaakprofiel3 2 4 6 7 5" xfId="48569" xr:uid="{00000000-0005-0000-0000-000020560000}"/>
    <cellStyle name="Labels - Opmaakprofiel3 2 4 6 8" xfId="9908" xr:uid="{00000000-0005-0000-0000-000021560000}"/>
    <cellStyle name="Labels - Opmaakprofiel3 2 4 6 8 2" xfId="22206" xr:uid="{00000000-0005-0000-0000-000022560000}"/>
    <cellStyle name="Labels - Opmaakprofiel3 2 4 6 8 3" xfId="43972" xr:uid="{00000000-0005-0000-0000-000023560000}"/>
    <cellStyle name="Labels - Opmaakprofiel3 2 4 6 8 4" xfId="28339" xr:uid="{00000000-0005-0000-0000-000024560000}"/>
    <cellStyle name="Labels - Opmaakprofiel3 2 4 6 8 5" xfId="54873" xr:uid="{00000000-0005-0000-0000-000025560000}"/>
    <cellStyle name="Labels - Opmaakprofiel3 2 4 6 9" xfId="15019" xr:uid="{00000000-0005-0000-0000-000026560000}"/>
    <cellStyle name="Labels - Opmaakprofiel3 2 4 7" xfId="1960" xr:uid="{00000000-0005-0000-0000-000027560000}"/>
    <cellStyle name="Labels - Opmaakprofiel3 2 4 7 2" xfId="9540" xr:uid="{00000000-0005-0000-0000-000028560000}"/>
    <cellStyle name="Labels - Opmaakprofiel3 2 4 7 2 2" xfId="21838" xr:uid="{00000000-0005-0000-0000-000029560000}"/>
    <cellStyle name="Labels - Opmaakprofiel3 2 4 7 2 3" xfId="33890" xr:uid="{00000000-0005-0000-0000-00002A560000}"/>
    <cellStyle name="Labels - Opmaakprofiel3 2 4 7 2 4" xfId="42611" xr:uid="{00000000-0005-0000-0000-00002B560000}"/>
    <cellStyle name="Labels - Opmaakprofiel3 2 4 7 2 5" xfId="54505" xr:uid="{00000000-0005-0000-0000-00002C560000}"/>
    <cellStyle name="Labels - Opmaakprofiel3 2 4 7 3" xfId="15026" xr:uid="{00000000-0005-0000-0000-00002D560000}"/>
    <cellStyle name="Labels - Opmaakprofiel3 2 4 7 4" xfId="27078" xr:uid="{00000000-0005-0000-0000-00002E560000}"/>
    <cellStyle name="Labels - Opmaakprofiel3 2 4 7 5" xfId="45413" xr:uid="{00000000-0005-0000-0000-00002F560000}"/>
    <cellStyle name="Labels - Opmaakprofiel3 2 4 7 6" xfId="48570" xr:uid="{00000000-0005-0000-0000-000030560000}"/>
    <cellStyle name="Labels - Opmaakprofiel3 2 4 8" xfId="2763" xr:uid="{00000000-0005-0000-0000-000031560000}"/>
    <cellStyle name="Labels - Opmaakprofiel3 2 4 8 2" xfId="9541" xr:uid="{00000000-0005-0000-0000-000032560000}"/>
    <cellStyle name="Labels - Opmaakprofiel3 2 4 8 2 2" xfId="21839" xr:uid="{00000000-0005-0000-0000-000033560000}"/>
    <cellStyle name="Labels - Opmaakprofiel3 2 4 8 2 3" xfId="33891" xr:uid="{00000000-0005-0000-0000-000034560000}"/>
    <cellStyle name="Labels - Opmaakprofiel3 2 4 8 2 4" xfId="28011" xr:uid="{00000000-0005-0000-0000-000035560000}"/>
    <cellStyle name="Labels - Opmaakprofiel3 2 4 8 2 5" xfId="54506" xr:uid="{00000000-0005-0000-0000-000036560000}"/>
    <cellStyle name="Labels - Opmaakprofiel3 2 4 8 3" xfId="15027" xr:uid="{00000000-0005-0000-0000-000037560000}"/>
    <cellStyle name="Labels - Opmaakprofiel3 2 4 8 4" xfId="27079" xr:uid="{00000000-0005-0000-0000-000038560000}"/>
    <cellStyle name="Labels - Opmaakprofiel3 2 4 8 5" xfId="39585" xr:uid="{00000000-0005-0000-0000-000039560000}"/>
    <cellStyle name="Labels - Opmaakprofiel3 2 4 8 6" xfId="48571" xr:uid="{00000000-0005-0000-0000-00003A560000}"/>
    <cellStyle name="Labels - Opmaakprofiel3 2 4 9" xfId="3625" xr:uid="{00000000-0005-0000-0000-00003B560000}"/>
    <cellStyle name="Labels - Opmaakprofiel3 2 4 9 2" xfId="9542" xr:uid="{00000000-0005-0000-0000-00003C560000}"/>
    <cellStyle name="Labels - Opmaakprofiel3 2 4 9 2 2" xfId="21840" xr:uid="{00000000-0005-0000-0000-00003D560000}"/>
    <cellStyle name="Labels - Opmaakprofiel3 2 4 9 2 3" xfId="33892" xr:uid="{00000000-0005-0000-0000-00003E560000}"/>
    <cellStyle name="Labels - Opmaakprofiel3 2 4 9 2 4" xfId="42610" xr:uid="{00000000-0005-0000-0000-00003F560000}"/>
    <cellStyle name="Labels - Opmaakprofiel3 2 4 9 2 5" xfId="54507" xr:uid="{00000000-0005-0000-0000-000040560000}"/>
    <cellStyle name="Labels - Opmaakprofiel3 2 4 9 3" xfId="15028" xr:uid="{00000000-0005-0000-0000-000041560000}"/>
    <cellStyle name="Labels - Opmaakprofiel3 2 4 9 4" xfId="27080" xr:uid="{00000000-0005-0000-0000-000042560000}"/>
    <cellStyle name="Labels - Opmaakprofiel3 2 4 9 5" xfId="45412" xr:uid="{00000000-0005-0000-0000-000043560000}"/>
    <cellStyle name="Labels - Opmaakprofiel3 2 4 9 6" xfId="48572" xr:uid="{00000000-0005-0000-0000-000044560000}"/>
    <cellStyle name="Labels - Opmaakprofiel3 2 40" xfId="5213" xr:uid="{00000000-0005-0000-0000-000045560000}"/>
    <cellStyle name="Labels - Opmaakprofiel3 2 40 2" xfId="9543" xr:uid="{00000000-0005-0000-0000-000046560000}"/>
    <cellStyle name="Labels - Opmaakprofiel3 2 40 2 2" xfId="21841" xr:uid="{00000000-0005-0000-0000-000047560000}"/>
    <cellStyle name="Labels - Opmaakprofiel3 2 40 2 3" xfId="33893" xr:uid="{00000000-0005-0000-0000-000048560000}"/>
    <cellStyle name="Labels - Opmaakprofiel3 2 40 2 4" xfId="28012" xr:uid="{00000000-0005-0000-0000-000049560000}"/>
    <cellStyle name="Labels - Opmaakprofiel3 2 40 2 5" xfId="54508" xr:uid="{00000000-0005-0000-0000-00004A560000}"/>
    <cellStyle name="Labels - Opmaakprofiel3 2 40 3" xfId="15029" xr:uid="{00000000-0005-0000-0000-00004B560000}"/>
    <cellStyle name="Labels - Opmaakprofiel3 2 40 4" xfId="27081" xr:uid="{00000000-0005-0000-0000-00004C560000}"/>
    <cellStyle name="Labels - Opmaakprofiel3 2 40 5" xfId="39584" xr:uid="{00000000-0005-0000-0000-00004D560000}"/>
    <cellStyle name="Labels - Opmaakprofiel3 2 40 6" xfId="48573" xr:uid="{00000000-0005-0000-0000-00004E560000}"/>
    <cellStyle name="Labels - Opmaakprofiel3 2 41" xfId="5214" xr:uid="{00000000-0005-0000-0000-00004F560000}"/>
    <cellStyle name="Labels - Opmaakprofiel3 2 41 2" xfId="9544" xr:uid="{00000000-0005-0000-0000-000050560000}"/>
    <cellStyle name="Labels - Opmaakprofiel3 2 41 2 2" xfId="21842" xr:uid="{00000000-0005-0000-0000-000051560000}"/>
    <cellStyle name="Labels - Opmaakprofiel3 2 41 2 3" xfId="33894" xr:uid="{00000000-0005-0000-0000-000052560000}"/>
    <cellStyle name="Labels - Opmaakprofiel3 2 41 2 4" xfId="42609" xr:uid="{00000000-0005-0000-0000-000053560000}"/>
    <cellStyle name="Labels - Opmaakprofiel3 2 41 2 5" xfId="54509" xr:uid="{00000000-0005-0000-0000-000054560000}"/>
    <cellStyle name="Labels - Opmaakprofiel3 2 41 3" xfId="15030" xr:uid="{00000000-0005-0000-0000-000055560000}"/>
    <cellStyle name="Labels - Opmaakprofiel3 2 41 4" xfId="27082" xr:uid="{00000000-0005-0000-0000-000056560000}"/>
    <cellStyle name="Labels - Opmaakprofiel3 2 41 5" xfId="39583" xr:uid="{00000000-0005-0000-0000-000057560000}"/>
    <cellStyle name="Labels - Opmaakprofiel3 2 41 6" xfId="48574" xr:uid="{00000000-0005-0000-0000-000058560000}"/>
    <cellStyle name="Labels - Opmaakprofiel3 2 42" xfId="5215" xr:uid="{00000000-0005-0000-0000-000059560000}"/>
    <cellStyle name="Labels - Opmaakprofiel3 2 42 2" xfId="15031" xr:uid="{00000000-0005-0000-0000-00005A560000}"/>
    <cellStyle name="Labels - Opmaakprofiel3 2 42 3" xfId="27083" xr:uid="{00000000-0005-0000-0000-00005B560000}"/>
    <cellStyle name="Labels - Opmaakprofiel3 2 42 4" xfId="39582" xr:uid="{00000000-0005-0000-0000-00005C560000}"/>
    <cellStyle name="Labels - Opmaakprofiel3 2 42 5" xfId="48575" xr:uid="{00000000-0005-0000-0000-00005D560000}"/>
    <cellStyle name="Labels - Opmaakprofiel3 2 43" xfId="7760" xr:uid="{00000000-0005-0000-0000-00005E560000}"/>
    <cellStyle name="Labels - Opmaakprofiel3 2 43 2" xfId="20058" xr:uid="{00000000-0005-0000-0000-00005F560000}"/>
    <cellStyle name="Labels - Opmaakprofiel3 2 43 3" xfId="41861" xr:uid="{00000000-0005-0000-0000-000060560000}"/>
    <cellStyle name="Labels - Opmaakprofiel3 2 43 4" xfId="31651" xr:uid="{00000000-0005-0000-0000-000061560000}"/>
    <cellStyle name="Labels - Opmaakprofiel3 2 43 5" xfId="52730" xr:uid="{00000000-0005-0000-0000-000062560000}"/>
    <cellStyle name="Labels - Opmaakprofiel3 2 44" xfId="14086" xr:uid="{00000000-0005-0000-0000-000063560000}"/>
    <cellStyle name="Labels - Opmaakprofiel3 2 5" xfId="663" xr:uid="{00000000-0005-0000-0000-000064560000}"/>
    <cellStyle name="Labels - Opmaakprofiel3 2 5 10" xfId="5216" xr:uid="{00000000-0005-0000-0000-000065560000}"/>
    <cellStyle name="Labels - Opmaakprofiel3 2 5 10 2" xfId="9545" xr:uid="{00000000-0005-0000-0000-000066560000}"/>
    <cellStyle name="Labels - Opmaakprofiel3 2 5 10 2 2" xfId="21843" xr:uid="{00000000-0005-0000-0000-000067560000}"/>
    <cellStyle name="Labels - Opmaakprofiel3 2 5 10 2 3" xfId="33895" xr:uid="{00000000-0005-0000-0000-000068560000}"/>
    <cellStyle name="Labels - Opmaakprofiel3 2 5 10 2 4" xfId="31425" xr:uid="{00000000-0005-0000-0000-000069560000}"/>
    <cellStyle name="Labels - Opmaakprofiel3 2 5 10 2 5" xfId="54510" xr:uid="{00000000-0005-0000-0000-00006A560000}"/>
    <cellStyle name="Labels - Opmaakprofiel3 2 5 10 3" xfId="15033" xr:uid="{00000000-0005-0000-0000-00006B560000}"/>
    <cellStyle name="Labels - Opmaakprofiel3 2 5 10 4" xfId="27085" xr:uid="{00000000-0005-0000-0000-00006C560000}"/>
    <cellStyle name="Labels - Opmaakprofiel3 2 5 10 5" xfId="39581" xr:uid="{00000000-0005-0000-0000-00006D560000}"/>
    <cellStyle name="Labels - Opmaakprofiel3 2 5 10 6" xfId="48576" xr:uid="{00000000-0005-0000-0000-00006E560000}"/>
    <cellStyle name="Labels - Opmaakprofiel3 2 5 11" xfId="5217" xr:uid="{00000000-0005-0000-0000-00006F560000}"/>
    <cellStyle name="Labels - Opmaakprofiel3 2 5 11 2" xfId="9546" xr:uid="{00000000-0005-0000-0000-000070560000}"/>
    <cellStyle name="Labels - Opmaakprofiel3 2 5 11 2 2" xfId="21844" xr:uid="{00000000-0005-0000-0000-000071560000}"/>
    <cellStyle name="Labels - Opmaakprofiel3 2 5 11 2 3" xfId="33896" xr:uid="{00000000-0005-0000-0000-000072560000}"/>
    <cellStyle name="Labels - Opmaakprofiel3 2 5 11 2 4" xfId="31800" xr:uid="{00000000-0005-0000-0000-000073560000}"/>
    <cellStyle name="Labels - Opmaakprofiel3 2 5 11 2 5" xfId="54511" xr:uid="{00000000-0005-0000-0000-000074560000}"/>
    <cellStyle name="Labels - Opmaakprofiel3 2 5 11 3" xfId="15034" xr:uid="{00000000-0005-0000-0000-000075560000}"/>
    <cellStyle name="Labels - Opmaakprofiel3 2 5 11 4" xfId="27086" xr:uid="{00000000-0005-0000-0000-000076560000}"/>
    <cellStyle name="Labels - Opmaakprofiel3 2 5 11 5" xfId="45410" xr:uid="{00000000-0005-0000-0000-000077560000}"/>
    <cellStyle name="Labels - Opmaakprofiel3 2 5 11 6" xfId="48577" xr:uid="{00000000-0005-0000-0000-000078560000}"/>
    <cellStyle name="Labels - Opmaakprofiel3 2 5 12" xfId="5218" xr:uid="{00000000-0005-0000-0000-000079560000}"/>
    <cellStyle name="Labels - Opmaakprofiel3 2 5 12 2" xfId="15035" xr:uid="{00000000-0005-0000-0000-00007A560000}"/>
    <cellStyle name="Labels - Opmaakprofiel3 2 5 12 3" xfId="27087" xr:uid="{00000000-0005-0000-0000-00007B560000}"/>
    <cellStyle name="Labels - Opmaakprofiel3 2 5 12 4" xfId="39580" xr:uid="{00000000-0005-0000-0000-00007C560000}"/>
    <cellStyle name="Labels - Opmaakprofiel3 2 5 12 5" xfId="48578" xr:uid="{00000000-0005-0000-0000-00007D560000}"/>
    <cellStyle name="Labels - Opmaakprofiel3 2 5 13" xfId="7494" xr:uid="{00000000-0005-0000-0000-00007E560000}"/>
    <cellStyle name="Labels - Opmaakprofiel3 2 5 13 2" xfId="19792" xr:uid="{00000000-0005-0000-0000-00007F560000}"/>
    <cellStyle name="Labels - Opmaakprofiel3 2 5 13 3" xfId="41595" xr:uid="{00000000-0005-0000-0000-000080560000}"/>
    <cellStyle name="Labels - Opmaakprofiel3 2 5 13 4" xfId="43447" xr:uid="{00000000-0005-0000-0000-000081560000}"/>
    <cellStyle name="Labels - Opmaakprofiel3 2 5 13 5" xfId="52464" xr:uid="{00000000-0005-0000-0000-000082560000}"/>
    <cellStyle name="Labels - Opmaakprofiel3 2 5 14" xfId="15032" xr:uid="{00000000-0005-0000-0000-000083560000}"/>
    <cellStyle name="Labels - Opmaakprofiel3 2 5 2" xfId="836" xr:uid="{00000000-0005-0000-0000-000084560000}"/>
    <cellStyle name="Labels - Opmaakprofiel3 2 5 2 2" xfId="1409" xr:uid="{00000000-0005-0000-0000-000085560000}"/>
    <cellStyle name="Labels - Opmaakprofiel3 2 5 2 2 2" xfId="9547" xr:uid="{00000000-0005-0000-0000-000086560000}"/>
    <cellStyle name="Labels - Opmaakprofiel3 2 5 2 2 2 2" xfId="21845" xr:uid="{00000000-0005-0000-0000-000087560000}"/>
    <cellStyle name="Labels - Opmaakprofiel3 2 5 2 2 2 3" xfId="33897" xr:uid="{00000000-0005-0000-0000-000088560000}"/>
    <cellStyle name="Labels - Opmaakprofiel3 2 5 2 2 2 4" xfId="28017" xr:uid="{00000000-0005-0000-0000-000089560000}"/>
    <cellStyle name="Labels - Opmaakprofiel3 2 5 2 2 2 5" xfId="54512" xr:uid="{00000000-0005-0000-0000-00008A560000}"/>
    <cellStyle name="Labels - Opmaakprofiel3 2 5 2 2 3" xfId="15037" xr:uid="{00000000-0005-0000-0000-00008B560000}"/>
    <cellStyle name="Labels - Opmaakprofiel3 2 5 2 2 4" xfId="27089" xr:uid="{00000000-0005-0000-0000-00008C560000}"/>
    <cellStyle name="Labels - Opmaakprofiel3 2 5 2 2 5" xfId="39579" xr:uid="{00000000-0005-0000-0000-00008D560000}"/>
    <cellStyle name="Labels - Opmaakprofiel3 2 5 2 2 6" xfId="48579" xr:uid="{00000000-0005-0000-0000-00008E560000}"/>
    <cellStyle name="Labels - Opmaakprofiel3 2 5 2 3" xfId="2847" xr:uid="{00000000-0005-0000-0000-00008F560000}"/>
    <cellStyle name="Labels - Opmaakprofiel3 2 5 2 3 2" xfId="9548" xr:uid="{00000000-0005-0000-0000-000090560000}"/>
    <cellStyle name="Labels - Opmaakprofiel3 2 5 2 3 2 2" xfId="21846" xr:uid="{00000000-0005-0000-0000-000091560000}"/>
    <cellStyle name="Labels - Opmaakprofiel3 2 5 2 3 2 3" xfId="33898" xr:uid="{00000000-0005-0000-0000-000092560000}"/>
    <cellStyle name="Labels - Opmaakprofiel3 2 5 2 3 2 4" xfId="42608" xr:uid="{00000000-0005-0000-0000-000093560000}"/>
    <cellStyle name="Labels - Opmaakprofiel3 2 5 2 3 2 5" xfId="54513" xr:uid="{00000000-0005-0000-0000-000094560000}"/>
    <cellStyle name="Labels - Opmaakprofiel3 2 5 2 3 3" xfId="15038" xr:uid="{00000000-0005-0000-0000-000095560000}"/>
    <cellStyle name="Labels - Opmaakprofiel3 2 5 2 3 4" xfId="27090" xr:uid="{00000000-0005-0000-0000-000096560000}"/>
    <cellStyle name="Labels - Opmaakprofiel3 2 5 2 3 5" xfId="45408" xr:uid="{00000000-0005-0000-0000-000097560000}"/>
    <cellStyle name="Labels - Opmaakprofiel3 2 5 2 3 6" xfId="48580" xr:uid="{00000000-0005-0000-0000-000098560000}"/>
    <cellStyle name="Labels - Opmaakprofiel3 2 5 2 4" xfId="3700" xr:uid="{00000000-0005-0000-0000-000099560000}"/>
    <cellStyle name="Labels - Opmaakprofiel3 2 5 2 4 2" xfId="9549" xr:uid="{00000000-0005-0000-0000-00009A560000}"/>
    <cellStyle name="Labels - Opmaakprofiel3 2 5 2 4 2 2" xfId="21847" xr:uid="{00000000-0005-0000-0000-00009B560000}"/>
    <cellStyle name="Labels - Opmaakprofiel3 2 5 2 4 2 3" xfId="33899" xr:uid="{00000000-0005-0000-0000-00009C560000}"/>
    <cellStyle name="Labels - Opmaakprofiel3 2 5 2 4 2 4" xfId="28018" xr:uid="{00000000-0005-0000-0000-00009D560000}"/>
    <cellStyle name="Labels - Opmaakprofiel3 2 5 2 4 2 5" xfId="54514" xr:uid="{00000000-0005-0000-0000-00009E560000}"/>
    <cellStyle name="Labels - Opmaakprofiel3 2 5 2 4 3" xfId="15039" xr:uid="{00000000-0005-0000-0000-00009F560000}"/>
    <cellStyle name="Labels - Opmaakprofiel3 2 5 2 4 4" xfId="27091" xr:uid="{00000000-0005-0000-0000-0000A0560000}"/>
    <cellStyle name="Labels - Opmaakprofiel3 2 5 2 4 5" xfId="39578" xr:uid="{00000000-0005-0000-0000-0000A1560000}"/>
    <cellStyle name="Labels - Opmaakprofiel3 2 5 2 4 6" xfId="48581" xr:uid="{00000000-0005-0000-0000-0000A2560000}"/>
    <cellStyle name="Labels - Opmaakprofiel3 2 5 2 5" xfId="5219" xr:uid="{00000000-0005-0000-0000-0000A3560000}"/>
    <cellStyle name="Labels - Opmaakprofiel3 2 5 2 5 2" xfId="9550" xr:uid="{00000000-0005-0000-0000-0000A4560000}"/>
    <cellStyle name="Labels - Opmaakprofiel3 2 5 2 5 2 2" xfId="21848" xr:uid="{00000000-0005-0000-0000-0000A5560000}"/>
    <cellStyle name="Labels - Opmaakprofiel3 2 5 2 5 2 3" xfId="33900" xr:uid="{00000000-0005-0000-0000-0000A6560000}"/>
    <cellStyle name="Labels - Opmaakprofiel3 2 5 2 5 2 4" xfId="42607" xr:uid="{00000000-0005-0000-0000-0000A7560000}"/>
    <cellStyle name="Labels - Opmaakprofiel3 2 5 2 5 2 5" xfId="54515" xr:uid="{00000000-0005-0000-0000-0000A8560000}"/>
    <cellStyle name="Labels - Opmaakprofiel3 2 5 2 5 3" xfId="15040" xr:uid="{00000000-0005-0000-0000-0000A9560000}"/>
    <cellStyle name="Labels - Opmaakprofiel3 2 5 2 5 4" xfId="27092" xr:uid="{00000000-0005-0000-0000-0000AA560000}"/>
    <cellStyle name="Labels - Opmaakprofiel3 2 5 2 5 5" xfId="45407" xr:uid="{00000000-0005-0000-0000-0000AB560000}"/>
    <cellStyle name="Labels - Opmaakprofiel3 2 5 2 5 6" xfId="48582" xr:uid="{00000000-0005-0000-0000-0000AC560000}"/>
    <cellStyle name="Labels - Opmaakprofiel3 2 5 2 6" xfId="5220" xr:uid="{00000000-0005-0000-0000-0000AD560000}"/>
    <cellStyle name="Labels - Opmaakprofiel3 2 5 2 6 2" xfId="9551" xr:uid="{00000000-0005-0000-0000-0000AE560000}"/>
    <cellStyle name="Labels - Opmaakprofiel3 2 5 2 6 2 2" xfId="21849" xr:uid="{00000000-0005-0000-0000-0000AF560000}"/>
    <cellStyle name="Labels - Opmaakprofiel3 2 5 2 6 2 3" xfId="33901" xr:uid="{00000000-0005-0000-0000-0000B0560000}"/>
    <cellStyle name="Labels - Opmaakprofiel3 2 5 2 6 2 4" xfId="34643" xr:uid="{00000000-0005-0000-0000-0000B1560000}"/>
    <cellStyle name="Labels - Opmaakprofiel3 2 5 2 6 2 5" xfId="54516" xr:uid="{00000000-0005-0000-0000-0000B2560000}"/>
    <cellStyle name="Labels - Opmaakprofiel3 2 5 2 6 3" xfId="15041" xr:uid="{00000000-0005-0000-0000-0000B3560000}"/>
    <cellStyle name="Labels - Opmaakprofiel3 2 5 2 6 4" xfId="27093" xr:uid="{00000000-0005-0000-0000-0000B4560000}"/>
    <cellStyle name="Labels - Opmaakprofiel3 2 5 2 6 5" xfId="39577" xr:uid="{00000000-0005-0000-0000-0000B5560000}"/>
    <cellStyle name="Labels - Opmaakprofiel3 2 5 2 6 6" xfId="48583" xr:uid="{00000000-0005-0000-0000-0000B6560000}"/>
    <cellStyle name="Labels - Opmaakprofiel3 2 5 2 7" xfId="5221" xr:uid="{00000000-0005-0000-0000-0000B7560000}"/>
    <cellStyle name="Labels - Opmaakprofiel3 2 5 2 7 2" xfId="15042" xr:uid="{00000000-0005-0000-0000-0000B8560000}"/>
    <cellStyle name="Labels - Opmaakprofiel3 2 5 2 7 3" xfId="27094" xr:uid="{00000000-0005-0000-0000-0000B9560000}"/>
    <cellStyle name="Labels - Opmaakprofiel3 2 5 2 7 4" xfId="39576" xr:uid="{00000000-0005-0000-0000-0000BA560000}"/>
    <cellStyle name="Labels - Opmaakprofiel3 2 5 2 7 5" xfId="48584" xr:uid="{00000000-0005-0000-0000-0000BB560000}"/>
    <cellStyle name="Labels - Opmaakprofiel3 2 5 2 8" xfId="7376" xr:uid="{00000000-0005-0000-0000-0000BC560000}"/>
    <cellStyle name="Labels - Opmaakprofiel3 2 5 2 8 2" xfId="19674" xr:uid="{00000000-0005-0000-0000-0000BD560000}"/>
    <cellStyle name="Labels - Opmaakprofiel3 2 5 2 8 3" xfId="41477" xr:uid="{00000000-0005-0000-0000-0000BE560000}"/>
    <cellStyle name="Labels - Opmaakprofiel3 2 5 2 8 4" xfId="15549" xr:uid="{00000000-0005-0000-0000-0000BF560000}"/>
    <cellStyle name="Labels - Opmaakprofiel3 2 5 2 8 5" xfId="52346" xr:uid="{00000000-0005-0000-0000-0000C0560000}"/>
    <cellStyle name="Labels - Opmaakprofiel3 2 5 2 9" xfId="15036" xr:uid="{00000000-0005-0000-0000-0000C1560000}"/>
    <cellStyle name="Labels - Opmaakprofiel3 2 5 3" xfId="473" xr:uid="{00000000-0005-0000-0000-0000C2560000}"/>
    <cellStyle name="Labels - Opmaakprofiel3 2 5 3 2" xfId="2113" xr:uid="{00000000-0005-0000-0000-0000C3560000}"/>
    <cellStyle name="Labels - Opmaakprofiel3 2 5 3 2 2" xfId="9552" xr:uid="{00000000-0005-0000-0000-0000C4560000}"/>
    <cellStyle name="Labels - Opmaakprofiel3 2 5 3 2 2 2" xfId="21850" xr:uid="{00000000-0005-0000-0000-0000C5560000}"/>
    <cellStyle name="Labels - Opmaakprofiel3 2 5 3 2 2 3" xfId="33902" xr:uid="{00000000-0005-0000-0000-0000C6560000}"/>
    <cellStyle name="Labels - Opmaakprofiel3 2 5 3 2 2 4" xfId="34462" xr:uid="{00000000-0005-0000-0000-0000C7560000}"/>
    <cellStyle name="Labels - Opmaakprofiel3 2 5 3 2 2 5" xfId="54517" xr:uid="{00000000-0005-0000-0000-0000C8560000}"/>
    <cellStyle name="Labels - Opmaakprofiel3 2 5 3 2 3" xfId="15044" xr:uid="{00000000-0005-0000-0000-0000C9560000}"/>
    <cellStyle name="Labels - Opmaakprofiel3 2 5 3 2 4" xfId="27096" xr:uid="{00000000-0005-0000-0000-0000CA560000}"/>
    <cellStyle name="Labels - Opmaakprofiel3 2 5 3 2 5" xfId="45406" xr:uid="{00000000-0005-0000-0000-0000CB560000}"/>
    <cellStyle name="Labels - Opmaakprofiel3 2 5 3 2 6" xfId="48585" xr:uid="{00000000-0005-0000-0000-0000CC560000}"/>
    <cellStyle name="Labels - Opmaakprofiel3 2 5 3 3" xfId="2544" xr:uid="{00000000-0005-0000-0000-0000CD560000}"/>
    <cellStyle name="Labels - Opmaakprofiel3 2 5 3 3 2" xfId="9553" xr:uid="{00000000-0005-0000-0000-0000CE560000}"/>
    <cellStyle name="Labels - Opmaakprofiel3 2 5 3 3 2 2" xfId="21851" xr:uid="{00000000-0005-0000-0000-0000CF560000}"/>
    <cellStyle name="Labels - Opmaakprofiel3 2 5 3 3 2 3" xfId="33903" xr:uid="{00000000-0005-0000-0000-0000D0560000}"/>
    <cellStyle name="Labels - Opmaakprofiel3 2 5 3 3 2 4" xfId="42606" xr:uid="{00000000-0005-0000-0000-0000D1560000}"/>
    <cellStyle name="Labels - Opmaakprofiel3 2 5 3 3 2 5" xfId="54518" xr:uid="{00000000-0005-0000-0000-0000D2560000}"/>
    <cellStyle name="Labels - Opmaakprofiel3 2 5 3 3 3" xfId="15045" xr:uid="{00000000-0005-0000-0000-0000D3560000}"/>
    <cellStyle name="Labels - Opmaakprofiel3 2 5 3 3 4" xfId="27097" xr:uid="{00000000-0005-0000-0000-0000D4560000}"/>
    <cellStyle name="Labels - Opmaakprofiel3 2 5 3 3 5" xfId="39574" xr:uid="{00000000-0005-0000-0000-0000D5560000}"/>
    <cellStyle name="Labels - Opmaakprofiel3 2 5 3 3 6" xfId="48586" xr:uid="{00000000-0005-0000-0000-0000D6560000}"/>
    <cellStyle name="Labels - Opmaakprofiel3 2 5 3 4" xfId="3428" xr:uid="{00000000-0005-0000-0000-0000D7560000}"/>
    <cellStyle name="Labels - Opmaakprofiel3 2 5 3 4 2" xfId="9554" xr:uid="{00000000-0005-0000-0000-0000D8560000}"/>
    <cellStyle name="Labels - Opmaakprofiel3 2 5 3 4 2 2" xfId="21852" xr:uid="{00000000-0005-0000-0000-0000D9560000}"/>
    <cellStyle name="Labels - Opmaakprofiel3 2 5 3 4 2 3" xfId="33904" xr:uid="{00000000-0005-0000-0000-0000DA560000}"/>
    <cellStyle name="Labels - Opmaakprofiel3 2 5 3 4 2 4" xfId="28023" xr:uid="{00000000-0005-0000-0000-0000DB560000}"/>
    <cellStyle name="Labels - Opmaakprofiel3 2 5 3 4 2 5" xfId="54519" xr:uid="{00000000-0005-0000-0000-0000DC560000}"/>
    <cellStyle name="Labels - Opmaakprofiel3 2 5 3 4 3" xfId="15046" xr:uid="{00000000-0005-0000-0000-0000DD560000}"/>
    <cellStyle name="Labels - Opmaakprofiel3 2 5 3 4 4" xfId="27098" xr:uid="{00000000-0005-0000-0000-0000DE560000}"/>
    <cellStyle name="Labels - Opmaakprofiel3 2 5 3 4 5" xfId="45405" xr:uid="{00000000-0005-0000-0000-0000DF560000}"/>
    <cellStyle name="Labels - Opmaakprofiel3 2 5 3 4 6" xfId="48587" xr:uid="{00000000-0005-0000-0000-0000E0560000}"/>
    <cellStyle name="Labels - Opmaakprofiel3 2 5 3 5" xfId="5222" xr:uid="{00000000-0005-0000-0000-0000E1560000}"/>
    <cellStyle name="Labels - Opmaakprofiel3 2 5 3 5 2" xfId="9555" xr:uid="{00000000-0005-0000-0000-0000E2560000}"/>
    <cellStyle name="Labels - Opmaakprofiel3 2 5 3 5 2 2" xfId="21853" xr:uid="{00000000-0005-0000-0000-0000E3560000}"/>
    <cellStyle name="Labels - Opmaakprofiel3 2 5 3 5 2 3" xfId="33905" xr:uid="{00000000-0005-0000-0000-0000E4560000}"/>
    <cellStyle name="Labels - Opmaakprofiel3 2 5 3 5 2 4" xfId="42605" xr:uid="{00000000-0005-0000-0000-0000E5560000}"/>
    <cellStyle name="Labels - Opmaakprofiel3 2 5 3 5 2 5" xfId="54520" xr:uid="{00000000-0005-0000-0000-0000E6560000}"/>
    <cellStyle name="Labels - Opmaakprofiel3 2 5 3 5 3" xfId="15047" xr:uid="{00000000-0005-0000-0000-0000E7560000}"/>
    <cellStyle name="Labels - Opmaakprofiel3 2 5 3 5 4" xfId="27099" xr:uid="{00000000-0005-0000-0000-0000E8560000}"/>
    <cellStyle name="Labels - Opmaakprofiel3 2 5 3 5 5" xfId="39573" xr:uid="{00000000-0005-0000-0000-0000E9560000}"/>
    <cellStyle name="Labels - Opmaakprofiel3 2 5 3 5 6" xfId="48588" xr:uid="{00000000-0005-0000-0000-0000EA560000}"/>
    <cellStyle name="Labels - Opmaakprofiel3 2 5 3 6" xfId="5223" xr:uid="{00000000-0005-0000-0000-0000EB560000}"/>
    <cellStyle name="Labels - Opmaakprofiel3 2 5 3 6 2" xfId="9556" xr:uid="{00000000-0005-0000-0000-0000EC560000}"/>
    <cellStyle name="Labels - Opmaakprofiel3 2 5 3 6 2 2" xfId="21854" xr:uid="{00000000-0005-0000-0000-0000ED560000}"/>
    <cellStyle name="Labels - Opmaakprofiel3 2 5 3 6 2 3" xfId="33906" xr:uid="{00000000-0005-0000-0000-0000EE560000}"/>
    <cellStyle name="Labels - Opmaakprofiel3 2 5 3 6 2 4" xfId="28024" xr:uid="{00000000-0005-0000-0000-0000EF560000}"/>
    <cellStyle name="Labels - Opmaakprofiel3 2 5 3 6 2 5" xfId="54521" xr:uid="{00000000-0005-0000-0000-0000F0560000}"/>
    <cellStyle name="Labels - Opmaakprofiel3 2 5 3 6 3" xfId="15048" xr:uid="{00000000-0005-0000-0000-0000F1560000}"/>
    <cellStyle name="Labels - Opmaakprofiel3 2 5 3 6 4" xfId="27100" xr:uid="{00000000-0005-0000-0000-0000F2560000}"/>
    <cellStyle name="Labels - Opmaakprofiel3 2 5 3 6 5" xfId="45404" xr:uid="{00000000-0005-0000-0000-0000F3560000}"/>
    <cellStyle name="Labels - Opmaakprofiel3 2 5 3 6 6" xfId="48589" xr:uid="{00000000-0005-0000-0000-0000F4560000}"/>
    <cellStyle name="Labels - Opmaakprofiel3 2 5 3 7" xfId="5224" xr:uid="{00000000-0005-0000-0000-0000F5560000}"/>
    <cellStyle name="Labels - Opmaakprofiel3 2 5 3 7 2" xfId="15049" xr:uid="{00000000-0005-0000-0000-0000F6560000}"/>
    <cellStyle name="Labels - Opmaakprofiel3 2 5 3 7 3" xfId="27101" xr:uid="{00000000-0005-0000-0000-0000F7560000}"/>
    <cellStyle name="Labels - Opmaakprofiel3 2 5 3 7 4" xfId="39572" xr:uid="{00000000-0005-0000-0000-0000F8560000}"/>
    <cellStyle name="Labels - Opmaakprofiel3 2 5 3 7 5" xfId="48590" xr:uid="{00000000-0005-0000-0000-0000F9560000}"/>
    <cellStyle name="Labels - Opmaakprofiel3 2 5 3 8" xfId="7622" xr:uid="{00000000-0005-0000-0000-0000FA560000}"/>
    <cellStyle name="Labels - Opmaakprofiel3 2 5 3 8 2" xfId="19920" xr:uid="{00000000-0005-0000-0000-0000FB560000}"/>
    <cellStyle name="Labels - Opmaakprofiel3 2 5 3 8 3" xfId="41723" xr:uid="{00000000-0005-0000-0000-0000FC560000}"/>
    <cellStyle name="Labels - Opmaakprofiel3 2 5 3 8 4" xfId="24962" xr:uid="{00000000-0005-0000-0000-0000FD560000}"/>
    <cellStyle name="Labels - Opmaakprofiel3 2 5 3 8 5" xfId="52592" xr:uid="{00000000-0005-0000-0000-0000FE560000}"/>
    <cellStyle name="Labels - Opmaakprofiel3 2 5 3 9" xfId="15043" xr:uid="{00000000-0005-0000-0000-0000FF560000}"/>
    <cellStyle name="Labels - Opmaakprofiel3 2 5 4" xfId="553" xr:uid="{00000000-0005-0000-0000-000000570000}"/>
    <cellStyle name="Labels - Opmaakprofiel3 2 5 4 2" xfId="1980" xr:uid="{00000000-0005-0000-0000-000001570000}"/>
    <cellStyle name="Labels - Opmaakprofiel3 2 5 4 2 2" xfId="9557" xr:uid="{00000000-0005-0000-0000-000002570000}"/>
    <cellStyle name="Labels - Opmaakprofiel3 2 5 4 2 2 2" xfId="21855" xr:uid="{00000000-0005-0000-0000-000003570000}"/>
    <cellStyle name="Labels - Opmaakprofiel3 2 5 4 2 2 3" xfId="33907" xr:uid="{00000000-0005-0000-0000-000004570000}"/>
    <cellStyle name="Labels - Opmaakprofiel3 2 5 4 2 2 4" xfId="42604" xr:uid="{00000000-0005-0000-0000-000005570000}"/>
    <cellStyle name="Labels - Opmaakprofiel3 2 5 4 2 2 5" xfId="54522" xr:uid="{00000000-0005-0000-0000-000006570000}"/>
    <cellStyle name="Labels - Opmaakprofiel3 2 5 4 2 3" xfId="15051" xr:uid="{00000000-0005-0000-0000-000007570000}"/>
    <cellStyle name="Labels - Opmaakprofiel3 2 5 4 2 4" xfId="27103" xr:uid="{00000000-0005-0000-0000-000008570000}"/>
    <cellStyle name="Labels - Opmaakprofiel3 2 5 4 2 5" xfId="39571" xr:uid="{00000000-0005-0000-0000-000009570000}"/>
    <cellStyle name="Labels - Opmaakprofiel3 2 5 4 2 6" xfId="48591" xr:uid="{00000000-0005-0000-0000-00000A570000}"/>
    <cellStyle name="Labels - Opmaakprofiel3 2 5 4 3" xfId="2624" xr:uid="{00000000-0005-0000-0000-00000B570000}"/>
    <cellStyle name="Labels - Opmaakprofiel3 2 5 4 3 2" xfId="9558" xr:uid="{00000000-0005-0000-0000-00000C570000}"/>
    <cellStyle name="Labels - Opmaakprofiel3 2 5 4 3 2 2" xfId="21856" xr:uid="{00000000-0005-0000-0000-00000D570000}"/>
    <cellStyle name="Labels - Opmaakprofiel3 2 5 4 3 2 3" xfId="33908" xr:uid="{00000000-0005-0000-0000-00000E570000}"/>
    <cellStyle name="Labels - Opmaakprofiel3 2 5 4 3 2 4" xfId="34380" xr:uid="{00000000-0005-0000-0000-00000F570000}"/>
    <cellStyle name="Labels - Opmaakprofiel3 2 5 4 3 2 5" xfId="54523" xr:uid="{00000000-0005-0000-0000-000010570000}"/>
    <cellStyle name="Labels - Opmaakprofiel3 2 5 4 3 3" xfId="15052" xr:uid="{00000000-0005-0000-0000-000011570000}"/>
    <cellStyle name="Labels - Opmaakprofiel3 2 5 4 3 4" xfId="27104" xr:uid="{00000000-0005-0000-0000-000012570000}"/>
    <cellStyle name="Labels - Opmaakprofiel3 2 5 4 3 5" xfId="45402" xr:uid="{00000000-0005-0000-0000-000013570000}"/>
    <cellStyle name="Labels - Opmaakprofiel3 2 5 4 3 6" xfId="48592" xr:uid="{00000000-0005-0000-0000-000014570000}"/>
    <cellStyle name="Labels - Opmaakprofiel3 2 5 4 4" xfId="3501" xr:uid="{00000000-0005-0000-0000-000015570000}"/>
    <cellStyle name="Labels - Opmaakprofiel3 2 5 4 4 2" xfId="9559" xr:uid="{00000000-0005-0000-0000-000016570000}"/>
    <cellStyle name="Labels - Opmaakprofiel3 2 5 4 4 2 2" xfId="21857" xr:uid="{00000000-0005-0000-0000-000017570000}"/>
    <cellStyle name="Labels - Opmaakprofiel3 2 5 4 4 2 3" xfId="33909" xr:uid="{00000000-0005-0000-0000-000018570000}"/>
    <cellStyle name="Labels - Opmaakprofiel3 2 5 4 4 2 4" xfId="31767" xr:uid="{00000000-0005-0000-0000-000019570000}"/>
    <cellStyle name="Labels - Opmaakprofiel3 2 5 4 4 2 5" xfId="54524" xr:uid="{00000000-0005-0000-0000-00001A570000}"/>
    <cellStyle name="Labels - Opmaakprofiel3 2 5 4 4 3" xfId="15053" xr:uid="{00000000-0005-0000-0000-00001B570000}"/>
    <cellStyle name="Labels - Opmaakprofiel3 2 5 4 4 4" xfId="27105" xr:uid="{00000000-0005-0000-0000-00001C570000}"/>
    <cellStyle name="Labels - Opmaakprofiel3 2 5 4 4 5" xfId="39570" xr:uid="{00000000-0005-0000-0000-00001D570000}"/>
    <cellStyle name="Labels - Opmaakprofiel3 2 5 4 4 6" xfId="48593" xr:uid="{00000000-0005-0000-0000-00001E570000}"/>
    <cellStyle name="Labels - Opmaakprofiel3 2 5 4 5" xfId="5225" xr:uid="{00000000-0005-0000-0000-00001F570000}"/>
    <cellStyle name="Labels - Opmaakprofiel3 2 5 4 5 2" xfId="9560" xr:uid="{00000000-0005-0000-0000-000020570000}"/>
    <cellStyle name="Labels - Opmaakprofiel3 2 5 4 5 2 2" xfId="21858" xr:uid="{00000000-0005-0000-0000-000021570000}"/>
    <cellStyle name="Labels - Opmaakprofiel3 2 5 4 5 2 3" xfId="33910" xr:uid="{00000000-0005-0000-0000-000022570000}"/>
    <cellStyle name="Labels - Opmaakprofiel3 2 5 4 5 2 4" xfId="42603" xr:uid="{00000000-0005-0000-0000-000023570000}"/>
    <cellStyle name="Labels - Opmaakprofiel3 2 5 4 5 2 5" xfId="54525" xr:uid="{00000000-0005-0000-0000-000024570000}"/>
    <cellStyle name="Labels - Opmaakprofiel3 2 5 4 5 3" xfId="15054" xr:uid="{00000000-0005-0000-0000-000025570000}"/>
    <cellStyle name="Labels - Opmaakprofiel3 2 5 4 5 4" xfId="27106" xr:uid="{00000000-0005-0000-0000-000026570000}"/>
    <cellStyle name="Labels - Opmaakprofiel3 2 5 4 5 5" xfId="39569" xr:uid="{00000000-0005-0000-0000-000027570000}"/>
    <cellStyle name="Labels - Opmaakprofiel3 2 5 4 5 6" xfId="48594" xr:uid="{00000000-0005-0000-0000-000028570000}"/>
    <cellStyle name="Labels - Opmaakprofiel3 2 5 4 6" xfId="5226" xr:uid="{00000000-0005-0000-0000-000029570000}"/>
    <cellStyle name="Labels - Opmaakprofiel3 2 5 4 6 2" xfId="9561" xr:uid="{00000000-0005-0000-0000-00002A570000}"/>
    <cellStyle name="Labels - Opmaakprofiel3 2 5 4 6 2 2" xfId="21859" xr:uid="{00000000-0005-0000-0000-00002B570000}"/>
    <cellStyle name="Labels - Opmaakprofiel3 2 5 4 6 2 3" xfId="33911" xr:uid="{00000000-0005-0000-0000-00002C570000}"/>
    <cellStyle name="Labels - Opmaakprofiel3 2 5 4 6 2 4" xfId="28029" xr:uid="{00000000-0005-0000-0000-00002D570000}"/>
    <cellStyle name="Labels - Opmaakprofiel3 2 5 4 6 2 5" xfId="54526" xr:uid="{00000000-0005-0000-0000-00002E570000}"/>
    <cellStyle name="Labels - Opmaakprofiel3 2 5 4 6 3" xfId="15055" xr:uid="{00000000-0005-0000-0000-00002F570000}"/>
    <cellStyle name="Labels - Opmaakprofiel3 2 5 4 6 4" xfId="27107" xr:uid="{00000000-0005-0000-0000-000030570000}"/>
    <cellStyle name="Labels - Opmaakprofiel3 2 5 4 6 5" xfId="39568" xr:uid="{00000000-0005-0000-0000-000031570000}"/>
    <cellStyle name="Labels - Opmaakprofiel3 2 5 4 6 6" xfId="48595" xr:uid="{00000000-0005-0000-0000-000032570000}"/>
    <cellStyle name="Labels - Opmaakprofiel3 2 5 4 7" xfId="5227" xr:uid="{00000000-0005-0000-0000-000033570000}"/>
    <cellStyle name="Labels - Opmaakprofiel3 2 5 4 7 2" xfId="15056" xr:uid="{00000000-0005-0000-0000-000034570000}"/>
    <cellStyle name="Labels - Opmaakprofiel3 2 5 4 7 3" xfId="27108" xr:uid="{00000000-0005-0000-0000-000035570000}"/>
    <cellStyle name="Labels - Opmaakprofiel3 2 5 4 7 4" xfId="45401" xr:uid="{00000000-0005-0000-0000-000036570000}"/>
    <cellStyle name="Labels - Opmaakprofiel3 2 5 4 7 5" xfId="48596" xr:uid="{00000000-0005-0000-0000-000037570000}"/>
    <cellStyle name="Labels - Opmaakprofiel3 2 5 4 8" xfId="7568" xr:uid="{00000000-0005-0000-0000-000038570000}"/>
    <cellStyle name="Labels - Opmaakprofiel3 2 5 4 8 2" xfId="19866" xr:uid="{00000000-0005-0000-0000-000039570000}"/>
    <cellStyle name="Labels - Opmaakprofiel3 2 5 4 8 3" xfId="41669" xr:uid="{00000000-0005-0000-0000-00003A570000}"/>
    <cellStyle name="Labels - Opmaakprofiel3 2 5 4 8 4" xfId="31455" xr:uid="{00000000-0005-0000-0000-00003B570000}"/>
    <cellStyle name="Labels - Opmaakprofiel3 2 5 4 8 5" xfId="52538" xr:uid="{00000000-0005-0000-0000-00003C570000}"/>
    <cellStyle name="Labels - Opmaakprofiel3 2 5 4 9" xfId="15050" xr:uid="{00000000-0005-0000-0000-00003D570000}"/>
    <cellStyle name="Labels - Opmaakprofiel3 2 5 5" xfId="630" xr:uid="{00000000-0005-0000-0000-00003E570000}"/>
    <cellStyle name="Labels - Opmaakprofiel3 2 5 5 2" xfId="1466" xr:uid="{00000000-0005-0000-0000-00003F570000}"/>
    <cellStyle name="Labels - Opmaakprofiel3 2 5 5 2 2" xfId="9562" xr:uid="{00000000-0005-0000-0000-000040570000}"/>
    <cellStyle name="Labels - Opmaakprofiel3 2 5 5 2 2 2" xfId="21860" xr:uid="{00000000-0005-0000-0000-000041570000}"/>
    <cellStyle name="Labels - Opmaakprofiel3 2 5 5 2 2 3" xfId="33912" xr:uid="{00000000-0005-0000-0000-000042570000}"/>
    <cellStyle name="Labels - Opmaakprofiel3 2 5 5 2 2 4" xfId="42602" xr:uid="{00000000-0005-0000-0000-000043570000}"/>
    <cellStyle name="Labels - Opmaakprofiel3 2 5 5 2 2 5" xfId="54527" xr:uid="{00000000-0005-0000-0000-000044570000}"/>
    <cellStyle name="Labels - Opmaakprofiel3 2 5 5 2 3" xfId="15058" xr:uid="{00000000-0005-0000-0000-000045570000}"/>
    <cellStyle name="Labels - Opmaakprofiel3 2 5 5 2 4" xfId="27110" xr:uid="{00000000-0005-0000-0000-000046570000}"/>
    <cellStyle name="Labels - Opmaakprofiel3 2 5 5 2 5" xfId="45400" xr:uid="{00000000-0005-0000-0000-000047570000}"/>
    <cellStyle name="Labels - Opmaakprofiel3 2 5 5 2 6" xfId="48597" xr:uid="{00000000-0005-0000-0000-000048570000}"/>
    <cellStyle name="Labels - Opmaakprofiel3 2 5 5 3" xfId="2696" xr:uid="{00000000-0005-0000-0000-000049570000}"/>
    <cellStyle name="Labels - Opmaakprofiel3 2 5 5 3 2" xfId="9563" xr:uid="{00000000-0005-0000-0000-00004A570000}"/>
    <cellStyle name="Labels - Opmaakprofiel3 2 5 5 3 2 2" xfId="21861" xr:uid="{00000000-0005-0000-0000-00004B570000}"/>
    <cellStyle name="Labels - Opmaakprofiel3 2 5 5 3 2 3" xfId="33913" xr:uid="{00000000-0005-0000-0000-00004C570000}"/>
    <cellStyle name="Labels - Opmaakprofiel3 2 5 5 3 2 4" xfId="28030" xr:uid="{00000000-0005-0000-0000-00004D570000}"/>
    <cellStyle name="Labels - Opmaakprofiel3 2 5 5 3 2 5" xfId="54528" xr:uid="{00000000-0005-0000-0000-00004E570000}"/>
    <cellStyle name="Labels - Opmaakprofiel3 2 5 5 3 3" xfId="15059" xr:uid="{00000000-0005-0000-0000-00004F570000}"/>
    <cellStyle name="Labels - Opmaakprofiel3 2 5 5 3 4" xfId="27111" xr:uid="{00000000-0005-0000-0000-000050570000}"/>
    <cellStyle name="Labels - Opmaakprofiel3 2 5 5 3 5" xfId="39566" xr:uid="{00000000-0005-0000-0000-000051570000}"/>
    <cellStyle name="Labels - Opmaakprofiel3 2 5 5 3 6" xfId="48598" xr:uid="{00000000-0005-0000-0000-000052570000}"/>
    <cellStyle name="Labels - Opmaakprofiel3 2 5 5 4" xfId="3563" xr:uid="{00000000-0005-0000-0000-000053570000}"/>
    <cellStyle name="Labels - Opmaakprofiel3 2 5 5 4 2" xfId="9564" xr:uid="{00000000-0005-0000-0000-000054570000}"/>
    <cellStyle name="Labels - Opmaakprofiel3 2 5 5 4 2 2" xfId="21862" xr:uid="{00000000-0005-0000-0000-000055570000}"/>
    <cellStyle name="Labels - Opmaakprofiel3 2 5 5 4 2 3" xfId="33914" xr:uid="{00000000-0005-0000-0000-000056570000}"/>
    <cellStyle name="Labels - Opmaakprofiel3 2 5 5 4 2 4" xfId="42601" xr:uid="{00000000-0005-0000-0000-000057570000}"/>
    <cellStyle name="Labels - Opmaakprofiel3 2 5 5 4 2 5" xfId="54529" xr:uid="{00000000-0005-0000-0000-000058570000}"/>
    <cellStyle name="Labels - Opmaakprofiel3 2 5 5 4 3" xfId="15060" xr:uid="{00000000-0005-0000-0000-000059570000}"/>
    <cellStyle name="Labels - Opmaakprofiel3 2 5 5 4 4" xfId="27112" xr:uid="{00000000-0005-0000-0000-00005A570000}"/>
    <cellStyle name="Labels - Opmaakprofiel3 2 5 5 4 5" xfId="45399" xr:uid="{00000000-0005-0000-0000-00005B570000}"/>
    <cellStyle name="Labels - Opmaakprofiel3 2 5 5 4 6" xfId="48599" xr:uid="{00000000-0005-0000-0000-00005C570000}"/>
    <cellStyle name="Labels - Opmaakprofiel3 2 5 5 5" xfId="5228" xr:uid="{00000000-0005-0000-0000-00005D570000}"/>
    <cellStyle name="Labels - Opmaakprofiel3 2 5 5 5 2" xfId="9565" xr:uid="{00000000-0005-0000-0000-00005E570000}"/>
    <cellStyle name="Labels - Opmaakprofiel3 2 5 5 5 2 2" xfId="21863" xr:uid="{00000000-0005-0000-0000-00005F570000}"/>
    <cellStyle name="Labels - Opmaakprofiel3 2 5 5 5 2 3" xfId="33915" xr:uid="{00000000-0005-0000-0000-000060570000}"/>
    <cellStyle name="Labels - Opmaakprofiel3 2 5 5 5 2 4" xfId="31546" xr:uid="{00000000-0005-0000-0000-000061570000}"/>
    <cellStyle name="Labels - Opmaakprofiel3 2 5 5 5 2 5" xfId="54530" xr:uid="{00000000-0005-0000-0000-000062570000}"/>
    <cellStyle name="Labels - Opmaakprofiel3 2 5 5 5 3" xfId="15061" xr:uid="{00000000-0005-0000-0000-000063570000}"/>
    <cellStyle name="Labels - Opmaakprofiel3 2 5 5 5 4" xfId="27113" xr:uid="{00000000-0005-0000-0000-000064570000}"/>
    <cellStyle name="Labels - Opmaakprofiel3 2 5 5 5 5" xfId="39565" xr:uid="{00000000-0005-0000-0000-000065570000}"/>
    <cellStyle name="Labels - Opmaakprofiel3 2 5 5 5 6" xfId="48600" xr:uid="{00000000-0005-0000-0000-000066570000}"/>
    <cellStyle name="Labels - Opmaakprofiel3 2 5 5 6" xfId="5229" xr:uid="{00000000-0005-0000-0000-000067570000}"/>
    <cellStyle name="Labels - Opmaakprofiel3 2 5 5 6 2" xfId="9566" xr:uid="{00000000-0005-0000-0000-000068570000}"/>
    <cellStyle name="Labels - Opmaakprofiel3 2 5 5 6 2 2" xfId="21864" xr:uid="{00000000-0005-0000-0000-000069570000}"/>
    <cellStyle name="Labels - Opmaakprofiel3 2 5 5 6 2 3" xfId="33916" xr:uid="{00000000-0005-0000-0000-00006A570000}"/>
    <cellStyle name="Labels - Opmaakprofiel3 2 5 5 6 2 4" xfId="42600" xr:uid="{00000000-0005-0000-0000-00006B570000}"/>
    <cellStyle name="Labels - Opmaakprofiel3 2 5 5 6 2 5" xfId="54531" xr:uid="{00000000-0005-0000-0000-00006C570000}"/>
    <cellStyle name="Labels - Opmaakprofiel3 2 5 5 6 3" xfId="15062" xr:uid="{00000000-0005-0000-0000-00006D570000}"/>
    <cellStyle name="Labels - Opmaakprofiel3 2 5 5 6 4" xfId="27114" xr:uid="{00000000-0005-0000-0000-00006E570000}"/>
    <cellStyle name="Labels - Opmaakprofiel3 2 5 5 6 5" xfId="45398" xr:uid="{00000000-0005-0000-0000-00006F570000}"/>
    <cellStyle name="Labels - Opmaakprofiel3 2 5 5 6 6" xfId="48601" xr:uid="{00000000-0005-0000-0000-000070570000}"/>
    <cellStyle name="Labels - Opmaakprofiel3 2 5 5 7" xfId="5230" xr:uid="{00000000-0005-0000-0000-000071570000}"/>
    <cellStyle name="Labels - Opmaakprofiel3 2 5 5 7 2" xfId="15063" xr:uid="{00000000-0005-0000-0000-000072570000}"/>
    <cellStyle name="Labels - Opmaakprofiel3 2 5 5 7 3" xfId="27115" xr:uid="{00000000-0005-0000-0000-000073570000}"/>
    <cellStyle name="Labels - Opmaakprofiel3 2 5 5 7 4" xfId="39564" xr:uid="{00000000-0005-0000-0000-000074570000}"/>
    <cellStyle name="Labels - Opmaakprofiel3 2 5 5 7 5" xfId="48602" xr:uid="{00000000-0005-0000-0000-000075570000}"/>
    <cellStyle name="Labels - Opmaakprofiel3 2 5 5 8" xfId="7517" xr:uid="{00000000-0005-0000-0000-000076570000}"/>
    <cellStyle name="Labels - Opmaakprofiel3 2 5 5 8 2" xfId="19815" xr:uid="{00000000-0005-0000-0000-000077570000}"/>
    <cellStyle name="Labels - Opmaakprofiel3 2 5 5 8 3" xfId="41618" xr:uid="{00000000-0005-0000-0000-000078570000}"/>
    <cellStyle name="Labels - Opmaakprofiel3 2 5 5 8 4" xfId="43437" xr:uid="{00000000-0005-0000-0000-000079570000}"/>
    <cellStyle name="Labels - Opmaakprofiel3 2 5 5 8 5" xfId="52487" xr:uid="{00000000-0005-0000-0000-00007A570000}"/>
    <cellStyle name="Labels - Opmaakprofiel3 2 5 5 9" xfId="15057" xr:uid="{00000000-0005-0000-0000-00007B570000}"/>
    <cellStyle name="Labels - Opmaakprofiel3 2 5 6" xfId="1252" xr:uid="{00000000-0005-0000-0000-00007C570000}"/>
    <cellStyle name="Labels - Opmaakprofiel3 2 5 6 2" xfId="1967" xr:uid="{00000000-0005-0000-0000-00007D570000}"/>
    <cellStyle name="Labels - Opmaakprofiel3 2 5 6 2 2" xfId="9567" xr:uid="{00000000-0005-0000-0000-00007E570000}"/>
    <cellStyle name="Labels - Opmaakprofiel3 2 5 6 2 2 2" xfId="21865" xr:uid="{00000000-0005-0000-0000-00007F570000}"/>
    <cellStyle name="Labels - Opmaakprofiel3 2 5 6 2 2 3" xfId="33917" xr:uid="{00000000-0005-0000-0000-000080570000}"/>
    <cellStyle name="Labels - Opmaakprofiel3 2 5 6 2 2 4" xfId="34488" xr:uid="{00000000-0005-0000-0000-000081570000}"/>
    <cellStyle name="Labels - Opmaakprofiel3 2 5 6 2 2 5" xfId="54532" xr:uid="{00000000-0005-0000-0000-000082570000}"/>
    <cellStyle name="Labels - Opmaakprofiel3 2 5 6 2 3" xfId="15065" xr:uid="{00000000-0005-0000-0000-000083570000}"/>
    <cellStyle name="Labels - Opmaakprofiel3 2 5 6 2 4" xfId="27117" xr:uid="{00000000-0005-0000-0000-000084570000}"/>
    <cellStyle name="Labels - Opmaakprofiel3 2 5 6 2 5" xfId="39563" xr:uid="{00000000-0005-0000-0000-000085570000}"/>
    <cellStyle name="Labels - Opmaakprofiel3 2 5 6 2 6" xfId="48603" xr:uid="{00000000-0005-0000-0000-000086570000}"/>
    <cellStyle name="Labels - Opmaakprofiel3 2 5 6 3" xfId="3263" xr:uid="{00000000-0005-0000-0000-000087570000}"/>
    <cellStyle name="Labels - Opmaakprofiel3 2 5 6 3 2" xfId="9568" xr:uid="{00000000-0005-0000-0000-000088570000}"/>
    <cellStyle name="Labels - Opmaakprofiel3 2 5 6 3 2 2" xfId="21866" xr:uid="{00000000-0005-0000-0000-000089570000}"/>
    <cellStyle name="Labels - Opmaakprofiel3 2 5 6 3 2 3" xfId="33918" xr:uid="{00000000-0005-0000-0000-00008A570000}"/>
    <cellStyle name="Labels - Opmaakprofiel3 2 5 6 3 2 4" xfId="42599" xr:uid="{00000000-0005-0000-0000-00008B570000}"/>
    <cellStyle name="Labels - Opmaakprofiel3 2 5 6 3 2 5" xfId="54533" xr:uid="{00000000-0005-0000-0000-00008C570000}"/>
    <cellStyle name="Labels - Opmaakprofiel3 2 5 6 3 3" xfId="15066" xr:uid="{00000000-0005-0000-0000-00008D570000}"/>
    <cellStyle name="Labels - Opmaakprofiel3 2 5 6 3 4" xfId="27118" xr:uid="{00000000-0005-0000-0000-00008E570000}"/>
    <cellStyle name="Labels - Opmaakprofiel3 2 5 6 3 5" xfId="39562" xr:uid="{00000000-0005-0000-0000-00008F570000}"/>
    <cellStyle name="Labels - Opmaakprofiel3 2 5 6 3 6" xfId="48604" xr:uid="{00000000-0005-0000-0000-000090570000}"/>
    <cellStyle name="Labels - Opmaakprofiel3 2 5 6 4" xfId="4061" xr:uid="{00000000-0005-0000-0000-000091570000}"/>
    <cellStyle name="Labels - Opmaakprofiel3 2 5 6 4 2" xfId="9569" xr:uid="{00000000-0005-0000-0000-000092570000}"/>
    <cellStyle name="Labels - Opmaakprofiel3 2 5 6 4 2 2" xfId="21867" xr:uid="{00000000-0005-0000-0000-000093570000}"/>
    <cellStyle name="Labels - Opmaakprofiel3 2 5 6 4 2 3" xfId="33919" xr:uid="{00000000-0005-0000-0000-000094570000}"/>
    <cellStyle name="Labels - Opmaakprofiel3 2 5 6 4 2 4" xfId="28035" xr:uid="{00000000-0005-0000-0000-000095570000}"/>
    <cellStyle name="Labels - Opmaakprofiel3 2 5 6 4 2 5" xfId="54534" xr:uid="{00000000-0005-0000-0000-000096570000}"/>
    <cellStyle name="Labels - Opmaakprofiel3 2 5 6 4 3" xfId="15067" xr:uid="{00000000-0005-0000-0000-000097570000}"/>
    <cellStyle name="Labels - Opmaakprofiel3 2 5 6 4 4" xfId="27119" xr:uid="{00000000-0005-0000-0000-000098570000}"/>
    <cellStyle name="Labels - Opmaakprofiel3 2 5 6 4 5" xfId="39561" xr:uid="{00000000-0005-0000-0000-000099570000}"/>
    <cellStyle name="Labels - Opmaakprofiel3 2 5 6 4 6" xfId="48605" xr:uid="{00000000-0005-0000-0000-00009A570000}"/>
    <cellStyle name="Labels - Opmaakprofiel3 2 5 6 5" xfId="5231" xr:uid="{00000000-0005-0000-0000-00009B570000}"/>
    <cellStyle name="Labels - Opmaakprofiel3 2 5 6 5 2" xfId="9570" xr:uid="{00000000-0005-0000-0000-00009C570000}"/>
    <cellStyle name="Labels - Opmaakprofiel3 2 5 6 5 2 2" xfId="21868" xr:uid="{00000000-0005-0000-0000-00009D570000}"/>
    <cellStyle name="Labels - Opmaakprofiel3 2 5 6 5 2 3" xfId="33920" xr:uid="{00000000-0005-0000-0000-00009E570000}"/>
    <cellStyle name="Labels - Opmaakprofiel3 2 5 6 5 2 4" xfId="28036" xr:uid="{00000000-0005-0000-0000-00009F570000}"/>
    <cellStyle name="Labels - Opmaakprofiel3 2 5 6 5 2 5" xfId="54535" xr:uid="{00000000-0005-0000-0000-0000A0570000}"/>
    <cellStyle name="Labels - Opmaakprofiel3 2 5 6 5 3" xfId="15068" xr:uid="{00000000-0005-0000-0000-0000A1570000}"/>
    <cellStyle name="Labels - Opmaakprofiel3 2 5 6 5 4" xfId="27120" xr:uid="{00000000-0005-0000-0000-0000A2570000}"/>
    <cellStyle name="Labels - Opmaakprofiel3 2 5 6 5 5" xfId="45397" xr:uid="{00000000-0005-0000-0000-0000A3570000}"/>
    <cellStyle name="Labels - Opmaakprofiel3 2 5 6 5 6" xfId="48606" xr:uid="{00000000-0005-0000-0000-0000A4570000}"/>
    <cellStyle name="Labels - Opmaakprofiel3 2 5 6 6" xfId="5232" xr:uid="{00000000-0005-0000-0000-0000A5570000}"/>
    <cellStyle name="Labels - Opmaakprofiel3 2 5 6 6 2" xfId="9571" xr:uid="{00000000-0005-0000-0000-0000A6570000}"/>
    <cellStyle name="Labels - Opmaakprofiel3 2 5 6 6 2 2" xfId="21869" xr:uid="{00000000-0005-0000-0000-0000A7570000}"/>
    <cellStyle name="Labels - Opmaakprofiel3 2 5 6 6 2 3" xfId="33921" xr:uid="{00000000-0005-0000-0000-0000A8570000}"/>
    <cellStyle name="Labels - Opmaakprofiel3 2 5 6 6 2 4" xfId="31578" xr:uid="{00000000-0005-0000-0000-0000A9570000}"/>
    <cellStyle name="Labels - Opmaakprofiel3 2 5 6 6 2 5" xfId="54536" xr:uid="{00000000-0005-0000-0000-0000AA570000}"/>
    <cellStyle name="Labels - Opmaakprofiel3 2 5 6 6 3" xfId="15069" xr:uid="{00000000-0005-0000-0000-0000AB570000}"/>
    <cellStyle name="Labels - Opmaakprofiel3 2 5 6 6 4" xfId="27121" xr:uid="{00000000-0005-0000-0000-0000AC570000}"/>
    <cellStyle name="Labels - Opmaakprofiel3 2 5 6 6 5" xfId="39560" xr:uid="{00000000-0005-0000-0000-0000AD570000}"/>
    <cellStyle name="Labels - Opmaakprofiel3 2 5 6 6 6" xfId="48607" xr:uid="{00000000-0005-0000-0000-0000AE570000}"/>
    <cellStyle name="Labels - Opmaakprofiel3 2 5 6 7" xfId="5233" xr:uid="{00000000-0005-0000-0000-0000AF570000}"/>
    <cellStyle name="Labels - Opmaakprofiel3 2 5 6 7 2" xfId="15070" xr:uid="{00000000-0005-0000-0000-0000B0570000}"/>
    <cellStyle name="Labels - Opmaakprofiel3 2 5 6 7 3" xfId="27122" xr:uid="{00000000-0005-0000-0000-0000B1570000}"/>
    <cellStyle name="Labels - Opmaakprofiel3 2 5 6 7 4" xfId="45396" xr:uid="{00000000-0005-0000-0000-0000B2570000}"/>
    <cellStyle name="Labels - Opmaakprofiel3 2 5 6 7 5" xfId="48608" xr:uid="{00000000-0005-0000-0000-0000B3570000}"/>
    <cellStyle name="Labels - Opmaakprofiel3 2 5 6 8" xfId="7070" xr:uid="{00000000-0005-0000-0000-0000B4570000}"/>
    <cellStyle name="Labels - Opmaakprofiel3 2 5 6 8 2" xfId="19368" xr:uid="{00000000-0005-0000-0000-0000B5570000}"/>
    <cellStyle name="Labels - Opmaakprofiel3 2 5 6 8 3" xfId="41171" xr:uid="{00000000-0005-0000-0000-0000B6570000}"/>
    <cellStyle name="Labels - Opmaakprofiel3 2 5 6 8 4" xfId="36950" xr:uid="{00000000-0005-0000-0000-0000B7570000}"/>
    <cellStyle name="Labels - Opmaakprofiel3 2 5 6 8 5" xfId="52041" xr:uid="{00000000-0005-0000-0000-0000B8570000}"/>
    <cellStyle name="Labels - Opmaakprofiel3 2 5 6 9" xfId="15064" xr:uid="{00000000-0005-0000-0000-0000B9570000}"/>
    <cellStyle name="Labels - Opmaakprofiel3 2 5 7" xfId="1901" xr:uid="{00000000-0005-0000-0000-0000BA570000}"/>
    <cellStyle name="Labels - Opmaakprofiel3 2 5 7 2" xfId="9572" xr:uid="{00000000-0005-0000-0000-0000BB570000}"/>
    <cellStyle name="Labels - Opmaakprofiel3 2 5 7 2 2" xfId="21870" xr:uid="{00000000-0005-0000-0000-0000BC570000}"/>
    <cellStyle name="Labels - Opmaakprofiel3 2 5 7 2 3" xfId="33922" xr:uid="{00000000-0005-0000-0000-0000BD570000}"/>
    <cellStyle name="Labels - Opmaakprofiel3 2 5 7 2 4" xfId="42598" xr:uid="{00000000-0005-0000-0000-0000BE570000}"/>
    <cellStyle name="Labels - Opmaakprofiel3 2 5 7 2 5" xfId="54537" xr:uid="{00000000-0005-0000-0000-0000BF570000}"/>
    <cellStyle name="Labels - Opmaakprofiel3 2 5 7 3" xfId="15071" xr:uid="{00000000-0005-0000-0000-0000C0570000}"/>
    <cellStyle name="Labels - Opmaakprofiel3 2 5 7 4" xfId="27123" xr:uid="{00000000-0005-0000-0000-0000C1570000}"/>
    <cellStyle name="Labels - Opmaakprofiel3 2 5 7 5" xfId="39559" xr:uid="{00000000-0005-0000-0000-0000C2570000}"/>
    <cellStyle name="Labels - Opmaakprofiel3 2 5 7 6" xfId="48609" xr:uid="{00000000-0005-0000-0000-0000C3570000}"/>
    <cellStyle name="Labels - Opmaakprofiel3 2 5 8" xfId="2728" xr:uid="{00000000-0005-0000-0000-0000C4570000}"/>
    <cellStyle name="Labels - Opmaakprofiel3 2 5 8 2" xfId="9573" xr:uid="{00000000-0005-0000-0000-0000C5570000}"/>
    <cellStyle name="Labels - Opmaakprofiel3 2 5 8 2 2" xfId="21871" xr:uid="{00000000-0005-0000-0000-0000C6570000}"/>
    <cellStyle name="Labels - Opmaakprofiel3 2 5 8 2 3" xfId="33923" xr:uid="{00000000-0005-0000-0000-0000C7570000}"/>
    <cellStyle name="Labels - Opmaakprofiel3 2 5 8 2 4" xfId="31765" xr:uid="{00000000-0005-0000-0000-0000C8570000}"/>
    <cellStyle name="Labels - Opmaakprofiel3 2 5 8 2 5" xfId="54538" xr:uid="{00000000-0005-0000-0000-0000C9570000}"/>
    <cellStyle name="Labels - Opmaakprofiel3 2 5 8 3" xfId="15072" xr:uid="{00000000-0005-0000-0000-0000CA570000}"/>
    <cellStyle name="Labels - Opmaakprofiel3 2 5 8 4" xfId="27124" xr:uid="{00000000-0005-0000-0000-0000CB570000}"/>
    <cellStyle name="Labels - Opmaakprofiel3 2 5 8 5" xfId="45395" xr:uid="{00000000-0005-0000-0000-0000CC570000}"/>
    <cellStyle name="Labels - Opmaakprofiel3 2 5 8 6" xfId="48610" xr:uid="{00000000-0005-0000-0000-0000CD570000}"/>
    <cellStyle name="Labels - Opmaakprofiel3 2 5 9" xfId="3590" xr:uid="{00000000-0005-0000-0000-0000CE570000}"/>
    <cellStyle name="Labels - Opmaakprofiel3 2 5 9 2" xfId="9574" xr:uid="{00000000-0005-0000-0000-0000CF570000}"/>
    <cellStyle name="Labels - Opmaakprofiel3 2 5 9 2 2" xfId="21872" xr:uid="{00000000-0005-0000-0000-0000D0570000}"/>
    <cellStyle name="Labels - Opmaakprofiel3 2 5 9 2 3" xfId="33924" xr:uid="{00000000-0005-0000-0000-0000D1570000}"/>
    <cellStyle name="Labels - Opmaakprofiel3 2 5 9 2 4" xfId="42597" xr:uid="{00000000-0005-0000-0000-0000D2570000}"/>
    <cellStyle name="Labels - Opmaakprofiel3 2 5 9 2 5" xfId="54539" xr:uid="{00000000-0005-0000-0000-0000D3570000}"/>
    <cellStyle name="Labels - Opmaakprofiel3 2 5 9 3" xfId="15073" xr:uid="{00000000-0005-0000-0000-0000D4570000}"/>
    <cellStyle name="Labels - Opmaakprofiel3 2 5 9 4" xfId="27125" xr:uid="{00000000-0005-0000-0000-0000D5570000}"/>
    <cellStyle name="Labels - Opmaakprofiel3 2 5 9 5" xfId="39558" xr:uid="{00000000-0005-0000-0000-0000D6570000}"/>
    <cellStyle name="Labels - Opmaakprofiel3 2 5 9 6" xfId="48611" xr:uid="{00000000-0005-0000-0000-0000D7570000}"/>
    <cellStyle name="Labels - Opmaakprofiel3 2 6" xfId="719" xr:uid="{00000000-0005-0000-0000-0000D8570000}"/>
    <cellStyle name="Labels - Opmaakprofiel3 2 6 10" xfId="5234" xr:uid="{00000000-0005-0000-0000-0000D9570000}"/>
    <cellStyle name="Labels - Opmaakprofiel3 2 6 10 2" xfId="9575" xr:uid="{00000000-0005-0000-0000-0000DA570000}"/>
    <cellStyle name="Labels - Opmaakprofiel3 2 6 10 2 2" xfId="21873" xr:uid="{00000000-0005-0000-0000-0000DB570000}"/>
    <cellStyle name="Labels - Opmaakprofiel3 2 6 10 2 3" xfId="33925" xr:uid="{00000000-0005-0000-0000-0000DC570000}"/>
    <cellStyle name="Labels - Opmaakprofiel3 2 6 10 2 4" xfId="28041" xr:uid="{00000000-0005-0000-0000-0000DD570000}"/>
    <cellStyle name="Labels - Opmaakprofiel3 2 6 10 2 5" xfId="54540" xr:uid="{00000000-0005-0000-0000-0000DE570000}"/>
    <cellStyle name="Labels - Opmaakprofiel3 2 6 10 3" xfId="15075" xr:uid="{00000000-0005-0000-0000-0000DF570000}"/>
    <cellStyle name="Labels - Opmaakprofiel3 2 6 10 4" xfId="27127" xr:uid="{00000000-0005-0000-0000-0000E0570000}"/>
    <cellStyle name="Labels - Opmaakprofiel3 2 6 10 5" xfId="39557" xr:uid="{00000000-0005-0000-0000-0000E1570000}"/>
    <cellStyle name="Labels - Opmaakprofiel3 2 6 10 6" xfId="48612" xr:uid="{00000000-0005-0000-0000-0000E2570000}"/>
    <cellStyle name="Labels - Opmaakprofiel3 2 6 11" xfId="5235" xr:uid="{00000000-0005-0000-0000-0000E3570000}"/>
    <cellStyle name="Labels - Opmaakprofiel3 2 6 11 2" xfId="9576" xr:uid="{00000000-0005-0000-0000-0000E4570000}"/>
    <cellStyle name="Labels - Opmaakprofiel3 2 6 11 2 2" xfId="21874" xr:uid="{00000000-0005-0000-0000-0000E5570000}"/>
    <cellStyle name="Labels - Opmaakprofiel3 2 6 11 2 3" xfId="33926" xr:uid="{00000000-0005-0000-0000-0000E6570000}"/>
    <cellStyle name="Labels - Opmaakprofiel3 2 6 11 2 4" xfId="42596" xr:uid="{00000000-0005-0000-0000-0000E7570000}"/>
    <cellStyle name="Labels - Opmaakprofiel3 2 6 11 2 5" xfId="54541" xr:uid="{00000000-0005-0000-0000-0000E8570000}"/>
    <cellStyle name="Labels - Opmaakprofiel3 2 6 11 3" xfId="15076" xr:uid="{00000000-0005-0000-0000-0000E9570000}"/>
    <cellStyle name="Labels - Opmaakprofiel3 2 6 11 4" xfId="27128" xr:uid="{00000000-0005-0000-0000-0000EA570000}"/>
    <cellStyle name="Labels - Opmaakprofiel3 2 6 11 5" xfId="45393" xr:uid="{00000000-0005-0000-0000-0000EB570000}"/>
    <cellStyle name="Labels - Opmaakprofiel3 2 6 11 6" xfId="48613" xr:uid="{00000000-0005-0000-0000-0000EC570000}"/>
    <cellStyle name="Labels - Opmaakprofiel3 2 6 12" xfId="5236" xr:uid="{00000000-0005-0000-0000-0000ED570000}"/>
    <cellStyle name="Labels - Opmaakprofiel3 2 6 12 2" xfId="15077" xr:uid="{00000000-0005-0000-0000-0000EE570000}"/>
    <cellStyle name="Labels - Opmaakprofiel3 2 6 12 3" xfId="27129" xr:uid="{00000000-0005-0000-0000-0000EF570000}"/>
    <cellStyle name="Labels - Opmaakprofiel3 2 6 12 4" xfId="39556" xr:uid="{00000000-0005-0000-0000-0000F0570000}"/>
    <cellStyle name="Labels - Opmaakprofiel3 2 6 12 5" xfId="48614" xr:uid="{00000000-0005-0000-0000-0000F1570000}"/>
    <cellStyle name="Labels - Opmaakprofiel3 2 6 13" xfId="10147" xr:uid="{00000000-0005-0000-0000-0000F2570000}"/>
    <cellStyle name="Labels - Opmaakprofiel3 2 6 13 2" xfId="22445" xr:uid="{00000000-0005-0000-0000-0000F3570000}"/>
    <cellStyle name="Labels - Opmaakprofiel3 2 6 13 3" xfId="44209" xr:uid="{00000000-0005-0000-0000-0000F4570000}"/>
    <cellStyle name="Labels - Opmaakprofiel3 2 6 13 4" xfId="34266" xr:uid="{00000000-0005-0000-0000-0000F5570000}"/>
    <cellStyle name="Labels - Opmaakprofiel3 2 6 13 5" xfId="55112" xr:uid="{00000000-0005-0000-0000-0000F6570000}"/>
    <cellStyle name="Labels - Opmaakprofiel3 2 6 14" xfId="15074" xr:uid="{00000000-0005-0000-0000-0000F7570000}"/>
    <cellStyle name="Labels - Opmaakprofiel3 2 6 2" xfId="889" xr:uid="{00000000-0005-0000-0000-0000F8570000}"/>
    <cellStyle name="Labels - Opmaakprofiel3 2 6 2 2" xfId="1695" xr:uid="{00000000-0005-0000-0000-0000F9570000}"/>
    <cellStyle name="Labels - Opmaakprofiel3 2 6 2 2 2" xfId="9577" xr:uid="{00000000-0005-0000-0000-0000FA570000}"/>
    <cellStyle name="Labels - Opmaakprofiel3 2 6 2 2 2 2" xfId="21875" xr:uid="{00000000-0005-0000-0000-0000FB570000}"/>
    <cellStyle name="Labels - Opmaakprofiel3 2 6 2 2 2 3" xfId="33927" xr:uid="{00000000-0005-0000-0000-0000FC570000}"/>
    <cellStyle name="Labels - Opmaakprofiel3 2 6 2 2 2 4" xfId="28042" xr:uid="{00000000-0005-0000-0000-0000FD570000}"/>
    <cellStyle name="Labels - Opmaakprofiel3 2 6 2 2 2 5" xfId="54542" xr:uid="{00000000-0005-0000-0000-0000FE570000}"/>
    <cellStyle name="Labels - Opmaakprofiel3 2 6 2 2 3" xfId="15079" xr:uid="{00000000-0005-0000-0000-0000FF570000}"/>
    <cellStyle name="Labels - Opmaakprofiel3 2 6 2 2 4" xfId="27131" xr:uid="{00000000-0005-0000-0000-000000580000}"/>
    <cellStyle name="Labels - Opmaakprofiel3 2 6 2 2 5" xfId="39554" xr:uid="{00000000-0005-0000-0000-000001580000}"/>
    <cellStyle name="Labels - Opmaakprofiel3 2 6 2 2 6" xfId="48615" xr:uid="{00000000-0005-0000-0000-000002580000}"/>
    <cellStyle name="Labels - Opmaakprofiel3 2 6 2 3" xfId="2900" xr:uid="{00000000-0005-0000-0000-000003580000}"/>
    <cellStyle name="Labels - Opmaakprofiel3 2 6 2 3 2" xfId="9578" xr:uid="{00000000-0005-0000-0000-000004580000}"/>
    <cellStyle name="Labels - Opmaakprofiel3 2 6 2 3 2 2" xfId="21876" xr:uid="{00000000-0005-0000-0000-000005580000}"/>
    <cellStyle name="Labels - Opmaakprofiel3 2 6 2 3 2 3" xfId="33928" xr:uid="{00000000-0005-0000-0000-000006580000}"/>
    <cellStyle name="Labels - Opmaakprofiel3 2 6 2 3 2 4" xfId="42595" xr:uid="{00000000-0005-0000-0000-000007580000}"/>
    <cellStyle name="Labels - Opmaakprofiel3 2 6 2 3 2 5" xfId="54543" xr:uid="{00000000-0005-0000-0000-000008580000}"/>
    <cellStyle name="Labels - Opmaakprofiel3 2 6 2 3 3" xfId="15080" xr:uid="{00000000-0005-0000-0000-000009580000}"/>
    <cellStyle name="Labels - Opmaakprofiel3 2 6 2 3 4" xfId="27132" xr:uid="{00000000-0005-0000-0000-00000A580000}"/>
    <cellStyle name="Labels - Opmaakprofiel3 2 6 2 3 5" xfId="45392" xr:uid="{00000000-0005-0000-0000-00000B580000}"/>
    <cellStyle name="Labels - Opmaakprofiel3 2 6 2 3 6" xfId="48616" xr:uid="{00000000-0005-0000-0000-00000C580000}"/>
    <cellStyle name="Labels - Opmaakprofiel3 2 6 2 4" xfId="3752" xr:uid="{00000000-0005-0000-0000-00000D580000}"/>
    <cellStyle name="Labels - Opmaakprofiel3 2 6 2 4 2" xfId="9579" xr:uid="{00000000-0005-0000-0000-00000E580000}"/>
    <cellStyle name="Labels - Opmaakprofiel3 2 6 2 4 2 2" xfId="21877" xr:uid="{00000000-0005-0000-0000-00000F580000}"/>
    <cellStyle name="Labels - Opmaakprofiel3 2 6 2 4 2 3" xfId="33929" xr:uid="{00000000-0005-0000-0000-000010580000}"/>
    <cellStyle name="Labels - Opmaakprofiel3 2 6 2 4 2 4" xfId="28043" xr:uid="{00000000-0005-0000-0000-000011580000}"/>
    <cellStyle name="Labels - Opmaakprofiel3 2 6 2 4 2 5" xfId="54544" xr:uid="{00000000-0005-0000-0000-000012580000}"/>
    <cellStyle name="Labels - Opmaakprofiel3 2 6 2 4 3" xfId="15081" xr:uid="{00000000-0005-0000-0000-000013580000}"/>
    <cellStyle name="Labels - Opmaakprofiel3 2 6 2 4 4" xfId="27133" xr:uid="{00000000-0005-0000-0000-000014580000}"/>
    <cellStyle name="Labels - Opmaakprofiel3 2 6 2 4 5" xfId="39553" xr:uid="{00000000-0005-0000-0000-000015580000}"/>
    <cellStyle name="Labels - Opmaakprofiel3 2 6 2 4 6" xfId="48617" xr:uid="{00000000-0005-0000-0000-000016580000}"/>
    <cellStyle name="Labels - Opmaakprofiel3 2 6 2 5" xfId="5237" xr:uid="{00000000-0005-0000-0000-000017580000}"/>
    <cellStyle name="Labels - Opmaakprofiel3 2 6 2 5 2" xfId="9580" xr:uid="{00000000-0005-0000-0000-000018580000}"/>
    <cellStyle name="Labels - Opmaakprofiel3 2 6 2 5 2 2" xfId="21878" xr:uid="{00000000-0005-0000-0000-000019580000}"/>
    <cellStyle name="Labels - Opmaakprofiel3 2 6 2 5 2 3" xfId="33930" xr:uid="{00000000-0005-0000-0000-00001A580000}"/>
    <cellStyle name="Labels - Opmaakprofiel3 2 6 2 5 2 4" xfId="42594" xr:uid="{00000000-0005-0000-0000-00001B580000}"/>
    <cellStyle name="Labels - Opmaakprofiel3 2 6 2 5 2 5" xfId="54545" xr:uid="{00000000-0005-0000-0000-00001C580000}"/>
    <cellStyle name="Labels - Opmaakprofiel3 2 6 2 5 3" xfId="15082" xr:uid="{00000000-0005-0000-0000-00001D580000}"/>
    <cellStyle name="Labels - Opmaakprofiel3 2 6 2 5 4" xfId="27134" xr:uid="{00000000-0005-0000-0000-00001E580000}"/>
    <cellStyle name="Labels - Opmaakprofiel3 2 6 2 5 5" xfId="45391" xr:uid="{00000000-0005-0000-0000-00001F580000}"/>
    <cellStyle name="Labels - Opmaakprofiel3 2 6 2 5 6" xfId="48618" xr:uid="{00000000-0005-0000-0000-000020580000}"/>
    <cellStyle name="Labels - Opmaakprofiel3 2 6 2 6" xfId="5238" xr:uid="{00000000-0005-0000-0000-000021580000}"/>
    <cellStyle name="Labels - Opmaakprofiel3 2 6 2 6 2" xfId="9581" xr:uid="{00000000-0005-0000-0000-000022580000}"/>
    <cellStyle name="Labels - Opmaakprofiel3 2 6 2 6 2 2" xfId="21879" xr:uid="{00000000-0005-0000-0000-000023580000}"/>
    <cellStyle name="Labels - Opmaakprofiel3 2 6 2 6 2 3" xfId="33931" xr:uid="{00000000-0005-0000-0000-000024580000}"/>
    <cellStyle name="Labels - Opmaakprofiel3 2 6 2 6 2 4" xfId="28044" xr:uid="{00000000-0005-0000-0000-000025580000}"/>
    <cellStyle name="Labels - Opmaakprofiel3 2 6 2 6 2 5" xfId="54546" xr:uid="{00000000-0005-0000-0000-000026580000}"/>
    <cellStyle name="Labels - Opmaakprofiel3 2 6 2 6 3" xfId="15083" xr:uid="{00000000-0005-0000-0000-000027580000}"/>
    <cellStyle name="Labels - Opmaakprofiel3 2 6 2 6 4" xfId="27135" xr:uid="{00000000-0005-0000-0000-000028580000}"/>
    <cellStyle name="Labels - Opmaakprofiel3 2 6 2 6 5" xfId="39552" xr:uid="{00000000-0005-0000-0000-000029580000}"/>
    <cellStyle name="Labels - Opmaakprofiel3 2 6 2 6 6" xfId="48619" xr:uid="{00000000-0005-0000-0000-00002A580000}"/>
    <cellStyle name="Labels - Opmaakprofiel3 2 6 2 7" xfId="5239" xr:uid="{00000000-0005-0000-0000-00002B580000}"/>
    <cellStyle name="Labels - Opmaakprofiel3 2 6 2 7 2" xfId="15084" xr:uid="{00000000-0005-0000-0000-00002C580000}"/>
    <cellStyle name="Labels - Opmaakprofiel3 2 6 2 7 3" xfId="27136" xr:uid="{00000000-0005-0000-0000-00002D580000}"/>
    <cellStyle name="Labels - Opmaakprofiel3 2 6 2 7 4" xfId="45390" xr:uid="{00000000-0005-0000-0000-00002E580000}"/>
    <cellStyle name="Labels - Opmaakprofiel3 2 6 2 7 5" xfId="48620" xr:uid="{00000000-0005-0000-0000-00002F580000}"/>
    <cellStyle name="Labels - Opmaakprofiel3 2 6 2 8" xfId="10032" xr:uid="{00000000-0005-0000-0000-000030580000}"/>
    <cellStyle name="Labels - Opmaakprofiel3 2 6 2 8 2" xfId="22330" xr:uid="{00000000-0005-0000-0000-000031580000}"/>
    <cellStyle name="Labels - Opmaakprofiel3 2 6 2 8 3" xfId="44094" xr:uid="{00000000-0005-0000-0000-000032580000}"/>
    <cellStyle name="Labels - Opmaakprofiel3 2 6 2 8 4" xfId="28498" xr:uid="{00000000-0005-0000-0000-000033580000}"/>
    <cellStyle name="Labels - Opmaakprofiel3 2 6 2 8 5" xfId="54997" xr:uid="{00000000-0005-0000-0000-000034580000}"/>
    <cellStyle name="Labels - Opmaakprofiel3 2 6 2 9" xfId="15078" xr:uid="{00000000-0005-0000-0000-000035580000}"/>
    <cellStyle name="Labels - Opmaakprofiel3 2 6 3" xfId="986" xr:uid="{00000000-0005-0000-0000-000036580000}"/>
    <cellStyle name="Labels - Opmaakprofiel3 2 6 3 2" xfId="1672" xr:uid="{00000000-0005-0000-0000-000037580000}"/>
    <cellStyle name="Labels - Opmaakprofiel3 2 6 3 2 2" xfId="9582" xr:uid="{00000000-0005-0000-0000-000038580000}"/>
    <cellStyle name="Labels - Opmaakprofiel3 2 6 3 2 2 2" xfId="21880" xr:uid="{00000000-0005-0000-0000-000039580000}"/>
    <cellStyle name="Labels - Opmaakprofiel3 2 6 3 2 2 3" xfId="33932" xr:uid="{00000000-0005-0000-0000-00003A580000}"/>
    <cellStyle name="Labels - Opmaakprofiel3 2 6 3 2 2 4" xfId="34606" xr:uid="{00000000-0005-0000-0000-00003B580000}"/>
    <cellStyle name="Labels - Opmaakprofiel3 2 6 3 2 2 5" xfId="54547" xr:uid="{00000000-0005-0000-0000-00003C580000}"/>
    <cellStyle name="Labels - Opmaakprofiel3 2 6 3 2 3" xfId="15086" xr:uid="{00000000-0005-0000-0000-00003D580000}"/>
    <cellStyle name="Labels - Opmaakprofiel3 2 6 3 2 4" xfId="27138" xr:uid="{00000000-0005-0000-0000-00003E580000}"/>
    <cellStyle name="Labels - Opmaakprofiel3 2 6 3 2 5" xfId="45389" xr:uid="{00000000-0005-0000-0000-00003F580000}"/>
    <cellStyle name="Labels - Opmaakprofiel3 2 6 3 2 6" xfId="48621" xr:uid="{00000000-0005-0000-0000-000040580000}"/>
    <cellStyle name="Labels - Opmaakprofiel3 2 6 3 3" xfId="2997" xr:uid="{00000000-0005-0000-0000-000041580000}"/>
    <cellStyle name="Labels - Opmaakprofiel3 2 6 3 3 2" xfId="9583" xr:uid="{00000000-0005-0000-0000-000042580000}"/>
    <cellStyle name="Labels - Opmaakprofiel3 2 6 3 3 2 2" xfId="21881" xr:uid="{00000000-0005-0000-0000-000043580000}"/>
    <cellStyle name="Labels - Opmaakprofiel3 2 6 3 3 2 3" xfId="33933" xr:uid="{00000000-0005-0000-0000-000044580000}"/>
    <cellStyle name="Labels - Opmaakprofiel3 2 6 3 3 2 4" xfId="28047" xr:uid="{00000000-0005-0000-0000-000045580000}"/>
    <cellStyle name="Labels - Opmaakprofiel3 2 6 3 3 2 5" xfId="54548" xr:uid="{00000000-0005-0000-0000-000046580000}"/>
    <cellStyle name="Labels - Opmaakprofiel3 2 6 3 3 3" xfId="15087" xr:uid="{00000000-0005-0000-0000-000047580000}"/>
    <cellStyle name="Labels - Opmaakprofiel3 2 6 3 3 4" xfId="27139" xr:uid="{00000000-0005-0000-0000-000048580000}"/>
    <cellStyle name="Labels - Opmaakprofiel3 2 6 3 3 5" xfId="39550" xr:uid="{00000000-0005-0000-0000-000049580000}"/>
    <cellStyle name="Labels - Opmaakprofiel3 2 6 3 3 6" xfId="48622" xr:uid="{00000000-0005-0000-0000-00004A580000}"/>
    <cellStyle name="Labels - Opmaakprofiel3 2 6 3 4" xfId="3842" xr:uid="{00000000-0005-0000-0000-00004B580000}"/>
    <cellStyle name="Labels - Opmaakprofiel3 2 6 3 4 2" xfId="9584" xr:uid="{00000000-0005-0000-0000-00004C580000}"/>
    <cellStyle name="Labels - Opmaakprofiel3 2 6 3 4 2 2" xfId="21882" xr:uid="{00000000-0005-0000-0000-00004D580000}"/>
    <cellStyle name="Labels - Opmaakprofiel3 2 6 3 4 2 3" xfId="33934" xr:uid="{00000000-0005-0000-0000-00004E580000}"/>
    <cellStyle name="Labels - Opmaakprofiel3 2 6 3 4 2 4" xfId="42593" xr:uid="{00000000-0005-0000-0000-00004F580000}"/>
    <cellStyle name="Labels - Opmaakprofiel3 2 6 3 4 2 5" xfId="54549" xr:uid="{00000000-0005-0000-0000-000050580000}"/>
    <cellStyle name="Labels - Opmaakprofiel3 2 6 3 4 3" xfId="15088" xr:uid="{00000000-0005-0000-0000-000051580000}"/>
    <cellStyle name="Labels - Opmaakprofiel3 2 6 3 4 4" xfId="27140" xr:uid="{00000000-0005-0000-0000-000052580000}"/>
    <cellStyle name="Labels - Opmaakprofiel3 2 6 3 4 5" xfId="45388" xr:uid="{00000000-0005-0000-0000-000053580000}"/>
    <cellStyle name="Labels - Opmaakprofiel3 2 6 3 4 6" xfId="48623" xr:uid="{00000000-0005-0000-0000-000054580000}"/>
    <cellStyle name="Labels - Opmaakprofiel3 2 6 3 5" xfId="5240" xr:uid="{00000000-0005-0000-0000-000055580000}"/>
    <cellStyle name="Labels - Opmaakprofiel3 2 6 3 5 2" xfId="9585" xr:uid="{00000000-0005-0000-0000-000056580000}"/>
    <cellStyle name="Labels - Opmaakprofiel3 2 6 3 5 2 2" xfId="21883" xr:uid="{00000000-0005-0000-0000-000057580000}"/>
    <cellStyle name="Labels - Opmaakprofiel3 2 6 3 5 2 3" xfId="33935" xr:uid="{00000000-0005-0000-0000-000058580000}"/>
    <cellStyle name="Labels - Opmaakprofiel3 2 6 3 5 2 4" xfId="31361" xr:uid="{00000000-0005-0000-0000-000059580000}"/>
    <cellStyle name="Labels - Opmaakprofiel3 2 6 3 5 2 5" xfId="54550" xr:uid="{00000000-0005-0000-0000-00005A580000}"/>
    <cellStyle name="Labels - Opmaakprofiel3 2 6 3 5 3" xfId="15089" xr:uid="{00000000-0005-0000-0000-00005B580000}"/>
    <cellStyle name="Labels - Opmaakprofiel3 2 6 3 5 4" xfId="27141" xr:uid="{00000000-0005-0000-0000-00005C580000}"/>
    <cellStyle name="Labels - Opmaakprofiel3 2 6 3 5 5" xfId="39549" xr:uid="{00000000-0005-0000-0000-00005D580000}"/>
    <cellStyle name="Labels - Opmaakprofiel3 2 6 3 5 6" xfId="48624" xr:uid="{00000000-0005-0000-0000-00005E580000}"/>
    <cellStyle name="Labels - Opmaakprofiel3 2 6 3 6" xfId="5241" xr:uid="{00000000-0005-0000-0000-00005F580000}"/>
    <cellStyle name="Labels - Opmaakprofiel3 2 6 3 6 2" xfId="9586" xr:uid="{00000000-0005-0000-0000-000060580000}"/>
    <cellStyle name="Labels - Opmaakprofiel3 2 6 3 6 2 2" xfId="21884" xr:uid="{00000000-0005-0000-0000-000061580000}"/>
    <cellStyle name="Labels - Opmaakprofiel3 2 6 3 6 2 3" xfId="33936" xr:uid="{00000000-0005-0000-0000-000062580000}"/>
    <cellStyle name="Labels - Opmaakprofiel3 2 6 3 6 2 4" xfId="42592" xr:uid="{00000000-0005-0000-0000-000063580000}"/>
    <cellStyle name="Labels - Opmaakprofiel3 2 6 3 6 2 5" xfId="54551" xr:uid="{00000000-0005-0000-0000-000064580000}"/>
    <cellStyle name="Labels - Opmaakprofiel3 2 6 3 6 3" xfId="15090" xr:uid="{00000000-0005-0000-0000-000065580000}"/>
    <cellStyle name="Labels - Opmaakprofiel3 2 6 3 6 4" xfId="27142" xr:uid="{00000000-0005-0000-0000-000066580000}"/>
    <cellStyle name="Labels - Opmaakprofiel3 2 6 3 6 5" xfId="39548" xr:uid="{00000000-0005-0000-0000-000067580000}"/>
    <cellStyle name="Labels - Opmaakprofiel3 2 6 3 6 6" xfId="48625" xr:uid="{00000000-0005-0000-0000-000068580000}"/>
    <cellStyle name="Labels - Opmaakprofiel3 2 6 3 7" xfId="5242" xr:uid="{00000000-0005-0000-0000-000069580000}"/>
    <cellStyle name="Labels - Opmaakprofiel3 2 6 3 7 2" xfId="15091" xr:uid="{00000000-0005-0000-0000-00006A580000}"/>
    <cellStyle name="Labels - Opmaakprofiel3 2 6 3 7 3" xfId="27143" xr:uid="{00000000-0005-0000-0000-00006B580000}"/>
    <cellStyle name="Labels - Opmaakprofiel3 2 6 3 7 4" xfId="39547" xr:uid="{00000000-0005-0000-0000-00006C580000}"/>
    <cellStyle name="Labels - Opmaakprofiel3 2 6 3 7 5" xfId="48626" xr:uid="{00000000-0005-0000-0000-00006D580000}"/>
    <cellStyle name="Labels - Opmaakprofiel3 2 6 3 8" xfId="7274" xr:uid="{00000000-0005-0000-0000-00006E580000}"/>
    <cellStyle name="Labels - Opmaakprofiel3 2 6 3 8 2" xfId="19572" xr:uid="{00000000-0005-0000-0000-00006F580000}"/>
    <cellStyle name="Labels - Opmaakprofiel3 2 6 3 8 3" xfId="41375" xr:uid="{00000000-0005-0000-0000-000070580000}"/>
    <cellStyle name="Labels - Opmaakprofiel3 2 6 3 8 4" xfId="36831" xr:uid="{00000000-0005-0000-0000-000071580000}"/>
    <cellStyle name="Labels - Opmaakprofiel3 2 6 3 8 5" xfId="52244" xr:uid="{00000000-0005-0000-0000-000072580000}"/>
    <cellStyle name="Labels - Opmaakprofiel3 2 6 3 9" xfId="15085" xr:uid="{00000000-0005-0000-0000-000073580000}"/>
    <cellStyle name="Labels - Opmaakprofiel3 2 6 4" xfId="1075" xr:uid="{00000000-0005-0000-0000-000074580000}"/>
    <cellStyle name="Labels - Opmaakprofiel3 2 6 4 2" xfId="1520" xr:uid="{00000000-0005-0000-0000-000075580000}"/>
    <cellStyle name="Labels - Opmaakprofiel3 2 6 4 2 2" xfId="9587" xr:uid="{00000000-0005-0000-0000-000076580000}"/>
    <cellStyle name="Labels - Opmaakprofiel3 2 6 4 2 2 2" xfId="21885" xr:uid="{00000000-0005-0000-0000-000077580000}"/>
    <cellStyle name="Labels - Opmaakprofiel3 2 6 4 2 2 3" xfId="33937" xr:uid="{00000000-0005-0000-0000-000078580000}"/>
    <cellStyle name="Labels - Opmaakprofiel3 2 6 4 2 2 4" xfId="32035" xr:uid="{00000000-0005-0000-0000-000079580000}"/>
    <cellStyle name="Labels - Opmaakprofiel3 2 6 4 2 2 5" xfId="54552" xr:uid="{00000000-0005-0000-0000-00007A580000}"/>
    <cellStyle name="Labels - Opmaakprofiel3 2 6 4 2 3" xfId="15093" xr:uid="{00000000-0005-0000-0000-00007B580000}"/>
    <cellStyle name="Labels - Opmaakprofiel3 2 6 4 2 4" xfId="27145" xr:uid="{00000000-0005-0000-0000-00007C580000}"/>
    <cellStyle name="Labels - Opmaakprofiel3 2 6 4 2 5" xfId="39546" xr:uid="{00000000-0005-0000-0000-00007D580000}"/>
    <cellStyle name="Labels - Opmaakprofiel3 2 6 4 2 6" xfId="48627" xr:uid="{00000000-0005-0000-0000-00007E580000}"/>
    <cellStyle name="Labels - Opmaakprofiel3 2 6 4 3" xfId="3086" xr:uid="{00000000-0005-0000-0000-00007F580000}"/>
    <cellStyle name="Labels - Opmaakprofiel3 2 6 4 3 2" xfId="9588" xr:uid="{00000000-0005-0000-0000-000080580000}"/>
    <cellStyle name="Labels - Opmaakprofiel3 2 6 4 3 2 2" xfId="21886" xr:uid="{00000000-0005-0000-0000-000081580000}"/>
    <cellStyle name="Labels - Opmaakprofiel3 2 6 4 3 2 3" xfId="33938" xr:uid="{00000000-0005-0000-0000-000082580000}"/>
    <cellStyle name="Labels - Opmaakprofiel3 2 6 4 3 2 4" xfId="42591" xr:uid="{00000000-0005-0000-0000-000083580000}"/>
    <cellStyle name="Labels - Opmaakprofiel3 2 6 4 3 2 5" xfId="54553" xr:uid="{00000000-0005-0000-0000-000084580000}"/>
    <cellStyle name="Labels - Opmaakprofiel3 2 6 4 3 3" xfId="15094" xr:uid="{00000000-0005-0000-0000-000085580000}"/>
    <cellStyle name="Labels - Opmaakprofiel3 2 6 4 3 4" xfId="27146" xr:uid="{00000000-0005-0000-0000-000086580000}"/>
    <cellStyle name="Labels - Opmaakprofiel3 2 6 4 3 5" xfId="45386" xr:uid="{00000000-0005-0000-0000-000087580000}"/>
    <cellStyle name="Labels - Opmaakprofiel3 2 6 4 3 6" xfId="48628" xr:uid="{00000000-0005-0000-0000-000088580000}"/>
    <cellStyle name="Labels - Opmaakprofiel3 2 6 4 4" xfId="3921" xr:uid="{00000000-0005-0000-0000-000089580000}"/>
    <cellStyle name="Labels - Opmaakprofiel3 2 6 4 4 2" xfId="9589" xr:uid="{00000000-0005-0000-0000-00008A580000}"/>
    <cellStyle name="Labels - Opmaakprofiel3 2 6 4 4 2 2" xfId="21887" xr:uid="{00000000-0005-0000-0000-00008B580000}"/>
    <cellStyle name="Labels - Opmaakprofiel3 2 6 4 4 2 3" xfId="33939" xr:uid="{00000000-0005-0000-0000-00008C580000}"/>
    <cellStyle name="Labels - Opmaakprofiel3 2 6 4 4 2 4" xfId="32061" xr:uid="{00000000-0005-0000-0000-00008D580000}"/>
    <cellStyle name="Labels - Opmaakprofiel3 2 6 4 4 2 5" xfId="54554" xr:uid="{00000000-0005-0000-0000-00008E580000}"/>
    <cellStyle name="Labels - Opmaakprofiel3 2 6 4 4 3" xfId="15095" xr:uid="{00000000-0005-0000-0000-00008F580000}"/>
    <cellStyle name="Labels - Opmaakprofiel3 2 6 4 4 4" xfId="27147" xr:uid="{00000000-0005-0000-0000-000090580000}"/>
    <cellStyle name="Labels - Opmaakprofiel3 2 6 4 4 5" xfId="39545" xr:uid="{00000000-0005-0000-0000-000091580000}"/>
    <cellStyle name="Labels - Opmaakprofiel3 2 6 4 4 6" xfId="48629" xr:uid="{00000000-0005-0000-0000-000092580000}"/>
    <cellStyle name="Labels - Opmaakprofiel3 2 6 4 5" xfId="5243" xr:uid="{00000000-0005-0000-0000-000093580000}"/>
    <cellStyle name="Labels - Opmaakprofiel3 2 6 4 5 2" xfId="9590" xr:uid="{00000000-0005-0000-0000-000094580000}"/>
    <cellStyle name="Labels - Opmaakprofiel3 2 6 4 5 2 2" xfId="21888" xr:uid="{00000000-0005-0000-0000-000095580000}"/>
    <cellStyle name="Labels - Opmaakprofiel3 2 6 4 5 2 3" xfId="33940" xr:uid="{00000000-0005-0000-0000-000096580000}"/>
    <cellStyle name="Labels - Opmaakprofiel3 2 6 4 5 2 4" xfId="42590" xr:uid="{00000000-0005-0000-0000-000097580000}"/>
    <cellStyle name="Labels - Opmaakprofiel3 2 6 4 5 2 5" xfId="54555" xr:uid="{00000000-0005-0000-0000-000098580000}"/>
    <cellStyle name="Labels - Opmaakprofiel3 2 6 4 5 3" xfId="15096" xr:uid="{00000000-0005-0000-0000-000099580000}"/>
    <cellStyle name="Labels - Opmaakprofiel3 2 6 4 5 4" xfId="27148" xr:uid="{00000000-0005-0000-0000-00009A580000}"/>
    <cellStyle name="Labels - Opmaakprofiel3 2 6 4 5 5" xfId="45385" xr:uid="{00000000-0005-0000-0000-00009B580000}"/>
    <cellStyle name="Labels - Opmaakprofiel3 2 6 4 5 6" xfId="48630" xr:uid="{00000000-0005-0000-0000-00009C580000}"/>
    <cellStyle name="Labels - Opmaakprofiel3 2 6 4 6" xfId="5244" xr:uid="{00000000-0005-0000-0000-00009D580000}"/>
    <cellStyle name="Labels - Opmaakprofiel3 2 6 4 6 2" xfId="9591" xr:uid="{00000000-0005-0000-0000-00009E580000}"/>
    <cellStyle name="Labels - Opmaakprofiel3 2 6 4 6 2 2" xfId="21889" xr:uid="{00000000-0005-0000-0000-00009F580000}"/>
    <cellStyle name="Labels - Opmaakprofiel3 2 6 4 6 2 3" xfId="33941" xr:uid="{00000000-0005-0000-0000-0000A0580000}"/>
    <cellStyle name="Labels - Opmaakprofiel3 2 6 4 6 2 4" xfId="28054" xr:uid="{00000000-0005-0000-0000-0000A1580000}"/>
    <cellStyle name="Labels - Opmaakprofiel3 2 6 4 6 2 5" xfId="54556" xr:uid="{00000000-0005-0000-0000-0000A2580000}"/>
    <cellStyle name="Labels - Opmaakprofiel3 2 6 4 6 3" xfId="15097" xr:uid="{00000000-0005-0000-0000-0000A3580000}"/>
    <cellStyle name="Labels - Opmaakprofiel3 2 6 4 6 4" xfId="27149" xr:uid="{00000000-0005-0000-0000-0000A4580000}"/>
    <cellStyle name="Labels - Opmaakprofiel3 2 6 4 6 5" xfId="39544" xr:uid="{00000000-0005-0000-0000-0000A5580000}"/>
    <cellStyle name="Labels - Opmaakprofiel3 2 6 4 6 6" xfId="48631" xr:uid="{00000000-0005-0000-0000-0000A6580000}"/>
    <cellStyle name="Labels - Opmaakprofiel3 2 6 4 7" xfId="5245" xr:uid="{00000000-0005-0000-0000-0000A7580000}"/>
    <cellStyle name="Labels - Opmaakprofiel3 2 6 4 7 2" xfId="15098" xr:uid="{00000000-0005-0000-0000-0000A8580000}"/>
    <cellStyle name="Labels - Opmaakprofiel3 2 6 4 7 3" xfId="27150" xr:uid="{00000000-0005-0000-0000-0000A9580000}"/>
    <cellStyle name="Labels - Opmaakprofiel3 2 6 4 7 4" xfId="45384" xr:uid="{00000000-0005-0000-0000-0000AA580000}"/>
    <cellStyle name="Labels - Opmaakprofiel3 2 6 4 7 5" xfId="48632" xr:uid="{00000000-0005-0000-0000-0000AB580000}"/>
    <cellStyle name="Labels - Opmaakprofiel3 2 6 4 8" xfId="7214" xr:uid="{00000000-0005-0000-0000-0000AC580000}"/>
    <cellStyle name="Labels - Opmaakprofiel3 2 6 4 8 2" xfId="19512" xr:uid="{00000000-0005-0000-0000-0000AD580000}"/>
    <cellStyle name="Labels - Opmaakprofiel3 2 6 4 8 3" xfId="41315" xr:uid="{00000000-0005-0000-0000-0000AE580000}"/>
    <cellStyle name="Labels - Opmaakprofiel3 2 6 4 8 4" xfId="36866" xr:uid="{00000000-0005-0000-0000-0000AF580000}"/>
    <cellStyle name="Labels - Opmaakprofiel3 2 6 4 8 5" xfId="52184" xr:uid="{00000000-0005-0000-0000-0000B0580000}"/>
    <cellStyle name="Labels - Opmaakprofiel3 2 6 4 9" xfId="15092" xr:uid="{00000000-0005-0000-0000-0000B1580000}"/>
    <cellStyle name="Labels - Opmaakprofiel3 2 6 5" xfId="1157" xr:uid="{00000000-0005-0000-0000-0000B2580000}"/>
    <cellStyle name="Labels - Opmaakprofiel3 2 6 5 2" xfId="1754" xr:uid="{00000000-0005-0000-0000-0000B3580000}"/>
    <cellStyle name="Labels - Opmaakprofiel3 2 6 5 2 2" xfId="9592" xr:uid="{00000000-0005-0000-0000-0000B4580000}"/>
    <cellStyle name="Labels - Opmaakprofiel3 2 6 5 2 2 2" xfId="21890" xr:uid="{00000000-0005-0000-0000-0000B5580000}"/>
    <cellStyle name="Labels - Opmaakprofiel3 2 6 5 2 2 3" xfId="33942" xr:uid="{00000000-0005-0000-0000-0000B6580000}"/>
    <cellStyle name="Labels - Opmaakprofiel3 2 6 5 2 2 4" xfId="42589" xr:uid="{00000000-0005-0000-0000-0000B7580000}"/>
    <cellStyle name="Labels - Opmaakprofiel3 2 6 5 2 2 5" xfId="54557" xr:uid="{00000000-0005-0000-0000-0000B8580000}"/>
    <cellStyle name="Labels - Opmaakprofiel3 2 6 5 2 3" xfId="15100" xr:uid="{00000000-0005-0000-0000-0000B9580000}"/>
    <cellStyle name="Labels - Opmaakprofiel3 2 6 5 2 4" xfId="27152" xr:uid="{00000000-0005-0000-0000-0000BA580000}"/>
    <cellStyle name="Labels - Opmaakprofiel3 2 6 5 2 5" xfId="45383" xr:uid="{00000000-0005-0000-0000-0000BB580000}"/>
    <cellStyle name="Labels - Opmaakprofiel3 2 6 5 2 6" xfId="48633" xr:uid="{00000000-0005-0000-0000-0000BC580000}"/>
    <cellStyle name="Labels - Opmaakprofiel3 2 6 5 3" xfId="3168" xr:uid="{00000000-0005-0000-0000-0000BD580000}"/>
    <cellStyle name="Labels - Opmaakprofiel3 2 6 5 3 2" xfId="9593" xr:uid="{00000000-0005-0000-0000-0000BE580000}"/>
    <cellStyle name="Labels - Opmaakprofiel3 2 6 5 3 2 2" xfId="21891" xr:uid="{00000000-0005-0000-0000-0000BF580000}"/>
    <cellStyle name="Labels - Opmaakprofiel3 2 6 5 3 2 3" xfId="33943" xr:uid="{00000000-0005-0000-0000-0000C0580000}"/>
    <cellStyle name="Labels - Opmaakprofiel3 2 6 5 3 2 4" xfId="28055" xr:uid="{00000000-0005-0000-0000-0000C1580000}"/>
    <cellStyle name="Labels - Opmaakprofiel3 2 6 5 3 2 5" xfId="54558" xr:uid="{00000000-0005-0000-0000-0000C2580000}"/>
    <cellStyle name="Labels - Opmaakprofiel3 2 6 5 3 3" xfId="15101" xr:uid="{00000000-0005-0000-0000-0000C3580000}"/>
    <cellStyle name="Labels - Opmaakprofiel3 2 6 5 3 4" xfId="27153" xr:uid="{00000000-0005-0000-0000-0000C4580000}"/>
    <cellStyle name="Labels - Opmaakprofiel3 2 6 5 3 5" xfId="39542" xr:uid="{00000000-0005-0000-0000-0000C5580000}"/>
    <cellStyle name="Labels - Opmaakprofiel3 2 6 5 3 6" xfId="48634" xr:uid="{00000000-0005-0000-0000-0000C6580000}"/>
    <cellStyle name="Labels - Opmaakprofiel3 2 6 5 4" xfId="3987" xr:uid="{00000000-0005-0000-0000-0000C7580000}"/>
    <cellStyle name="Labels - Opmaakprofiel3 2 6 5 4 2" xfId="9594" xr:uid="{00000000-0005-0000-0000-0000C8580000}"/>
    <cellStyle name="Labels - Opmaakprofiel3 2 6 5 4 2 2" xfId="21892" xr:uid="{00000000-0005-0000-0000-0000C9580000}"/>
    <cellStyle name="Labels - Opmaakprofiel3 2 6 5 4 2 3" xfId="33944" xr:uid="{00000000-0005-0000-0000-0000CA580000}"/>
    <cellStyle name="Labels - Opmaakprofiel3 2 6 5 4 2 4" xfId="28056" xr:uid="{00000000-0005-0000-0000-0000CB580000}"/>
    <cellStyle name="Labels - Opmaakprofiel3 2 6 5 4 2 5" xfId="54559" xr:uid="{00000000-0005-0000-0000-0000CC580000}"/>
    <cellStyle name="Labels - Opmaakprofiel3 2 6 5 4 3" xfId="15102" xr:uid="{00000000-0005-0000-0000-0000CD580000}"/>
    <cellStyle name="Labels - Opmaakprofiel3 2 6 5 4 4" xfId="27154" xr:uid="{00000000-0005-0000-0000-0000CE580000}"/>
    <cellStyle name="Labels - Opmaakprofiel3 2 6 5 4 5" xfId="39541" xr:uid="{00000000-0005-0000-0000-0000CF580000}"/>
    <cellStyle name="Labels - Opmaakprofiel3 2 6 5 4 6" xfId="48635" xr:uid="{00000000-0005-0000-0000-0000D0580000}"/>
    <cellStyle name="Labels - Opmaakprofiel3 2 6 5 5" xfId="5246" xr:uid="{00000000-0005-0000-0000-0000D1580000}"/>
    <cellStyle name="Labels - Opmaakprofiel3 2 6 5 5 2" xfId="9595" xr:uid="{00000000-0005-0000-0000-0000D2580000}"/>
    <cellStyle name="Labels - Opmaakprofiel3 2 6 5 5 2 2" xfId="21893" xr:uid="{00000000-0005-0000-0000-0000D3580000}"/>
    <cellStyle name="Labels - Opmaakprofiel3 2 6 5 5 2 3" xfId="33945" xr:uid="{00000000-0005-0000-0000-0000D4580000}"/>
    <cellStyle name="Labels - Opmaakprofiel3 2 6 5 5 2 4" xfId="31536" xr:uid="{00000000-0005-0000-0000-0000D5580000}"/>
    <cellStyle name="Labels - Opmaakprofiel3 2 6 5 5 2 5" xfId="54560" xr:uid="{00000000-0005-0000-0000-0000D6580000}"/>
    <cellStyle name="Labels - Opmaakprofiel3 2 6 5 5 3" xfId="15103" xr:uid="{00000000-0005-0000-0000-0000D7580000}"/>
    <cellStyle name="Labels - Opmaakprofiel3 2 6 5 5 4" xfId="27155" xr:uid="{00000000-0005-0000-0000-0000D8580000}"/>
    <cellStyle name="Labels - Opmaakprofiel3 2 6 5 5 5" xfId="39540" xr:uid="{00000000-0005-0000-0000-0000D9580000}"/>
    <cellStyle name="Labels - Opmaakprofiel3 2 6 5 5 6" xfId="48636" xr:uid="{00000000-0005-0000-0000-0000DA580000}"/>
    <cellStyle name="Labels - Opmaakprofiel3 2 6 5 6" xfId="5247" xr:uid="{00000000-0005-0000-0000-0000DB580000}"/>
    <cellStyle name="Labels - Opmaakprofiel3 2 6 5 6 2" xfId="9596" xr:uid="{00000000-0005-0000-0000-0000DC580000}"/>
    <cellStyle name="Labels - Opmaakprofiel3 2 6 5 6 2 2" xfId="21894" xr:uid="{00000000-0005-0000-0000-0000DD580000}"/>
    <cellStyle name="Labels - Opmaakprofiel3 2 6 5 6 2 3" xfId="33946" xr:uid="{00000000-0005-0000-0000-0000DE580000}"/>
    <cellStyle name="Labels - Opmaakprofiel3 2 6 5 6 2 4" xfId="42588" xr:uid="{00000000-0005-0000-0000-0000DF580000}"/>
    <cellStyle name="Labels - Opmaakprofiel3 2 6 5 6 2 5" xfId="54561" xr:uid="{00000000-0005-0000-0000-0000E0580000}"/>
    <cellStyle name="Labels - Opmaakprofiel3 2 6 5 6 3" xfId="15104" xr:uid="{00000000-0005-0000-0000-0000E1580000}"/>
    <cellStyle name="Labels - Opmaakprofiel3 2 6 5 6 4" xfId="27156" xr:uid="{00000000-0005-0000-0000-0000E2580000}"/>
    <cellStyle name="Labels - Opmaakprofiel3 2 6 5 6 5" xfId="45382" xr:uid="{00000000-0005-0000-0000-0000E3580000}"/>
    <cellStyle name="Labels - Opmaakprofiel3 2 6 5 6 6" xfId="48637" xr:uid="{00000000-0005-0000-0000-0000E4580000}"/>
    <cellStyle name="Labels - Opmaakprofiel3 2 6 5 7" xfId="5248" xr:uid="{00000000-0005-0000-0000-0000E5580000}"/>
    <cellStyle name="Labels - Opmaakprofiel3 2 6 5 7 2" xfId="15105" xr:uid="{00000000-0005-0000-0000-0000E6580000}"/>
    <cellStyle name="Labels - Opmaakprofiel3 2 6 5 7 3" xfId="27157" xr:uid="{00000000-0005-0000-0000-0000E7580000}"/>
    <cellStyle name="Labels - Opmaakprofiel3 2 6 5 7 4" xfId="39539" xr:uid="{00000000-0005-0000-0000-0000E8580000}"/>
    <cellStyle name="Labels - Opmaakprofiel3 2 6 5 7 5" xfId="48638" xr:uid="{00000000-0005-0000-0000-0000E9580000}"/>
    <cellStyle name="Labels - Opmaakprofiel3 2 6 5 8" xfId="7159" xr:uid="{00000000-0005-0000-0000-0000EA580000}"/>
    <cellStyle name="Labels - Opmaakprofiel3 2 6 5 8 2" xfId="19457" xr:uid="{00000000-0005-0000-0000-0000EB580000}"/>
    <cellStyle name="Labels - Opmaakprofiel3 2 6 5 8 3" xfId="41260" xr:uid="{00000000-0005-0000-0000-0000EC580000}"/>
    <cellStyle name="Labels - Opmaakprofiel3 2 6 5 8 4" xfId="43587" xr:uid="{00000000-0005-0000-0000-0000ED580000}"/>
    <cellStyle name="Labels - Opmaakprofiel3 2 6 5 8 5" xfId="52129" xr:uid="{00000000-0005-0000-0000-0000EE580000}"/>
    <cellStyle name="Labels - Opmaakprofiel3 2 6 5 9" xfId="15099" xr:uid="{00000000-0005-0000-0000-0000EF580000}"/>
    <cellStyle name="Labels - Opmaakprofiel3 2 6 6" xfId="1127" xr:uid="{00000000-0005-0000-0000-0000F0580000}"/>
    <cellStyle name="Labels - Opmaakprofiel3 2 6 6 2" xfId="2437" xr:uid="{00000000-0005-0000-0000-0000F1580000}"/>
    <cellStyle name="Labels - Opmaakprofiel3 2 6 6 2 2" xfId="9597" xr:uid="{00000000-0005-0000-0000-0000F2580000}"/>
    <cellStyle name="Labels - Opmaakprofiel3 2 6 6 2 2 2" xfId="21895" xr:uid="{00000000-0005-0000-0000-0000F3580000}"/>
    <cellStyle name="Labels - Opmaakprofiel3 2 6 6 2 2 3" xfId="33947" xr:uid="{00000000-0005-0000-0000-0000F4580000}"/>
    <cellStyle name="Labels - Opmaakprofiel3 2 6 6 2 2 4" xfId="28059" xr:uid="{00000000-0005-0000-0000-0000F5580000}"/>
    <cellStyle name="Labels - Opmaakprofiel3 2 6 6 2 2 5" xfId="54562" xr:uid="{00000000-0005-0000-0000-0000F6580000}"/>
    <cellStyle name="Labels - Opmaakprofiel3 2 6 6 2 3" xfId="15107" xr:uid="{00000000-0005-0000-0000-0000F7580000}"/>
    <cellStyle name="Labels - Opmaakprofiel3 2 6 6 2 4" xfId="27159" xr:uid="{00000000-0005-0000-0000-0000F8580000}"/>
    <cellStyle name="Labels - Opmaakprofiel3 2 6 6 2 5" xfId="39538" xr:uid="{00000000-0005-0000-0000-0000F9580000}"/>
    <cellStyle name="Labels - Opmaakprofiel3 2 6 6 2 6" xfId="48639" xr:uid="{00000000-0005-0000-0000-0000FA580000}"/>
    <cellStyle name="Labels - Opmaakprofiel3 2 6 6 3" xfId="3138" xr:uid="{00000000-0005-0000-0000-0000FB580000}"/>
    <cellStyle name="Labels - Opmaakprofiel3 2 6 6 3 2" xfId="9598" xr:uid="{00000000-0005-0000-0000-0000FC580000}"/>
    <cellStyle name="Labels - Opmaakprofiel3 2 6 6 3 2 2" xfId="21896" xr:uid="{00000000-0005-0000-0000-0000FD580000}"/>
    <cellStyle name="Labels - Opmaakprofiel3 2 6 6 3 2 3" xfId="33948" xr:uid="{00000000-0005-0000-0000-0000FE580000}"/>
    <cellStyle name="Labels - Opmaakprofiel3 2 6 6 3 2 4" xfId="42587" xr:uid="{00000000-0005-0000-0000-0000FF580000}"/>
    <cellStyle name="Labels - Opmaakprofiel3 2 6 6 3 2 5" xfId="54563" xr:uid="{00000000-0005-0000-0000-000000590000}"/>
    <cellStyle name="Labels - Opmaakprofiel3 2 6 6 3 3" xfId="15108" xr:uid="{00000000-0005-0000-0000-000001590000}"/>
    <cellStyle name="Labels - Opmaakprofiel3 2 6 6 3 4" xfId="27160" xr:uid="{00000000-0005-0000-0000-000002590000}"/>
    <cellStyle name="Labels - Opmaakprofiel3 2 6 6 3 5" xfId="45380" xr:uid="{00000000-0005-0000-0000-000003590000}"/>
    <cellStyle name="Labels - Opmaakprofiel3 2 6 6 3 6" xfId="48640" xr:uid="{00000000-0005-0000-0000-000004590000}"/>
    <cellStyle name="Labels - Opmaakprofiel3 2 6 6 4" xfId="3960" xr:uid="{00000000-0005-0000-0000-000005590000}"/>
    <cellStyle name="Labels - Opmaakprofiel3 2 6 6 4 2" xfId="9599" xr:uid="{00000000-0005-0000-0000-000006590000}"/>
    <cellStyle name="Labels - Opmaakprofiel3 2 6 6 4 2 2" xfId="21897" xr:uid="{00000000-0005-0000-0000-000007590000}"/>
    <cellStyle name="Labels - Opmaakprofiel3 2 6 6 4 2 3" xfId="33949" xr:uid="{00000000-0005-0000-0000-000008590000}"/>
    <cellStyle name="Labels - Opmaakprofiel3 2 6 6 4 2 4" xfId="31356" xr:uid="{00000000-0005-0000-0000-000009590000}"/>
    <cellStyle name="Labels - Opmaakprofiel3 2 6 6 4 2 5" xfId="54564" xr:uid="{00000000-0005-0000-0000-00000A590000}"/>
    <cellStyle name="Labels - Opmaakprofiel3 2 6 6 4 3" xfId="15109" xr:uid="{00000000-0005-0000-0000-00000B590000}"/>
    <cellStyle name="Labels - Opmaakprofiel3 2 6 6 4 4" xfId="27161" xr:uid="{00000000-0005-0000-0000-00000C590000}"/>
    <cellStyle name="Labels - Opmaakprofiel3 2 6 6 4 5" xfId="39537" xr:uid="{00000000-0005-0000-0000-00000D590000}"/>
    <cellStyle name="Labels - Opmaakprofiel3 2 6 6 4 6" xfId="48641" xr:uid="{00000000-0005-0000-0000-00000E590000}"/>
    <cellStyle name="Labels - Opmaakprofiel3 2 6 6 5" xfId="5249" xr:uid="{00000000-0005-0000-0000-00000F590000}"/>
    <cellStyle name="Labels - Opmaakprofiel3 2 6 6 5 2" xfId="9600" xr:uid="{00000000-0005-0000-0000-000010590000}"/>
    <cellStyle name="Labels - Opmaakprofiel3 2 6 6 5 2 2" xfId="21898" xr:uid="{00000000-0005-0000-0000-000011590000}"/>
    <cellStyle name="Labels - Opmaakprofiel3 2 6 6 5 2 3" xfId="33950" xr:uid="{00000000-0005-0000-0000-000012590000}"/>
    <cellStyle name="Labels - Opmaakprofiel3 2 6 6 5 2 4" xfId="42586" xr:uid="{00000000-0005-0000-0000-000013590000}"/>
    <cellStyle name="Labels - Opmaakprofiel3 2 6 6 5 2 5" xfId="54565" xr:uid="{00000000-0005-0000-0000-000014590000}"/>
    <cellStyle name="Labels - Opmaakprofiel3 2 6 6 5 3" xfId="15110" xr:uid="{00000000-0005-0000-0000-000015590000}"/>
    <cellStyle name="Labels - Opmaakprofiel3 2 6 6 5 4" xfId="27162" xr:uid="{00000000-0005-0000-0000-000016590000}"/>
    <cellStyle name="Labels - Opmaakprofiel3 2 6 6 5 5" xfId="45379" xr:uid="{00000000-0005-0000-0000-000017590000}"/>
    <cellStyle name="Labels - Opmaakprofiel3 2 6 6 5 6" xfId="48642" xr:uid="{00000000-0005-0000-0000-000018590000}"/>
    <cellStyle name="Labels - Opmaakprofiel3 2 6 6 6" xfId="5250" xr:uid="{00000000-0005-0000-0000-000019590000}"/>
    <cellStyle name="Labels - Opmaakprofiel3 2 6 6 6 2" xfId="9601" xr:uid="{00000000-0005-0000-0000-00001A590000}"/>
    <cellStyle name="Labels - Opmaakprofiel3 2 6 6 6 2 2" xfId="21899" xr:uid="{00000000-0005-0000-0000-00001B590000}"/>
    <cellStyle name="Labels - Opmaakprofiel3 2 6 6 6 2 3" xfId="33951" xr:uid="{00000000-0005-0000-0000-00001C590000}"/>
    <cellStyle name="Labels - Opmaakprofiel3 2 6 6 6 2 4" xfId="32032" xr:uid="{00000000-0005-0000-0000-00001D590000}"/>
    <cellStyle name="Labels - Opmaakprofiel3 2 6 6 6 2 5" xfId="54566" xr:uid="{00000000-0005-0000-0000-00001E590000}"/>
    <cellStyle name="Labels - Opmaakprofiel3 2 6 6 6 3" xfId="15111" xr:uid="{00000000-0005-0000-0000-00001F590000}"/>
    <cellStyle name="Labels - Opmaakprofiel3 2 6 6 6 4" xfId="27163" xr:uid="{00000000-0005-0000-0000-000020590000}"/>
    <cellStyle name="Labels - Opmaakprofiel3 2 6 6 6 5" xfId="39536" xr:uid="{00000000-0005-0000-0000-000021590000}"/>
    <cellStyle name="Labels - Opmaakprofiel3 2 6 6 6 6" xfId="48643" xr:uid="{00000000-0005-0000-0000-000022590000}"/>
    <cellStyle name="Labels - Opmaakprofiel3 2 6 6 7" xfId="5251" xr:uid="{00000000-0005-0000-0000-000023590000}"/>
    <cellStyle name="Labels - Opmaakprofiel3 2 6 6 7 2" xfId="15112" xr:uid="{00000000-0005-0000-0000-000024590000}"/>
    <cellStyle name="Labels - Opmaakprofiel3 2 6 6 7 3" xfId="27164" xr:uid="{00000000-0005-0000-0000-000025590000}"/>
    <cellStyle name="Labels - Opmaakprofiel3 2 6 6 7 4" xfId="45378" xr:uid="{00000000-0005-0000-0000-000026590000}"/>
    <cellStyle name="Labels - Opmaakprofiel3 2 6 6 7 5" xfId="48644" xr:uid="{00000000-0005-0000-0000-000027590000}"/>
    <cellStyle name="Labels - Opmaakprofiel3 2 6 6 8" xfId="9870" xr:uid="{00000000-0005-0000-0000-000028590000}"/>
    <cellStyle name="Labels - Opmaakprofiel3 2 6 6 8 2" xfId="22168" xr:uid="{00000000-0005-0000-0000-000029590000}"/>
    <cellStyle name="Labels - Opmaakprofiel3 2 6 6 8 3" xfId="43935" xr:uid="{00000000-0005-0000-0000-00002A590000}"/>
    <cellStyle name="Labels - Opmaakprofiel3 2 6 6 8 4" xfId="28305" xr:uid="{00000000-0005-0000-0000-00002B590000}"/>
    <cellStyle name="Labels - Opmaakprofiel3 2 6 6 8 5" xfId="54835" xr:uid="{00000000-0005-0000-0000-00002C590000}"/>
    <cellStyle name="Labels - Opmaakprofiel3 2 6 6 9" xfId="15106" xr:uid="{00000000-0005-0000-0000-00002D590000}"/>
    <cellStyle name="Labels - Opmaakprofiel3 2 6 7" xfId="1949" xr:uid="{00000000-0005-0000-0000-00002E590000}"/>
    <cellStyle name="Labels - Opmaakprofiel3 2 6 7 2" xfId="9602" xr:uid="{00000000-0005-0000-0000-00002F590000}"/>
    <cellStyle name="Labels - Opmaakprofiel3 2 6 7 2 2" xfId="21900" xr:uid="{00000000-0005-0000-0000-000030590000}"/>
    <cellStyle name="Labels - Opmaakprofiel3 2 6 7 2 3" xfId="33952" xr:uid="{00000000-0005-0000-0000-000031590000}"/>
    <cellStyle name="Labels - Opmaakprofiel3 2 6 7 2 4" xfId="42585" xr:uid="{00000000-0005-0000-0000-000032590000}"/>
    <cellStyle name="Labels - Opmaakprofiel3 2 6 7 2 5" xfId="54567" xr:uid="{00000000-0005-0000-0000-000033590000}"/>
    <cellStyle name="Labels - Opmaakprofiel3 2 6 7 3" xfId="15113" xr:uid="{00000000-0005-0000-0000-000034590000}"/>
    <cellStyle name="Labels - Opmaakprofiel3 2 6 7 4" xfId="27165" xr:uid="{00000000-0005-0000-0000-000035590000}"/>
    <cellStyle name="Labels - Opmaakprofiel3 2 6 7 5" xfId="39535" xr:uid="{00000000-0005-0000-0000-000036590000}"/>
    <cellStyle name="Labels - Opmaakprofiel3 2 6 7 6" xfId="48645" xr:uid="{00000000-0005-0000-0000-000037590000}"/>
    <cellStyle name="Labels - Opmaakprofiel3 2 6 8" xfId="2765" xr:uid="{00000000-0005-0000-0000-000038590000}"/>
    <cellStyle name="Labels - Opmaakprofiel3 2 6 8 2" xfId="9603" xr:uid="{00000000-0005-0000-0000-000039590000}"/>
    <cellStyle name="Labels - Opmaakprofiel3 2 6 8 2 2" xfId="21901" xr:uid="{00000000-0005-0000-0000-00003A590000}"/>
    <cellStyle name="Labels - Opmaakprofiel3 2 6 8 2 3" xfId="33953" xr:uid="{00000000-0005-0000-0000-00003B590000}"/>
    <cellStyle name="Labels - Opmaakprofiel3 2 6 8 2 4" xfId="32056" xr:uid="{00000000-0005-0000-0000-00003C590000}"/>
    <cellStyle name="Labels - Opmaakprofiel3 2 6 8 2 5" xfId="54568" xr:uid="{00000000-0005-0000-0000-00003D590000}"/>
    <cellStyle name="Labels - Opmaakprofiel3 2 6 8 3" xfId="15114" xr:uid="{00000000-0005-0000-0000-00003E590000}"/>
    <cellStyle name="Labels - Opmaakprofiel3 2 6 8 4" xfId="27166" xr:uid="{00000000-0005-0000-0000-00003F590000}"/>
    <cellStyle name="Labels - Opmaakprofiel3 2 6 8 5" xfId="39534" xr:uid="{00000000-0005-0000-0000-000040590000}"/>
    <cellStyle name="Labels - Opmaakprofiel3 2 6 8 6" xfId="48646" xr:uid="{00000000-0005-0000-0000-000041590000}"/>
    <cellStyle name="Labels - Opmaakprofiel3 2 6 9" xfId="3627" xr:uid="{00000000-0005-0000-0000-000042590000}"/>
    <cellStyle name="Labels - Opmaakprofiel3 2 6 9 2" xfId="9604" xr:uid="{00000000-0005-0000-0000-000043590000}"/>
    <cellStyle name="Labels - Opmaakprofiel3 2 6 9 2 2" xfId="21902" xr:uid="{00000000-0005-0000-0000-000044590000}"/>
    <cellStyle name="Labels - Opmaakprofiel3 2 6 9 2 3" xfId="33954" xr:uid="{00000000-0005-0000-0000-000045590000}"/>
    <cellStyle name="Labels - Opmaakprofiel3 2 6 9 2 4" xfId="42584" xr:uid="{00000000-0005-0000-0000-000046590000}"/>
    <cellStyle name="Labels - Opmaakprofiel3 2 6 9 2 5" xfId="54569" xr:uid="{00000000-0005-0000-0000-000047590000}"/>
    <cellStyle name="Labels - Opmaakprofiel3 2 6 9 3" xfId="15115" xr:uid="{00000000-0005-0000-0000-000048590000}"/>
    <cellStyle name="Labels - Opmaakprofiel3 2 6 9 4" xfId="27167" xr:uid="{00000000-0005-0000-0000-000049590000}"/>
    <cellStyle name="Labels - Opmaakprofiel3 2 6 9 5" xfId="39533" xr:uid="{00000000-0005-0000-0000-00004A590000}"/>
    <cellStyle name="Labels - Opmaakprofiel3 2 6 9 6" xfId="48647" xr:uid="{00000000-0005-0000-0000-00004B590000}"/>
    <cellStyle name="Labels - Opmaakprofiel3 2 7" xfId="658" xr:uid="{00000000-0005-0000-0000-00004C590000}"/>
    <cellStyle name="Labels - Opmaakprofiel3 2 7 10" xfId="5252" xr:uid="{00000000-0005-0000-0000-00004D590000}"/>
    <cellStyle name="Labels - Opmaakprofiel3 2 7 10 2" xfId="9605" xr:uid="{00000000-0005-0000-0000-00004E590000}"/>
    <cellStyle name="Labels - Opmaakprofiel3 2 7 10 2 2" xfId="21903" xr:uid="{00000000-0005-0000-0000-00004F590000}"/>
    <cellStyle name="Labels - Opmaakprofiel3 2 7 10 2 3" xfId="33955" xr:uid="{00000000-0005-0000-0000-000050590000}"/>
    <cellStyle name="Labels - Opmaakprofiel3 2 7 10 2 4" xfId="28066" xr:uid="{00000000-0005-0000-0000-000051590000}"/>
    <cellStyle name="Labels - Opmaakprofiel3 2 7 10 2 5" xfId="54570" xr:uid="{00000000-0005-0000-0000-000052590000}"/>
    <cellStyle name="Labels - Opmaakprofiel3 2 7 10 3" xfId="15117" xr:uid="{00000000-0005-0000-0000-000053590000}"/>
    <cellStyle name="Labels - Opmaakprofiel3 2 7 10 4" xfId="27169" xr:uid="{00000000-0005-0000-0000-000054590000}"/>
    <cellStyle name="Labels - Opmaakprofiel3 2 7 10 5" xfId="39532" xr:uid="{00000000-0005-0000-0000-000055590000}"/>
    <cellStyle name="Labels - Opmaakprofiel3 2 7 10 6" xfId="48648" xr:uid="{00000000-0005-0000-0000-000056590000}"/>
    <cellStyle name="Labels - Opmaakprofiel3 2 7 11" xfId="5253" xr:uid="{00000000-0005-0000-0000-000057590000}"/>
    <cellStyle name="Labels - Opmaakprofiel3 2 7 11 2" xfId="9606" xr:uid="{00000000-0005-0000-0000-000058590000}"/>
    <cellStyle name="Labels - Opmaakprofiel3 2 7 11 2 2" xfId="21904" xr:uid="{00000000-0005-0000-0000-000059590000}"/>
    <cellStyle name="Labels - Opmaakprofiel3 2 7 11 2 3" xfId="33956" xr:uid="{00000000-0005-0000-0000-00005A590000}"/>
    <cellStyle name="Labels - Opmaakprofiel3 2 7 11 2 4" xfId="31443" xr:uid="{00000000-0005-0000-0000-00005B590000}"/>
    <cellStyle name="Labels - Opmaakprofiel3 2 7 11 2 5" xfId="54571" xr:uid="{00000000-0005-0000-0000-00005C590000}"/>
    <cellStyle name="Labels - Opmaakprofiel3 2 7 11 3" xfId="15118" xr:uid="{00000000-0005-0000-0000-00005D590000}"/>
    <cellStyle name="Labels - Opmaakprofiel3 2 7 11 4" xfId="27170" xr:uid="{00000000-0005-0000-0000-00005E590000}"/>
    <cellStyle name="Labels - Opmaakprofiel3 2 7 11 5" xfId="45377" xr:uid="{00000000-0005-0000-0000-00005F590000}"/>
    <cellStyle name="Labels - Opmaakprofiel3 2 7 11 6" xfId="48649" xr:uid="{00000000-0005-0000-0000-000060590000}"/>
    <cellStyle name="Labels - Opmaakprofiel3 2 7 12" xfId="5254" xr:uid="{00000000-0005-0000-0000-000061590000}"/>
    <cellStyle name="Labels - Opmaakprofiel3 2 7 12 2" xfId="15119" xr:uid="{00000000-0005-0000-0000-000062590000}"/>
    <cellStyle name="Labels - Opmaakprofiel3 2 7 12 3" xfId="27171" xr:uid="{00000000-0005-0000-0000-000063590000}"/>
    <cellStyle name="Labels - Opmaakprofiel3 2 7 12 4" xfId="39531" xr:uid="{00000000-0005-0000-0000-000064590000}"/>
    <cellStyle name="Labels - Opmaakprofiel3 2 7 12 5" xfId="48650" xr:uid="{00000000-0005-0000-0000-000065590000}"/>
    <cellStyle name="Labels - Opmaakprofiel3 2 7 13" xfId="7498" xr:uid="{00000000-0005-0000-0000-000066590000}"/>
    <cellStyle name="Labels - Opmaakprofiel3 2 7 13 2" xfId="19796" xr:uid="{00000000-0005-0000-0000-000067590000}"/>
    <cellStyle name="Labels - Opmaakprofiel3 2 7 13 3" xfId="41599" xr:uid="{00000000-0005-0000-0000-000068590000}"/>
    <cellStyle name="Labels - Opmaakprofiel3 2 7 13 4" xfId="12495" xr:uid="{00000000-0005-0000-0000-000069590000}"/>
    <cellStyle name="Labels - Opmaakprofiel3 2 7 13 5" xfId="52468" xr:uid="{00000000-0005-0000-0000-00006A590000}"/>
    <cellStyle name="Labels - Opmaakprofiel3 2 7 14" xfId="15116" xr:uid="{00000000-0005-0000-0000-00006B590000}"/>
    <cellStyle name="Labels - Opmaakprofiel3 2 7 2" xfId="831" xr:uid="{00000000-0005-0000-0000-00006C590000}"/>
    <cellStyle name="Labels - Opmaakprofiel3 2 7 2 2" xfId="1414" xr:uid="{00000000-0005-0000-0000-00006D590000}"/>
    <cellStyle name="Labels - Opmaakprofiel3 2 7 2 2 2" xfId="9607" xr:uid="{00000000-0005-0000-0000-00006E590000}"/>
    <cellStyle name="Labels - Opmaakprofiel3 2 7 2 2 2 2" xfId="21905" xr:uid="{00000000-0005-0000-0000-00006F590000}"/>
    <cellStyle name="Labels - Opmaakprofiel3 2 7 2 2 2 3" xfId="33957" xr:uid="{00000000-0005-0000-0000-000070590000}"/>
    <cellStyle name="Labels - Opmaakprofiel3 2 7 2 2 2 4" xfId="32098" xr:uid="{00000000-0005-0000-0000-000071590000}"/>
    <cellStyle name="Labels - Opmaakprofiel3 2 7 2 2 2 5" xfId="54572" xr:uid="{00000000-0005-0000-0000-000072590000}"/>
    <cellStyle name="Labels - Opmaakprofiel3 2 7 2 2 3" xfId="15121" xr:uid="{00000000-0005-0000-0000-000073590000}"/>
    <cellStyle name="Labels - Opmaakprofiel3 2 7 2 2 4" xfId="27173" xr:uid="{00000000-0005-0000-0000-000074590000}"/>
    <cellStyle name="Labels - Opmaakprofiel3 2 7 2 2 5" xfId="39530" xr:uid="{00000000-0005-0000-0000-000075590000}"/>
    <cellStyle name="Labels - Opmaakprofiel3 2 7 2 2 6" xfId="48651" xr:uid="{00000000-0005-0000-0000-000076590000}"/>
    <cellStyle name="Labels - Opmaakprofiel3 2 7 2 3" xfId="2842" xr:uid="{00000000-0005-0000-0000-000077590000}"/>
    <cellStyle name="Labels - Opmaakprofiel3 2 7 2 3 2" xfId="9608" xr:uid="{00000000-0005-0000-0000-000078590000}"/>
    <cellStyle name="Labels - Opmaakprofiel3 2 7 2 3 2 2" xfId="21906" xr:uid="{00000000-0005-0000-0000-000079590000}"/>
    <cellStyle name="Labels - Opmaakprofiel3 2 7 2 3 2 3" xfId="33958" xr:uid="{00000000-0005-0000-0000-00007A590000}"/>
    <cellStyle name="Labels - Opmaakprofiel3 2 7 2 3 2 4" xfId="42583" xr:uid="{00000000-0005-0000-0000-00007B590000}"/>
    <cellStyle name="Labels - Opmaakprofiel3 2 7 2 3 2 5" xfId="54573" xr:uid="{00000000-0005-0000-0000-00007C590000}"/>
    <cellStyle name="Labels - Opmaakprofiel3 2 7 2 3 3" xfId="15122" xr:uid="{00000000-0005-0000-0000-00007D590000}"/>
    <cellStyle name="Labels - Opmaakprofiel3 2 7 2 3 4" xfId="27174" xr:uid="{00000000-0005-0000-0000-00007E590000}"/>
    <cellStyle name="Labels - Opmaakprofiel3 2 7 2 3 5" xfId="45375" xr:uid="{00000000-0005-0000-0000-00007F590000}"/>
    <cellStyle name="Labels - Opmaakprofiel3 2 7 2 3 6" xfId="48652" xr:uid="{00000000-0005-0000-0000-000080590000}"/>
    <cellStyle name="Labels - Opmaakprofiel3 2 7 2 4" xfId="3695" xr:uid="{00000000-0005-0000-0000-000081590000}"/>
    <cellStyle name="Labels - Opmaakprofiel3 2 7 2 4 2" xfId="9609" xr:uid="{00000000-0005-0000-0000-000082590000}"/>
    <cellStyle name="Labels - Opmaakprofiel3 2 7 2 4 2 2" xfId="21907" xr:uid="{00000000-0005-0000-0000-000083590000}"/>
    <cellStyle name="Labels - Opmaakprofiel3 2 7 2 4 2 3" xfId="33959" xr:uid="{00000000-0005-0000-0000-000084590000}"/>
    <cellStyle name="Labels - Opmaakprofiel3 2 7 2 4 2 4" xfId="28071" xr:uid="{00000000-0005-0000-0000-000085590000}"/>
    <cellStyle name="Labels - Opmaakprofiel3 2 7 2 4 2 5" xfId="54574" xr:uid="{00000000-0005-0000-0000-000086590000}"/>
    <cellStyle name="Labels - Opmaakprofiel3 2 7 2 4 3" xfId="15123" xr:uid="{00000000-0005-0000-0000-000087590000}"/>
    <cellStyle name="Labels - Opmaakprofiel3 2 7 2 4 4" xfId="27175" xr:uid="{00000000-0005-0000-0000-000088590000}"/>
    <cellStyle name="Labels - Opmaakprofiel3 2 7 2 4 5" xfId="39529" xr:uid="{00000000-0005-0000-0000-000089590000}"/>
    <cellStyle name="Labels - Opmaakprofiel3 2 7 2 4 6" xfId="48653" xr:uid="{00000000-0005-0000-0000-00008A590000}"/>
    <cellStyle name="Labels - Opmaakprofiel3 2 7 2 5" xfId="5255" xr:uid="{00000000-0005-0000-0000-00008B590000}"/>
    <cellStyle name="Labels - Opmaakprofiel3 2 7 2 5 2" xfId="9610" xr:uid="{00000000-0005-0000-0000-00008C590000}"/>
    <cellStyle name="Labels - Opmaakprofiel3 2 7 2 5 2 2" xfId="21908" xr:uid="{00000000-0005-0000-0000-00008D590000}"/>
    <cellStyle name="Labels - Opmaakprofiel3 2 7 2 5 2 3" xfId="33960" xr:uid="{00000000-0005-0000-0000-00008E590000}"/>
    <cellStyle name="Labels - Opmaakprofiel3 2 7 2 5 2 4" xfId="42582" xr:uid="{00000000-0005-0000-0000-00008F590000}"/>
    <cellStyle name="Labels - Opmaakprofiel3 2 7 2 5 2 5" xfId="54575" xr:uid="{00000000-0005-0000-0000-000090590000}"/>
    <cellStyle name="Labels - Opmaakprofiel3 2 7 2 5 3" xfId="15124" xr:uid="{00000000-0005-0000-0000-000091590000}"/>
    <cellStyle name="Labels - Opmaakprofiel3 2 7 2 5 4" xfId="27176" xr:uid="{00000000-0005-0000-0000-000092590000}"/>
    <cellStyle name="Labels - Opmaakprofiel3 2 7 2 5 5" xfId="45374" xr:uid="{00000000-0005-0000-0000-000093590000}"/>
    <cellStyle name="Labels - Opmaakprofiel3 2 7 2 5 6" xfId="48654" xr:uid="{00000000-0005-0000-0000-000094590000}"/>
    <cellStyle name="Labels - Opmaakprofiel3 2 7 2 6" xfId="5256" xr:uid="{00000000-0005-0000-0000-000095590000}"/>
    <cellStyle name="Labels - Opmaakprofiel3 2 7 2 6 2" xfId="9611" xr:uid="{00000000-0005-0000-0000-000096590000}"/>
    <cellStyle name="Labels - Opmaakprofiel3 2 7 2 6 2 2" xfId="21909" xr:uid="{00000000-0005-0000-0000-000097590000}"/>
    <cellStyle name="Labels - Opmaakprofiel3 2 7 2 6 2 3" xfId="33961" xr:uid="{00000000-0005-0000-0000-000098590000}"/>
    <cellStyle name="Labels - Opmaakprofiel3 2 7 2 6 2 4" xfId="28072" xr:uid="{00000000-0005-0000-0000-000099590000}"/>
    <cellStyle name="Labels - Opmaakprofiel3 2 7 2 6 2 5" xfId="54576" xr:uid="{00000000-0005-0000-0000-00009A590000}"/>
    <cellStyle name="Labels - Opmaakprofiel3 2 7 2 6 3" xfId="15125" xr:uid="{00000000-0005-0000-0000-00009B590000}"/>
    <cellStyle name="Labels - Opmaakprofiel3 2 7 2 6 4" xfId="27177" xr:uid="{00000000-0005-0000-0000-00009C590000}"/>
    <cellStyle name="Labels - Opmaakprofiel3 2 7 2 6 5" xfId="39528" xr:uid="{00000000-0005-0000-0000-00009D590000}"/>
    <cellStyle name="Labels - Opmaakprofiel3 2 7 2 6 6" xfId="48655" xr:uid="{00000000-0005-0000-0000-00009E590000}"/>
    <cellStyle name="Labels - Opmaakprofiel3 2 7 2 7" xfId="5257" xr:uid="{00000000-0005-0000-0000-00009F590000}"/>
    <cellStyle name="Labels - Opmaakprofiel3 2 7 2 7 2" xfId="15126" xr:uid="{00000000-0005-0000-0000-0000A0590000}"/>
    <cellStyle name="Labels - Opmaakprofiel3 2 7 2 7 3" xfId="27178" xr:uid="{00000000-0005-0000-0000-0000A1590000}"/>
    <cellStyle name="Labels - Opmaakprofiel3 2 7 2 7 4" xfId="39527" xr:uid="{00000000-0005-0000-0000-0000A2590000}"/>
    <cellStyle name="Labels - Opmaakprofiel3 2 7 2 7 5" xfId="48656" xr:uid="{00000000-0005-0000-0000-0000A3590000}"/>
    <cellStyle name="Labels - Opmaakprofiel3 2 7 2 8" xfId="10070" xr:uid="{00000000-0005-0000-0000-0000A4590000}"/>
    <cellStyle name="Labels - Opmaakprofiel3 2 7 2 8 2" xfId="22368" xr:uid="{00000000-0005-0000-0000-0000A5590000}"/>
    <cellStyle name="Labels - Opmaakprofiel3 2 7 2 8 3" xfId="44132" xr:uid="{00000000-0005-0000-0000-0000A6590000}"/>
    <cellStyle name="Labels - Opmaakprofiel3 2 7 2 8 4" xfId="28575" xr:uid="{00000000-0005-0000-0000-0000A7590000}"/>
    <cellStyle name="Labels - Opmaakprofiel3 2 7 2 8 5" xfId="55035" xr:uid="{00000000-0005-0000-0000-0000A8590000}"/>
    <cellStyle name="Labels - Opmaakprofiel3 2 7 2 9" xfId="15120" xr:uid="{00000000-0005-0000-0000-0000A9590000}"/>
    <cellStyle name="Labels - Opmaakprofiel3 2 7 3" xfId="574" xr:uid="{00000000-0005-0000-0000-0000AA590000}"/>
    <cellStyle name="Labels - Opmaakprofiel3 2 7 3 2" xfId="1612" xr:uid="{00000000-0005-0000-0000-0000AB590000}"/>
    <cellStyle name="Labels - Opmaakprofiel3 2 7 3 2 2" xfId="9612" xr:uid="{00000000-0005-0000-0000-0000AC590000}"/>
    <cellStyle name="Labels - Opmaakprofiel3 2 7 3 2 2 2" xfId="21910" xr:uid="{00000000-0005-0000-0000-0000AD590000}"/>
    <cellStyle name="Labels - Opmaakprofiel3 2 7 3 2 2 3" xfId="33962" xr:uid="{00000000-0005-0000-0000-0000AE590000}"/>
    <cellStyle name="Labels - Opmaakprofiel3 2 7 3 2 2 4" xfId="42581" xr:uid="{00000000-0005-0000-0000-0000AF590000}"/>
    <cellStyle name="Labels - Opmaakprofiel3 2 7 3 2 2 5" xfId="54577" xr:uid="{00000000-0005-0000-0000-0000B0590000}"/>
    <cellStyle name="Labels - Opmaakprofiel3 2 7 3 2 3" xfId="15128" xr:uid="{00000000-0005-0000-0000-0000B1590000}"/>
    <cellStyle name="Labels - Opmaakprofiel3 2 7 3 2 4" xfId="27180" xr:uid="{00000000-0005-0000-0000-0000B2590000}"/>
    <cellStyle name="Labels - Opmaakprofiel3 2 7 3 2 5" xfId="45373" xr:uid="{00000000-0005-0000-0000-0000B3590000}"/>
    <cellStyle name="Labels - Opmaakprofiel3 2 7 3 2 6" xfId="48657" xr:uid="{00000000-0005-0000-0000-0000B4590000}"/>
    <cellStyle name="Labels - Opmaakprofiel3 2 7 3 3" xfId="2645" xr:uid="{00000000-0005-0000-0000-0000B5590000}"/>
    <cellStyle name="Labels - Opmaakprofiel3 2 7 3 3 2" xfId="9613" xr:uid="{00000000-0005-0000-0000-0000B6590000}"/>
    <cellStyle name="Labels - Opmaakprofiel3 2 7 3 3 2 2" xfId="21911" xr:uid="{00000000-0005-0000-0000-0000B7590000}"/>
    <cellStyle name="Labels - Opmaakprofiel3 2 7 3 3 2 3" xfId="33963" xr:uid="{00000000-0005-0000-0000-0000B8590000}"/>
    <cellStyle name="Labels - Opmaakprofiel3 2 7 3 3 2 4" xfId="34434" xr:uid="{00000000-0005-0000-0000-0000B9590000}"/>
    <cellStyle name="Labels - Opmaakprofiel3 2 7 3 3 2 5" xfId="54578" xr:uid="{00000000-0005-0000-0000-0000BA590000}"/>
    <cellStyle name="Labels - Opmaakprofiel3 2 7 3 3 3" xfId="15129" xr:uid="{00000000-0005-0000-0000-0000BB590000}"/>
    <cellStyle name="Labels - Opmaakprofiel3 2 7 3 3 4" xfId="27181" xr:uid="{00000000-0005-0000-0000-0000BC590000}"/>
    <cellStyle name="Labels - Opmaakprofiel3 2 7 3 3 5" xfId="39525" xr:uid="{00000000-0005-0000-0000-0000BD590000}"/>
    <cellStyle name="Labels - Opmaakprofiel3 2 7 3 3 6" xfId="48658" xr:uid="{00000000-0005-0000-0000-0000BE590000}"/>
    <cellStyle name="Labels - Opmaakprofiel3 2 7 3 4" xfId="3517" xr:uid="{00000000-0005-0000-0000-0000BF590000}"/>
    <cellStyle name="Labels - Opmaakprofiel3 2 7 3 4 2" xfId="9614" xr:uid="{00000000-0005-0000-0000-0000C0590000}"/>
    <cellStyle name="Labels - Opmaakprofiel3 2 7 3 4 2 2" xfId="21912" xr:uid="{00000000-0005-0000-0000-0000C1590000}"/>
    <cellStyle name="Labels - Opmaakprofiel3 2 7 3 4 2 3" xfId="33964" xr:uid="{00000000-0005-0000-0000-0000C2590000}"/>
    <cellStyle name="Labels - Opmaakprofiel3 2 7 3 4 2 4" xfId="42580" xr:uid="{00000000-0005-0000-0000-0000C3590000}"/>
    <cellStyle name="Labels - Opmaakprofiel3 2 7 3 4 2 5" xfId="54579" xr:uid="{00000000-0005-0000-0000-0000C4590000}"/>
    <cellStyle name="Labels - Opmaakprofiel3 2 7 3 4 3" xfId="15130" xr:uid="{00000000-0005-0000-0000-0000C5590000}"/>
    <cellStyle name="Labels - Opmaakprofiel3 2 7 3 4 4" xfId="27182" xr:uid="{00000000-0005-0000-0000-0000C6590000}"/>
    <cellStyle name="Labels - Opmaakprofiel3 2 7 3 4 5" xfId="45372" xr:uid="{00000000-0005-0000-0000-0000C7590000}"/>
    <cellStyle name="Labels - Opmaakprofiel3 2 7 3 4 6" xfId="48659" xr:uid="{00000000-0005-0000-0000-0000C8590000}"/>
    <cellStyle name="Labels - Opmaakprofiel3 2 7 3 5" xfId="5258" xr:uid="{00000000-0005-0000-0000-0000C9590000}"/>
    <cellStyle name="Labels - Opmaakprofiel3 2 7 3 5 2" xfId="9615" xr:uid="{00000000-0005-0000-0000-0000CA590000}"/>
    <cellStyle name="Labels - Opmaakprofiel3 2 7 3 5 2 2" xfId="21913" xr:uid="{00000000-0005-0000-0000-0000CB590000}"/>
    <cellStyle name="Labels - Opmaakprofiel3 2 7 3 5 2 3" xfId="33965" xr:uid="{00000000-0005-0000-0000-0000CC590000}"/>
    <cellStyle name="Labels - Opmaakprofiel3 2 7 3 5 2 4" xfId="34511" xr:uid="{00000000-0005-0000-0000-0000CD590000}"/>
    <cellStyle name="Labels - Opmaakprofiel3 2 7 3 5 2 5" xfId="54580" xr:uid="{00000000-0005-0000-0000-0000CE590000}"/>
    <cellStyle name="Labels - Opmaakprofiel3 2 7 3 5 3" xfId="15131" xr:uid="{00000000-0005-0000-0000-0000CF590000}"/>
    <cellStyle name="Labels - Opmaakprofiel3 2 7 3 5 4" xfId="27183" xr:uid="{00000000-0005-0000-0000-0000D0590000}"/>
    <cellStyle name="Labels - Opmaakprofiel3 2 7 3 5 5" xfId="39524" xr:uid="{00000000-0005-0000-0000-0000D1590000}"/>
    <cellStyle name="Labels - Opmaakprofiel3 2 7 3 5 6" xfId="48660" xr:uid="{00000000-0005-0000-0000-0000D2590000}"/>
    <cellStyle name="Labels - Opmaakprofiel3 2 7 3 6" xfId="5259" xr:uid="{00000000-0005-0000-0000-0000D3590000}"/>
    <cellStyle name="Labels - Opmaakprofiel3 2 7 3 6 2" xfId="9616" xr:uid="{00000000-0005-0000-0000-0000D4590000}"/>
    <cellStyle name="Labels - Opmaakprofiel3 2 7 3 6 2 2" xfId="21914" xr:uid="{00000000-0005-0000-0000-0000D5590000}"/>
    <cellStyle name="Labels - Opmaakprofiel3 2 7 3 6 2 3" xfId="33966" xr:uid="{00000000-0005-0000-0000-0000D6590000}"/>
    <cellStyle name="Labels - Opmaakprofiel3 2 7 3 6 2 4" xfId="42579" xr:uid="{00000000-0005-0000-0000-0000D7590000}"/>
    <cellStyle name="Labels - Opmaakprofiel3 2 7 3 6 2 5" xfId="54581" xr:uid="{00000000-0005-0000-0000-0000D8590000}"/>
    <cellStyle name="Labels - Opmaakprofiel3 2 7 3 6 3" xfId="15132" xr:uid="{00000000-0005-0000-0000-0000D9590000}"/>
    <cellStyle name="Labels - Opmaakprofiel3 2 7 3 6 4" xfId="27184" xr:uid="{00000000-0005-0000-0000-0000DA590000}"/>
    <cellStyle name="Labels - Opmaakprofiel3 2 7 3 6 5" xfId="45371" xr:uid="{00000000-0005-0000-0000-0000DB590000}"/>
    <cellStyle name="Labels - Opmaakprofiel3 2 7 3 6 6" xfId="48661" xr:uid="{00000000-0005-0000-0000-0000DC590000}"/>
    <cellStyle name="Labels - Opmaakprofiel3 2 7 3 7" xfId="5260" xr:uid="{00000000-0005-0000-0000-0000DD590000}"/>
    <cellStyle name="Labels - Opmaakprofiel3 2 7 3 7 2" xfId="15133" xr:uid="{00000000-0005-0000-0000-0000DE590000}"/>
    <cellStyle name="Labels - Opmaakprofiel3 2 7 3 7 3" xfId="27185" xr:uid="{00000000-0005-0000-0000-0000DF590000}"/>
    <cellStyle name="Labels - Opmaakprofiel3 2 7 3 7 4" xfId="39523" xr:uid="{00000000-0005-0000-0000-0000E0590000}"/>
    <cellStyle name="Labels - Opmaakprofiel3 2 7 3 7 5" xfId="48662" xr:uid="{00000000-0005-0000-0000-0000E1590000}"/>
    <cellStyle name="Labels - Opmaakprofiel3 2 7 3 8" xfId="7555" xr:uid="{00000000-0005-0000-0000-0000E2590000}"/>
    <cellStyle name="Labels - Opmaakprofiel3 2 7 3 8 2" xfId="19853" xr:uid="{00000000-0005-0000-0000-0000E3590000}"/>
    <cellStyle name="Labels - Opmaakprofiel3 2 7 3 8 3" xfId="41656" xr:uid="{00000000-0005-0000-0000-0000E4590000}"/>
    <cellStyle name="Labels - Opmaakprofiel3 2 7 3 8 4" xfId="34360" xr:uid="{00000000-0005-0000-0000-0000E5590000}"/>
    <cellStyle name="Labels - Opmaakprofiel3 2 7 3 8 5" xfId="52525" xr:uid="{00000000-0005-0000-0000-0000E6590000}"/>
    <cellStyle name="Labels - Opmaakprofiel3 2 7 3 9" xfId="15127" xr:uid="{00000000-0005-0000-0000-0000E7590000}"/>
    <cellStyle name="Labels - Opmaakprofiel3 2 7 4" xfId="874" xr:uid="{00000000-0005-0000-0000-0000E8590000}"/>
    <cellStyle name="Labels - Opmaakprofiel3 2 7 4 2" xfId="1768" xr:uid="{00000000-0005-0000-0000-0000E9590000}"/>
    <cellStyle name="Labels - Opmaakprofiel3 2 7 4 2 2" xfId="9617" xr:uid="{00000000-0005-0000-0000-0000EA590000}"/>
    <cellStyle name="Labels - Opmaakprofiel3 2 7 4 2 2 2" xfId="21915" xr:uid="{00000000-0005-0000-0000-0000EB590000}"/>
    <cellStyle name="Labels - Opmaakprofiel3 2 7 4 2 2 3" xfId="33967" xr:uid="{00000000-0005-0000-0000-0000EC590000}"/>
    <cellStyle name="Labels - Opmaakprofiel3 2 7 4 2 2 4" xfId="28077" xr:uid="{00000000-0005-0000-0000-0000ED590000}"/>
    <cellStyle name="Labels - Opmaakprofiel3 2 7 4 2 2 5" xfId="54582" xr:uid="{00000000-0005-0000-0000-0000EE590000}"/>
    <cellStyle name="Labels - Opmaakprofiel3 2 7 4 2 3" xfId="15135" xr:uid="{00000000-0005-0000-0000-0000EF590000}"/>
    <cellStyle name="Labels - Opmaakprofiel3 2 7 4 2 4" xfId="27187" xr:uid="{00000000-0005-0000-0000-0000F0590000}"/>
    <cellStyle name="Labels - Opmaakprofiel3 2 7 4 2 5" xfId="39522" xr:uid="{00000000-0005-0000-0000-0000F1590000}"/>
    <cellStyle name="Labels - Opmaakprofiel3 2 7 4 2 6" xfId="48663" xr:uid="{00000000-0005-0000-0000-0000F2590000}"/>
    <cellStyle name="Labels - Opmaakprofiel3 2 7 4 3" xfId="2885" xr:uid="{00000000-0005-0000-0000-0000F3590000}"/>
    <cellStyle name="Labels - Opmaakprofiel3 2 7 4 3 2" xfId="9618" xr:uid="{00000000-0005-0000-0000-0000F4590000}"/>
    <cellStyle name="Labels - Opmaakprofiel3 2 7 4 3 2 2" xfId="21916" xr:uid="{00000000-0005-0000-0000-0000F5590000}"/>
    <cellStyle name="Labels - Opmaakprofiel3 2 7 4 3 2 3" xfId="33968" xr:uid="{00000000-0005-0000-0000-0000F6590000}"/>
    <cellStyle name="Labels - Opmaakprofiel3 2 7 4 3 2 4" xfId="28078" xr:uid="{00000000-0005-0000-0000-0000F7590000}"/>
    <cellStyle name="Labels - Opmaakprofiel3 2 7 4 3 2 5" xfId="54583" xr:uid="{00000000-0005-0000-0000-0000F8590000}"/>
    <cellStyle name="Labels - Opmaakprofiel3 2 7 4 3 3" xfId="15136" xr:uid="{00000000-0005-0000-0000-0000F9590000}"/>
    <cellStyle name="Labels - Opmaakprofiel3 2 7 4 3 4" xfId="27188" xr:uid="{00000000-0005-0000-0000-0000FA590000}"/>
    <cellStyle name="Labels - Opmaakprofiel3 2 7 4 3 5" xfId="45369" xr:uid="{00000000-0005-0000-0000-0000FB590000}"/>
    <cellStyle name="Labels - Opmaakprofiel3 2 7 4 3 6" xfId="48664" xr:uid="{00000000-0005-0000-0000-0000FC590000}"/>
    <cellStyle name="Labels - Opmaakprofiel3 2 7 4 4" xfId="3738" xr:uid="{00000000-0005-0000-0000-0000FD590000}"/>
    <cellStyle name="Labels - Opmaakprofiel3 2 7 4 4 2" xfId="9619" xr:uid="{00000000-0005-0000-0000-0000FE590000}"/>
    <cellStyle name="Labels - Opmaakprofiel3 2 7 4 4 2 2" xfId="21917" xr:uid="{00000000-0005-0000-0000-0000FF590000}"/>
    <cellStyle name="Labels - Opmaakprofiel3 2 7 4 4 2 3" xfId="33969" xr:uid="{00000000-0005-0000-0000-0000005A0000}"/>
    <cellStyle name="Labels - Opmaakprofiel3 2 7 4 4 2 4" xfId="34209" xr:uid="{00000000-0005-0000-0000-0000015A0000}"/>
    <cellStyle name="Labels - Opmaakprofiel3 2 7 4 4 2 5" xfId="54584" xr:uid="{00000000-0005-0000-0000-0000025A0000}"/>
    <cellStyle name="Labels - Opmaakprofiel3 2 7 4 4 3" xfId="15137" xr:uid="{00000000-0005-0000-0000-0000035A0000}"/>
    <cellStyle name="Labels - Opmaakprofiel3 2 7 4 4 4" xfId="27189" xr:uid="{00000000-0005-0000-0000-0000045A0000}"/>
    <cellStyle name="Labels - Opmaakprofiel3 2 7 4 4 5" xfId="39521" xr:uid="{00000000-0005-0000-0000-0000055A0000}"/>
    <cellStyle name="Labels - Opmaakprofiel3 2 7 4 4 6" xfId="48665" xr:uid="{00000000-0005-0000-0000-0000065A0000}"/>
    <cellStyle name="Labels - Opmaakprofiel3 2 7 4 5" xfId="5261" xr:uid="{00000000-0005-0000-0000-0000075A0000}"/>
    <cellStyle name="Labels - Opmaakprofiel3 2 7 4 5 2" xfId="9620" xr:uid="{00000000-0005-0000-0000-0000085A0000}"/>
    <cellStyle name="Labels - Opmaakprofiel3 2 7 4 5 2 2" xfId="21918" xr:uid="{00000000-0005-0000-0000-0000095A0000}"/>
    <cellStyle name="Labels - Opmaakprofiel3 2 7 4 5 2 3" xfId="33970" xr:uid="{00000000-0005-0000-0000-00000A5A0000}"/>
    <cellStyle name="Labels - Opmaakprofiel3 2 7 4 5 2 4" xfId="42578" xr:uid="{00000000-0005-0000-0000-00000B5A0000}"/>
    <cellStyle name="Labels - Opmaakprofiel3 2 7 4 5 2 5" xfId="54585" xr:uid="{00000000-0005-0000-0000-00000C5A0000}"/>
    <cellStyle name="Labels - Opmaakprofiel3 2 7 4 5 3" xfId="15138" xr:uid="{00000000-0005-0000-0000-00000D5A0000}"/>
    <cellStyle name="Labels - Opmaakprofiel3 2 7 4 5 4" xfId="27190" xr:uid="{00000000-0005-0000-0000-00000E5A0000}"/>
    <cellStyle name="Labels - Opmaakprofiel3 2 7 4 5 5" xfId="39520" xr:uid="{00000000-0005-0000-0000-00000F5A0000}"/>
    <cellStyle name="Labels - Opmaakprofiel3 2 7 4 5 6" xfId="48666" xr:uid="{00000000-0005-0000-0000-0000105A0000}"/>
    <cellStyle name="Labels - Opmaakprofiel3 2 7 4 6" xfId="5262" xr:uid="{00000000-0005-0000-0000-0000115A0000}"/>
    <cellStyle name="Labels - Opmaakprofiel3 2 7 4 6 2" xfId="9621" xr:uid="{00000000-0005-0000-0000-0000125A0000}"/>
    <cellStyle name="Labels - Opmaakprofiel3 2 7 4 6 2 2" xfId="21919" xr:uid="{00000000-0005-0000-0000-0000135A0000}"/>
    <cellStyle name="Labels - Opmaakprofiel3 2 7 4 6 2 3" xfId="33971" xr:uid="{00000000-0005-0000-0000-0000145A0000}"/>
    <cellStyle name="Labels - Opmaakprofiel3 2 7 4 6 2 4" xfId="34471" xr:uid="{00000000-0005-0000-0000-0000155A0000}"/>
    <cellStyle name="Labels - Opmaakprofiel3 2 7 4 6 2 5" xfId="54586" xr:uid="{00000000-0005-0000-0000-0000165A0000}"/>
    <cellStyle name="Labels - Opmaakprofiel3 2 7 4 6 3" xfId="15139" xr:uid="{00000000-0005-0000-0000-0000175A0000}"/>
    <cellStyle name="Labels - Opmaakprofiel3 2 7 4 6 4" xfId="27191" xr:uid="{00000000-0005-0000-0000-0000185A0000}"/>
    <cellStyle name="Labels - Opmaakprofiel3 2 7 4 6 5" xfId="39519" xr:uid="{00000000-0005-0000-0000-0000195A0000}"/>
    <cellStyle name="Labels - Opmaakprofiel3 2 7 4 6 6" xfId="48667" xr:uid="{00000000-0005-0000-0000-00001A5A0000}"/>
    <cellStyle name="Labels - Opmaakprofiel3 2 7 4 7" xfId="5263" xr:uid="{00000000-0005-0000-0000-00001B5A0000}"/>
    <cellStyle name="Labels - Opmaakprofiel3 2 7 4 7 2" xfId="15140" xr:uid="{00000000-0005-0000-0000-00001C5A0000}"/>
    <cellStyle name="Labels - Opmaakprofiel3 2 7 4 7 3" xfId="27192" xr:uid="{00000000-0005-0000-0000-00001D5A0000}"/>
    <cellStyle name="Labels - Opmaakprofiel3 2 7 4 7 4" xfId="45368" xr:uid="{00000000-0005-0000-0000-00001E5A0000}"/>
    <cellStyle name="Labels - Opmaakprofiel3 2 7 4 7 5" xfId="48668" xr:uid="{00000000-0005-0000-0000-00001F5A0000}"/>
    <cellStyle name="Labels - Opmaakprofiel3 2 7 4 8" xfId="10042" xr:uid="{00000000-0005-0000-0000-0000205A0000}"/>
    <cellStyle name="Labels - Opmaakprofiel3 2 7 4 8 2" xfId="22340" xr:uid="{00000000-0005-0000-0000-0000215A0000}"/>
    <cellStyle name="Labels - Opmaakprofiel3 2 7 4 8 3" xfId="44104" xr:uid="{00000000-0005-0000-0000-0000225A0000}"/>
    <cellStyle name="Labels - Opmaakprofiel3 2 7 4 8 4" xfId="28519" xr:uid="{00000000-0005-0000-0000-0000235A0000}"/>
    <cellStyle name="Labels - Opmaakprofiel3 2 7 4 8 5" xfId="55007" xr:uid="{00000000-0005-0000-0000-0000245A0000}"/>
    <cellStyle name="Labels - Opmaakprofiel3 2 7 4 9" xfId="15134" xr:uid="{00000000-0005-0000-0000-0000255A0000}"/>
    <cellStyle name="Labels - Opmaakprofiel3 2 7 5" xfId="640" xr:uid="{00000000-0005-0000-0000-0000265A0000}"/>
    <cellStyle name="Labels - Opmaakprofiel3 2 7 5 2" xfId="1816" xr:uid="{00000000-0005-0000-0000-0000275A0000}"/>
    <cellStyle name="Labels - Opmaakprofiel3 2 7 5 2 2" xfId="9622" xr:uid="{00000000-0005-0000-0000-0000285A0000}"/>
    <cellStyle name="Labels - Opmaakprofiel3 2 7 5 2 2 2" xfId="21920" xr:uid="{00000000-0005-0000-0000-0000295A0000}"/>
    <cellStyle name="Labels - Opmaakprofiel3 2 7 5 2 2 3" xfId="33972" xr:uid="{00000000-0005-0000-0000-00002A5A0000}"/>
    <cellStyle name="Labels - Opmaakprofiel3 2 7 5 2 2 4" xfId="42577" xr:uid="{00000000-0005-0000-0000-00002B5A0000}"/>
    <cellStyle name="Labels - Opmaakprofiel3 2 7 5 2 2 5" xfId="54587" xr:uid="{00000000-0005-0000-0000-00002C5A0000}"/>
    <cellStyle name="Labels - Opmaakprofiel3 2 7 5 2 3" xfId="15142" xr:uid="{00000000-0005-0000-0000-00002D5A0000}"/>
    <cellStyle name="Labels - Opmaakprofiel3 2 7 5 2 4" xfId="27194" xr:uid="{00000000-0005-0000-0000-00002E5A0000}"/>
    <cellStyle name="Labels - Opmaakprofiel3 2 7 5 2 5" xfId="45367" xr:uid="{00000000-0005-0000-0000-00002F5A0000}"/>
    <cellStyle name="Labels - Opmaakprofiel3 2 7 5 2 6" xfId="48669" xr:uid="{00000000-0005-0000-0000-0000305A0000}"/>
    <cellStyle name="Labels - Opmaakprofiel3 2 7 5 3" xfId="2706" xr:uid="{00000000-0005-0000-0000-0000315A0000}"/>
    <cellStyle name="Labels - Opmaakprofiel3 2 7 5 3 2" xfId="9623" xr:uid="{00000000-0005-0000-0000-0000325A0000}"/>
    <cellStyle name="Labels - Opmaakprofiel3 2 7 5 3 2 2" xfId="21921" xr:uid="{00000000-0005-0000-0000-0000335A0000}"/>
    <cellStyle name="Labels - Opmaakprofiel3 2 7 5 3 2 3" xfId="33973" xr:uid="{00000000-0005-0000-0000-0000345A0000}"/>
    <cellStyle name="Labels - Opmaakprofiel3 2 7 5 3 2 4" xfId="28083" xr:uid="{00000000-0005-0000-0000-0000355A0000}"/>
    <cellStyle name="Labels - Opmaakprofiel3 2 7 5 3 2 5" xfId="54588" xr:uid="{00000000-0005-0000-0000-0000365A0000}"/>
    <cellStyle name="Labels - Opmaakprofiel3 2 7 5 3 3" xfId="15143" xr:uid="{00000000-0005-0000-0000-0000375A0000}"/>
    <cellStyle name="Labels - Opmaakprofiel3 2 7 5 3 4" xfId="27195" xr:uid="{00000000-0005-0000-0000-0000385A0000}"/>
    <cellStyle name="Labels - Opmaakprofiel3 2 7 5 3 5" xfId="39517" xr:uid="{00000000-0005-0000-0000-0000395A0000}"/>
    <cellStyle name="Labels - Opmaakprofiel3 2 7 5 3 6" xfId="48670" xr:uid="{00000000-0005-0000-0000-00003A5A0000}"/>
    <cellStyle name="Labels - Opmaakprofiel3 2 7 5 4" xfId="3573" xr:uid="{00000000-0005-0000-0000-00003B5A0000}"/>
    <cellStyle name="Labels - Opmaakprofiel3 2 7 5 4 2" xfId="9624" xr:uid="{00000000-0005-0000-0000-00003C5A0000}"/>
    <cellStyle name="Labels - Opmaakprofiel3 2 7 5 4 2 2" xfId="21922" xr:uid="{00000000-0005-0000-0000-00003D5A0000}"/>
    <cellStyle name="Labels - Opmaakprofiel3 2 7 5 4 2 3" xfId="33974" xr:uid="{00000000-0005-0000-0000-00003E5A0000}"/>
    <cellStyle name="Labels - Opmaakprofiel3 2 7 5 4 2 4" xfId="28084" xr:uid="{00000000-0005-0000-0000-00003F5A0000}"/>
    <cellStyle name="Labels - Opmaakprofiel3 2 7 5 4 2 5" xfId="54589" xr:uid="{00000000-0005-0000-0000-0000405A0000}"/>
    <cellStyle name="Labels - Opmaakprofiel3 2 7 5 4 3" xfId="15144" xr:uid="{00000000-0005-0000-0000-0000415A0000}"/>
    <cellStyle name="Labels - Opmaakprofiel3 2 7 5 4 4" xfId="27196" xr:uid="{00000000-0005-0000-0000-0000425A0000}"/>
    <cellStyle name="Labels - Opmaakprofiel3 2 7 5 4 5" xfId="45366" xr:uid="{00000000-0005-0000-0000-0000435A0000}"/>
    <cellStyle name="Labels - Opmaakprofiel3 2 7 5 4 6" xfId="48671" xr:uid="{00000000-0005-0000-0000-0000445A0000}"/>
    <cellStyle name="Labels - Opmaakprofiel3 2 7 5 5" xfId="5264" xr:uid="{00000000-0005-0000-0000-0000455A0000}"/>
    <cellStyle name="Labels - Opmaakprofiel3 2 7 5 5 2" xfId="9625" xr:uid="{00000000-0005-0000-0000-0000465A0000}"/>
    <cellStyle name="Labels - Opmaakprofiel3 2 7 5 5 2 2" xfId="21923" xr:uid="{00000000-0005-0000-0000-0000475A0000}"/>
    <cellStyle name="Labels - Opmaakprofiel3 2 7 5 5 2 3" xfId="33975" xr:uid="{00000000-0005-0000-0000-0000485A0000}"/>
    <cellStyle name="Labels - Opmaakprofiel3 2 7 5 5 2 4" xfId="42576" xr:uid="{00000000-0005-0000-0000-0000495A0000}"/>
    <cellStyle name="Labels - Opmaakprofiel3 2 7 5 5 2 5" xfId="54590" xr:uid="{00000000-0005-0000-0000-00004A5A0000}"/>
    <cellStyle name="Labels - Opmaakprofiel3 2 7 5 5 3" xfId="15145" xr:uid="{00000000-0005-0000-0000-00004B5A0000}"/>
    <cellStyle name="Labels - Opmaakprofiel3 2 7 5 5 4" xfId="27197" xr:uid="{00000000-0005-0000-0000-00004C5A0000}"/>
    <cellStyle name="Labels - Opmaakprofiel3 2 7 5 5 5" xfId="39516" xr:uid="{00000000-0005-0000-0000-00004D5A0000}"/>
    <cellStyle name="Labels - Opmaakprofiel3 2 7 5 5 6" xfId="48672" xr:uid="{00000000-0005-0000-0000-00004E5A0000}"/>
    <cellStyle name="Labels - Opmaakprofiel3 2 7 5 6" xfId="5265" xr:uid="{00000000-0005-0000-0000-00004F5A0000}"/>
    <cellStyle name="Labels - Opmaakprofiel3 2 7 5 6 2" xfId="9626" xr:uid="{00000000-0005-0000-0000-0000505A0000}"/>
    <cellStyle name="Labels - Opmaakprofiel3 2 7 5 6 2 2" xfId="21924" xr:uid="{00000000-0005-0000-0000-0000515A0000}"/>
    <cellStyle name="Labels - Opmaakprofiel3 2 7 5 6 2 3" xfId="33976" xr:uid="{00000000-0005-0000-0000-0000525A0000}"/>
    <cellStyle name="Labels - Opmaakprofiel3 2 7 5 6 2 4" xfId="31535" xr:uid="{00000000-0005-0000-0000-0000535A0000}"/>
    <cellStyle name="Labels - Opmaakprofiel3 2 7 5 6 2 5" xfId="54591" xr:uid="{00000000-0005-0000-0000-0000545A0000}"/>
    <cellStyle name="Labels - Opmaakprofiel3 2 7 5 6 3" xfId="15146" xr:uid="{00000000-0005-0000-0000-0000555A0000}"/>
    <cellStyle name="Labels - Opmaakprofiel3 2 7 5 6 4" xfId="27198" xr:uid="{00000000-0005-0000-0000-0000565A0000}"/>
    <cellStyle name="Labels - Opmaakprofiel3 2 7 5 6 5" xfId="45365" xr:uid="{00000000-0005-0000-0000-0000575A0000}"/>
    <cellStyle name="Labels - Opmaakprofiel3 2 7 5 6 6" xfId="48673" xr:uid="{00000000-0005-0000-0000-0000585A0000}"/>
    <cellStyle name="Labels - Opmaakprofiel3 2 7 5 7" xfId="5266" xr:uid="{00000000-0005-0000-0000-0000595A0000}"/>
    <cellStyle name="Labels - Opmaakprofiel3 2 7 5 7 2" xfId="15147" xr:uid="{00000000-0005-0000-0000-00005A5A0000}"/>
    <cellStyle name="Labels - Opmaakprofiel3 2 7 5 7 3" xfId="27199" xr:uid="{00000000-0005-0000-0000-00005B5A0000}"/>
    <cellStyle name="Labels - Opmaakprofiel3 2 7 5 7 4" xfId="39515" xr:uid="{00000000-0005-0000-0000-00005C5A0000}"/>
    <cellStyle name="Labels - Opmaakprofiel3 2 7 5 7 5" xfId="48674" xr:uid="{00000000-0005-0000-0000-00005D5A0000}"/>
    <cellStyle name="Labels - Opmaakprofiel3 2 7 5 8" xfId="7510" xr:uid="{00000000-0005-0000-0000-00005E5A0000}"/>
    <cellStyle name="Labels - Opmaakprofiel3 2 7 5 8 2" xfId="19808" xr:uid="{00000000-0005-0000-0000-00005F5A0000}"/>
    <cellStyle name="Labels - Opmaakprofiel3 2 7 5 8 3" xfId="41611" xr:uid="{00000000-0005-0000-0000-0000605A0000}"/>
    <cellStyle name="Labels - Opmaakprofiel3 2 7 5 8 4" xfId="34470" xr:uid="{00000000-0005-0000-0000-0000615A0000}"/>
    <cellStyle name="Labels - Opmaakprofiel3 2 7 5 8 5" xfId="52480" xr:uid="{00000000-0005-0000-0000-0000625A0000}"/>
    <cellStyle name="Labels - Opmaakprofiel3 2 7 5 9" xfId="15141" xr:uid="{00000000-0005-0000-0000-0000635A0000}"/>
    <cellStyle name="Labels - Opmaakprofiel3 2 7 6" xfId="1221" xr:uid="{00000000-0005-0000-0000-0000645A0000}"/>
    <cellStyle name="Labels - Opmaakprofiel3 2 7 6 2" xfId="2099" xr:uid="{00000000-0005-0000-0000-0000655A0000}"/>
    <cellStyle name="Labels - Opmaakprofiel3 2 7 6 2 2" xfId="9627" xr:uid="{00000000-0005-0000-0000-0000665A0000}"/>
    <cellStyle name="Labels - Opmaakprofiel3 2 7 6 2 2 2" xfId="21925" xr:uid="{00000000-0005-0000-0000-0000675A0000}"/>
    <cellStyle name="Labels - Opmaakprofiel3 2 7 6 2 2 3" xfId="33977" xr:uid="{00000000-0005-0000-0000-0000685A0000}"/>
    <cellStyle name="Labels - Opmaakprofiel3 2 7 6 2 2 4" xfId="42575" xr:uid="{00000000-0005-0000-0000-0000695A0000}"/>
    <cellStyle name="Labels - Opmaakprofiel3 2 7 6 2 2 5" xfId="54592" xr:uid="{00000000-0005-0000-0000-00006A5A0000}"/>
    <cellStyle name="Labels - Opmaakprofiel3 2 7 6 2 3" xfId="15149" xr:uid="{00000000-0005-0000-0000-00006B5A0000}"/>
    <cellStyle name="Labels - Opmaakprofiel3 2 7 6 2 4" xfId="27201" xr:uid="{00000000-0005-0000-0000-00006C5A0000}"/>
    <cellStyle name="Labels - Opmaakprofiel3 2 7 6 2 5" xfId="39514" xr:uid="{00000000-0005-0000-0000-00006D5A0000}"/>
    <cellStyle name="Labels - Opmaakprofiel3 2 7 6 2 6" xfId="48675" xr:uid="{00000000-0005-0000-0000-00006E5A0000}"/>
    <cellStyle name="Labels - Opmaakprofiel3 2 7 6 3" xfId="3232" xr:uid="{00000000-0005-0000-0000-00006F5A0000}"/>
    <cellStyle name="Labels - Opmaakprofiel3 2 7 6 3 2" xfId="9628" xr:uid="{00000000-0005-0000-0000-0000705A0000}"/>
    <cellStyle name="Labels - Opmaakprofiel3 2 7 6 3 2 2" xfId="21926" xr:uid="{00000000-0005-0000-0000-0000715A0000}"/>
    <cellStyle name="Labels - Opmaakprofiel3 2 7 6 3 2 3" xfId="33978" xr:uid="{00000000-0005-0000-0000-0000725A0000}"/>
    <cellStyle name="Labels - Opmaakprofiel3 2 7 6 3 2 4" xfId="31809" xr:uid="{00000000-0005-0000-0000-0000735A0000}"/>
    <cellStyle name="Labels - Opmaakprofiel3 2 7 6 3 2 5" xfId="54593" xr:uid="{00000000-0005-0000-0000-0000745A0000}"/>
    <cellStyle name="Labels - Opmaakprofiel3 2 7 6 3 3" xfId="15150" xr:uid="{00000000-0005-0000-0000-0000755A0000}"/>
    <cellStyle name="Labels - Opmaakprofiel3 2 7 6 3 4" xfId="27202" xr:uid="{00000000-0005-0000-0000-0000765A0000}"/>
    <cellStyle name="Labels - Opmaakprofiel3 2 7 6 3 5" xfId="39513" xr:uid="{00000000-0005-0000-0000-0000775A0000}"/>
    <cellStyle name="Labels - Opmaakprofiel3 2 7 6 3 6" xfId="48676" xr:uid="{00000000-0005-0000-0000-0000785A0000}"/>
    <cellStyle name="Labels - Opmaakprofiel3 2 7 6 4" xfId="4044" xr:uid="{00000000-0005-0000-0000-0000795A0000}"/>
    <cellStyle name="Labels - Opmaakprofiel3 2 7 6 4 2" xfId="9629" xr:uid="{00000000-0005-0000-0000-00007A5A0000}"/>
    <cellStyle name="Labels - Opmaakprofiel3 2 7 6 4 2 2" xfId="21927" xr:uid="{00000000-0005-0000-0000-00007B5A0000}"/>
    <cellStyle name="Labels - Opmaakprofiel3 2 7 6 4 2 3" xfId="33979" xr:uid="{00000000-0005-0000-0000-00007C5A0000}"/>
    <cellStyle name="Labels - Opmaakprofiel3 2 7 6 4 2 4" xfId="42574" xr:uid="{00000000-0005-0000-0000-00007D5A0000}"/>
    <cellStyle name="Labels - Opmaakprofiel3 2 7 6 4 2 5" xfId="54594" xr:uid="{00000000-0005-0000-0000-00007E5A0000}"/>
    <cellStyle name="Labels - Opmaakprofiel3 2 7 6 4 3" xfId="15151" xr:uid="{00000000-0005-0000-0000-00007F5A0000}"/>
    <cellStyle name="Labels - Opmaakprofiel3 2 7 6 4 4" xfId="27203" xr:uid="{00000000-0005-0000-0000-0000805A0000}"/>
    <cellStyle name="Labels - Opmaakprofiel3 2 7 6 4 5" xfId="39512" xr:uid="{00000000-0005-0000-0000-0000815A0000}"/>
    <cellStyle name="Labels - Opmaakprofiel3 2 7 6 4 6" xfId="48677" xr:uid="{00000000-0005-0000-0000-0000825A0000}"/>
    <cellStyle name="Labels - Opmaakprofiel3 2 7 6 5" xfId="5267" xr:uid="{00000000-0005-0000-0000-0000835A0000}"/>
    <cellStyle name="Labels - Opmaakprofiel3 2 7 6 5 2" xfId="9630" xr:uid="{00000000-0005-0000-0000-0000845A0000}"/>
    <cellStyle name="Labels - Opmaakprofiel3 2 7 6 5 2 2" xfId="21928" xr:uid="{00000000-0005-0000-0000-0000855A0000}"/>
    <cellStyle name="Labels - Opmaakprofiel3 2 7 6 5 2 3" xfId="33980" xr:uid="{00000000-0005-0000-0000-0000865A0000}"/>
    <cellStyle name="Labels - Opmaakprofiel3 2 7 6 5 2 4" xfId="28089" xr:uid="{00000000-0005-0000-0000-0000875A0000}"/>
    <cellStyle name="Labels - Opmaakprofiel3 2 7 6 5 2 5" xfId="54595" xr:uid="{00000000-0005-0000-0000-0000885A0000}"/>
    <cellStyle name="Labels - Opmaakprofiel3 2 7 6 5 3" xfId="15152" xr:uid="{00000000-0005-0000-0000-0000895A0000}"/>
    <cellStyle name="Labels - Opmaakprofiel3 2 7 6 5 4" xfId="27204" xr:uid="{00000000-0005-0000-0000-00008A5A0000}"/>
    <cellStyle name="Labels - Opmaakprofiel3 2 7 6 5 5" xfId="45363" xr:uid="{00000000-0005-0000-0000-00008B5A0000}"/>
    <cellStyle name="Labels - Opmaakprofiel3 2 7 6 5 6" xfId="48678" xr:uid="{00000000-0005-0000-0000-00008C5A0000}"/>
    <cellStyle name="Labels - Opmaakprofiel3 2 7 6 6" xfId="5268" xr:uid="{00000000-0005-0000-0000-00008D5A0000}"/>
    <cellStyle name="Labels - Opmaakprofiel3 2 7 6 6 2" xfId="9631" xr:uid="{00000000-0005-0000-0000-00008E5A0000}"/>
    <cellStyle name="Labels - Opmaakprofiel3 2 7 6 6 2 2" xfId="21929" xr:uid="{00000000-0005-0000-0000-00008F5A0000}"/>
    <cellStyle name="Labels - Opmaakprofiel3 2 7 6 6 2 3" xfId="33981" xr:uid="{00000000-0005-0000-0000-0000905A0000}"/>
    <cellStyle name="Labels - Opmaakprofiel3 2 7 6 6 2 4" xfId="28090" xr:uid="{00000000-0005-0000-0000-0000915A0000}"/>
    <cellStyle name="Labels - Opmaakprofiel3 2 7 6 6 2 5" xfId="54596" xr:uid="{00000000-0005-0000-0000-0000925A0000}"/>
    <cellStyle name="Labels - Opmaakprofiel3 2 7 6 6 3" xfId="15153" xr:uid="{00000000-0005-0000-0000-0000935A0000}"/>
    <cellStyle name="Labels - Opmaakprofiel3 2 7 6 6 4" xfId="27205" xr:uid="{00000000-0005-0000-0000-0000945A0000}"/>
    <cellStyle name="Labels - Opmaakprofiel3 2 7 6 6 5" xfId="39511" xr:uid="{00000000-0005-0000-0000-0000955A0000}"/>
    <cellStyle name="Labels - Opmaakprofiel3 2 7 6 6 6" xfId="48679" xr:uid="{00000000-0005-0000-0000-0000965A0000}"/>
    <cellStyle name="Labels - Opmaakprofiel3 2 7 6 7" xfId="5269" xr:uid="{00000000-0005-0000-0000-0000975A0000}"/>
    <cellStyle name="Labels - Opmaakprofiel3 2 7 6 7 2" xfId="15154" xr:uid="{00000000-0005-0000-0000-0000985A0000}"/>
    <cellStyle name="Labels - Opmaakprofiel3 2 7 6 7 3" xfId="27206" xr:uid="{00000000-0005-0000-0000-0000995A0000}"/>
    <cellStyle name="Labels - Opmaakprofiel3 2 7 6 7 4" xfId="45362" xr:uid="{00000000-0005-0000-0000-00009A5A0000}"/>
    <cellStyle name="Labels - Opmaakprofiel3 2 7 6 7 5" xfId="48680" xr:uid="{00000000-0005-0000-0000-00009B5A0000}"/>
    <cellStyle name="Labels - Opmaakprofiel3 2 7 6 8" xfId="7099" xr:uid="{00000000-0005-0000-0000-00009C5A0000}"/>
    <cellStyle name="Labels - Opmaakprofiel3 2 7 6 8 2" xfId="19397" xr:uid="{00000000-0005-0000-0000-00009D5A0000}"/>
    <cellStyle name="Labels - Opmaakprofiel3 2 7 6 8 3" xfId="41200" xr:uid="{00000000-0005-0000-0000-00009E5A0000}"/>
    <cellStyle name="Labels - Opmaakprofiel3 2 7 6 8 4" xfId="36933" xr:uid="{00000000-0005-0000-0000-00009F5A0000}"/>
    <cellStyle name="Labels - Opmaakprofiel3 2 7 6 8 5" xfId="52070" xr:uid="{00000000-0005-0000-0000-0000A05A0000}"/>
    <cellStyle name="Labels - Opmaakprofiel3 2 7 6 9" xfId="15148" xr:uid="{00000000-0005-0000-0000-0000A15A0000}"/>
    <cellStyle name="Labels - Opmaakprofiel3 2 7 7" xfId="2240" xr:uid="{00000000-0005-0000-0000-0000A25A0000}"/>
    <cellStyle name="Labels - Opmaakprofiel3 2 7 7 2" xfId="9632" xr:uid="{00000000-0005-0000-0000-0000A35A0000}"/>
    <cellStyle name="Labels - Opmaakprofiel3 2 7 7 2 2" xfId="21930" xr:uid="{00000000-0005-0000-0000-0000A45A0000}"/>
    <cellStyle name="Labels - Opmaakprofiel3 2 7 7 2 3" xfId="33982" xr:uid="{00000000-0005-0000-0000-0000A55A0000}"/>
    <cellStyle name="Labels - Opmaakprofiel3 2 7 7 2 4" xfId="42573" xr:uid="{00000000-0005-0000-0000-0000A65A0000}"/>
    <cellStyle name="Labels - Opmaakprofiel3 2 7 7 2 5" xfId="54597" xr:uid="{00000000-0005-0000-0000-0000A75A0000}"/>
    <cellStyle name="Labels - Opmaakprofiel3 2 7 7 3" xfId="15155" xr:uid="{00000000-0005-0000-0000-0000A85A0000}"/>
    <cellStyle name="Labels - Opmaakprofiel3 2 7 7 4" xfId="27207" xr:uid="{00000000-0005-0000-0000-0000A95A0000}"/>
    <cellStyle name="Labels - Opmaakprofiel3 2 7 7 5" xfId="39510" xr:uid="{00000000-0005-0000-0000-0000AA5A0000}"/>
    <cellStyle name="Labels - Opmaakprofiel3 2 7 7 6" xfId="48681" xr:uid="{00000000-0005-0000-0000-0000AB5A0000}"/>
    <cellStyle name="Labels - Opmaakprofiel3 2 7 8" xfId="2723" xr:uid="{00000000-0005-0000-0000-0000AC5A0000}"/>
    <cellStyle name="Labels - Opmaakprofiel3 2 7 8 2" xfId="9633" xr:uid="{00000000-0005-0000-0000-0000AD5A0000}"/>
    <cellStyle name="Labels - Opmaakprofiel3 2 7 8 2 2" xfId="21931" xr:uid="{00000000-0005-0000-0000-0000AE5A0000}"/>
    <cellStyle name="Labels - Opmaakprofiel3 2 7 8 2 3" xfId="33983" xr:uid="{00000000-0005-0000-0000-0000AF5A0000}"/>
    <cellStyle name="Labels - Opmaakprofiel3 2 7 8 2 4" xfId="31991" xr:uid="{00000000-0005-0000-0000-0000B05A0000}"/>
    <cellStyle name="Labels - Opmaakprofiel3 2 7 8 2 5" xfId="54598" xr:uid="{00000000-0005-0000-0000-0000B15A0000}"/>
    <cellStyle name="Labels - Opmaakprofiel3 2 7 8 3" xfId="15156" xr:uid="{00000000-0005-0000-0000-0000B25A0000}"/>
    <cellStyle name="Labels - Opmaakprofiel3 2 7 8 4" xfId="27208" xr:uid="{00000000-0005-0000-0000-0000B35A0000}"/>
    <cellStyle name="Labels - Opmaakprofiel3 2 7 8 5" xfId="45361" xr:uid="{00000000-0005-0000-0000-0000B45A0000}"/>
    <cellStyle name="Labels - Opmaakprofiel3 2 7 8 6" xfId="48682" xr:uid="{00000000-0005-0000-0000-0000B55A0000}"/>
    <cellStyle name="Labels - Opmaakprofiel3 2 7 9" xfId="3585" xr:uid="{00000000-0005-0000-0000-0000B65A0000}"/>
    <cellStyle name="Labels - Opmaakprofiel3 2 7 9 2" xfId="9634" xr:uid="{00000000-0005-0000-0000-0000B75A0000}"/>
    <cellStyle name="Labels - Opmaakprofiel3 2 7 9 2 2" xfId="21932" xr:uid="{00000000-0005-0000-0000-0000B85A0000}"/>
    <cellStyle name="Labels - Opmaakprofiel3 2 7 9 2 3" xfId="33984" xr:uid="{00000000-0005-0000-0000-0000B95A0000}"/>
    <cellStyle name="Labels - Opmaakprofiel3 2 7 9 2 4" xfId="42572" xr:uid="{00000000-0005-0000-0000-0000BA5A0000}"/>
    <cellStyle name="Labels - Opmaakprofiel3 2 7 9 2 5" xfId="54599" xr:uid="{00000000-0005-0000-0000-0000BB5A0000}"/>
    <cellStyle name="Labels - Opmaakprofiel3 2 7 9 3" xfId="15157" xr:uid="{00000000-0005-0000-0000-0000BC5A0000}"/>
    <cellStyle name="Labels - Opmaakprofiel3 2 7 9 4" xfId="27209" xr:uid="{00000000-0005-0000-0000-0000BD5A0000}"/>
    <cellStyle name="Labels - Opmaakprofiel3 2 7 9 5" xfId="39509" xr:uid="{00000000-0005-0000-0000-0000BE5A0000}"/>
    <cellStyle name="Labels - Opmaakprofiel3 2 7 9 6" xfId="48683" xr:uid="{00000000-0005-0000-0000-0000BF5A0000}"/>
    <cellStyle name="Labels - Opmaakprofiel3 2 8" xfId="702" xr:uid="{00000000-0005-0000-0000-0000C05A0000}"/>
    <cellStyle name="Labels - Opmaakprofiel3 2 8 10" xfId="5270" xr:uid="{00000000-0005-0000-0000-0000C15A0000}"/>
    <cellStyle name="Labels - Opmaakprofiel3 2 8 10 2" xfId="9635" xr:uid="{00000000-0005-0000-0000-0000C25A0000}"/>
    <cellStyle name="Labels - Opmaakprofiel3 2 8 10 2 2" xfId="21933" xr:uid="{00000000-0005-0000-0000-0000C35A0000}"/>
    <cellStyle name="Labels - Opmaakprofiel3 2 8 10 2 3" xfId="33985" xr:uid="{00000000-0005-0000-0000-0000C45A0000}"/>
    <cellStyle name="Labels - Opmaakprofiel3 2 8 10 2 4" xfId="31813" xr:uid="{00000000-0005-0000-0000-0000C55A0000}"/>
    <cellStyle name="Labels - Opmaakprofiel3 2 8 10 2 5" xfId="54600" xr:uid="{00000000-0005-0000-0000-0000C65A0000}"/>
    <cellStyle name="Labels - Opmaakprofiel3 2 8 10 3" xfId="15159" xr:uid="{00000000-0005-0000-0000-0000C75A0000}"/>
    <cellStyle name="Labels - Opmaakprofiel3 2 8 10 4" xfId="27211" xr:uid="{00000000-0005-0000-0000-0000C85A0000}"/>
    <cellStyle name="Labels - Opmaakprofiel3 2 8 10 5" xfId="39508" xr:uid="{00000000-0005-0000-0000-0000C95A0000}"/>
    <cellStyle name="Labels - Opmaakprofiel3 2 8 10 6" xfId="48684" xr:uid="{00000000-0005-0000-0000-0000CA5A0000}"/>
    <cellStyle name="Labels - Opmaakprofiel3 2 8 11" xfId="5271" xr:uid="{00000000-0005-0000-0000-0000CB5A0000}"/>
    <cellStyle name="Labels - Opmaakprofiel3 2 8 11 2" xfId="9636" xr:uid="{00000000-0005-0000-0000-0000CC5A0000}"/>
    <cellStyle name="Labels - Opmaakprofiel3 2 8 11 2 2" xfId="21934" xr:uid="{00000000-0005-0000-0000-0000CD5A0000}"/>
    <cellStyle name="Labels - Opmaakprofiel3 2 8 11 2 3" xfId="33986" xr:uid="{00000000-0005-0000-0000-0000CE5A0000}"/>
    <cellStyle name="Labels - Opmaakprofiel3 2 8 11 2 4" xfId="42571" xr:uid="{00000000-0005-0000-0000-0000CF5A0000}"/>
    <cellStyle name="Labels - Opmaakprofiel3 2 8 11 2 5" xfId="54601" xr:uid="{00000000-0005-0000-0000-0000D05A0000}"/>
    <cellStyle name="Labels - Opmaakprofiel3 2 8 11 3" xfId="15160" xr:uid="{00000000-0005-0000-0000-0000D15A0000}"/>
    <cellStyle name="Labels - Opmaakprofiel3 2 8 11 4" xfId="27212" xr:uid="{00000000-0005-0000-0000-0000D25A0000}"/>
    <cellStyle name="Labels - Opmaakprofiel3 2 8 11 5" xfId="45359" xr:uid="{00000000-0005-0000-0000-0000D35A0000}"/>
    <cellStyle name="Labels - Opmaakprofiel3 2 8 11 6" xfId="48685" xr:uid="{00000000-0005-0000-0000-0000D45A0000}"/>
    <cellStyle name="Labels - Opmaakprofiel3 2 8 12" xfId="5272" xr:uid="{00000000-0005-0000-0000-0000D55A0000}"/>
    <cellStyle name="Labels - Opmaakprofiel3 2 8 12 2" xfId="15161" xr:uid="{00000000-0005-0000-0000-0000D65A0000}"/>
    <cellStyle name="Labels - Opmaakprofiel3 2 8 12 3" xfId="27213" xr:uid="{00000000-0005-0000-0000-0000D75A0000}"/>
    <cellStyle name="Labels - Opmaakprofiel3 2 8 12 4" xfId="39507" xr:uid="{00000000-0005-0000-0000-0000D85A0000}"/>
    <cellStyle name="Labels - Opmaakprofiel3 2 8 12 5" xfId="48686" xr:uid="{00000000-0005-0000-0000-0000D95A0000}"/>
    <cellStyle name="Labels - Opmaakprofiel3 2 8 13" xfId="7467" xr:uid="{00000000-0005-0000-0000-0000DA5A0000}"/>
    <cellStyle name="Labels - Opmaakprofiel3 2 8 13 2" xfId="19765" xr:uid="{00000000-0005-0000-0000-0000DB5A0000}"/>
    <cellStyle name="Labels - Opmaakprofiel3 2 8 13 3" xfId="41568" xr:uid="{00000000-0005-0000-0000-0000DC5A0000}"/>
    <cellStyle name="Labels - Opmaakprofiel3 2 8 13 4" xfId="43458" xr:uid="{00000000-0005-0000-0000-0000DD5A0000}"/>
    <cellStyle name="Labels - Opmaakprofiel3 2 8 13 5" xfId="52437" xr:uid="{00000000-0005-0000-0000-0000DE5A0000}"/>
    <cellStyle name="Labels - Opmaakprofiel3 2 8 14" xfId="15158" xr:uid="{00000000-0005-0000-0000-0000DF5A0000}"/>
    <cellStyle name="Labels - Opmaakprofiel3 2 8 2" xfId="872" xr:uid="{00000000-0005-0000-0000-0000E05A0000}"/>
    <cellStyle name="Labels - Opmaakprofiel3 2 8 2 2" xfId="1790" xr:uid="{00000000-0005-0000-0000-0000E15A0000}"/>
    <cellStyle name="Labels - Opmaakprofiel3 2 8 2 2 2" xfId="9637" xr:uid="{00000000-0005-0000-0000-0000E25A0000}"/>
    <cellStyle name="Labels - Opmaakprofiel3 2 8 2 2 2 2" xfId="21935" xr:uid="{00000000-0005-0000-0000-0000E35A0000}"/>
    <cellStyle name="Labels - Opmaakprofiel3 2 8 2 2 2 3" xfId="33987" xr:uid="{00000000-0005-0000-0000-0000E45A0000}"/>
    <cellStyle name="Labels - Opmaakprofiel3 2 8 2 2 2 4" xfId="28095" xr:uid="{00000000-0005-0000-0000-0000E55A0000}"/>
    <cellStyle name="Labels - Opmaakprofiel3 2 8 2 2 2 5" xfId="54602" xr:uid="{00000000-0005-0000-0000-0000E65A0000}"/>
    <cellStyle name="Labels - Opmaakprofiel3 2 8 2 2 3" xfId="15163" xr:uid="{00000000-0005-0000-0000-0000E75A0000}"/>
    <cellStyle name="Labels - Opmaakprofiel3 2 8 2 2 4" xfId="27215" xr:uid="{00000000-0005-0000-0000-0000E85A0000}"/>
    <cellStyle name="Labels - Opmaakprofiel3 2 8 2 2 5" xfId="39506" xr:uid="{00000000-0005-0000-0000-0000E95A0000}"/>
    <cellStyle name="Labels - Opmaakprofiel3 2 8 2 2 6" xfId="48687" xr:uid="{00000000-0005-0000-0000-0000EA5A0000}"/>
    <cellStyle name="Labels - Opmaakprofiel3 2 8 2 3" xfId="2883" xr:uid="{00000000-0005-0000-0000-0000EB5A0000}"/>
    <cellStyle name="Labels - Opmaakprofiel3 2 8 2 3 2" xfId="9638" xr:uid="{00000000-0005-0000-0000-0000EC5A0000}"/>
    <cellStyle name="Labels - Opmaakprofiel3 2 8 2 3 2 2" xfId="21936" xr:uid="{00000000-0005-0000-0000-0000ED5A0000}"/>
    <cellStyle name="Labels - Opmaakprofiel3 2 8 2 3 2 3" xfId="33988" xr:uid="{00000000-0005-0000-0000-0000EE5A0000}"/>
    <cellStyle name="Labels - Opmaakprofiel3 2 8 2 3 2 4" xfId="42570" xr:uid="{00000000-0005-0000-0000-0000EF5A0000}"/>
    <cellStyle name="Labels - Opmaakprofiel3 2 8 2 3 2 5" xfId="54603" xr:uid="{00000000-0005-0000-0000-0000F05A0000}"/>
    <cellStyle name="Labels - Opmaakprofiel3 2 8 2 3 3" xfId="15164" xr:uid="{00000000-0005-0000-0000-0000F15A0000}"/>
    <cellStyle name="Labels - Opmaakprofiel3 2 8 2 3 4" xfId="27216" xr:uid="{00000000-0005-0000-0000-0000F25A0000}"/>
    <cellStyle name="Labels - Opmaakprofiel3 2 8 2 3 5" xfId="45358" xr:uid="{00000000-0005-0000-0000-0000F35A0000}"/>
    <cellStyle name="Labels - Opmaakprofiel3 2 8 2 3 6" xfId="48688" xr:uid="{00000000-0005-0000-0000-0000F45A0000}"/>
    <cellStyle name="Labels - Opmaakprofiel3 2 8 2 4" xfId="3736" xr:uid="{00000000-0005-0000-0000-0000F55A0000}"/>
    <cellStyle name="Labels - Opmaakprofiel3 2 8 2 4 2" xfId="9639" xr:uid="{00000000-0005-0000-0000-0000F65A0000}"/>
    <cellStyle name="Labels - Opmaakprofiel3 2 8 2 4 2 2" xfId="21937" xr:uid="{00000000-0005-0000-0000-0000F75A0000}"/>
    <cellStyle name="Labels - Opmaakprofiel3 2 8 2 4 2 3" xfId="33989" xr:uid="{00000000-0005-0000-0000-0000F85A0000}"/>
    <cellStyle name="Labels - Opmaakprofiel3 2 8 2 4 2 4" xfId="28096" xr:uid="{00000000-0005-0000-0000-0000F95A0000}"/>
    <cellStyle name="Labels - Opmaakprofiel3 2 8 2 4 2 5" xfId="54604" xr:uid="{00000000-0005-0000-0000-0000FA5A0000}"/>
    <cellStyle name="Labels - Opmaakprofiel3 2 8 2 4 3" xfId="15165" xr:uid="{00000000-0005-0000-0000-0000FB5A0000}"/>
    <cellStyle name="Labels - Opmaakprofiel3 2 8 2 4 4" xfId="27217" xr:uid="{00000000-0005-0000-0000-0000FC5A0000}"/>
    <cellStyle name="Labels - Opmaakprofiel3 2 8 2 4 5" xfId="39505" xr:uid="{00000000-0005-0000-0000-0000FD5A0000}"/>
    <cellStyle name="Labels - Opmaakprofiel3 2 8 2 4 6" xfId="48689" xr:uid="{00000000-0005-0000-0000-0000FE5A0000}"/>
    <cellStyle name="Labels - Opmaakprofiel3 2 8 2 5" xfId="5273" xr:uid="{00000000-0005-0000-0000-0000FF5A0000}"/>
    <cellStyle name="Labels - Opmaakprofiel3 2 8 2 5 2" xfId="9640" xr:uid="{00000000-0005-0000-0000-0000005B0000}"/>
    <cellStyle name="Labels - Opmaakprofiel3 2 8 2 5 2 2" xfId="21938" xr:uid="{00000000-0005-0000-0000-0000015B0000}"/>
    <cellStyle name="Labels - Opmaakprofiel3 2 8 2 5 2 3" xfId="33990" xr:uid="{00000000-0005-0000-0000-0000025B0000}"/>
    <cellStyle name="Labels - Opmaakprofiel3 2 8 2 5 2 4" xfId="42569" xr:uid="{00000000-0005-0000-0000-0000035B0000}"/>
    <cellStyle name="Labels - Opmaakprofiel3 2 8 2 5 2 5" xfId="54605" xr:uid="{00000000-0005-0000-0000-0000045B0000}"/>
    <cellStyle name="Labels - Opmaakprofiel3 2 8 2 5 3" xfId="15166" xr:uid="{00000000-0005-0000-0000-0000055B0000}"/>
    <cellStyle name="Labels - Opmaakprofiel3 2 8 2 5 4" xfId="27218" xr:uid="{00000000-0005-0000-0000-0000065B0000}"/>
    <cellStyle name="Labels - Opmaakprofiel3 2 8 2 5 5" xfId="45357" xr:uid="{00000000-0005-0000-0000-0000075B0000}"/>
    <cellStyle name="Labels - Opmaakprofiel3 2 8 2 5 6" xfId="48690" xr:uid="{00000000-0005-0000-0000-0000085B0000}"/>
    <cellStyle name="Labels - Opmaakprofiel3 2 8 2 6" xfId="5274" xr:uid="{00000000-0005-0000-0000-0000095B0000}"/>
    <cellStyle name="Labels - Opmaakprofiel3 2 8 2 6 2" xfId="9641" xr:uid="{00000000-0005-0000-0000-00000A5B0000}"/>
    <cellStyle name="Labels - Opmaakprofiel3 2 8 2 6 2 2" xfId="21939" xr:uid="{00000000-0005-0000-0000-00000B5B0000}"/>
    <cellStyle name="Labels - Opmaakprofiel3 2 8 2 6 2 3" xfId="33991" xr:uid="{00000000-0005-0000-0000-00000C5B0000}"/>
    <cellStyle name="Labels - Opmaakprofiel3 2 8 2 6 2 4" xfId="34561" xr:uid="{00000000-0005-0000-0000-00000D5B0000}"/>
    <cellStyle name="Labels - Opmaakprofiel3 2 8 2 6 2 5" xfId="54606" xr:uid="{00000000-0005-0000-0000-00000E5B0000}"/>
    <cellStyle name="Labels - Opmaakprofiel3 2 8 2 6 3" xfId="15167" xr:uid="{00000000-0005-0000-0000-00000F5B0000}"/>
    <cellStyle name="Labels - Opmaakprofiel3 2 8 2 6 4" xfId="27219" xr:uid="{00000000-0005-0000-0000-0000105B0000}"/>
    <cellStyle name="Labels - Opmaakprofiel3 2 8 2 6 5" xfId="39504" xr:uid="{00000000-0005-0000-0000-0000115B0000}"/>
    <cellStyle name="Labels - Opmaakprofiel3 2 8 2 6 6" xfId="48691" xr:uid="{00000000-0005-0000-0000-0000125B0000}"/>
    <cellStyle name="Labels - Opmaakprofiel3 2 8 2 7" xfId="5275" xr:uid="{00000000-0005-0000-0000-0000135B0000}"/>
    <cellStyle name="Labels - Opmaakprofiel3 2 8 2 7 2" xfId="15168" xr:uid="{00000000-0005-0000-0000-0000145B0000}"/>
    <cellStyle name="Labels - Opmaakprofiel3 2 8 2 7 3" xfId="27220" xr:uid="{00000000-0005-0000-0000-0000155B0000}"/>
    <cellStyle name="Labels - Opmaakprofiel3 2 8 2 7 4" xfId="45356" xr:uid="{00000000-0005-0000-0000-0000165B0000}"/>
    <cellStyle name="Labels - Opmaakprofiel3 2 8 2 7 5" xfId="48692" xr:uid="{00000000-0005-0000-0000-0000175B0000}"/>
    <cellStyle name="Labels - Opmaakprofiel3 2 8 2 8" xfId="10039" xr:uid="{00000000-0005-0000-0000-0000185B0000}"/>
    <cellStyle name="Labels - Opmaakprofiel3 2 8 2 8 2" xfId="22337" xr:uid="{00000000-0005-0000-0000-0000195B0000}"/>
    <cellStyle name="Labels - Opmaakprofiel3 2 8 2 8 3" xfId="44101" xr:uid="{00000000-0005-0000-0000-00001A5B0000}"/>
    <cellStyle name="Labels - Opmaakprofiel3 2 8 2 8 4" xfId="28512" xr:uid="{00000000-0005-0000-0000-00001B5B0000}"/>
    <cellStyle name="Labels - Opmaakprofiel3 2 8 2 8 5" xfId="55004" xr:uid="{00000000-0005-0000-0000-00001C5B0000}"/>
    <cellStyle name="Labels - Opmaakprofiel3 2 8 2 9" xfId="15162" xr:uid="{00000000-0005-0000-0000-00001D5B0000}"/>
    <cellStyle name="Labels - Opmaakprofiel3 2 8 3" xfId="971" xr:uid="{00000000-0005-0000-0000-00001E5B0000}"/>
    <cellStyle name="Labels - Opmaakprofiel3 2 8 3 2" xfId="2081" xr:uid="{00000000-0005-0000-0000-00001F5B0000}"/>
    <cellStyle name="Labels - Opmaakprofiel3 2 8 3 2 2" xfId="9642" xr:uid="{00000000-0005-0000-0000-0000205B0000}"/>
    <cellStyle name="Labels - Opmaakprofiel3 2 8 3 2 2 2" xfId="21940" xr:uid="{00000000-0005-0000-0000-0000215B0000}"/>
    <cellStyle name="Labels - Opmaakprofiel3 2 8 3 2 2 3" xfId="33992" xr:uid="{00000000-0005-0000-0000-0000225B0000}"/>
    <cellStyle name="Labels - Opmaakprofiel3 2 8 3 2 2 4" xfId="31760" xr:uid="{00000000-0005-0000-0000-0000235B0000}"/>
    <cellStyle name="Labels - Opmaakprofiel3 2 8 3 2 2 5" xfId="54607" xr:uid="{00000000-0005-0000-0000-0000245B0000}"/>
    <cellStyle name="Labels - Opmaakprofiel3 2 8 3 2 3" xfId="15170" xr:uid="{00000000-0005-0000-0000-0000255B0000}"/>
    <cellStyle name="Labels - Opmaakprofiel3 2 8 3 2 4" xfId="27222" xr:uid="{00000000-0005-0000-0000-0000265B0000}"/>
    <cellStyle name="Labels - Opmaakprofiel3 2 8 3 2 5" xfId="45355" xr:uid="{00000000-0005-0000-0000-0000275B0000}"/>
    <cellStyle name="Labels - Opmaakprofiel3 2 8 3 2 6" xfId="48693" xr:uid="{00000000-0005-0000-0000-0000285B0000}"/>
    <cellStyle name="Labels - Opmaakprofiel3 2 8 3 3" xfId="2982" xr:uid="{00000000-0005-0000-0000-0000295B0000}"/>
    <cellStyle name="Labels - Opmaakprofiel3 2 8 3 3 2" xfId="9643" xr:uid="{00000000-0005-0000-0000-00002A5B0000}"/>
    <cellStyle name="Labels - Opmaakprofiel3 2 8 3 3 2 2" xfId="21941" xr:uid="{00000000-0005-0000-0000-00002B5B0000}"/>
    <cellStyle name="Labels - Opmaakprofiel3 2 8 3 3 2 3" xfId="33993" xr:uid="{00000000-0005-0000-0000-00002C5B0000}"/>
    <cellStyle name="Labels - Opmaakprofiel3 2 8 3 3 2 4" xfId="28101" xr:uid="{00000000-0005-0000-0000-00002D5B0000}"/>
    <cellStyle name="Labels - Opmaakprofiel3 2 8 3 3 2 5" xfId="54608" xr:uid="{00000000-0005-0000-0000-00002E5B0000}"/>
    <cellStyle name="Labels - Opmaakprofiel3 2 8 3 3 3" xfId="15171" xr:uid="{00000000-0005-0000-0000-00002F5B0000}"/>
    <cellStyle name="Labels - Opmaakprofiel3 2 8 3 3 4" xfId="27223" xr:uid="{00000000-0005-0000-0000-0000305B0000}"/>
    <cellStyle name="Labels - Opmaakprofiel3 2 8 3 3 5" xfId="39502" xr:uid="{00000000-0005-0000-0000-0000315B0000}"/>
    <cellStyle name="Labels - Opmaakprofiel3 2 8 3 3 6" xfId="48694" xr:uid="{00000000-0005-0000-0000-0000325B0000}"/>
    <cellStyle name="Labels - Opmaakprofiel3 2 8 3 4" xfId="3828" xr:uid="{00000000-0005-0000-0000-0000335B0000}"/>
    <cellStyle name="Labels - Opmaakprofiel3 2 8 3 4 2" xfId="9644" xr:uid="{00000000-0005-0000-0000-0000345B0000}"/>
    <cellStyle name="Labels - Opmaakprofiel3 2 8 3 4 2 2" xfId="21942" xr:uid="{00000000-0005-0000-0000-0000355B0000}"/>
    <cellStyle name="Labels - Opmaakprofiel3 2 8 3 4 2 3" xfId="33994" xr:uid="{00000000-0005-0000-0000-0000365B0000}"/>
    <cellStyle name="Labels - Opmaakprofiel3 2 8 3 4 2 4" xfId="42568" xr:uid="{00000000-0005-0000-0000-0000375B0000}"/>
    <cellStyle name="Labels - Opmaakprofiel3 2 8 3 4 2 5" xfId="54609" xr:uid="{00000000-0005-0000-0000-0000385B0000}"/>
    <cellStyle name="Labels - Opmaakprofiel3 2 8 3 4 3" xfId="15172" xr:uid="{00000000-0005-0000-0000-0000395B0000}"/>
    <cellStyle name="Labels - Opmaakprofiel3 2 8 3 4 4" xfId="27224" xr:uid="{00000000-0005-0000-0000-00003A5B0000}"/>
    <cellStyle name="Labels - Opmaakprofiel3 2 8 3 4 5" xfId="45354" xr:uid="{00000000-0005-0000-0000-00003B5B0000}"/>
    <cellStyle name="Labels - Opmaakprofiel3 2 8 3 4 6" xfId="48695" xr:uid="{00000000-0005-0000-0000-00003C5B0000}"/>
    <cellStyle name="Labels - Opmaakprofiel3 2 8 3 5" xfId="5276" xr:uid="{00000000-0005-0000-0000-00003D5B0000}"/>
    <cellStyle name="Labels - Opmaakprofiel3 2 8 3 5 2" xfId="9645" xr:uid="{00000000-0005-0000-0000-00003E5B0000}"/>
    <cellStyle name="Labels - Opmaakprofiel3 2 8 3 5 2 2" xfId="21943" xr:uid="{00000000-0005-0000-0000-00003F5B0000}"/>
    <cellStyle name="Labels - Opmaakprofiel3 2 8 3 5 2 3" xfId="33995" xr:uid="{00000000-0005-0000-0000-0000405B0000}"/>
    <cellStyle name="Labels - Opmaakprofiel3 2 8 3 5 2 4" xfId="28102" xr:uid="{00000000-0005-0000-0000-0000415B0000}"/>
    <cellStyle name="Labels - Opmaakprofiel3 2 8 3 5 2 5" xfId="54610" xr:uid="{00000000-0005-0000-0000-0000425B0000}"/>
    <cellStyle name="Labels - Opmaakprofiel3 2 8 3 5 3" xfId="15173" xr:uid="{00000000-0005-0000-0000-0000435B0000}"/>
    <cellStyle name="Labels - Opmaakprofiel3 2 8 3 5 4" xfId="27225" xr:uid="{00000000-0005-0000-0000-0000445B0000}"/>
    <cellStyle name="Labels - Opmaakprofiel3 2 8 3 5 5" xfId="39501" xr:uid="{00000000-0005-0000-0000-0000455B0000}"/>
    <cellStyle name="Labels - Opmaakprofiel3 2 8 3 5 6" xfId="48696" xr:uid="{00000000-0005-0000-0000-0000465B0000}"/>
    <cellStyle name="Labels - Opmaakprofiel3 2 8 3 6" xfId="5277" xr:uid="{00000000-0005-0000-0000-0000475B0000}"/>
    <cellStyle name="Labels - Opmaakprofiel3 2 8 3 6 2" xfId="9646" xr:uid="{00000000-0005-0000-0000-0000485B0000}"/>
    <cellStyle name="Labels - Opmaakprofiel3 2 8 3 6 2 2" xfId="21944" xr:uid="{00000000-0005-0000-0000-0000495B0000}"/>
    <cellStyle name="Labels - Opmaakprofiel3 2 8 3 6 2 3" xfId="33996" xr:uid="{00000000-0005-0000-0000-00004A5B0000}"/>
    <cellStyle name="Labels - Opmaakprofiel3 2 8 3 6 2 4" xfId="42567" xr:uid="{00000000-0005-0000-0000-00004B5B0000}"/>
    <cellStyle name="Labels - Opmaakprofiel3 2 8 3 6 2 5" xfId="54611" xr:uid="{00000000-0005-0000-0000-00004C5B0000}"/>
    <cellStyle name="Labels - Opmaakprofiel3 2 8 3 6 3" xfId="15174" xr:uid="{00000000-0005-0000-0000-00004D5B0000}"/>
    <cellStyle name="Labels - Opmaakprofiel3 2 8 3 6 4" xfId="27226" xr:uid="{00000000-0005-0000-0000-00004E5B0000}"/>
    <cellStyle name="Labels - Opmaakprofiel3 2 8 3 6 5" xfId="39500" xr:uid="{00000000-0005-0000-0000-00004F5B0000}"/>
    <cellStyle name="Labels - Opmaakprofiel3 2 8 3 6 6" xfId="48697" xr:uid="{00000000-0005-0000-0000-0000505B0000}"/>
    <cellStyle name="Labels - Opmaakprofiel3 2 8 3 7" xfId="5278" xr:uid="{00000000-0005-0000-0000-0000515B0000}"/>
    <cellStyle name="Labels - Opmaakprofiel3 2 8 3 7 2" xfId="15175" xr:uid="{00000000-0005-0000-0000-0000525B0000}"/>
    <cellStyle name="Labels - Opmaakprofiel3 2 8 3 7 3" xfId="27227" xr:uid="{00000000-0005-0000-0000-0000535B0000}"/>
    <cellStyle name="Labels - Opmaakprofiel3 2 8 3 7 4" xfId="39499" xr:uid="{00000000-0005-0000-0000-0000545B0000}"/>
    <cellStyle name="Labels - Opmaakprofiel3 2 8 3 7 5" xfId="48698" xr:uid="{00000000-0005-0000-0000-0000555B0000}"/>
    <cellStyle name="Labels - Opmaakprofiel3 2 8 3 8" xfId="9977" xr:uid="{00000000-0005-0000-0000-0000565B0000}"/>
    <cellStyle name="Labels - Opmaakprofiel3 2 8 3 8 2" xfId="22275" xr:uid="{00000000-0005-0000-0000-0000575B0000}"/>
    <cellStyle name="Labels - Opmaakprofiel3 2 8 3 8 3" xfId="44040" xr:uid="{00000000-0005-0000-0000-0000585B0000}"/>
    <cellStyle name="Labels - Opmaakprofiel3 2 8 3 8 4" xfId="42429" xr:uid="{00000000-0005-0000-0000-0000595B0000}"/>
    <cellStyle name="Labels - Opmaakprofiel3 2 8 3 8 5" xfId="54942" xr:uid="{00000000-0005-0000-0000-00005A5B0000}"/>
    <cellStyle name="Labels - Opmaakprofiel3 2 8 3 9" xfId="15169" xr:uid="{00000000-0005-0000-0000-00005B5B0000}"/>
    <cellStyle name="Labels - Opmaakprofiel3 2 8 4" xfId="1083" xr:uid="{00000000-0005-0000-0000-00005C5B0000}"/>
    <cellStyle name="Labels - Opmaakprofiel3 2 8 4 2" xfId="1513" xr:uid="{00000000-0005-0000-0000-00005D5B0000}"/>
    <cellStyle name="Labels - Opmaakprofiel3 2 8 4 2 2" xfId="9647" xr:uid="{00000000-0005-0000-0000-00005E5B0000}"/>
    <cellStyle name="Labels - Opmaakprofiel3 2 8 4 2 2 2" xfId="21945" xr:uid="{00000000-0005-0000-0000-00005F5B0000}"/>
    <cellStyle name="Labels - Opmaakprofiel3 2 8 4 2 2 3" xfId="33997" xr:uid="{00000000-0005-0000-0000-0000605B0000}"/>
    <cellStyle name="Labels - Opmaakprofiel3 2 8 4 2 2 4" xfId="31907" xr:uid="{00000000-0005-0000-0000-0000615B0000}"/>
    <cellStyle name="Labels - Opmaakprofiel3 2 8 4 2 2 5" xfId="54612" xr:uid="{00000000-0005-0000-0000-0000625B0000}"/>
    <cellStyle name="Labels - Opmaakprofiel3 2 8 4 2 3" xfId="15177" xr:uid="{00000000-0005-0000-0000-0000635B0000}"/>
    <cellStyle name="Labels - Opmaakprofiel3 2 8 4 2 4" xfId="27229" xr:uid="{00000000-0005-0000-0000-0000645B0000}"/>
    <cellStyle name="Labels - Opmaakprofiel3 2 8 4 2 5" xfId="39498" xr:uid="{00000000-0005-0000-0000-0000655B0000}"/>
    <cellStyle name="Labels - Opmaakprofiel3 2 8 4 2 6" xfId="48699" xr:uid="{00000000-0005-0000-0000-0000665B0000}"/>
    <cellStyle name="Labels - Opmaakprofiel3 2 8 4 3" xfId="3094" xr:uid="{00000000-0005-0000-0000-0000675B0000}"/>
    <cellStyle name="Labels - Opmaakprofiel3 2 8 4 3 2" xfId="9648" xr:uid="{00000000-0005-0000-0000-0000685B0000}"/>
    <cellStyle name="Labels - Opmaakprofiel3 2 8 4 3 2 2" xfId="21946" xr:uid="{00000000-0005-0000-0000-0000695B0000}"/>
    <cellStyle name="Labels - Opmaakprofiel3 2 8 4 3 2 3" xfId="33998" xr:uid="{00000000-0005-0000-0000-00006A5B0000}"/>
    <cellStyle name="Labels - Opmaakprofiel3 2 8 4 3 2 4" xfId="42566" xr:uid="{00000000-0005-0000-0000-00006B5B0000}"/>
    <cellStyle name="Labels - Opmaakprofiel3 2 8 4 3 2 5" xfId="54613" xr:uid="{00000000-0005-0000-0000-00006C5B0000}"/>
    <cellStyle name="Labels - Opmaakprofiel3 2 8 4 3 3" xfId="15178" xr:uid="{00000000-0005-0000-0000-00006D5B0000}"/>
    <cellStyle name="Labels - Opmaakprofiel3 2 8 4 3 4" xfId="27230" xr:uid="{00000000-0005-0000-0000-00006E5B0000}"/>
    <cellStyle name="Labels - Opmaakprofiel3 2 8 4 3 5" xfId="45352" xr:uid="{00000000-0005-0000-0000-00006F5B0000}"/>
    <cellStyle name="Labels - Opmaakprofiel3 2 8 4 3 6" xfId="48700" xr:uid="{00000000-0005-0000-0000-0000705B0000}"/>
    <cellStyle name="Labels - Opmaakprofiel3 2 8 4 4" xfId="3928" xr:uid="{00000000-0005-0000-0000-0000715B0000}"/>
    <cellStyle name="Labels - Opmaakprofiel3 2 8 4 4 2" xfId="9649" xr:uid="{00000000-0005-0000-0000-0000725B0000}"/>
    <cellStyle name="Labels - Opmaakprofiel3 2 8 4 4 2 2" xfId="21947" xr:uid="{00000000-0005-0000-0000-0000735B0000}"/>
    <cellStyle name="Labels - Opmaakprofiel3 2 8 4 4 2 3" xfId="33999" xr:uid="{00000000-0005-0000-0000-0000745B0000}"/>
    <cellStyle name="Labels - Opmaakprofiel3 2 8 4 4 2 4" xfId="34518" xr:uid="{00000000-0005-0000-0000-0000755B0000}"/>
    <cellStyle name="Labels - Opmaakprofiel3 2 8 4 4 2 5" xfId="54614" xr:uid="{00000000-0005-0000-0000-0000765B0000}"/>
    <cellStyle name="Labels - Opmaakprofiel3 2 8 4 4 3" xfId="15179" xr:uid="{00000000-0005-0000-0000-0000775B0000}"/>
    <cellStyle name="Labels - Opmaakprofiel3 2 8 4 4 4" xfId="27231" xr:uid="{00000000-0005-0000-0000-0000785B0000}"/>
    <cellStyle name="Labels - Opmaakprofiel3 2 8 4 4 5" xfId="39497" xr:uid="{00000000-0005-0000-0000-0000795B0000}"/>
    <cellStyle name="Labels - Opmaakprofiel3 2 8 4 4 6" xfId="48701" xr:uid="{00000000-0005-0000-0000-00007A5B0000}"/>
    <cellStyle name="Labels - Opmaakprofiel3 2 8 4 5" xfId="5279" xr:uid="{00000000-0005-0000-0000-00007B5B0000}"/>
    <cellStyle name="Labels - Opmaakprofiel3 2 8 4 5 2" xfId="9650" xr:uid="{00000000-0005-0000-0000-00007C5B0000}"/>
    <cellStyle name="Labels - Opmaakprofiel3 2 8 4 5 2 2" xfId="21948" xr:uid="{00000000-0005-0000-0000-00007D5B0000}"/>
    <cellStyle name="Labels - Opmaakprofiel3 2 8 4 5 2 3" xfId="34000" xr:uid="{00000000-0005-0000-0000-00007E5B0000}"/>
    <cellStyle name="Labels - Opmaakprofiel3 2 8 4 5 2 4" xfId="42565" xr:uid="{00000000-0005-0000-0000-00007F5B0000}"/>
    <cellStyle name="Labels - Opmaakprofiel3 2 8 4 5 2 5" xfId="54615" xr:uid="{00000000-0005-0000-0000-0000805B0000}"/>
    <cellStyle name="Labels - Opmaakprofiel3 2 8 4 5 3" xfId="15180" xr:uid="{00000000-0005-0000-0000-0000815B0000}"/>
    <cellStyle name="Labels - Opmaakprofiel3 2 8 4 5 4" xfId="27232" xr:uid="{00000000-0005-0000-0000-0000825B0000}"/>
    <cellStyle name="Labels - Opmaakprofiel3 2 8 4 5 5" xfId="45351" xr:uid="{00000000-0005-0000-0000-0000835B0000}"/>
    <cellStyle name="Labels - Opmaakprofiel3 2 8 4 5 6" xfId="48702" xr:uid="{00000000-0005-0000-0000-0000845B0000}"/>
    <cellStyle name="Labels - Opmaakprofiel3 2 8 4 6" xfId="5280" xr:uid="{00000000-0005-0000-0000-0000855B0000}"/>
    <cellStyle name="Labels - Opmaakprofiel3 2 8 4 6 2" xfId="9651" xr:uid="{00000000-0005-0000-0000-0000865B0000}"/>
    <cellStyle name="Labels - Opmaakprofiel3 2 8 4 6 2 2" xfId="21949" xr:uid="{00000000-0005-0000-0000-0000875B0000}"/>
    <cellStyle name="Labels - Opmaakprofiel3 2 8 4 6 2 3" xfId="34001" xr:uid="{00000000-0005-0000-0000-0000885B0000}"/>
    <cellStyle name="Labels - Opmaakprofiel3 2 8 4 6 2 4" xfId="28107" xr:uid="{00000000-0005-0000-0000-0000895B0000}"/>
    <cellStyle name="Labels - Opmaakprofiel3 2 8 4 6 2 5" xfId="54616" xr:uid="{00000000-0005-0000-0000-00008A5B0000}"/>
    <cellStyle name="Labels - Opmaakprofiel3 2 8 4 6 3" xfId="15181" xr:uid="{00000000-0005-0000-0000-00008B5B0000}"/>
    <cellStyle name="Labels - Opmaakprofiel3 2 8 4 6 4" xfId="27233" xr:uid="{00000000-0005-0000-0000-00008C5B0000}"/>
    <cellStyle name="Labels - Opmaakprofiel3 2 8 4 6 5" xfId="39496" xr:uid="{00000000-0005-0000-0000-00008D5B0000}"/>
    <cellStyle name="Labels - Opmaakprofiel3 2 8 4 6 6" xfId="48703" xr:uid="{00000000-0005-0000-0000-00008E5B0000}"/>
    <cellStyle name="Labels - Opmaakprofiel3 2 8 4 7" xfId="5281" xr:uid="{00000000-0005-0000-0000-00008F5B0000}"/>
    <cellStyle name="Labels - Opmaakprofiel3 2 8 4 7 2" xfId="15182" xr:uid="{00000000-0005-0000-0000-0000905B0000}"/>
    <cellStyle name="Labels - Opmaakprofiel3 2 8 4 7 3" xfId="27234" xr:uid="{00000000-0005-0000-0000-0000915B0000}"/>
    <cellStyle name="Labels - Opmaakprofiel3 2 8 4 7 4" xfId="45350" xr:uid="{00000000-0005-0000-0000-0000925B0000}"/>
    <cellStyle name="Labels - Opmaakprofiel3 2 8 4 7 5" xfId="48704" xr:uid="{00000000-0005-0000-0000-0000935B0000}"/>
    <cellStyle name="Labels - Opmaakprofiel3 2 8 4 8" xfId="9897" xr:uid="{00000000-0005-0000-0000-0000945B0000}"/>
    <cellStyle name="Labels - Opmaakprofiel3 2 8 4 8 2" xfId="22195" xr:uid="{00000000-0005-0000-0000-0000955B0000}"/>
    <cellStyle name="Labels - Opmaakprofiel3 2 8 4 8 3" xfId="43961" xr:uid="{00000000-0005-0000-0000-0000965B0000}"/>
    <cellStyle name="Labels - Opmaakprofiel3 2 8 4 8 4" xfId="42462" xr:uid="{00000000-0005-0000-0000-0000975B0000}"/>
    <cellStyle name="Labels - Opmaakprofiel3 2 8 4 8 5" xfId="54862" xr:uid="{00000000-0005-0000-0000-0000985B0000}"/>
    <cellStyle name="Labels - Opmaakprofiel3 2 8 4 9" xfId="15176" xr:uid="{00000000-0005-0000-0000-0000995B0000}"/>
    <cellStyle name="Labels - Opmaakprofiel3 2 8 5" xfId="1145" xr:uid="{00000000-0005-0000-0000-00009A5B0000}"/>
    <cellStyle name="Labels - Opmaakprofiel3 2 8 5 2" xfId="1655" xr:uid="{00000000-0005-0000-0000-00009B5B0000}"/>
    <cellStyle name="Labels - Opmaakprofiel3 2 8 5 2 2" xfId="9652" xr:uid="{00000000-0005-0000-0000-00009C5B0000}"/>
    <cellStyle name="Labels - Opmaakprofiel3 2 8 5 2 2 2" xfId="21950" xr:uid="{00000000-0005-0000-0000-00009D5B0000}"/>
    <cellStyle name="Labels - Opmaakprofiel3 2 8 5 2 2 3" xfId="34002" xr:uid="{00000000-0005-0000-0000-00009E5B0000}"/>
    <cellStyle name="Labels - Opmaakprofiel3 2 8 5 2 2 4" xfId="42564" xr:uid="{00000000-0005-0000-0000-00009F5B0000}"/>
    <cellStyle name="Labels - Opmaakprofiel3 2 8 5 2 2 5" xfId="54617" xr:uid="{00000000-0005-0000-0000-0000A05B0000}"/>
    <cellStyle name="Labels - Opmaakprofiel3 2 8 5 2 3" xfId="15184" xr:uid="{00000000-0005-0000-0000-0000A15B0000}"/>
    <cellStyle name="Labels - Opmaakprofiel3 2 8 5 2 4" xfId="27236" xr:uid="{00000000-0005-0000-0000-0000A25B0000}"/>
    <cellStyle name="Labels - Opmaakprofiel3 2 8 5 2 5" xfId="45349" xr:uid="{00000000-0005-0000-0000-0000A35B0000}"/>
    <cellStyle name="Labels - Opmaakprofiel3 2 8 5 2 6" xfId="48705" xr:uid="{00000000-0005-0000-0000-0000A45B0000}"/>
    <cellStyle name="Labels - Opmaakprofiel3 2 8 5 3" xfId="3156" xr:uid="{00000000-0005-0000-0000-0000A55B0000}"/>
    <cellStyle name="Labels - Opmaakprofiel3 2 8 5 3 2" xfId="9653" xr:uid="{00000000-0005-0000-0000-0000A65B0000}"/>
    <cellStyle name="Labels - Opmaakprofiel3 2 8 5 3 2 2" xfId="21951" xr:uid="{00000000-0005-0000-0000-0000A75B0000}"/>
    <cellStyle name="Labels - Opmaakprofiel3 2 8 5 3 2 3" xfId="34003" xr:uid="{00000000-0005-0000-0000-0000A85B0000}"/>
    <cellStyle name="Labels - Opmaakprofiel3 2 8 5 3 2 4" xfId="32111" xr:uid="{00000000-0005-0000-0000-0000A95B0000}"/>
    <cellStyle name="Labels - Opmaakprofiel3 2 8 5 3 2 5" xfId="54618" xr:uid="{00000000-0005-0000-0000-0000AA5B0000}"/>
    <cellStyle name="Labels - Opmaakprofiel3 2 8 5 3 3" xfId="15185" xr:uid="{00000000-0005-0000-0000-0000AB5B0000}"/>
    <cellStyle name="Labels - Opmaakprofiel3 2 8 5 3 4" xfId="27237" xr:uid="{00000000-0005-0000-0000-0000AC5B0000}"/>
    <cellStyle name="Labels - Opmaakprofiel3 2 8 5 3 5" xfId="39494" xr:uid="{00000000-0005-0000-0000-0000AD5B0000}"/>
    <cellStyle name="Labels - Opmaakprofiel3 2 8 5 3 6" xfId="48706" xr:uid="{00000000-0005-0000-0000-0000AE5B0000}"/>
    <cellStyle name="Labels - Opmaakprofiel3 2 8 5 4" xfId="3975" xr:uid="{00000000-0005-0000-0000-0000AF5B0000}"/>
    <cellStyle name="Labels - Opmaakprofiel3 2 8 5 4 2" xfId="9654" xr:uid="{00000000-0005-0000-0000-0000B05B0000}"/>
    <cellStyle name="Labels - Opmaakprofiel3 2 8 5 4 2 2" xfId="21952" xr:uid="{00000000-0005-0000-0000-0000B15B0000}"/>
    <cellStyle name="Labels - Opmaakprofiel3 2 8 5 4 2 3" xfId="34004" xr:uid="{00000000-0005-0000-0000-0000B25B0000}"/>
    <cellStyle name="Labels - Opmaakprofiel3 2 8 5 4 2 4" xfId="28113" xr:uid="{00000000-0005-0000-0000-0000B35B0000}"/>
    <cellStyle name="Labels - Opmaakprofiel3 2 8 5 4 2 5" xfId="54619" xr:uid="{00000000-0005-0000-0000-0000B45B0000}"/>
    <cellStyle name="Labels - Opmaakprofiel3 2 8 5 4 3" xfId="15186" xr:uid="{00000000-0005-0000-0000-0000B55B0000}"/>
    <cellStyle name="Labels - Opmaakprofiel3 2 8 5 4 4" xfId="27238" xr:uid="{00000000-0005-0000-0000-0000B65B0000}"/>
    <cellStyle name="Labels - Opmaakprofiel3 2 8 5 4 5" xfId="39493" xr:uid="{00000000-0005-0000-0000-0000B75B0000}"/>
    <cellStyle name="Labels - Opmaakprofiel3 2 8 5 4 6" xfId="48707" xr:uid="{00000000-0005-0000-0000-0000B85B0000}"/>
    <cellStyle name="Labels - Opmaakprofiel3 2 8 5 5" xfId="5282" xr:uid="{00000000-0005-0000-0000-0000B95B0000}"/>
    <cellStyle name="Labels - Opmaakprofiel3 2 8 5 5 2" xfId="9655" xr:uid="{00000000-0005-0000-0000-0000BA5B0000}"/>
    <cellStyle name="Labels - Opmaakprofiel3 2 8 5 5 2 2" xfId="21953" xr:uid="{00000000-0005-0000-0000-0000BB5B0000}"/>
    <cellStyle name="Labels - Opmaakprofiel3 2 8 5 5 2 3" xfId="34005" xr:uid="{00000000-0005-0000-0000-0000BC5B0000}"/>
    <cellStyle name="Labels - Opmaakprofiel3 2 8 5 5 2 4" xfId="32104" xr:uid="{00000000-0005-0000-0000-0000BD5B0000}"/>
    <cellStyle name="Labels - Opmaakprofiel3 2 8 5 5 2 5" xfId="54620" xr:uid="{00000000-0005-0000-0000-0000BE5B0000}"/>
    <cellStyle name="Labels - Opmaakprofiel3 2 8 5 5 3" xfId="15187" xr:uid="{00000000-0005-0000-0000-0000BF5B0000}"/>
    <cellStyle name="Labels - Opmaakprofiel3 2 8 5 5 4" xfId="27239" xr:uid="{00000000-0005-0000-0000-0000C05B0000}"/>
    <cellStyle name="Labels - Opmaakprofiel3 2 8 5 5 5" xfId="39492" xr:uid="{00000000-0005-0000-0000-0000C15B0000}"/>
    <cellStyle name="Labels - Opmaakprofiel3 2 8 5 5 6" xfId="48708" xr:uid="{00000000-0005-0000-0000-0000C25B0000}"/>
    <cellStyle name="Labels - Opmaakprofiel3 2 8 5 6" xfId="5283" xr:uid="{00000000-0005-0000-0000-0000C35B0000}"/>
    <cellStyle name="Labels - Opmaakprofiel3 2 8 5 6 2" xfId="9656" xr:uid="{00000000-0005-0000-0000-0000C45B0000}"/>
    <cellStyle name="Labels - Opmaakprofiel3 2 8 5 6 2 2" xfId="21954" xr:uid="{00000000-0005-0000-0000-0000C55B0000}"/>
    <cellStyle name="Labels - Opmaakprofiel3 2 8 5 6 2 3" xfId="34006" xr:uid="{00000000-0005-0000-0000-0000C65B0000}"/>
    <cellStyle name="Labels - Opmaakprofiel3 2 8 5 6 2 4" xfId="42563" xr:uid="{00000000-0005-0000-0000-0000C75B0000}"/>
    <cellStyle name="Labels - Opmaakprofiel3 2 8 5 6 2 5" xfId="54621" xr:uid="{00000000-0005-0000-0000-0000C85B0000}"/>
    <cellStyle name="Labels - Opmaakprofiel3 2 8 5 6 3" xfId="15188" xr:uid="{00000000-0005-0000-0000-0000C95B0000}"/>
    <cellStyle name="Labels - Opmaakprofiel3 2 8 5 6 4" xfId="27240" xr:uid="{00000000-0005-0000-0000-0000CA5B0000}"/>
    <cellStyle name="Labels - Opmaakprofiel3 2 8 5 6 5" xfId="45348" xr:uid="{00000000-0005-0000-0000-0000CB5B0000}"/>
    <cellStyle name="Labels - Opmaakprofiel3 2 8 5 6 6" xfId="48709" xr:uid="{00000000-0005-0000-0000-0000CC5B0000}"/>
    <cellStyle name="Labels - Opmaakprofiel3 2 8 5 7" xfId="5284" xr:uid="{00000000-0005-0000-0000-0000CD5B0000}"/>
    <cellStyle name="Labels - Opmaakprofiel3 2 8 5 7 2" xfId="15189" xr:uid="{00000000-0005-0000-0000-0000CE5B0000}"/>
    <cellStyle name="Labels - Opmaakprofiel3 2 8 5 7 3" xfId="27241" xr:uid="{00000000-0005-0000-0000-0000CF5B0000}"/>
    <cellStyle name="Labels - Opmaakprofiel3 2 8 5 7 4" xfId="39491" xr:uid="{00000000-0005-0000-0000-0000D05B0000}"/>
    <cellStyle name="Labels - Opmaakprofiel3 2 8 5 7 5" xfId="48710" xr:uid="{00000000-0005-0000-0000-0000D15B0000}"/>
    <cellStyle name="Labels - Opmaakprofiel3 2 8 5 8" xfId="7168" xr:uid="{00000000-0005-0000-0000-0000D25B0000}"/>
    <cellStyle name="Labels - Opmaakprofiel3 2 8 5 8 2" xfId="19466" xr:uid="{00000000-0005-0000-0000-0000D35B0000}"/>
    <cellStyle name="Labels - Opmaakprofiel3 2 8 5 8 3" xfId="41269" xr:uid="{00000000-0005-0000-0000-0000D45B0000}"/>
    <cellStyle name="Labels - Opmaakprofiel3 2 8 5 8 4" xfId="36893" xr:uid="{00000000-0005-0000-0000-0000D55B0000}"/>
    <cellStyle name="Labels - Opmaakprofiel3 2 8 5 8 5" xfId="52138" xr:uid="{00000000-0005-0000-0000-0000D65B0000}"/>
    <cellStyle name="Labels - Opmaakprofiel3 2 8 5 9" xfId="15183" xr:uid="{00000000-0005-0000-0000-0000D75B0000}"/>
    <cellStyle name="Labels - Opmaakprofiel3 2 8 6" xfId="1089" xr:uid="{00000000-0005-0000-0000-0000D85B0000}"/>
    <cellStyle name="Labels - Opmaakprofiel3 2 8 6 2" xfId="2441" xr:uid="{00000000-0005-0000-0000-0000D95B0000}"/>
    <cellStyle name="Labels - Opmaakprofiel3 2 8 6 2 2" xfId="9657" xr:uid="{00000000-0005-0000-0000-0000DA5B0000}"/>
    <cellStyle name="Labels - Opmaakprofiel3 2 8 6 2 2 2" xfId="21955" xr:uid="{00000000-0005-0000-0000-0000DB5B0000}"/>
    <cellStyle name="Labels - Opmaakprofiel3 2 8 6 2 2 3" xfId="34007" xr:uid="{00000000-0005-0000-0000-0000DC5B0000}"/>
    <cellStyle name="Labels - Opmaakprofiel3 2 8 6 2 2 4" xfId="28118" xr:uid="{00000000-0005-0000-0000-0000DD5B0000}"/>
    <cellStyle name="Labels - Opmaakprofiel3 2 8 6 2 2 5" xfId="54622" xr:uid="{00000000-0005-0000-0000-0000DE5B0000}"/>
    <cellStyle name="Labels - Opmaakprofiel3 2 8 6 2 3" xfId="15191" xr:uid="{00000000-0005-0000-0000-0000DF5B0000}"/>
    <cellStyle name="Labels - Opmaakprofiel3 2 8 6 2 4" xfId="27243" xr:uid="{00000000-0005-0000-0000-0000E05B0000}"/>
    <cellStyle name="Labels - Opmaakprofiel3 2 8 6 2 5" xfId="39490" xr:uid="{00000000-0005-0000-0000-0000E15B0000}"/>
    <cellStyle name="Labels - Opmaakprofiel3 2 8 6 2 6" xfId="48711" xr:uid="{00000000-0005-0000-0000-0000E25B0000}"/>
    <cellStyle name="Labels - Opmaakprofiel3 2 8 6 3" xfId="3100" xr:uid="{00000000-0005-0000-0000-0000E35B0000}"/>
    <cellStyle name="Labels - Opmaakprofiel3 2 8 6 3 2" xfId="9658" xr:uid="{00000000-0005-0000-0000-0000E45B0000}"/>
    <cellStyle name="Labels - Opmaakprofiel3 2 8 6 3 2 2" xfId="21956" xr:uid="{00000000-0005-0000-0000-0000E55B0000}"/>
    <cellStyle name="Labels - Opmaakprofiel3 2 8 6 3 2 3" xfId="34008" xr:uid="{00000000-0005-0000-0000-0000E65B0000}"/>
    <cellStyle name="Labels - Opmaakprofiel3 2 8 6 3 2 4" xfId="42562" xr:uid="{00000000-0005-0000-0000-0000E75B0000}"/>
    <cellStyle name="Labels - Opmaakprofiel3 2 8 6 3 2 5" xfId="54623" xr:uid="{00000000-0005-0000-0000-0000E85B0000}"/>
    <cellStyle name="Labels - Opmaakprofiel3 2 8 6 3 3" xfId="15192" xr:uid="{00000000-0005-0000-0000-0000E95B0000}"/>
    <cellStyle name="Labels - Opmaakprofiel3 2 8 6 3 4" xfId="27244" xr:uid="{00000000-0005-0000-0000-0000EA5B0000}"/>
    <cellStyle name="Labels - Opmaakprofiel3 2 8 6 3 5" xfId="45346" xr:uid="{00000000-0005-0000-0000-0000EB5B0000}"/>
    <cellStyle name="Labels - Opmaakprofiel3 2 8 6 3 6" xfId="48712" xr:uid="{00000000-0005-0000-0000-0000EC5B0000}"/>
    <cellStyle name="Labels - Opmaakprofiel3 2 8 6 4" xfId="3934" xr:uid="{00000000-0005-0000-0000-0000ED5B0000}"/>
    <cellStyle name="Labels - Opmaakprofiel3 2 8 6 4 2" xfId="9659" xr:uid="{00000000-0005-0000-0000-0000EE5B0000}"/>
    <cellStyle name="Labels - Opmaakprofiel3 2 8 6 4 2 2" xfId="21957" xr:uid="{00000000-0005-0000-0000-0000EF5B0000}"/>
    <cellStyle name="Labels - Opmaakprofiel3 2 8 6 4 2 3" xfId="34009" xr:uid="{00000000-0005-0000-0000-0000F05B0000}"/>
    <cellStyle name="Labels - Opmaakprofiel3 2 8 6 4 2 4" xfId="28119" xr:uid="{00000000-0005-0000-0000-0000F15B0000}"/>
    <cellStyle name="Labels - Opmaakprofiel3 2 8 6 4 2 5" xfId="54624" xr:uid="{00000000-0005-0000-0000-0000F25B0000}"/>
    <cellStyle name="Labels - Opmaakprofiel3 2 8 6 4 3" xfId="15193" xr:uid="{00000000-0005-0000-0000-0000F35B0000}"/>
    <cellStyle name="Labels - Opmaakprofiel3 2 8 6 4 4" xfId="27245" xr:uid="{00000000-0005-0000-0000-0000F45B0000}"/>
    <cellStyle name="Labels - Opmaakprofiel3 2 8 6 4 5" xfId="39489" xr:uid="{00000000-0005-0000-0000-0000F55B0000}"/>
    <cellStyle name="Labels - Opmaakprofiel3 2 8 6 4 6" xfId="48713" xr:uid="{00000000-0005-0000-0000-0000F65B0000}"/>
    <cellStyle name="Labels - Opmaakprofiel3 2 8 6 5" xfId="5285" xr:uid="{00000000-0005-0000-0000-0000F75B0000}"/>
    <cellStyle name="Labels - Opmaakprofiel3 2 8 6 5 2" xfId="9660" xr:uid="{00000000-0005-0000-0000-0000F85B0000}"/>
    <cellStyle name="Labels - Opmaakprofiel3 2 8 6 5 2 2" xfId="21958" xr:uid="{00000000-0005-0000-0000-0000F95B0000}"/>
    <cellStyle name="Labels - Opmaakprofiel3 2 8 6 5 2 3" xfId="34010" xr:uid="{00000000-0005-0000-0000-0000FA5B0000}"/>
    <cellStyle name="Labels - Opmaakprofiel3 2 8 6 5 2 4" xfId="42561" xr:uid="{00000000-0005-0000-0000-0000FB5B0000}"/>
    <cellStyle name="Labels - Opmaakprofiel3 2 8 6 5 2 5" xfId="54625" xr:uid="{00000000-0005-0000-0000-0000FC5B0000}"/>
    <cellStyle name="Labels - Opmaakprofiel3 2 8 6 5 3" xfId="15194" xr:uid="{00000000-0005-0000-0000-0000FD5B0000}"/>
    <cellStyle name="Labels - Opmaakprofiel3 2 8 6 5 4" xfId="27246" xr:uid="{00000000-0005-0000-0000-0000FE5B0000}"/>
    <cellStyle name="Labels - Opmaakprofiel3 2 8 6 5 5" xfId="45345" xr:uid="{00000000-0005-0000-0000-0000FF5B0000}"/>
    <cellStyle name="Labels - Opmaakprofiel3 2 8 6 5 6" xfId="48714" xr:uid="{00000000-0005-0000-0000-0000005C0000}"/>
    <cellStyle name="Labels - Opmaakprofiel3 2 8 6 6" xfId="5286" xr:uid="{00000000-0005-0000-0000-0000015C0000}"/>
    <cellStyle name="Labels - Opmaakprofiel3 2 8 6 6 2" xfId="9661" xr:uid="{00000000-0005-0000-0000-0000025C0000}"/>
    <cellStyle name="Labels - Opmaakprofiel3 2 8 6 6 2 2" xfId="21959" xr:uid="{00000000-0005-0000-0000-0000035C0000}"/>
    <cellStyle name="Labels - Opmaakprofiel3 2 8 6 6 2 3" xfId="34011" xr:uid="{00000000-0005-0000-0000-0000045C0000}"/>
    <cellStyle name="Labels - Opmaakprofiel3 2 8 6 6 2 4" xfId="28120" xr:uid="{00000000-0005-0000-0000-0000055C0000}"/>
    <cellStyle name="Labels - Opmaakprofiel3 2 8 6 6 2 5" xfId="54626" xr:uid="{00000000-0005-0000-0000-0000065C0000}"/>
    <cellStyle name="Labels - Opmaakprofiel3 2 8 6 6 3" xfId="15195" xr:uid="{00000000-0005-0000-0000-0000075C0000}"/>
    <cellStyle name="Labels - Opmaakprofiel3 2 8 6 6 4" xfId="27247" xr:uid="{00000000-0005-0000-0000-0000085C0000}"/>
    <cellStyle name="Labels - Opmaakprofiel3 2 8 6 6 5" xfId="39488" xr:uid="{00000000-0005-0000-0000-0000095C0000}"/>
    <cellStyle name="Labels - Opmaakprofiel3 2 8 6 6 6" xfId="48715" xr:uid="{00000000-0005-0000-0000-00000A5C0000}"/>
    <cellStyle name="Labels - Opmaakprofiel3 2 8 6 7" xfId="5287" xr:uid="{00000000-0005-0000-0000-00000B5C0000}"/>
    <cellStyle name="Labels - Opmaakprofiel3 2 8 6 7 2" xfId="15196" xr:uid="{00000000-0005-0000-0000-00000C5C0000}"/>
    <cellStyle name="Labels - Opmaakprofiel3 2 8 6 7 3" xfId="27248" xr:uid="{00000000-0005-0000-0000-00000D5C0000}"/>
    <cellStyle name="Labels - Opmaakprofiel3 2 8 6 7 4" xfId="45344" xr:uid="{00000000-0005-0000-0000-00000E5C0000}"/>
    <cellStyle name="Labels - Opmaakprofiel3 2 8 6 7 5" xfId="48716" xr:uid="{00000000-0005-0000-0000-00000F5C0000}"/>
    <cellStyle name="Labels - Opmaakprofiel3 2 8 6 8" xfId="9893" xr:uid="{00000000-0005-0000-0000-0000105C0000}"/>
    <cellStyle name="Labels - Opmaakprofiel3 2 8 6 8 2" xfId="22191" xr:uid="{00000000-0005-0000-0000-0000115C0000}"/>
    <cellStyle name="Labels - Opmaakprofiel3 2 8 6 8 3" xfId="43957" xr:uid="{00000000-0005-0000-0000-0000125C0000}"/>
    <cellStyle name="Labels - Opmaakprofiel3 2 8 6 8 4" xfId="42464" xr:uid="{00000000-0005-0000-0000-0000135C0000}"/>
    <cellStyle name="Labels - Opmaakprofiel3 2 8 6 8 5" xfId="54858" xr:uid="{00000000-0005-0000-0000-0000145C0000}"/>
    <cellStyle name="Labels - Opmaakprofiel3 2 8 6 9" xfId="15190" xr:uid="{00000000-0005-0000-0000-0000155C0000}"/>
    <cellStyle name="Labels - Opmaakprofiel3 2 8 7" xfId="2214" xr:uid="{00000000-0005-0000-0000-0000165C0000}"/>
    <cellStyle name="Labels - Opmaakprofiel3 2 8 7 2" xfId="9662" xr:uid="{00000000-0005-0000-0000-0000175C0000}"/>
    <cellStyle name="Labels - Opmaakprofiel3 2 8 7 2 2" xfId="21960" xr:uid="{00000000-0005-0000-0000-0000185C0000}"/>
    <cellStyle name="Labels - Opmaakprofiel3 2 8 7 2 3" xfId="34012" xr:uid="{00000000-0005-0000-0000-0000195C0000}"/>
    <cellStyle name="Labels - Opmaakprofiel3 2 8 7 2 4" xfId="42560" xr:uid="{00000000-0005-0000-0000-00001A5C0000}"/>
    <cellStyle name="Labels - Opmaakprofiel3 2 8 7 2 5" xfId="54627" xr:uid="{00000000-0005-0000-0000-00001B5C0000}"/>
    <cellStyle name="Labels - Opmaakprofiel3 2 8 7 3" xfId="15197" xr:uid="{00000000-0005-0000-0000-00001C5C0000}"/>
    <cellStyle name="Labels - Opmaakprofiel3 2 8 7 4" xfId="27249" xr:uid="{00000000-0005-0000-0000-00001D5C0000}"/>
    <cellStyle name="Labels - Opmaakprofiel3 2 8 7 5" xfId="39487" xr:uid="{00000000-0005-0000-0000-00001E5C0000}"/>
    <cellStyle name="Labels - Opmaakprofiel3 2 8 7 6" xfId="48717" xr:uid="{00000000-0005-0000-0000-00001F5C0000}"/>
    <cellStyle name="Labels - Opmaakprofiel3 2 8 8" xfId="2754" xr:uid="{00000000-0005-0000-0000-0000205C0000}"/>
    <cellStyle name="Labels - Opmaakprofiel3 2 8 8 2" xfId="9663" xr:uid="{00000000-0005-0000-0000-0000215C0000}"/>
    <cellStyle name="Labels - Opmaakprofiel3 2 8 8 2 2" xfId="21961" xr:uid="{00000000-0005-0000-0000-0000225C0000}"/>
    <cellStyle name="Labels - Opmaakprofiel3 2 8 8 2 3" xfId="34013" xr:uid="{00000000-0005-0000-0000-0000235C0000}"/>
    <cellStyle name="Labels - Opmaakprofiel3 2 8 8 2 4" xfId="31628" xr:uid="{00000000-0005-0000-0000-0000245C0000}"/>
    <cellStyle name="Labels - Opmaakprofiel3 2 8 8 2 5" xfId="54628" xr:uid="{00000000-0005-0000-0000-0000255C0000}"/>
    <cellStyle name="Labels - Opmaakprofiel3 2 8 8 3" xfId="15198" xr:uid="{00000000-0005-0000-0000-0000265C0000}"/>
    <cellStyle name="Labels - Opmaakprofiel3 2 8 8 4" xfId="27250" xr:uid="{00000000-0005-0000-0000-0000275C0000}"/>
    <cellStyle name="Labels - Opmaakprofiel3 2 8 8 5" xfId="39486" xr:uid="{00000000-0005-0000-0000-0000285C0000}"/>
    <cellStyle name="Labels - Opmaakprofiel3 2 8 8 6" xfId="48718" xr:uid="{00000000-0005-0000-0000-0000295C0000}"/>
    <cellStyle name="Labels - Opmaakprofiel3 2 8 9" xfId="3616" xr:uid="{00000000-0005-0000-0000-00002A5C0000}"/>
    <cellStyle name="Labels - Opmaakprofiel3 2 8 9 2" xfId="9664" xr:uid="{00000000-0005-0000-0000-00002B5C0000}"/>
    <cellStyle name="Labels - Opmaakprofiel3 2 8 9 2 2" xfId="21962" xr:uid="{00000000-0005-0000-0000-00002C5C0000}"/>
    <cellStyle name="Labels - Opmaakprofiel3 2 8 9 2 3" xfId="34014" xr:uid="{00000000-0005-0000-0000-00002D5C0000}"/>
    <cellStyle name="Labels - Opmaakprofiel3 2 8 9 2 4" xfId="42559" xr:uid="{00000000-0005-0000-0000-00002E5C0000}"/>
    <cellStyle name="Labels - Opmaakprofiel3 2 8 9 2 5" xfId="54629" xr:uid="{00000000-0005-0000-0000-00002F5C0000}"/>
    <cellStyle name="Labels - Opmaakprofiel3 2 8 9 3" xfId="15199" xr:uid="{00000000-0005-0000-0000-0000305C0000}"/>
    <cellStyle name="Labels - Opmaakprofiel3 2 8 9 4" xfId="27251" xr:uid="{00000000-0005-0000-0000-0000315C0000}"/>
    <cellStyle name="Labels - Opmaakprofiel3 2 8 9 5" xfId="39485" xr:uid="{00000000-0005-0000-0000-0000325C0000}"/>
    <cellStyle name="Labels - Opmaakprofiel3 2 8 9 6" xfId="48719" xr:uid="{00000000-0005-0000-0000-0000335C0000}"/>
    <cellStyle name="Labels - Opmaakprofiel3 2 9" xfId="657" xr:uid="{00000000-0005-0000-0000-0000345C0000}"/>
    <cellStyle name="Labels - Opmaakprofiel3 2 9 10" xfId="5288" xr:uid="{00000000-0005-0000-0000-0000355C0000}"/>
    <cellStyle name="Labels - Opmaakprofiel3 2 9 10 2" xfId="9665" xr:uid="{00000000-0005-0000-0000-0000365C0000}"/>
    <cellStyle name="Labels - Opmaakprofiel3 2 9 10 2 2" xfId="21963" xr:uid="{00000000-0005-0000-0000-0000375C0000}"/>
    <cellStyle name="Labels - Opmaakprofiel3 2 9 10 2 3" xfId="34015" xr:uid="{00000000-0005-0000-0000-0000385C0000}"/>
    <cellStyle name="Labels - Opmaakprofiel3 2 9 10 2 4" xfId="28123" xr:uid="{00000000-0005-0000-0000-0000395C0000}"/>
    <cellStyle name="Labels - Opmaakprofiel3 2 9 10 2 5" xfId="54630" xr:uid="{00000000-0005-0000-0000-00003A5C0000}"/>
    <cellStyle name="Labels - Opmaakprofiel3 2 9 10 3" xfId="15201" xr:uid="{00000000-0005-0000-0000-00003B5C0000}"/>
    <cellStyle name="Labels - Opmaakprofiel3 2 9 10 4" xfId="27253" xr:uid="{00000000-0005-0000-0000-00003C5C0000}"/>
    <cellStyle name="Labels - Opmaakprofiel3 2 9 10 5" xfId="39484" xr:uid="{00000000-0005-0000-0000-00003D5C0000}"/>
    <cellStyle name="Labels - Opmaakprofiel3 2 9 10 6" xfId="48720" xr:uid="{00000000-0005-0000-0000-00003E5C0000}"/>
    <cellStyle name="Labels - Opmaakprofiel3 2 9 11" xfId="5289" xr:uid="{00000000-0005-0000-0000-00003F5C0000}"/>
    <cellStyle name="Labels - Opmaakprofiel3 2 9 11 2" xfId="9666" xr:uid="{00000000-0005-0000-0000-0000405C0000}"/>
    <cellStyle name="Labels - Opmaakprofiel3 2 9 11 2 2" xfId="21964" xr:uid="{00000000-0005-0000-0000-0000415C0000}"/>
    <cellStyle name="Labels - Opmaakprofiel3 2 9 11 2 3" xfId="34016" xr:uid="{00000000-0005-0000-0000-0000425C0000}"/>
    <cellStyle name="Labels - Opmaakprofiel3 2 9 11 2 4" xfId="31371" xr:uid="{00000000-0005-0000-0000-0000435C0000}"/>
    <cellStyle name="Labels - Opmaakprofiel3 2 9 11 2 5" xfId="54631" xr:uid="{00000000-0005-0000-0000-0000445C0000}"/>
    <cellStyle name="Labels - Opmaakprofiel3 2 9 11 3" xfId="15202" xr:uid="{00000000-0005-0000-0000-0000455C0000}"/>
    <cellStyle name="Labels - Opmaakprofiel3 2 9 11 4" xfId="27254" xr:uid="{00000000-0005-0000-0000-0000465C0000}"/>
    <cellStyle name="Labels - Opmaakprofiel3 2 9 11 5" xfId="45342" xr:uid="{00000000-0005-0000-0000-0000475C0000}"/>
    <cellStyle name="Labels - Opmaakprofiel3 2 9 11 6" xfId="48721" xr:uid="{00000000-0005-0000-0000-0000485C0000}"/>
    <cellStyle name="Labels - Opmaakprofiel3 2 9 12" xfId="5290" xr:uid="{00000000-0005-0000-0000-0000495C0000}"/>
    <cellStyle name="Labels - Opmaakprofiel3 2 9 12 2" xfId="15203" xr:uid="{00000000-0005-0000-0000-00004A5C0000}"/>
    <cellStyle name="Labels - Opmaakprofiel3 2 9 12 3" xfId="27255" xr:uid="{00000000-0005-0000-0000-00004B5C0000}"/>
    <cellStyle name="Labels - Opmaakprofiel3 2 9 12 4" xfId="39483" xr:uid="{00000000-0005-0000-0000-00004C5C0000}"/>
    <cellStyle name="Labels - Opmaakprofiel3 2 9 12 5" xfId="48722" xr:uid="{00000000-0005-0000-0000-00004D5C0000}"/>
    <cellStyle name="Labels - Opmaakprofiel3 2 9 13" xfId="7499" xr:uid="{00000000-0005-0000-0000-00004E5C0000}"/>
    <cellStyle name="Labels - Opmaakprofiel3 2 9 13 2" xfId="19797" xr:uid="{00000000-0005-0000-0000-00004F5C0000}"/>
    <cellStyle name="Labels - Opmaakprofiel3 2 9 13 3" xfId="41600" xr:uid="{00000000-0005-0000-0000-0000505C0000}"/>
    <cellStyle name="Labels - Opmaakprofiel3 2 9 13 4" xfId="43445" xr:uid="{00000000-0005-0000-0000-0000515C0000}"/>
    <cellStyle name="Labels - Opmaakprofiel3 2 9 13 5" xfId="52469" xr:uid="{00000000-0005-0000-0000-0000525C0000}"/>
    <cellStyle name="Labels - Opmaakprofiel3 2 9 14" xfId="15200" xr:uid="{00000000-0005-0000-0000-0000535C0000}"/>
    <cellStyle name="Labels - Opmaakprofiel3 2 9 2" xfId="830" xr:uid="{00000000-0005-0000-0000-0000545C0000}"/>
    <cellStyle name="Labels - Opmaakprofiel3 2 9 2 2" xfId="1415" xr:uid="{00000000-0005-0000-0000-0000555C0000}"/>
    <cellStyle name="Labels - Opmaakprofiel3 2 9 2 2 2" xfId="9667" xr:uid="{00000000-0005-0000-0000-0000565C0000}"/>
    <cellStyle name="Labels - Opmaakprofiel3 2 9 2 2 2 2" xfId="21965" xr:uid="{00000000-0005-0000-0000-0000575C0000}"/>
    <cellStyle name="Labels - Opmaakprofiel3 2 9 2 2 2 3" xfId="34017" xr:uid="{00000000-0005-0000-0000-0000585C0000}"/>
    <cellStyle name="Labels - Opmaakprofiel3 2 9 2 2 2 4" xfId="32046" xr:uid="{00000000-0005-0000-0000-0000595C0000}"/>
    <cellStyle name="Labels - Opmaakprofiel3 2 9 2 2 2 5" xfId="54632" xr:uid="{00000000-0005-0000-0000-00005A5C0000}"/>
    <cellStyle name="Labels - Opmaakprofiel3 2 9 2 2 3" xfId="15205" xr:uid="{00000000-0005-0000-0000-00005B5C0000}"/>
    <cellStyle name="Labels - Opmaakprofiel3 2 9 2 2 4" xfId="27257" xr:uid="{00000000-0005-0000-0000-00005C5C0000}"/>
    <cellStyle name="Labels - Opmaakprofiel3 2 9 2 2 5" xfId="39482" xr:uid="{00000000-0005-0000-0000-00005D5C0000}"/>
    <cellStyle name="Labels - Opmaakprofiel3 2 9 2 2 6" xfId="48723" xr:uid="{00000000-0005-0000-0000-00005E5C0000}"/>
    <cellStyle name="Labels - Opmaakprofiel3 2 9 2 3" xfId="2841" xr:uid="{00000000-0005-0000-0000-00005F5C0000}"/>
    <cellStyle name="Labels - Opmaakprofiel3 2 9 2 3 2" xfId="9668" xr:uid="{00000000-0005-0000-0000-0000605C0000}"/>
    <cellStyle name="Labels - Opmaakprofiel3 2 9 2 3 2 2" xfId="21966" xr:uid="{00000000-0005-0000-0000-0000615C0000}"/>
    <cellStyle name="Labels - Opmaakprofiel3 2 9 2 3 2 3" xfId="34018" xr:uid="{00000000-0005-0000-0000-0000625C0000}"/>
    <cellStyle name="Labels - Opmaakprofiel3 2 9 2 3 2 4" xfId="42558" xr:uid="{00000000-0005-0000-0000-0000635C0000}"/>
    <cellStyle name="Labels - Opmaakprofiel3 2 9 2 3 2 5" xfId="54633" xr:uid="{00000000-0005-0000-0000-0000645C0000}"/>
    <cellStyle name="Labels - Opmaakprofiel3 2 9 2 3 3" xfId="15206" xr:uid="{00000000-0005-0000-0000-0000655C0000}"/>
    <cellStyle name="Labels - Opmaakprofiel3 2 9 2 3 4" xfId="27258" xr:uid="{00000000-0005-0000-0000-0000665C0000}"/>
    <cellStyle name="Labels - Opmaakprofiel3 2 9 2 3 5" xfId="45340" xr:uid="{00000000-0005-0000-0000-0000675C0000}"/>
    <cellStyle name="Labels - Opmaakprofiel3 2 9 2 3 6" xfId="48724" xr:uid="{00000000-0005-0000-0000-0000685C0000}"/>
    <cellStyle name="Labels - Opmaakprofiel3 2 9 2 4" xfId="3694" xr:uid="{00000000-0005-0000-0000-0000695C0000}"/>
    <cellStyle name="Labels - Opmaakprofiel3 2 9 2 4 2" xfId="9669" xr:uid="{00000000-0005-0000-0000-00006A5C0000}"/>
    <cellStyle name="Labels - Opmaakprofiel3 2 9 2 4 2 2" xfId="21967" xr:uid="{00000000-0005-0000-0000-00006B5C0000}"/>
    <cellStyle name="Labels - Opmaakprofiel3 2 9 2 4 2 3" xfId="34019" xr:uid="{00000000-0005-0000-0000-00006C5C0000}"/>
    <cellStyle name="Labels - Opmaakprofiel3 2 9 2 4 2 4" xfId="28128" xr:uid="{00000000-0005-0000-0000-00006D5C0000}"/>
    <cellStyle name="Labels - Opmaakprofiel3 2 9 2 4 2 5" xfId="54634" xr:uid="{00000000-0005-0000-0000-00006E5C0000}"/>
    <cellStyle name="Labels - Opmaakprofiel3 2 9 2 4 3" xfId="15207" xr:uid="{00000000-0005-0000-0000-00006F5C0000}"/>
    <cellStyle name="Labels - Opmaakprofiel3 2 9 2 4 4" xfId="27259" xr:uid="{00000000-0005-0000-0000-0000705C0000}"/>
    <cellStyle name="Labels - Opmaakprofiel3 2 9 2 4 5" xfId="39481" xr:uid="{00000000-0005-0000-0000-0000715C0000}"/>
    <cellStyle name="Labels - Opmaakprofiel3 2 9 2 4 6" xfId="48725" xr:uid="{00000000-0005-0000-0000-0000725C0000}"/>
    <cellStyle name="Labels - Opmaakprofiel3 2 9 2 5" xfId="5291" xr:uid="{00000000-0005-0000-0000-0000735C0000}"/>
    <cellStyle name="Labels - Opmaakprofiel3 2 9 2 5 2" xfId="9670" xr:uid="{00000000-0005-0000-0000-0000745C0000}"/>
    <cellStyle name="Labels - Opmaakprofiel3 2 9 2 5 2 2" xfId="21968" xr:uid="{00000000-0005-0000-0000-0000755C0000}"/>
    <cellStyle name="Labels - Opmaakprofiel3 2 9 2 5 2 3" xfId="34020" xr:uid="{00000000-0005-0000-0000-0000765C0000}"/>
    <cellStyle name="Labels - Opmaakprofiel3 2 9 2 5 2 4" xfId="42557" xr:uid="{00000000-0005-0000-0000-0000775C0000}"/>
    <cellStyle name="Labels - Opmaakprofiel3 2 9 2 5 2 5" xfId="54635" xr:uid="{00000000-0005-0000-0000-0000785C0000}"/>
    <cellStyle name="Labels - Opmaakprofiel3 2 9 2 5 3" xfId="15208" xr:uid="{00000000-0005-0000-0000-0000795C0000}"/>
    <cellStyle name="Labels - Opmaakprofiel3 2 9 2 5 4" xfId="27260" xr:uid="{00000000-0005-0000-0000-00007A5C0000}"/>
    <cellStyle name="Labels - Opmaakprofiel3 2 9 2 5 5" xfId="45339" xr:uid="{00000000-0005-0000-0000-00007B5C0000}"/>
    <cellStyle name="Labels - Opmaakprofiel3 2 9 2 5 6" xfId="48726" xr:uid="{00000000-0005-0000-0000-00007C5C0000}"/>
    <cellStyle name="Labels - Opmaakprofiel3 2 9 2 6" xfId="5292" xr:uid="{00000000-0005-0000-0000-00007D5C0000}"/>
    <cellStyle name="Labels - Opmaakprofiel3 2 9 2 6 2" xfId="9671" xr:uid="{00000000-0005-0000-0000-00007E5C0000}"/>
    <cellStyle name="Labels - Opmaakprofiel3 2 9 2 6 2 2" xfId="21969" xr:uid="{00000000-0005-0000-0000-00007F5C0000}"/>
    <cellStyle name="Labels - Opmaakprofiel3 2 9 2 6 2 3" xfId="34021" xr:uid="{00000000-0005-0000-0000-0000805C0000}"/>
    <cellStyle name="Labels - Opmaakprofiel3 2 9 2 6 2 4" xfId="28129" xr:uid="{00000000-0005-0000-0000-0000815C0000}"/>
    <cellStyle name="Labels - Opmaakprofiel3 2 9 2 6 2 5" xfId="54636" xr:uid="{00000000-0005-0000-0000-0000825C0000}"/>
    <cellStyle name="Labels - Opmaakprofiel3 2 9 2 6 3" xfId="15209" xr:uid="{00000000-0005-0000-0000-0000835C0000}"/>
    <cellStyle name="Labels - Opmaakprofiel3 2 9 2 6 4" xfId="27261" xr:uid="{00000000-0005-0000-0000-0000845C0000}"/>
    <cellStyle name="Labels - Opmaakprofiel3 2 9 2 6 5" xfId="39480" xr:uid="{00000000-0005-0000-0000-0000855C0000}"/>
    <cellStyle name="Labels - Opmaakprofiel3 2 9 2 6 6" xfId="48727" xr:uid="{00000000-0005-0000-0000-0000865C0000}"/>
    <cellStyle name="Labels - Opmaakprofiel3 2 9 2 7" xfId="5293" xr:uid="{00000000-0005-0000-0000-0000875C0000}"/>
    <cellStyle name="Labels - Opmaakprofiel3 2 9 2 7 2" xfId="15210" xr:uid="{00000000-0005-0000-0000-0000885C0000}"/>
    <cellStyle name="Labels - Opmaakprofiel3 2 9 2 7 3" xfId="27262" xr:uid="{00000000-0005-0000-0000-0000895C0000}"/>
    <cellStyle name="Labels - Opmaakprofiel3 2 9 2 7 4" xfId="39479" xr:uid="{00000000-0005-0000-0000-00008A5C0000}"/>
    <cellStyle name="Labels - Opmaakprofiel3 2 9 2 7 5" xfId="48728" xr:uid="{00000000-0005-0000-0000-00008B5C0000}"/>
    <cellStyle name="Labels - Opmaakprofiel3 2 9 2 8" xfId="7380" xr:uid="{00000000-0005-0000-0000-00008C5C0000}"/>
    <cellStyle name="Labels - Opmaakprofiel3 2 9 2 8 2" xfId="19678" xr:uid="{00000000-0005-0000-0000-00008D5C0000}"/>
    <cellStyle name="Labels - Opmaakprofiel3 2 9 2 8 3" xfId="41481" xr:uid="{00000000-0005-0000-0000-00008E5C0000}"/>
    <cellStyle name="Labels - Opmaakprofiel3 2 9 2 8 4" xfId="15547" xr:uid="{00000000-0005-0000-0000-00008F5C0000}"/>
    <cellStyle name="Labels - Opmaakprofiel3 2 9 2 8 5" xfId="52350" xr:uid="{00000000-0005-0000-0000-0000905C0000}"/>
    <cellStyle name="Labels - Opmaakprofiel3 2 9 2 9" xfId="15204" xr:uid="{00000000-0005-0000-0000-0000915C0000}"/>
    <cellStyle name="Labels - Opmaakprofiel3 2 9 3" xfId="470" xr:uid="{00000000-0005-0000-0000-0000925C0000}"/>
    <cellStyle name="Labels - Opmaakprofiel3 2 9 3 2" xfId="1724" xr:uid="{00000000-0005-0000-0000-0000935C0000}"/>
    <cellStyle name="Labels - Opmaakprofiel3 2 9 3 2 2" xfId="9672" xr:uid="{00000000-0005-0000-0000-0000945C0000}"/>
    <cellStyle name="Labels - Opmaakprofiel3 2 9 3 2 2 2" xfId="21970" xr:uid="{00000000-0005-0000-0000-0000955C0000}"/>
    <cellStyle name="Labels - Opmaakprofiel3 2 9 3 2 2 3" xfId="34022" xr:uid="{00000000-0005-0000-0000-0000965C0000}"/>
    <cellStyle name="Labels - Opmaakprofiel3 2 9 3 2 2 4" xfId="42556" xr:uid="{00000000-0005-0000-0000-0000975C0000}"/>
    <cellStyle name="Labels - Opmaakprofiel3 2 9 3 2 2 5" xfId="54637" xr:uid="{00000000-0005-0000-0000-0000985C0000}"/>
    <cellStyle name="Labels - Opmaakprofiel3 2 9 3 2 3" xfId="15212" xr:uid="{00000000-0005-0000-0000-0000995C0000}"/>
    <cellStyle name="Labels - Opmaakprofiel3 2 9 3 2 4" xfId="27264" xr:uid="{00000000-0005-0000-0000-00009A5C0000}"/>
    <cellStyle name="Labels - Opmaakprofiel3 2 9 3 2 5" xfId="45338" xr:uid="{00000000-0005-0000-0000-00009B5C0000}"/>
    <cellStyle name="Labels - Opmaakprofiel3 2 9 3 2 6" xfId="48729" xr:uid="{00000000-0005-0000-0000-00009C5C0000}"/>
    <cellStyle name="Labels - Opmaakprofiel3 2 9 3 3" xfId="2541" xr:uid="{00000000-0005-0000-0000-00009D5C0000}"/>
    <cellStyle name="Labels - Opmaakprofiel3 2 9 3 3 2" xfId="9673" xr:uid="{00000000-0005-0000-0000-00009E5C0000}"/>
    <cellStyle name="Labels - Opmaakprofiel3 2 9 3 3 2 2" xfId="21971" xr:uid="{00000000-0005-0000-0000-00009F5C0000}"/>
    <cellStyle name="Labels - Opmaakprofiel3 2 9 3 3 2 3" xfId="34023" xr:uid="{00000000-0005-0000-0000-0000A05C0000}"/>
    <cellStyle name="Labels - Opmaakprofiel3 2 9 3 3 2 4" xfId="31614" xr:uid="{00000000-0005-0000-0000-0000A15C0000}"/>
    <cellStyle name="Labels - Opmaakprofiel3 2 9 3 3 2 5" xfId="54638" xr:uid="{00000000-0005-0000-0000-0000A25C0000}"/>
    <cellStyle name="Labels - Opmaakprofiel3 2 9 3 3 3" xfId="15213" xr:uid="{00000000-0005-0000-0000-0000A35C0000}"/>
    <cellStyle name="Labels - Opmaakprofiel3 2 9 3 3 4" xfId="27265" xr:uid="{00000000-0005-0000-0000-0000A45C0000}"/>
    <cellStyle name="Labels - Opmaakprofiel3 2 9 3 3 5" xfId="39478" xr:uid="{00000000-0005-0000-0000-0000A55C0000}"/>
    <cellStyle name="Labels - Opmaakprofiel3 2 9 3 3 6" xfId="48730" xr:uid="{00000000-0005-0000-0000-0000A65C0000}"/>
    <cellStyle name="Labels - Opmaakprofiel3 2 9 3 4" xfId="3425" xr:uid="{00000000-0005-0000-0000-0000A75C0000}"/>
    <cellStyle name="Labels - Opmaakprofiel3 2 9 3 4 2" xfId="9674" xr:uid="{00000000-0005-0000-0000-0000A85C0000}"/>
    <cellStyle name="Labels - Opmaakprofiel3 2 9 3 4 2 2" xfId="21972" xr:uid="{00000000-0005-0000-0000-0000A95C0000}"/>
    <cellStyle name="Labels - Opmaakprofiel3 2 9 3 4 2 3" xfId="34024" xr:uid="{00000000-0005-0000-0000-0000AA5C0000}"/>
    <cellStyle name="Labels - Opmaakprofiel3 2 9 3 4 2 4" xfId="42555" xr:uid="{00000000-0005-0000-0000-0000AB5C0000}"/>
    <cellStyle name="Labels - Opmaakprofiel3 2 9 3 4 2 5" xfId="54639" xr:uid="{00000000-0005-0000-0000-0000AC5C0000}"/>
    <cellStyle name="Labels - Opmaakprofiel3 2 9 3 4 3" xfId="15214" xr:uid="{00000000-0005-0000-0000-0000AD5C0000}"/>
    <cellStyle name="Labels - Opmaakprofiel3 2 9 3 4 4" xfId="27266" xr:uid="{00000000-0005-0000-0000-0000AE5C0000}"/>
    <cellStyle name="Labels - Opmaakprofiel3 2 9 3 4 5" xfId="45337" xr:uid="{00000000-0005-0000-0000-0000AF5C0000}"/>
    <cellStyle name="Labels - Opmaakprofiel3 2 9 3 4 6" xfId="48731" xr:uid="{00000000-0005-0000-0000-0000B05C0000}"/>
    <cellStyle name="Labels - Opmaakprofiel3 2 9 3 5" xfId="5294" xr:uid="{00000000-0005-0000-0000-0000B15C0000}"/>
    <cellStyle name="Labels - Opmaakprofiel3 2 9 3 5 2" xfId="9675" xr:uid="{00000000-0005-0000-0000-0000B25C0000}"/>
    <cellStyle name="Labels - Opmaakprofiel3 2 9 3 5 2 2" xfId="21973" xr:uid="{00000000-0005-0000-0000-0000B35C0000}"/>
    <cellStyle name="Labels - Opmaakprofiel3 2 9 3 5 2 3" xfId="34025" xr:uid="{00000000-0005-0000-0000-0000B45C0000}"/>
    <cellStyle name="Labels - Opmaakprofiel3 2 9 3 5 2 4" xfId="28132" xr:uid="{00000000-0005-0000-0000-0000B55C0000}"/>
    <cellStyle name="Labels - Opmaakprofiel3 2 9 3 5 2 5" xfId="54640" xr:uid="{00000000-0005-0000-0000-0000B65C0000}"/>
    <cellStyle name="Labels - Opmaakprofiel3 2 9 3 5 3" xfId="15215" xr:uid="{00000000-0005-0000-0000-0000B75C0000}"/>
    <cellStyle name="Labels - Opmaakprofiel3 2 9 3 5 4" xfId="27267" xr:uid="{00000000-0005-0000-0000-0000B85C0000}"/>
    <cellStyle name="Labels - Opmaakprofiel3 2 9 3 5 5" xfId="39477" xr:uid="{00000000-0005-0000-0000-0000B95C0000}"/>
    <cellStyle name="Labels - Opmaakprofiel3 2 9 3 5 6" xfId="48732" xr:uid="{00000000-0005-0000-0000-0000BA5C0000}"/>
    <cellStyle name="Labels - Opmaakprofiel3 2 9 3 6" xfId="5295" xr:uid="{00000000-0005-0000-0000-0000BB5C0000}"/>
    <cellStyle name="Labels - Opmaakprofiel3 2 9 3 6 2" xfId="9676" xr:uid="{00000000-0005-0000-0000-0000BC5C0000}"/>
    <cellStyle name="Labels - Opmaakprofiel3 2 9 3 6 2 2" xfId="21974" xr:uid="{00000000-0005-0000-0000-0000BD5C0000}"/>
    <cellStyle name="Labels - Opmaakprofiel3 2 9 3 6 2 3" xfId="34026" xr:uid="{00000000-0005-0000-0000-0000BE5C0000}"/>
    <cellStyle name="Labels - Opmaakprofiel3 2 9 3 6 2 4" xfId="42554" xr:uid="{00000000-0005-0000-0000-0000BF5C0000}"/>
    <cellStyle name="Labels - Opmaakprofiel3 2 9 3 6 2 5" xfId="54641" xr:uid="{00000000-0005-0000-0000-0000C05C0000}"/>
    <cellStyle name="Labels - Opmaakprofiel3 2 9 3 6 3" xfId="15216" xr:uid="{00000000-0005-0000-0000-0000C15C0000}"/>
    <cellStyle name="Labels - Opmaakprofiel3 2 9 3 6 4" xfId="27268" xr:uid="{00000000-0005-0000-0000-0000C25C0000}"/>
    <cellStyle name="Labels - Opmaakprofiel3 2 9 3 6 5" xfId="45336" xr:uid="{00000000-0005-0000-0000-0000C35C0000}"/>
    <cellStyle name="Labels - Opmaakprofiel3 2 9 3 6 6" xfId="48733" xr:uid="{00000000-0005-0000-0000-0000C45C0000}"/>
    <cellStyle name="Labels - Opmaakprofiel3 2 9 3 7" xfId="5296" xr:uid="{00000000-0005-0000-0000-0000C55C0000}"/>
    <cellStyle name="Labels - Opmaakprofiel3 2 9 3 7 2" xfId="15217" xr:uid="{00000000-0005-0000-0000-0000C65C0000}"/>
    <cellStyle name="Labels - Opmaakprofiel3 2 9 3 7 3" xfId="27269" xr:uid="{00000000-0005-0000-0000-0000C75C0000}"/>
    <cellStyle name="Labels - Opmaakprofiel3 2 9 3 7 4" xfId="39476" xr:uid="{00000000-0005-0000-0000-0000C85C0000}"/>
    <cellStyle name="Labels - Opmaakprofiel3 2 9 3 7 5" xfId="48734" xr:uid="{00000000-0005-0000-0000-0000C95C0000}"/>
    <cellStyle name="Labels - Opmaakprofiel3 2 9 3 8" xfId="10315" xr:uid="{00000000-0005-0000-0000-0000CA5C0000}"/>
    <cellStyle name="Labels - Opmaakprofiel3 2 9 3 8 2" xfId="22613" xr:uid="{00000000-0005-0000-0000-0000CB5C0000}"/>
    <cellStyle name="Labels - Opmaakprofiel3 2 9 3 8 3" xfId="44373" xr:uid="{00000000-0005-0000-0000-0000CC5C0000}"/>
    <cellStyle name="Labels - Opmaakprofiel3 2 9 3 8 4" xfId="31756" xr:uid="{00000000-0005-0000-0000-0000CD5C0000}"/>
    <cellStyle name="Labels - Opmaakprofiel3 2 9 3 8 5" xfId="55280" xr:uid="{00000000-0005-0000-0000-0000CE5C0000}"/>
    <cellStyle name="Labels - Opmaakprofiel3 2 9 3 9" xfId="15211" xr:uid="{00000000-0005-0000-0000-0000CF5C0000}"/>
    <cellStyle name="Labels - Opmaakprofiel3 2 9 4" xfId="449" xr:uid="{00000000-0005-0000-0000-0000D05C0000}"/>
    <cellStyle name="Labels - Opmaakprofiel3 2 9 4 2" xfId="2155" xr:uid="{00000000-0005-0000-0000-0000D15C0000}"/>
    <cellStyle name="Labels - Opmaakprofiel3 2 9 4 2 2" xfId="9677" xr:uid="{00000000-0005-0000-0000-0000D25C0000}"/>
    <cellStyle name="Labels - Opmaakprofiel3 2 9 4 2 2 2" xfId="21975" xr:uid="{00000000-0005-0000-0000-0000D35C0000}"/>
    <cellStyle name="Labels - Opmaakprofiel3 2 9 4 2 2 3" xfId="34027" xr:uid="{00000000-0005-0000-0000-0000D45C0000}"/>
    <cellStyle name="Labels - Opmaakprofiel3 2 9 4 2 2 4" xfId="31401" xr:uid="{00000000-0005-0000-0000-0000D55C0000}"/>
    <cellStyle name="Labels - Opmaakprofiel3 2 9 4 2 2 5" xfId="54642" xr:uid="{00000000-0005-0000-0000-0000D65C0000}"/>
    <cellStyle name="Labels - Opmaakprofiel3 2 9 4 2 3" xfId="15219" xr:uid="{00000000-0005-0000-0000-0000D75C0000}"/>
    <cellStyle name="Labels - Opmaakprofiel3 2 9 4 2 4" xfId="27271" xr:uid="{00000000-0005-0000-0000-0000D85C0000}"/>
    <cellStyle name="Labels - Opmaakprofiel3 2 9 4 2 5" xfId="39475" xr:uid="{00000000-0005-0000-0000-0000D95C0000}"/>
    <cellStyle name="Labels - Opmaakprofiel3 2 9 4 2 6" xfId="48735" xr:uid="{00000000-0005-0000-0000-0000DA5C0000}"/>
    <cellStyle name="Labels - Opmaakprofiel3 2 9 4 3" xfId="2520" xr:uid="{00000000-0005-0000-0000-0000DB5C0000}"/>
    <cellStyle name="Labels - Opmaakprofiel3 2 9 4 3 2" xfId="9678" xr:uid="{00000000-0005-0000-0000-0000DC5C0000}"/>
    <cellStyle name="Labels - Opmaakprofiel3 2 9 4 3 2 2" xfId="21976" xr:uid="{00000000-0005-0000-0000-0000DD5C0000}"/>
    <cellStyle name="Labels - Opmaakprofiel3 2 9 4 3 2 3" xfId="34028" xr:uid="{00000000-0005-0000-0000-0000DE5C0000}"/>
    <cellStyle name="Labels - Opmaakprofiel3 2 9 4 3 2 4" xfId="32052" xr:uid="{00000000-0005-0000-0000-0000DF5C0000}"/>
    <cellStyle name="Labels - Opmaakprofiel3 2 9 4 3 2 5" xfId="54643" xr:uid="{00000000-0005-0000-0000-0000E05C0000}"/>
    <cellStyle name="Labels - Opmaakprofiel3 2 9 4 3 3" xfId="15220" xr:uid="{00000000-0005-0000-0000-0000E15C0000}"/>
    <cellStyle name="Labels - Opmaakprofiel3 2 9 4 3 4" xfId="27272" xr:uid="{00000000-0005-0000-0000-0000E25C0000}"/>
    <cellStyle name="Labels - Opmaakprofiel3 2 9 4 3 5" xfId="45334" xr:uid="{00000000-0005-0000-0000-0000E35C0000}"/>
    <cellStyle name="Labels - Opmaakprofiel3 2 9 4 3 6" xfId="48736" xr:uid="{00000000-0005-0000-0000-0000E45C0000}"/>
    <cellStyle name="Labels - Opmaakprofiel3 2 9 4 4" xfId="3406" xr:uid="{00000000-0005-0000-0000-0000E55C0000}"/>
    <cellStyle name="Labels - Opmaakprofiel3 2 9 4 4 2" xfId="9679" xr:uid="{00000000-0005-0000-0000-0000E65C0000}"/>
    <cellStyle name="Labels - Opmaakprofiel3 2 9 4 4 2 2" xfId="21977" xr:uid="{00000000-0005-0000-0000-0000E75C0000}"/>
    <cellStyle name="Labels - Opmaakprofiel3 2 9 4 4 2 3" xfId="34029" xr:uid="{00000000-0005-0000-0000-0000E85C0000}"/>
    <cellStyle name="Labels - Opmaakprofiel3 2 9 4 4 2 4" xfId="28137" xr:uid="{00000000-0005-0000-0000-0000E95C0000}"/>
    <cellStyle name="Labels - Opmaakprofiel3 2 9 4 4 2 5" xfId="54644" xr:uid="{00000000-0005-0000-0000-0000EA5C0000}"/>
    <cellStyle name="Labels - Opmaakprofiel3 2 9 4 4 3" xfId="15221" xr:uid="{00000000-0005-0000-0000-0000EB5C0000}"/>
    <cellStyle name="Labels - Opmaakprofiel3 2 9 4 4 4" xfId="27273" xr:uid="{00000000-0005-0000-0000-0000EC5C0000}"/>
    <cellStyle name="Labels - Opmaakprofiel3 2 9 4 4 5" xfId="39474" xr:uid="{00000000-0005-0000-0000-0000ED5C0000}"/>
    <cellStyle name="Labels - Opmaakprofiel3 2 9 4 4 6" xfId="48737" xr:uid="{00000000-0005-0000-0000-0000EE5C0000}"/>
    <cellStyle name="Labels - Opmaakprofiel3 2 9 4 5" xfId="5297" xr:uid="{00000000-0005-0000-0000-0000EF5C0000}"/>
    <cellStyle name="Labels - Opmaakprofiel3 2 9 4 5 2" xfId="9680" xr:uid="{00000000-0005-0000-0000-0000F05C0000}"/>
    <cellStyle name="Labels - Opmaakprofiel3 2 9 4 5 2 2" xfId="21978" xr:uid="{00000000-0005-0000-0000-0000F15C0000}"/>
    <cellStyle name="Labels - Opmaakprofiel3 2 9 4 5 2 3" xfId="34030" xr:uid="{00000000-0005-0000-0000-0000F25C0000}"/>
    <cellStyle name="Labels - Opmaakprofiel3 2 9 4 5 2 4" xfId="42553" xr:uid="{00000000-0005-0000-0000-0000F35C0000}"/>
    <cellStyle name="Labels - Opmaakprofiel3 2 9 4 5 2 5" xfId="54645" xr:uid="{00000000-0005-0000-0000-0000F45C0000}"/>
    <cellStyle name="Labels - Opmaakprofiel3 2 9 4 5 3" xfId="15222" xr:uid="{00000000-0005-0000-0000-0000F55C0000}"/>
    <cellStyle name="Labels - Opmaakprofiel3 2 9 4 5 4" xfId="27274" xr:uid="{00000000-0005-0000-0000-0000F65C0000}"/>
    <cellStyle name="Labels - Opmaakprofiel3 2 9 4 5 5" xfId="39473" xr:uid="{00000000-0005-0000-0000-0000F75C0000}"/>
    <cellStyle name="Labels - Opmaakprofiel3 2 9 4 5 6" xfId="48738" xr:uid="{00000000-0005-0000-0000-0000F85C0000}"/>
    <cellStyle name="Labels - Opmaakprofiel3 2 9 4 6" xfId="5298" xr:uid="{00000000-0005-0000-0000-0000F95C0000}"/>
    <cellStyle name="Labels - Opmaakprofiel3 2 9 4 6 2" xfId="9681" xr:uid="{00000000-0005-0000-0000-0000FA5C0000}"/>
    <cellStyle name="Labels - Opmaakprofiel3 2 9 4 6 2 2" xfId="21979" xr:uid="{00000000-0005-0000-0000-0000FB5C0000}"/>
    <cellStyle name="Labels - Opmaakprofiel3 2 9 4 6 2 3" xfId="34031" xr:uid="{00000000-0005-0000-0000-0000FC5C0000}"/>
    <cellStyle name="Labels - Opmaakprofiel3 2 9 4 6 2 4" xfId="28138" xr:uid="{00000000-0005-0000-0000-0000FD5C0000}"/>
    <cellStyle name="Labels - Opmaakprofiel3 2 9 4 6 2 5" xfId="54646" xr:uid="{00000000-0005-0000-0000-0000FE5C0000}"/>
    <cellStyle name="Labels - Opmaakprofiel3 2 9 4 6 3" xfId="15223" xr:uid="{00000000-0005-0000-0000-0000FF5C0000}"/>
    <cellStyle name="Labels - Opmaakprofiel3 2 9 4 6 4" xfId="27275" xr:uid="{00000000-0005-0000-0000-0000005D0000}"/>
    <cellStyle name="Labels - Opmaakprofiel3 2 9 4 6 5" xfId="39472" xr:uid="{00000000-0005-0000-0000-0000015D0000}"/>
    <cellStyle name="Labels - Opmaakprofiel3 2 9 4 6 6" xfId="48739" xr:uid="{00000000-0005-0000-0000-0000025D0000}"/>
    <cellStyle name="Labels - Opmaakprofiel3 2 9 4 7" xfId="5299" xr:uid="{00000000-0005-0000-0000-0000035D0000}"/>
    <cellStyle name="Labels - Opmaakprofiel3 2 9 4 7 2" xfId="15224" xr:uid="{00000000-0005-0000-0000-0000045D0000}"/>
    <cellStyle name="Labels - Opmaakprofiel3 2 9 4 7 3" xfId="27276" xr:uid="{00000000-0005-0000-0000-0000055D0000}"/>
    <cellStyle name="Labels - Opmaakprofiel3 2 9 4 7 4" xfId="45333" xr:uid="{00000000-0005-0000-0000-0000065D0000}"/>
    <cellStyle name="Labels - Opmaakprofiel3 2 9 4 7 5" xfId="48740" xr:uid="{00000000-0005-0000-0000-0000075D0000}"/>
    <cellStyle name="Labels - Opmaakprofiel3 2 9 4 8" xfId="7638" xr:uid="{00000000-0005-0000-0000-0000085D0000}"/>
    <cellStyle name="Labels - Opmaakprofiel3 2 9 4 8 2" xfId="19936" xr:uid="{00000000-0005-0000-0000-0000095D0000}"/>
    <cellStyle name="Labels - Opmaakprofiel3 2 9 4 8 3" xfId="41739" xr:uid="{00000000-0005-0000-0000-00000A5D0000}"/>
    <cellStyle name="Labels - Opmaakprofiel3 2 9 4 8 4" xfId="43387" xr:uid="{00000000-0005-0000-0000-00000B5D0000}"/>
    <cellStyle name="Labels - Opmaakprofiel3 2 9 4 8 5" xfId="52608" xr:uid="{00000000-0005-0000-0000-00000C5D0000}"/>
    <cellStyle name="Labels - Opmaakprofiel3 2 9 4 9" xfId="15218" xr:uid="{00000000-0005-0000-0000-00000D5D0000}"/>
    <cellStyle name="Labels - Opmaakprofiel3 2 9 5" xfId="1123" xr:uid="{00000000-0005-0000-0000-00000E5D0000}"/>
    <cellStyle name="Labels - Opmaakprofiel3 2 9 5 2" xfId="1729" xr:uid="{00000000-0005-0000-0000-00000F5D0000}"/>
    <cellStyle name="Labels - Opmaakprofiel3 2 9 5 2 2" xfId="9682" xr:uid="{00000000-0005-0000-0000-0000105D0000}"/>
    <cellStyle name="Labels - Opmaakprofiel3 2 9 5 2 2 2" xfId="21980" xr:uid="{00000000-0005-0000-0000-0000115D0000}"/>
    <cellStyle name="Labels - Opmaakprofiel3 2 9 5 2 2 3" xfId="34032" xr:uid="{00000000-0005-0000-0000-0000125D0000}"/>
    <cellStyle name="Labels - Opmaakprofiel3 2 9 5 2 2 4" xfId="42552" xr:uid="{00000000-0005-0000-0000-0000135D0000}"/>
    <cellStyle name="Labels - Opmaakprofiel3 2 9 5 2 2 5" xfId="54647" xr:uid="{00000000-0005-0000-0000-0000145D0000}"/>
    <cellStyle name="Labels - Opmaakprofiel3 2 9 5 2 3" xfId="15226" xr:uid="{00000000-0005-0000-0000-0000155D0000}"/>
    <cellStyle name="Labels - Opmaakprofiel3 2 9 5 2 4" xfId="27278" xr:uid="{00000000-0005-0000-0000-0000165D0000}"/>
    <cellStyle name="Labels - Opmaakprofiel3 2 9 5 2 5" xfId="45332" xr:uid="{00000000-0005-0000-0000-0000175D0000}"/>
    <cellStyle name="Labels - Opmaakprofiel3 2 9 5 2 6" xfId="48741" xr:uid="{00000000-0005-0000-0000-0000185D0000}"/>
    <cellStyle name="Labels - Opmaakprofiel3 2 9 5 3" xfId="3134" xr:uid="{00000000-0005-0000-0000-0000195D0000}"/>
    <cellStyle name="Labels - Opmaakprofiel3 2 9 5 3 2" xfId="9683" xr:uid="{00000000-0005-0000-0000-00001A5D0000}"/>
    <cellStyle name="Labels - Opmaakprofiel3 2 9 5 3 2 2" xfId="21981" xr:uid="{00000000-0005-0000-0000-00001B5D0000}"/>
    <cellStyle name="Labels - Opmaakprofiel3 2 9 5 3 2 3" xfId="34033" xr:uid="{00000000-0005-0000-0000-00001C5D0000}"/>
    <cellStyle name="Labels - Opmaakprofiel3 2 9 5 3 2 4" xfId="31888" xr:uid="{00000000-0005-0000-0000-00001D5D0000}"/>
    <cellStyle name="Labels - Opmaakprofiel3 2 9 5 3 2 5" xfId="54648" xr:uid="{00000000-0005-0000-0000-00001E5D0000}"/>
    <cellStyle name="Labels - Opmaakprofiel3 2 9 5 3 3" xfId="15227" xr:uid="{00000000-0005-0000-0000-00001F5D0000}"/>
    <cellStyle name="Labels - Opmaakprofiel3 2 9 5 3 4" xfId="27279" xr:uid="{00000000-0005-0000-0000-0000205D0000}"/>
    <cellStyle name="Labels - Opmaakprofiel3 2 9 5 3 5" xfId="39470" xr:uid="{00000000-0005-0000-0000-0000215D0000}"/>
    <cellStyle name="Labels - Opmaakprofiel3 2 9 5 3 6" xfId="48742" xr:uid="{00000000-0005-0000-0000-0000225D0000}"/>
    <cellStyle name="Labels - Opmaakprofiel3 2 9 5 4" xfId="3956" xr:uid="{00000000-0005-0000-0000-0000235D0000}"/>
    <cellStyle name="Labels - Opmaakprofiel3 2 9 5 4 2" xfId="9684" xr:uid="{00000000-0005-0000-0000-0000245D0000}"/>
    <cellStyle name="Labels - Opmaakprofiel3 2 9 5 4 2 2" xfId="21982" xr:uid="{00000000-0005-0000-0000-0000255D0000}"/>
    <cellStyle name="Labels - Opmaakprofiel3 2 9 5 4 2 3" xfId="34034" xr:uid="{00000000-0005-0000-0000-0000265D0000}"/>
    <cellStyle name="Labels - Opmaakprofiel3 2 9 5 4 2 4" xfId="42551" xr:uid="{00000000-0005-0000-0000-0000275D0000}"/>
    <cellStyle name="Labels - Opmaakprofiel3 2 9 5 4 2 5" xfId="54649" xr:uid="{00000000-0005-0000-0000-0000285D0000}"/>
    <cellStyle name="Labels - Opmaakprofiel3 2 9 5 4 3" xfId="15228" xr:uid="{00000000-0005-0000-0000-0000295D0000}"/>
    <cellStyle name="Labels - Opmaakprofiel3 2 9 5 4 4" xfId="27280" xr:uid="{00000000-0005-0000-0000-00002A5D0000}"/>
    <cellStyle name="Labels - Opmaakprofiel3 2 9 5 4 5" xfId="45331" xr:uid="{00000000-0005-0000-0000-00002B5D0000}"/>
    <cellStyle name="Labels - Opmaakprofiel3 2 9 5 4 6" xfId="48743" xr:uid="{00000000-0005-0000-0000-00002C5D0000}"/>
    <cellStyle name="Labels - Opmaakprofiel3 2 9 5 5" xfId="5300" xr:uid="{00000000-0005-0000-0000-00002D5D0000}"/>
    <cellStyle name="Labels - Opmaakprofiel3 2 9 5 5 2" xfId="9685" xr:uid="{00000000-0005-0000-0000-00002E5D0000}"/>
    <cellStyle name="Labels - Opmaakprofiel3 2 9 5 5 2 2" xfId="21983" xr:uid="{00000000-0005-0000-0000-00002F5D0000}"/>
    <cellStyle name="Labels - Opmaakprofiel3 2 9 5 5 2 3" xfId="34035" xr:uid="{00000000-0005-0000-0000-0000305D0000}"/>
    <cellStyle name="Labels - Opmaakprofiel3 2 9 5 5 2 4" xfId="28141" xr:uid="{00000000-0005-0000-0000-0000315D0000}"/>
    <cellStyle name="Labels - Opmaakprofiel3 2 9 5 5 2 5" xfId="54650" xr:uid="{00000000-0005-0000-0000-0000325D0000}"/>
    <cellStyle name="Labels - Opmaakprofiel3 2 9 5 5 3" xfId="15229" xr:uid="{00000000-0005-0000-0000-0000335D0000}"/>
    <cellStyle name="Labels - Opmaakprofiel3 2 9 5 5 4" xfId="27281" xr:uid="{00000000-0005-0000-0000-0000345D0000}"/>
    <cellStyle name="Labels - Opmaakprofiel3 2 9 5 5 5" xfId="39469" xr:uid="{00000000-0005-0000-0000-0000355D0000}"/>
    <cellStyle name="Labels - Opmaakprofiel3 2 9 5 5 6" xfId="48744" xr:uid="{00000000-0005-0000-0000-0000365D0000}"/>
    <cellStyle name="Labels - Opmaakprofiel3 2 9 5 6" xfId="5301" xr:uid="{00000000-0005-0000-0000-0000375D0000}"/>
    <cellStyle name="Labels - Opmaakprofiel3 2 9 5 6 2" xfId="9686" xr:uid="{00000000-0005-0000-0000-0000385D0000}"/>
    <cellStyle name="Labels - Opmaakprofiel3 2 9 5 6 2 2" xfId="21984" xr:uid="{00000000-0005-0000-0000-0000395D0000}"/>
    <cellStyle name="Labels - Opmaakprofiel3 2 9 5 6 2 3" xfId="34036" xr:uid="{00000000-0005-0000-0000-00003A5D0000}"/>
    <cellStyle name="Labels - Opmaakprofiel3 2 9 5 6 2 4" xfId="42550" xr:uid="{00000000-0005-0000-0000-00003B5D0000}"/>
    <cellStyle name="Labels - Opmaakprofiel3 2 9 5 6 2 5" xfId="54651" xr:uid="{00000000-0005-0000-0000-00003C5D0000}"/>
    <cellStyle name="Labels - Opmaakprofiel3 2 9 5 6 3" xfId="15230" xr:uid="{00000000-0005-0000-0000-00003D5D0000}"/>
    <cellStyle name="Labels - Opmaakprofiel3 2 9 5 6 4" xfId="27282" xr:uid="{00000000-0005-0000-0000-00003E5D0000}"/>
    <cellStyle name="Labels - Opmaakprofiel3 2 9 5 6 5" xfId="45330" xr:uid="{00000000-0005-0000-0000-00003F5D0000}"/>
    <cellStyle name="Labels - Opmaakprofiel3 2 9 5 6 6" xfId="48745" xr:uid="{00000000-0005-0000-0000-0000405D0000}"/>
    <cellStyle name="Labels - Opmaakprofiel3 2 9 5 7" xfId="5302" xr:uid="{00000000-0005-0000-0000-0000415D0000}"/>
    <cellStyle name="Labels - Opmaakprofiel3 2 9 5 7 2" xfId="15231" xr:uid="{00000000-0005-0000-0000-0000425D0000}"/>
    <cellStyle name="Labels - Opmaakprofiel3 2 9 5 7 3" xfId="27283" xr:uid="{00000000-0005-0000-0000-0000435D0000}"/>
    <cellStyle name="Labels - Opmaakprofiel3 2 9 5 7 4" xfId="39468" xr:uid="{00000000-0005-0000-0000-0000445D0000}"/>
    <cellStyle name="Labels - Opmaakprofiel3 2 9 5 7 5" xfId="48746" xr:uid="{00000000-0005-0000-0000-0000455D0000}"/>
    <cellStyle name="Labels - Opmaakprofiel3 2 9 5 8" xfId="7182" xr:uid="{00000000-0005-0000-0000-0000465D0000}"/>
    <cellStyle name="Labels - Opmaakprofiel3 2 9 5 8 2" xfId="19480" xr:uid="{00000000-0005-0000-0000-0000475D0000}"/>
    <cellStyle name="Labels - Opmaakprofiel3 2 9 5 8 3" xfId="41283" xr:uid="{00000000-0005-0000-0000-0000485D0000}"/>
    <cellStyle name="Labels - Opmaakprofiel3 2 9 5 8 4" xfId="36885" xr:uid="{00000000-0005-0000-0000-0000495D0000}"/>
    <cellStyle name="Labels - Opmaakprofiel3 2 9 5 8 5" xfId="52152" xr:uid="{00000000-0005-0000-0000-00004A5D0000}"/>
    <cellStyle name="Labels - Opmaakprofiel3 2 9 5 9" xfId="15225" xr:uid="{00000000-0005-0000-0000-00004B5D0000}"/>
    <cellStyle name="Labels - Opmaakprofiel3 2 9 6" xfId="1222" xr:uid="{00000000-0005-0000-0000-00004C5D0000}"/>
    <cellStyle name="Labels - Opmaakprofiel3 2 9 6 2" xfId="1969" xr:uid="{00000000-0005-0000-0000-00004D5D0000}"/>
    <cellStyle name="Labels - Opmaakprofiel3 2 9 6 2 2" xfId="9687" xr:uid="{00000000-0005-0000-0000-00004E5D0000}"/>
    <cellStyle name="Labels - Opmaakprofiel3 2 9 6 2 2 2" xfId="21985" xr:uid="{00000000-0005-0000-0000-00004F5D0000}"/>
    <cellStyle name="Labels - Opmaakprofiel3 2 9 6 2 2 3" xfId="34037" xr:uid="{00000000-0005-0000-0000-0000505D0000}"/>
    <cellStyle name="Labels - Opmaakprofiel3 2 9 6 2 2 4" xfId="31406" xr:uid="{00000000-0005-0000-0000-0000515D0000}"/>
    <cellStyle name="Labels - Opmaakprofiel3 2 9 6 2 2 5" xfId="54652" xr:uid="{00000000-0005-0000-0000-0000525D0000}"/>
    <cellStyle name="Labels - Opmaakprofiel3 2 9 6 2 3" xfId="15233" xr:uid="{00000000-0005-0000-0000-0000535D0000}"/>
    <cellStyle name="Labels - Opmaakprofiel3 2 9 6 2 4" xfId="27285" xr:uid="{00000000-0005-0000-0000-0000545D0000}"/>
    <cellStyle name="Labels - Opmaakprofiel3 2 9 6 2 5" xfId="39467" xr:uid="{00000000-0005-0000-0000-0000555D0000}"/>
    <cellStyle name="Labels - Opmaakprofiel3 2 9 6 2 6" xfId="48747" xr:uid="{00000000-0005-0000-0000-0000565D0000}"/>
    <cellStyle name="Labels - Opmaakprofiel3 2 9 6 3" xfId="3233" xr:uid="{00000000-0005-0000-0000-0000575D0000}"/>
    <cellStyle name="Labels - Opmaakprofiel3 2 9 6 3 2" xfId="9688" xr:uid="{00000000-0005-0000-0000-0000585D0000}"/>
    <cellStyle name="Labels - Opmaakprofiel3 2 9 6 3 2 2" xfId="21986" xr:uid="{00000000-0005-0000-0000-0000595D0000}"/>
    <cellStyle name="Labels - Opmaakprofiel3 2 9 6 3 2 3" xfId="34038" xr:uid="{00000000-0005-0000-0000-00005A5D0000}"/>
    <cellStyle name="Labels - Opmaakprofiel3 2 9 6 3 2 4" xfId="42549" xr:uid="{00000000-0005-0000-0000-00005B5D0000}"/>
    <cellStyle name="Labels - Opmaakprofiel3 2 9 6 3 2 5" xfId="54653" xr:uid="{00000000-0005-0000-0000-00005C5D0000}"/>
    <cellStyle name="Labels - Opmaakprofiel3 2 9 6 3 3" xfId="15234" xr:uid="{00000000-0005-0000-0000-00005D5D0000}"/>
    <cellStyle name="Labels - Opmaakprofiel3 2 9 6 3 4" xfId="27286" xr:uid="{00000000-0005-0000-0000-00005E5D0000}"/>
    <cellStyle name="Labels - Opmaakprofiel3 2 9 6 3 5" xfId="39466" xr:uid="{00000000-0005-0000-0000-00005F5D0000}"/>
    <cellStyle name="Labels - Opmaakprofiel3 2 9 6 3 6" xfId="48748" xr:uid="{00000000-0005-0000-0000-0000605D0000}"/>
    <cellStyle name="Labels - Opmaakprofiel3 2 9 6 4" xfId="4045" xr:uid="{00000000-0005-0000-0000-0000615D0000}"/>
    <cellStyle name="Labels - Opmaakprofiel3 2 9 6 4 2" xfId="9689" xr:uid="{00000000-0005-0000-0000-0000625D0000}"/>
    <cellStyle name="Labels - Opmaakprofiel3 2 9 6 4 2 2" xfId="21987" xr:uid="{00000000-0005-0000-0000-0000635D0000}"/>
    <cellStyle name="Labels - Opmaakprofiel3 2 9 6 4 2 3" xfId="34039" xr:uid="{00000000-0005-0000-0000-0000645D0000}"/>
    <cellStyle name="Labels - Opmaakprofiel3 2 9 6 4 2 4" xfId="32075" xr:uid="{00000000-0005-0000-0000-0000655D0000}"/>
    <cellStyle name="Labels - Opmaakprofiel3 2 9 6 4 2 5" xfId="54654" xr:uid="{00000000-0005-0000-0000-0000665D0000}"/>
    <cellStyle name="Labels - Opmaakprofiel3 2 9 6 4 3" xfId="15235" xr:uid="{00000000-0005-0000-0000-0000675D0000}"/>
    <cellStyle name="Labels - Opmaakprofiel3 2 9 6 4 4" xfId="27287" xr:uid="{00000000-0005-0000-0000-0000685D0000}"/>
    <cellStyle name="Labels - Opmaakprofiel3 2 9 6 4 5" xfId="39465" xr:uid="{00000000-0005-0000-0000-0000695D0000}"/>
    <cellStyle name="Labels - Opmaakprofiel3 2 9 6 4 6" xfId="48749" xr:uid="{00000000-0005-0000-0000-00006A5D0000}"/>
    <cellStyle name="Labels - Opmaakprofiel3 2 9 6 5" xfId="5303" xr:uid="{00000000-0005-0000-0000-00006B5D0000}"/>
    <cellStyle name="Labels - Opmaakprofiel3 2 9 6 5 2" xfId="9690" xr:uid="{00000000-0005-0000-0000-00006C5D0000}"/>
    <cellStyle name="Labels - Opmaakprofiel3 2 9 6 5 2 2" xfId="21988" xr:uid="{00000000-0005-0000-0000-00006D5D0000}"/>
    <cellStyle name="Labels - Opmaakprofiel3 2 9 6 5 2 3" xfId="34040" xr:uid="{00000000-0005-0000-0000-00006E5D0000}"/>
    <cellStyle name="Labels - Opmaakprofiel3 2 9 6 5 2 4" xfId="28146" xr:uid="{00000000-0005-0000-0000-00006F5D0000}"/>
    <cellStyle name="Labels - Opmaakprofiel3 2 9 6 5 2 5" xfId="54655" xr:uid="{00000000-0005-0000-0000-0000705D0000}"/>
    <cellStyle name="Labels - Opmaakprofiel3 2 9 6 5 3" xfId="15236" xr:uid="{00000000-0005-0000-0000-0000715D0000}"/>
    <cellStyle name="Labels - Opmaakprofiel3 2 9 6 5 4" xfId="27288" xr:uid="{00000000-0005-0000-0000-0000725D0000}"/>
    <cellStyle name="Labels - Opmaakprofiel3 2 9 6 5 5" xfId="45328" xr:uid="{00000000-0005-0000-0000-0000735D0000}"/>
    <cellStyle name="Labels - Opmaakprofiel3 2 9 6 5 6" xfId="48750" xr:uid="{00000000-0005-0000-0000-0000745D0000}"/>
    <cellStyle name="Labels - Opmaakprofiel3 2 9 6 6" xfId="5304" xr:uid="{00000000-0005-0000-0000-0000755D0000}"/>
    <cellStyle name="Labels - Opmaakprofiel3 2 9 6 6 2" xfId="9691" xr:uid="{00000000-0005-0000-0000-0000765D0000}"/>
    <cellStyle name="Labels - Opmaakprofiel3 2 9 6 6 2 2" xfId="21989" xr:uid="{00000000-0005-0000-0000-0000775D0000}"/>
    <cellStyle name="Labels - Opmaakprofiel3 2 9 6 6 2 3" xfId="34041" xr:uid="{00000000-0005-0000-0000-0000785D0000}"/>
    <cellStyle name="Labels - Opmaakprofiel3 2 9 6 6 2 4" xfId="34235" xr:uid="{00000000-0005-0000-0000-0000795D0000}"/>
    <cellStyle name="Labels - Opmaakprofiel3 2 9 6 6 2 5" xfId="54656" xr:uid="{00000000-0005-0000-0000-00007A5D0000}"/>
    <cellStyle name="Labels - Opmaakprofiel3 2 9 6 6 3" xfId="15237" xr:uid="{00000000-0005-0000-0000-00007B5D0000}"/>
    <cellStyle name="Labels - Opmaakprofiel3 2 9 6 6 4" xfId="27289" xr:uid="{00000000-0005-0000-0000-00007C5D0000}"/>
    <cellStyle name="Labels - Opmaakprofiel3 2 9 6 6 5" xfId="39464" xr:uid="{00000000-0005-0000-0000-00007D5D0000}"/>
    <cellStyle name="Labels - Opmaakprofiel3 2 9 6 6 6" xfId="48751" xr:uid="{00000000-0005-0000-0000-00007E5D0000}"/>
    <cellStyle name="Labels - Opmaakprofiel3 2 9 6 7" xfId="5305" xr:uid="{00000000-0005-0000-0000-00007F5D0000}"/>
    <cellStyle name="Labels - Opmaakprofiel3 2 9 6 7 2" xfId="15238" xr:uid="{00000000-0005-0000-0000-0000805D0000}"/>
    <cellStyle name="Labels - Opmaakprofiel3 2 9 6 7 3" xfId="27290" xr:uid="{00000000-0005-0000-0000-0000815D0000}"/>
    <cellStyle name="Labels - Opmaakprofiel3 2 9 6 7 4" xfId="45327" xr:uid="{00000000-0005-0000-0000-0000825D0000}"/>
    <cellStyle name="Labels - Opmaakprofiel3 2 9 6 7 5" xfId="48752" xr:uid="{00000000-0005-0000-0000-0000835D0000}"/>
    <cellStyle name="Labels - Opmaakprofiel3 2 9 6 8" xfId="7098" xr:uid="{00000000-0005-0000-0000-0000845D0000}"/>
    <cellStyle name="Labels - Opmaakprofiel3 2 9 6 8 2" xfId="19396" xr:uid="{00000000-0005-0000-0000-0000855D0000}"/>
    <cellStyle name="Labels - Opmaakprofiel3 2 9 6 8 3" xfId="41199" xr:uid="{00000000-0005-0000-0000-0000865D0000}"/>
    <cellStyle name="Labels - Opmaakprofiel3 2 9 6 8 4" xfId="43613" xr:uid="{00000000-0005-0000-0000-0000875D0000}"/>
    <cellStyle name="Labels - Opmaakprofiel3 2 9 6 8 5" xfId="52069" xr:uid="{00000000-0005-0000-0000-0000885D0000}"/>
    <cellStyle name="Labels - Opmaakprofiel3 2 9 6 9" xfId="15232" xr:uid="{00000000-0005-0000-0000-0000895D0000}"/>
    <cellStyle name="Labels - Opmaakprofiel3 2 9 7" xfId="1903" xr:uid="{00000000-0005-0000-0000-00008A5D0000}"/>
    <cellStyle name="Labels - Opmaakprofiel3 2 9 7 2" xfId="9692" xr:uid="{00000000-0005-0000-0000-00008B5D0000}"/>
    <cellStyle name="Labels - Opmaakprofiel3 2 9 7 2 2" xfId="21990" xr:uid="{00000000-0005-0000-0000-00008C5D0000}"/>
    <cellStyle name="Labels - Opmaakprofiel3 2 9 7 2 3" xfId="34042" xr:uid="{00000000-0005-0000-0000-00008D5D0000}"/>
    <cellStyle name="Labels - Opmaakprofiel3 2 9 7 2 4" xfId="42548" xr:uid="{00000000-0005-0000-0000-00008E5D0000}"/>
    <cellStyle name="Labels - Opmaakprofiel3 2 9 7 2 5" xfId="54657" xr:uid="{00000000-0005-0000-0000-00008F5D0000}"/>
    <cellStyle name="Labels - Opmaakprofiel3 2 9 7 3" xfId="15239" xr:uid="{00000000-0005-0000-0000-0000905D0000}"/>
    <cellStyle name="Labels - Opmaakprofiel3 2 9 7 4" xfId="27291" xr:uid="{00000000-0005-0000-0000-0000915D0000}"/>
    <cellStyle name="Labels - Opmaakprofiel3 2 9 7 5" xfId="39463" xr:uid="{00000000-0005-0000-0000-0000925D0000}"/>
    <cellStyle name="Labels - Opmaakprofiel3 2 9 7 6" xfId="48753" xr:uid="{00000000-0005-0000-0000-0000935D0000}"/>
    <cellStyle name="Labels - Opmaakprofiel3 2 9 8" xfId="2722" xr:uid="{00000000-0005-0000-0000-0000945D0000}"/>
    <cellStyle name="Labels - Opmaakprofiel3 2 9 8 2" xfId="9693" xr:uid="{00000000-0005-0000-0000-0000955D0000}"/>
    <cellStyle name="Labels - Opmaakprofiel3 2 9 8 2 2" xfId="21991" xr:uid="{00000000-0005-0000-0000-0000965D0000}"/>
    <cellStyle name="Labels - Opmaakprofiel3 2 9 8 2 3" xfId="34043" xr:uid="{00000000-0005-0000-0000-0000975D0000}"/>
    <cellStyle name="Labels - Opmaakprofiel3 2 9 8 2 4" xfId="32090" xr:uid="{00000000-0005-0000-0000-0000985D0000}"/>
    <cellStyle name="Labels - Opmaakprofiel3 2 9 8 2 5" xfId="54658" xr:uid="{00000000-0005-0000-0000-0000995D0000}"/>
    <cellStyle name="Labels - Opmaakprofiel3 2 9 8 3" xfId="15240" xr:uid="{00000000-0005-0000-0000-00009A5D0000}"/>
    <cellStyle name="Labels - Opmaakprofiel3 2 9 8 4" xfId="27292" xr:uid="{00000000-0005-0000-0000-00009B5D0000}"/>
    <cellStyle name="Labels - Opmaakprofiel3 2 9 8 5" xfId="45326" xr:uid="{00000000-0005-0000-0000-00009C5D0000}"/>
    <cellStyle name="Labels - Opmaakprofiel3 2 9 8 6" xfId="48754" xr:uid="{00000000-0005-0000-0000-00009D5D0000}"/>
    <cellStyle name="Labels - Opmaakprofiel3 2 9 9" xfId="3584" xr:uid="{00000000-0005-0000-0000-00009E5D0000}"/>
    <cellStyle name="Labels - Opmaakprofiel3 2 9 9 2" xfId="9694" xr:uid="{00000000-0005-0000-0000-00009F5D0000}"/>
    <cellStyle name="Labels - Opmaakprofiel3 2 9 9 2 2" xfId="21992" xr:uid="{00000000-0005-0000-0000-0000A05D0000}"/>
    <cellStyle name="Labels - Opmaakprofiel3 2 9 9 2 3" xfId="34044" xr:uid="{00000000-0005-0000-0000-0000A15D0000}"/>
    <cellStyle name="Labels - Opmaakprofiel3 2 9 9 2 4" xfId="42547" xr:uid="{00000000-0005-0000-0000-0000A25D0000}"/>
    <cellStyle name="Labels - Opmaakprofiel3 2 9 9 2 5" xfId="54659" xr:uid="{00000000-0005-0000-0000-0000A35D0000}"/>
    <cellStyle name="Labels - Opmaakprofiel3 2 9 9 3" xfId="15241" xr:uid="{00000000-0005-0000-0000-0000A45D0000}"/>
    <cellStyle name="Labels - Opmaakprofiel3 2 9 9 4" xfId="27293" xr:uid="{00000000-0005-0000-0000-0000A55D0000}"/>
    <cellStyle name="Labels - Opmaakprofiel3 2 9 9 5" xfId="39462" xr:uid="{00000000-0005-0000-0000-0000A65D0000}"/>
    <cellStyle name="Labels - Opmaakprofiel3 2 9 9 6" xfId="48755" xr:uid="{00000000-0005-0000-0000-0000A75D0000}"/>
    <cellStyle name="Labels - Opmaakprofiel3 3" xfId="258" xr:uid="{00000000-0005-0000-0000-0000A85D0000}"/>
    <cellStyle name="Labels - Opmaakprofiel3 3 10" xfId="1335" xr:uid="{00000000-0005-0000-0000-0000A95D0000}"/>
    <cellStyle name="Labels - Opmaakprofiel3 3 10 2" xfId="1380" xr:uid="{00000000-0005-0000-0000-0000AA5D0000}"/>
    <cellStyle name="Labels - Opmaakprofiel3 3 10 2 2" xfId="9695" xr:uid="{00000000-0005-0000-0000-0000AB5D0000}"/>
    <cellStyle name="Labels - Opmaakprofiel3 3 10 2 2 2" xfId="21993" xr:uid="{00000000-0005-0000-0000-0000AC5D0000}"/>
    <cellStyle name="Labels - Opmaakprofiel3 3 10 2 2 3" xfId="34045" xr:uid="{00000000-0005-0000-0000-0000AD5D0000}"/>
    <cellStyle name="Labels - Opmaakprofiel3 3 10 2 2 4" xfId="28151" xr:uid="{00000000-0005-0000-0000-0000AE5D0000}"/>
    <cellStyle name="Labels - Opmaakprofiel3 3 10 2 2 5" xfId="54660" xr:uid="{00000000-0005-0000-0000-0000AF5D0000}"/>
    <cellStyle name="Labels - Opmaakprofiel3 3 10 2 3" xfId="15244" xr:uid="{00000000-0005-0000-0000-0000B05D0000}"/>
    <cellStyle name="Labels - Opmaakprofiel3 3 10 2 4" xfId="27296" xr:uid="{00000000-0005-0000-0000-0000B15D0000}"/>
    <cellStyle name="Labels - Opmaakprofiel3 3 10 2 5" xfId="45324" xr:uid="{00000000-0005-0000-0000-0000B25D0000}"/>
    <cellStyle name="Labels - Opmaakprofiel3 3 10 2 6" xfId="48756" xr:uid="{00000000-0005-0000-0000-0000B35D0000}"/>
    <cellStyle name="Labels - Opmaakprofiel3 3 10 3" xfId="3346" xr:uid="{00000000-0005-0000-0000-0000B45D0000}"/>
    <cellStyle name="Labels - Opmaakprofiel3 3 10 3 2" xfId="9696" xr:uid="{00000000-0005-0000-0000-0000B55D0000}"/>
    <cellStyle name="Labels - Opmaakprofiel3 3 10 3 2 2" xfId="21994" xr:uid="{00000000-0005-0000-0000-0000B65D0000}"/>
    <cellStyle name="Labels - Opmaakprofiel3 3 10 3 2 3" xfId="34046" xr:uid="{00000000-0005-0000-0000-0000B75D0000}"/>
    <cellStyle name="Labels - Opmaakprofiel3 3 10 3 2 4" xfId="28152" xr:uid="{00000000-0005-0000-0000-0000B85D0000}"/>
    <cellStyle name="Labels - Opmaakprofiel3 3 10 3 2 5" xfId="54661" xr:uid="{00000000-0005-0000-0000-0000B95D0000}"/>
    <cellStyle name="Labels - Opmaakprofiel3 3 10 3 3" xfId="15245" xr:uid="{00000000-0005-0000-0000-0000BA5D0000}"/>
    <cellStyle name="Labels - Opmaakprofiel3 3 10 3 4" xfId="27297" xr:uid="{00000000-0005-0000-0000-0000BB5D0000}"/>
    <cellStyle name="Labels - Opmaakprofiel3 3 10 3 5" xfId="39460" xr:uid="{00000000-0005-0000-0000-0000BC5D0000}"/>
    <cellStyle name="Labels - Opmaakprofiel3 3 10 3 6" xfId="48757" xr:uid="{00000000-0005-0000-0000-0000BD5D0000}"/>
    <cellStyle name="Labels - Opmaakprofiel3 3 10 4" xfId="4107" xr:uid="{00000000-0005-0000-0000-0000BE5D0000}"/>
    <cellStyle name="Labels - Opmaakprofiel3 3 10 4 2" xfId="9697" xr:uid="{00000000-0005-0000-0000-0000BF5D0000}"/>
    <cellStyle name="Labels - Opmaakprofiel3 3 10 4 2 2" xfId="21995" xr:uid="{00000000-0005-0000-0000-0000C05D0000}"/>
    <cellStyle name="Labels - Opmaakprofiel3 3 10 4 2 3" xfId="34047" xr:uid="{00000000-0005-0000-0000-0000C15D0000}"/>
    <cellStyle name="Labels - Opmaakprofiel3 3 10 4 2 4" xfId="28153" xr:uid="{00000000-0005-0000-0000-0000C25D0000}"/>
    <cellStyle name="Labels - Opmaakprofiel3 3 10 4 2 5" xfId="54662" xr:uid="{00000000-0005-0000-0000-0000C35D0000}"/>
    <cellStyle name="Labels - Opmaakprofiel3 3 10 4 3" xfId="15246" xr:uid="{00000000-0005-0000-0000-0000C45D0000}"/>
    <cellStyle name="Labels - Opmaakprofiel3 3 10 4 4" xfId="27298" xr:uid="{00000000-0005-0000-0000-0000C55D0000}"/>
    <cellStyle name="Labels - Opmaakprofiel3 3 10 4 5" xfId="39459" xr:uid="{00000000-0005-0000-0000-0000C65D0000}"/>
    <cellStyle name="Labels - Opmaakprofiel3 3 10 4 6" xfId="48758" xr:uid="{00000000-0005-0000-0000-0000C75D0000}"/>
    <cellStyle name="Labels - Opmaakprofiel3 3 10 5" xfId="5306" xr:uid="{00000000-0005-0000-0000-0000C85D0000}"/>
    <cellStyle name="Labels - Opmaakprofiel3 3 10 5 2" xfId="9698" xr:uid="{00000000-0005-0000-0000-0000C95D0000}"/>
    <cellStyle name="Labels - Opmaakprofiel3 3 10 5 2 2" xfId="21996" xr:uid="{00000000-0005-0000-0000-0000CA5D0000}"/>
    <cellStyle name="Labels - Opmaakprofiel3 3 10 5 2 3" xfId="34048" xr:uid="{00000000-0005-0000-0000-0000CB5D0000}"/>
    <cellStyle name="Labels - Opmaakprofiel3 3 10 5 2 4" xfId="42546" xr:uid="{00000000-0005-0000-0000-0000CC5D0000}"/>
    <cellStyle name="Labels - Opmaakprofiel3 3 10 5 2 5" xfId="54663" xr:uid="{00000000-0005-0000-0000-0000CD5D0000}"/>
    <cellStyle name="Labels - Opmaakprofiel3 3 10 5 3" xfId="15247" xr:uid="{00000000-0005-0000-0000-0000CE5D0000}"/>
    <cellStyle name="Labels - Opmaakprofiel3 3 10 5 4" xfId="27299" xr:uid="{00000000-0005-0000-0000-0000CF5D0000}"/>
    <cellStyle name="Labels - Opmaakprofiel3 3 10 5 5" xfId="39458" xr:uid="{00000000-0005-0000-0000-0000D05D0000}"/>
    <cellStyle name="Labels - Opmaakprofiel3 3 10 5 6" xfId="48759" xr:uid="{00000000-0005-0000-0000-0000D15D0000}"/>
    <cellStyle name="Labels - Opmaakprofiel3 3 10 6" xfId="5307" xr:uid="{00000000-0005-0000-0000-0000D25D0000}"/>
    <cellStyle name="Labels - Opmaakprofiel3 3 10 6 2" xfId="9699" xr:uid="{00000000-0005-0000-0000-0000D35D0000}"/>
    <cellStyle name="Labels - Opmaakprofiel3 3 10 6 2 2" xfId="21997" xr:uid="{00000000-0005-0000-0000-0000D45D0000}"/>
    <cellStyle name="Labels - Opmaakprofiel3 3 10 6 2 3" xfId="34049" xr:uid="{00000000-0005-0000-0000-0000D55D0000}"/>
    <cellStyle name="Labels - Opmaakprofiel3 3 10 6 2 4" xfId="34543" xr:uid="{00000000-0005-0000-0000-0000D65D0000}"/>
    <cellStyle name="Labels - Opmaakprofiel3 3 10 6 2 5" xfId="54664" xr:uid="{00000000-0005-0000-0000-0000D75D0000}"/>
    <cellStyle name="Labels - Opmaakprofiel3 3 10 6 3" xfId="15248" xr:uid="{00000000-0005-0000-0000-0000D85D0000}"/>
    <cellStyle name="Labels - Opmaakprofiel3 3 10 6 4" xfId="27300" xr:uid="{00000000-0005-0000-0000-0000D95D0000}"/>
    <cellStyle name="Labels - Opmaakprofiel3 3 10 6 5" xfId="45323" xr:uid="{00000000-0005-0000-0000-0000DA5D0000}"/>
    <cellStyle name="Labels - Opmaakprofiel3 3 10 6 6" xfId="48760" xr:uid="{00000000-0005-0000-0000-0000DB5D0000}"/>
    <cellStyle name="Labels - Opmaakprofiel3 3 10 7" xfId="5308" xr:uid="{00000000-0005-0000-0000-0000DC5D0000}"/>
    <cellStyle name="Labels - Opmaakprofiel3 3 10 7 2" xfId="15249" xr:uid="{00000000-0005-0000-0000-0000DD5D0000}"/>
    <cellStyle name="Labels - Opmaakprofiel3 3 10 7 3" xfId="27301" xr:uid="{00000000-0005-0000-0000-0000DE5D0000}"/>
    <cellStyle name="Labels - Opmaakprofiel3 3 10 7 4" xfId="39457" xr:uid="{00000000-0005-0000-0000-0000DF5D0000}"/>
    <cellStyle name="Labels - Opmaakprofiel3 3 10 7 5" xfId="48761" xr:uid="{00000000-0005-0000-0000-0000E05D0000}"/>
    <cellStyle name="Labels - Opmaakprofiel3 3 10 8" xfId="6995" xr:uid="{00000000-0005-0000-0000-0000E15D0000}"/>
    <cellStyle name="Labels - Opmaakprofiel3 3 10 8 2" xfId="19293" xr:uid="{00000000-0005-0000-0000-0000E25D0000}"/>
    <cellStyle name="Labels - Opmaakprofiel3 3 10 8 3" xfId="41096" xr:uid="{00000000-0005-0000-0000-0000E35D0000}"/>
    <cellStyle name="Labels - Opmaakprofiel3 3 10 8 4" xfId="36994" xr:uid="{00000000-0005-0000-0000-0000E45D0000}"/>
    <cellStyle name="Labels - Opmaakprofiel3 3 10 8 5" xfId="51966" xr:uid="{00000000-0005-0000-0000-0000E55D0000}"/>
    <cellStyle name="Labels - Opmaakprofiel3 3 10 9" xfId="15243" xr:uid="{00000000-0005-0000-0000-0000E65D0000}"/>
    <cellStyle name="Labels - Opmaakprofiel3 3 11" xfId="1452" xr:uid="{00000000-0005-0000-0000-0000E75D0000}"/>
    <cellStyle name="Labels - Opmaakprofiel3 3 11 2" xfId="9700" xr:uid="{00000000-0005-0000-0000-0000E85D0000}"/>
    <cellStyle name="Labels - Opmaakprofiel3 3 11 2 2" xfId="21998" xr:uid="{00000000-0005-0000-0000-0000E95D0000}"/>
    <cellStyle name="Labels - Opmaakprofiel3 3 11 2 3" xfId="34050" xr:uid="{00000000-0005-0000-0000-0000EA5D0000}"/>
    <cellStyle name="Labels - Opmaakprofiel3 3 11 2 4" xfId="42545" xr:uid="{00000000-0005-0000-0000-0000EB5D0000}"/>
    <cellStyle name="Labels - Opmaakprofiel3 3 11 2 5" xfId="54665" xr:uid="{00000000-0005-0000-0000-0000EC5D0000}"/>
    <cellStyle name="Labels - Opmaakprofiel3 3 11 3" xfId="15250" xr:uid="{00000000-0005-0000-0000-0000ED5D0000}"/>
    <cellStyle name="Labels - Opmaakprofiel3 3 11 4" xfId="27302" xr:uid="{00000000-0005-0000-0000-0000EE5D0000}"/>
    <cellStyle name="Labels - Opmaakprofiel3 3 11 5" xfId="39456" xr:uid="{00000000-0005-0000-0000-0000EF5D0000}"/>
    <cellStyle name="Labels - Opmaakprofiel3 3 11 6" xfId="48762" xr:uid="{00000000-0005-0000-0000-0000F05D0000}"/>
    <cellStyle name="Labels - Opmaakprofiel3 3 12" xfId="2218" xr:uid="{00000000-0005-0000-0000-0000F15D0000}"/>
    <cellStyle name="Labels - Opmaakprofiel3 3 12 2" xfId="9701" xr:uid="{00000000-0005-0000-0000-0000F25D0000}"/>
    <cellStyle name="Labels - Opmaakprofiel3 3 12 2 2" xfId="21999" xr:uid="{00000000-0005-0000-0000-0000F35D0000}"/>
    <cellStyle name="Labels - Opmaakprofiel3 3 12 2 3" xfId="34051" xr:uid="{00000000-0005-0000-0000-0000F45D0000}"/>
    <cellStyle name="Labels - Opmaakprofiel3 3 12 2 4" xfId="28156" xr:uid="{00000000-0005-0000-0000-0000F55D0000}"/>
    <cellStyle name="Labels - Opmaakprofiel3 3 12 2 5" xfId="54666" xr:uid="{00000000-0005-0000-0000-0000F65D0000}"/>
    <cellStyle name="Labels - Opmaakprofiel3 3 12 3" xfId="15251" xr:uid="{00000000-0005-0000-0000-0000F75D0000}"/>
    <cellStyle name="Labels - Opmaakprofiel3 3 12 4" xfId="27303" xr:uid="{00000000-0005-0000-0000-0000F85D0000}"/>
    <cellStyle name="Labels - Opmaakprofiel3 3 12 5" xfId="45322" xr:uid="{00000000-0005-0000-0000-0000F95D0000}"/>
    <cellStyle name="Labels - Opmaakprofiel3 3 12 6" xfId="48763" xr:uid="{00000000-0005-0000-0000-0000FA5D0000}"/>
    <cellStyle name="Labels - Opmaakprofiel3 3 13" xfId="1912" xr:uid="{00000000-0005-0000-0000-0000FB5D0000}"/>
    <cellStyle name="Labels - Opmaakprofiel3 3 13 2" xfId="9702" xr:uid="{00000000-0005-0000-0000-0000FC5D0000}"/>
    <cellStyle name="Labels - Opmaakprofiel3 3 13 2 2" xfId="22000" xr:uid="{00000000-0005-0000-0000-0000FD5D0000}"/>
    <cellStyle name="Labels - Opmaakprofiel3 3 13 2 3" xfId="34052" xr:uid="{00000000-0005-0000-0000-0000FE5D0000}"/>
    <cellStyle name="Labels - Opmaakprofiel3 3 13 2 4" xfId="42544" xr:uid="{00000000-0005-0000-0000-0000FF5D0000}"/>
    <cellStyle name="Labels - Opmaakprofiel3 3 13 2 5" xfId="54667" xr:uid="{00000000-0005-0000-0000-0000005E0000}"/>
    <cellStyle name="Labels - Opmaakprofiel3 3 13 3" xfId="15252" xr:uid="{00000000-0005-0000-0000-0000015E0000}"/>
    <cellStyle name="Labels - Opmaakprofiel3 3 13 4" xfId="27304" xr:uid="{00000000-0005-0000-0000-0000025E0000}"/>
    <cellStyle name="Labels - Opmaakprofiel3 3 13 5" xfId="39455" xr:uid="{00000000-0005-0000-0000-0000035E0000}"/>
    <cellStyle name="Labels - Opmaakprofiel3 3 13 6" xfId="48764" xr:uid="{00000000-0005-0000-0000-0000045E0000}"/>
    <cellStyle name="Labels - Opmaakprofiel3 3 14" xfId="5309" xr:uid="{00000000-0005-0000-0000-0000055E0000}"/>
    <cellStyle name="Labels - Opmaakprofiel3 3 14 2" xfId="9703" xr:uid="{00000000-0005-0000-0000-0000065E0000}"/>
    <cellStyle name="Labels - Opmaakprofiel3 3 14 2 2" xfId="22001" xr:uid="{00000000-0005-0000-0000-0000075E0000}"/>
    <cellStyle name="Labels - Opmaakprofiel3 3 14 2 3" xfId="34053" xr:uid="{00000000-0005-0000-0000-0000085E0000}"/>
    <cellStyle name="Labels - Opmaakprofiel3 3 14 2 4" xfId="31365" xr:uid="{00000000-0005-0000-0000-0000095E0000}"/>
    <cellStyle name="Labels - Opmaakprofiel3 3 14 2 5" xfId="54668" xr:uid="{00000000-0005-0000-0000-00000A5E0000}"/>
    <cellStyle name="Labels - Opmaakprofiel3 3 14 3" xfId="15253" xr:uid="{00000000-0005-0000-0000-00000B5E0000}"/>
    <cellStyle name="Labels - Opmaakprofiel3 3 14 4" xfId="27305" xr:uid="{00000000-0005-0000-0000-00000C5E0000}"/>
    <cellStyle name="Labels - Opmaakprofiel3 3 14 5" xfId="45321" xr:uid="{00000000-0005-0000-0000-00000D5E0000}"/>
    <cellStyle name="Labels - Opmaakprofiel3 3 14 6" xfId="48765" xr:uid="{00000000-0005-0000-0000-00000E5E0000}"/>
    <cellStyle name="Labels - Opmaakprofiel3 3 15" xfId="5310" xr:uid="{00000000-0005-0000-0000-00000F5E0000}"/>
    <cellStyle name="Labels - Opmaakprofiel3 3 15 2" xfId="9704" xr:uid="{00000000-0005-0000-0000-0000105E0000}"/>
    <cellStyle name="Labels - Opmaakprofiel3 3 15 2 2" xfId="22002" xr:uid="{00000000-0005-0000-0000-0000115E0000}"/>
    <cellStyle name="Labels - Opmaakprofiel3 3 15 2 3" xfId="34054" xr:uid="{00000000-0005-0000-0000-0000125E0000}"/>
    <cellStyle name="Labels - Opmaakprofiel3 3 15 2 4" xfId="42543" xr:uid="{00000000-0005-0000-0000-0000135E0000}"/>
    <cellStyle name="Labels - Opmaakprofiel3 3 15 2 5" xfId="54669" xr:uid="{00000000-0005-0000-0000-0000145E0000}"/>
    <cellStyle name="Labels - Opmaakprofiel3 3 15 3" xfId="15254" xr:uid="{00000000-0005-0000-0000-0000155E0000}"/>
    <cellStyle name="Labels - Opmaakprofiel3 3 15 4" xfId="27306" xr:uid="{00000000-0005-0000-0000-0000165E0000}"/>
    <cellStyle name="Labels - Opmaakprofiel3 3 15 5" xfId="39454" xr:uid="{00000000-0005-0000-0000-0000175E0000}"/>
    <cellStyle name="Labels - Opmaakprofiel3 3 15 6" xfId="48766" xr:uid="{00000000-0005-0000-0000-0000185E0000}"/>
    <cellStyle name="Labels - Opmaakprofiel3 3 16" xfId="5311" xr:uid="{00000000-0005-0000-0000-0000195E0000}"/>
    <cellStyle name="Labels - Opmaakprofiel3 3 16 2" xfId="15255" xr:uid="{00000000-0005-0000-0000-00001A5E0000}"/>
    <cellStyle name="Labels - Opmaakprofiel3 3 16 3" xfId="27307" xr:uid="{00000000-0005-0000-0000-00001B5E0000}"/>
    <cellStyle name="Labels - Opmaakprofiel3 3 16 4" xfId="45320" xr:uid="{00000000-0005-0000-0000-00001C5E0000}"/>
    <cellStyle name="Labels - Opmaakprofiel3 3 16 5" xfId="48767" xr:uid="{00000000-0005-0000-0000-00001D5E0000}"/>
    <cellStyle name="Labels - Opmaakprofiel3 3 17" xfId="7738" xr:uid="{00000000-0005-0000-0000-00001E5E0000}"/>
    <cellStyle name="Labels - Opmaakprofiel3 3 17 2" xfId="20036" xr:uid="{00000000-0005-0000-0000-00001F5E0000}"/>
    <cellStyle name="Labels - Opmaakprofiel3 3 17 3" xfId="41839" xr:uid="{00000000-0005-0000-0000-0000205E0000}"/>
    <cellStyle name="Labels - Opmaakprofiel3 3 17 4" xfId="25200" xr:uid="{00000000-0005-0000-0000-0000215E0000}"/>
    <cellStyle name="Labels - Opmaakprofiel3 3 17 5" xfId="52708" xr:uid="{00000000-0005-0000-0000-0000225E0000}"/>
    <cellStyle name="Labels - Opmaakprofiel3 3 18" xfId="15242" xr:uid="{00000000-0005-0000-0000-0000235E0000}"/>
    <cellStyle name="Labels - Opmaakprofiel3 3 2" xfId="313" xr:uid="{00000000-0005-0000-0000-0000245E0000}"/>
    <cellStyle name="Labels - Opmaakprofiel3 3 2 10" xfId="2338" xr:uid="{00000000-0005-0000-0000-0000255E0000}"/>
    <cellStyle name="Labels - Opmaakprofiel3 3 2 10 2" xfId="9705" xr:uid="{00000000-0005-0000-0000-0000265E0000}"/>
    <cellStyle name="Labels - Opmaakprofiel3 3 2 10 2 2" xfId="22003" xr:uid="{00000000-0005-0000-0000-0000275E0000}"/>
    <cellStyle name="Labels - Opmaakprofiel3 3 2 10 2 3" xfId="34055" xr:uid="{00000000-0005-0000-0000-0000285E0000}"/>
    <cellStyle name="Labels - Opmaakprofiel3 3 2 10 2 4" xfId="32040" xr:uid="{00000000-0005-0000-0000-0000295E0000}"/>
    <cellStyle name="Labels - Opmaakprofiel3 3 2 10 2 5" xfId="54670" xr:uid="{00000000-0005-0000-0000-00002A5E0000}"/>
    <cellStyle name="Labels - Opmaakprofiel3 3 2 10 3" xfId="15257" xr:uid="{00000000-0005-0000-0000-00002B5E0000}"/>
    <cellStyle name="Labels - Opmaakprofiel3 3 2 10 4" xfId="27309" xr:uid="{00000000-0005-0000-0000-00002C5E0000}"/>
    <cellStyle name="Labels - Opmaakprofiel3 3 2 10 5" xfId="45319" xr:uid="{00000000-0005-0000-0000-00002D5E0000}"/>
    <cellStyle name="Labels - Opmaakprofiel3 3 2 10 6" xfId="48768" xr:uid="{00000000-0005-0000-0000-00002E5E0000}"/>
    <cellStyle name="Labels - Opmaakprofiel3 3 2 11" xfId="1756" xr:uid="{00000000-0005-0000-0000-00002F5E0000}"/>
    <cellStyle name="Labels - Opmaakprofiel3 3 2 11 2" xfId="9706" xr:uid="{00000000-0005-0000-0000-0000305E0000}"/>
    <cellStyle name="Labels - Opmaakprofiel3 3 2 11 2 2" xfId="22004" xr:uid="{00000000-0005-0000-0000-0000315E0000}"/>
    <cellStyle name="Labels - Opmaakprofiel3 3 2 11 2 3" xfId="34056" xr:uid="{00000000-0005-0000-0000-0000325E0000}"/>
    <cellStyle name="Labels - Opmaakprofiel3 3 2 11 2 4" xfId="42542" xr:uid="{00000000-0005-0000-0000-0000335E0000}"/>
    <cellStyle name="Labels - Opmaakprofiel3 3 2 11 2 5" xfId="54671" xr:uid="{00000000-0005-0000-0000-0000345E0000}"/>
    <cellStyle name="Labels - Opmaakprofiel3 3 2 11 3" xfId="15258" xr:uid="{00000000-0005-0000-0000-0000355E0000}"/>
    <cellStyle name="Labels - Opmaakprofiel3 3 2 11 4" xfId="27310" xr:uid="{00000000-0005-0000-0000-0000365E0000}"/>
    <cellStyle name="Labels - Opmaakprofiel3 3 2 11 5" xfId="39452" xr:uid="{00000000-0005-0000-0000-0000375E0000}"/>
    <cellStyle name="Labels - Opmaakprofiel3 3 2 11 6" xfId="48769" xr:uid="{00000000-0005-0000-0000-0000385E0000}"/>
    <cellStyle name="Labels - Opmaakprofiel3 3 2 12" xfId="1569" xr:uid="{00000000-0005-0000-0000-0000395E0000}"/>
    <cellStyle name="Labels - Opmaakprofiel3 3 2 12 2" xfId="9707" xr:uid="{00000000-0005-0000-0000-00003A5E0000}"/>
    <cellStyle name="Labels - Opmaakprofiel3 3 2 12 2 2" xfId="22005" xr:uid="{00000000-0005-0000-0000-00003B5E0000}"/>
    <cellStyle name="Labels - Opmaakprofiel3 3 2 12 2 3" xfId="34057" xr:uid="{00000000-0005-0000-0000-00003C5E0000}"/>
    <cellStyle name="Labels - Opmaakprofiel3 3 2 12 2 4" xfId="32066" xr:uid="{00000000-0005-0000-0000-00003D5E0000}"/>
    <cellStyle name="Labels - Opmaakprofiel3 3 2 12 2 5" xfId="54672" xr:uid="{00000000-0005-0000-0000-00003E5E0000}"/>
    <cellStyle name="Labels - Opmaakprofiel3 3 2 12 3" xfId="15259" xr:uid="{00000000-0005-0000-0000-00003F5E0000}"/>
    <cellStyle name="Labels - Opmaakprofiel3 3 2 12 4" xfId="27311" xr:uid="{00000000-0005-0000-0000-0000405E0000}"/>
    <cellStyle name="Labels - Opmaakprofiel3 3 2 12 5" xfId="45318" xr:uid="{00000000-0005-0000-0000-0000415E0000}"/>
    <cellStyle name="Labels - Opmaakprofiel3 3 2 12 6" xfId="48770" xr:uid="{00000000-0005-0000-0000-0000425E0000}"/>
    <cellStyle name="Labels - Opmaakprofiel3 3 2 13" xfId="5312" xr:uid="{00000000-0005-0000-0000-0000435E0000}"/>
    <cellStyle name="Labels - Opmaakprofiel3 3 2 13 2" xfId="9708" xr:uid="{00000000-0005-0000-0000-0000445E0000}"/>
    <cellStyle name="Labels - Opmaakprofiel3 3 2 13 2 2" xfId="22006" xr:uid="{00000000-0005-0000-0000-0000455E0000}"/>
    <cellStyle name="Labels - Opmaakprofiel3 3 2 13 2 3" xfId="34058" xr:uid="{00000000-0005-0000-0000-0000465E0000}"/>
    <cellStyle name="Labels - Opmaakprofiel3 3 2 13 2 4" xfId="28163" xr:uid="{00000000-0005-0000-0000-0000475E0000}"/>
    <cellStyle name="Labels - Opmaakprofiel3 3 2 13 2 5" xfId="54673" xr:uid="{00000000-0005-0000-0000-0000485E0000}"/>
    <cellStyle name="Labels - Opmaakprofiel3 3 2 13 3" xfId="15260" xr:uid="{00000000-0005-0000-0000-0000495E0000}"/>
    <cellStyle name="Labels - Opmaakprofiel3 3 2 13 4" xfId="27312" xr:uid="{00000000-0005-0000-0000-00004A5E0000}"/>
    <cellStyle name="Labels - Opmaakprofiel3 3 2 13 5" xfId="39451" xr:uid="{00000000-0005-0000-0000-00004B5E0000}"/>
    <cellStyle name="Labels - Opmaakprofiel3 3 2 13 6" xfId="48771" xr:uid="{00000000-0005-0000-0000-00004C5E0000}"/>
    <cellStyle name="Labels - Opmaakprofiel3 3 2 14" xfId="5313" xr:uid="{00000000-0005-0000-0000-00004D5E0000}"/>
    <cellStyle name="Labels - Opmaakprofiel3 3 2 14 2" xfId="9709" xr:uid="{00000000-0005-0000-0000-00004E5E0000}"/>
    <cellStyle name="Labels - Opmaakprofiel3 3 2 14 2 2" xfId="22007" xr:uid="{00000000-0005-0000-0000-00004F5E0000}"/>
    <cellStyle name="Labels - Opmaakprofiel3 3 2 14 2 3" xfId="34059" xr:uid="{00000000-0005-0000-0000-0000505E0000}"/>
    <cellStyle name="Labels - Opmaakprofiel3 3 2 14 2 4" xfId="42541" xr:uid="{00000000-0005-0000-0000-0000515E0000}"/>
    <cellStyle name="Labels - Opmaakprofiel3 3 2 14 2 5" xfId="54674" xr:uid="{00000000-0005-0000-0000-0000525E0000}"/>
    <cellStyle name="Labels - Opmaakprofiel3 3 2 14 3" xfId="15261" xr:uid="{00000000-0005-0000-0000-0000535E0000}"/>
    <cellStyle name="Labels - Opmaakprofiel3 3 2 14 4" xfId="27313" xr:uid="{00000000-0005-0000-0000-0000545E0000}"/>
    <cellStyle name="Labels - Opmaakprofiel3 3 2 14 5" xfId="39450" xr:uid="{00000000-0005-0000-0000-0000555E0000}"/>
    <cellStyle name="Labels - Opmaakprofiel3 3 2 14 6" xfId="48772" xr:uid="{00000000-0005-0000-0000-0000565E0000}"/>
    <cellStyle name="Labels - Opmaakprofiel3 3 2 15" xfId="5314" xr:uid="{00000000-0005-0000-0000-0000575E0000}"/>
    <cellStyle name="Labels - Opmaakprofiel3 3 2 15 2" xfId="15262" xr:uid="{00000000-0005-0000-0000-0000585E0000}"/>
    <cellStyle name="Labels - Opmaakprofiel3 3 2 15 3" xfId="27314" xr:uid="{00000000-0005-0000-0000-0000595E0000}"/>
    <cellStyle name="Labels - Opmaakprofiel3 3 2 15 4" xfId="39449" xr:uid="{00000000-0005-0000-0000-00005A5E0000}"/>
    <cellStyle name="Labels - Opmaakprofiel3 3 2 15 5" xfId="48773" xr:uid="{00000000-0005-0000-0000-00005B5E0000}"/>
    <cellStyle name="Labels - Opmaakprofiel3 3 2 16" xfId="7731" xr:uid="{00000000-0005-0000-0000-00005C5E0000}"/>
    <cellStyle name="Labels - Opmaakprofiel3 3 2 16 2" xfId="20029" xr:uid="{00000000-0005-0000-0000-00005D5E0000}"/>
    <cellStyle name="Labels - Opmaakprofiel3 3 2 16 3" xfId="41832" xr:uid="{00000000-0005-0000-0000-00005E5E0000}"/>
    <cellStyle name="Labels - Opmaakprofiel3 3 2 16 4" xfId="43349" xr:uid="{00000000-0005-0000-0000-00005F5E0000}"/>
    <cellStyle name="Labels - Opmaakprofiel3 3 2 16 5" xfId="52701" xr:uid="{00000000-0005-0000-0000-0000605E0000}"/>
    <cellStyle name="Labels - Opmaakprofiel3 3 2 17" xfId="15256" xr:uid="{00000000-0005-0000-0000-0000615E0000}"/>
    <cellStyle name="Labels - Opmaakprofiel3 3 2 2" xfId="591" xr:uid="{00000000-0005-0000-0000-0000625E0000}"/>
    <cellStyle name="Labels - Opmaakprofiel3 3 2 2 2" xfId="1994" xr:uid="{00000000-0005-0000-0000-0000635E0000}"/>
    <cellStyle name="Labels - Opmaakprofiel3 3 2 2 2 2" xfId="9710" xr:uid="{00000000-0005-0000-0000-0000645E0000}"/>
    <cellStyle name="Labels - Opmaakprofiel3 3 2 2 2 2 2" xfId="22008" xr:uid="{00000000-0005-0000-0000-0000655E0000}"/>
    <cellStyle name="Labels - Opmaakprofiel3 3 2 2 2 2 3" xfId="34060" xr:uid="{00000000-0005-0000-0000-0000665E0000}"/>
    <cellStyle name="Labels - Opmaakprofiel3 3 2 2 2 2 4" xfId="28164" xr:uid="{00000000-0005-0000-0000-0000675E0000}"/>
    <cellStyle name="Labels - Opmaakprofiel3 3 2 2 2 2 5" xfId="54675" xr:uid="{00000000-0005-0000-0000-0000685E0000}"/>
    <cellStyle name="Labels - Opmaakprofiel3 3 2 2 2 3" xfId="15264" xr:uid="{00000000-0005-0000-0000-0000695E0000}"/>
    <cellStyle name="Labels - Opmaakprofiel3 3 2 2 2 4" xfId="27316" xr:uid="{00000000-0005-0000-0000-00006A5E0000}"/>
    <cellStyle name="Labels - Opmaakprofiel3 3 2 2 2 5" xfId="39448" xr:uid="{00000000-0005-0000-0000-00006B5E0000}"/>
    <cellStyle name="Labels - Opmaakprofiel3 3 2 2 2 6" xfId="48774" xr:uid="{00000000-0005-0000-0000-00006C5E0000}"/>
    <cellStyle name="Labels - Opmaakprofiel3 3 2 2 3" xfId="2662" xr:uid="{00000000-0005-0000-0000-00006D5E0000}"/>
    <cellStyle name="Labels - Opmaakprofiel3 3 2 2 3 2" xfId="9711" xr:uid="{00000000-0005-0000-0000-00006E5E0000}"/>
    <cellStyle name="Labels - Opmaakprofiel3 3 2 2 3 2 2" xfId="22009" xr:uid="{00000000-0005-0000-0000-00006F5E0000}"/>
    <cellStyle name="Labels - Opmaakprofiel3 3 2 2 3 2 3" xfId="34061" xr:uid="{00000000-0005-0000-0000-0000705E0000}"/>
    <cellStyle name="Labels - Opmaakprofiel3 3 2 2 3 2 4" xfId="42540" xr:uid="{00000000-0005-0000-0000-0000715E0000}"/>
    <cellStyle name="Labels - Opmaakprofiel3 3 2 2 3 2 5" xfId="54676" xr:uid="{00000000-0005-0000-0000-0000725E0000}"/>
    <cellStyle name="Labels - Opmaakprofiel3 3 2 2 3 3" xfId="15265" xr:uid="{00000000-0005-0000-0000-0000735E0000}"/>
    <cellStyle name="Labels - Opmaakprofiel3 3 2 2 3 4" xfId="27317" xr:uid="{00000000-0005-0000-0000-0000745E0000}"/>
    <cellStyle name="Labels - Opmaakprofiel3 3 2 2 3 5" xfId="45317" xr:uid="{00000000-0005-0000-0000-0000755E0000}"/>
    <cellStyle name="Labels - Opmaakprofiel3 3 2 2 3 6" xfId="48775" xr:uid="{00000000-0005-0000-0000-0000765E0000}"/>
    <cellStyle name="Labels - Opmaakprofiel3 3 2 2 4" xfId="3534" xr:uid="{00000000-0005-0000-0000-0000775E0000}"/>
    <cellStyle name="Labels - Opmaakprofiel3 3 2 2 4 2" xfId="9712" xr:uid="{00000000-0005-0000-0000-0000785E0000}"/>
    <cellStyle name="Labels - Opmaakprofiel3 3 2 2 4 2 2" xfId="22010" xr:uid="{00000000-0005-0000-0000-0000795E0000}"/>
    <cellStyle name="Labels - Opmaakprofiel3 3 2 2 4 2 3" xfId="34062" xr:uid="{00000000-0005-0000-0000-00007A5E0000}"/>
    <cellStyle name="Labels - Opmaakprofiel3 3 2 2 4 2 4" xfId="31872" xr:uid="{00000000-0005-0000-0000-00007B5E0000}"/>
    <cellStyle name="Labels - Opmaakprofiel3 3 2 2 4 2 5" xfId="54677" xr:uid="{00000000-0005-0000-0000-00007C5E0000}"/>
    <cellStyle name="Labels - Opmaakprofiel3 3 2 2 4 3" xfId="15266" xr:uid="{00000000-0005-0000-0000-00007D5E0000}"/>
    <cellStyle name="Labels - Opmaakprofiel3 3 2 2 4 4" xfId="27318" xr:uid="{00000000-0005-0000-0000-00007E5E0000}"/>
    <cellStyle name="Labels - Opmaakprofiel3 3 2 2 4 5" xfId="39447" xr:uid="{00000000-0005-0000-0000-00007F5E0000}"/>
    <cellStyle name="Labels - Opmaakprofiel3 3 2 2 4 6" xfId="48776" xr:uid="{00000000-0005-0000-0000-0000805E0000}"/>
    <cellStyle name="Labels - Opmaakprofiel3 3 2 2 5" xfId="5315" xr:uid="{00000000-0005-0000-0000-0000815E0000}"/>
    <cellStyle name="Labels - Opmaakprofiel3 3 2 2 5 2" xfId="9713" xr:uid="{00000000-0005-0000-0000-0000825E0000}"/>
    <cellStyle name="Labels - Opmaakprofiel3 3 2 2 5 2 2" xfId="22011" xr:uid="{00000000-0005-0000-0000-0000835E0000}"/>
    <cellStyle name="Labels - Opmaakprofiel3 3 2 2 5 2 3" xfId="34063" xr:uid="{00000000-0005-0000-0000-0000845E0000}"/>
    <cellStyle name="Labels - Opmaakprofiel3 3 2 2 5 2 4" xfId="42539" xr:uid="{00000000-0005-0000-0000-0000855E0000}"/>
    <cellStyle name="Labels - Opmaakprofiel3 3 2 2 5 2 5" xfId="54678" xr:uid="{00000000-0005-0000-0000-0000865E0000}"/>
    <cellStyle name="Labels - Opmaakprofiel3 3 2 2 5 3" xfId="15267" xr:uid="{00000000-0005-0000-0000-0000875E0000}"/>
    <cellStyle name="Labels - Opmaakprofiel3 3 2 2 5 4" xfId="27319" xr:uid="{00000000-0005-0000-0000-0000885E0000}"/>
    <cellStyle name="Labels - Opmaakprofiel3 3 2 2 5 5" xfId="45316" xr:uid="{00000000-0005-0000-0000-0000895E0000}"/>
    <cellStyle name="Labels - Opmaakprofiel3 3 2 2 5 6" xfId="48777" xr:uid="{00000000-0005-0000-0000-00008A5E0000}"/>
    <cellStyle name="Labels - Opmaakprofiel3 3 2 2 6" xfId="5316" xr:uid="{00000000-0005-0000-0000-00008B5E0000}"/>
    <cellStyle name="Labels - Opmaakprofiel3 3 2 2 6 2" xfId="9714" xr:uid="{00000000-0005-0000-0000-00008C5E0000}"/>
    <cellStyle name="Labels - Opmaakprofiel3 3 2 2 6 2 2" xfId="22012" xr:uid="{00000000-0005-0000-0000-00008D5E0000}"/>
    <cellStyle name="Labels - Opmaakprofiel3 3 2 2 6 2 3" xfId="34064" xr:uid="{00000000-0005-0000-0000-00008E5E0000}"/>
    <cellStyle name="Labels - Opmaakprofiel3 3 2 2 6 2 4" xfId="31791" xr:uid="{00000000-0005-0000-0000-00008F5E0000}"/>
    <cellStyle name="Labels - Opmaakprofiel3 3 2 2 6 2 5" xfId="54679" xr:uid="{00000000-0005-0000-0000-0000905E0000}"/>
    <cellStyle name="Labels - Opmaakprofiel3 3 2 2 6 3" xfId="15268" xr:uid="{00000000-0005-0000-0000-0000915E0000}"/>
    <cellStyle name="Labels - Opmaakprofiel3 3 2 2 6 4" xfId="27320" xr:uid="{00000000-0005-0000-0000-0000925E0000}"/>
    <cellStyle name="Labels - Opmaakprofiel3 3 2 2 6 5" xfId="39446" xr:uid="{00000000-0005-0000-0000-0000935E0000}"/>
    <cellStyle name="Labels - Opmaakprofiel3 3 2 2 6 6" xfId="48778" xr:uid="{00000000-0005-0000-0000-0000945E0000}"/>
    <cellStyle name="Labels - Opmaakprofiel3 3 2 2 7" xfId="5317" xr:uid="{00000000-0005-0000-0000-0000955E0000}"/>
    <cellStyle name="Labels - Opmaakprofiel3 3 2 2 7 2" xfId="15269" xr:uid="{00000000-0005-0000-0000-0000965E0000}"/>
    <cellStyle name="Labels - Opmaakprofiel3 3 2 2 7 3" xfId="27321" xr:uid="{00000000-0005-0000-0000-0000975E0000}"/>
    <cellStyle name="Labels - Opmaakprofiel3 3 2 2 7 4" xfId="45315" xr:uid="{00000000-0005-0000-0000-0000985E0000}"/>
    <cellStyle name="Labels - Opmaakprofiel3 3 2 2 7 5" xfId="48779" xr:uid="{00000000-0005-0000-0000-0000995E0000}"/>
    <cellStyle name="Labels - Opmaakprofiel3 3 2 2 8" xfId="10231" xr:uid="{00000000-0005-0000-0000-00009A5E0000}"/>
    <cellStyle name="Labels - Opmaakprofiel3 3 2 2 8 2" xfId="22529" xr:uid="{00000000-0005-0000-0000-00009B5E0000}"/>
    <cellStyle name="Labels - Opmaakprofiel3 3 2 2 8 3" xfId="44290" xr:uid="{00000000-0005-0000-0000-00009C5E0000}"/>
    <cellStyle name="Labels - Opmaakprofiel3 3 2 2 8 4" xfId="28907" xr:uid="{00000000-0005-0000-0000-00009D5E0000}"/>
    <cellStyle name="Labels - Opmaakprofiel3 3 2 2 8 5" xfId="55196" xr:uid="{00000000-0005-0000-0000-00009E5E0000}"/>
    <cellStyle name="Labels - Opmaakprofiel3 3 2 2 9" xfId="15263" xr:uid="{00000000-0005-0000-0000-00009F5E0000}"/>
    <cellStyle name="Labels - Opmaakprofiel3 3 2 3" xfId="418" xr:uid="{00000000-0005-0000-0000-0000A05E0000}"/>
    <cellStyle name="Labels - Opmaakprofiel3 3 2 3 2" xfId="1799" xr:uid="{00000000-0005-0000-0000-0000A15E0000}"/>
    <cellStyle name="Labels - Opmaakprofiel3 3 2 3 2 2" xfId="9715" xr:uid="{00000000-0005-0000-0000-0000A25E0000}"/>
    <cellStyle name="Labels - Opmaakprofiel3 3 2 3 2 2 2" xfId="22013" xr:uid="{00000000-0005-0000-0000-0000A35E0000}"/>
    <cellStyle name="Labels - Opmaakprofiel3 3 2 3 2 2 3" xfId="34065" xr:uid="{00000000-0005-0000-0000-0000A45E0000}"/>
    <cellStyle name="Labels - Opmaakprofiel3 3 2 3 2 2 4" xfId="42538" xr:uid="{00000000-0005-0000-0000-0000A55E0000}"/>
    <cellStyle name="Labels - Opmaakprofiel3 3 2 3 2 2 5" xfId="54680" xr:uid="{00000000-0005-0000-0000-0000A65E0000}"/>
    <cellStyle name="Labels - Opmaakprofiel3 3 2 3 2 3" xfId="15271" xr:uid="{00000000-0005-0000-0000-0000A75E0000}"/>
    <cellStyle name="Labels - Opmaakprofiel3 3 2 3 2 4" xfId="27323" xr:uid="{00000000-0005-0000-0000-0000A85E0000}"/>
    <cellStyle name="Labels - Opmaakprofiel3 3 2 3 2 5" xfId="45314" xr:uid="{00000000-0005-0000-0000-0000A95E0000}"/>
    <cellStyle name="Labels - Opmaakprofiel3 3 2 3 2 6" xfId="48780" xr:uid="{00000000-0005-0000-0000-0000AA5E0000}"/>
    <cellStyle name="Labels - Opmaakprofiel3 3 2 3 3" xfId="2489" xr:uid="{00000000-0005-0000-0000-0000AB5E0000}"/>
    <cellStyle name="Labels - Opmaakprofiel3 3 2 3 3 2" xfId="9716" xr:uid="{00000000-0005-0000-0000-0000AC5E0000}"/>
    <cellStyle name="Labels - Opmaakprofiel3 3 2 3 3 2 2" xfId="22014" xr:uid="{00000000-0005-0000-0000-0000AD5E0000}"/>
    <cellStyle name="Labels - Opmaakprofiel3 3 2 3 3 2 3" xfId="34066" xr:uid="{00000000-0005-0000-0000-0000AE5E0000}"/>
    <cellStyle name="Labels - Opmaakprofiel3 3 2 3 3 2 4" xfId="28169" xr:uid="{00000000-0005-0000-0000-0000AF5E0000}"/>
    <cellStyle name="Labels - Opmaakprofiel3 3 2 3 3 2 5" xfId="54681" xr:uid="{00000000-0005-0000-0000-0000B05E0000}"/>
    <cellStyle name="Labels - Opmaakprofiel3 3 2 3 3 3" xfId="15272" xr:uid="{00000000-0005-0000-0000-0000B15E0000}"/>
    <cellStyle name="Labels - Opmaakprofiel3 3 2 3 3 4" xfId="27324" xr:uid="{00000000-0005-0000-0000-0000B25E0000}"/>
    <cellStyle name="Labels - Opmaakprofiel3 3 2 3 3 5" xfId="39444" xr:uid="{00000000-0005-0000-0000-0000B35E0000}"/>
    <cellStyle name="Labels - Opmaakprofiel3 3 2 3 3 6" xfId="48781" xr:uid="{00000000-0005-0000-0000-0000B45E0000}"/>
    <cellStyle name="Labels - Opmaakprofiel3 3 2 3 4" xfId="3377" xr:uid="{00000000-0005-0000-0000-0000B55E0000}"/>
    <cellStyle name="Labels - Opmaakprofiel3 3 2 3 4 2" xfId="9717" xr:uid="{00000000-0005-0000-0000-0000B65E0000}"/>
    <cellStyle name="Labels - Opmaakprofiel3 3 2 3 4 2 2" xfId="22015" xr:uid="{00000000-0005-0000-0000-0000B75E0000}"/>
    <cellStyle name="Labels - Opmaakprofiel3 3 2 3 4 2 3" xfId="34067" xr:uid="{00000000-0005-0000-0000-0000B85E0000}"/>
    <cellStyle name="Labels - Opmaakprofiel3 3 2 3 4 2 4" xfId="42537" xr:uid="{00000000-0005-0000-0000-0000B95E0000}"/>
    <cellStyle name="Labels - Opmaakprofiel3 3 2 3 4 2 5" xfId="54682" xr:uid="{00000000-0005-0000-0000-0000BA5E0000}"/>
    <cellStyle name="Labels - Opmaakprofiel3 3 2 3 4 3" xfId="15273" xr:uid="{00000000-0005-0000-0000-0000BB5E0000}"/>
    <cellStyle name="Labels - Opmaakprofiel3 3 2 3 4 4" xfId="27325" xr:uid="{00000000-0005-0000-0000-0000BC5E0000}"/>
    <cellStyle name="Labels - Opmaakprofiel3 3 2 3 4 5" xfId="39443" xr:uid="{00000000-0005-0000-0000-0000BD5E0000}"/>
    <cellStyle name="Labels - Opmaakprofiel3 3 2 3 4 6" xfId="48782" xr:uid="{00000000-0005-0000-0000-0000BE5E0000}"/>
    <cellStyle name="Labels - Opmaakprofiel3 3 2 3 5" xfId="5318" xr:uid="{00000000-0005-0000-0000-0000BF5E0000}"/>
    <cellStyle name="Labels - Opmaakprofiel3 3 2 3 5 2" xfId="9718" xr:uid="{00000000-0005-0000-0000-0000C05E0000}"/>
    <cellStyle name="Labels - Opmaakprofiel3 3 2 3 5 2 2" xfId="22016" xr:uid="{00000000-0005-0000-0000-0000C15E0000}"/>
    <cellStyle name="Labels - Opmaakprofiel3 3 2 3 5 2 3" xfId="34068" xr:uid="{00000000-0005-0000-0000-0000C25E0000}"/>
    <cellStyle name="Labels - Opmaakprofiel3 3 2 3 5 2 4" xfId="28170" xr:uid="{00000000-0005-0000-0000-0000C35E0000}"/>
    <cellStyle name="Labels - Opmaakprofiel3 3 2 3 5 2 5" xfId="54683" xr:uid="{00000000-0005-0000-0000-0000C45E0000}"/>
    <cellStyle name="Labels - Opmaakprofiel3 3 2 3 5 3" xfId="15274" xr:uid="{00000000-0005-0000-0000-0000C55E0000}"/>
    <cellStyle name="Labels - Opmaakprofiel3 3 2 3 5 4" xfId="27326" xr:uid="{00000000-0005-0000-0000-0000C65E0000}"/>
    <cellStyle name="Labels - Opmaakprofiel3 3 2 3 5 5" xfId="39442" xr:uid="{00000000-0005-0000-0000-0000C75E0000}"/>
    <cellStyle name="Labels - Opmaakprofiel3 3 2 3 5 6" xfId="48783" xr:uid="{00000000-0005-0000-0000-0000C85E0000}"/>
    <cellStyle name="Labels - Opmaakprofiel3 3 2 3 6" xfId="5319" xr:uid="{00000000-0005-0000-0000-0000C95E0000}"/>
    <cellStyle name="Labels - Opmaakprofiel3 3 2 3 6 2" xfId="9719" xr:uid="{00000000-0005-0000-0000-0000CA5E0000}"/>
    <cellStyle name="Labels - Opmaakprofiel3 3 2 3 6 2 2" xfId="22017" xr:uid="{00000000-0005-0000-0000-0000CB5E0000}"/>
    <cellStyle name="Labels - Opmaakprofiel3 3 2 3 6 2 3" xfId="34069" xr:uid="{00000000-0005-0000-0000-0000CC5E0000}"/>
    <cellStyle name="Labels - Opmaakprofiel3 3 2 3 6 2 4" xfId="31737" xr:uid="{00000000-0005-0000-0000-0000CD5E0000}"/>
    <cellStyle name="Labels - Opmaakprofiel3 3 2 3 6 2 5" xfId="54684" xr:uid="{00000000-0005-0000-0000-0000CE5E0000}"/>
    <cellStyle name="Labels - Opmaakprofiel3 3 2 3 6 3" xfId="15275" xr:uid="{00000000-0005-0000-0000-0000CF5E0000}"/>
    <cellStyle name="Labels - Opmaakprofiel3 3 2 3 6 4" xfId="27327" xr:uid="{00000000-0005-0000-0000-0000D05E0000}"/>
    <cellStyle name="Labels - Opmaakprofiel3 3 2 3 6 5" xfId="45313" xr:uid="{00000000-0005-0000-0000-0000D15E0000}"/>
    <cellStyle name="Labels - Opmaakprofiel3 3 2 3 6 6" xfId="48784" xr:uid="{00000000-0005-0000-0000-0000D25E0000}"/>
    <cellStyle name="Labels - Opmaakprofiel3 3 2 3 7" xfId="5320" xr:uid="{00000000-0005-0000-0000-0000D35E0000}"/>
    <cellStyle name="Labels - Opmaakprofiel3 3 2 3 7 2" xfId="15276" xr:uid="{00000000-0005-0000-0000-0000D45E0000}"/>
    <cellStyle name="Labels - Opmaakprofiel3 3 2 3 7 3" xfId="27328" xr:uid="{00000000-0005-0000-0000-0000D55E0000}"/>
    <cellStyle name="Labels - Opmaakprofiel3 3 2 3 7 4" xfId="39441" xr:uid="{00000000-0005-0000-0000-0000D65E0000}"/>
    <cellStyle name="Labels - Opmaakprofiel3 3 2 3 7 5" xfId="48785" xr:uid="{00000000-0005-0000-0000-0000D75E0000}"/>
    <cellStyle name="Labels - Opmaakprofiel3 3 2 3 8" xfId="10350" xr:uid="{00000000-0005-0000-0000-0000D85E0000}"/>
    <cellStyle name="Labels - Opmaakprofiel3 3 2 3 8 2" xfId="22648" xr:uid="{00000000-0005-0000-0000-0000D95E0000}"/>
    <cellStyle name="Labels - Opmaakprofiel3 3 2 3 8 3" xfId="44408" xr:uid="{00000000-0005-0000-0000-0000DA5E0000}"/>
    <cellStyle name="Labels - Opmaakprofiel3 3 2 3 8 4" xfId="31528" xr:uid="{00000000-0005-0000-0000-0000DB5E0000}"/>
    <cellStyle name="Labels - Opmaakprofiel3 3 2 3 8 5" xfId="55315" xr:uid="{00000000-0005-0000-0000-0000DC5E0000}"/>
    <cellStyle name="Labels - Opmaakprofiel3 3 2 3 9" xfId="15270" xr:uid="{00000000-0005-0000-0000-0000DD5E0000}"/>
    <cellStyle name="Labels - Opmaakprofiel3 3 2 4" xfId="458" xr:uid="{00000000-0005-0000-0000-0000DE5E0000}"/>
    <cellStyle name="Labels - Opmaakprofiel3 3 2 4 2" xfId="2303" xr:uid="{00000000-0005-0000-0000-0000DF5E0000}"/>
    <cellStyle name="Labels - Opmaakprofiel3 3 2 4 2 2" xfId="9720" xr:uid="{00000000-0005-0000-0000-0000E05E0000}"/>
    <cellStyle name="Labels - Opmaakprofiel3 3 2 4 2 2 2" xfId="22018" xr:uid="{00000000-0005-0000-0000-0000E15E0000}"/>
    <cellStyle name="Labels - Opmaakprofiel3 3 2 4 2 2 3" xfId="34070" xr:uid="{00000000-0005-0000-0000-0000E25E0000}"/>
    <cellStyle name="Labels - Opmaakprofiel3 3 2 4 2 2 4" xfId="31778" xr:uid="{00000000-0005-0000-0000-0000E35E0000}"/>
    <cellStyle name="Labels - Opmaakprofiel3 3 2 4 2 2 5" xfId="54685" xr:uid="{00000000-0005-0000-0000-0000E45E0000}"/>
    <cellStyle name="Labels - Opmaakprofiel3 3 2 4 2 3" xfId="15278" xr:uid="{00000000-0005-0000-0000-0000E55E0000}"/>
    <cellStyle name="Labels - Opmaakprofiel3 3 2 4 2 4" xfId="27330" xr:uid="{00000000-0005-0000-0000-0000E65E0000}"/>
    <cellStyle name="Labels - Opmaakprofiel3 3 2 4 2 5" xfId="39440" xr:uid="{00000000-0005-0000-0000-0000E75E0000}"/>
    <cellStyle name="Labels - Opmaakprofiel3 3 2 4 2 6" xfId="48786" xr:uid="{00000000-0005-0000-0000-0000E85E0000}"/>
    <cellStyle name="Labels - Opmaakprofiel3 3 2 4 3" xfId="2529" xr:uid="{00000000-0005-0000-0000-0000E95E0000}"/>
    <cellStyle name="Labels - Opmaakprofiel3 3 2 4 3 2" xfId="9721" xr:uid="{00000000-0005-0000-0000-0000EA5E0000}"/>
    <cellStyle name="Labels - Opmaakprofiel3 3 2 4 3 2 2" xfId="22019" xr:uid="{00000000-0005-0000-0000-0000EB5E0000}"/>
    <cellStyle name="Labels - Opmaakprofiel3 3 2 4 3 2 3" xfId="34071" xr:uid="{00000000-0005-0000-0000-0000EC5E0000}"/>
    <cellStyle name="Labels - Opmaakprofiel3 3 2 4 3 2 4" xfId="42536" xr:uid="{00000000-0005-0000-0000-0000ED5E0000}"/>
    <cellStyle name="Labels - Opmaakprofiel3 3 2 4 3 2 5" xfId="54686" xr:uid="{00000000-0005-0000-0000-0000EE5E0000}"/>
    <cellStyle name="Labels - Opmaakprofiel3 3 2 4 3 3" xfId="15279" xr:uid="{00000000-0005-0000-0000-0000EF5E0000}"/>
    <cellStyle name="Labels - Opmaakprofiel3 3 2 4 3 4" xfId="27331" xr:uid="{00000000-0005-0000-0000-0000F05E0000}"/>
    <cellStyle name="Labels - Opmaakprofiel3 3 2 4 3 5" xfId="45311" xr:uid="{00000000-0005-0000-0000-0000F15E0000}"/>
    <cellStyle name="Labels - Opmaakprofiel3 3 2 4 3 6" xfId="48787" xr:uid="{00000000-0005-0000-0000-0000F25E0000}"/>
    <cellStyle name="Labels - Opmaakprofiel3 3 2 4 4" xfId="3414" xr:uid="{00000000-0005-0000-0000-0000F35E0000}"/>
    <cellStyle name="Labels - Opmaakprofiel3 3 2 4 4 2" xfId="9722" xr:uid="{00000000-0005-0000-0000-0000F45E0000}"/>
    <cellStyle name="Labels - Opmaakprofiel3 3 2 4 4 2 2" xfId="22020" xr:uid="{00000000-0005-0000-0000-0000F55E0000}"/>
    <cellStyle name="Labels - Opmaakprofiel3 3 2 4 4 2 3" xfId="34072" xr:uid="{00000000-0005-0000-0000-0000F65E0000}"/>
    <cellStyle name="Labels - Opmaakprofiel3 3 2 4 4 2 4" xfId="28175" xr:uid="{00000000-0005-0000-0000-0000F75E0000}"/>
    <cellStyle name="Labels - Opmaakprofiel3 3 2 4 4 2 5" xfId="54687" xr:uid="{00000000-0005-0000-0000-0000F85E0000}"/>
    <cellStyle name="Labels - Opmaakprofiel3 3 2 4 4 3" xfId="15280" xr:uid="{00000000-0005-0000-0000-0000F95E0000}"/>
    <cellStyle name="Labels - Opmaakprofiel3 3 2 4 4 4" xfId="27332" xr:uid="{00000000-0005-0000-0000-0000FA5E0000}"/>
    <cellStyle name="Labels - Opmaakprofiel3 3 2 4 4 5" xfId="39439" xr:uid="{00000000-0005-0000-0000-0000FB5E0000}"/>
    <cellStyle name="Labels - Opmaakprofiel3 3 2 4 4 6" xfId="48788" xr:uid="{00000000-0005-0000-0000-0000FC5E0000}"/>
    <cellStyle name="Labels - Opmaakprofiel3 3 2 4 5" xfId="5321" xr:uid="{00000000-0005-0000-0000-0000FD5E0000}"/>
    <cellStyle name="Labels - Opmaakprofiel3 3 2 4 5 2" xfId="9723" xr:uid="{00000000-0005-0000-0000-0000FE5E0000}"/>
    <cellStyle name="Labels - Opmaakprofiel3 3 2 4 5 2 2" xfId="22021" xr:uid="{00000000-0005-0000-0000-0000FF5E0000}"/>
    <cellStyle name="Labels - Opmaakprofiel3 3 2 4 5 2 3" xfId="34073" xr:uid="{00000000-0005-0000-0000-0000005F0000}"/>
    <cellStyle name="Labels - Opmaakprofiel3 3 2 4 5 2 4" xfId="42535" xr:uid="{00000000-0005-0000-0000-0000015F0000}"/>
    <cellStyle name="Labels - Opmaakprofiel3 3 2 4 5 2 5" xfId="54688" xr:uid="{00000000-0005-0000-0000-0000025F0000}"/>
    <cellStyle name="Labels - Opmaakprofiel3 3 2 4 5 3" xfId="15281" xr:uid="{00000000-0005-0000-0000-0000035F0000}"/>
    <cellStyle name="Labels - Opmaakprofiel3 3 2 4 5 4" xfId="27333" xr:uid="{00000000-0005-0000-0000-0000045F0000}"/>
    <cellStyle name="Labels - Opmaakprofiel3 3 2 4 5 5" xfId="45310" xr:uid="{00000000-0005-0000-0000-0000055F0000}"/>
    <cellStyle name="Labels - Opmaakprofiel3 3 2 4 5 6" xfId="48789" xr:uid="{00000000-0005-0000-0000-0000065F0000}"/>
    <cellStyle name="Labels - Opmaakprofiel3 3 2 4 6" xfId="5322" xr:uid="{00000000-0005-0000-0000-0000075F0000}"/>
    <cellStyle name="Labels - Opmaakprofiel3 3 2 4 6 2" xfId="9724" xr:uid="{00000000-0005-0000-0000-0000085F0000}"/>
    <cellStyle name="Labels - Opmaakprofiel3 3 2 4 6 2 2" xfId="22022" xr:uid="{00000000-0005-0000-0000-0000095F0000}"/>
    <cellStyle name="Labels - Opmaakprofiel3 3 2 4 6 2 3" xfId="34074" xr:uid="{00000000-0005-0000-0000-00000A5F0000}"/>
    <cellStyle name="Labels - Opmaakprofiel3 3 2 4 6 2 4" xfId="28176" xr:uid="{00000000-0005-0000-0000-00000B5F0000}"/>
    <cellStyle name="Labels - Opmaakprofiel3 3 2 4 6 2 5" xfId="54689" xr:uid="{00000000-0005-0000-0000-00000C5F0000}"/>
    <cellStyle name="Labels - Opmaakprofiel3 3 2 4 6 3" xfId="15282" xr:uid="{00000000-0005-0000-0000-00000D5F0000}"/>
    <cellStyle name="Labels - Opmaakprofiel3 3 2 4 6 4" xfId="27334" xr:uid="{00000000-0005-0000-0000-00000E5F0000}"/>
    <cellStyle name="Labels - Opmaakprofiel3 3 2 4 6 5" xfId="39438" xr:uid="{00000000-0005-0000-0000-00000F5F0000}"/>
    <cellStyle name="Labels - Opmaakprofiel3 3 2 4 6 6" xfId="48790" xr:uid="{00000000-0005-0000-0000-0000105F0000}"/>
    <cellStyle name="Labels - Opmaakprofiel3 3 2 4 7" xfId="5323" xr:uid="{00000000-0005-0000-0000-0000115F0000}"/>
    <cellStyle name="Labels - Opmaakprofiel3 3 2 4 7 2" xfId="15283" xr:uid="{00000000-0005-0000-0000-0000125F0000}"/>
    <cellStyle name="Labels - Opmaakprofiel3 3 2 4 7 3" xfId="27335" xr:uid="{00000000-0005-0000-0000-0000135F0000}"/>
    <cellStyle name="Labels - Opmaakprofiel3 3 2 4 7 4" xfId="45309" xr:uid="{00000000-0005-0000-0000-0000145F0000}"/>
    <cellStyle name="Labels - Opmaakprofiel3 3 2 4 7 5" xfId="48791" xr:uid="{00000000-0005-0000-0000-0000155F0000}"/>
    <cellStyle name="Labels - Opmaakprofiel3 3 2 4 8" xfId="7632" xr:uid="{00000000-0005-0000-0000-0000165F0000}"/>
    <cellStyle name="Labels - Opmaakprofiel3 3 2 4 8 2" xfId="19930" xr:uid="{00000000-0005-0000-0000-0000175F0000}"/>
    <cellStyle name="Labels - Opmaakprofiel3 3 2 4 8 3" xfId="41733" xr:uid="{00000000-0005-0000-0000-0000185F0000}"/>
    <cellStyle name="Labels - Opmaakprofiel3 3 2 4 8 4" xfId="24986" xr:uid="{00000000-0005-0000-0000-0000195F0000}"/>
    <cellStyle name="Labels - Opmaakprofiel3 3 2 4 8 5" xfId="52602" xr:uid="{00000000-0005-0000-0000-00001A5F0000}"/>
    <cellStyle name="Labels - Opmaakprofiel3 3 2 4 9" xfId="15277" xr:uid="{00000000-0005-0000-0000-00001B5F0000}"/>
    <cellStyle name="Labels - Opmaakprofiel3 3 2 5" xfId="1088" xr:uid="{00000000-0005-0000-0000-00001C5F0000}"/>
    <cellStyle name="Labels - Opmaakprofiel3 3 2 5 2" xfId="169" xr:uid="{00000000-0005-0000-0000-00001D5F0000}"/>
    <cellStyle name="Labels - Opmaakprofiel3 3 2 5 2 2" xfId="9725" xr:uid="{00000000-0005-0000-0000-00001E5F0000}"/>
    <cellStyle name="Labels - Opmaakprofiel3 3 2 5 2 2 2" xfId="22023" xr:uid="{00000000-0005-0000-0000-00001F5F0000}"/>
    <cellStyle name="Labels - Opmaakprofiel3 3 2 5 2 2 3" xfId="34075" xr:uid="{00000000-0005-0000-0000-0000205F0000}"/>
    <cellStyle name="Labels - Opmaakprofiel3 3 2 5 2 2 4" xfId="42534" xr:uid="{00000000-0005-0000-0000-0000215F0000}"/>
    <cellStyle name="Labels - Opmaakprofiel3 3 2 5 2 2 5" xfId="54690" xr:uid="{00000000-0005-0000-0000-0000225F0000}"/>
    <cellStyle name="Labels - Opmaakprofiel3 3 2 5 2 3" xfId="15285" xr:uid="{00000000-0005-0000-0000-0000235F0000}"/>
    <cellStyle name="Labels - Opmaakprofiel3 3 2 5 2 4" xfId="27337" xr:uid="{00000000-0005-0000-0000-0000245F0000}"/>
    <cellStyle name="Labels - Opmaakprofiel3 3 2 5 2 5" xfId="39436" xr:uid="{00000000-0005-0000-0000-0000255F0000}"/>
    <cellStyle name="Labels - Opmaakprofiel3 3 2 5 2 6" xfId="48792" xr:uid="{00000000-0005-0000-0000-0000265F0000}"/>
    <cellStyle name="Labels - Opmaakprofiel3 3 2 5 3" xfId="3099" xr:uid="{00000000-0005-0000-0000-0000275F0000}"/>
    <cellStyle name="Labels - Opmaakprofiel3 3 2 5 3 2" xfId="9726" xr:uid="{00000000-0005-0000-0000-0000285F0000}"/>
    <cellStyle name="Labels - Opmaakprofiel3 3 2 5 3 2 2" xfId="22024" xr:uid="{00000000-0005-0000-0000-0000295F0000}"/>
    <cellStyle name="Labels - Opmaakprofiel3 3 2 5 3 2 3" xfId="34076" xr:uid="{00000000-0005-0000-0000-00002A5F0000}"/>
    <cellStyle name="Labels - Opmaakprofiel3 3 2 5 3 2 4" xfId="34240" xr:uid="{00000000-0005-0000-0000-00002B5F0000}"/>
    <cellStyle name="Labels - Opmaakprofiel3 3 2 5 3 2 5" xfId="54691" xr:uid="{00000000-0005-0000-0000-00002C5F0000}"/>
    <cellStyle name="Labels - Opmaakprofiel3 3 2 5 3 3" xfId="15286" xr:uid="{00000000-0005-0000-0000-00002D5F0000}"/>
    <cellStyle name="Labels - Opmaakprofiel3 3 2 5 3 4" xfId="27338" xr:uid="{00000000-0005-0000-0000-00002E5F0000}"/>
    <cellStyle name="Labels - Opmaakprofiel3 3 2 5 3 5" xfId="39435" xr:uid="{00000000-0005-0000-0000-00002F5F0000}"/>
    <cellStyle name="Labels - Opmaakprofiel3 3 2 5 3 6" xfId="48793" xr:uid="{00000000-0005-0000-0000-0000305F0000}"/>
    <cellStyle name="Labels - Opmaakprofiel3 3 2 5 4" xfId="3933" xr:uid="{00000000-0005-0000-0000-0000315F0000}"/>
    <cellStyle name="Labels - Opmaakprofiel3 3 2 5 4 2" xfId="9727" xr:uid="{00000000-0005-0000-0000-0000325F0000}"/>
    <cellStyle name="Labels - Opmaakprofiel3 3 2 5 4 2 2" xfId="22025" xr:uid="{00000000-0005-0000-0000-0000335F0000}"/>
    <cellStyle name="Labels - Opmaakprofiel3 3 2 5 4 2 3" xfId="34077" xr:uid="{00000000-0005-0000-0000-0000345F0000}"/>
    <cellStyle name="Labels - Opmaakprofiel3 3 2 5 4 2 4" xfId="42533" xr:uid="{00000000-0005-0000-0000-0000355F0000}"/>
    <cellStyle name="Labels - Opmaakprofiel3 3 2 5 4 2 5" xfId="54692" xr:uid="{00000000-0005-0000-0000-0000365F0000}"/>
    <cellStyle name="Labels - Opmaakprofiel3 3 2 5 4 3" xfId="15287" xr:uid="{00000000-0005-0000-0000-0000375F0000}"/>
    <cellStyle name="Labels - Opmaakprofiel3 3 2 5 4 4" xfId="27339" xr:uid="{00000000-0005-0000-0000-0000385F0000}"/>
    <cellStyle name="Labels - Opmaakprofiel3 3 2 5 4 5" xfId="45308" xr:uid="{00000000-0005-0000-0000-0000395F0000}"/>
    <cellStyle name="Labels - Opmaakprofiel3 3 2 5 4 6" xfId="48794" xr:uid="{00000000-0005-0000-0000-00003A5F0000}"/>
    <cellStyle name="Labels - Opmaakprofiel3 3 2 5 5" xfId="5324" xr:uid="{00000000-0005-0000-0000-00003B5F0000}"/>
    <cellStyle name="Labels - Opmaakprofiel3 3 2 5 5 2" xfId="9728" xr:uid="{00000000-0005-0000-0000-00003C5F0000}"/>
    <cellStyle name="Labels - Opmaakprofiel3 3 2 5 5 2 2" xfId="22026" xr:uid="{00000000-0005-0000-0000-00003D5F0000}"/>
    <cellStyle name="Labels - Opmaakprofiel3 3 2 5 5 2 3" xfId="34078" xr:uid="{00000000-0005-0000-0000-00003E5F0000}"/>
    <cellStyle name="Labels - Opmaakprofiel3 3 2 5 5 2 4" xfId="31770" xr:uid="{00000000-0005-0000-0000-00003F5F0000}"/>
    <cellStyle name="Labels - Opmaakprofiel3 3 2 5 5 2 5" xfId="54693" xr:uid="{00000000-0005-0000-0000-0000405F0000}"/>
    <cellStyle name="Labels - Opmaakprofiel3 3 2 5 5 3" xfId="15288" xr:uid="{00000000-0005-0000-0000-0000415F0000}"/>
    <cellStyle name="Labels - Opmaakprofiel3 3 2 5 5 4" xfId="27340" xr:uid="{00000000-0005-0000-0000-0000425F0000}"/>
    <cellStyle name="Labels - Opmaakprofiel3 3 2 5 5 5" xfId="39434" xr:uid="{00000000-0005-0000-0000-0000435F0000}"/>
    <cellStyle name="Labels - Opmaakprofiel3 3 2 5 5 6" xfId="48795" xr:uid="{00000000-0005-0000-0000-0000445F0000}"/>
    <cellStyle name="Labels - Opmaakprofiel3 3 2 5 6" xfId="5325" xr:uid="{00000000-0005-0000-0000-0000455F0000}"/>
    <cellStyle name="Labels - Opmaakprofiel3 3 2 5 6 2" xfId="9729" xr:uid="{00000000-0005-0000-0000-0000465F0000}"/>
    <cellStyle name="Labels - Opmaakprofiel3 3 2 5 6 2 2" xfId="22027" xr:uid="{00000000-0005-0000-0000-0000475F0000}"/>
    <cellStyle name="Labels - Opmaakprofiel3 3 2 5 6 2 3" xfId="34079" xr:uid="{00000000-0005-0000-0000-0000485F0000}"/>
    <cellStyle name="Labels - Opmaakprofiel3 3 2 5 6 2 4" xfId="42532" xr:uid="{00000000-0005-0000-0000-0000495F0000}"/>
    <cellStyle name="Labels - Opmaakprofiel3 3 2 5 6 2 5" xfId="54694" xr:uid="{00000000-0005-0000-0000-00004A5F0000}"/>
    <cellStyle name="Labels - Opmaakprofiel3 3 2 5 6 3" xfId="15289" xr:uid="{00000000-0005-0000-0000-00004B5F0000}"/>
    <cellStyle name="Labels - Opmaakprofiel3 3 2 5 6 4" xfId="27341" xr:uid="{00000000-0005-0000-0000-00004C5F0000}"/>
    <cellStyle name="Labels - Opmaakprofiel3 3 2 5 6 5" xfId="45307" xr:uid="{00000000-0005-0000-0000-00004D5F0000}"/>
    <cellStyle name="Labels - Opmaakprofiel3 3 2 5 6 6" xfId="48796" xr:uid="{00000000-0005-0000-0000-00004E5F0000}"/>
    <cellStyle name="Labels - Opmaakprofiel3 3 2 5 7" xfId="5326" xr:uid="{00000000-0005-0000-0000-00004F5F0000}"/>
    <cellStyle name="Labels - Opmaakprofiel3 3 2 5 7 2" xfId="15290" xr:uid="{00000000-0005-0000-0000-0000505F0000}"/>
    <cellStyle name="Labels - Opmaakprofiel3 3 2 5 7 3" xfId="27342" xr:uid="{00000000-0005-0000-0000-0000515F0000}"/>
    <cellStyle name="Labels - Opmaakprofiel3 3 2 5 7 4" xfId="39433" xr:uid="{00000000-0005-0000-0000-0000525F0000}"/>
    <cellStyle name="Labels - Opmaakprofiel3 3 2 5 7 5" xfId="48797" xr:uid="{00000000-0005-0000-0000-0000535F0000}"/>
    <cellStyle name="Labels - Opmaakprofiel3 3 2 5 8" xfId="7205" xr:uid="{00000000-0005-0000-0000-0000545F0000}"/>
    <cellStyle name="Labels - Opmaakprofiel3 3 2 5 8 2" xfId="19503" xr:uid="{00000000-0005-0000-0000-0000555F0000}"/>
    <cellStyle name="Labels - Opmaakprofiel3 3 2 5 8 3" xfId="41306" xr:uid="{00000000-0005-0000-0000-0000565F0000}"/>
    <cellStyle name="Labels - Opmaakprofiel3 3 2 5 8 4" xfId="43568" xr:uid="{00000000-0005-0000-0000-0000575F0000}"/>
    <cellStyle name="Labels - Opmaakprofiel3 3 2 5 8 5" xfId="52175" xr:uid="{00000000-0005-0000-0000-0000585F0000}"/>
    <cellStyle name="Labels - Opmaakprofiel3 3 2 5 9" xfId="15284" xr:uid="{00000000-0005-0000-0000-0000595F0000}"/>
    <cellStyle name="Labels - Opmaakprofiel3 3 2 6" xfId="566" xr:uid="{00000000-0005-0000-0000-00005A5F0000}"/>
    <cellStyle name="Labels - Opmaakprofiel3 3 2 6 2" xfId="1632" xr:uid="{00000000-0005-0000-0000-00005B5F0000}"/>
    <cellStyle name="Labels - Opmaakprofiel3 3 2 6 2 2" xfId="9730" xr:uid="{00000000-0005-0000-0000-00005C5F0000}"/>
    <cellStyle name="Labels - Opmaakprofiel3 3 2 6 2 2 2" xfId="22028" xr:uid="{00000000-0005-0000-0000-00005D5F0000}"/>
    <cellStyle name="Labels - Opmaakprofiel3 3 2 6 2 2 3" xfId="34080" xr:uid="{00000000-0005-0000-0000-00005E5F0000}"/>
    <cellStyle name="Labels - Opmaakprofiel3 3 2 6 2 2 4" xfId="28181" xr:uid="{00000000-0005-0000-0000-00005F5F0000}"/>
    <cellStyle name="Labels - Opmaakprofiel3 3 2 6 2 2 5" xfId="54695" xr:uid="{00000000-0005-0000-0000-0000605F0000}"/>
    <cellStyle name="Labels - Opmaakprofiel3 3 2 6 2 3" xfId="15292" xr:uid="{00000000-0005-0000-0000-0000615F0000}"/>
    <cellStyle name="Labels - Opmaakprofiel3 3 2 6 2 4" xfId="27344" xr:uid="{00000000-0005-0000-0000-0000625F0000}"/>
    <cellStyle name="Labels - Opmaakprofiel3 3 2 6 2 5" xfId="39432" xr:uid="{00000000-0005-0000-0000-0000635F0000}"/>
    <cellStyle name="Labels - Opmaakprofiel3 3 2 6 2 6" xfId="48798" xr:uid="{00000000-0005-0000-0000-0000645F0000}"/>
    <cellStyle name="Labels - Opmaakprofiel3 3 2 6 3" xfId="2637" xr:uid="{00000000-0005-0000-0000-0000655F0000}"/>
    <cellStyle name="Labels - Opmaakprofiel3 3 2 6 3 2" xfId="9731" xr:uid="{00000000-0005-0000-0000-0000665F0000}"/>
    <cellStyle name="Labels - Opmaakprofiel3 3 2 6 3 2 2" xfId="22029" xr:uid="{00000000-0005-0000-0000-0000675F0000}"/>
    <cellStyle name="Labels - Opmaakprofiel3 3 2 6 3 2 3" xfId="34081" xr:uid="{00000000-0005-0000-0000-0000685F0000}"/>
    <cellStyle name="Labels - Opmaakprofiel3 3 2 6 3 2 4" xfId="28182" xr:uid="{00000000-0005-0000-0000-0000695F0000}"/>
    <cellStyle name="Labels - Opmaakprofiel3 3 2 6 3 2 5" xfId="54696" xr:uid="{00000000-0005-0000-0000-00006A5F0000}"/>
    <cellStyle name="Labels - Opmaakprofiel3 3 2 6 3 3" xfId="15293" xr:uid="{00000000-0005-0000-0000-00006B5F0000}"/>
    <cellStyle name="Labels - Opmaakprofiel3 3 2 6 3 4" xfId="27345" xr:uid="{00000000-0005-0000-0000-00006C5F0000}"/>
    <cellStyle name="Labels - Opmaakprofiel3 3 2 6 3 5" xfId="45305" xr:uid="{00000000-0005-0000-0000-00006D5F0000}"/>
    <cellStyle name="Labels - Opmaakprofiel3 3 2 6 3 6" xfId="48799" xr:uid="{00000000-0005-0000-0000-00006E5F0000}"/>
    <cellStyle name="Labels - Opmaakprofiel3 3 2 6 4" xfId="3511" xr:uid="{00000000-0005-0000-0000-00006F5F0000}"/>
    <cellStyle name="Labels - Opmaakprofiel3 3 2 6 4 2" xfId="9732" xr:uid="{00000000-0005-0000-0000-0000705F0000}"/>
    <cellStyle name="Labels - Opmaakprofiel3 3 2 6 4 2 2" xfId="22030" xr:uid="{00000000-0005-0000-0000-0000715F0000}"/>
    <cellStyle name="Labels - Opmaakprofiel3 3 2 6 4 2 3" xfId="34082" xr:uid="{00000000-0005-0000-0000-0000725F0000}"/>
    <cellStyle name="Labels - Opmaakprofiel3 3 2 6 4 2 4" xfId="31855" xr:uid="{00000000-0005-0000-0000-0000735F0000}"/>
    <cellStyle name="Labels - Opmaakprofiel3 3 2 6 4 2 5" xfId="54697" xr:uid="{00000000-0005-0000-0000-0000745F0000}"/>
    <cellStyle name="Labels - Opmaakprofiel3 3 2 6 4 3" xfId="15294" xr:uid="{00000000-0005-0000-0000-0000755F0000}"/>
    <cellStyle name="Labels - Opmaakprofiel3 3 2 6 4 4" xfId="27346" xr:uid="{00000000-0005-0000-0000-0000765F0000}"/>
    <cellStyle name="Labels - Opmaakprofiel3 3 2 6 4 5" xfId="39431" xr:uid="{00000000-0005-0000-0000-0000775F0000}"/>
    <cellStyle name="Labels - Opmaakprofiel3 3 2 6 4 6" xfId="48800" xr:uid="{00000000-0005-0000-0000-0000785F0000}"/>
    <cellStyle name="Labels - Opmaakprofiel3 3 2 6 5" xfId="5327" xr:uid="{00000000-0005-0000-0000-0000795F0000}"/>
    <cellStyle name="Labels - Opmaakprofiel3 3 2 6 5 2" xfId="9733" xr:uid="{00000000-0005-0000-0000-00007A5F0000}"/>
    <cellStyle name="Labels - Opmaakprofiel3 3 2 6 5 2 2" xfId="22031" xr:uid="{00000000-0005-0000-0000-00007B5F0000}"/>
    <cellStyle name="Labels - Opmaakprofiel3 3 2 6 5 2 3" xfId="34083" xr:uid="{00000000-0005-0000-0000-00007C5F0000}"/>
    <cellStyle name="Labels - Opmaakprofiel3 3 2 6 5 2 4" xfId="42531" xr:uid="{00000000-0005-0000-0000-00007D5F0000}"/>
    <cellStyle name="Labels - Opmaakprofiel3 3 2 6 5 2 5" xfId="54698" xr:uid="{00000000-0005-0000-0000-00007E5F0000}"/>
    <cellStyle name="Labels - Opmaakprofiel3 3 2 6 5 3" xfId="15295" xr:uid="{00000000-0005-0000-0000-00007F5F0000}"/>
    <cellStyle name="Labels - Opmaakprofiel3 3 2 6 5 4" xfId="27347" xr:uid="{00000000-0005-0000-0000-0000805F0000}"/>
    <cellStyle name="Labels - Opmaakprofiel3 3 2 6 5 5" xfId="45304" xr:uid="{00000000-0005-0000-0000-0000815F0000}"/>
    <cellStyle name="Labels - Opmaakprofiel3 3 2 6 5 6" xfId="48801" xr:uid="{00000000-0005-0000-0000-0000825F0000}"/>
    <cellStyle name="Labels - Opmaakprofiel3 3 2 6 6" xfId="5328" xr:uid="{00000000-0005-0000-0000-0000835F0000}"/>
    <cellStyle name="Labels - Opmaakprofiel3 3 2 6 6 2" xfId="9734" xr:uid="{00000000-0005-0000-0000-0000845F0000}"/>
    <cellStyle name="Labels - Opmaakprofiel3 3 2 6 6 2 2" xfId="22032" xr:uid="{00000000-0005-0000-0000-0000855F0000}"/>
    <cellStyle name="Labels - Opmaakprofiel3 3 2 6 6 2 3" xfId="34084" xr:uid="{00000000-0005-0000-0000-0000865F0000}"/>
    <cellStyle name="Labels - Opmaakprofiel3 3 2 6 6 2 4" xfId="31764" xr:uid="{00000000-0005-0000-0000-0000875F0000}"/>
    <cellStyle name="Labels - Opmaakprofiel3 3 2 6 6 2 5" xfId="54699" xr:uid="{00000000-0005-0000-0000-0000885F0000}"/>
    <cellStyle name="Labels - Opmaakprofiel3 3 2 6 6 3" xfId="15296" xr:uid="{00000000-0005-0000-0000-0000895F0000}"/>
    <cellStyle name="Labels - Opmaakprofiel3 3 2 6 6 4" xfId="27348" xr:uid="{00000000-0005-0000-0000-00008A5F0000}"/>
    <cellStyle name="Labels - Opmaakprofiel3 3 2 6 6 5" xfId="39430" xr:uid="{00000000-0005-0000-0000-00008B5F0000}"/>
    <cellStyle name="Labels - Opmaakprofiel3 3 2 6 6 6" xfId="48802" xr:uid="{00000000-0005-0000-0000-00008C5F0000}"/>
    <cellStyle name="Labels - Opmaakprofiel3 3 2 6 7" xfId="5329" xr:uid="{00000000-0005-0000-0000-00008D5F0000}"/>
    <cellStyle name="Labels - Opmaakprofiel3 3 2 6 7 2" xfId="15297" xr:uid="{00000000-0005-0000-0000-00008E5F0000}"/>
    <cellStyle name="Labels - Opmaakprofiel3 3 2 6 7 3" xfId="27349" xr:uid="{00000000-0005-0000-0000-00008F5F0000}"/>
    <cellStyle name="Labels - Opmaakprofiel3 3 2 6 7 4" xfId="39429" xr:uid="{00000000-0005-0000-0000-0000905F0000}"/>
    <cellStyle name="Labels - Opmaakprofiel3 3 2 6 7 5" xfId="48803" xr:uid="{00000000-0005-0000-0000-0000915F0000}"/>
    <cellStyle name="Labels - Opmaakprofiel3 3 2 6 8" xfId="10244" xr:uid="{00000000-0005-0000-0000-0000925F0000}"/>
    <cellStyle name="Labels - Opmaakprofiel3 3 2 6 8 2" xfId="22542" xr:uid="{00000000-0005-0000-0000-0000935F0000}"/>
    <cellStyle name="Labels - Opmaakprofiel3 3 2 6 8 3" xfId="44303" xr:uid="{00000000-0005-0000-0000-0000945F0000}"/>
    <cellStyle name="Labels - Opmaakprofiel3 3 2 6 8 4" xfId="28935" xr:uid="{00000000-0005-0000-0000-0000955F0000}"/>
    <cellStyle name="Labels - Opmaakprofiel3 3 2 6 8 5" xfId="55209" xr:uid="{00000000-0005-0000-0000-0000965F0000}"/>
    <cellStyle name="Labels - Opmaakprofiel3 3 2 6 9" xfId="15291" xr:uid="{00000000-0005-0000-0000-0000975F0000}"/>
    <cellStyle name="Labels - Opmaakprofiel3 3 2 7" xfId="613" xr:uid="{00000000-0005-0000-0000-0000985F0000}"/>
    <cellStyle name="Labels - Opmaakprofiel3 3 2 7 2" xfId="2354" xr:uid="{00000000-0005-0000-0000-0000995F0000}"/>
    <cellStyle name="Labels - Opmaakprofiel3 3 2 7 2 2" xfId="9735" xr:uid="{00000000-0005-0000-0000-00009A5F0000}"/>
    <cellStyle name="Labels - Opmaakprofiel3 3 2 7 2 2 2" xfId="22033" xr:uid="{00000000-0005-0000-0000-00009B5F0000}"/>
    <cellStyle name="Labels - Opmaakprofiel3 3 2 7 2 2 3" xfId="34085" xr:uid="{00000000-0005-0000-0000-00009C5F0000}"/>
    <cellStyle name="Labels - Opmaakprofiel3 3 2 7 2 2 4" xfId="42530" xr:uid="{00000000-0005-0000-0000-00009D5F0000}"/>
    <cellStyle name="Labels - Opmaakprofiel3 3 2 7 2 2 5" xfId="54700" xr:uid="{00000000-0005-0000-0000-00009E5F0000}"/>
    <cellStyle name="Labels - Opmaakprofiel3 3 2 7 2 3" xfId="15299" xr:uid="{00000000-0005-0000-0000-00009F5F0000}"/>
    <cellStyle name="Labels - Opmaakprofiel3 3 2 7 2 4" xfId="27351" xr:uid="{00000000-0005-0000-0000-0000A05F0000}"/>
    <cellStyle name="Labels - Opmaakprofiel3 3 2 7 2 5" xfId="45303" xr:uid="{00000000-0005-0000-0000-0000A15F0000}"/>
    <cellStyle name="Labels - Opmaakprofiel3 3 2 7 2 6" xfId="48804" xr:uid="{00000000-0005-0000-0000-0000A25F0000}"/>
    <cellStyle name="Labels - Opmaakprofiel3 3 2 7 3" xfId="2679" xr:uid="{00000000-0005-0000-0000-0000A35F0000}"/>
    <cellStyle name="Labels - Opmaakprofiel3 3 2 7 3 2" xfId="9736" xr:uid="{00000000-0005-0000-0000-0000A45F0000}"/>
    <cellStyle name="Labels - Opmaakprofiel3 3 2 7 3 2 2" xfId="22034" xr:uid="{00000000-0005-0000-0000-0000A55F0000}"/>
    <cellStyle name="Labels - Opmaakprofiel3 3 2 7 3 2 3" xfId="34086" xr:uid="{00000000-0005-0000-0000-0000A65F0000}"/>
    <cellStyle name="Labels - Opmaakprofiel3 3 2 7 3 2 4" xfId="28187" xr:uid="{00000000-0005-0000-0000-0000A75F0000}"/>
    <cellStyle name="Labels - Opmaakprofiel3 3 2 7 3 2 5" xfId="54701" xr:uid="{00000000-0005-0000-0000-0000A85F0000}"/>
    <cellStyle name="Labels - Opmaakprofiel3 3 2 7 3 3" xfId="15300" xr:uid="{00000000-0005-0000-0000-0000A95F0000}"/>
    <cellStyle name="Labels - Opmaakprofiel3 3 2 7 3 4" xfId="27352" xr:uid="{00000000-0005-0000-0000-0000AA5F0000}"/>
    <cellStyle name="Labels - Opmaakprofiel3 3 2 7 3 5" xfId="39427" xr:uid="{00000000-0005-0000-0000-0000AB5F0000}"/>
    <cellStyle name="Labels - Opmaakprofiel3 3 2 7 3 6" xfId="48805" xr:uid="{00000000-0005-0000-0000-0000AC5F0000}"/>
    <cellStyle name="Labels - Opmaakprofiel3 3 2 7 4" xfId="3550" xr:uid="{00000000-0005-0000-0000-0000AD5F0000}"/>
    <cellStyle name="Labels - Opmaakprofiel3 3 2 7 4 2" xfId="9737" xr:uid="{00000000-0005-0000-0000-0000AE5F0000}"/>
    <cellStyle name="Labels - Opmaakprofiel3 3 2 7 4 2 2" xfId="22035" xr:uid="{00000000-0005-0000-0000-0000AF5F0000}"/>
    <cellStyle name="Labels - Opmaakprofiel3 3 2 7 4 2 3" xfId="34087" xr:uid="{00000000-0005-0000-0000-0000B05F0000}"/>
    <cellStyle name="Labels - Opmaakprofiel3 3 2 7 4 2 4" xfId="42529" xr:uid="{00000000-0005-0000-0000-0000B15F0000}"/>
    <cellStyle name="Labels - Opmaakprofiel3 3 2 7 4 2 5" xfId="54702" xr:uid="{00000000-0005-0000-0000-0000B25F0000}"/>
    <cellStyle name="Labels - Opmaakprofiel3 3 2 7 4 3" xfId="15301" xr:uid="{00000000-0005-0000-0000-0000B35F0000}"/>
    <cellStyle name="Labels - Opmaakprofiel3 3 2 7 4 4" xfId="27353" xr:uid="{00000000-0005-0000-0000-0000B45F0000}"/>
    <cellStyle name="Labels - Opmaakprofiel3 3 2 7 4 5" xfId="45302" xr:uid="{00000000-0005-0000-0000-0000B55F0000}"/>
    <cellStyle name="Labels - Opmaakprofiel3 3 2 7 4 6" xfId="48806" xr:uid="{00000000-0005-0000-0000-0000B65F0000}"/>
    <cellStyle name="Labels - Opmaakprofiel3 3 2 7 5" xfId="5330" xr:uid="{00000000-0005-0000-0000-0000B75F0000}"/>
    <cellStyle name="Labels - Opmaakprofiel3 3 2 7 5 2" xfId="9738" xr:uid="{00000000-0005-0000-0000-0000B85F0000}"/>
    <cellStyle name="Labels - Opmaakprofiel3 3 2 7 5 2 2" xfId="22036" xr:uid="{00000000-0005-0000-0000-0000B95F0000}"/>
    <cellStyle name="Labels - Opmaakprofiel3 3 2 7 5 2 3" xfId="34088" xr:uid="{00000000-0005-0000-0000-0000BA5F0000}"/>
    <cellStyle name="Labels - Opmaakprofiel3 3 2 7 5 2 4" xfId="28188" xr:uid="{00000000-0005-0000-0000-0000BB5F0000}"/>
    <cellStyle name="Labels - Opmaakprofiel3 3 2 7 5 2 5" xfId="54703" xr:uid="{00000000-0005-0000-0000-0000BC5F0000}"/>
    <cellStyle name="Labels - Opmaakprofiel3 3 2 7 5 3" xfId="15302" xr:uid="{00000000-0005-0000-0000-0000BD5F0000}"/>
    <cellStyle name="Labels - Opmaakprofiel3 3 2 7 5 4" xfId="27354" xr:uid="{00000000-0005-0000-0000-0000BE5F0000}"/>
    <cellStyle name="Labels - Opmaakprofiel3 3 2 7 5 5" xfId="39426" xr:uid="{00000000-0005-0000-0000-0000BF5F0000}"/>
    <cellStyle name="Labels - Opmaakprofiel3 3 2 7 5 6" xfId="48807" xr:uid="{00000000-0005-0000-0000-0000C05F0000}"/>
    <cellStyle name="Labels - Opmaakprofiel3 3 2 7 6" xfId="5331" xr:uid="{00000000-0005-0000-0000-0000C15F0000}"/>
    <cellStyle name="Labels - Opmaakprofiel3 3 2 7 6 2" xfId="9739" xr:uid="{00000000-0005-0000-0000-0000C25F0000}"/>
    <cellStyle name="Labels - Opmaakprofiel3 3 2 7 6 2 2" xfId="22037" xr:uid="{00000000-0005-0000-0000-0000C35F0000}"/>
    <cellStyle name="Labels - Opmaakprofiel3 3 2 7 6 2 3" xfId="34089" xr:uid="{00000000-0005-0000-0000-0000C45F0000}"/>
    <cellStyle name="Labels - Opmaakprofiel3 3 2 7 6 2 4" xfId="42528" xr:uid="{00000000-0005-0000-0000-0000C55F0000}"/>
    <cellStyle name="Labels - Opmaakprofiel3 3 2 7 6 2 5" xfId="54704" xr:uid="{00000000-0005-0000-0000-0000C65F0000}"/>
    <cellStyle name="Labels - Opmaakprofiel3 3 2 7 6 3" xfId="15303" xr:uid="{00000000-0005-0000-0000-0000C75F0000}"/>
    <cellStyle name="Labels - Opmaakprofiel3 3 2 7 6 4" xfId="27355" xr:uid="{00000000-0005-0000-0000-0000C85F0000}"/>
    <cellStyle name="Labels - Opmaakprofiel3 3 2 7 6 5" xfId="45301" xr:uid="{00000000-0005-0000-0000-0000C95F0000}"/>
    <cellStyle name="Labels - Opmaakprofiel3 3 2 7 6 6" xfId="48808" xr:uid="{00000000-0005-0000-0000-0000CA5F0000}"/>
    <cellStyle name="Labels - Opmaakprofiel3 3 2 7 7" xfId="5332" xr:uid="{00000000-0005-0000-0000-0000CB5F0000}"/>
    <cellStyle name="Labels - Opmaakprofiel3 3 2 7 7 2" xfId="15304" xr:uid="{00000000-0005-0000-0000-0000CC5F0000}"/>
    <cellStyle name="Labels - Opmaakprofiel3 3 2 7 7 3" xfId="27356" xr:uid="{00000000-0005-0000-0000-0000CD5F0000}"/>
    <cellStyle name="Labels - Opmaakprofiel3 3 2 7 7 4" xfId="39425" xr:uid="{00000000-0005-0000-0000-0000CE5F0000}"/>
    <cellStyle name="Labels - Opmaakprofiel3 3 2 7 7 5" xfId="48809" xr:uid="{00000000-0005-0000-0000-0000CF5F0000}"/>
    <cellStyle name="Labels - Opmaakprofiel3 3 2 7 8" xfId="7528" xr:uid="{00000000-0005-0000-0000-0000D05F0000}"/>
    <cellStyle name="Labels - Opmaakprofiel3 3 2 7 8 2" xfId="19826" xr:uid="{00000000-0005-0000-0000-0000D15F0000}"/>
    <cellStyle name="Labels - Opmaakprofiel3 3 2 7 8 3" xfId="41629" xr:uid="{00000000-0005-0000-0000-0000D25F0000}"/>
    <cellStyle name="Labels - Opmaakprofiel3 3 2 7 8 4" xfId="34375" xr:uid="{00000000-0005-0000-0000-0000D35F0000}"/>
    <cellStyle name="Labels - Opmaakprofiel3 3 2 7 8 5" xfId="52498" xr:uid="{00000000-0005-0000-0000-0000D45F0000}"/>
    <cellStyle name="Labels - Opmaakprofiel3 3 2 7 9" xfId="15298" xr:uid="{00000000-0005-0000-0000-0000D55F0000}"/>
    <cellStyle name="Labels - Opmaakprofiel3 3 2 8" xfId="1289" xr:uid="{00000000-0005-0000-0000-0000D65F0000}"/>
    <cellStyle name="Labels - Opmaakprofiel3 3 2 8 2" xfId="1779" xr:uid="{00000000-0005-0000-0000-0000D75F0000}"/>
    <cellStyle name="Labels - Opmaakprofiel3 3 2 8 2 2" xfId="9740" xr:uid="{00000000-0005-0000-0000-0000D85F0000}"/>
    <cellStyle name="Labels - Opmaakprofiel3 3 2 8 2 2 2" xfId="22038" xr:uid="{00000000-0005-0000-0000-0000D95F0000}"/>
    <cellStyle name="Labels - Opmaakprofiel3 3 2 8 2 2 3" xfId="34090" xr:uid="{00000000-0005-0000-0000-0000DA5F0000}"/>
    <cellStyle name="Labels - Opmaakprofiel3 3 2 8 2 2 4" xfId="34675" xr:uid="{00000000-0005-0000-0000-0000DB5F0000}"/>
    <cellStyle name="Labels - Opmaakprofiel3 3 2 8 2 2 5" xfId="54705" xr:uid="{00000000-0005-0000-0000-0000DC5F0000}"/>
    <cellStyle name="Labels - Opmaakprofiel3 3 2 8 2 3" xfId="15306" xr:uid="{00000000-0005-0000-0000-0000DD5F0000}"/>
    <cellStyle name="Labels - Opmaakprofiel3 3 2 8 2 4" xfId="27358" xr:uid="{00000000-0005-0000-0000-0000DE5F0000}"/>
    <cellStyle name="Labels - Opmaakprofiel3 3 2 8 2 5" xfId="39424" xr:uid="{00000000-0005-0000-0000-0000DF5F0000}"/>
    <cellStyle name="Labels - Opmaakprofiel3 3 2 8 2 6" xfId="48810" xr:uid="{00000000-0005-0000-0000-0000E05F0000}"/>
    <cellStyle name="Labels - Opmaakprofiel3 3 2 8 3" xfId="3300" xr:uid="{00000000-0005-0000-0000-0000E15F0000}"/>
    <cellStyle name="Labels - Opmaakprofiel3 3 2 8 3 2" xfId="9741" xr:uid="{00000000-0005-0000-0000-0000E25F0000}"/>
    <cellStyle name="Labels - Opmaakprofiel3 3 2 8 3 2 2" xfId="22039" xr:uid="{00000000-0005-0000-0000-0000E35F0000}"/>
    <cellStyle name="Labels - Opmaakprofiel3 3 2 8 3 2 3" xfId="34091" xr:uid="{00000000-0005-0000-0000-0000E45F0000}"/>
    <cellStyle name="Labels - Opmaakprofiel3 3 2 8 3 2 4" xfId="42527" xr:uid="{00000000-0005-0000-0000-0000E55F0000}"/>
    <cellStyle name="Labels - Opmaakprofiel3 3 2 8 3 2 5" xfId="54706" xr:uid="{00000000-0005-0000-0000-0000E65F0000}"/>
    <cellStyle name="Labels - Opmaakprofiel3 3 2 8 3 3" xfId="15307" xr:uid="{00000000-0005-0000-0000-0000E75F0000}"/>
    <cellStyle name="Labels - Opmaakprofiel3 3 2 8 3 4" xfId="27359" xr:uid="{00000000-0005-0000-0000-0000E85F0000}"/>
    <cellStyle name="Labels - Opmaakprofiel3 3 2 8 3 5" xfId="45299" xr:uid="{00000000-0005-0000-0000-0000E95F0000}"/>
    <cellStyle name="Labels - Opmaakprofiel3 3 2 8 3 6" xfId="48811" xr:uid="{00000000-0005-0000-0000-0000EA5F0000}"/>
    <cellStyle name="Labels - Opmaakprofiel3 3 2 8 4" xfId="4081" xr:uid="{00000000-0005-0000-0000-0000EB5F0000}"/>
    <cellStyle name="Labels - Opmaakprofiel3 3 2 8 4 2" xfId="9742" xr:uid="{00000000-0005-0000-0000-0000EC5F0000}"/>
    <cellStyle name="Labels - Opmaakprofiel3 3 2 8 4 2 2" xfId="22040" xr:uid="{00000000-0005-0000-0000-0000ED5F0000}"/>
    <cellStyle name="Labels - Opmaakprofiel3 3 2 8 4 2 3" xfId="34092" xr:uid="{00000000-0005-0000-0000-0000EE5F0000}"/>
    <cellStyle name="Labels - Opmaakprofiel3 3 2 8 4 2 4" xfId="34445" xr:uid="{00000000-0005-0000-0000-0000EF5F0000}"/>
    <cellStyle name="Labels - Opmaakprofiel3 3 2 8 4 2 5" xfId="54707" xr:uid="{00000000-0005-0000-0000-0000F05F0000}"/>
    <cellStyle name="Labels - Opmaakprofiel3 3 2 8 4 3" xfId="15308" xr:uid="{00000000-0005-0000-0000-0000F15F0000}"/>
    <cellStyle name="Labels - Opmaakprofiel3 3 2 8 4 4" xfId="27360" xr:uid="{00000000-0005-0000-0000-0000F25F0000}"/>
    <cellStyle name="Labels - Opmaakprofiel3 3 2 8 4 5" xfId="39423" xr:uid="{00000000-0005-0000-0000-0000F35F0000}"/>
    <cellStyle name="Labels - Opmaakprofiel3 3 2 8 4 6" xfId="48812" xr:uid="{00000000-0005-0000-0000-0000F45F0000}"/>
    <cellStyle name="Labels - Opmaakprofiel3 3 2 8 5" xfId="5333" xr:uid="{00000000-0005-0000-0000-0000F55F0000}"/>
    <cellStyle name="Labels - Opmaakprofiel3 3 2 8 5 2" xfId="9743" xr:uid="{00000000-0005-0000-0000-0000F65F0000}"/>
    <cellStyle name="Labels - Opmaakprofiel3 3 2 8 5 2 2" xfId="22041" xr:uid="{00000000-0005-0000-0000-0000F75F0000}"/>
    <cellStyle name="Labels - Opmaakprofiel3 3 2 8 5 2 3" xfId="34093" xr:uid="{00000000-0005-0000-0000-0000F85F0000}"/>
    <cellStyle name="Labels - Opmaakprofiel3 3 2 8 5 2 4" xfId="28193" xr:uid="{00000000-0005-0000-0000-0000F95F0000}"/>
    <cellStyle name="Labels - Opmaakprofiel3 3 2 8 5 2 5" xfId="54708" xr:uid="{00000000-0005-0000-0000-0000FA5F0000}"/>
    <cellStyle name="Labels - Opmaakprofiel3 3 2 8 5 3" xfId="15309" xr:uid="{00000000-0005-0000-0000-0000FB5F0000}"/>
    <cellStyle name="Labels - Opmaakprofiel3 3 2 8 5 4" xfId="27361" xr:uid="{00000000-0005-0000-0000-0000FC5F0000}"/>
    <cellStyle name="Labels - Opmaakprofiel3 3 2 8 5 5" xfId="39422" xr:uid="{00000000-0005-0000-0000-0000FD5F0000}"/>
    <cellStyle name="Labels - Opmaakprofiel3 3 2 8 5 6" xfId="48813" xr:uid="{00000000-0005-0000-0000-0000FE5F0000}"/>
    <cellStyle name="Labels - Opmaakprofiel3 3 2 8 6" xfId="5334" xr:uid="{00000000-0005-0000-0000-0000FF5F0000}"/>
    <cellStyle name="Labels - Opmaakprofiel3 3 2 8 6 2" xfId="9744" xr:uid="{00000000-0005-0000-0000-000000600000}"/>
    <cellStyle name="Labels - Opmaakprofiel3 3 2 8 6 2 2" xfId="22042" xr:uid="{00000000-0005-0000-0000-000001600000}"/>
    <cellStyle name="Labels - Opmaakprofiel3 3 2 8 6 2 3" xfId="34094" xr:uid="{00000000-0005-0000-0000-000002600000}"/>
    <cellStyle name="Labels - Opmaakprofiel3 3 2 8 6 2 4" xfId="28194" xr:uid="{00000000-0005-0000-0000-000003600000}"/>
    <cellStyle name="Labels - Opmaakprofiel3 3 2 8 6 2 5" xfId="54709" xr:uid="{00000000-0005-0000-0000-000004600000}"/>
    <cellStyle name="Labels - Opmaakprofiel3 3 2 8 6 3" xfId="15310" xr:uid="{00000000-0005-0000-0000-000005600000}"/>
    <cellStyle name="Labels - Opmaakprofiel3 3 2 8 6 4" xfId="27362" xr:uid="{00000000-0005-0000-0000-000006600000}"/>
    <cellStyle name="Labels - Opmaakprofiel3 3 2 8 6 5" xfId="39421" xr:uid="{00000000-0005-0000-0000-000007600000}"/>
    <cellStyle name="Labels - Opmaakprofiel3 3 2 8 6 6" xfId="48814" xr:uid="{00000000-0005-0000-0000-000008600000}"/>
    <cellStyle name="Labels - Opmaakprofiel3 3 2 8 7" xfId="5335" xr:uid="{00000000-0005-0000-0000-000009600000}"/>
    <cellStyle name="Labels - Opmaakprofiel3 3 2 8 7 2" xfId="15311" xr:uid="{00000000-0005-0000-0000-00000A600000}"/>
    <cellStyle name="Labels - Opmaakprofiel3 3 2 8 7 3" xfId="27363" xr:uid="{00000000-0005-0000-0000-00000B600000}"/>
    <cellStyle name="Labels - Opmaakprofiel3 3 2 8 7 4" xfId="45298" xr:uid="{00000000-0005-0000-0000-00000C600000}"/>
    <cellStyle name="Labels - Opmaakprofiel3 3 2 8 7 5" xfId="48815" xr:uid="{00000000-0005-0000-0000-00000D600000}"/>
    <cellStyle name="Labels - Opmaakprofiel3 3 2 8 8" xfId="7034" xr:uid="{00000000-0005-0000-0000-00000E600000}"/>
    <cellStyle name="Labels - Opmaakprofiel3 3 2 8 8 2" xfId="19332" xr:uid="{00000000-0005-0000-0000-00000F600000}"/>
    <cellStyle name="Labels - Opmaakprofiel3 3 2 8 8 3" xfId="41135" xr:uid="{00000000-0005-0000-0000-000010600000}"/>
    <cellStyle name="Labels - Opmaakprofiel3 3 2 8 8 4" xfId="36971" xr:uid="{00000000-0005-0000-0000-000011600000}"/>
    <cellStyle name="Labels - Opmaakprofiel3 3 2 8 8 5" xfId="52005" xr:uid="{00000000-0005-0000-0000-000012600000}"/>
    <cellStyle name="Labels - Opmaakprofiel3 3 2 8 9" xfId="15305" xr:uid="{00000000-0005-0000-0000-000013600000}"/>
    <cellStyle name="Labels - Opmaakprofiel3 3 2 9" xfId="1345" xr:uid="{00000000-0005-0000-0000-000014600000}"/>
    <cellStyle name="Labels - Opmaakprofiel3 3 2 9 2" xfId="1370" xr:uid="{00000000-0005-0000-0000-000015600000}"/>
    <cellStyle name="Labels - Opmaakprofiel3 3 2 9 2 2" xfId="9745" xr:uid="{00000000-0005-0000-0000-000016600000}"/>
    <cellStyle name="Labels - Opmaakprofiel3 3 2 9 2 2 2" xfId="22043" xr:uid="{00000000-0005-0000-0000-000017600000}"/>
    <cellStyle name="Labels - Opmaakprofiel3 3 2 9 2 2 3" xfId="34095" xr:uid="{00000000-0005-0000-0000-000018600000}"/>
    <cellStyle name="Labels - Opmaakprofiel3 3 2 9 2 2 4" xfId="42526" xr:uid="{00000000-0005-0000-0000-000019600000}"/>
    <cellStyle name="Labels - Opmaakprofiel3 3 2 9 2 2 5" xfId="54710" xr:uid="{00000000-0005-0000-0000-00001A600000}"/>
    <cellStyle name="Labels - Opmaakprofiel3 3 2 9 2 3" xfId="15313" xr:uid="{00000000-0005-0000-0000-00001B600000}"/>
    <cellStyle name="Labels - Opmaakprofiel3 3 2 9 2 4" xfId="27365" xr:uid="{00000000-0005-0000-0000-00001C600000}"/>
    <cellStyle name="Labels - Opmaakprofiel3 3 2 9 2 5" xfId="45297" xr:uid="{00000000-0005-0000-0000-00001D600000}"/>
    <cellStyle name="Labels - Opmaakprofiel3 3 2 9 2 6" xfId="48816" xr:uid="{00000000-0005-0000-0000-00001E600000}"/>
    <cellStyle name="Labels - Opmaakprofiel3 3 2 9 3" xfId="3356" xr:uid="{00000000-0005-0000-0000-00001F600000}"/>
    <cellStyle name="Labels - Opmaakprofiel3 3 2 9 3 2" xfId="9746" xr:uid="{00000000-0005-0000-0000-000020600000}"/>
    <cellStyle name="Labels - Opmaakprofiel3 3 2 9 3 2 2" xfId="22044" xr:uid="{00000000-0005-0000-0000-000021600000}"/>
    <cellStyle name="Labels - Opmaakprofiel3 3 2 9 3 2 3" xfId="34096" xr:uid="{00000000-0005-0000-0000-000022600000}"/>
    <cellStyle name="Labels - Opmaakprofiel3 3 2 9 3 2 4" xfId="31408" xr:uid="{00000000-0005-0000-0000-000023600000}"/>
    <cellStyle name="Labels - Opmaakprofiel3 3 2 9 3 2 5" xfId="54711" xr:uid="{00000000-0005-0000-0000-000024600000}"/>
    <cellStyle name="Labels - Opmaakprofiel3 3 2 9 3 3" xfId="15314" xr:uid="{00000000-0005-0000-0000-000025600000}"/>
    <cellStyle name="Labels - Opmaakprofiel3 3 2 9 3 4" xfId="27366" xr:uid="{00000000-0005-0000-0000-000026600000}"/>
    <cellStyle name="Labels - Opmaakprofiel3 3 2 9 3 5" xfId="39420" xr:uid="{00000000-0005-0000-0000-000027600000}"/>
    <cellStyle name="Labels - Opmaakprofiel3 3 2 9 3 6" xfId="48817" xr:uid="{00000000-0005-0000-0000-000028600000}"/>
    <cellStyle name="Labels - Opmaakprofiel3 3 2 9 4" xfId="4117" xr:uid="{00000000-0005-0000-0000-000029600000}"/>
    <cellStyle name="Labels - Opmaakprofiel3 3 2 9 4 2" xfId="9747" xr:uid="{00000000-0005-0000-0000-00002A600000}"/>
    <cellStyle name="Labels - Opmaakprofiel3 3 2 9 4 2 2" xfId="22045" xr:uid="{00000000-0005-0000-0000-00002B600000}"/>
    <cellStyle name="Labels - Opmaakprofiel3 3 2 9 4 2 3" xfId="34097" xr:uid="{00000000-0005-0000-0000-00002C600000}"/>
    <cellStyle name="Labels - Opmaakprofiel3 3 2 9 4 2 4" xfId="42525" xr:uid="{00000000-0005-0000-0000-00002D600000}"/>
    <cellStyle name="Labels - Opmaakprofiel3 3 2 9 4 2 5" xfId="54712" xr:uid="{00000000-0005-0000-0000-00002E600000}"/>
    <cellStyle name="Labels - Opmaakprofiel3 3 2 9 4 3" xfId="15315" xr:uid="{00000000-0005-0000-0000-00002F600000}"/>
    <cellStyle name="Labels - Opmaakprofiel3 3 2 9 4 4" xfId="27367" xr:uid="{00000000-0005-0000-0000-000030600000}"/>
    <cellStyle name="Labels - Opmaakprofiel3 3 2 9 4 5" xfId="45296" xr:uid="{00000000-0005-0000-0000-000031600000}"/>
    <cellStyle name="Labels - Opmaakprofiel3 3 2 9 4 6" xfId="48818" xr:uid="{00000000-0005-0000-0000-000032600000}"/>
    <cellStyle name="Labels - Opmaakprofiel3 3 2 9 5" xfId="5336" xr:uid="{00000000-0005-0000-0000-000033600000}"/>
    <cellStyle name="Labels - Opmaakprofiel3 3 2 9 5 2" xfId="9748" xr:uid="{00000000-0005-0000-0000-000034600000}"/>
    <cellStyle name="Labels - Opmaakprofiel3 3 2 9 5 2 2" xfId="22046" xr:uid="{00000000-0005-0000-0000-000035600000}"/>
    <cellStyle name="Labels - Opmaakprofiel3 3 2 9 5 2 3" xfId="34098" xr:uid="{00000000-0005-0000-0000-000036600000}"/>
    <cellStyle name="Labels - Opmaakprofiel3 3 2 9 5 2 4" xfId="31754" xr:uid="{00000000-0005-0000-0000-000037600000}"/>
    <cellStyle name="Labels - Opmaakprofiel3 3 2 9 5 2 5" xfId="54713" xr:uid="{00000000-0005-0000-0000-000038600000}"/>
    <cellStyle name="Labels - Opmaakprofiel3 3 2 9 5 3" xfId="15316" xr:uid="{00000000-0005-0000-0000-000039600000}"/>
    <cellStyle name="Labels - Opmaakprofiel3 3 2 9 5 4" xfId="27368" xr:uid="{00000000-0005-0000-0000-00003A600000}"/>
    <cellStyle name="Labels - Opmaakprofiel3 3 2 9 5 5" xfId="39419" xr:uid="{00000000-0005-0000-0000-00003B600000}"/>
    <cellStyle name="Labels - Opmaakprofiel3 3 2 9 5 6" xfId="48819" xr:uid="{00000000-0005-0000-0000-00003C600000}"/>
    <cellStyle name="Labels - Opmaakprofiel3 3 2 9 6" xfId="5337" xr:uid="{00000000-0005-0000-0000-00003D600000}"/>
    <cellStyle name="Labels - Opmaakprofiel3 3 2 9 6 2" xfId="9749" xr:uid="{00000000-0005-0000-0000-00003E600000}"/>
    <cellStyle name="Labels - Opmaakprofiel3 3 2 9 6 2 2" xfId="22047" xr:uid="{00000000-0005-0000-0000-00003F600000}"/>
    <cellStyle name="Labels - Opmaakprofiel3 3 2 9 6 2 3" xfId="34099" xr:uid="{00000000-0005-0000-0000-000040600000}"/>
    <cellStyle name="Labels - Opmaakprofiel3 3 2 9 6 2 4" xfId="42524" xr:uid="{00000000-0005-0000-0000-000041600000}"/>
    <cellStyle name="Labels - Opmaakprofiel3 3 2 9 6 2 5" xfId="54714" xr:uid="{00000000-0005-0000-0000-000042600000}"/>
    <cellStyle name="Labels - Opmaakprofiel3 3 2 9 6 3" xfId="15317" xr:uid="{00000000-0005-0000-0000-000043600000}"/>
    <cellStyle name="Labels - Opmaakprofiel3 3 2 9 6 4" xfId="27369" xr:uid="{00000000-0005-0000-0000-000044600000}"/>
    <cellStyle name="Labels - Opmaakprofiel3 3 2 9 6 5" xfId="45295" xr:uid="{00000000-0005-0000-0000-000045600000}"/>
    <cellStyle name="Labels - Opmaakprofiel3 3 2 9 6 6" xfId="48820" xr:uid="{00000000-0005-0000-0000-000046600000}"/>
    <cellStyle name="Labels - Opmaakprofiel3 3 2 9 7" xfId="5338" xr:uid="{00000000-0005-0000-0000-000047600000}"/>
    <cellStyle name="Labels - Opmaakprofiel3 3 2 9 7 2" xfId="15318" xr:uid="{00000000-0005-0000-0000-000048600000}"/>
    <cellStyle name="Labels - Opmaakprofiel3 3 2 9 7 3" xfId="27370" xr:uid="{00000000-0005-0000-0000-000049600000}"/>
    <cellStyle name="Labels - Opmaakprofiel3 3 2 9 7 4" xfId="39418" xr:uid="{00000000-0005-0000-0000-00004A600000}"/>
    <cellStyle name="Labels - Opmaakprofiel3 3 2 9 7 5" xfId="48821" xr:uid="{00000000-0005-0000-0000-00004B600000}"/>
    <cellStyle name="Labels - Opmaakprofiel3 3 2 9 8" xfId="6987" xr:uid="{00000000-0005-0000-0000-00004C600000}"/>
    <cellStyle name="Labels - Opmaakprofiel3 3 2 9 8 2" xfId="19285" xr:uid="{00000000-0005-0000-0000-00004D600000}"/>
    <cellStyle name="Labels - Opmaakprofiel3 3 2 9 8 3" xfId="41088" xr:uid="{00000000-0005-0000-0000-00004E600000}"/>
    <cellStyle name="Labels - Opmaakprofiel3 3 2 9 8 4" xfId="36999" xr:uid="{00000000-0005-0000-0000-00004F600000}"/>
    <cellStyle name="Labels - Opmaakprofiel3 3 2 9 8 5" xfId="51958" xr:uid="{00000000-0005-0000-0000-000050600000}"/>
    <cellStyle name="Labels - Opmaakprofiel3 3 2 9 9" xfId="15312" xr:uid="{00000000-0005-0000-0000-000051600000}"/>
    <cellStyle name="Labels - Opmaakprofiel3 3 3" xfId="550" xr:uid="{00000000-0005-0000-0000-000052600000}"/>
    <cellStyle name="Labels - Opmaakprofiel3 3 3 2" xfId="1599" xr:uid="{00000000-0005-0000-0000-000053600000}"/>
    <cellStyle name="Labels - Opmaakprofiel3 3 3 2 2" xfId="9750" xr:uid="{00000000-0005-0000-0000-000054600000}"/>
    <cellStyle name="Labels - Opmaakprofiel3 3 3 2 2 2" xfId="22048" xr:uid="{00000000-0005-0000-0000-000055600000}"/>
    <cellStyle name="Labels - Opmaakprofiel3 3 3 2 2 3" xfId="34100" xr:uid="{00000000-0005-0000-0000-000056600000}"/>
    <cellStyle name="Labels - Opmaakprofiel3 3 3 2 2 4" xfId="28199" xr:uid="{00000000-0005-0000-0000-000057600000}"/>
    <cellStyle name="Labels - Opmaakprofiel3 3 3 2 2 5" xfId="54715" xr:uid="{00000000-0005-0000-0000-000058600000}"/>
    <cellStyle name="Labels - Opmaakprofiel3 3 3 2 3" xfId="15320" xr:uid="{00000000-0005-0000-0000-000059600000}"/>
    <cellStyle name="Labels - Opmaakprofiel3 3 3 2 4" xfId="27372" xr:uid="{00000000-0005-0000-0000-00005A600000}"/>
    <cellStyle name="Labels - Opmaakprofiel3 3 3 2 5" xfId="39417" xr:uid="{00000000-0005-0000-0000-00005B600000}"/>
    <cellStyle name="Labels - Opmaakprofiel3 3 3 2 6" xfId="48822" xr:uid="{00000000-0005-0000-0000-00005C600000}"/>
    <cellStyle name="Labels - Opmaakprofiel3 3 3 3" xfId="2621" xr:uid="{00000000-0005-0000-0000-00005D600000}"/>
    <cellStyle name="Labels - Opmaakprofiel3 3 3 3 2" xfId="9751" xr:uid="{00000000-0005-0000-0000-00005E600000}"/>
    <cellStyle name="Labels - Opmaakprofiel3 3 3 3 2 2" xfId="22049" xr:uid="{00000000-0005-0000-0000-00005F600000}"/>
    <cellStyle name="Labels - Opmaakprofiel3 3 3 3 2 3" xfId="34101" xr:uid="{00000000-0005-0000-0000-000060600000}"/>
    <cellStyle name="Labels - Opmaakprofiel3 3 3 3 2 4" xfId="42523" xr:uid="{00000000-0005-0000-0000-000061600000}"/>
    <cellStyle name="Labels - Opmaakprofiel3 3 3 3 2 5" xfId="54716" xr:uid="{00000000-0005-0000-0000-000062600000}"/>
    <cellStyle name="Labels - Opmaakprofiel3 3 3 3 3" xfId="15321" xr:uid="{00000000-0005-0000-0000-000063600000}"/>
    <cellStyle name="Labels - Opmaakprofiel3 3 3 3 4" xfId="27373" xr:uid="{00000000-0005-0000-0000-000064600000}"/>
    <cellStyle name="Labels - Opmaakprofiel3 3 3 3 5" xfId="39416" xr:uid="{00000000-0005-0000-0000-000065600000}"/>
    <cellStyle name="Labels - Opmaakprofiel3 3 3 3 6" xfId="48823" xr:uid="{00000000-0005-0000-0000-000066600000}"/>
    <cellStyle name="Labels - Opmaakprofiel3 3 3 4" xfId="3498" xr:uid="{00000000-0005-0000-0000-000067600000}"/>
    <cellStyle name="Labels - Opmaakprofiel3 3 3 4 2" xfId="9752" xr:uid="{00000000-0005-0000-0000-000068600000}"/>
    <cellStyle name="Labels - Opmaakprofiel3 3 3 4 2 2" xfId="22050" xr:uid="{00000000-0005-0000-0000-000069600000}"/>
    <cellStyle name="Labels - Opmaakprofiel3 3 3 4 2 3" xfId="34102" xr:uid="{00000000-0005-0000-0000-00006A600000}"/>
    <cellStyle name="Labels - Opmaakprofiel3 3 3 4 2 4" xfId="28200" xr:uid="{00000000-0005-0000-0000-00006B600000}"/>
    <cellStyle name="Labels - Opmaakprofiel3 3 3 4 2 5" xfId="54717" xr:uid="{00000000-0005-0000-0000-00006C600000}"/>
    <cellStyle name="Labels - Opmaakprofiel3 3 3 4 3" xfId="15322" xr:uid="{00000000-0005-0000-0000-00006D600000}"/>
    <cellStyle name="Labels - Opmaakprofiel3 3 3 4 4" xfId="27374" xr:uid="{00000000-0005-0000-0000-00006E600000}"/>
    <cellStyle name="Labels - Opmaakprofiel3 3 3 4 5" xfId="39415" xr:uid="{00000000-0005-0000-0000-00006F600000}"/>
    <cellStyle name="Labels - Opmaakprofiel3 3 3 4 6" xfId="48824" xr:uid="{00000000-0005-0000-0000-000070600000}"/>
    <cellStyle name="Labels - Opmaakprofiel3 3 3 5" xfId="5339" xr:uid="{00000000-0005-0000-0000-000071600000}"/>
    <cellStyle name="Labels - Opmaakprofiel3 3 3 5 2" xfId="9753" xr:uid="{00000000-0005-0000-0000-000072600000}"/>
    <cellStyle name="Labels - Opmaakprofiel3 3 3 5 2 2" xfId="22051" xr:uid="{00000000-0005-0000-0000-000073600000}"/>
    <cellStyle name="Labels - Opmaakprofiel3 3 3 5 2 3" xfId="34103" xr:uid="{00000000-0005-0000-0000-000074600000}"/>
    <cellStyle name="Labels - Opmaakprofiel3 3 3 5 2 4" xfId="42522" xr:uid="{00000000-0005-0000-0000-000075600000}"/>
    <cellStyle name="Labels - Opmaakprofiel3 3 3 5 2 5" xfId="54718" xr:uid="{00000000-0005-0000-0000-000076600000}"/>
    <cellStyle name="Labels - Opmaakprofiel3 3 3 5 3" xfId="15323" xr:uid="{00000000-0005-0000-0000-000077600000}"/>
    <cellStyle name="Labels - Opmaakprofiel3 3 3 5 4" xfId="27375" xr:uid="{00000000-0005-0000-0000-000078600000}"/>
    <cellStyle name="Labels - Opmaakprofiel3 3 3 5 5" xfId="45293" xr:uid="{00000000-0005-0000-0000-000079600000}"/>
    <cellStyle name="Labels - Opmaakprofiel3 3 3 5 6" xfId="48825" xr:uid="{00000000-0005-0000-0000-00007A600000}"/>
    <cellStyle name="Labels - Opmaakprofiel3 3 3 6" xfId="5340" xr:uid="{00000000-0005-0000-0000-00007B600000}"/>
    <cellStyle name="Labels - Opmaakprofiel3 3 3 6 2" xfId="9754" xr:uid="{00000000-0005-0000-0000-00007C600000}"/>
    <cellStyle name="Labels - Opmaakprofiel3 3 3 6 2 2" xfId="22052" xr:uid="{00000000-0005-0000-0000-00007D600000}"/>
    <cellStyle name="Labels - Opmaakprofiel3 3 3 6 2 3" xfId="34104" xr:uid="{00000000-0005-0000-0000-00007E600000}"/>
    <cellStyle name="Labels - Opmaakprofiel3 3 3 6 2 4" xfId="28201" xr:uid="{00000000-0005-0000-0000-00007F600000}"/>
    <cellStyle name="Labels - Opmaakprofiel3 3 3 6 2 5" xfId="54719" xr:uid="{00000000-0005-0000-0000-000080600000}"/>
    <cellStyle name="Labels - Opmaakprofiel3 3 3 6 3" xfId="15324" xr:uid="{00000000-0005-0000-0000-000081600000}"/>
    <cellStyle name="Labels - Opmaakprofiel3 3 3 6 4" xfId="27376" xr:uid="{00000000-0005-0000-0000-000082600000}"/>
    <cellStyle name="Labels - Opmaakprofiel3 3 3 6 5" xfId="39414" xr:uid="{00000000-0005-0000-0000-000083600000}"/>
    <cellStyle name="Labels - Opmaakprofiel3 3 3 6 6" xfId="48826" xr:uid="{00000000-0005-0000-0000-000084600000}"/>
    <cellStyle name="Labels - Opmaakprofiel3 3 3 7" xfId="5341" xr:uid="{00000000-0005-0000-0000-000085600000}"/>
    <cellStyle name="Labels - Opmaakprofiel3 3 3 7 2" xfId="15325" xr:uid="{00000000-0005-0000-0000-000086600000}"/>
    <cellStyle name="Labels - Opmaakprofiel3 3 3 7 3" xfId="27377" xr:uid="{00000000-0005-0000-0000-000087600000}"/>
    <cellStyle name="Labels - Opmaakprofiel3 3 3 7 4" xfId="45292" xr:uid="{00000000-0005-0000-0000-000088600000}"/>
    <cellStyle name="Labels - Opmaakprofiel3 3 3 7 5" xfId="48827" xr:uid="{00000000-0005-0000-0000-000089600000}"/>
    <cellStyle name="Labels - Opmaakprofiel3 3 3 8" xfId="7570" xr:uid="{00000000-0005-0000-0000-00008A600000}"/>
    <cellStyle name="Labels - Opmaakprofiel3 3 3 8 2" xfId="19868" xr:uid="{00000000-0005-0000-0000-00008B600000}"/>
    <cellStyle name="Labels - Opmaakprofiel3 3 3 8 3" xfId="41671" xr:uid="{00000000-0005-0000-0000-00008C600000}"/>
    <cellStyle name="Labels - Opmaakprofiel3 3 3 8 4" xfId="24860" xr:uid="{00000000-0005-0000-0000-00008D600000}"/>
    <cellStyle name="Labels - Opmaakprofiel3 3 3 8 5" xfId="52540" xr:uid="{00000000-0005-0000-0000-00008E600000}"/>
    <cellStyle name="Labels - Opmaakprofiel3 3 3 9" xfId="15319" xr:uid="{00000000-0005-0000-0000-00008F600000}"/>
    <cellStyle name="Labels - Opmaakprofiel3 3 4" xfId="547" xr:uid="{00000000-0005-0000-0000-000090600000}"/>
    <cellStyle name="Labels - Opmaakprofiel3 3 4 2" xfId="2414" xr:uid="{00000000-0005-0000-0000-000091600000}"/>
    <cellStyle name="Labels - Opmaakprofiel3 3 4 2 2" xfId="9755" xr:uid="{00000000-0005-0000-0000-000092600000}"/>
    <cellStyle name="Labels - Opmaakprofiel3 3 4 2 2 2" xfId="22053" xr:uid="{00000000-0005-0000-0000-000093600000}"/>
    <cellStyle name="Labels - Opmaakprofiel3 3 4 2 2 3" xfId="34105" xr:uid="{00000000-0005-0000-0000-000094600000}"/>
    <cellStyle name="Labels - Opmaakprofiel3 3 4 2 2 4" xfId="28202" xr:uid="{00000000-0005-0000-0000-000095600000}"/>
    <cellStyle name="Labels - Opmaakprofiel3 3 4 2 2 5" xfId="54720" xr:uid="{00000000-0005-0000-0000-000096600000}"/>
    <cellStyle name="Labels - Opmaakprofiel3 3 4 2 3" xfId="15327" xr:uid="{00000000-0005-0000-0000-000097600000}"/>
    <cellStyle name="Labels - Opmaakprofiel3 3 4 2 4" xfId="27379" xr:uid="{00000000-0005-0000-0000-000098600000}"/>
    <cellStyle name="Labels - Opmaakprofiel3 3 4 2 5" xfId="45291" xr:uid="{00000000-0005-0000-0000-000099600000}"/>
    <cellStyle name="Labels - Opmaakprofiel3 3 4 2 6" xfId="48828" xr:uid="{00000000-0005-0000-0000-00009A600000}"/>
    <cellStyle name="Labels - Opmaakprofiel3 3 4 3" xfId="2618" xr:uid="{00000000-0005-0000-0000-00009B600000}"/>
    <cellStyle name="Labels - Opmaakprofiel3 3 4 3 2" xfId="9756" xr:uid="{00000000-0005-0000-0000-00009C600000}"/>
    <cellStyle name="Labels - Opmaakprofiel3 3 4 3 2 2" xfId="22054" xr:uid="{00000000-0005-0000-0000-00009D600000}"/>
    <cellStyle name="Labels - Opmaakprofiel3 3 4 3 2 3" xfId="34106" xr:uid="{00000000-0005-0000-0000-00009E600000}"/>
    <cellStyle name="Labels - Opmaakprofiel3 3 4 3 2 4" xfId="31911" xr:uid="{00000000-0005-0000-0000-00009F600000}"/>
    <cellStyle name="Labels - Opmaakprofiel3 3 4 3 2 5" xfId="54721" xr:uid="{00000000-0005-0000-0000-0000A0600000}"/>
    <cellStyle name="Labels - Opmaakprofiel3 3 4 3 3" xfId="15328" xr:uid="{00000000-0005-0000-0000-0000A1600000}"/>
    <cellStyle name="Labels - Opmaakprofiel3 3 4 3 4" xfId="27380" xr:uid="{00000000-0005-0000-0000-0000A2600000}"/>
    <cellStyle name="Labels - Opmaakprofiel3 3 4 3 5" xfId="39412" xr:uid="{00000000-0005-0000-0000-0000A3600000}"/>
    <cellStyle name="Labels - Opmaakprofiel3 3 4 3 6" xfId="48829" xr:uid="{00000000-0005-0000-0000-0000A4600000}"/>
    <cellStyle name="Labels - Opmaakprofiel3 3 4 4" xfId="3495" xr:uid="{00000000-0005-0000-0000-0000A5600000}"/>
    <cellStyle name="Labels - Opmaakprofiel3 3 4 4 2" xfId="9757" xr:uid="{00000000-0005-0000-0000-0000A6600000}"/>
    <cellStyle name="Labels - Opmaakprofiel3 3 4 4 2 2" xfId="22055" xr:uid="{00000000-0005-0000-0000-0000A7600000}"/>
    <cellStyle name="Labels - Opmaakprofiel3 3 4 4 2 3" xfId="34107" xr:uid="{00000000-0005-0000-0000-0000A8600000}"/>
    <cellStyle name="Labels - Opmaakprofiel3 3 4 4 2 4" xfId="42521" xr:uid="{00000000-0005-0000-0000-0000A9600000}"/>
    <cellStyle name="Labels - Opmaakprofiel3 3 4 4 2 5" xfId="54722" xr:uid="{00000000-0005-0000-0000-0000AA600000}"/>
    <cellStyle name="Labels - Opmaakprofiel3 3 4 4 3" xfId="15329" xr:uid="{00000000-0005-0000-0000-0000AB600000}"/>
    <cellStyle name="Labels - Opmaakprofiel3 3 4 4 4" xfId="27381" xr:uid="{00000000-0005-0000-0000-0000AC600000}"/>
    <cellStyle name="Labels - Opmaakprofiel3 3 4 4 5" xfId="45290" xr:uid="{00000000-0005-0000-0000-0000AD600000}"/>
    <cellStyle name="Labels - Opmaakprofiel3 3 4 4 6" xfId="48830" xr:uid="{00000000-0005-0000-0000-0000AE600000}"/>
    <cellStyle name="Labels - Opmaakprofiel3 3 4 5" xfId="5342" xr:uid="{00000000-0005-0000-0000-0000AF600000}"/>
    <cellStyle name="Labels - Opmaakprofiel3 3 4 5 2" xfId="9758" xr:uid="{00000000-0005-0000-0000-0000B0600000}"/>
    <cellStyle name="Labels - Opmaakprofiel3 3 4 5 2 2" xfId="22056" xr:uid="{00000000-0005-0000-0000-0000B1600000}"/>
    <cellStyle name="Labels - Opmaakprofiel3 3 4 5 2 3" xfId="34108" xr:uid="{00000000-0005-0000-0000-0000B2600000}"/>
    <cellStyle name="Labels - Opmaakprofiel3 3 4 5 2 4" xfId="28205" xr:uid="{00000000-0005-0000-0000-0000B3600000}"/>
    <cellStyle name="Labels - Opmaakprofiel3 3 4 5 2 5" xfId="54723" xr:uid="{00000000-0005-0000-0000-0000B4600000}"/>
    <cellStyle name="Labels - Opmaakprofiel3 3 4 5 3" xfId="15330" xr:uid="{00000000-0005-0000-0000-0000B5600000}"/>
    <cellStyle name="Labels - Opmaakprofiel3 3 4 5 4" xfId="27382" xr:uid="{00000000-0005-0000-0000-0000B6600000}"/>
    <cellStyle name="Labels - Opmaakprofiel3 3 4 5 5" xfId="39411" xr:uid="{00000000-0005-0000-0000-0000B7600000}"/>
    <cellStyle name="Labels - Opmaakprofiel3 3 4 5 6" xfId="48831" xr:uid="{00000000-0005-0000-0000-0000B8600000}"/>
    <cellStyle name="Labels - Opmaakprofiel3 3 4 6" xfId="5343" xr:uid="{00000000-0005-0000-0000-0000B9600000}"/>
    <cellStyle name="Labels - Opmaakprofiel3 3 4 6 2" xfId="9759" xr:uid="{00000000-0005-0000-0000-0000BA600000}"/>
    <cellStyle name="Labels - Opmaakprofiel3 3 4 6 2 2" xfId="22057" xr:uid="{00000000-0005-0000-0000-0000BB600000}"/>
    <cellStyle name="Labels - Opmaakprofiel3 3 4 6 2 3" xfId="34109" xr:uid="{00000000-0005-0000-0000-0000BC600000}"/>
    <cellStyle name="Labels - Opmaakprofiel3 3 4 6 2 4" xfId="42520" xr:uid="{00000000-0005-0000-0000-0000BD600000}"/>
    <cellStyle name="Labels - Opmaakprofiel3 3 4 6 2 5" xfId="54724" xr:uid="{00000000-0005-0000-0000-0000BE600000}"/>
    <cellStyle name="Labels - Opmaakprofiel3 3 4 6 3" xfId="15331" xr:uid="{00000000-0005-0000-0000-0000BF600000}"/>
    <cellStyle name="Labels - Opmaakprofiel3 3 4 6 4" xfId="27383" xr:uid="{00000000-0005-0000-0000-0000C0600000}"/>
    <cellStyle name="Labels - Opmaakprofiel3 3 4 6 5" xfId="45289" xr:uid="{00000000-0005-0000-0000-0000C1600000}"/>
    <cellStyle name="Labels - Opmaakprofiel3 3 4 6 6" xfId="48832" xr:uid="{00000000-0005-0000-0000-0000C2600000}"/>
    <cellStyle name="Labels - Opmaakprofiel3 3 4 7" xfId="5344" xr:uid="{00000000-0005-0000-0000-0000C3600000}"/>
    <cellStyle name="Labels - Opmaakprofiel3 3 4 7 2" xfId="15332" xr:uid="{00000000-0005-0000-0000-0000C4600000}"/>
    <cellStyle name="Labels - Opmaakprofiel3 3 4 7 3" xfId="27384" xr:uid="{00000000-0005-0000-0000-0000C5600000}"/>
    <cellStyle name="Labels - Opmaakprofiel3 3 4 7 4" xfId="39410" xr:uid="{00000000-0005-0000-0000-0000C6600000}"/>
    <cellStyle name="Labels - Opmaakprofiel3 3 4 7 5" xfId="48833" xr:uid="{00000000-0005-0000-0000-0000C7600000}"/>
    <cellStyle name="Labels - Opmaakprofiel3 3 4 8" xfId="7572" xr:uid="{00000000-0005-0000-0000-0000C8600000}"/>
    <cellStyle name="Labels - Opmaakprofiel3 3 4 8 2" xfId="19870" xr:uid="{00000000-0005-0000-0000-0000C9600000}"/>
    <cellStyle name="Labels - Opmaakprofiel3 3 4 8 3" xfId="41673" xr:uid="{00000000-0005-0000-0000-0000CA600000}"/>
    <cellStyle name="Labels - Opmaakprofiel3 3 4 8 4" xfId="31777" xr:uid="{00000000-0005-0000-0000-0000CB600000}"/>
    <cellStyle name="Labels - Opmaakprofiel3 3 4 8 5" xfId="52542" xr:uid="{00000000-0005-0000-0000-0000CC600000}"/>
    <cellStyle name="Labels - Opmaakprofiel3 3 4 9" xfId="15326" xr:uid="{00000000-0005-0000-0000-0000CD600000}"/>
    <cellStyle name="Labels - Opmaakprofiel3 3 5" xfId="540" xr:uid="{00000000-0005-0000-0000-0000CE600000}"/>
    <cellStyle name="Labels - Opmaakprofiel3 3 5 2" xfId="2348" xr:uid="{00000000-0005-0000-0000-0000CF600000}"/>
    <cellStyle name="Labels - Opmaakprofiel3 3 5 2 2" xfId="9760" xr:uid="{00000000-0005-0000-0000-0000D0600000}"/>
    <cellStyle name="Labels - Opmaakprofiel3 3 5 2 2 2" xfId="22058" xr:uid="{00000000-0005-0000-0000-0000D1600000}"/>
    <cellStyle name="Labels - Opmaakprofiel3 3 5 2 2 3" xfId="34110" xr:uid="{00000000-0005-0000-0000-0000D2600000}"/>
    <cellStyle name="Labels - Opmaakprofiel3 3 5 2 2 4" xfId="31360" xr:uid="{00000000-0005-0000-0000-0000D3600000}"/>
    <cellStyle name="Labels - Opmaakprofiel3 3 5 2 2 5" xfId="54725" xr:uid="{00000000-0005-0000-0000-0000D4600000}"/>
    <cellStyle name="Labels - Opmaakprofiel3 3 5 2 3" xfId="15334" xr:uid="{00000000-0005-0000-0000-0000D5600000}"/>
    <cellStyle name="Labels - Opmaakprofiel3 3 5 2 4" xfId="27386" xr:uid="{00000000-0005-0000-0000-0000D6600000}"/>
    <cellStyle name="Labels - Opmaakprofiel3 3 5 2 5" xfId="39408" xr:uid="{00000000-0005-0000-0000-0000D7600000}"/>
    <cellStyle name="Labels - Opmaakprofiel3 3 5 2 6" xfId="48834" xr:uid="{00000000-0005-0000-0000-0000D8600000}"/>
    <cellStyle name="Labels - Opmaakprofiel3 3 5 3" xfId="2611" xr:uid="{00000000-0005-0000-0000-0000D9600000}"/>
    <cellStyle name="Labels - Opmaakprofiel3 3 5 3 2" xfId="9761" xr:uid="{00000000-0005-0000-0000-0000DA600000}"/>
    <cellStyle name="Labels - Opmaakprofiel3 3 5 3 2 2" xfId="22059" xr:uid="{00000000-0005-0000-0000-0000DB600000}"/>
    <cellStyle name="Labels - Opmaakprofiel3 3 5 3 2 3" xfId="34111" xr:uid="{00000000-0005-0000-0000-0000DC600000}"/>
    <cellStyle name="Labels - Opmaakprofiel3 3 5 3 2 4" xfId="42519" xr:uid="{00000000-0005-0000-0000-0000DD600000}"/>
    <cellStyle name="Labels - Opmaakprofiel3 3 5 3 2 5" xfId="54726" xr:uid="{00000000-0005-0000-0000-0000DE600000}"/>
    <cellStyle name="Labels - Opmaakprofiel3 3 5 3 3" xfId="15335" xr:uid="{00000000-0005-0000-0000-0000DF600000}"/>
    <cellStyle name="Labels - Opmaakprofiel3 3 5 3 4" xfId="27387" xr:uid="{00000000-0005-0000-0000-0000E0600000}"/>
    <cellStyle name="Labels - Opmaakprofiel3 3 5 3 5" xfId="45288" xr:uid="{00000000-0005-0000-0000-0000E1600000}"/>
    <cellStyle name="Labels - Opmaakprofiel3 3 5 3 6" xfId="48835" xr:uid="{00000000-0005-0000-0000-0000E2600000}"/>
    <cellStyle name="Labels - Opmaakprofiel3 3 5 4" xfId="3489" xr:uid="{00000000-0005-0000-0000-0000E3600000}"/>
    <cellStyle name="Labels - Opmaakprofiel3 3 5 4 2" xfId="9762" xr:uid="{00000000-0005-0000-0000-0000E4600000}"/>
    <cellStyle name="Labels - Opmaakprofiel3 3 5 4 2 2" xfId="22060" xr:uid="{00000000-0005-0000-0000-0000E5600000}"/>
    <cellStyle name="Labels - Opmaakprofiel3 3 5 4 2 3" xfId="34112" xr:uid="{00000000-0005-0000-0000-0000E6600000}"/>
    <cellStyle name="Labels - Opmaakprofiel3 3 5 4 2 4" xfId="34723" xr:uid="{00000000-0005-0000-0000-0000E7600000}"/>
    <cellStyle name="Labels - Opmaakprofiel3 3 5 4 2 5" xfId="54727" xr:uid="{00000000-0005-0000-0000-0000E8600000}"/>
    <cellStyle name="Labels - Opmaakprofiel3 3 5 4 3" xfId="15336" xr:uid="{00000000-0005-0000-0000-0000E9600000}"/>
    <cellStyle name="Labels - Opmaakprofiel3 3 5 4 4" xfId="27388" xr:uid="{00000000-0005-0000-0000-0000EA600000}"/>
    <cellStyle name="Labels - Opmaakprofiel3 3 5 4 5" xfId="39407" xr:uid="{00000000-0005-0000-0000-0000EB600000}"/>
    <cellStyle name="Labels - Opmaakprofiel3 3 5 4 6" xfId="48836" xr:uid="{00000000-0005-0000-0000-0000EC600000}"/>
    <cellStyle name="Labels - Opmaakprofiel3 3 5 5" xfId="5345" xr:uid="{00000000-0005-0000-0000-0000ED600000}"/>
    <cellStyle name="Labels - Opmaakprofiel3 3 5 5 2" xfId="9763" xr:uid="{00000000-0005-0000-0000-0000EE600000}"/>
    <cellStyle name="Labels - Opmaakprofiel3 3 5 5 2 2" xfId="22061" xr:uid="{00000000-0005-0000-0000-0000EF600000}"/>
    <cellStyle name="Labels - Opmaakprofiel3 3 5 5 2 3" xfId="34113" xr:uid="{00000000-0005-0000-0000-0000F0600000}"/>
    <cellStyle name="Labels - Opmaakprofiel3 3 5 5 2 4" xfId="42518" xr:uid="{00000000-0005-0000-0000-0000F1600000}"/>
    <cellStyle name="Labels - Opmaakprofiel3 3 5 5 2 5" xfId="54728" xr:uid="{00000000-0005-0000-0000-0000F2600000}"/>
    <cellStyle name="Labels - Opmaakprofiel3 3 5 5 3" xfId="15337" xr:uid="{00000000-0005-0000-0000-0000F3600000}"/>
    <cellStyle name="Labels - Opmaakprofiel3 3 5 5 4" xfId="27389" xr:uid="{00000000-0005-0000-0000-0000F4600000}"/>
    <cellStyle name="Labels - Opmaakprofiel3 3 5 5 5" xfId="45287" xr:uid="{00000000-0005-0000-0000-0000F5600000}"/>
    <cellStyle name="Labels - Opmaakprofiel3 3 5 5 6" xfId="48837" xr:uid="{00000000-0005-0000-0000-0000F6600000}"/>
    <cellStyle name="Labels - Opmaakprofiel3 3 5 6" xfId="5346" xr:uid="{00000000-0005-0000-0000-0000F7600000}"/>
    <cellStyle name="Labels - Opmaakprofiel3 3 5 6 2" xfId="9764" xr:uid="{00000000-0005-0000-0000-0000F8600000}"/>
    <cellStyle name="Labels - Opmaakprofiel3 3 5 6 2 2" xfId="22062" xr:uid="{00000000-0005-0000-0000-0000F9600000}"/>
    <cellStyle name="Labels - Opmaakprofiel3 3 5 6 2 3" xfId="34114" xr:uid="{00000000-0005-0000-0000-0000FA600000}"/>
    <cellStyle name="Labels - Opmaakprofiel3 3 5 6 2 4" xfId="32060" xr:uid="{00000000-0005-0000-0000-0000FB600000}"/>
    <cellStyle name="Labels - Opmaakprofiel3 3 5 6 2 5" xfId="54729" xr:uid="{00000000-0005-0000-0000-0000FC600000}"/>
    <cellStyle name="Labels - Opmaakprofiel3 3 5 6 3" xfId="15338" xr:uid="{00000000-0005-0000-0000-0000FD600000}"/>
    <cellStyle name="Labels - Opmaakprofiel3 3 5 6 4" xfId="27390" xr:uid="{00000000-0005-0000-0000-0000FE600000}"/>
    <cellStyle name="Labels - Opmaakprofiel3 3 5 6 5" xfId="39406" xr:uid="{00000000-0005-0000-0000-0000FF600000}"/>
    <cellStyle name="Labels - Opmaakprofiel3 3 5 6 6" xfId="48838" xr:uid="{00000000-0005-0000-0000-000000610000}"/>
    <cellStyle name="Labels - Opmaakprofiel3 3 5 7" xfId="5347" xr:uid="{00000000-0005-0000-0000-000001610000}"/>
    <cellStyle name="Labels - Opmaakprofiel3 3 5 7 2" xfId="15339" xr:uid="{00000000-0005-0000-0000-000002610000}"/>
    <cellStyle name="Labels - Opmaakprofiel3 3 5 7 3" xfId="27391" xr:uid="{00000000-0005-0000-0000-000003610000}"/>
    <cellStyle name="Labels - Opmaakprofiel3 3 5 7 4" xfId="45286" xr:uid="{00000000-0005-0000-0000-000004610000}"/>
    <cellStyle name="Labels - Opmaakprofiel3 3 5 7 5" xfId="48839" xr:uid="{00000000-0005-0000-0000-000005610000}"/>
    <cellStyle name="Labels - Opmaakprofiel3 3 5 8" xfId="7577" xr:uid="{00000000-0005-0000-0000-000006610000}"/>
    <cellStyle name="Labels - Opmaakprofiel3 3 5 8 2" xfId="19875" xr:uid="{00000000-0005-0000-0000-000007610000}"/>
    <cellStyle name="Labels - Opmaakprofiel3 3 5 8 3" xfId="41678" xr:uid="{00000000-0005-0000-0000-000008610000}"/>
    <cellStyle name="Labels - Opmaakprofiel3 3 5 8 4" xfId="43412" xr:uid="{00000000-0005-0000-0000-000009610000}"/>
    <cellStyle name="Labels - Opmaakprofiel3 3 5 8 5" xfId="52547" xr:uid="{00000000-0005-0000-0000-00000A610000}"/>
    <cellStyle name="Labels - Opmaakprofiel3 3 5 9" xfId="15333" xr:uid="{00000000-0005-0000-0000-00000B610000}"/>
    <cellStyle name="Labels - Opmaakprofiel3 3 6" xfId="572" xr:uid="{00000000-0005-0000-0000-00000C610000}"/>
    <cellStyle name="Labels - Opmaakprofiel3 3 6 2" xfId="2374" xr:uid="{00000000-0005-0000-0000-00000D610000}"/>
    <cellStyle name="Labels - Opmaakprofiel3 3 6 2 2" xfId="9765" xr:uid="{00000000-0005-0000-0000-00000E610000}"/>
    <cellStyle name="Labels - Opmaakprofiel3 3 6 2 2 2" xfId="22063" xr:uid="{00000000-0005-0000-0000-00000F610000}"/>
    <cellStyle name="Labels - Opmaakprofiel3 3 6 2 2 3" xfId="34115" xr:uid="{00000000-0005-0000-0000-000010610000}"/>
    <cellStyle name="Labels - Opmaakprofiel3 3 6 2 2 4" xfId="42517" xr:uid="{00000000-0005-0000-0000-000011610000}"/>
    <cellStyle name="Labels - Opmaakprofiel3 3 6 2 2 5" xfId="54730" xr:uid="{00000000-0005-0000-0000-000012610000}"/>
    <cellStyle name="Labels - Opmaakprofiel3 3 6 2 3" xfId="15341" xr:uid="{00000000-0005-0000-0000-000013610000}"/>
    <cellStyle name="Labels - Opmaakprofiel3 3 6 2 4" xfId="27393" xr:uid="{00000000-0005-0000-0000-000014610000}"/>
    <cellStyle name="Labels - Opmaakprofiel3 3 6 2 5" xfId="45285" xr:uid="{00000000-0005-0000-0000-000015610000}"/>
    <cellStyle name="Labels - Opmaakprofiel3 3 6 2 6" xfId="48840" xr:uid="{00000000-0005-0000-0000-000016610000}"/>
    <cellStyle name="Labels - Opmaakprofiel3 3 6 3" xfId="2643" xr:uid="{00000000-0005-0000-0000-000017610000}"/>
    <cellStyle name="Labels - Opmaakprofiel3 3 6 3 2" xfId="9766" xr:uid="{00000000-0005-0000-0000-000018610000}"/>
    <cellStyle name="Labels - Opmaakprofiel3 3 6 3 2 2" xfId="22064" xr:uid="{00000000-0005-0000-0000-000019610000}"/>
    <cellStyle name="Labels - Opmaakprofiel3 3 6 3 2 3" xfId="34116" xr:uid="{00000000-0005-0000-0000-00001A610000}"/>
    <cellStyle name="Labels - Opmaakprofiel3 3 6 3 2 4" xfId="28212" xr:uid="{00000000-0005-0000-0000-00001B610000}"/>
    <cellStyle name="Labels - Opmaakprofiel3 3 6 3 2 5" xfId="54731" xr:uid="{00000000-0005-0000-0000-00001C610000}"/>
    <cellStyle name="Labels - Opmaakprofiel3 3 6 3 3" xfId="15342" xr:uid="{00000000-0005-0000-0000-00001D610000}"/>
    <cellStyle name="Labels - Opmaakprofiel3 3 6 3 4" xfId="27394" xr:uid="{00000000-0005-0000-0000-00001E610000}"/>
    <cellStyle name="Labels - Opmaakprofiel3 3 6 3 5" xfId="39404" xr:uid="{00000000-0005-0000-0000-00001F610000}"/>
    <cellStyle name="Labels - Opmaakprofiel3 3 6 3 6" xfId="48841" xr:uid="{00000000-0005-0000-0000-000020610000}"/>
    <cellStyle name="Labels - Opmaakprofiel3 3 6 4" xfId="3515" xr:uid="{00000000-0005-0000-0000-000021610000}"/>
    <cellStyle name="Labels - Opmaakprofiel3 3 6 4 2" xfId="9767" xr:uid="{00000000-0005-0000-0000-000022610000}"/>
    <cellStyle name="Labels - Opmaakprofiel3 3 6 4 2 2" xfId="22065" xr:uid="{00000000-0005-0000-0000-000023610000}"/>
    <cellStyle name="Labels - Opmaakprofiel3 3 6 4 2 3" xfId="34117" xr:uid="{00000000-0005-0000-0000-000024610000}"/>
    <cellStyle name="Labels - Opmaakprofiel3 3 6 4 2 4" xfId="28213" xr:uid="{00000000-0005-0000-0000-000025610000}"/>
    <cellStyle name="Labels - Opmaakprofiel3 3 6 4 2 5" xfId="54732" xr:uid="{00000000-0005-0000-0000-000026610000}"/>
    <cellStyle name="Labels - Opmaakprofiel3 3 6 4 3" xfId="15343" xr:uid="{00000000-0005-0000-0000-000027610000}"/>
    <cellStyle name="Labels - Opmaakprofiel3 3 6 4 4" xfId="27395" xr:uid="{00000000-0005-0000-0000-000028610000}"/>
    <cellStyle name="Labels - Opmaakprofiel3 3 6 4 5" xfId="45284" xr:uid="{00000000-0005-0000-0000-000029610000}"/>
    <cellStyle name="Labels - Opmaakprofiel3 3 6 4 6" xfId="48842" xr:uid="{00000000-0005-0000-0000-00002A610000}"/>
    <cellStyle name="Labels - Opmaakprofiel3 3 6 5" xfId="5348" xr:uid="{00000000-0005-0000-0000-00002B610000}"/>
    <cellStyle name="Labels - Opmaakprofiel3 3 6 5 2" xfId="9768" xr:uid="{00000000-0005-0000-0000-00002C610000}"/>
    <cellStyle name="Labels - Opmaakprofiel3 3 6 5 2 2" xfId="22066" xr:uid="{00000000-0005-0000-0000-00002D610000}"/>
    <cellStyle name="Labels - Opmaakprofiel3 3 6 5 2 3" xfId="34118" xr:uid="{00000000-0005-0000-0000-00002E610000}"/>
    <cellStyle name="Labels - Opmaakprofiel3 3 6 5 2 4" xfId="28214" xr:uid="{00000000-0005-0000-0000-00002F610000}"/>
    <cellStyle name="Labels - Opmaakprofiel3 3 6 5 2 5" xfId="54733" xr:uid="{00000000-0005-0000-0000-000030610000}"/>
    <cellStyle name="Labels - Opmaakprofiel3 3 6 5 3" xfId="15344" xr:uid="{00000000-0005-0000-0000-000031610000}"/>
    <cellStyle name="Labels - Opmaakprofiel3 3 6 5 4" xfId="27396" xr:uid="{00000000-0005-0000-0000-000032610000}"/>
    <cellStyle name="Labels - Opmaakprofiel3 3 6 5 5" xfId="39403" xr:uid="{00000000-0005-0000-0000-000033610000}"/>
    <cellStyle name="Labels - Opmaakprofiel3 3 6 5 6" xfId="48843" xr:uid="{00000000-0005-0000-0000-000034610000}"/>
    <cellStyle name="Labels - Opmaakprofiel3 3 6 6" xfId="5349" xr:uid="{00000000-0005-0000-0000-000035610000}"/>
    <cellStyle name="Labels - Opmaakprofiel3 3 6 6 2" xfId="9769" xr:uid="{00000000-0005-0000-0000-000036610000}"/>
    <cellStyle name="Labels - Opmaakprofiel3 3 6 6 2 2" xfId="22067" xr:uid="{00000000-0005-0000-0000-000037610000}"/>
    <cellStyle name="Labels - Opmaakprofiel3 3 6 6 2 3" xfId="34119" xr:uid="{00000000-0005-0000-0000-000038610000}"/>
    <cellStyle name="Labels - Opmaakprofiel3 3 6 6 2 4" xfId="42516" xr:uid="{00000000-0005-0000-0000-000039610000}"/>
    <cellStyle name="Labels - Opmaakprofiel3 3 6 6 2 5" xfId="54734" xr:uid="{00000000-0005-0000-0000-00003A610000}"/>
    <cellStyle name="Labels - Opmaakprofiel3 3 6 6 3" xfId="15345" xr:uid="{00000000-0005-0000-0000-00003B610000}"/>
    <cellStyle name="Labels - Opmaakprofiel3 3 6 6 4" xfId="27397" xr:uid="{00000000-0005-0000-0000-00003C610000}"/>
    <cellStyle name="Labels - Opmaakprofiel3 3 6 6 5" xfId="39402" xr:uid="{00000000-0005-0000-0000-00003D610000}"/>
    <cellStyle name="Labels - Opmaakprofiel3 3 6 6 6" xfId="48844" xr:uid="{00000000-0005-0000-0000-00003E610000}"/>
    <cellStyle name="Labels - Opmaakprofiel3 3 6 7" xfId="5350" xr:uid="{00000000-0005-0000-0000-00003F610000}"/>
    <cellStyle name="Labels - Opmaakprofiel3 3 6 7 2" xfId="15346" xr:uid="{00000000-0005-0000-0000-000040610000}"/>
    <cellStyle name="Labels - Opmaakprofiel3 3 6 7 3" xfId="27398" xr:uid="{00000000-0005-0000-0000-000041610000}"/>
    <cellStyle name="Labels - Opmaakprofiel3 3 6 7 4" xfId="39401" xr:uid="{00000000-0005-0000-0000-000042610000}"/>
    <cellStyle name="Labels - Opmaakprofiel3 3 6 7 5" xfId="48845" xr:uid="{00000000-0005-0000-0000-000043610000}"/>
    <cellStyle name="Labels - Opmaakprofiel3 3 6 8" xfId="7556" xr:uid="{00000000-0005-0000-0000-000044610000}"/>
    <cellStyle name="Labels - Opmaakprofiel3 3 6 8 2" xfId="19854" xr:uid="{00000000-0005-0000-0000-000045610000}"/>
    <cellStyle name="Labels - Opmaakprofiel3 3 6 8 3" xfId="41657" xr:uid="{00000000-0005-0000-0000-000046610000}"/>
    <cellStyle name="Labels - Opmaakprofiel3 3 6 8 4" xfId="24829" xr:uid="{00000000-0005-0000-0000-000047610000}"/>
    <cellStyle name="Labels - Opmaakprofiel3 3 6 8 5" xfId="52526" xr:uid="{00000000-0005-0000-0000-000048610000}"/>
    <cellStyle name="Labels - Opmaakprofiel3 3 6 9" xfId="15340" xr:uid="{00000000-0005-0000-0000-000049610000}"/>
    <cellStyle name="Labels - Opmaakprofiel3 3 7" xfId="511" xr:uid="{00000000-0005-0000-0000-00004A610000}"/>
    <cellStyle name="Labels - Opmaakprofiel3 3 7 2" xfId="1855" xr:uid="{00000000-0005-0000-0000-00004B610000}"/>
    <cellStyle name="Labels - Opmaakprofiel3 3 7 2 2" xfId="9770" xr:uid="{00000000-0005-0000-0000-00004C610000}"/>
    <cellStyle name="Labels - Opmaakprofiel3 3 7 2 2 2" xfId="22068" xr:uid="{00000000-0005-0000-0000-00004D610000}"/>
    <cellStyle name="Labels - Opmaakprofiel3 3 7 2 2 3" xfId="34120" xr:uid="{00000000-0005-0000-0000-00004E610000}"/>
    <cellStyle name="Labels - Opmaakprofiel3 3 7 2 2 4" xfId="31439" xr:uid="{00000000-0005-0000-0000-00004F610000}"/>
    <cellStyle name="Labels - Opmaakprofiel3 3 7 2 2 5" xfId="54735" xr:uid="{00000000-0005-0000-0000-000050610000}"/>
    <cellStyle name="Labels - Opmaakprofiel3 3 7 2 3" xfId="15348" xr:uid="{00000000-0005-0000-0000-000051610000}"/>
    <cellStyle name="Labels - Opmaakprofiel3 3 7 2 4" xfId="27400" xr:uid="{00000000-0005-0000-0000-000052610000}"/>
    <cellStyle name="Labels - Opmaakprofiel3 3 7 2 5" xfId="39400" xr:uid="{00000000-0005-0000-0000-000053610000}"/>
    <cellStyle name="Labels - Opmaakprofiel3 3 7 2 6" xfId="48846" xr:uid="{00000000-0005-0000-0000-000054610000}"/>
    <cellStyle name="Labels - Opmaakprofiel3 3 7 3" xfId="2582" xr:uid="{00000000-0005-0000-0000-000055610000}"/>
    <cellStyle name="Labels - Opmaakprofiel3 3 7 3 2" xfId="9771" xr:uid="{00000000-0005-0000-0000-000056610000}"/>
    <cellStyle name="Labels - Opmaakprofiel3 3 7 3 2 2" xfId="22069" xr:uid="{00000000-0005-0000-0000-000057610000}"/>
    <cellStyle name="Labels - Opmaakprofiel3 3 7 3 2 3" xfId="34121" xr:uid="{00000000-0005-0000-0000-000058610000}"/>
    <cellStyle name="Labels - Opmaakprofiel3 3 7 3 2 4" xfId="42515" xr:uid="{00000000-0005-0000-0000-000059610000}"/>
    <cellStyle name="Labels - Opmaakprofiel3 3 7 3 2 5" xfId="54736" xr:uid="{00000000-0005-0000-0000-00005A610000}"/>
    <cellStyle name="Labels - Opmaakprofiel3 3 7 3 3" xfId="15349" xr:uid="{00000000-0005-0000-0000-00005B610000}"/>
    <cellStyle name="Labels - Opmaakprofiel3 3 7 3 4" xfId="27401" xr:uid="{00000000-0005-0000-0000-00005C610000}"/>
    <cellStyle name="Labels - Opmaakprofiel3 3 7 3 5" xfId="45282" xr:uid="{00000000-0005-0000-0000-00005D610000}"/>
    <cellStyle name="Labels - Opmaakprofiel3 3 7 3 6" xfId="48847" xr:uid="{00000000-0005-0000-0000-00005E610000}"/>
    <cellStyle name="Labels - Opmaakprofiel3 3 7 4" xfId="3461" xr:uid="{00000000-0005-0000-0000-00005F610000}"/>
    <cellStyle name="Labels - Opmaakprofiel3 3 7 4 2" xfId="9772" xr:uid="{00000000-0005-0000-0000-000060610000}"/>
    <cellStyle name="Labels - Opmaakprofiel3 3 7 4 2 2" xfId="22070" xr:uid="{00000000-0005-0000-0000-000061610000}"/>
    <cellStyle name="Labels - Opmaakprofiel3 3 7 4 2 3" xfId="34122" xr:uid="{00000000-0005-0000-0000-000062610000}"/>
    <cellStyle name="Labels - Opmaakprofiel3 3 7 4 2 4" xfId="28217" xr:uid="{00000000-0005-0000-0000-000063610000}"/>
    <cellStyle name="Labels - Opmaakprofiel3 3 7 4 2 5" xfId="54737" xr:uid="{00000000-0005-0000-0000-000064610000}"/>
    <cellStyle name="Labels - Opmaakprofiel3 3 7 4 3" xfId="15350" xr:uid="{00000000-0005-0000-0000-000065610000}"/>
    <cellStyle name="Labels - Opmaakprofiel3 3 7 4 4" xfId="27402" xr:uid="{00000000-0005-0000-0000-000066610000}"/>
    <cellStyle name="Labels - Opmaakprofiel3 3 7 4 5" xfId="39399" xr:uid="{00000000-0005-0000-0000-000067610000}"/>
    <cellStyle name="Labels - Opmaakprofiel3 3 7 4 6" xfId="48848" xr:uid="{00000000-0005-0000-0000-000068610000}"/>
    <cellStyle name="Labels - Opmaakprofiel3 3 7 5" xfId="5351" xr:uid="{00000000-0005-0000-0000-000069610000}"/>
    <cellStyle name="Labels - Opmaakprofiel3 3 7 5 2" xfId="9773" xr:uid="{00000000-0005-0000-0000-00006A610000}"/>
    <cellStyle name="Labels - Opmaakprofiel3 3 7 5 2 2" xfId="22071" xr:uid="{00000000-0005-0000-0000-00006B610000}"/>
    <cellStyle name="Labels - Opmaakprofiel3 3 7 5 2 3" xfId="34123" xr:uid="{00000000-0005-0000-0000-00006C610000}"/>
    <cellStyle name="Labels - Opmaakprofiel3 3 7 5 2 4" xfId="34160" xr:uid="{00000000-0005-0000-0000-00006D610000}"/>
    <cellStyle name="Labels - Opmaakprofiel3 3 7 5 2 5" xfId="54738" xr:uid="{00000000-0005-0000-0000-00006E610000}"/>
    <cellStyle name="Labels - Opmaakprofiel3 3 7 5 3" xfId="15351" xr:uid="{00000000-0005-0000-0000-00006F610000}"/>
    <cellStyle name="Labels - Opmaakprofiel3 3 7 5 4" xfId="27403" xr:uid="{00000000-0005-0000-0000-000070610000}"/>
    <cellStyle name="Labels - Opmaakprofiel3 3 7 5 5" xfId="45281" xr:uid="{00000000-0005-0000-0000-000071610000}"/>
    <cellStyle name="Labels - Opmaakprofiel3 3 7 5 6" xfId="48849" xr:uid="{00000000-0005-0000-0000-000072610000}"/>
    <cellStyle name="Labels - Opmaakprofiel3 3 7 6" xfId="5352" xr:uid="{00000000-0005-0000-0000-000073610000}"/>
    <cellStyle name="Labels - Opmaakprofiel3 3 7 6 2" xfId="9774" xr:uid="{00000000-0005-0000-0000-000074610000}"/>
    <cellStyle name="Labels - Opmaakprofiel3 3 7 6 2 2" xfId="22072" xr:uid="{00000000-0005-0000-0000-000075610000}"/>
    <cellStyle name="Labels - Opmaakprofiel3 3 7 6 2 3" xfId="34124" xr:uid="{00000000-0005-0000-0000-000076610000}"/>
    <cellStyle name="Labels - Opmaakprofiel3 3 7 6 2 4" xfId="42514" xr:uid="{00000000-0005-0000-0000-000077610000}"/>
    <cellStyle name="Labels - Opmaakprofiel3 3 7 6 2 5" xfId="54739" xr:uid="{00000000-0005-0000-0000-000078610000}"/>
    <cellStyle name="Labels - Opmaakprofiel3 3 7 6 3" xfId="15352" xr:uid="{00000000-0005-0000-0000-000079610000}"/>
    <cellStyle name="Labels - Opmaakprofiel3 3 7 6 4" xfId="27404" xr:uid="{00000000-0005-0000-0000-00007A610000}"/>
    <cellStyle name="Labels - Opmaakprofiel3 3 7 6 5" xfId="39398" xr:uid="{00000000-0005-0000-0000-00007B610000}"/>
    <cellStyle name="Labels - Opmaakprofiel3 3 7 6 6" xfId="48850" xr:uid="{00000000-0005-0000-0000-00007C610000}"/>
    <cellStyle name="Labels - Opmaakprofiel3 3 7 7" xfId="5353" xr:uid="{00000000-0005-0000-0000-00007D610000}"/>
    <cellStyle name="Labels - Opmaakprofiel3 3 7 7 2" xfId="15353" xr:uid="{00000000-0005-0000-0000-00007E610000}"/>
    <cellStyle name="Labels - Opmaakprofiel3 3 7 7 3" xfId="27405" xr:uid="{00000000-0005-0000-0000-00007F610000}"/>
    <cellStyle name="Labels - Opmaakprofiel3 3 7 7 4" xfId="45280" xr:uid="{00000000-0005-0000-0000-000080610000}"/>
    <cellStyle name="Labels - Opmaakprofiel3 3 7 7 5" xfId="48851" xr:uid="{00000000-0005-0000-0000-000081610000}"/>
    <cellStyle name="Labels - Opmaakprofiel3 3 7 8" xfId="7596" xr:uid="{00000000-0005-0000-0000-000082610000}"/>
    <cellStyle name="Labels - Opmaakprofiel3 3 7 8 2" xfId="19894" xr:uid="{00000000-0005-0000-0000-000083610000}"/>
    <cellStyle name="Labels - Opmaakprofiel3 3 7 8 3" xfId="41697" xr:uid="{00000000-0005-0000-0000-000084610000}"/>
    <cellStyle name="Labels - Opmaakprofiel3 3 7 8 4" xfId="34351" xr:uid="{00000000-0005-0000-0000-000085610000}"/>
    <cellStyle name="Labels - Opmaakprofiel3 3 7 8 5" xfId="52566" xr:uid="{00000000-0005-0000-0000-000086610000}"/>
    <cellStyle name="Labels - Opmaakprofiel3 3 7 9" xfId="15347" xr:uid="{00000000-0005-0000-0000-000087610000}"/>
    <cellStyle name="Labels - Opmaakprofiel3 3 8" xfId="1165" xr:uid="{00000000-0005-0000-0000-000088610000}"/>
    <cellStyle name="Labels - Opmaakprofiel3 3 8 2" xfId="2041" xr:uid="{00000000-0005-0000-0000-000089610000}"/>
    <cellStyle name="Labels - Opmaakprofiel3 3 8 2 2" xfId="9775" xr:uid="{00000000-0005-0000-0000-00008A610000}"/>
    <cellStyle name="Labels - Opmaakprofiel3 3 8 2 2 2" xfId="22073" xr:uid="{00000000-0005-0000-0000-00008B610000}"/>
    <cellStyle name="Labels - Opmaakprofiel3 3 8 2 2 3" xfId="34125" xr:uid="{00000000-0005-0000-0000-00008C610000}"/>
    <cellStyle name="Labels - Opmaakprofiel3 3 8 2 2 4" xfId="32031" xr:uid="{00000000-0005-0000-0000-00008D610000}"/>
    <cellStyle name="Labels - Opmaakprofiel3 3 8 2 2 5" xfId="54740" xr:uid="{00000000-0005-0000-0000-00008E610000}"/>
    <cellStyle name="Labels - Opmaakprofiel3 3 8 2 3" xfId="15355" xr:uid="{00000000-0005-0000-0000-00008F610000}"/>
    <cellStyle name="Labels - Opmaakprofiel3 3 8 2 4" xfId="27407" xr:uid="{00000000-0005-0000-0000-000090610000}"/>
    <cellStyle name="Labels - Opmaakprofiel3 3 8 2 5" xfId="45279" xr:uid="{00000000-0005-0000-0000-000091610000}"/>
    <cellStyle name="Labels - Opmaakprofiel3 3 8 2 6" xfId="48852" xr:uid="{00000000-0005-0000-0000-000092610000}"/>
    <cellStyle name="Labels - Opmaakprofiel3 3 8 3" xfId="3176" xr:uid="{00000000-0005-0000-0000-000093610000}"/>
    <cellStyle name="Labels - Opmaakprofiel3 3 8 3 2" xfId="9776" xr:uid="{00000000-0005-0000-0000-000094610000}"/>
    <cellStyle name="Labels - Opmaakprofiel3 3 8 3 2 2" xfId="22074" xr:uid="{00000000-0005-0000-0000-000095610000}"/>
    <cellStyle name="Labels - Opmaakprofiel3 3 8 3 2 3" xfId="34126" xr:uid="{00000000-0005-0000-0000-000096610000}"/>
    <cellStyle name="Labels - Opmaakprofiel3 3 8 3 2 4" xfId="42513" xr:uid="{00000000-0005-0000-0000-000097610000}"/>
    <cellStyle name="Labels - Opmaakprofiel3 3 8 3 2 5" xfId="54741" xr:uid="{00000000-0005-0000-0000-000098610000}"/>
    <cellStyle name="Labels - Opmaakprofiel3 3 8 3 3" xfId="15356" xr:uid="{00000000-0005-0000-0000-000099610000}"/>
    <cellStyle name="Labels - Opmaakprofiel3 3 8 3 4" xfId="27408" xr:uid="{00000000-0005-0000-0000-00009A610000}"/>
    <cellStyle name="Labels - Opmaakprofiel3 3 8 3 5" xfId="39396" xr:uid="{00000000-0005-0000-0000-00009B610000}"/>
    <cellStyle name="Labels - Opmaakprofiel3 3 8 3 6" xfId="48853" xr:uid="{00000000-0005-0000-0000-00009C610000}"/>
    <cellStyle name="Labels - Opmaakprofiel3 3 8 4" xfId="3994" xr:uid="{00000000-0005-0000-0000-00009D610000}"/>
    <cellStyle name="Labels - Opmaakprofiel3 3 8 4 2" xfId="9777" xr:uid="{00000000-0005-0000-0000-00009E610000}"/>
    <cellStyle name="Labels - Opmaakprofiel3 3 8 4 2 2" xfId="22075" xr:uid="{00000000-0005-0000-0000-00009F610000}"/>
    <cellStyle name="Labels - Opmaakprofiel3 3 8 4 2 3" xfId="34127" xr:uid="{00000000-0005-0000-0000-0000A0610000}"/>
    <cellStyle name="Labels - Opmaakprofiel3 3 8 4 2 4" xfId="34746" xr:uid="{00000000-0005-0000-0000-0000A1610000}"/>
    <cellStyle name="Labels - Opmaakprofiel3 3 8 4 2 5" xfId="54742" xr:uid="{00000000-0005-0000-0000-0000A2610000}"/>
    <cellStyle name="Labels - Opmaakprofiel3 3 8 4 3" xfId="15357" xr:uid="{00000000-0005-0000-0000-0000A3610000}"/>
    <cellStyle name="Labels - Opmaakprofiel3 3 8 4 4" xfId="27409" xr:uid="{00000000-0005-0000-0000-0000A4610000}"/>
    <cellStyle name="Labels - Opmaakprofiel3 3 8 4 5" xfId="39395" xr:uid="{00000000-0005-0000-0000-0000A5610000}"/>
    <cellStyle name="Labels - Opmaakprofiel3 3 8 4 6" xfId="48854" xr:uid="{00000000-0005-0000-0000-0000A6610000}"/>
    <cellStyle name="Labels - Opmaakprofiel3 3 8 5" xfId="5354" xr:uid="{00000000-0005-0000-0000-0000A7610000}"/>
    <cellStyle name="Labels - Opmaakprofiel3 3 8 5 2" xfId="9778" xr:uid="{00000000-0005-0000-0000-0000A8610000}"/>
    <cellStyle name="Labels - Opmaakprofiel3 3 8 5 2 2" xfId="22076" xr:uid="{00000000-0005-0000-0000-0000A9610000}"/>
    <cellStyle name="Labels - Opmaakprofiel3 3 8 5 2 3" xfId="34128" xr:uid="{00000000-0005-0000-0000-0000AA610000}"/>
    <cellStyle name="Labels - Opmaakprofiel3 3 8 5 2 4" xfId="42512" xr:uid="{00000000-0005-0000-0000-0000AB610000}"/>
    <cellStyle name="Labels - Opmaakprofiel3 3 8 5 2 5" xfId="54743" xr:uid="{00000000-0005-0000-0000-0000AC610000}"/>
    <cellStyle name="Labels - Opmaakprofiel3 3 8 5 3" xfId="15358" xr:uid="{00000000-0005-0000-0000-0000AD610000}"/>
    <cellStyle name="Labels - Opmaakprofiel3 3 8 5 4" xfId="27410" xr:uid="{00000000-0005-0000-0000-0000AE610000}"/>
    <cellStyle name="Labels - Opmaakprofiel3 3 8 5 5" xfId="45278" xr:uid="{00000000-0005-0000-0000-0000AF610000}"/>
    <cellStyle name="Labels - Opmaakprofiel3 3 8 5 6" xfId="48855" xr:uid="{00000000-0005-0000-0000-0000B0610000}"/>
    <cellStyle name="Labels - Opmaakprofiel3 3 8 6" xfId="5355" xr:uid="{00000000-0005-0000-0000-0000B1610000}"/>
    <cellStyle name="Labels - Opmaakprofiel3 3 8 6 2" xfId="9779" xr:uid="{00000000-0005-0000-0000-0000B2610000}"/>
    <cellStyle name="Labels - Opmaakprofiel3 3 8 6 2 2" xfId="22077" xr:uid="{00000000-0005-0000-0000-0000B3610000}"/>
    <cellStyle name="Labels - Opmaakprofiel3 3 8 6 2 3" xfId="34129" xr:uid="{00000000-0005-0000-0000-0000B4610000}"/>
    <cellStyle name="Labels - Opmaakprofiel3 3 8 6 2 4" xfId="28224" xr:uid="{00000000-0005-0000-0000-0000B5610000}"/>
    <cellStyle name="Labels - Opmaakprofiel3 3 8 6 2 5" xfId="54744" xr:uid="{00000000-0005-0000-0000-0000B6610000}"/>
    <cellStyle name="Labels - Opmaakprofiel3 3 8 6 3" xfId="15359" xr:uid="{00000000-0005-0000-0000-0000B7610000}"/>
    <cellStyle name="Labels - Opmaakprofiel3 3 8 6 4" xfId="27411" xr:uid="{00000000-0005-0000-0000-0000B8610000}"/>
    <cellStyle name="Labels - Opmaakprofiel3 3 8 6 5" xfId="39394" xr:uid="{00000000-0005-0000-0000-0000B9610000}"/>
    <cellStyle name="Labels - Opmaakprofiel3 3 8 6 6" xfId="48856" xr:uid="{00000000-0005-0000-0000-0000BA610000}"/>
    <cellStyle name="Labels - Opmaakprofiel3 3 8 7" xfId="5356" xr:uid="{00000000-0005-0000-0000-0000BB610000}"/>
    <cellStyle name="Labels - Opmaakprofiel3 3 8 7 2" xfId="15360" xr:uid="{00000000-0005-0000-0000-0000BC610000}"/>
    <cellStyle name="Labels - Opmaakprofiel3 3 8 7 3" xfId="27412" xr:uid="{00000000-0005-0000-0000-0000BD610000}"/>
    <cellStyle name="Labels - Opmaakprofiel3 3 8 7 4" xfId="45277" xr:uid="{00000000-0005-0000-0000-0000BE610000}"/>
    <cellStyle name="Labels - Opmaakprofiel3 3 8 7 5" xfId="48857" xr:uid="{00000000-0005-0000-0000-0000BF610000}"/>
    <cellStyle name="Labels - Opmaakprofiel3 3 8 8" xfId="7153" xr:uid="{00000000-0005-0000-0000-0000C0610000}"/>
    <cellStyle name="Labels - Opmaakprofiel3 3 8 8 2" xfId="19451" xr:uid="{00000000-0005-0000-0000-0000C1610000}"/>
    <cellStyle name="Labels - Opmaakprofiel3 3 8 8 3" xfId="41254" xr:uid="{00000000-0005-0000-0000-0000C2610000}"/>
    <cellStyle name="Labels - Opmaakprofiel3 3 8 8 4" xfId="36902" xr:uid="{00000000-0005-0000-0000-0000C3610000}"/>
    <cellStyle name="Labels - Opmaakprofiel3 3 8 8 5" xfId="52123" xr:uid="{00000000-0005-0000-0000-0000C4610000}"/>
    <cellStyle name="Labels - Opmaakprofiel3 3 8 9" xfId="15354" xr:uid="{00000000-0005-0000-0000-0000C5610000}"/>
    <cellStyle name="Labels - Opmaakprofiel3 3 9" xfId="1279" xr:uid="{00000000-0005-0000-0000-0000C6610000}"/>
    <cellStyle name="Labels - Opmaakprofiel3 3 9 2" xfId="2200" xr:uid="{00000000-0005-0000-0000-0000C7610000}"/>
    <cellStyle name="Labels - Opmaakprofiel3 3 9 2 2" xfId="9781" xr:uid="{00000000-0005-0000-0000-0000C8610000}"/>
    <cellStyle name="Labels - Opmaakprofiel3 3 9 2 2 2" xfId="22079" xr:uid="{00000000-0005-0000-0000-0000C9610000}"/>
    <cellStyle name="Labels - Opmaakprofiel3 3 9 2 2 3" xfId="34131" xr:uid="{00000000-0005-0000-0000-0000CA610000}"/>
    <cellStyle name="Labels - Opmaakprofiel3 3 9 2 2 4" xfId="31419" xr:uid="{00000000-0005-0000-0000-0000CB610000}"/>
    <cellStyle name="Labels - Opmaakprofiel3 3 9 2 2 5" xfId="54746" xr:uid="{00000000-0005-0000-0000-0000CC610000}"/>
    <cellStyle name="Labels - Opmaakprofiel3 3 9 2 3" xfId="15362" xr:uid="{00000000-0005-0000-0000-0000CD610000}"/>
    <cellStyle name="Labels - Opmaakprofiel3 3 9 2 4" xfId="27414" xr:uid="{00000000-0005-0000-0000-0000CE610000}"/>
    <cellStyle name="Labels - Opmaakprofiel3 3 9 2 5" xfId="45276" xr:uid="{00000000-0005-0000-0000-0000CF610000}"/>
    <cellStyle name="Labels - Opmaakprofiel3 3 9 2 6" xfId="48858" xr:uid="{00000000-0005-0000-0000-0000D0610000}"/>
    <cellStyle name="Labels - Opmaakprofiel3 3 9 3" xfId="3290" xr:uid="{00000000-0005-0000-0000-0000D1610000}"/>
    <cellStyle name="Labels - Opmaakprofiel3 3 9 3 2" xfId="9782" xr:uid="{00000000-0005-0000-0000-0000D2610000}"/>
    <cellStyle name="Labels - Opmaakprofiel3 3 9 3 2 2" xfId="22080" xr:uid="{00000000-0005-0000-0000-0000D3610000}"/>
    <cellStyle name="Labels - Opmaakprofiel3 3 9 3 2 3" xfId="34132" xr:uid="{00000000-0005-0000-0000-0000D4610000}"/>
    <cellStyle name="Labels - Opmaakprofiel3 3 9 3 2 4" xfId="32097" xr:uid="{00000000-0005-0000-0000-0000D5610000}"/>
    <cellStyle name="Labels - Opmaakprofiel3 3 9 3 2 5" xfId="54747" xr:uid="{00000000-0005-0000-0000-0000D6610000}"/>
    <cellStyle name="Labels - Opmaakprofiel3 3 9 3 3" xfId="15363" xr:uid="{00000000-0005-0000-0000-0000D7610000}"/>
    <cellStyle name="Labels - Opmaakprofiel3 3 9 3 4" xfId="27415" xr:uid="{00000000-0005-0000-0000-0000D8610000}"/>
    <cellStyle name="Labels - Opmaakprofiel3 3 9 3 5" xfId="39393" xr:uid="{00000000-0005-0000-0000-0000D9610000}"/>
    <cellStyle name="Labels - Opmaakprofiel3 3 9 3 6" xfId="48859" xr:uid="{00000000-0005-0000-0000-0000DA610000}"/>
    <cellStyle name="Labels - Opmaakprofiel3 3 9 4" xfId="4071" xr:uid="{00000000-0005-0000-0000-0000DB610000}"/>
    <cellStyle name="Labels - Opmaakprofiel3 3 9 4 2" xfId="9783" xr:uid="{00000000-0005-0000-0000-0000DC610000}"/>
    <cellStyle name="Labels - Opmaakprofiel3 3 9 4 2 2" xfId="22081" xr:uid="{00000000-0005-0000-0000-0000DD610000}"/>
    <cellStyle name="Labels - Opmaakprofiel3 3 9 4 2 3" xfId="34133" xr:uid="{00000000-0005-0000-0000-0000DE610000}"/>
    <cellStyle name="Labels - Opmaakprofiel3 3 9 4 2 4" xfId="42510" xr:uid="{00000000-0005-0000-0000-0000DF610000}"/>
    <cellStyle name="Labels - Opmaakprofiel3 3 9 4 2 5" xfId="54748" xr:uid="{00000000-0005-0000-0000-0000E0610000}"/>
    <cellStyle name="Labels - Opmaakprofiel3 3 9 4 3" xfId="15364" xr:uid="{00000000-0005-0000-0000-0000E1610000}"/>
    <cellStyle name="Labels - Opmaakprofiel3 3 9 4 4" xfId="27416" xr:uid="{00000000-0005-0000-0000-0000E2610000}"/>
    <cellStyle name="Labels - Opmaakprofiel3 3 9 4 5" xfId="45275" xr:uid="{00000000-0005-0000-0000-0000E3610000}"/>
    <cellStyle name="Labels - Opmaakprofiel3 3 9 4 6" xfId="48860" xr:uid="{00000000-0005-0000-0000-0000E4610000}"/>
    <cellStyle name="Labels - Opmaakprofiel3 3 9 5" xfId="5357" xr:uid="{00000000-0005-0000-0000-0000E5610000}"/>
    <cellStyle name="Labels - Opmaakprofiel3 3 9 5 2" xfId="9784" xr:uid="{00000000-0005-0000-0000-0000E6610000}"/>
    <cellStyle name="Labels - Opmaakprofiel3 3 9 5 2 2" xfId="22082" xr:uid="{00000000-0005-0000-0000-0000E7610000}"/>
    <cellStyle name="Labels - Opmaakprofiel3 3 9 5 2 3" xfId="34134" xr:uid="{00000000-0005-0000-0000-0000E8610000}"/>
    <cellStyle name="Labels - Opmaakprofiel3 3 9 5 2 4" xfId="28229" xr:uid="{00000000-0005-0000-0000-0000E9610000}"/>
    <cellStyle name="Labels - Opmaakprofiel3 3 9 5 2 5" xfId="54749" xr:uid="{00000000-0005-0000-0000-0000EA610000}"/>
    <cellStyle name="Labels - Opmaakprofiel3 3 9 5 3" xfId="15365" xr:uid="{00000000-0005-0000-0000-0000EB610000}"/>
    <cellStyle name="Labels - Opmaakprofiel3 3 9 5 4" xfId="27417" xr:uid="{00000000-0005-0000-0000-0000EC610000}"/>
    <cellStyle name="Labels - Opmaakprofiel3 3 9 5 5" xfId="39392" xr:uid="{00000000-0005-0000-0000-0000ED610000}"/>
    <cellStyle name="Labels - Opmaakprofiel3 3 9 5 6" xfId="48861" xr:uid="{00000000-0005-0000-0000-0000EE610000}"/>
    <cellStyle name="Labels - Opmaakprofiel3 3 9 6" xfId="5358" xr:uid="{00000000-0005-0000-0000-0000EF610000}"/>
    <cellStyle name="Labels - Opmaakprofiel3 3 9 6 2" xfId="9785" xr:uid="{00000000-0005-0000-0000-0000F0610000}"/>
    <cellStyle name="Labels - Opmaakprofiel3 3 9 6 2 2" xfId="22083" xr:uid="{00000000-0005-0000-0000-0000F1610000}"/>
    <cellStyle name="Labels - Opmaakprofiel3 3 9 6 2 3" xfId="34135" xr:uid="{00000000-0005-0000-0000-0000F2610000}"/>
    <cellStyle name="Labels - Opmaakprofiel3 3 9 6 2 4" xfId="42509" xr:uid="{00000000-0005-0000-0000-0000F3610000}"/>
    <cellStyle name="Labels - Opmaakprofiel3 3 9 6 2 5" xfId="54750" xr:uid="{00000000-0005-0000-0000-0000F4610000}"/>
    <cellStyle name="Labels - Opmaakprofiel3 3 9 6 3" xfId="15366" xr:uid="{00000000-0005-0000-0000-0000F5610000}"/>
    <cellStyle name="Labels - Opmaakprofiel3 3 9 6 4" xfId="27418" xr:uid="{00000000-0005-0000-0000-0000F6610000}"/>
    <cellStyle name="Labels - Opmaakprofiel3 3 9 6 5" xfId="39391" xr:uid="{00000000-0005-0000-0000-0000F7610000}"/>
    <cellStyle name="Labels - Opmaakprofiel3 3 9 6 6" xfId="48862" xr:uid="{00000000-0005-0000-0000-0000F8610000}"/>
    <cellStyle name="Labels - Opmaakprofiel3 3 9 7" xfId="5359" xr:uid="{00000000-0005-0000-0000-0000F9610000}"/>
    <cellStyle name="Labels - Opmaakprofiel3 3 9 7 2" xfId="15367" xr:uid="{00000000-0005-0000-0000-0000FA610000}"/>
    <cellStyle name="Labels - Opmaakprofiel3 3 9 7 3" xfId="27419" xr:uid="{00000000-0005-0000-0000-0000FB610000}"/>
    <cellStyle name="Labels - Opmaakprofiel3 3 9 7 4" xfId="45274" xr:uid="{00000000-0005-0000-0000-0000FC610000}"/>
    <cellStyle name="Labels - Opmaakprofiel3 3 9 7 5" xfId="48863" xr:uid="{00000000-0005-0000-0000-0000FD610000}"/>
    <cellStyle name="Labels - Opmaakprofiel3 3 9 8" xfId="7044" xr:uid="{00000000-0005-0000-0000-0000FE610000}"/>
    <cellStyle name="Labels - Opmaakprofiel3 3 9 8 2" xfId="19342" xr:uid="{00000000-0005-0000-0000-0000FF610000}"/>
    <cellStyle name="Labels - Opmaakprofiel3 3 9 8 3" xfId="41145" xr:uid="{00000000-0005-0000-0000-000000620000}"/>
    <cellStyle name="Labels - Opmaakprofiel3 3 9 8 4" xfId="36965" xr:uid="{00000000-0005-0000-0000-000001620000}"/>
    <cellStyle name="Labels - Opmaakprofiel3 3 9 8 5" xfId="52015" xr:uid="{00000000-0005-0000-0000-000002620000}"/>
    <cellStyle name="Labels - Opmaakprofiel3 3 9 9" xfId="15361" xr:uid="{00000000-0005-0000-0000-000003620000}"/>
    <cellStyle name="Labels - Opmaakprofiel3 4" xfId="325" xr:uid="{00000000-0005-0000-0000-000004620000}"/>
    <cellStyle name="Labels - Opmaakprofiel3 4 10" xfId="2262" xr:uid="{00000000-0005-0000-0000-000005620000}"/>
    <cellStyle name="Labels - Opmaakprofiel3 4 10 2" xfId="9787" xr:uid="{00000000-0005-0000-0000-000006620000}"/>
    <cellStyle name="Labels - Opmaakprofiel3 4 10 2 2" xfId="22085" xr:uid="{00000000-0005-0000-0000-000007620000}"/>
    <cellStyle name="Labels - Opmaakprofiel3 4 10 2 3" xfId="34137" xr:uid="{00000000-0005-0000-0000-000008620000}"/>
    <cellStyle name="Labels - Opmaakprofiel3 4 10 2 4" xfId="42508" xr:uid="{00000000-0005-0000-0000-000009620000}"/>
    <cellStyle name="Labels - Opmaakprofiel3 4 10 2 5" xfId="54752" xr:uid="{00000000-0005-0000-0000-00000A620000}"/>
    <cellStyle name="Labels - Opmaakprofiel3 4 10 3" xfId="15369" xr:uid="{00000000-0005-0000-0000-00000B620000}"/>
    <cellStyle name="Labels - Opmaakprofiel3 4 10 4" xfId="27421" xr:uid="{00000000-0005-0000-0000-00000C620000}"/>
    <cellStyle name="Labels - Opmaakprofiel3 4 10 5" xfId="45273" xr:uid="{00000000-0005-0000-0000-00000D620000}"/>
    <cellStyle name="Labels - Opmaakprofiel3 4 10 6" xfId="48864" xr:uid="{00000000-0005-0000-0000-00000E620000}"/>
    <cellStyle name="Labels - Opmaakprofiel3 4 11" xfId="1650" xr:uid="{00000000-0005-0000-0000-00000F620000}"/>
    <cellStyle name="Labels - Opmaakprofiel3 4 11 2" xfId="9788" xr:uid="{00000000-0005-0000-0000-000010620000}"/>
    <cellStyle name="Labels - Opmaakprofiel3 4 11 2 2" xfId="22086" xr:uid="{00000000-0005-0000-0000-000011620000}"/>
    <cellStyle name="Labels - Opmaakprofiel3 4 11 2 3" xfId="34138" xr:uid="{00000000-0005-0000-0000-000012620000}"/>
    <cellStyle name="Labels - Opmaakprofiel3 4 11 2 4" xfId="31427" xr:uid="{00000000-0005-0000-0000-000013620000}"/>
    <cellStyle name="Labels - Opmaakprofiel3 4 11 2 5" xfId="54753" xr:uid="{00000000-0005-0000-0000-000014620000}"/>
    <cellStyle name="Labels - Opmaakprofiel3 4 11 3" xfId="15370" xr:uid="{00000000-0005-0000-0000-000015620000}"/>
    <cellStyle name="Labels - Opmaakprofiel3 4 11 4" xfId="27422" xr:uid="{00000000-0005-0000-0000-000016620000}"/>
    <cellStyle name="Labels - Opmaakprofiel3 4 11 5" xfId="39389" xr:uid="{00000000-0005-0000-0000-000017620000}"/>
    <cellStyle name="Labels - Opmaakprofiel3 4 11 6" xfId="48865" xr:uid="{00000000-0005-0000-0000-000018620000}"/>
    <cellStyle name="Labels - Opmaakprofiel3 4 12" xfId="2263" xr:uid="{00000000-0005-0000-0000-000019620000}"/>
    <cellStyle name="Labels - Opmaakprofiel3 4 12 2" xfId="9789" xr:uid="{00000000-0005-0000-0000-00001A620000}"/>
    <cellStyle name="Labels - Opmaakprofiel3 4 12 2 2" xfId="22087" xr:uid="{00000000-0005-0000-0000-00001B620000}"/>
    <cellStyle name="Labels - Opmaakprofiel3 4 12 2 3" xfId="34139" xr:uid="{00000000-0005-0000-0000-00001C620000}"/>
    <cellStyle name="Labels - Opmaakprofiel3 4 12 2 4" xfId="42507" xr:uid="{00000000-0005-0000-0000-00001D620000}"/>
    <cellStyle name="Labels - Opmaakprofiel3 4 12 2 5" xfId="54754" xr:uid="{00000000-0005-0000-0000-00001E620000}"/>
    <cellStyle name="Labels - Opmaakprofiel3 4 12 3" xfId="15371" xr:uid="{00000000-0005-0000-0000-00001F620000}"/>
    <cellStyle name="Labels - Opmaakprofiel3 4 12 4" xfId="27423" xr:uid="{00000000-0005-0000-0000-000020620000}"/>
    <cellStyle name="Labels - Opmaakprofiel3 4 12 5" xfId="45272" xr:uid="{00000000-0005-0000-0000-000021620000}"/>
    <cellStyle name="Labels - Opmaakprofiel3 4 12 6" xfId="48866" xr:uid="{00000000-0005-0000-0000-000022620000}"/>
    <cellStyle name="Labels - Opmaakprofiel3 4 13" xfId="5360" xr:uid="{00000000-0005-0000-0000-000023620000}"/>
    <cellStyle name="Labels - Opmaakprofiel3 4 13 2" xfId="9790" xr:uid="{00000000-0005-0000-0000-000024620000}"/>
    <cellStyle name="Labels - Opmaakprofiel3 4 13 2 2" xfId="22088" xr:uid="{00000000-0005-0000-0000-000025620000}"/>
    <cellStyle name="Labels - Opmaakprofiel3 4 13 2 3" xfId="34140" xr:uid="{00000000-0005-0000-0000-000026620000}"/>
    <cellStyle name="Labels - Opmaakprofiel3 4 13 2 4" xfId="31804" xr:uid="{00000000-0005-0000-0000-000027620000}"/>
    <cellStyle name="Labels - Opmaakprofiel3 4 13 2 5" xfId="54755" xr:uid="{00000000-0005-0000-0000-000028620000}"/>
    <cellStyle name="Labels - Opmaakprofiel3 4 13 3" xfId="15372" xr:uid="{00000000-0005-0000-0000-000029620000}"/>
    <cellStyle name="Labels - Opmaakprofiel3 4 13 4" xfId="27424" xr:uid="{00000000-0005-0000-0000-00002A620000}"/>
    <cellStyle name="Labels - Opmaakprofiel3 4 13 5" xfId="39388" xr:uid="{00000000-0005-0000-0000-00002B620000}"/>
    <cellStyle name="Labels - Opmaakprofiel3 4 13 6" xfId="48867" xr:uid="{00000000-0005-0000-0000-00002C620000}"/>
    <cellStyle name="Labels - Opmaakprofiel3 4 14" xfId="5361" xr:uid="{00000000-0005-0000-0000-00002D620000}"/>
    <cellStyle name="Labels - Opmaakprofiel3 4 14 2" xfId="9791" xr:uid="{00000000-0005-0000-0000-00002E620000}"/>
    <cellStyle name="Labels - Opmaakprofiel3 4 14 2 2" xfId="22089" xr:uid="{00000000-0005-0000-0000-00002F620000}"/>
    <cellStyle name="Labels - Opmaakprofiel3 4 14 2 3" xfId="34141" xr:uid="{00000000-0005-0000-0000-000030620000}"/>
    <cellStyle name="Labels - Opmaakprofiel3 4 14 2 4" xfId="42506" xr:uid="{00000000-0005-0000-0000-000031620000}"/>
    <cellStyle name="Labels - Opmaakprofiel3 4 14 2 5" xfId="54756" xr:uid="{00000000-0005-0000-0000-000032620000}"/>
    <cellStyle name="Labels - Opmaakprofiel3 4 14 3" xfId="15373" xr:uid="{00000000-0005-0000-0000-000033620000}"/>
    <cellStyle name="Labels - Opmaakprofiel3 4 14 4" xfId="27425" xr:uid="{00000000-0005-0000-0000-000034620000}"/>
    <cellStyle name="Labels - Opmaakprofiel3 4 14 5" xfId="45271" xr:uid="{00000000-0005-0000-0000-000035620000}"/>
    <cellStyle name="Labels - Opmaakprofiel3 4 14 6" xfId="48868" xr:uid="{00000000-0005-0000-0000-000036620000}"/>
    <cellStyle name="Labels - Opmaakprofiel3 4 15" xfId="5362" xr:uid="{00000000-0005-0000-0000-000037620000}"/>
    <cellStyle name="Labels - Opmaakprofiel3 4 15 2" xfId="15374" xr:uid="{00000000-0005-0000-0000-000038620000}"/>
    <cellStyle name="Labels - Opmaakprofiel3 4 15 3" xfId="27426" xr:uid="{00000000-0005-0000-0000-000039620000}"/>
    <cellStyle name="Labels - Opmaakprofiel3 4 15 4" xfId="39387" xr:uid="{00000000-0005-0000-0000-00003A620000}"/>
    <cellStyle name="Labels - Opmaakprofiel3 4 15 5" xfId="48869" xr:uid="{00000000-0005-0000-0000-00003B620000}"/>
    <cellStyle name="Labels - Opmaakprofiel3 4 16" xfId="7721" xr:uid="{00000000-0005-0000-0000-00003C620000}"/>
    <cellStyle name="Labels - Opmaakprofiel3 4 16 2" xfId="20019" xr:uid="{00000000-0005-0000-0000-00003D620000}"/>
    <cellStyle name="Labels - Opmaakprofiel3 4 16 3" xfId="41822" xr:uid="{00000000-0005-0000-0000-00003E620000}"/>
    <cellStyle name="Labels - Opmaakprofiel3 4 16 4" xfId="43353" xr:uid="{00000000-0005-0000-0000-00003F620000}"/>
    <cellStyle name="Labels - Opmaakprofiel3 4 16 5" xfId="52691" xr:uid="{00000000-0005-0000-0000-000040620000}"/>
    <cellStyle name="Labels - Opmaakprofiel3 4 17" xfId="15368" xr:uid="{00000000-0005-0000-0000-000041620000}"/>
    <cellStyle name="Labels - Opmaakprofiel3 4 2" xfId="603" xr:uid="{00000000-0005-0000-0000-000042620000}"/>
    <cellStyle name="Labels - Opmaakprofiel3 4 2 2" xfId="2190" xr:uid="{00000000-0005-0000-0000-000043620000}"/>
    <cellStyle name="Labels - Opmaakprofiel3 4 2 2 2" xfId="9793" xr:uid="{00000000-0005-0000-0000-000044620000}"/>
    <cellStyle name="Labels - Opmaakprofiel3 4 2 2 2 2" xfId="22091" xr:uid="{00000000-0005-0000-0000-000045620000}"/>
    <cellStyle name="Labels - Opmaakprofiel3 4 2 2 2 3" xfId="34143" xr:uid="{00000000-0005-0000-0000-000046620000}"/>
    <cellStyle name="Labels - Opmaakprofiel3 4 2 2 2 4" xfId="28236" xr:uid="{00000000-0005-0000-0000-000047620000}"/>
    <cellStyle name="Labels - Opmaakprofiel3 4 2 2 2 5" xfId="54758" xr:uid="{00000000-0005-0000-0000-000048620000}"/>
    <cellStyle name="Labels - Opmaakprofiel3 4 2 2 3" xfId="15376" xr:uid="{00000000-0005-0000-0000-000049620000}"/>
    <cellStyle name="Labels - Opmaakprofiel3 4 2 2 4" xfId="27428" xr:uid="{00000000-0005-0000-0000-00004A620000}"/>
    <cellStyle name="Labels - Opmaakprofiel3 4 2 2 5" xfId="39386" xr:uid="{00000000-0005-0000-0000-00004B620000}"/>
    <cellStyle name="Labels - Opmaakprofiel3 4 2 2 6" xfId="48870" xr:uid="{00000000-0005-0000-0000-00004C620000}"/>
    <cellStyle name="Labels - Opmaakprofiel3 4 2 3" xfId="2669" xr:uid="{00000000-0005-0000-0000-00004D620000}"/>
    <cellStyle name="Labels - Opmaakprofiel3 4 2 3 2" xfId="9794" xr:uid="{00000000-0005-0000-0000-00004E620000}"/>
    <cellStyle name="Labels - Opmaakprofiel3 4 2 3 2 2" xfId="22092" xr:uid="{00000000-0005-0000-0000-00004F620000}"/>
    <cellStyle name="Labels - Opmaakprofiel3 4 2 3 2 3" xfId="34144" xr:uid="{00000000-0005-0000-0000-000050620000}"/>
    <cellStyle name="Labels - Opmaakprofiel3 4 2 3 2 4" xfId="31435" xr:uid="{00000000-0005-0000-0000-000051620000}"/>
    <cellStyle name="Labels - Opmaakprofiel3 4 2 3 2 5" xfId="54759" xr:uid="{00000000-0005-0000-0000-000052620000}"/>
    <cellStyle name="Labels - Opmaakprofiel3 4 2 3 3" xfId="15377" xr:uid="{00000000-0005-0000-0000-000053620000}"/>
    <cellStyle name="Labels - Opmaakprofiel3 4 2 3 4" xfId="27429" xr:uid="{00000000-0005-0000-0000-000054620000}"/>
    <cellStyle name="Labels - Opmaakprofiel3 4 2 3 5" xfId="39385" xr:uid="{00000000-0005-0000-0000-000055620000}"/>
    <cellStyle name="Labels - Opmaakprofiel3 4 2 3 6" xfId="48871" xr:uid="{00000000-0005-0000-0000-000056620000}"/>
    <cellStyle name="Labels - Opmaakprofiel3 4 2 4" xfId="3541" xr:uid="{00000000-0005-0000-0000-000057620000}"/>
    <cellStyle name="Labels - Opmaakprofiel3 4 2 4 2" xfId="9795" xr:uid="{00000000-0005-0000-0000-000058620000}"/>
    <cellStyle name="Labels - Opmaakprofiel3 4 2 4 2 2" xfId="22093" xr:uid="{00000000-0005-0000-0000-000059620000}"/>
    <cellStyle name="Labels - Opmaakprofiel3 4 2 4 2 3" xfId="34145" xr:uid="{00000000-0005-0000-0000-00005A620000}"/>
    <cellStyle name="Labels - Opmaakprofiel3 4 2 4 2 4" xfId="42505" xr:uid="{00000000-0005-0000-0000-00005B620000}"/>
    <cellStyle name="Labels - Opmaakprofiel3 4 2 4 2 5" xfId="54760" xr:uid="{00000000-0005-0000-0000-00005C620000}"/>
    <cellStyle name="Labels - Opmaakprofiel3 4 2 4 3" xfId="15378" xr:uid="{00000000-0005-0000-0000-00005D620000}"/>
    <cellStyle name="Labels - Opmaakprofiel3 4 2 4 4" xfId="27430" xr:uid="{00000000-0005-0000-0000-00005E620000}"/>
    <cellStyle name="Labels - Opmaakprofiel3 4 2 4 5" xfId="39384" xr:uid="{00000000-0005-0000-0000-00005F620000}"/>
    <cellStyle name="Labels - Opmaakprofiel3 4 2 4 6" xfId="48872" xr:uid="{00000000-0005-0000-0000-000060620000}"/>
    <cellStyle name="Labels - Opmaakprofiel3 4 2 5" xfId="5363" xr:uid="{00000000-0005-0000-0000-000061620000}"/>
    <cellStyle name="Labels - Opmaakprofiel3 4 2 5 2" xfId="9796" xr:uid="{00000000-0005-0000-0000-000062620000}"/>
    <cellStyle name="Labels - Opmaakprofiel3 4 2 5 2 2" xfId="22094" xr:uid="{00000000-0005-0000-0000-000063620000}"/>
    <cellStyle name="Labels - Opmaakprofiel3 4 2 5 2 3" xfId="34146" xr:uid="{00000000-0005-0000-0000-000064620000}"/>
    <cellStyle name="Labels - Opmaakprofiel3 4 2 5 2 4" xfId="31794" xr:uid="{00000000-0005-0000-0000-000065620000}"/>
    <cellStyle name="Labels - Opmaakprofiel3 4 2 5 2 5" xfId="54761" xr:uid="{00000000-0005-0000-0000-000066620000}"/>
    <cellStyle name="Labels - Opmaakprofiel3 4 2 5 3" xfId="15379" xr:uid="{00000000-0005-0000-0000-000067620000}"/>
    <cellStyle name="Labels - Opmaakprofiel3 4 2 5 4" xfId="27431" xr:uid="{00000000-0005-0000-0000-000068620000}"/>
    <cellStyle name="Labels - Opmaakprofiel3 4 2 5 5" xfId="45269" xr:uid="{00000000-0005-0000-0000-000069620000}"/>
    <cellStyle name="Labels - Opmaakprofiel3 4 2 5 6" xfId="48873" xr:uid="{00000000-0005-0000-0000-00006A620000}"/>
    <cellStyle name="Labels - Opmaakprofiel3 4 2 6" xfId="5364" xr:uid="{00000000-0005-0000-0000-00006B620000}"/>
    <cellStyle name="Labels - Opmaakprofiel3 4 2 6 2" xfId="9797" xr:uid="{00000000-0005-0000-0000-00006C620000}"/>
    <cellStyle name="Labels - Opmaakprofiel3 4 2 6 2 2" xfId="22095" xr:uid="{00000000-0005-0000-0000-00006D620000}"/>
    <cellStyle name="Labels - Opmaakprofiel3 4 2 6 2 3" xfId="34147" xr:uid="{00000000-0005-0000-0000-00006E620000}"/>
    <cellStyle name="Labels - Opmaakprofiel3 4 2 6 2 4" xfId="42504" xr:uid="{00000000-0005-0000-0000-00006F620000}"/>
    <cellStyle name="Labels - Opmaakprofiel3 4 2 6 2 5" xfId="54762" xr:uid="{00000000-0005-0000-0000-000070620000}"/>
    <cellStyle name="Labels - Opmaakprofiel3 4 2 6 3" xfId="15380" xr:uid="{00000000-0005-0000-0000-000071620000}"/>
    <cellStyle name="Labels - Opmaakprofiel3 4 2 6 4" xfId="27432" xr:uid="{00000000-0005-0000-0000-000072620000}"/>
    <cellStyle name="Labels - Opmaakprofiel3 4 2 6 5" xfId="39383" xr:uid="{00000000-0005-0000-0000-000073620000}"/>
    <cellStyle name="Labels - Opmaakprofiel3 4 2 6 6" xfId="48874" xr:uid="{00000000-0005-0000-0000-000074620000}"/>
    <cellStyle name="Labels - Opmaakprofiel3 4 2 7" xfId="5365" xr:uid="{00000000-0005-0000-0000-000075620000}"/>
    <cellStyle name="Labels - Opmaakprofiel3 4 2 7 2" xfId="15381" xr:uid="{00000000-0005-0000-0000-000076620000}"/>
    <cellStyle name="Labels - Opmaakprofiel3 4 2 7 3" xfId="27433" xr:uid="{00000000-0005-0000-0000-000077620000}"/>
    <cellStyle name="Labels - Opmaakprofiel3 4 2 7 4" xfId="45268" xr:uid="{00000000-0005-0000-0000-000078620000}"/>
    <cellStyle name="Labels - Opmaakprofiel3 4 2 7 5" xfId="48875" xr:uid="{00000000-0005-0000-0000-000079620000}"/>
    <cellStyle name="Labels - Opmaakprofiel3 4 2 8" xfId="10223" xr:uid="{00000000-0005-0000-0000-00007A620000}"/>
    <cellStyle name="Labels - Opmaakprofiel3 4 2 8 2" xfId="22521" xr:uid="{00000000-0005-0000-0000-00007B620000}"/>
    <cellStyle name="Labels - Opmaakprofiel3 4 2 8 3" xfId="44282" xr:uid="{00000000-0005-0000-0000-00007C620000}"/>
    <cellStyle name="Labels - Opmaakprofiel3 4 2 8 4" xfId="42326" xr:uid="{00000000-0005-0000-0000-00007D620000}"/>
    <cellStyle name="Labels - Opmaakprofiel3 4 2 8 5" xfId="55188" xr:uid="{00000000-0005-0000-0000-00007E620000}"/>
    <cellStyle name="Labels - Opmaakprofiel3 4 2 9" xfId="15375" xr:uid="{00000000-0005-0000-0000-00007F620000}"/>
    <cellStyle name="Labels - Opmaakprofiel3 4 3" xfId="408" xr:uid="{00000000-0005-0000-0000-000080620000}"/>
    <cellStyle name="Labels - Opmaakprofiel3 4 3 2" xfId="1732" xr:uid="{00000000-0005-0000-0000-000081620000}"/>
    <cellStyle name="Labels - Opmaakprofiel3 4 3 2 2" xfId="9799" xr:uid="{00000000-0005-0000-0000-000082620000}"/>
    <cellStyle name="Labels - Opmaakprofiel3 4 3 2 2 2" xfId="22097" xr:uid="{00000000-0005-0000-0000-000083620000}"/>
    <cellStyle name="Labels - Opmaakprofiel3 4 3 2 2 3" xfId="34149" xr:uid="{00000000-0005-0000-0000-000084620000}"/>
    <cellStyle name="Labels - Opmaakprofiel3 4 3 2 2 4" xfId="42503" xr:uid="{00000000-0005-0000-0000-000085620000}"/>
    <cellStyle name="Labels - Opmaakprofiel3 4 3 2 2 5" xfId="54764" xr:uid="{00000000-0005-0000-0000-000086620000}"/>
    <cellStyle name="Labels - Opmaakprofiel3 4 3 2 3" xfId="15383" xr:uid="{00000000-0005-0000-0000-000087620000}"/>
    <cellStyle name="Labels - Opmaakprofiel3 4 3 2 4" xfId="27435" xr:uid="{00000000-0005-0000-0000-000088620000}"/>
    <cellStyle name="Labels - Opmaakprofiel3 4 3 2 5" xfId="45267" xr:uid="{00000000-0005-0000-0000-000089620000}"/>
    <cellStyle name="Labels - Opmaakprofiel3 4 3 2 6" xfId="48876" xr:uid="{00000000-0005-0000-0000-00008A620000}"/>
    <cellStyle name="Labels - Opmaakprofiel3 4 3 3" xfId="2479" xr:uid="{00000000-0005-0000-0000-00008B620000}"/>
    <cellStyle name="Labels - Opmaakprofiel3 4 3 3 2" xfId="9800" xr:uid="{00000000-0005-0000-0000-00008C620000}"/>
    <cellStyle name="Labels - Opmaakprofiel3 4 3 3 2 2" xfId="22098" xr:uid="{00000000-0005-0000-0000-00008D620000}"/>
    <cellStyle name="Labels - Opmaakprofiel3 4 3 3 2 3" xfId="34150" xr:uid="{00000000-0005-0000-0000-00008E620000}"/>
    <cellStyle name="Labels - Opmaakprofiel3 4 3 3 2 4" xfId="28242" xr:uid="{00000000-0005-0000-0000-00008F620000}"/>
    <cellStyle name="Labels - Opmaakprofiel3 4 3 3 2 5" xfId="54765" xr:uid="{00000000-0005-0000-0000-000090620000}"/>
    <cellStyle name="Labels - Opmaakprofiel3 4 3 3 3" xfId="15384" xr:uid="{00000000-0005-0000-0000-000091620000}"/>
    <cellStyle name="Labels - Opmaakprofiel3 4 3 3 4" xfId="27436" xr:uid="{00000000-0005-0000-0000-000092620000}"/>
    <cellStyle name="Labels - Opmaakprofiel3 4 3 3 5" xfId="39381" xr:uid="{00000000-0005-0000-0000-000093620000}"/>
    <cellStyle name="Labels - Opmaakprofiel3 4 3 3 6" xfId="48877" xr:uid="{00000000-0005-0000-0000-000094620000}"/>
    <cellStyle name="Labels - Opmaakprofiel3 4 3 4" xfId="2213" xr:uid="{00000000-0005-0000-0000-000095620000}"/>
    <cellStyle name="Labels - Opmaakprofiel3 4 3 4 2" xfId="9801" xr:uid="{00000000-0005-0000-0000-000096620000}"/>
    <cellStyle name="Labels - Opmaakprofiel3 4 3 4 2 2" xfId="22099" xr:uid="{00000000-0005-0000-0000-000097620000}"/>
    <cellStyle name="Labels - Opmaakprofiel3 4 3 4 2 3" xfId="34151" xr:uid="{00000000-0005-0000-0000-000098620000}"/>
    <cellStyle name="Labels - Opmaakprofiel3 4 3 4 2 4" xfId="42502" xr:uid="{00000000-0005-0000-0000-000099620000}"/>
    <cellStyle name="Labels - Opmaakprofiel3 4 3 4 2 5" xfId="54766" xr:uid="{00000000-0005-0000-0000-00009A620000}"/>
    <cellStyle name="Labels - Opmaakprofiel3 4 3 4 3" xfId="15385" xr:uid="{00000000-0005-0000-0000-00009B620000}"/>
    <cellStyle name="Labels - Opmaakprofiel3 4 3 4 4" xfId="27437" xr:uid="{00000000-0005-0000-0000-00009C620000}"/>
    <cellStyle name="Labels - Opmaakprofiel3 4 3 4 5" xfId="45266" xr:uid="{00000000-0005-0000-0000-00009D620000}"/>
    <cellStyle name="Labels - Opmaakprofiel3 4 3 4 6" xfId="48878" xr:uid="{00000000-0005-0000-0000-00009E620000}"/>
    <cellStyle name="Labels - Opmaakprofiel3 4 3 5" xfId="5366" xr:uid="{00000000-0005-0000-0000-00009F620000}"/>
    <cellStyle name="Labels - Opmaakprofiel3 4 3 5 2" xfId="9802" xr:uid="{00000000-0005-0000-0000-0000A0620000}"/>
    <cellStyle name="Labels - Opmaakprofiel3 4 3 5 2 2" xfId="22100" xr:uid="{00000000-0005-0000-0000-0000A1620000}"/>
    <cellStyle name="Labels - Opmaakprofiel3 4 3 5 2 3" xfId="34152" xr:uid="{00000000-0005-0000-0000-0000A2620000}"/>
    <cellStyle name="Labels - Opmaakprofiel3 4 3 5 2 4" xfId="34595" xr:uid="{00000000-0005-0000-0000-0000A3620000}"/>
    <cellStyle name="Labels - Opmaakprofiel3 4 3 5 2 5" xfId="54767" xr:uid="{00000000-0005-0000-0000-0000A4620000}"/>
    <cellStyle name="Labels - Opmaakprofiel3 4 3 5 3" xfId="15386" xr:uid="{00000000-0005-0000-0000-0000A5620000}"/>
    <cellStyle name="Labels - Opmaakprofiel3 4 3 5 4" xfId="27438" xr:uid="{00000000-0005-0000-0000-0000A6620000}"/>
    <cellStyle name="Labels - Opmaakprofiel3 4 3 5 5" xfId="39380" xr:uid="{00000000-0005-0000-0000-0000A7620000}"/>
    <cellStyle name="Labels - Opmaakprofiel3 4 3 5 6" xfId="48879" xr:uid="{00000000-0005-0000-0000-0000A8620000}"/>
    <cellStyle name="Labels - Opmaakprofiel3 4 3 6" xfId="5367" xr:uid="{00000000-0005-0000-0000-0000A9620000}"/>
    <cellStyle name="Labels - Opmaakprofiel3 4 3 6 2" xfId="9803" xr:uid="{00000000-0005-0000-0000-0000AA620000}"/>
    <cellStyle name="Labels - Opmaakprofiel3 4 3 6 2 2" xfId="22101" xr:uid="{00000000-0005-0000-0000-0000AB620000}"/>
    <cellStyle name="Labels - Opmaakprofiel3 4 3 6 2 3" xfId="34153" xr:uid="{00000000-0005-0000-0000-0000AC620000}"/>
    <cellStyle name="Labels - Opmaakprofiel3 4 3 6 2 4" xfId="42501" xr:uid="{00000000-0005-0000-0000-0000AD620000}"/>
    <cellStyle name="Labels - Opmaakprofiel3 4 3 6 2 5" xfId="54768" xr:uid="{00000000-0005-0000-0000-0000AE620000}"/>
    <cellStyle name="Labels - Opmaakprofiel3 4 3 6 3" xfId="15387" xr:uid="{00000000-0005-0000-0000-0000AF620000}"/>
    <cellStyle name="Labels - Opmaakprofiel3 4 3 6 4" xfId="27439" xr:uid="{00000000-0005-0000-0000-0000B0620000}"/>
    <cellStyle name="Labels - Opmaakprofiel3 4 3 6 5" xfId="45265" xr:uid="{00000000-0005-0000-0000-0000B1620000}"/>
    <cellStyle name="Labels - Opmaakprofiel3 4 3 6 6" xfId="48880" xr:uid="{00000000-0005-0000-0000-0000B2620000}"/>
    <cellStyle name="Labels - Opmaakprofiel3 4 3 7" xfId="5368" xr:uid="{00000000-0005-0000-0000-0000B3620000}"/>
    <cellStyle name="Labels - Opmaakprofiel3 4 3 7 2" xfId="15388" xr:uid="{00000000-0005-0000-0000-0000B4620000}"/>
    <cellStyle name="Labels - Opmaakprofiel3 4 3 7 3" xfId="27440" xr:uid="{00000000-0005-0000-0000-0000B5620000}"/>
    <cellStyle name="Labels - Opmaakprofiel3 4 3 7 4" xfId="39379" xr:uid="{00000000-0005-0000-0000-0000B6620000}"/>
    <cellStyle name="Labels - Opmaakprofiel3 4 3 7 5" xfId="48881" xr:uid="{00000000-0005-0000-0000-0000B7620000}"/>
    <cellStyle name="Labels - Opmaakprofiel3 4 3 8" xfId="7666" xr:uid="{00000000-0005-0000-0000-0000B8620000}"/>
    <cellStyle name="Labels - Opmaakprofiel3 4 3 8 2" xfId="19964" xr:uid="{00000000-0005-0000-0000-0000B9620000}"/>
    <cellStyle name="Labels - Opmaakprofiel3 4 3 8 3" xfId="41767" xr:uid="{00000000-0005-0000-0000-0000BA620000}"/>
    <cellStyle name="Labels - Opmaakprofiel3 4 3 8 4" xfId="25056" xr:uid="{00000000-0005-0000-0000-0000BB620000}"/>
    <cellStyle name="Labels - Opmaakprofiel3 4 3 8 5" xfId="52636" xr:uid="{00000000-0005-0000-0000-0000BC620000}"/>
    <cellStyle name="Labels - Opmaakprofiel3 4 3 9" xfId="15382" xr:uid="{00000000-0005-0000-0000-0000BD620000}"/>
    <cellStyle name="Labels - Opmaakprofiel3 4 4" xfId="551" xr:uid="{00000000-0005-0000-0000-0000BE620000}"/>
    <cellStyle name="Labels - Opmaakprofiel3 4 4 2" xfId="1498" xr:uid="{00000000-0005-0000-0000-0000BF620000}"/>
    <cellStyle name="Labels - Opmaakprofiel3 4 4 2 2" xfId="9805" xr:uid="{00000000-0005-0000-0000-0000C0620000}"/>
    <cellStyle name="Labels - Opmaakprofiel3 4 4 2 2 2" xfId="22103" xr:uid="{00000000-0005-0000-0000-0000C1620000}"/>
    <cellStyle name="Labels - Opmaakprofiel3 4 4 2 2 3" xfId="34155" xr:uid="{00000000-0005-0000-0000-0000C2620000}"/>
    <cellStyle name="Labels - Opmaakprofiel3 4 4 2 2 4" xfId="28247" xr:uid="{00000000-0005-0000-0000-0000C3620000}"/>
    <cellStyle name="Labels - Opmaakprofiel3 4 4 2 2 5" xfId="54770" xr:uid="{00000000-0005-0000-0000-0000C4620000}"/>
    <cellStyle name="Labels - Opmaakprofiel3 4 4 2 3" xfId="15390" xr:uid="{00000000-0005-0000-0000-0000C5620000}"/>
    <cellStyle name="Labels - Opmaakprofiel3 4 4 2 4" xfId="27442" xr:uid="{00000000-0005-0000-0000-0000C6620000}"/>
    <cellStyle name="Labels - Opmaakprofiel3 4 4 2 5" xfId="39377" xr:uid="{00000000-0005-0000-0000-0000C7620000}"/>
    <cellStyle name="Labels - Opmaakprofiel3 4 4 2 6" xfId="48882" xr:uid="{00000000-0005-0000-0000-0000C8620000}"/>
    <cellStyle name="Labels - Opmaakprofiel3 4 4 3" xfId="2622" xr:uid="{00000000-0005-0000-0000-0000C9620000}"/>
    <cellStyle name="Labels - Opmaakprofiel3 4 4 3 2" xfId="9806" xr:uid="{00000000-0005-0000-0000-0000CA620000}"/>
    <cellStyle name="Labels - Opmaakprofiel3 4 4 3 2 2" xfId="22104" xr:uid="{00000000-0005-0000-0000-0000CB620000}"/>
    <cellStyle name="Labels - Opmaakprofiel3 4 4 3 2 3" xfId="34156" xr:uid="{00000000-0005-0000-0000-0000CC620000}"/>
    <cellStyle name="Labels - Opmaakprofiel3 4 4 3 2 4" xfId="28248" xr:uid="{00000000-0005-0000-0000-0000CD620000}"/>
    <cellStyle name="Labels - Opmaakprofiel3 4 4 3 2 5" xfId="54771" xr:uid="{00000000-0005-0000-0000-0000CE620000}"/>
    <cellStyle name="Labels - Opmaakprofiel3 4 4 3 3" xfId="15391" xr:uid="{00000000-0005-0000-0000-0000CF620000}"/>
    <cellStyle name="Labels - Opmaakprofiel3 4 4 3 4" xfId="27443" xr:uid="{00000000-0005-0000-0000-0000D0620000}"/>
    <cellStyle name="Labels - Opmaakprofiel3 4 4 3 5" xfId="45264" xr:uid="{00000000-0005-0000-0000-0000D1620000}"/>
    <cellStyle name="Labels - Opmaakprofiel3 4 4 3 6" xfId="48883" xr:uid="{00000000-0005-0000-0000-0000D2620000}"/>
    <cellStyle name="Labels - Opmaakprofiel3 4 4 4" xfId="3499" xr:uid="{00000000-0005-0000-0000-0000D3620000}"/>
    <cellStyle name="Labels - Opmaakprofiel3 4 4 4 2" xfId="9807" xr:uid="{00000000-0005-0000-0000-0000D4620000}"/>
    <cellStyle name="Labels - Opmaakprofiel3 4 4 4 2 2" xfId="22105" xr:uid="{00000000-0005-0000-0000-0000D5620000}"/>
    <cellStyle name="Labels - Opmaakprofiel3 4 4 4 2 3" xfId="34157" xr:uid="{00000000-0005-0000-0000-0000D6620000}"/>
    <cellStyle name="Labels - Opmaakprofiel3 4 4 4 2 4" xfId="42500" xr:uid="{00000000-0005-0000-0000-0000D7620000}"/>
    <cellStyle name="Labels - Opmaakprofiel3 4 4 4 2 5" xfId="54772" xr:uid="{00000000-0005-0000-0000-0000D8620000}"/>
    <cellStyle name="Labels - Opmaakprofiel3 4 4 4 3" xfId="15392" xr:uid="{00000000-0005-0000-0000-0000D9620000}"/>
    <cellStyle name="Labels - Opmaakprofiel3 4 4 4 4" xfId="27444" xr:uid="{00000000-0005-0000-0000-0000DA620000}"/>
    <cellStyle name="Labels - Opmaakprofiel3 4 4 4 5" xfId="39376" xr:uid="{00000000-0005-0000-0000-0000DB620000}"/>
    <cellStyle name="Labels - Opmaakprofiel3 4 4 4 6" xfId="48884" xr:uid="{00000000-0005-0000-0000-0000DC620000}"/>
    <cellStyle name="Labels - Opmaakprofiel3 4 4 5" xfId="5369" xr:uid="{00000000-0005-0000-0000-0000DD620000}"/>
    <cellStyle name="Labels - Opmaakprofiel3 4 4 5 2" xfId="9808" xr:uid="{00000000-0005-0000-0000-0000DE620000}"/>
    <cellStyle name="Labels - Opmaakprofiel3 4 4 5 2 2" xfId="22106" xr:uid="{00000000-0005-0000-0000-0000DF620000}"/>
    <cellStyle name="Labels - Opmaakprofiel3 4 4 5 2 3" xfId="34158" xr:uid="{00000000-0005-0000-0000-0000E0620000}"/>
    <cellStyle name="Labels - Opmaakprofiel3 4 4 5 2 4" xfId="31430" xr:uid="{00000000-0005-0000-0000-0000E1620000}"/>
    <cellStyle name="Labels - Opmaakprofiel3 4 4 5 2 5" xfId="54773" xr:uid="{00000000-0005-0000-0000-0000E2620000}"/>
    <cellStyle name="Labels - Opmaakprofiel3 4 4 5 3" xfId="15393" xr:uid="{00000000-0005-0000-0000-0000E3620000}"/>
    <cellStyle name="Labels - Opmaakprofiel3 4 4 5 4" xfId="27445" xr:uid="{00000000-0005-0000-0000-0000E4620000}"/>
    <cellStyle name="Labels - Opmaakprofiel3 4 4 5 5" xfId="45263" xr:uid="{00000000-0005-0000-0000-0000E5620000}"/>
    <cellStyle name="Labels - Opmaakprofiel3 4 4 5 6" xfId="48885" xr:uid="{00000000-0005-0000-0000-0000E6620000}"/>
    <cellStyle name="Labels - Opmaakprofiel3 4 4 6" xfId="5370" xr:uid="{00000000-0005-0000-0000-0000E7620000}"/>
    <cellStyle name="Labels - Opmaakprofiel3 4 4 6 2" xfId="9809" xr:uid="{00000000-0005-0000-0000-0000E8620000}"/>
    <cellStyle name="Labels - Opmaakprofiel3 4 4 6 2 2" xfId="22107" xr:uid="{00000000-0005-0000-0000-0000E9620000}"/>
    <cellStyle name="Labels - Opmaakprofiel3 4 4 6 2 3" xfId="34159" xr:uid="{00000000-0005-0000-0000-0000EA620000}"/>
    <cellStyle name="Labels - Opmaakprofiel3 4 4 6 2 4" xfId="42499" xr:uid="{00000000-0005-0000-0000-0000EB620000}"/>
    <cellStyle name="Labels - Opmaakprofiel3 4 4 6 2 5" xfId="54774" xr:uid="{00000000-0005-0000-0000-0000EC620000}"/>
    <cellStyle name="Labels - Opmaakprofiel3 4 4 6 3" xfId="15394" xr:uid="{00000000-0005-0000-0000-0000ED620000}"/>
    <cellStyle name="Labels - Opmaakprofiel3 4 4 6 4" xfId="27446" xr:uid="{00000000-0005-0000-0000-0000EE620000}"/>
    <cellStyle name="Labels - Opmaakprofiel3 4 4 6 5" xfId="39375" xr:uid="{00000000-0005-0000-0000-0000EF620000}"/>
    <cellStyle name="Labels - Opmaakprofiel3 4 4 6 6" xfId="48886" xr:uid="{00000000-0005-0000-0000-0000F0620000}"/>
    <cellStyle name="Labels - Opmaakprofiel3 4 4 7" xfId="5371" xr:uid="{00000000-0005-0000-0000-0000F1620000}"/>
    <cellStyle name="Labels - Opmaakprofiel3 4 4 7 2" xfId="15395" xr:uid="{00000000-0005-0000-0000-0000F2620000}"/>
    <cellStyle name="Labels - Opmaakprofiel3 4 4 7 3" xfId="27447" xr:uid="{00000000-0005-0000-0000-0000F3620000}"/>
    <cellStyle name="Labels - Opmaakprofiel3 4 4 7 4" xfId="45262" xr:uid="{00000000-0005-0000-0000-0000F4620000}"/>
    <cellStyle name="Labels - Opmaakprofiel3 4 4 7 5" xfId="48887" xr:uid="{00000000-0005-0000-0000-0000F5620000}"/>
    <cellStyle name="Labels - Opmaakprofiel3 4 4 8" xfId="10260" xr:uid="{00000000-0005-0000-0000-0000F6620000}"/>
    <cellStyle name="Labels - Opmaakprofiel3 4 4 8 2" xfId="22558" xr:uid="{00000000-0005-0000-0000-0000F7620000}"/>
    <cellStyle name="Labels - Opmaakprofiel3 4 4 8 3" xfId="44319" xr:uid="{00000000-0005-0000-0000-0000F8620000}"/>
    <cellStyle name="Labels - Opmaakprofiel3 4 4 8 4" xfId="31629" xr:uid="{00000000-0005-0000-0000-0000F9620000}"/>
    <cellStyle name="Labels - Opmaakprofiel3 4 4 8 5" xfId="55225" xr:uid="{00000000-0005-0000-0000-0000FA620000}"/>
    <cellStyle name="Labels - Opmaakprofiel3 4 4 9" xfId="15389" xr:uid="{00000000-0005-0000-0000-0000FB620000}"/>
    <cellStyle name="Labels - Opmaakprofiel3 4 5" xfId="1060" xr:uid="{00000000-0005-0000-0000-0000FC620000}"/>
    <cellStyle name="Labels - Opmaakprofiel3 4 5 2" xfId="1461" xr:uid="{00000000-0005-0000-0000-0000FD620000}"/>
    <cellStyle name="Labels - Opmaakprofiel3 4 5 2 2" xfId="9811" xr:uid="{00000000-0005-0000-0000-0000FE620000}"/>
    <cellStyle name="Labels - Opmaakprofiel3 4 5 2 2 2" xfId="22109" xr:uid="{00000000-0005-0000-0000-0000FF620000}"/>
    <cellStyle name="Labels - Opmaakprofiel3 4 5 2 2 3" xfId="34161" xr:uid="{00000000-0005-0000-0000-000000630000}"/>
    <cellStyle name="Labels - Opmaakprofiel3 4 5 2 2 4" xfId="42498" xr:uid="{00000000-0005-0000-0000-000001630000}"/>
    <cellStyle name="Labels - Opmaakprofiel3 4 5 2 2 5" xfId="54776" xr:uid="{00000000-0005-0000-0000-000002630000}"/>
    <cellStyle name="Labels - Opmaakprofiel3 4 5 2 3" xfId="15397" xr:uid="{00000000-0005-0000-0000-000003630000}"/>
    <cellStyle name="Labels - Opmaakprofiel3 4 5 2 4" xfId="27449" xr:uid="{00000000-0005-0000-0000-000004630000}"/>
    <cellStyle name="Labels - Opmaakprofiel3 4 5 2 5" xfId="45261" xr:uid="{00000000-0005-0000-0000-000005630000}"/>
    <cellStyle name="Labels - Opmaakprofiel3 4 5 2 6" xfId="48888" xr:uid="{00000000-0005-0000-0000-000006630000}"/>
    <cellStyle name="Labels - Opmaakprofiel3 4 5 3" xfId="3071" xr:uid="{00000000-0005-0000-0000-000007630000}"/>
    <cellStyle name="Labels - Opmaakprofiel3 4 5 3 2" xfId="9812" xr:uid="{00000000-0005-0000-0000-000008630000}"/>
    <cellStyle name="Labels - Opmaakprofiel3 4 5 3 2 2" xfId="22110" xr:uid="{00000000-0005-0000-0000-000009630000}"/>
    <cellStyle name="Labels - Opmaakprofiel3 4 5 3 2 3" xfId="34162" xr:uid="{00000000-0005-0000-0000-00000A630000}"/>
    <cellStyle name="Labels - Opmaakprofiel3 4 5 3 2 4" xfId="28253" xr:uid="{00000000-0005-0000-0000-00000B630000}"/>
    <cellStyle name="Labels - Opmaakprofiel3 4 5 3 2 5" xfId="54777" xr:uid="{00000000-0005-0000-0000-00000C630000}"/>
    <cellStyle name="Labels - Opmaakprofiel3 4 5 3 3" xfId="15398" xr:uid="{00000000-0005-0000-0000-00000D630000}"/>
    <cellStyle name="Labels - Opmaakprofiel3 4 5 3 4" xfId="27450" xr:uid="{00000000-0005-0000-0000-00000E630000}"/>
    <cellStyle name="Labels - Opmaakprofiel3 4 5 3 5" xfId="39373" xr:uid="{00000000-0005-0000-0000-00000F630000}"/>
    <cellStyle name="Labels - Opmaakprofiel3 4 5 3 6" xfId="48889" xr:uid="{00000000-0005-0000-0000-000010630000}"/>
    <cellStyle name="Labels - Opmaakprofiel3 4 5 4" xfId="3908" xr:uid="{00000000-0005-0000-0000-000011630000}"/>
    <cellStyle name="Labels - Opmaakprofiel3 4 5 4 2" xfId="9813" xr:uid="{00000000-0005-0000-0000-000012630000}"/>
    <cellStyle name="Labels - Opmaakprofiel3 4 5 4 2 2" xfId="22111" xr:uid="{00000000-0005-0000-0000-000013630000}"/>
    <cellStyle name="Labels - Opmaakprofiel3 4 5 4 2 3" xfId="34163" xr:uid="{00000000-0005-0000-0000-000014630000}"/>
    <cellStyle name="Labels - Opmaakprofiel3 4 5 4 2 4" xfId="42497" xr:uid="{00000000-0005-0000-0000-000015630000}"/>
    <cellStyle name="Labels - Opmaakprofiel3 4 5 4 2 5" xfId="54778" xr:uid="{00000000-0005-0000-0000-000016630000}"/>
    <cellStyle name="Labels - Opmaakprofiel3 4 5 4 3" xfId="15399" xr:uid="{00000000-0005-0000-0000-000017630000}"/>
    <cellStyle name="Labels - Opmaakprofiel3 4 5 4 4" xfId="27451" xr:uid="{00000000-0005-0000-0000-000018630000}"/>
    <cellStyle name="Labels - Opmaakprofiel3 4 5 4 5" xfId="45260" xr:uid="{00000000-0005-0000-0000-000019630000}"/>
    <cellStyle name="Labels - Opmaakprofiel3 4 5 4 6" xfId="48890" xr:uid="{00000000-0005-0000-0000-00001A630000}"/>
    <cellStyle name="Labels - Opmaakprofiel3 4 5 5" xfId="5372" xr:uid="{00000000-0005-0000-0000-00001B630000}"/>
    <cellStyle name="Labels - Opmaakprofiel3 4 5 5 2" xfId="9814" xr:uid="{00000000-0005-0000-0000-00001C630000}"/>
    <cellStyle name="Labels - Opmaakprofiel3 4 5 5 2 2" xfId="22112" xr:uid="{00000000-0005-0000-0000-00001D630000}"/>
    <cellStyle name="Labels - Opmaakprofiel3 4 5 5 2 3" xfId="34164" xr:uid="{00000000-0005-0000-0000-00001E630000}"/>
    <cellStyle name="Labels - Opmaakprofiel3 4 5 5 2 4" xfId="28254" xr:uid="{00000000-0005-0000-0000-00001F630000}"/>
    <cellStyle name="Labels - Opmaakprofiel3 4 5 5 2 5" xfId="54779" xr:uid="{00000000-0005-0000-0000-000020630000}"/>
    <cellStyle name="Labels - Opmaakprofiel3 4 5 5 3" xfId="15400" xr:uid="{00000000-0005-0000-0000-000021630000}"/>
    <cellStyle name="Labels - Opmaakprofiel3 4 5 5 4" xfId="27452" xr:uid="{00000000-0005-0000-0000-000022630000}"/>
    <cellStyle name="Labels - Opmaakprofiel3 4 5 5 5" xfId="39372" xr:uid="{00000000-0005-0000-0000-000023630000}"/>
    <cellStyle name="Labels - Opmaakprofiel3 4 5 5 6" xfId="48891" xr:uid="{00000000-0005-0000-0000-000024630000}"/>
    <cellStyle name="Labels - Opmaakprofiel3 4 5 6" xfId="5373" xr:uid="{00000000-0005-0000-0000-000025630000}"/>
    <cellStyle name="Labels - Opmaakprofiel3 4 5 6 2" xfId="9815" xr:uid="{00000000-0005-0000-0000-000026630000}"/>
    <cellStyle name="Labels - Opmaakprofiel3 4 5 6 2 2" xfId="22113" xr:uid="{00000000-0005-0000-0000-000027630000}"/>
    <cellStyle name="Labels - Opmaakprofiel3 4 5 6 2 3" xfId="34165" xr:uid="{00000000-0005-0000-0000-000028630000}"/>
    <cellStyle name="Labels - Opmaakprofiel3 4 5 6 2 4" xfId="42496" xr:uid="{00000000-0005-0000-0000-000029630000}"/>
    <cellStyle name="Labels - Opmaakprofiel3 4 5 6 2 5" xfId="54780" xr:uid="{00000000-0005-0000-0000-00002A630000}"/>
    <cellStyle name="Labels - Opmaakprofiel3 4 5 6 3" xfId="15401" xr:uid="{00000000-0005-0000-0000-00002B630000}"/>
    <cellStyle name="Labels - Opmaakprofiel3 4 5 6 4" xfId="27453" xr:uid="{00000000-0005-0000-0000-00002C630000}"/>
    <cellStyle name="Labels - Opmaakprofiel3 4 5 6 5" xfId="39371" xr:uid="{00000000-0005-0000-0000-00002D630000}"/>
    <cellStyle name="Labels - Opmaakprofiel3 4 5 6 6" xfId="48892" xr:uid="{00000000-0005-0000-0000-00002E630000}"/>
    <cellStyle name="Labels - Opmaakprofiel3 4 5 7" xfId="5374" xr:uid="{00000000-0005-0000-0000-00002F630000}"/>
    <cellStyle name="Labels - Opmaakprofiel3 4 5 7 2" xfId="15402" xr:uid="{00000000-0005-0000-0000-000030630000}"/>
    <cellStyle name="Labels - Opmaakprofiel3 4 5 7 3" xfId="27454" xr:uid="{00000000-0005-0000-0000-000031630000}"/>
    <cellStyle name="Labels - Opmaakprofiel3 4 5 7 4" xfId="39370" xr:uid="{00000000-0005-0000-0000-000032630000}"/>
    <cellStyle name="Labels - Opmaakprofiel3 4 5 7 5" xfId="48893" xr:uid="{00000000-0005-0000-0000-000033630000}"/>
    <cellStyle name="Labels - Opmaakprofiel3 4 5 8" xfId="7225" xr:uid="{00000000-0005-0000-0000-000034630000}"/>
    <cellStyle name="Labels - Opmaakprofiel3 4 5 8 2" xfId="19523" xr:uid="{00000000-0005-0000-0000-000035630000}"/>
    <cellStyle name="Labels - Opmaakprofiel3 4 5 8 3" xfId="41326" xr:uid="{00000000-0005-0000-0000-000036630000}"/>
    <cellStyle name="Labels - Opmaakprofiel3 4 5 8 4" xfId="36860" xr:uid="{00000000-0005-0000-0000-000037630000}"/>
    <cellStyle name="Labels - Opmaakprofiel3 4 5 8 5" xfId="52195" xr:uid="{00000000-0005-0000-0000-000038630000}"/>
    <cellStyle name="Labels - Opmaakprofiel3 4 5 9" xfId="15396" xr:uid="{00000000-0005-0000-0000-000039630000}"/>
    <cellStyle name="Labels - Opmaakprofiel3 4 6" xfId="1036" xr:uid="{00000000-0005-0000-0000-00003A630000}"/>
    <cellStyle name="Labels - Opmaakprofiel3 4 6 2" xfId="2148" xr:uid="{00000000-0005-0000-0000-00003B630000}"/>
    <cellStyle name="Labels - Opmaakprofiel3 4 6 2 2" xfId="9817" xr:uid="{00000000-0005-0000-0000-00003C630000}"/>
    <cellStyle name="Labels - Opmaakprofiel3 4 6 2 2 2" xfId="22115" xr:uid="{00000000-0005-0000-0000-00003D630000}"/>
    <cellStyle name="Labels - Opmaakprofiel3 4 6 2 2 3" xfId="34167" xr:uid="{00000000-0005-0000-0000-00003E630000}"/>
    <cellStyle name="Labels - Opmaakprofiel3 4 6 2 2 4" xfId="34522" xr:uid="{00000000-0005-0000-0000-00003F630000}"/>
    <cellStyle name="Labels - Opmaakprofiel3 4 6 2 2 5" xfId="54782" xr:uid="{00000000-0005-0000-0000-000040630000}"/>
    <cellStyle name="Labels - Opmaakprofiel3 4 6 2 3" xfId="15404" xr:uid="{00000000-0005-0000-0000-000041630000}"/>
    <cellStyle name="Labels - Opmaakprofiel3 4 6 2 4" xfId="27456" xr:uid="{00000000-0005-0000-0000-000042630000}"/>
    <cellStyle name="Labels - Opmaakprofiel3 4 6 2 5" xfId="39369" xr:uid="{00000000-0005-0000-0000-000043630000}"/>
    <cellStyle name="Labels - Opmaakprofiel3 4 6 2 6" xfId="48894" xr:uid="{00000000-0005-0000-0000-000044630000}"/>
    <cellStyle name="Labels - Opmaakprofiel3 4 6 3" xfId="3047" xr:uid="{00000000-0005-0000-0000-000045630000}"/>
    <cellStyle name="Labels - Opmaakprofiel3 4 6 3 2" xfId="9818" xr:uid="{00000000-0005-0000-0000-000046630000}"/>
    <cellStyle name="Labels - Opmaakprofiel3 4 6 3 2 2" xfId="22116" xr:uid="{00000000-0005-0000-0000-000047630000}"/>
    <cellStyle name="Labels - Opmaakprofiel3 4 6 3 2 3" xfId="34168" xr:uid="{00000000-0005-0000-0000-000048630000}"/>
    <cellStyle name="Labels - Opmaakprofiel3 4 6 3 2 4" xfId="28259" xr:uid="{00000000-0005-0000-0000-000049630000}"/>
    <cellStyle name="Labels - Opmaakprofiel3 4 6 3 2 5" xfId="54783" xr:uid="{00000000-0005-0000-0000-00004A630000}"/>
    <cellStyle name="Labels - Opmaakprofiel3 4 6 3 3" xfId="15405" xr:uid="{00000000-0005-0000-0000-00004B630000}"/>
    <cellStyle name="Labels - Opmaakprofiel3 4 6 3 4" xfId="27457" xr:uid="{00000000-0005-0000-0000-00004C630000}"/>
    <cellStyle name="Labels - Opmaakprofiel3 4 6 3 5" xfId="45258" xr:uid="{00000000-0005-0000-0000-00004D630000}"/>
    <cellStyle name="Labels - Opmaakprofiel3 4 6 3 6" xfId="48895" xr:uid="{00000000-0005-0000-0000-00004E630000}"/>
    <cellStyle name="Labels - Opmaakprofiel3 4 6 4" xfId="3886" xr:uid="{00000000-0005-0000-0000-00004F630000}"/>
    <cellStyle name="Labels - Opmaakprofiel3 4 6 4 2" xfId="9819" xr:uid="{00000000-0005-0000-0000-000050630000}"/>
    <cellStyle name="Labels - Opmaakprofiel3 4 6 4 2 2" xfId="22117" xr:uid="{00000000-0005-0000-0000-000051630000}"/>
    <cellStyle name="Labels - Opmaakprofiel3 4 6 4 2 3" xfId="34169" xr:uid="{00000000-0005-0000-0000-000052630000}"/>
    <cellStyle name="Labels - Opmaakprofiel3 4 6 4 2 4" xfId="42495" xr:uid="{00000000-0005-0000-0000-000053630000}"/>
    <cellStyle name="Labels - Opmaakprofiel3 4 6 4 2 5" xfId="54784" xr:uid="{00000000-0005-0000-0000-000054630000}"/>
    <cellStyle name="Labels - Opmaakprofiel3 4 6 4 3" xfId="15406" xr:uid="{00000000-0005-0000-0000-000055630000}"/>
    <cellStyle name="Labels - Opmaakprofiel3 4 6 4 4" xfId="27458" xr:uid="{00000000-0005-0000-0000-000056630000}"/>
    <cellStyle name="Labels - Opmaakprofiel3 4 6 4 5" xfId="39368" xr:uid="{00000000-0005-0000-0000-000057630000}"/>
    <cellStyle name="Labels - Opmaakprofiel3 4 6 4 6" xfId="48896" xr:uid="{00000000-0005-0000-0000-000058630000}"/>
    <cellStyle name="Labels - Opmaakprofiel3 4 6 5" xfId="5375" xr:uid="{00000000-0005-0000-0000-000059630000}"/>
    <cellStyle name="Labels - Opmaakprofiel3 4 6 5 2" xfId="9820" xr:uid="{00000000-0005-0000-0000-00005A630000}"/>
    <cellStyle name="Labels - Opmaakprofiel3 4 6 5 2 2" xfId="22118" xr:uid="{00000000-0005-0000-0000-00005B630000}"/>
    <cellStyle name="Labels - Opmaakprofiel3 4 6 5 2 3" xfId="34170" xr:uid="{00000000-0005-0000-0000-00005C630000}"/>
    <cellStyle name="Labels - Opmaakprofiel3 4 6 5 2 4" xfId="28260" xr:uid="{00000000-0005-0000-0000-00005D630000}"/>
    <cellStyle name="Labels - Opmaakprofiel3 4 6 5 2 5" xfId="54785" xr:uid="{00000000-0005-0000-0000-00005E630000}"/>
    <cellStyle name="Labels - Opmaakprofiel3 4 6 5 3" xfId="15407" xr:uid="{00000000-0005-0000-0000-00005F630000}"/>
    <cellStyle name="Labels - Opmaakprofiel3 4 6 5 4" xfId="27459" xr:uid="{00000000-0005-0000-0000-000060630000}"/>
    <cellStyle name="Labels - Opmaakprofiel3 4 6 5 5" xfId="45257" xr:uid="{00000000-0005-0000-0000-000061630000}"/>
    <cellStyle name="Labels - Opmaakprofiel3 4 6 5 6" xfId="48897" xr:uid="{00000000-0005-0000-0000-000062630000}"/>
    <cellStyle name="Labels - Opmaakprofiel3 4 6 6" xfId="5376" xr:uid="{00000000-0005-0000-0000-000063630000}"/>
    <cellStyle name="Labels - Opmaakprofiel3 4 6 6 2" xfId="9821" xr:uid="{00000000-0005-0000-0000-000064630000}"/>
    <cellStyle name="Labels - Opmaakprofiel3 4 6 6 2 2" xfId="22119" xr:uid="{00000000-0005-0000-0000-000065630000}"/>
    <cellStyle name="Labels - Opmaakprofiel3 4 6 6 2 3" xfId="34171" xr:uid="{00000000-0005-0000-0000-000066630000}"/>
    <cellStyle name="Labels - Opmaakprofiel3 4 6 6 2 4" xfId="42494" xr:uid="{00000000-0005-0000-0000-000067630000}"/>
    <cellStyle name="Labels - Opmaakprofiel3 4 6 6 2 5" xfId="54786" xr:uid="{00000000-0005-0000-0000-000068630000}"/>
    <cellStyle name="Labels - Opmaakprofiel3 4 6 6 3" xfId="15408" xr:uid="{00000000-0005-0000-0000-000069630000}"/>
    <cellStyle name="Labels - Opmaakprofiel3 4 6 6 4" xfId="27460" xr:uid="{00000000-0005-0000-0000-00006A630000}"/>
    <cellStyle name="Labels - Opmaakprofiel3 4 6 6 5" xfId="39367" xr:uid="{00000000-0005-0000-0000-00006B630000}"/>
    <cellStyle name="Labels - Opmaakprofiel3 4 6 6 6" xfId="48898" xr:uid="{00000000-0005-0000-0000-00006C630000}"/>
    <cellStyle name="Labels - Opmaakprofiel3 4 6 7" xfId="5377" xr:uid="{00000000-0005-0000-0000-00006D630000}"/>
    <cellStyle name="Labels - Opmaakprofiel3 4 6 7 2" xfId="15409" xr:uid="{00000000-0005-0000-0000-00006E630000}"/>
    <cellStyle name="Labels - Opmaakprofiel3 4 6 7 3" xfId="27461" xr:uid="{00000000-0005-0000-0000-00006F630000}"/>
    <cellStyle name="Labels - Opmaakprofiel3 4 6 7 4" xfId="45256" xr:uid="{00000000-0005-0000-0000-000070630000}"/>
    <cellStyle name="Labels - Opmaakprofiel3 4 6 7 5" xfId="48899" xr:uid="{00000000-0005-0000-0000-000071630000}"/>
    <cellStyle name="Labels - Opmaakprofiel3 4 6 8" xfId="7240" xr:uid="{00000000-0005-0000-0000-000072630000}"/>
    <cellStyle name="Labels - Opmaakprofiel3 4 6 8 2" xfId="19538" xr:uid="{00000000-0005-0000-0000-000073630000}"/>
    <cellStyle name="Labels - Opmaakprofiel3 4 6 8 3" xfId="41341" xr:uid="{00000000-0005-0000-0000-000074630000}"/>
    <cellStyle name="Labels - Opmaakprofiel3 4 6 8 4" xfId="36851" xr:uid="{00000000-0005-0000-0000-000075630000}"/>
    <cellStyle name="Labels - Opmaakprofiel3 4 6 8 5" xfId="52210" xr:uid="{00000000-0005-0000-0000-000076630000}"/>
    <cellStyle name="Labels - Opmaakprofiel3 4 6 9" xfId="15403" xr:uid="{00000000-0005-0000-0000-000077630000}"/>
    <cellStyle name="Labels - Opmaakprofiel3 4 7" xfId="1206" xr:uid="{00000000-0005-0000-0000-000078630000}"/>
    <cellStyle name="Labels - Opmaakprofiel3 4 7 2" xfId="2319" xr:uid="{00000000-0005-0000-0000-000079630000}"/>
    <cellStyle name="Labels - Opmaakprofiel3 4 7 2 2" xfId="9823" xr:uid="{00000000-0005-0000-0000-00007A630000}"/>
    <cellStyle name="Labels - Opmaakprofiel3 4 7 2 2 2" xfId="22121" xr:uid="{00000000-0005-0000-0000-00007B630000}"/>
    <cellStyle name="Labels - Opmaakprofiel3 4 7 2 2 3" xfId="34173" xr:uid="{00000000-0005-0000-0000-00007C630000}"/>
    <cellStyle name="Labels - Opmaakprofiel3 4 7 2 2 4" xfId="42493" xr:uid="{00000000-0005-0000-0000-00007D630000}"/>
    <cellStyle name="Labels - Opmaakprofiel3 4 7 2 2 5" xfId="54788" xr:uid="{00000000-0005-0000-0000-00007E630000}"/>
    <cellStyle name="Labels - Opmaakprofiel3 4 7 2 3" xfId="15411" xr:uid="{00000000-0005-0000-0000-00007F630000}"/>
    <cellStyle name="Labels - Opmaakprofiel3 4 7 2 4" xfId="27463" xr:uid="{00000000-0005-0000-0000-000080630000}"/>
    <cellStyle name="Labels - Opmaakprofiel3 4 7 2 5" xfId="45255" xr:uid="{00000000-0005-0000-0000-000081630000}"/>
    <cellStyle name="Labels - Opmaakprofiel3 4 7 2 6" xfId="48900" xr:uid="{00000000-0005-0000-0000-000082630000}"/>
    <cellStyle name="Labels - Opmaakprofiel3 4 7 3" xfId="3217" xr:uid="{00000000-0005-0000-0000-000083630000}"/>
    <cellStyle name="Labels - Opmaakprofiel3 4 7 3 2" xfId="9824" xr:uid="{00000000-0005-0000-0000-000084630000}"/>
    <cellStyle name="Labels - Opmaakprofiel3 4 7 3 2 2" xfId="22122" xr:uid="{00000000-0005-0000-0000-000085630000}"/>
    <cellStyle name="Labels - Opmaakprofiel3 4 7 3 2 3" xfId="34174" xr:uid="{00000000-0005-0000-0000-000086630000}"/>
    <cellStyle name="Labels - Opmaakprofiel3 4 7 3 2 4" xfId="31786" xr:uid="{00000000-0005-0000-0000-000087630000}"/>
    <cellStyle name="Labels - Opmaakprofiel3 4 7 3 2 5" xfId="54789" xr:uid="{00000000-0005-0000-0000-000088630000}"/>
    <cellStyle name="Labels - Opmaakprofiel3 4 7 3 3" xfId="15412" xr:uid="{00000000-0005-0000-0000-000089630000}"/>
    <cellStyle name="Labels - Opmaakprofiel3 4 7 3 4" xfId="27464" xr:uid="{00000000-0005-0000-0000-00008A630000}"/>
    <cellStyle name="Labels - Opmaakprofiel3 4 7 3 5" xfId="39366" xr:uid="{00000000-0005-0000-0000-00008B630000}"/>
    <cellStyle name="Labels - Opmaakprofiel3 4 7 3 6" xfId="48901" xr:uid="{00000000-0005-0000-0000-00008C630000}"/>
    <cellStyle name="Labels - Opmaakprofiel3 4 7 4" xfId="4031" xr:uid="{00000000-0005-0000-0000-00008D630000}"/>
    <cellStyle name="Labels - Opmaakprofiel3 4 7 4 2" xfId="9825" xr:uid="{00000000-0005-0000-0000-00008E630000}"/>
    <cellStyle name="Labels - Opmaakprofiel3 4 7 4 2 2" xfId="22123" xr:uid="{00000000-0005-0000-0000-00008F630000}"/>
    <cellStyle name="Labels - Opmaakprofiel3 4 7 4 2 3" xfId="34175" xr:uid="{00000000-0005-0000-0000-000090630000}"/>
    <cellStyle name="Labels - Opmaakprofiel3 4 7 4 2 4" xfId="42492" xr:uid="{00000000-0005-0000-0000-000091630000}"/>
    <cellStyle name="Labels - Opmaakprofiel3 4 7 4 2 5" xfId="54790" xr:uid="{00000000-0005-0000-0000-000092630000}"/>
    <cellStyle name="Labels - Opmaakprofiel3 4 7 4 3" xfId="15413" xr:uid="{00000000-0005-0000-0000-000093630000}"/>
    <cellStyle name="Labels - Opmaakprofiel3 4 7 4 4" xfId="27465" xr:uid="{00000000-0005-0000-0000-000094630000}"/>
    <cellStyle name="Labels - Opmaakprofiel3 4 7 4 5" xfId="39365" xr:uid="{00000000-0005-0000-0000-000095630000}"/>
    <cellStyle name="Labels - Opmaakprofiel3 4 7 4 6" xfId="48902" xr:uid="{00000000-0005-0000-0000-000096630000}"/>
    <cellStyle name="Labels - Opmaakprofiel3 4 7 5" xfId="5378" xr:uid="{00000000-0005-0000-0000-000097630000}"/>
    <cellStyle name="Labels - Opmaakprofiel3 4 7 5 2" xfId="9826" xr:uid="{00000000-0005-0000-0000-000098630000}"/>
    <cellStyle name="Labels - Opmaakprofiel3 4 7 5 2 2" xfId="22124" xr:uid="{00000000-0005-0000-0000-000099630000}"/>
    <cellStyle name="Labels - Opmaakprofiel3 4 7 5 2 3" xfId="34176" xr:uid="{00000000-0005-0000-0000-00009A630000}"/>
    <cellStyle name="Labels - Opmaakprofiel3 4 7 5 2 4" xfId="28265" xr:uid="{00000000-0005-0000-0000-00009B630000}"/>
    <cellStyle name="Labels - Opmaakprofiel3 4 7 5 2 5" xfId="54791" xr:uid="{00000000-0005-0000-0000-00009C630000}"/>
    <cellStyle name="Labels - Opmaakprofiel3 4 7 5 3" xfId="15414" xr:uid="{00000000-0005-0000-0000-00009D630000}"/>
    <cellStyle name="Labels - Opmaakprofiel3 4 7 5 4" xfId="27466" xr:uid="{00000000-0005-0000-0000-00009E630000}"/>
    <cellStyle name="Labels - Opmaakprofiel3 4 7 5 5" xfId="39364" xr:uid="{00000000-0005-0000-0000-00009F630000}"/>
    <cellStyle name="Labels - Opmaakprofiel3 4 7 5 6" xfId="48903" xr:uid="{00000000-0005-0000-0000-0000A0630000}"/>
    <cellStyle name="Labels - Opmaakprofiel3 4 7 6" xfId="5379" xr:uid="{00000000-0005-0000-0000-0000A1630000}"/>
    <cellStyle name="Labels - Opmaakprofiel3 4 7 6 2" xfId="9827" xr:uid="{00000000-0005-0000-0000-0000A2630000}"/>
    <cellStyle name="Labels - Opmaakprofiel3 4 7 6 2 2" xfId="22125" xr:uid="{00000000-0005-0000-0000-0000A3630000}"/>
    <cellStyle name="Labels - Opmaakprofiel3 4 7 6 2 3" xfId="34177" xr:uid="{00000000-0005-0000-0000-0000A4630000}"/>
    <cellStyle name="Labels - Opmaakprofiel3 4 7 6 2 4" xfId="42491" xr:uid="{00000000-0005-0000-0000-0000A5630000}"/>
    <cellStyle name="Labels - Opmaakprofiel3 4 7 6 2 5" xfId="54792" xr:uid="{00000000-0005-0000-0000-0000A6630000}"/>
    <cellStyle name="Labels - Opmaakprofiel3 4 7 6 3" xfId="15415" xr:uid="{00000000-0005-0000-0000-0000A7630000}"/>
    <cellStyle name="Labels - Opmaakprofiel3 4 7 6 4" xfId="27467" xr:uid="{00000000-0005-0000-0000-0000A8630000}"/>
    <cellStyle name="Labels - Opmaakprofiel3 4 7 6 5" xfId="45254" xr:uid="{00000000-0005-0000-0000-0000A9630000}"/>
    <cellStyle name="Labels - Opmaakprofiel3 4 7 6 6" xfId="48904" xr:uid="{00000000-0005-0000-0000-0000AA630000}"/>
    <cellStyle name="Labels - Opmaakprofiel3 4 7 7" xfId="5380" xr:uid="{00000000-0005-0000-0000-0000AB630000}"/>
    <cellStyle name="Labels - Opmaakprofiel3 4 7 7 2" xfId="15416" xr:uid="{00000000-0005-0000-0000-0000AC630000}"/>
    <cellStyle name="Labels - Opmaakprofiel3 4 7 7 3" xfId="27468" xr:uid="{00000000-0005-0000-0000-0000AD630000}"/>
    <cellStyle name="Labels - Opmaakprofiel3 4 7 7 4" xfId="39363" xr:uid="{00000000-0005-0000-0000-0000AE630000}"/>
    <cellStyle name="Labels - Opmaakprofiel3 4 7 7 5" xfId="48905" xr:uid="{00000000-0005-0000-0000-0000AF630000}"/>
    <cellStyle name="Labels - Opmaakprofiel3 4 7 8" xfId="7114" xr:uid="{00000000-0005-0000-0000-0000B0630000}"/>
    <cellStyle name="Labels - Opmaakprofiel3 4 7 8 2" xfId="19412" xr:uid="{00000000-0005-0000-0000-0000B1630000}"/>
    <cellStyle name="Labels - Opmaakprofiel3 4 7 8 3" xfId="41215" xr:uid="{00000000-0005-0000-0000-0000B2630000}"/>
    <cellStyle name="Labels - Opmaakprofiel3 4 7 8 4" xfId="36925" xr:uid="{00000000-0005-0000-0000-0000B3630000}"/>
    <cellStyle name="Labels - Opmaakprofiel3 4 7 8 5" xfId="52084" xr:uid="{00000000-0005-0000-0000-0000B4630000}"/>
    <cellStyle name="Labels - Opmaakprofiel3 4 7 9" xfId="15410" xr:uid="{00000000-0005-0000-0000-0000B5630000}"/>
    <cellStyle name="Labels - Opmaakprofiel3 4 8" xfId="1296" xr:uid="{00000000-0005-0000-0000-0000B6630000}"/>
    <cellStyle name="Labels - Opmaakprofiel3 4 8 2" xfId="2271" xr:uid="{00000000-0005-0000-0000-0000B7630000}"/>
    <cellStyle name="Labels - Opmaakprofiel3 4 8 2 2" xfId="9829" xr:uid="{00000000-0005-0000-0000-0000B8630000}"/>
    <cellStyle name="Labels - Opmaakprofiel3 4 8 2 2 2" xfId="22127" xr:uid="{00000000-0005-0000-0000-0000B9630000}"/>
    <cellStyle name="Labels - Opmaakprofiel3 4 8 2 2 3" xfId="34179" xr:uid="{00000000-0005-0000-0000-0000BA630000}"/>
    <cellStyle name="Labels - Opmaakprofiel3 4 8 2 2 4" xfId="28270" xr:uid="{00000000-0005-0000-0000-0000BB630000}"/>
    <cellStyle name="Labels - Opmaakprofiel3 4 8 2 2 5" xfId="54794" xr:uid="{00000000-0005-0000-0000-0000BC630000}"/>
    <cellStyle name="Labels - Opmaakprofiel3 4 8 2 3" xfId="15418" xr:uid="{00000000-0005-0000-0000-0000BD630000}"/>
    <cellStyle name="Labels - Opmaakprofiel3 4 8 2 4" xfId="27470" xr:uid="{00000000-0005-0000-0000-0000BE630000}"/>
    <cellStyle name="Labels - Opmaakprofiel3 4 8 2 5" xfId="39362" xr:uid="{00000000-0005-0000-0000-0000BF630000}"/>
    <cellStyle name="Labels - Opmaakprofiel3 4 8 2 6" xfId="48906" xr:uid="{00000000-0005-0000-0000-0000C0630000}"/>
    <cellStyle name="Labels - Opmaakprofiel3 4 8 3" xfId="3307" xr:uid="{00000000-0005-0000-0000-0000C1630000}"/>
    <cellStyle name="Labels - Opmaakprofiel3 4 8 3 2" xfId="9830" xr:uid="{00000000-0005-0000-0000-0000C2630000}"/>
    <cellStyle name="Labels - Opmaakprofiel3 4 8 3 2 2" xfId="22128" xr:uid="{00000000-0005-0000-0000-0000C3630000}"/>
    <cellStyle name="Labels - Opmaakprofiel3 4 8 3 2 3" xfId="34180" xr:uid="{00000000-0005-0000-0000-0000C4630000}"/>
    <cellStyle name="Labels - Opmaakprofiel3 4 8 3 2 4" xfId="28271" xr:uid="{00000000-0005-0000-0000-0000C5630000}"/>
    <cellStyle name="Labels - Opmaakprofiel3 4 8 3 2 5" xfId="54795" xr:uid="{00000000-0005-0000-0000-0000C6630000}"/>
    <cellStyle name="Labels - Opmaakprofiel3 4 8 3 3" xfId="15419" xr:uid="{00000000-0005-0000-0000-0000C7630000}"/>
    <cellStyle name="Labels - Opmaakprofiel3 4 8 3 4" xfId="27471" xr:uid="{00000000-0005-0000-0000-0000C8630000}"/>
    <cellStyle name="Labels - Opmaakprofiel3 4 8 3 5" xfId="45252" xr:uid="{00000000-0005-0000-0000-0000C9630000}"/>
    <cellStyle name="Labels - Opmaakprofiel3 4 8 3 6" xfId="48907" xr:uid="{00000000-0005-0000-0000-0000CA630000}"/>
    <cellStyle name="Labels - Opmaakprofiel3 4 8 4" xfId="4088" xr:uid="{00000000-0005-0000-0000-0000CB630000}"/>
    <cellStyle name="Labels - Opmaakprofiel3 4 8 4 2" xfId="9831" xr:uid="{00000000-0005-0000-0000-0000CC630000}"/>
    <cellStyle name="Labels - Opmaakprofiel3 4 8 4 2 2" xfId="22129" xr:uid="{00000000-0005-0000-0000-0000CD630000}"/>
    <cellStyle name="Labels - Opmaakprofiel3 4 8 4 2 3" xfId="34181" xr:uid="{00000000-0005-0000-0000-0000CE630000}"/>
    <cellStyle name="Labels - Opmaakprofiel3 4 8 4 2 4" xfId="42490" xr:uid="{00000000-0005-0000-0000-0000CF630000}"/>
    <cellStyle name="Labels - Opmaakprofiel3 4 8 4 2 5" xfId="54796" xr:uid="{00000000-0005-0000-0000-0000D0630000}"/>
    <cellStyle name="Labels - Opmaakprofiel3 4 8 4 3" xfId="15420" xr:uid="{00000000-0005-0000-0000-0000D1630000}"/>
    <cellStyle name="Labels - Opmaakprofiel3 4 8 4 4" xfId="27472" xr:uid="{00000000-0005-0000-0000-0000D2630000}"/>
    <cellStyle name="Labels - Opmaakprofiel3 4 8 4 5" xfId="39361" xr:uid="{00000000-0005-0000-0000-0000D3630000}"/>
    <cellStyle name="Labels - Opmaakprofiel3 4 8 4 6" xfId="48908" xr:uid="{00000000-0005-0000-0000-0000D4630000}"/>
    <cellStyle name="Labels - Opmaakprofiel3 4 8 5" xfId="5381" xr:uid="{00000000-0005-0000-0000-0000D5630000}"/>
    <cellStyle name="Labels - Opmaakprofiel3 4 8 5 2" xfId="9832" xr:uid="{00000000-0005-0000-0000-0000D6630000}"/>
    <cellStyle name="Labels - Opmaakprofiel3 4 8 5 2 2" xfId="22130" xr:uid="{00000000-0005-0000-0000-0000D7630000}"/>
    <cellStyle name="Labels - Opmaakprofiel3 4 8 5 2 3" xfId="34182" xr:uid="{00000000-0005-0000-0000-0000D8630000}"/>
    <cellStyle name="Labels - Opmaakprofiel3 4 8 5 2 4" xfId="28272" xr:uid="{00000000-0005-0000-0000-0000D9630000}"/>
    <cellStyle name="Labels - Opmaakprofiel3 4 8 5 2 5" xfId="54797" xr:uid="{00000000-0005-0000-0000-0000DA630000}"/>
    <cellStyle name="Labels - Opmaakprofiel3 4 8 5 3" xfId="15421" xr:uid="{00000000-0005-0000-0000-0000DB630000}"/>
    <cellStyle name="Labels - Opmaakprofiel3 4 8 5 4" xfId="27473" xr:uid="{00000000-0005-0000-0000-0000DC630000}"/>
    <cellStyle name="Labels - Opmaakprofiel3 4 8 5 5" xfId="45251" xr:uid="{00000000-0005-0000-0000-0000DD630000}"/>
    <cellStyle name="Labels - Opmaakprofiel3 4 8 5 6" xfId="48909" xr:uid="{00000000-0005-0000-0000-0000DE630000}"/>
    <cellStyle name="Labels - Opmaakprofiel3 4 8 6" xfId="5382" xr:uid="{00000000-0005-0000-0000-0000DF630000}"/>
    <cellStyle name="Labels - Opmaakprofiel3 4 8 6 2" xfId="9833" xr:uid="{00000000-0005-0000-0000-0000E0630000}"/>
    <cellStyle name="Labels - Opmaakprofiel3 4 8 6 2 2" xfId="22131" xr:uid="{00000000-0005-0000-0000-0000E1630000}"/>
    <cellStyle name="Labels - Opmaakprofiel3 4 8 6 2 3" xfId="34183" xr:uid="{00000000-0005-0000-0000-0000E2630000}"/>
    <cellStyle name="Labels - Opmaakprofiel3 4 8 6 2 4" xfId="42489" xr:uid="{00000000-0005-0000-0000-0000E3630000}"/>
    <cellStyle name="Labels - Opmaakprofiel3 4 8 6 2 5" xfId="54798" xr:uid="{00000000-0005-0000-0000-0000E4630000}"/>
    <cellStyle name="Labels - Opmaakprofiel3 4 8 6 3" xfId="15422" xr:uid="{00000000-0005-0000-0000-0000E5630000}"/>
    <cellStyle name="Labels - Opmaakprofiel3 4 8 6 4" xfId="27474" xr:uid="{00000000-0005-0000-0000-0000E6630000}"/>
    <cellStyle name="Labels - Opmaakprofiel3 4 8 6 5" xfId="39360" xr:uid="{00000000-0005-0000-0000-0000E7630000}"/>
    <cellStyle name="Labels - Opmaakprofiel3 4 8 6 6" xfId="48910" xr:uid="{00000000-0005-0000-0000-0000E8630000}"/>
    <cellStyle name="Labels - Opmaakprofiel3 4 8 7" xfId="5383" xr:uid="{00000000-0005-0000-0000-0000E9630000}"/>
    <cellStyle name="Labels - Opmaakprofiel3 4 8 7 2" xfId="15423" xr:uid="{00000000-0005-0000-0000-0000EA630000}"/>
    <cellStyle name="Labels - Opmaakprofiel3 4 8 7 3" xfId="27475" xr:uid="{00000000-0005-0000-0000-0000EB630000}"/>
    <cellStyle name="Labels - Opmaakprofiel3 4 8 7 4" xfId="45250" xr:uid="{00000000-0005-0000-0000-0000EC630000}"/>
    <cellStyle name="Labels - Opmaakprofiel3 4 8 7 5" xfId="48911" xr:uid="{00000000-0005-0000-0000-0000ED630000}"/>
    <cellStyle name="Labels - Opmaakprofiel3 4 8 8" xfId="7029" xr:uid="{00000000-0005-0000-0000-0000EE630000}"/>
    <cellStyle name="Labels - Opmaakprofiel3 4 8 8 2" xfId="19327" xr:uid="{00000000-0005-0000-0000-0000EF630000}"/>
    <cellStyle name="Labels - Opmaakprofiel3 4 8 8 3" xfId="41130" xr:uid="{00000000-0005-0000-0000-0000F0630000}"/>
    <cellStyle name="Labels - Opmaakprofiel3 4 8 8 4" xfId="36974" xr:uid="{00000000-0005-0000-0000-0000F1630000}"/>
    <cellStyle name="Labels - Opmaakprofiel3 4 8 8 5" xfId="52000" xr:uid="{00000000-0005-0000-0000-0000F2630000}"/>
    <cellStyle name="Labels - Opmaakprofiel3 4 8 9" xfId="15417" xr:uid="{00000000-0005-0000-0000-0000F3630000}"/>
    <cellStyle name="Labels - Opmaakprofiel3 4 9" xfId="1352" xr:uid="{00000000-0005-0000-0000-0000F4630000}"/>
    <cellStyle name="Labels - Opmaakprofiel3 4 9 2" xfId="1270" xr:uid="{00000000-0005-0000-0000-0000F5630000}"/>
    <cellStyle name="Labels - Opmaakprofiel3 4 9 2 2" xfId="9835" xr:uid="{00000000-0005-0000-0000-0000F6630000}"/>
    <cellStyle name="Labels - Opmaakprofiel3 4 9 2 2 2" xfId="22133" xr:uid="{00000000-0005-0000-0000-0000F7630000}"/>
    <cellStyle name="Labels - Opmaakprofiel3 4 9 2 2 3" xfId="34185" xr:uid="{00000000-0005-0000-0000-0000F8630000}"/>
    <cellStyle name="Labels - Opmaakprofiel3 4 9 2 2 4" xfId="42488" xr:uid="{00000000-0005-0000-0000-0000F9630000}"/>
    <cellStyle name="Labels - Opmaakprofiel3 4 9 2 2 5" xfId="54800" xr:uid="{00000000-0005-0000-0000-0000FA630000}"/>
    <cellStyle name="Labels - Opmaakprofiel3 4 9 2 3" xfId="15425" xr:uid="{00000000-0005-0000-0000-0000FB630000}"/>
    <cellStyle name="Labels - Opmaakprofiel3 4 9 2 4" xfId="27477" xr:uid="{00000000-0005-0000-0000-0000FC630000}"/>
    <cellStyle name="Labels - Opmaakprofiel3 4 9 2 5" xfId="39358" xr:uid="{00000000-0005-0000-0000-0000FD630000}"/>
    <cellStyle name="Labels - Opmaakprofiel3 4 9 2 6" xfId="48912" xr:uid="{00000000-0005-0000-0000-0000FE630000}"/>
    <cellStyle name="Labels - Opmaakprofiel3 4 9 3" xfId="3363" xr:uid="{00000000-0005-0000-0000-0000FF630000}"/>
    <cellStyle name="Labels - Opmaakprofiel3 4 9 3 2" xfId="9836" xr:uid="{00000000-0005-0000-0000-000000640000}"/>
    <cellStyle name="Labels - Opmaakprofiel3 4 9 3 2 2" xfId="22134" xr:uid="{00000000-0005-0000-0000-000001640000}"/>
    <cellStyle name="Labels - Opmaakprofiel3 4 9 3 2 3" xfId="34186" xr:uid="{00000000-0005-0000-0000-000002640000}"/>
    <cellStyle name="Labels - Opmaakprofiel3 4 9 3 2 4" xfId="28275" xr:uid="{00000000-0005-0000-0000-000003640000}"/>
    <cellStyle name="Labels - Opmaakprofiel3 4 9 3 2 5" xfId="54801" xr:uid="{00000000-0005-0000-0000-000004640000}"/>
    <cellStyle name="Labels - Opmaakprofiel3 4 9 3 3" xfId="15426" xr:uid="{00000000-0005-0000-0000-000005640000}"/>
    <cellStyle name="Labels - Opmaakprofiel3 4 9 3 4" xfId="27478" xr:uid="{00000000-0005-0000-0000-000006640000}"/>
    <cellStyle name="Labels - Opmaakprofiel3 4 9 3 5" xfId="39357" xr:uid="{00000000-0005-0000-0000-000007640000}"/>
    <cellStyle name="Labels - Opmaakprofiel3 4 9 3 6" xfId="48913" xr:uid="{00000000-0005-0000-0000-000008640000}"/>
    <cellStyle name="Labels - Opmaakprofiel3 4 9 4" xfId="4124" xr:uid="{00000000-0005-0000-0000-000009640000}"/>
    <cellStyle name="Labels - Opmaakprofiel3 4 9 4 2" xfId="9837" xr:uid="{00000000-0005-0000-0000-00000A640000}"/>
    <cellStyle name="Labels - Opmaakprofiel3 4 9 4 2 2" xfId="22135" xr:uid="{00000000-0005-0000-0000-00000B640000}"/>
    <cellStyle name="Labels - Opmaakprofiel3 4 9 4 2 3" xfId="34187" xr:uid="{00000000-0005-0000-0000-00000C640000}"/>
    <cellStyle name="Labels - Opmaakprofiel3 4 9 4 2 4" xfId="42487" xr:uid="{00000000-0005-0000-0000-00000D640000}"/>
    <cellStyle name="Labels - Opmaakprofiel3 4 9 4 2 5" xfId="54802" xr:uid="{00000000-0005-0000-0000-00000E640000}"/>
    <cellStyle name="Labels - Opmaakprofiel3 4 9 4 3" xfId="15427" xr:uid="{00000000-0005-0000-0000-00000F640000}"/>
    <cellStyle name="Labels - Opmaakprofiel3 4 9 4 4" xfId="27479" xr:uid="{00000000-0005-0000-0000-000010640000}"/>
    <cellStyle name="Labels - Opmaakprofiel3 4 9 4 5" xfId="45249" xr:uid="{00000000-0005-0000-0000-000011640000}"/>
    <cellStyle name="Labels - Opmaakprofiel3 4 9 4 6" xfId="48914" xr:uid="{00000000-0005-0000-0000-000012640000}"/>
    <cellStyle name="Labels - Opmaakprofiel3 4 9 5" xfId="5384" xr:uid="{00000000-0005-0000-0000-000013640000}"/>
    <cellStyle name="Labels - Opmaakprofiel3 4 9 5 2" xfId="9838" xr:uid="{00000000-0005-0000-0000-000014640000}"/>
    <cellStyle name="Labels - Opmaakprofiel3 4 9 5 2 2" xfId="22136" xr:uid="{00000000-0005-0000-0000-000015640000}"/>
    <cellStyle name="Labels - Opmaakprofiel3 4 9 5 2 3" xfId="34188" xr:uid="{00000000-0005-0000-0000-000016640000}"/>
    <cellStyle name="Labels - Opmaakprofiel3 4 9 5 2 4" xfId="31372" xr:uid="{00000000-0005-0000-0000-000017640000}"/>
    <cellStyle name="Labels - Opmaakprofiel3 4 9 5 2 5" xfId="54803" xr:uid="{00000000-0005-0000-0000-000018640000}"/>
    <cellStyle name="Labels - Opmaakprofiel3 4 9 5 3" xfId="15428" xr:uid="{00000000-0005-0000-0000-000019640000}"/>
    <cellStyle name="Labels - Opmaakprofiel3 4 9 5 4" xfId="27480" xr:uid="{00000000-0005-0000-0000-00001A640000}"/>
    <cellStyle name="Labels - Opmaakprofiel3 4 9 5 5" xfId="39356" xr:uid="{00000000-0005-0000-0000-00001B640000}"/>
    <cellStyle name="Labels - Opmaakprofiel3 4 9 5 6" xfId="48915" xr:uid="{00000000-0005-0000-0000-00001C640000}"/>
    <cellStyle name="Labels - Opmaakprofiel3 4 9 6" xfId="5385" xr:uid="{00000000-0005-0000-0000-00001D640000}"/>
    <cellStyle name="Labels - Opmaakprofiel3 4 9 6 2" xfId="9839" xr:uid="{00000000-0005-0000-0000-00001E640000}"/>
    <cellStyle name="Labels - Opmaakprofiel3 4 9 6 2 2" xfId="22137" xr:uid="{00000000-0005-0000-0000-00001F640000}"/>
    <cellStyle name="Labels - Opmaakprofiel3 4 9 6 2 3" xfId="34189" xr:uid="{00000000-0005-0000-0000-000020640000}"/>
    <cellStyle name="Labels - Opmaakprofiel3 4 9 6 2 4" xfId="42486" xr:uid="{00000000-0005-0000-0000-000021640000}"/>
    <cellStyle name="Labels - Opmaakprofiel3 4 9 6 2 5" xfId="54804" xr:uid="{00000000-0005-0000-0000-000022640000}"/>
    <cellStyle name="Labels - Opmaakprofiel3 4 9 6 3" xfId="15429" xr:uid="{00000000-0005-0000-0000-000023640000}"/>
    <cellStyle name="Labels - Opmaakprofiel3 4 9 6 4" xfId="27481" xr:uid="{00000000-0005-0000-0000-000024640000}"/>
    <cellStyle name="Labels - Opmaakprofiel3 4 9 6 5" xfId="45248" xr:uid="{00000000-0005-0000-0000-000025640000}"/>
    <cellStyle name="Labels - Opmaakprofiel3 4 9 6 6" xfId="48916" xr:uid="{00000000-0005-0000-0000-000026640000}"/>
    <cellStyle name="Labels - Opmaakprofiel3 4 9 7" xfId="5386" xr:uid="{00000000-0005-0000-0000-000027640000}"/>
    <cellStyle name="Labels - Opmaakprofiel3 4 9 7 2" xfId="15430" xr:uid="{00000000-0005-0000-0000-000028640000}"/>
    <cellStyle name="Labels - Opmaakprofiel3 4 9 7 3" xfId="27482" xr:uid="{00000000-0005-0000-0000-000029640000}"/>
    <cellStyle name="Labels - Opmaakprofiel3 4 9 7 4" xfId="39355" xr:uid="{00000000-0005-0000-0000-00002A640000}"/>
    <cellStyle name="Labels - Opmaakprofiel3 4 9 7 5" xfId="48917" xr:uid="{00000000-0005-0000-0000-00002B640000}"/>
    <cellStyle name="Labels - Opmaakprofiel3 4 9 8" xfId="6981" xr:uid="{00000000-0005-0000-0000-00002C640000}"/>
    <cellStyle name="Labels - Opmaakprofiel3 4 9 8 2" xfId="19279" xr:uid="{00000000-0005-0000-0000-00002D640000}"/>
    <cellStyle name="Labels - Opmaakprofiel3 4 9 8 3" xfId="41082" xr:uid="{00000000-0005-0000-0000-00002E640000}"/>
    <cellStyle name="Labels - Opmaakprofiel3 4 9 8 4" xfId="37002" xr:uid="{00000000-0005-0000-0000-00002F640000}"/>
    <cellStyle name="Labels - Opmaakprofiel3 4 9 8 5" xfId="51952" xr:uid="{00000000-0005-0000-0000-000030640000}"/>
    <cellStyle name="Labels - Opmaakprofiel3 4 9 9" xfId="15424" xr:uid="{00000000-0005-0000-0000-000031640000}"/>
    <cellStyle name="Labels - Opmaakprofiel3 5" xfId="5387" xr:uid="{00000000-0005-0000-0000-000032640000}"/>
    <cellStyle name="Labels - Opmaakprofiel3 5 2" xfId="9840" xr:uid="{00000000-0005-0000-0000-000033640000}"/>
    <cellStyle name="Labels - Opmaakprofiel3 5 2 2" xfId="22138" xr:uid="{00000000-0005-0000-0000-000034640000}"/>
    <cellStyle name="Labels - Opmaakprofiel3 5 2 3" xfId="34190" xr:uid="{00000000-0005-0000-0000-000035640000}"/>
    <cellStyle name="Labels - Opmaakprofiel3 5 2 4" xfId="32047" xr:uid="{00000000-0005-0000-0000-000036640000}"/>
    <cellStyle name="Labels - Opmaakprofiel3 5 2 5" xfId="54805" xr:uid="{00000000-0005-0000-0000-000037640000}"/>
    <cellStyle name="Labels - Opmaakprofiel3 5 3" xfId="15431" xr:uid="{00000000-0005-0000-0000-000038640000}"/>
    <cellStyle name="Labels - Opmaakprofiel3 5 4" xfId="27483" xr:uid="{00000000-0005-0000-0000-000039640000}"/>
    <cellStyle name="Labels - Opmaakprofiel3 5 5" xfId="45247" xr:uid="{00000000-0005-0000-0000-00003A640000}"/>
    <cellStyle name="Labels - Opmaakprofiel3 5 6" xfId="48918" xr:uid="{00000000-0005-0000-0000-00003B640000}"/>
    <cellStyle name="Labels - Opmaakprofiel3 6" xfId="5388" xr:uid="{00000000-0005-0000-0000-00003C640000}"/>
    <cellStyle name="Labels - Opmaakprofiel3 6 2" xfId="9841" xr:uid="{00000000-0005-0000-0000-00003D640000}"/>
    <cellStyle name="Labels - Opmaakprofiel3 6 2 2" xfId="22139" xr:uid="{00000000-0005-0000-0000-00003E640000}"/>
    <cellStyle name="Labels - Opmaakprofiel3 6 2 3" xfId="34191" xr:uid="{00000000-0005-0000-0000-00003F640000}"/>
    <cellStyle name="Labels - Opmaakprofiel3 6 2 4" xfId="28280" xr:uid="{00000000-0005-0000-0000-000040640000}"/>
    <cellStyle name="Labels - Opmaakprofiel3 6 2 5" xfId="54806" xr:uid="{00000000-0005-0000-0000-000041640000}"/>
    <cellStyle name="Labels - Opmaakprofiel3 6 3" xfId="15432" xr:uid="{00000000-0005-0000-0000-000042640000}"/>
    <cellStyle name="Labels - Opmaakprofiel3 6 4" xfId="27484" xr:uid="{00000000-0005-0000-0000-000043640000}"/>
    <cellStyle name="Labels - Opmaakprofiel3 6 5" xfId="39354" xr:uid="{00000000-0005-0000-0000-000044640000}"/>
    <cellStyle name="Labels - Opmaakprofiel3 6 6" xfId="48919" xr:uid="{00000000-0005-0000-0000-000045640000}"/>
    <cellStyle name="Labels - Opmaakprofiel3 7" xfId="5389" xr:uid="{00000000-0005-0000-0000-000046640000}"/>
    <cellStyle name="Labels - Opmaakprofiel3 7 2" xfId="15433" xr:uid="{00000000-0005-0000-0000-000047640000}"/>
    <cellStyle name="Labels - Opmaakprofiel3 7 3" xfId="27485" xr:uid="{00000000-0005-0000-0000-000048640000}"/>
    <cellStyle name="Labels - Opmaakprofiel3 7 4" xfId="45246" xr:uid="{00000000-0005-0000-0000-000049640000}"/>
    <cellStyle name="Labels - Opmaakprofiel3 7 5" xfId="48920" xr:uid="{00000000-0005-0000-0000-00004A640000}"/>
    <cellStyle name="Labels - Opmaakprofiel3 8" xfId="5390" xr:uid="{00000000-0005-0000-0000-00004B640000}"/>
    <cellStyle name="Labels - Opmaakprofiel3 8 2" xfId="15434" xr:uid="{00000000-0005-0000-0000-00004C640000}"/>
    <cellStyle name="Labels - Opmaakprofiel3 8 3" xfId="27486" xr:uid="{00000000-0005-0000-0000-00004D640000}"/>
    <cellStyle name="Labels - Opmaakprofiel3 8 4" xfId="39353" xr:uid="{00000000-0005-0000-0000-00004E640000}"/>
    <cellStyle name="Labels - Opmaakprofiel3 8 5" xfId="48921" xr:uid="{00000000-0005-0000-0000-00004F640000}"/>
    <cellStyle name="Labels - Opmaakprofiel3 9" xfId="5391" xr:uid="{00000000-0005-0000-0000-000050640000}"/>
    <cellStyle name="Labels - Opmaakprofiel3 9 2" xfId="15435" xr:uid="{00000000-0005-0000-0000-000051640000}"/>
    <cellStyle name="Labels - Opmaakprofiel3 9 3" xfId="27487" xr:uid="{00000000-0005-0000-0000-000052640000}"/>
    <cellStyle name="Labels - Opmaakprofiel3 9 4" xfId="45245" xr:uid="{00000000-0005-0000-0000-000053640000}"/>
    <cellStyle name="Labels - Opmaakprofiel3 9 5" xfId="48922" xr:uid="{00000000-0005-0000-0000-000054640000}"/>
    <cellStyle name="Linked Cell" xfId="259" xr:uid="{00000000-0005-0000-0000-000055640000}"/>
    <cellStyle name="Neutral" xfId="260" xr:uid="{00000000-0005-0000-0000-000056640000}"/>
    <cellStyle name="Normal - Opmaakprofiel1" xfId="25" xr:uid="{00000000-0005-0000-0000-000057640000}"/>
    <cellStyle name="Normal - Opmaakprofiel1 2" xfId="199" xr:uid="{00000000-0005-0000-0000-000058640000}"/>
    <cellStyle name="Normal - Opmaakprofiel1 3" xfId="104" xr:uid="{00000000-0005-0000-0000-000059640000}"/>
    <cellStyle name="Normal - Opmaakprofiel2" xfId="26" xr:uid="{00000000-0005-0000-0000-00005A640000}"/>
    <cellStyle name="Normal - Opmaakprofiel2 2" xfId="200" xr:uid="{00000000-0005-0000-0000-00005B640000}"/>
    <cellStyle name="Normal - Opmaakprofiel2 3" xfId="105" xr:uid="{00000000-0005-0000-0000-00005C640000}"/>
    <cellStyle name="Normal - Opmaakprofiel3" xfId="27" xr:uid="{00000000-0005-0000-0000-00005D640000}"/>
    <cellStyle name="Normal - Opmaakprofiel3 2" xfId="201" xr:uid="{00000000-0005-0000-0000-00005E640000}"/>
    <cellStyle name="Normal - Opmaakprofiel3 3" xfId="106" xr:uid="{00000000-0005-0000-0000-00005F640000}"/>
    <cellStyle name="Normal - Opmaakprofiel4" xfId="28" xr:uid="{00000000-0005-0000-0000-000060640000}"/>
    <cellStyle name="Normal - Opmaakprofiel4 2" xfId="202" xr:uid="{00000000-0005-0000-0000-000061640000}"/>
    <cellStyle name="Normal - Opmaakprofiel4 3" xfId="107" xr:uid="{00000000-0005-0000-0000-000062640000}"/>
    <cellStyle name="Normal - Opmaakprofiel5" xfId="29" xr:uid="{00000000-0005-0000-0000-000063640000}"/>
    <cellStyle name="Normal - Opmaakprofiel5 2" xfId="203" xr:uid="{00000000-0005-0000-0000-000064640000}"/>
    <cellStyle name="Normal - Opmaakprofiel5 3" xfId="108" xr:uid="{00000000-0005-0000-0000-000065640000}"/>
    <cellStyle name="Normal - Opmaakprofiel6" xfId="30" xr:uid="{00000000-0005-0000-0000-000066640000}"/>
    <cellStyle name="Normal - Opmaakprofiel6 2" xfId="204" xr:uid="{00000000-0005-0000-0000-000067640000}"/>
    <cellStyle name="Normal - Opmaakprofiel6 3" xfId="109" xr:uid="{00000000-0005-0000-0000-000068640000}"/>
    <cellStyle name="Normal - Opmaakprofiel7" xfId="31" xr:uid="{00000000-0005-0000-0000-000069640000}"/>
    <cellStyle name="Normal - Opmaakprofiel7 2" xfId="205" xr:uid="{00000000-0005-0000-0000-00006A640000}"/>
    <cellStyle name="Normal - Opmaakprofiel7 3" xfId="110" xr:uid="{00000000-0005-0000-0000-00006B640000}"/>
    <cellStyle name="Normal - Opmaakprofiel8" xfId="32" xr:uid="{00000000-0005-0000-0000-00006C640000}"/>
    <cellStyle name="Normal - Opmaakprofiel8 2" xfId="206" xr:uid="{00000000-0005-0000-0000-00006D640000}"/>
    <cellStyle name="Normal - Opmaakprofiel8 3" xfId="111" xr:uid="{00000000-0005-0000-0000-00006E640000}"/>
    <cellStyle name="Normal 10" xfId="112" xr:uid="{00000000-0005-0000-0000-00006F640000}"/>
    <cellStyle name="Normal 2" xfId="113" xr:uid="{00000000-0005-0000-0000-000070640000}"/>
    <cellStyle name="Normal 2 2" xfId="114" xr:uid="{00000000-0005-0000-0000-000071640000}"/>
    <cellStyle name="Normal 3" xfId="115" xr:uid="{00000000-0005-0000-0000-000072640000}"/>
    <cellStyle name="Normal 3 2" xfId="116" xr:uid="{00000000-0005-0000-0000-000073640000}"/>
    <cellStyle name="Normal 4" xfId="117" xr:uid="{00000000-0005-0000-0000-000074640000}"/>
    <cellStyle name="Normal 4 2" xfId="118" xr:uid="{00000000-0005-0000-0000-000075640000}"/>
    <cellStyle name="Normal 5" xfId="119" xr:uid="{00000000-0005-0000-0000-000076640000}"/>
    <cellStyle name="Normal 5 2" xfId="120" xr:uid="{00000000-0005-0000-0000-000077640000}"/>
    <cellStyle name="Normal 6" xfId="121" xr:uid="{00000000-0005-0000-0000-000078640000}"/>
    <cellStyle name="Normal 6 2" xfId="122" xr:uid="{00000000-0005-0000-0000-000079640000}"/>
    <cellStyle name="Normal 7" xfId="123" xr:uid="{00000000-0005-0000-0000-00007A640000}"/>
    <cellStyle name="Normal 7 2" xfId="124" xr:uid="{00000000-0005-0000-0000-00007B640000}"/>
    <cellStyle name="Normal 8" xfId="125" xr:uid="{00000000-0005-0000-0000-00007C640000}"/>
    <cellStyle name="Normal 8 2" xfId="126" xr:uid="{00000000-0005-0000-0000-00007D640000}"/>
    <cellStyle name="Normal 9" xfId="127" xr:uid="{00000000-0005-0000-0000-00007E640000}"/>
    <cellStyle name="Normal 9 2" xfId="166" xr:uid="{00000000-0005-0000-0000-00007F640000}"/>
    <cellStyle name="Normal 9 2 2" xfId="186" xr:uid="{00000000-0005-0000-0000-000080640000}"/>
    <cellStyle name="Normal_Indexering nachtverzorging en nachtverpleging" xfId="33" xr:uid="{00000000-0005-0000-0000-000081640000}"/>
    <cellStyle name="Note" xfId="261" xr:uid="{00000000-0005-0000-0000-000082640000}"/>
    <cellStyle name="Notitie 2" xfId="128" xr:uid="{00000000-0005-0000-0000-000083640000}"/>
    <cellStyle name="Notitie 2 2" xfId="129" xr:uid="{00000000-0005-0000-0000-000084640000}"/>
    <cellStyle name="Notitie 2 2 2" xfId="130" xr:uid="{00000000-0005-0000-0000-000085640000}"/>
    <cellStyle name="Notitie 2 3" xfId="131" xr:uid="{00000000-0005-0000-0000-000086640000}"/>
    <cellStyle name="Notitie 2 3 2" xfId="132" xr:uid="{00000000-0005-0000-0000-000087640000}"/>
    <cellStyle name="Notitie 2 4" xfId="133" xr:uid="{00000000-0005-0000-0000-000088640000}"/>
    <cellStyle name="Notitie 2 5" xfId="195" xr:uid="{00000000-0005-0000-0000-000089640000}"/>
    <cellStyle name="Output" xfId="262" xr:uid="{00000000-0005-0000-0000-00008A640000}"/>
    <cellStyle name="Percent 2" xfId="263" xr:uid="{00000000-0005-0000-0000-00008B640000}"/>
    <cellStyle name="prijs, 2 decimalen" xfId="134" xr:uid="{00000000-0005-0000-0000-00008C640000}"/>
    <cellStyle name="prijs, 2 decimalen 2" xfId="135" xr:uid="{00000000-0005-0000-0000-00008D640000}"/>
    <cellStyle name="prijs, 2 decimalen 2 2" xfId="136" xr:uid="{00000000-0005-0000-0000-00008E640000}"/>
    <cellStyle name="prijs, 2 decimalen 3" xfId="137" xr:uid="{00000000-0005-0000-0000-00008F640000}"/>
    <cellStyle name="prijs, 2 decimalen 3 2" xfId="138" xr:uid="{00000000-0005-0000-0000-000090640000}"/>
    <cellStyle name="prijs, 2 decimalen 4" xfId="139" xr:uid="{00000000-0005-0000-0000-000091640000}"/>
    <cellStyle name="Procent 2" xfId="44" xr:uid="{00000000-0005-0000-0000-000092640000}"/>
    <cellStyle name="Procent 2 2" xfId="264" xr:uid="{00000000-0005-0000-0000-000093640000}"/>
    <cellStyle name="Procent 2 2 2" xfId="265" xr:uid="{00000000-0005-0000-0000-000094640000}"/>
    <cellStyle name="Procent 2 3" xfId="266" xr:uid="{00000000-0005-0000-0000-000095640000}"/>
    <cellStyle name="Procent 3" xfId="34" xr:uid="{00000000-0005-0000-0000-000096640000}"/>
    <cellStyle name="Procent 4" xfId="173" xr:uid="{00000000-0005-0000-0000-000097640000}"/>
    <cellStyle name="Procent 4 2" xfId="267" xr:uid="{00000000-0005-0000-0000-000098640000}"/>
    <cellStyle name="Procent 5" xfId="268" xr:uid="{00000000-0005-0000-0000-000099640000}"/>
    <cellStyle name="Procent 5 2" xfId="5393" xr:uid="{00000000-0005-0000-0000-00009A640000}"/>
    <cellStyle name="Procent 5 3" xfId="5392" xr:uid="{00000000-0005-0000-0000-00009B640000}"/>
    <cellStyle name="Procent 6" xfId="269" xr:uid="{00000000-0005-0000-0000-00009C640000}"/>
    <cellStyle name="Reset  - Opmaakprofiel7" xfId="35" xr:uid="{00000000-0005-0000-0000-00009D640000}"/>
    <cellStyle name="Reset  - Opmaakprofiel7 2" xfId="208" xr:uid="{00000000-0005-0000-0000-00009E640000}"/>
    <cellStyle name="Reset  - Opmaakprofiel7 3" xfId="141" xr:uid="{00000000-0005-0000-0000-00009F640000}"/>
    <cellStyle name="Result" xfId="270" xr:uid="{00000000-0005-0000-0000-0000A0640000}"/>
    <cellStyle name="Result2" xfId="271" xr:uid="{00000000-0005-0000-0000-0000A1640000}"/>
    <cellStyle name="Standaard" xfId="0" builtinId="0"/>
    <cellStyle name="Standaard 10" xfId="1" xr:uid="{00000000-0005-0000-0000-0000A3640000}"/>
    <cellStyle name="Standaard 10 2" xfId="273" xr:uid="{00000000-0005-0000-0000-0000A4640000}"/>
    <cellStyle name="Standaard 10 3" xfId="272" xr:uid="{00000000-0005-0000-0000-0000A5640000}"/>
    <cellStyle name="Standaard 11" xfId="2" xr:uid="{00000000-0005-0000-0000-0000A6640000}"/>
    <cellStyle name="Standaard 11 2" xfId="274" xr:uid="{00000000-0005-0000-0000-0000A7640000}"/>
    <cellStyle name="Standaard 12" xfId="3" xr:uid="{00000000-0005-0000-0000-0000A8640000}"/>
    <cellStyle name="Standaard 12 2" xfId="275" xr:uid="{00000000-0005-0000-0000-0000A9640000}"/>
    <cellStyle name="Standaard 13" xfId="4" xr:uid="{00000000-0005-0000-0000-0000AA640000}"/>
    <cellStyle name="Standaard 13 2" xfId="276" xr:uid="{00000000-0005-0000-0000-0000AB640000}"/>
    <cellStyle name="Standaard 14" xfId="5" xr:uid="{00000000-0005-0000-0000-0000AC640000}"/>
    <cellStyle name="Standaard 15" xfId="6" xr:uid="{00000000-0005-0000-0000-0000AD640000}"/>
    <cellStyle name="Standaard 16" xfId="7" xr:uid="{00000000-0005-0000-0000-0000AE640000}"/>
    <cellStyle name="Standaard 17" xfId="8" xr:uid="{00000000-0005-0000-0000-0000AF640000}"/>
    <cellStyle name="Standaard 18" xfId="9" xr:uid="{00000000-0005-0000-0000-0000B0640000}"/>
    <cellStyle name="Standaard 19" xfId="10" xr:uid="{00000000-0005-0000-0000-0000B1640000}"/>
    <cellStyle name="Standaard 2" xfId="40" xr:uid="{00000000-0005-0000-0000-0000B2640000}"/>
    <cellStyle name="Standaard 2 2" xfId="142" xr:uid="{00000000-0005-0000-0000-0000B3640000}"/>
    <cellStyle name="Standaard 2 2 2" xfId="143" xr:uid="{00000000-0005-0000-0000-0000B4640000}"/>
    <cellStyle name="Standaard 2 2 3" xfId="167" xr:uid="{00000000-0005-0000-0000-0000B5640000}"/>
    <cellStyle name="Standaard 2 2 3 2" xfId="187" xr:uid="{00000000-0005-0000-0000-0000B6640000}"/>
    <cellStyle name="Standaard 2 2 4" xfId="278" xr:uid="{00000000-0005-0000-0000-0000B7640000}"/>
    <cellStyle name="Standaard 2 2 5" xfId="357" xr:uid="{00000000-0005-0000-0000-0000B8640000}"/>
    <cellStyle name="Standaard 2 2 6" xfId="277" xr:uid="{00000000-0005-0000-0000-0000B9640000}"/>
    <cellStyle name="Standaard 2 3" xfId="210" xr:uid="{00000000-0005-0000-0000-0000BA640000}"/>
    <cellStyle name="Standaard 2 3 2" xfId="280" xr:uid="{00000000-0005-0000-0000-0000BB640000}"/>
    <cellStyle name="Standaard 2 3 3" xfId="358" xr:uid="{00000000-0005-0000-0000-0000BC640000}"/>
    <cellStyle name="Standaard 2 3 4" xfId="345" xr:uid="{00000000-0005-0000-0000-0000BD640000}"/>
    <cellStyle name="Standaard 2 3 4 2" xfId="5395" xr:uid="{00000000-0005-0000-0000-0000BE640000}"/>
    <cellStyle name="Standaard 2 3 5" xfId="279" xr:uid="{00000000-0005-0000-0000-0000BF640000}"/>
    <cellStyle name="Standaard 2 3 6" xfId="5394" xr:uid="{00000000-0005-0000-0000-0000C0640000}"/>
    <cellStyle name="Standaard 2 4" xfId="281" xr:uid="{00000000-0005-0000-0000-0000C1640000}"/>
    <cellStyle name="Standaard 2 4 2" xfId="282" xr:uid="{00000000-0005-0000-0000-0000C2640000}"/>
    <cellStyle name="Standaard 2 5" xfId="52" xr:uid="{00000000-0005-0000-0000-0000C3640000}"/>
    <cellStyle name="Standaard 2 5 2" xfId="7102" xr:uid="{00000000-0005-0000-0000-0000C4640000}"/>
    <cellStyle name="Standaard 2 6" xfId="6967" xr:uid="{00000000-0005-0000-0000-0000C5640000}"/>
    <cellStyle name="Standaard 20" xfId="18" xr:uid="{00000000-0005-0000-0000-0000C6640000}"/>
    <cellStyle name="Standaard 3" xfId="11" xr:uid="{00000000-0005-0000-0000-0000C7640000}"/>
    <cellStyle name="Standaard 3 2" xfId="144" xr:uid="{00000000-0005-0000-0000-0000C8640000}"/>
    <cellStyle name="Standaard 3 2 2" xfId="145" xr:uid="{00000000-0005-0000-0000-0000C9640000}"/>
    <cellStyle name="Standaard 3 3" xfId="146" xr:uid="{00000000-0005-0000-0000-0000CA640000}"/>
    <cellStyle name="Standaard 3 3 2" xfId="147" xr:uid="{00000000-0005-0000-0000-0000CB640000}"/>
    <cellStyle name="Standaard 3 4" xfId="148" xr:uid="{00000000-0005-0000-0000-0000CC640000}"/>
    <cellStyle name="Standaard 3 5" xfId="198" xr:uid="{00000000-0005-0000-0000-0000CD640000}"/>
    <cellStyle name="Standaard 3 5 2" xfId="5398" xr:uid="{00000000-0005-0000-0000-0000CE640000}"/>
    <cellStyle name="Standaard 3 5 3" xfId="5397" xr:uid="{00000000-0005-0000-0000-0000CF640000}"/>
    <cellStyle name="Standaard 3 6" xfId="5399" xr:uid="{00000000-0005-0000-0000-0000D0640000}"/>
    <cellStyle name="Standaard 3 7" xfId="5396" xr:uid="{00000000-0005-0000-0000-0000D1640000}"/>
    <cellStyle name="Standaard 3 8" xfId="41" xr:uid="{00000000-0005-0000-0000-0000D2640000}"/>
    <cellStyle name="Standaard 4" xfId="42" xr:uid="{00000000-0005-0000-0000-0000D3640000}"/>
    <cellStyle name="Standaard 4 2" xfId="211" xr:uid="{00000000-0005-0000-0000-0000D4640000}"/>
    <cellStyle name="Standaard 4 2 2" xfId="359" xr:uid="{00000000-0005-0000-0000-0000D5640000}"/>
    <cellStyle name="Standaard 4 2 3" xfId="346" xr:uid="{00000000-0005-0000-0000-0000D6640000}"/>
    <cellStyle name="Standaard 4 2 3 2" xfId="5402" xr:uid="{00000000-0005-0000-0000-0000D7640000}"/>
    <cellStyle name="Standaard 4 2 4" xfId="283" xr:uid="{00000000-0005-0000-0000-0000D8640000}"/>
    <cellStyle name="Standaard 4 2 5" xfId="5403" xr:uid="{00000000-0005-0000-0000-0000D9640000}"/>
    <cellStyle name="Standaard 4 2 6" xfId="5401" xr:uid="{00000000-0005-0000-0000-0000DA640000}"/>
    <cellStyle name="Standaard 4 3" xfId="49" xr:uid="{00000000-0005-0000-0000-0000DB640000}"/>
    <cellStyle name="Standaard 4 4" xfId="5400" xr:uid="{00000000-0005-0000-0000-0000DC640000}"/>
    <cellStyle name="Standaard 5" xfId="12" xr:uid="{00000000-0005-0000-0000-0000DD640000}"/>
    <cellStyle name="Standaard 5 2" xfId="184" xr:uid="{00000000-0005-0000-0000-0000DE640000}"/>
    <cellStyle name="Standaard 5 3" xfId="197" xr:uid="{00000000-0005-0000-0000-0000DF640000}"/>
    <cellStyle name="Standaard 5 3 2" xfId="361" xr:uid="{00000000-0005-0000-0000-0000E0640000}"/>
    <cellStyle name="Standaard 5 3 3" xfId="347" xr:uid="{00000000-0005-0000-0000-0000E1640000}"/>
    <cellStyle name="Standaard 5 3 3 2" xfId="5406" xr:uid="{00000000-0005-0000-0000-0000E2640000}"/>
    <cellStyle name="Standaard 5 3 4" xfId="285" xr:uid="{00000000-0005-0000-0000-0000E3640000}"/>
    <cellStyle name="Standaard 5 3 5" xfId="5407" xr:uid="{00000000-0005-0000-0000-0000E4640000}"/>
    <cellStyle name="Standaard 5 3 6" xfId="5405" xr:uid="{00000000-0005-0000-0000-0000E5640000}"/>
    <cellStyle name="Standaard 5 4" xfId="286" xr:uid="{00000000-0005-0000-0000-0000E6640000}"/>
    <cellStyle name="Standaard 5 5" xfId="360" xr:uid="{00000000-0005-0000-0000-0000E7640000}"/>
    <cellStyle name="Standaard 5 6" xfId="284" xr:uid="{00000000-0005-0000-0000-0000E8640000}"/>
    <cellStyle name="Standaard 5 7" xfId="164" xr:uid="{00000000-0005-0000-0000-0000E9640000}"/>
    <cellStyle name="Standaard 5 8" xfId="5404" xr:uid="{00000000-0005-0000-0000-0000EA640000}"/>
    <cellStyle name="Standaard 5 9" xfId="19" xr:uid="{00000000-0005-0000-0000-0000EB640000}"/>
    <cellStyle name="Standaard 6" xfId="13" xr:uid="{00000000-0005-0000-0000-0000EC640000}"/>
    <cellStyle name="Standaard 6 2" xfId="172" xr:uid="{00000000-0005-0000-0000-0000ED640000}"/>
    <cellStyle name="Standaard 7" xfId="14" xr:uid="{00000000-0005-0000-0000-0000EE640000}"/>
    <cellStyle name="Standaard 7 2" xfId="288" xr:uid="{00000000-0005-0000-0000-0000EF640000}"/>
    <cellStyle name="Standaard 7 3" xfId="287" xr:uid="{00000000-0005-0000-0000-0000F0640000}"/>
    <cellStyle name="Standaard 8" xfId="15" xr:uid="{00000000-0005-0000-0000-0000F1640000}"/>
    <cellStyle name="Standaard 8 2" xfId="5408" xr:uid="{00000000-0005-0000-0000-0000F2640000}"/>
    <cellStyle name="Standaard 8 3" xfId="5409" xr:uid="{00000000-0005-0000-0000-0000F3640000}"/>
    <cellStyle name="Standaard 8 4" xfId="4141" xr:uid="{00000000-0005-0000-0000-0000F4640000}"/>
    <cellStyle name="Standaard 8 5" xfId="289" xr:uid="{00000000-0005-0000-0000-0000F5640000}"/>
    <cellStyle name="Standaard 9" xfId="16" xr:uid="{00000000-0005-0000-0000-0000F6640000}"/>
    <cellStyle name="Standaard 9 2" xfId="290" xr:uid="{00000000-0005-0000-0000-0000F7640000}"/>
    <cellStyle name="Tabelstandaard" xfId="149" xr:uid="{00000000-0005-0000-0000-0000F8640000}"/>
    <cellStyle name="Tabelstandaard financieel" xfId="150" xr:uid="{00000000-0005-0000-0000-0000F9640000}"/>
    <cellStyle name="Tabelstandaard negatief" xfId="151" xr:uid="{00000000-0005-0000-0000-0000FA640000}"/>
    <cellStyle name="Tabelstandaard Totaal" xfId="152" xr:uid="{00000000-0005-0000-0000-0000FB640000}"/>
    <cellStyle name="Tabelstandaard Totaal 10" xfId="5410" xr:uid="{00000000-0005-0000-0000-0000FC640000}"/>
    <cellStyle name="Tabelstandaard Totaal 10 2" xfId="9843" xr:uid="{00000000-0005-0000-0000-0000FD640000}"/>
    <cellStyle name="Tabelstandaard Totaal 10 2 2" xfId="22141" xr:uid="{00000000-0005-0000-0000-0000FE640000}"/>
    <cellStyle name="Tabelstandaard Totaal 10 2 3" xfId="34193" xr:uid="{00000000-0005-0000-0000-0000FF640000}"/>
    <cellStyle name="Tabelstandaard Totaal 10 2 4" xfId="42485" xr:uid="{00000000-0005-0000-0000-000000650000}"/>
    <cellStyle name="Tabelstandaard Totaal 10 2 5" xfId="54808" xr:uid="{00000000-0005-0000-0000-000001650000}"/>
    <cellStyle name="Tabelstandaard Totaal 10 3" xfId="15558" xr:uid="{00000000-0005-0000-0000-000002650000}"/>
    <cellStyle name="Tabelstandaard Totaal 10 4" xfId="27610" xr:uid="{00000000-0005-0000-0000-000003650000}"/>
    <cellStyle name="Tabelstandaard Totaal 10 5" xfId="45202" xr:uid="{00000000-0005-0000-0000-000004650000}"/>
    <cellStyle name="Tabelstandaard Totaal 10 6" xfId="48923" xr:uid="{00000000-0005-0000-0000-000005650000}"/>
    <cellStyle name="Tabelstandaard Totaal 11" xfId="5411" xr:uid="{00000000-0005-0000-0000-000006650000}"/>
    <cellStyle name="Tabelstandaard Totaal 11 2" xfId="9844" xr:uid="{00000000-0005-0000-0000-000007650000}"/>
    <cellStyle name="Tabelstandaard Totaal 11 2 2" xfId="22142" xr:uid="{00000000-0005-0000-0000-000008650000}"/>
    <cellStyle name="Tabelstandaard Totaal 11 2 3" xfId="34194" xr:uid="{00000000-0005-0000-0000-000009650000}"/>
    <cellStyle name="Tabelstandaard Totaal 11 2 4" xfId="31495" xr:uid="{00000000-0005-0000-0000-00000A650000}"/>
    <cellStyle name="Tabelstandaard Totaal 11 2 5" xfId="54809" xr:uid="{00000000-0005-0000-0000-00000B650000}"/>
    <cellStyle name="Tabelstandaard Totaal 11 3" xfId="15559" xr:uid="{00000000-0005-0000-0000-00000C650000}"/>
    <cellStyle name="Tabelstandaard Totaal 11 4" xfId="27611" xr:uid="{00000000-0005-0000-0000-00000D650000}"/>
    <cellStyle name="Tabelstandaard Totaal 11 5" xfId="39289" xr:uid="{00000000-0005-0000-0000-00000E650000}"/>
    <cellStyle name="Tabelstandaard Totaal 11 6" xfId="48924" xr:uid="{00000000-0005-0000-0000-00000F650000}"/>
    <cellStyle name="Tabelstandaard Totaal 12" xfId="5412" xr:uid="{00000000-0005-0000-0000-000010650000}"/>
    <cellStyle name="Tabelstandaard Totaal 12 2" xfId="9845" xr:uid="{00000000-0005-0000-0000-000011650000}"/>
    <cellStyle name="Tabelstandaard Totaal 12 2 2" xfId="22143" xr:uid="{00000000-0005-0000-0000-000012650000}"/>
    <cellStyle name="Tabelstandaard Totaal 12 2 3" xfId="34195" xr:uid="{00000000-0005-0000-0000-000013650000}"/>
    <cellStyle name="Tabelstandaard Totaal 12 2 4" xfId="42484" xr:uid="{00000000-0005-0000-0000-000014650000}"/>
    <cellStyle name="Tabelstandaard Totaal 12 2 5" xfId="54810" xr:uid="{00000000-0005-0000-0000-000015650000}"/>
    <cellStyle name="Tabelstandaard Totaal 12 3" xfId="15560" xr:uid="{00000000-0005-0000-0000-000016650000}"/>
    <cellStyle name="Tabelstandaard Totaal 12 4" xfId="27612" xr:uid="{00000000-0005-0000-0000-000017650000}"/>
    <cellStyle name="Tabelstandaard Totaal 12 5" xfId="45201" xr:uid="{00000000-0005-0000-0000-000018650000}"/>
    <cellStyle name="Tabelstandaard Totaal 12 6" xfId="48925" xr:uid="{00000000-0005-0000-0000-000019650000}"/>
    <cellStyle name="Tabelstandaard Totaal 13" xfId="5413" xr:uid="{00000000-0005-0000-0000-00001A650000}"/>
    <cellStyle name="Tabelstandaard Totaal 13 2" xfId="9846" xr:uid="{00000000-0005-0000-0000-00001B650000}"/>
    <cellStyle name="Tabelstandaard Totaal 13 2 2" xfId="22144" xr:uid="{00000000-0005-0000-0000-00001C650000}"/>
    <cellStyle name="Tabelstandaard Totaal 13 2 3" xfId="34196" xr:uid="{00000000-0005-0000-0000-00001D650000}"/>
    <cellStyle name="Tabelstandaard Totaal 13 2 4" xfId="28284" xr:uid="{00000000-0005-0000-0000-00001E650000}"/>
    <cellStyle name="Tabelstandaard Totaal 13 2 5" xfId="54811" xr:uid="{00000000-0005-0000-0000-00001F650000}"/>
    <cellStyle name="Tabelstandaard Totaal 13 3" xfId="15561" xr:uid="{00000000-0005-0000-0000-000020650000}"/>
    <cellStyle name="Tabelstandaard Totaal 13 4" xfId="27613" xr:uid="{00000000-0005-0000-0000-000021650000}"/>
    <cellStyle name="Tabelstandaard Totaal 13 5" xfId="39288" xr:uid="{00000000-0005-0000-0000-000022650000}"/>
    <cellStyle name="Tabelstandaard Totaal 13 6" xfId="48926" xr:uid="{00000000-0005-0000-0000-000023650000}"/>
    <cellStyle name="Tabelstandaard Totaal 14" xfId="5414" xr:uid="{00000000-0005-0000-0000-000024650000}"/>
    <cellStyle name="Tabelstandaard Totaal 14 2" xfId="15562" xr:uid="{00000000-0005-0000-0000-000025650000}"/>
    <cellStyle name="Tabelstandaard Totaal 14 3" xfId="27614" xr:uid="{00000000-0005-0000-0000-000026650000}"/>
    <cellStyle name="Tabelstandaard Totaal 14 4" xfId="45200" xr:uid="{00000000-0005-0000-0000-000027650000}"/>
    <cellStyle name="Tabelstandaard Totaal 14 5" xfId="48927" xr:uid="{00000000-0005-0000-0000-000028650000}"/>
    <cellStyle name="Tabelstandaard Totaal 15" xfId="7767" xr:uid="{00000000-0005-0000-0000-000029650000}"/>
    <cellStyle name="Tabelstandaard Totaal 15 2" xfId="43334" xr:uid="{00000000-0005-0000-0000-00002A650000}"/>
    <cellStyle name="Tabelstandaard Totaal 16" xfId="15557" xr:uid="{00000000-0005-0000-0000-00002B650000}"/>
    <cellStyle name="Tabelstandaard Totaal 2" xfId="178" xr:uid="{00000000-0005-0000-0000-00002C650000}"/>
    <cellStyle name="Tabelstandaard Totaal 2 10" xfId="5415" xr:uid="{00000000-0005-0000-0000-00002D650000}"/>
    <cellStyle name="Tabelstandaard Totaal 2 10 2" xfId="9848" xr:uid="{00000000-0005-0000-0000-00002E650000}"/>
    <cellStyle name="Tabelstandaard Totaal 2 10 2 2" xfId="22146" xr:uid="{00000000-0005-0000-0000-00002F650000}"/>
    <cellStyle name="Tabelstandaard Totaal 2 10 2 3" xfId="34198" xr:uid="{00000000-0005-0000-0000-000030650000}"/>
    <cellStyle name="Tabelstandaard Totaal 2 10 2 4" xfId="31402" xr:uid="{00000000-0005-0000-0000-000031650000}"/>
    <cellStyle name="Tabelstandaard Totaal 2 10 2 5" xfId="54813" xr:uid="{00000000-0005-0000-0000-000032650000}"/>
    <cellStyle name="Tabelstandaard Totaal 2 10 3" xfId="15564" xr:uid="{00000000-0005-0000-0000-000033650000}"/>
    <cellStyle name="Tabelstandaard Totaal 2 10 4" xfId="27616" xr:uid="{00000000-0005-0000-0000-000034650000}"/>
    <cellStyle name="Tabelstandaard Totaal 2 10 5" xfId="39286" xr:uid="{00000000-0005-0000-0000-000035650000}"/>
    <cellStyle name="Tabelstandaard Totaal 2 10 6" xfId="48928" xr:uid="{00000000-0005-0000-0000-000036650000}"/>
    <cellStyle name="Tabelstandaard Totaal 2 11" xfId="5416" xr:uid="{00000000-0005-0000-0000-000037650000}"/>
    <cellStyle name="Tabelstandaard Totaal 2 11 2" xfId="9849" xr:uid="{00000000-0005-0000-0000-000038650000}"/>
    <cellStyle name="Tabelstandaard Totaal 2 11 2 2" xfId="22147" xr:uid="{00000000-0005-0000-0000-000039650000}"/>
    <cellStyle name="Tabelstandaard Totaal 2 11 2 3" xfId="34199" xr:uid="{00000000-0005-0000-0000-00003A650000}"/>
    <cellStyle name="Tabelstandaard Totaal 2 11 2 4" xfId="42482" xr:uid="{00000000-0005-0000-0000-00003B650000}"/>
    <cellStyle name="Tabelstandaard Totaal 2 11 2 5" xfId="54814" xr:uid="{00000000-0005-0000-0000-00003C650000}"/>
    <cellStyle name="Tabelstandaard Totaal 2 11 3" xfId="15565" xr:uid="{00000000-0005-0000-0000-00003D650000}"/>
    <cellStyle name="Tabelstandaard Totaal 2 11 4" xfId="27617" xr:uid="{00000000-0005-0000-0000-00003E650000}"/>
    <cellStyle name="Tabelstandaard Totaal 2 11 5" xfId="39285" xr:uid="{00000000-0005-0000-0000-00003F650000}"/>
    <cellStyle name="Tabelstandaard Totaal 2 11 6" xfId="48929" xr:uid="{00000000-0005-0000-0000-000040650000}"/>
    <cellStyle name="Tabelstandaard Totaal 2 12" xfId="5417" xr:uid="{00000000-0005-0000-0000-000041650000}"/>
    <cellStyle name="Tabelstandaard Totaal 2 12 2" xfId="9850" xr:uid="{00000000-0005-0000-0000-000042650000}"/>
    <cellStyle name="Tabelstandaard Totaal 2 12 2 2" xfId="22148" xr:uid="{00000000-0005-0000-0000-000043650000}"/>
    <cellStyle name="Tabelstandaard Totaal 2 12 2 3" xfId="34200" xr:uid="{00000000-0005-0000-0000-000044650000}"/>
    <cellStyle name="Tabelstandaard Totaal 2 12 2 4" xfId="32051" xr:uid="{00000000-0005-0000-0000-000045650000}"/>
    <cellStyle name="Tabelstandaard Totaal 2 12 2 5" xfId="54815" xr:uid="{00000000-0005-0000-0000-000046650000}"/>
    <cellStyle name="Tabelstandaard Totaal 2 12 3" xfId="15566" xr:uid="{00000000-0005-0000-0000-000047650000}"/>
    <cellStyle name="Tabelstandaard Totaal 2 12 4" xfId="27618" xr:uid="{00000000-0005-0000-0000-000048650000}"/>
    <cellStyle name="Tabelstandaard Totaal 2 12 5" xfId="45199" xr:uid="{00000000-0005-0000-0000-000049650000}"/>
    <cellStyle name="Tabelstandaard Totaal 2 12 6" xfId="48930" xr:uid="{00000000-0005-0000-0000-00004A650000}"/>
    <cellStyle name="Tabelstandaard Totaal 2 13" xfId="5418" xr:uid="{00000000-0005-0000-0000-00004B650000}"/>
    <cellStyle name="Tabelstandaard Totaal 2 13 2" xfId="15567" xr:uid="{00000000-0005-0000-0000-00004C650000}"/>
    <cellStyle name="Tabelstandaard Totaal 2 13 3" xfId="27619" xr:uid="{00000000-0005-0000-0000-00004D650000}"/>
    <cellStyle name="Tabelstandaard Totaal 2 13 4" xfId="39284" xr:uid="{00000000-0005-0000-0000-00004E650000}"/>
    <cellStyle name="Tabelstandaard Totaal 2 13 5" xfId="48931" xr:uid="{00000000-0005-0000-0000-00004F650000}"/>
    <cellStyle name="Tabelstandaard Totaal 2 14" xfId="7759" xr:uid="{00000000-0005-0000-0000-000050650000}"/>
    <cellStyle name="Tabelstandaard Totaal 2 14 2" xfId="20057" xr:uid="{00000000-0005-0000-0000-000051650000}"/>
    <cellStyle name="Tabelstandaard Totaal 2 14 3" xfId="41860" xr:uid="{00000000-0005-0000-0000-000052650000}"/>
    <cellStyle name="Tabelstandaard Totaal 2 14 4" xfId="43337" xr:uid="{00000000-0005-0000-0000-000053650000}"/>
    <cellStyle name="Tabelstandaard Totaal 2 14 5" xfId="52729" xr:uid="{00000000-0005-0000-0000-000054650000}"/>
    <cellStyle name="Tabelstandaard Totaal 2 15" xfId="15563" xr:uid="{00000000-0005-0000-0000-000055650000}"/>
    <cellStyle name="Tabelstandaard Totaal 2 2" xfId="219" xr:uid="{00000000-0005-0000-0000-000056650000}"/>
    <cellStyle name="Tabelstandaard Totaal 2 2 2" xfId="369" xr:uid="{00000000-0005-0000-0000-000057650000}"/>
    <cellStyle name="Tabelstandaard Totaal 2 2 2 2" xfId="799" xr:uid="{00000000-0005-0000-0000-000058650000}"/>
    <cellStyle name="Tabelstandaard Totaal 2 2 2 2 2" xfId="1460" xr:uid="{00000000-0005-0000-0000-000059650000}"/>
    <cellStyle name="Tabelstandaard Totaal 2 2 2 2 2 2" xfId="9854" xr:uid="{00000000-0005-0000-0000-00005A650000}"/>
    <cellStyle name="Tabelstandaard Totaal 2 2 2 2 2 2 2" xfId="22152" xr:uid="{00000000-0005-0000-0000-00005B650000}"/>
    <cellStyle name="Tabelstandaard Totaal 2 2 2 2 2 2 3" xfId="34204" xr:uid="{00000000-0005-0000-0000-00005C650000}"/>
    <cellStyle name="Tabelstandaard Totaal 2 2 2 2 2 2 4" xfId="34577" xr:uid="{00000000-0005-0000-0000-00005D650000}"/>
    <cellStyle name="Tabelstandaard Totaal 2 2 2 2 2 2 5" xfId="54819" xr:uid="{00000000-0005-0000-0000-00005E650000}"/>
    <cellStyle name="Tabelstandaard Totaal 2 2 2 2 2 3" xfId="15571" xr:uid="{00000000-0005-0000-0000-00005F650000}"/>
    <cellStyle name="Tabelstandaard Totaal 2 2 2 2 2 4" xfId="27623" xr:uid="{00000000-0005-0000-0000-000060650000}"/>
    <cellStyle name="Tabelstandaard Totaal 2 2 2 2 2 5" xfId="39282" xr:uid="{00000000-0005-0000-0000-000061650000}"/>
    <cellStyle name="Tabelstandaard Totaal 2 2 2 2 2 6" xfId="48932" xr:uid="{00000000-0005-0000-0000-000062650000}"/>
    <cellStyle name="Tabelstandaard Totaal 2 2 2 2 2 7" xfId="5419" xr:uid="{00000000-0005-0000-0000-000063650000}"/>
    <cellStyle name="Tabelstandaard Totaal 2 2 2 2 3" xfId="2810" xr:uid="{00000000-0005-0000-0000-000064650000}"/>
    <cellStyle name="Tabelstandaard Totaal 2 2 2 2 3 2" xfId="15572" xr:uid="{00000000-0005-0000-0000-000065650000}"/>
    <cellStyle name="Tabelstandaard Totaal 2 2 2 2 3 3" xfId="27624" xr:uid="{00000000-0005-0000-0000-000066650000}"/>
    <cellStyle name="Tabelstandaard Totaal 2 2 2 2 3 4" xfId="45197" xr:uid="{00000000-0005-0000-0000-000067650000}"/>
    <cellStyle name="Tabelstandaard Totaal 2 2 2 2 3 5" xfId="48933" xr:uid="{00000000-0005-0000-0000-000068650000}"/>
    <cellStyle name="Tabelstandaard Totaal 2 2 2 2 4" xfId="10089" xr:uid="{00000000-0005-0000-0000-000069650000}"/>
    <cellStyle name="Tabelstandaard Totaal 2 2 2 2 4 2" xfId="22387" xr:uid="{00000000-0005-0000-0000-00006A650000}"/>
    <cellStyle name="Tabelstandaard Totaal 2 2 2 2 4 3" xfId="44151" xr:uid="{00000000-0005-0000-0000-00006B650000}"/>
    <cellStyle name="Tabelstandaard Totaal 2 2 2 2 4 4" xfId="42382" xr:uid="{00000000-0005-0000-0000-00006C650000}"/>
    <cellStyle name="Tabelstandaard Totaal 2 2 2 2 4 5" xfId="55054" xr:uid="{00000000-0005-0000-0000-00006D650000}"/>
    <cellStyle name="Tabelstandaard Totaal 2 2 2 2 5" xfId="15570" xr:uid="{00000000-0005-0000-0000-00006E650000}"/>
    <cellStyle name="Tabelstandaard Totaal 2 2 2 3" xfId="1308" xr:uid="{00000000-0005-0000-0000-00006F650000}"/>
    <cellStyle name="Tabelstandaard Totaal 2 2 2 3 2" xfId="3319" xr:uid="{00000000-0005-0000-0000-000070650000}"/>
    <cellStyle name="Tabelstandaard Totaal 2 2 2 3 2 2" xfId="9856" xr:uid="{00000000-0005-0000-0000-000071650000}"/>
    <cellStyle name="Tabelstandaard Totaal 2 2 2 3 2 2 2" xfId="22154" xr:uid="{00000000-0005-0000-0000-000072650000}"/>
    <cellStyle name="Tabelstandaard Totaal 2 2 2 3 2 2 3" xfId="34206" xr:uid="{00000000-0005-0000-0000-000073650000}"/>
    <cellStyle name="Tabelstandaard Totaal 2 2 2 3 2 2 4" xfId="28293" xr:uid="{00000000-0005-0000-0000-000074650000}"/>
    <cellStyle name="Tabelstandaard Totaal 2 2 2 3 2 2 5" xfId="54821" xr:uid="{00000000-0005-0000-0000-000075650000}"/>
    <cellStyle name="Tabelstandaard Totaal 2 2 2 3 2 3" xfId="15574" xr:uid="{00000000-0005-0000-0000-000076650000}"/>
    <cellStyle name="Tabelstandaard Totaal 2 2 2 3 2 4" xfId="27626" xr:uid="{00000000-0005-0000-0000-000077650000}"/>
    <cellStyle name="Tabelstandaard Totaal 2 2 2 3 2 5" xfId="45196" xr:uid="{00000000-0005-0000-0000-000078650000}"/>
    <cellStyle name="Tabelstandaard Totaal 2 2 2 3 2 6" xfId="48934" xr:uid="{00000000-0005-0000-0000-000079650000}"/>
    <cellStyle name="Tabelstandaard Totaal 2 2 2 3 3" xfId="5420" xr:uid="{00000000-0005-0000-0000-00007A650000}"/>
    <cellStyle name="Tabelstandaard Totaal 2 2 2 3 3 2" xfId="15575" xr:uid="{00000000-0005-0000-0000-00007B650000}"/>
    <cellStyle name="Tabelstandaard Totaal 2 2 2 3 3 3" xfId="27627" xr:uid="{00000000-0005-0000-0000-00007C650000}"/>
    <cellStyle name="Tabelstandaard Totaal 2 2 2 3 3 4" xfId="39280" xr:uid="{00000000-0005-0000-0000-00007D650000}"/>
    <cellStyle name="Tabelstandaard Totaal 2 2 2 3 3 5" xfId="48935" xr:uid="{00000000-0005-0000-0000-00007E650000}"/>
    <cellStyle name="Tabelstandaard Totaal 2 2 2 3 4" xfId="7018" xr:uid="{00000000-0005-0000-0000-00007F650000}"/>
    <cellStyle name="Tabelstandaard Totaal 2 2 2 3 4 2" xfId="19316" xr:uid="{00000000-0005-0000-0000-000080650000}"/>
    <cellStyle name="Tabelstandaard Totaal 2 2 2 3 4 3" xfId="41119" xr:uid="{00000000-0005-0000-0000-000081650000}"/>
    <cellStyle name="Tabelstandaard Totaal 2 2 2 3 4 4" xfId="43646" xr:uid="{00000000-0005-0000-0000-000082650000}"/>
    <cellStyle name="Tabelstandaard Totaal 2 2 2 3 4 5" xfId="51989" xr:uid="{00000000-0005-0000-0000-000083650000}"/>
    <cellStyle name="Tabelstandaard Totaal 2 2 2 3 5" xfId="15573" xr:uid="{00000000-0005-0000-0000-000084650000}"/>
    <cellStyle name="Tabelstandaard Totaal 2 2 2 4" xfId="1741" xr:uid="{00000000-0005-0000-0000-000085650000}"/>
    <cellStyle name="Tabelstandaard Totaal 2 2 2 4 2" xfId="9857" xr:uid="{00000000-0005-0000-0000-000086650000}"/>
    <cellStyle name="Tabelstandaard Totaal 2 2 2 4 2 2" xfId="22155" xr:uid="{00000000-0005-0000-0000-000087650000}"/>
    <cellStyle name="Tabelstandaard Totaal 2 2 2 4 2 3" xfId="34207" xr:uid="{00000000-0005-0000-0000-000088650000}"/>
    <cellStyle name="Tabelstandaard Totaal 2 2 2 4 2 4" xfId="42479" xr:uid="{00000000-0005-0000-0000-000089650000}"/>
    <cellStyle name="Tabelstandaard Totaal 2 2 2 4 2 5" xfId="54822" xr:uid="{00000000-0005-0000-0000-00008A650000}"/>
    <cellStyle name="Tabelstandaard Totaal 2 2 2 4 3" xfId="15576" xr:uid="{00000000-0005-0000-0000-00008B650000}"/>
    <cellStyle name="Tabelstandaard Totaal 2 2 2 4 4" xfId="27628" xr:uid="{00000000-0005-0000-0000-00008C650000}"/>
    <cellStyle name="Tabelstandaard Totaal 2 2 2 4 5" xfId="39279" xr:uid="{00000000-0005-0000-0000-00008D650000}"/>
    <cellStyle name="Tabelstandaard Totaal 2 2 2 4 6" xfId="48936" xr:uid="{00000000-0005-0000-0000-00008E650000}"/>
    <cellStyle name="Tabelstandaard Totaal 2 2 2 5" xfId="5421" xr:uid="{00000000-0005-0000-0000-00008F650000}"/>
    <cellStyle name="Tabelstandaard Totaal 2 2 2 5 2" xfId="15577" xr:uid="{00000000-0005-0000-0000-000090650000}"/>
    <cellStyle name="Tabelstandaard Totaal 2 2 2 5 3" xfId="27629" xr:uid="{00000000-0005-0000-0000-000091650000}"/>
    <cellStyle name="Tabelstandaard Totaal 2 2 2 5 4" xfId="39278" xr:uid="{00000000-0005-0000-0000-000092650000}"/>
    <cellStyle name="Tabelstandaard Totaal 2 2 2 5 5" xfId="48937" xr:uid="{00000000-0005-0000-0000-000093650000}"/>
    <cellStyle name="Tabelstandaard Totaal 2 2 2 6" xfId="7693" xr:uid="{00000000-0005-0000-0000-000094650000}"/>
    <cellStyle name="Tabelstandaard Totaal 2 2 2 6 2" xfId="19991" xr:uid="{00000000-0005-0000-0000-000095650000}"/>
    <cellStyle name="Tabelstandaard Totaal 2 2 2 6 3" xfId="41794" xr:uid="{00000000-0005-0000-0000-000096650000}"/>
    <cellStyle name="Tabelstandaard Totaal 2 2 2 6 4" xfId="43364" xr:uid="{00000000-0005-0000-0000-000097650000}"/>
    <cellStyle name="Tabelstandaard Totaal 2 2 2 6 5" xfId="52663" xr:uid="{00000000-0005-0000-0000-000098650000}"/>
    <cellStyle name="Tabelstandaard Totaal 2 2 2 7" xfId="15569" xr:uid="{00000000-0005-0000-0000-000099650000}"/>
    <cellStyle name="Tabelstandaard Totaal 2 2 3" xfId="348" xr:uid="{00000000-0005-0000-0000-00009A650000}"/>
    <cellStyle name="Tabelstandaard Totaal 2 2 3 2" xfId="898" xr:uid="{00000000-0005-0000-0000-00009B650000}"/>
    <cellStyle name="Tabelstandaard Totaal 2 2 3 2 2" xfId="1894" xr:uid="{00000000-0005-0000-0000-00009C650000}"/>
    <cellStyle name="Tabelstandaard Totaal 2 2 3 2 2 2" xfId="9860" xr:uid="{00000000-0005-0000-0000-00009D650000}"/>
    <cellStyle name="Tabelstandaard Totaal 2 2 3 2 2 2 2" xfId="22158" xr:uid="{00000000-0005-0000-0000-00009E650000}"/>
    <cellStyle name="Tabelstandaard Totaal 2 2 3 2 2 2 3" xfId="34210" xr:uid="{00000000-0005-0000-0000-00009F650000}"/>
    <cellStyle name="Tabelstandaard Totaal 2 2 3 2 2 2 4" xfId="32076" xr:uid="{00000000-0005-0000-0000-0000A0650000}"/>
    <cellStyle name="Tabelstandaard Totaal 2 2 3 2 2 2 5" xfId="54825" xr:uid="{00000000-0005-0000-0000-0000A1650000}"/>
    <cellStyle name="Tabelstandaard Totaal 2 2 3 2 2 3" xfId="15580" xr:uid="{00000000-0005-0000-0000-0000A2650000}"/>
    <cellStyle name="Tabelstandaard Totaal 2 2 3 2 2 4" xfId="27632" xr:uid="{00000000-0005-0000-0000-0000A3650000}"/>
    <cellStyle name="Tabelstandaard Totaal 2 2 3 2 2 5" xfId="45194" xr:uid="{00000000-0005-0000-0000-0000A4650000}"/>
    <cellStyle name="Tabelstandaard Totaal 2 2 3 2 2 6" xfId="48938" xr:uid="{00000000-0005-0000-0000-0000A5650000}"/>
    <cellStyle name="Tabelstandaard Totaal 2 2 3 2 2 7" xfId="5422" xr:uid="{00000000-0005-0000-0000-0000A6650000}"/>
    <cellStyle name="Tabelstandaard Totaal 2 2 3 2 3" xfId="2909" xr:uid="{00000000-0005-0000-0000-0000A7650000}"/>
    <cellStyle name="Tabelstandaard Totaal 2 2 3 2 3 2" xfId="15581" xr:uid="{00000000-0005-0000-0000-0000A8650000}"/>
    <cellStyle name="Tabelstandaard Totaal 2 2 3 2 3 3" xfId="27633" xr:uid="{00000000-0005-0000-0000-0000A9650000}"/>
    <cellStyle name="Tabelstandaard Totaal 2 2 3 2 3 4" xfId="39276" xr:uid="{00000000-0005-0000-0000-0000AA650000}"/>
    <cellStyle name="Tabelstandaard Totaal 2 2 3 2 3 5" xfId="48939" xr:uid="{00000000-0005-0000-0000-0000AB650000}"/>
    <cellStyle name="Tabelstandaard Totaal 2 2 3 2 4" xfId="7335" xr:uid="{00000000-0005-0000-0000-0000AC650000}"/>
    <cellStyle name="Tabelstandaard Totaal 2 2 3 2 4 2" xfId="19633" xr:uid="{00000000-0005-0000-0000-0000AD650000}"/>
    <cellStyle name="Tabelstandaard Totaal 2 2 3 2 4 3" xfId="41436" xr:uid="{00000000-0005-0000-0000-0000AE650000}"/>
    <cellStyle name="Tabelstandaard Totaal 2 2 3 2 4 4" xfId="43514" xr:uid="{00000000-0005-0000-0000-0000AF650000}"/>
    <cellStyle name="Tabelstandaard Totaal 2 2 3 2 4 5" xfId="52305" xr:uid="{00000000-0005-0000-0000-0000B0650000}"/>
    <cellStyle name="Tabelstandaard Totaal 2 2 3 2 5" xfId="15579" xr:uid="{00000000-0005-0000-0000-0000B1650000}"/>
    <cellStyle name="Tabelstandaard Totaal 2 2 3 3" xfId="1275" xr:uid="{00000000-0005-0000-0000-0000B2650000}"/>
    <cellStyle name="Tabelstandaard Totaal 2 2 3 3 2" xfId="3286" xr:uid="{00000000-0005-0000-0000-0000B3650000}"/>
    <cellStyle name="Tabelstandaard Totaal 2 2 3 3 2 2" xfId="9862" xr:uid="{00000000-0005-0000-0000-0000B4650000}"/>
    <cellStyle name="Tabelstandaard Totaal 2 2 3 3 2 2 2" xfId="22160" xr:uid="{00000000-0005-0000-0000-0000B5650000}"/>
    <cellStyle name="Tabelstandaard Totaal 2 2 3 3 2 2 3" xfId="34212" xr:uid="{00000000-0005-0000-0000-0000B6650000}"/>
    <cellStyle name="Tabelstandaard Totaal 2 2 3 3 2 2 4" xfId="28298" xr:uid="{00000000-0005-0000-0000-0000B7650000}"/>
    <cellStyle name="Tabelstandaard Totaal 2 2 3 3 2 2 5" xfId="54827" xr:uid="{00000000-0005-0000-0000-0000B8650000}"/>
    <cellStyle name="Tabelstandaard Totaal 2 2 3 3 2 3" xfId="15583" xr:uid="{00000000-0005-0000-0000-0000B9650000}"/>
    <cellStyle name="Tabelstandaard Totaal 2 2 3 3 2 4" xfId="27635" xr:uid="{00000000-0005-0000-0000-0000BA650000}"/>
    <cellStyle name="Tabelstandaard Totaal 2 2 3 3 2 5" xfId="45193" xr:uid="{00000000-0005-0000-0000-0000BB650000}"/>
    <cellStyle name="Tabelstandaard Totaal 2 2 3 3 2 6" xfId="48940" xr:uid="{00000000-0005-0000-0000-0000BC650000}"/>
    <cellStyle name="Tabelstandaard Totaal 2 2 3 3 3" xfId="5423" xr:uid="{00000000-0005-0000-0000-0000BD650000}"/>
    <cellStyle name="Tabelstandaard Totaal 2 2 3 3 3 2" xfId="15584" xr:uid="{00000000-0005-0000-0000-0000BE650000}"/>
    <cellStyle name="Tabelstandaard Totaal 2 2 3 3 3 3" xfId="27636" xr:uid="{00000000-0005-0000-0000-0000BF650000}"/>
    <cellStyle name="Tabelstandaard Totaal 2 2 3 3 3 4" xfId="39274" xr:uid="{00000000-0005-0000-0000-0000C0650000}"/>
    <cellStyle name="Tabelstandaard Totaal 2 2 3 3 3 5" xfId="48941" xr:uid="{00000000-0005-0000-0000-0000C1650000}"/>
    <cellStyle name="Tabelstandaard Totaal 2 2 3 3 4" xfId="7048" xr:uid="{00000000-0005-0000-0000-0000C2650000}"/>
    <cellStyle name="Tabelstandaard Totaal 2 2 3 3 4 2" xfId="19346" xr:uid="{00000000-0005-0000-0000-0000C3650000}"/>
    <cellStyle name="Tabelstandaard Totaal 2 2 3 3 4 3" xfId="41149" xr:uid="{00000000-0005-0000-0000-0000C4650000}"/>
    <cellStyle name="Tabelstandaard Totaal 2 2 3 3 4 4" xfId="36963" xr:uid="{00000000-0005-0000-0000-0000C5650000}"/>
    <cellStyle name="Tabelstandaard Totaal 2 2 3 3 4 5" xfId="52019" xr:uid="{00000000-0005-0000-0000-0000C6650000}"/>
    <cellStyle name="Tabelstandaard Totaal 2 2 3 3 5" xfId="15582" xr:uid="{00000000-0005-0000-0000-0000C7650000}"/>
    <cellStyle name="Tabelstandaard Totaal 2 2 3 4" xfId="1707" xr:uid="{00000000-0005-0000-0000-0000C8650000}"/>
    <cellStyle name="Tabelstandaard Totaal 2 2 3 4 2" xfId="9863" xr:uid="{00000000-0005-0000-0000-0000C9650000}"/>
    <cellStyle name="Tabelstandaard Totaal 2 2 3 4 2 2" xfId="22161" xr:uid="{00000000-0005-0000-0000-0000CA650000}"/>
    <cellStyle name="Tabelstandaard Totaal 2 2 3 4 2 3" xfId="34213" xr:uid="{00000000-0005-0000-0000-0000CB650000}"/>
    <cellStyle name="Tabelstandaard Totaal 2 2 3 4 2 4" xfId="42476" xr:uid="{00000000-0005-0000-0000-0000CC650000}"/>
    <cellStyle name="Tabelstandaard Totaal 2 2 3 4 2 5" xfId="54828" xr:uid="{00000000-0005-0000-0000-0000CD650000}"/>
    <cellStyle name="Tabelstandaard Totaal 2 2 3 4 3" xfId="15585" xr:uid="{00000000-0005-0000-0000-0000CE650000}"/>
    <cellStyle name="Tabelstandaard Totaal 2 2 3 4 4" xfId="27637" xr:uid="{00000000-0005-0000-0000-0000CF650000}"/>
    <cellStyle name="Tabelstandaard Totaal 2 2 3 4 5" xfId="45192" xr:uid="{00000000-0005-0000-0000-0000D0650000}"/>
    <cellStyle name="Tabelstandaard Totaal 2 2 3 4 6" xfId="48942" xr:uid="{00000000-0005-0000-0000-0000D1650000}"/>
    <cellStyle name="Tabelstandaard Totaal 2 2 3 5" xfId="5424" xr:uid="{00000000-0005-0000-0000-0000D2650000}"/>
    <cellStyle name="Tabelstandaard Totaal 2 2 3 5 2" xfId="15586" xr:uid="{00000000-0005-0000-0000-0000D3650000}"/>
    <cellStyle name="Tabelstandaard Totaal 2 2 3 5 3" xfId="27638" xr:uid="{00000000-0005-0000-0000-0000D4650000}"/>
    <cellStyle name="Tabelstandaard Totaal 2 2 3 5 4" xfId="39273" xr:uid="{00000000-0005-0000-0000-0000D5650000}"/>
    <cellStyle name="Tabelstandaard Totaal 2 2 3 5 5" xfId="48943" xr:uid="{00000000-0005-0000-0000-0000D6650000}"/>
    <cellStyle name="Tabelstandaard Totaal 2 2 3 6" xfId="7704" xr:uid="{00000000-0005-0000-0000-0000D7650000}"/>
    <cellStyle name="Tabelstandaard Totaal 2 2 3 6 2" xfId="20002" xr:uid="{00000000-0005-0000-0000-0000D8650000}"/>
    <cellStyle name="Tabelstandaard Totaal 2 2 3 6 3" xfId="41805" xr:uid="{00000000-0005-0000-0000-0000D9650000}"/>
    <cellStyle name="Tabelstandaard Totaal 2 2 3 6 4" xfId="25130" xr:uid="{00000000-0005-0000-0000-0000DA650000}"/>
    <cellStyle name="Tabelstandaard Totaal 2 2 3 6 5" xfId="52674" xr:uid="{00000000-0005-0000-0000-0000DB650000}"/>
    <cellStyle name="Tabelstandaard Totaal 2 2 3 7" xfId="15578" xr:uid="{00000000-0005-0000-0000-0000DC650000}"/>
    <cellStyle name="Tabelstandaard Totaal 2 2 4" xfId="323" xr:uid="{00000000-0005-0000-0000-0000DD650000}"/>
    <cellStyle name="Tabelstandaard Totaal 2 2 4 2" xfId="601" xr:uid="{00000000-0005-0000-0000-0000DE650000}"/>
    <cellStyle name="Tabelstandaard Totaal 2 2 4 2 2" xfId="1598" xr:uid="{00000000-0005-0000-0000-0000DF650000}"/>
    <cellStyle name="Tabelstandaard Totaal 2 2 4 2 2 2" xfId="9866" xr:uid="{00000000-0005-0000-0000-0000E0650000}"/>
    <cellStyle name="Tabelstandaard Totaal 2 2 4 2 2 2 2" xfId="22164" xr:uid="{00000000-0005-0000-0000-0000E1650000}"/>
    <cellStyle name="Tabelstandaard Totaal 2 2 4 2 2 2 3" xfId="34216" xr:uid="{00000000-0005-0000-0000-0000E2650000}"/>
    <cellStyle name="Tabelstandaard Totaal 2 2 4 2 2 2 4" xfId="28303" xr:uid="{00000000-0005-0000-0000-0000E3650000}"/>
    <cellStyle name="Tabelstandaard Totaal 2 2 4 2 2 2 5" xfId="54831" xr:uid="{00000000-0005-0000-0000-0000E4650000}"/>
    <cellStyle name="Tabelstandaard Totaal 2 2 4 2 2 3" xfId="15589" xr:uid="{00000000-0005-0000-0000-0000E5650000}"/>
    <cellStyle name="Tabelstandaard Totaal 2 2 4 2 2 4" xfId="27641" xr:uid="{00000000-0005-0000-0000-0000E6650000}"/>
    <cellStyle name="Tabelstandaard Totaal 2 2 4 2 2 5" xfId="39271" xr:uid="{00000000-0005-0000-0000-0000E7650000}"/>
    <cellStyle name="Tabelstandaard Totaal 2 2 4 2 2 6" xfId="48944" xr:uid="{00000000-0005-0000-0000-0000E8650000}"/>
    <cellStyle name="Tabelstandaard Totaal 2 2 4 2 3" xfId="5425" xr:uid="{00000000-0005-0000-0000-0000E9650000}"/>
    <cellStyle name="Tabelstandaard Totaal 2 2 4 2 3 2" xfId="15590" xr:uid="{00000000-0005-0000-0000-0000EA650000}"/>
    <cellStyle name="Tabelstandaard Totaal 2 2 4 2 3 3" xfId="27642" xr:uid="{00000000-0005-0000-0000-0000EB650000}"/>
    <cellStyle name="Tabelstandaard Totaal 2 2 4 2 3 4" xfId="45190" xr:uid="{00000000-0005-0000-0000-0000EC650000}"/>
    <cellStyle name="Tabelstandaard Totaal 2 2 4 2 3 5" xfId="48945" xr:uid="{00000000-0005-0000-0000-0000ED650000}"/>
    <cellStyle name="Tabelstandaard Totaal 2 2 4 2 4" xfId="7536" xr:uid="{00000000-0005-0000-0000-0000EE650000}"/>
    <cellStyle name="Tabelstandaard Totaal 2 2 4 2 4 2" xfId="19834" xr:uid="{00000000-0005-0000-0000-0000EF650000}"/>
    <cellStyle name="Tabelstandaard Totaal 2 2 4 2 4 3" xfId="41637" xr:uid="{00000000-0005-0000-0000-0000F0650000}"/>
    <cellStyle name="Tabelstandaard Totaal 2 2 4 2 4 4" xfId="24787" xr:uid="{00000000-0005-0000-0000-0000F1650000}"/>
    <cellStyle name="Tabelstandaard Totaal 2 2 4 2 4 5" xfId="52506" xr:uid="{00000000-0005-0000-0000-0000F2650000}"/>
    <cellStyle name="Tabelstandaard Totaal 2 2 4 2 5" xfId="15588" xr:uid="{00000000-0005-0000-0000-0000F3650000}"/>
    <cellStyle name="Tabelstandaard Totaal 2 2 4 3" xfId="1269" xr:uid="{00000000-0005-0000-0000-0000F4650000}"/>
    <cellStyle name="Tabelstandaard Totaal 2 2 4 3 2" xfId="2078" xr:uid="{00000000-0005-0000-0000-0000F5650000}"/>
    <cellStyle name="Tabelstandaard Totaal 2 2 4 3 2 2" xfId="9868" xr:uid="{00000000-0005-0000-0000-0000F6650000}"/>
    <cellStyle name="Tabelstandaard Totaal 2 2 4 3 2 2 2" xfId="22166" xr:uid="{00000000-0005-0000-0000-0000F7650000}"/>
    <cellStyle name="Tabelstandaard Totaal 2 2 4 3 2 2 3" xfId="34218" xr:uid="{00000000-0005-0000-0000-0000F8650000}"/>
    <cellStyle name="Tabelstandaard Totaal 2 2 4 3 2 2 4" xfId="28304" xr:uid="{00000000-0005-0000-0000-0000F9650000}"/>
    <cellStyle name="Tabelstandaard Totaal 2 2 4 3 2 2 5" xfId="54833" xr:uid="{00000000-0005-0000-0000-0000FA650000}"/>
    <cellStyle name="Tabelstandaard Totaal 2 2 4 3 2 3" xfId="15592" xr:uid="{00000000-0005-0000-0000-0000FB650000}"/>
    <cellStyle name="Tabelstandaard Totaal 2 2 4 3 2 4" xfId="27644" xr:uid="{00000000-0005-0000-0000-0000FC650000}"/>
    <cellStyle name="Tabelstandaard Totaal 2 2 4 3 2 5" xfId="45189" xr:uid="{00000000-0005-0000-0000-0000FD650000}"/>
    <cellStyle name="Tabelstandaard Totaal 2 2 4 3 2 6" xfId="48946" xr:uid="{00000000-0005-0000-0000-0000FE650000}"/>
    <cellStyle name="Tabelstandaard Totaal 2 2 4 3 2 7" xfId="5426" xr:uid="{00000000-0005-0000-0000-0000FF650000}"/>
    <cellStyle name="Tabelstandaard Totaal 2 2 4 3 3" xfId="3280" xr:uid="{00000000-0005-0000-0000-000000660000}"/>
    <cellStyle name="Tabelstandaard Totaal 2 2 4 3 3 2" xfId="15593" xr:uid="{00000000-0005-0000-0000-000001660000}"/>
    <cellStyle name="Tabelstandaard Totaal 2 2 4 3 3 3" xfId="27645" xr:uid="{00000000-0005-0000-0000-000002660000}"/>
    <cellStyle name="Tabelstandaard Totaal 2 2 4 3 3 4" xfId="39270" xr:uid="{00000000-0005-0000-0000-000003660000}"/>
    <cellStyle name="Tabelstandaard Totaal 2 2 4 3 3 5" xfId="48947" xr:uid="{00000000-0005-0000-0000-000004660000}"/>
    <cellStyle name="Tabelstandaard Totaal 2 2 4 3 4" xfId="7053" xr:uid="{00000000-0005-0000-0000-000005660000}"/>
    <cellStyle name="Tabelstandaard Totaal 2 2 4 3 4 2" xfId="19351" xr:uid="{00000000-0005-0000-0000-000006660000}"/>
    <cellStyle name="Tabelstandaard Totaal 2 2 4 3 4 3" xfId="41154" xr:uid="{00000000-0005-0000-0000-000007660000}"/>
    <cellStyle name="Tabelstandaard Totaal 2 2 4 3 4 4" xfId="43631" xr:uid="{00000000-0005-0000-0000-000008660000}"/>
    <cellStyle name="Tabelstandaard Totaal 2 2 4 3 4 5" xfId="52024" xr:uid="{00000000-0005-0000-0000-000009660000}"/>
    <cellStyle name="Tabelstandaard Totaal 2 2 4 3 5" xfId="15591" xr:uid="{00000000-0005-0000-0000-00000A660000}"/>
    <cellStyle name="Tabelstandaard Totaal 2 2 4 4" xfId="5427" xr:uid="{00000000-0005-0000-0000-00000B660000}"/>
    <cellStyle name="Tabelstandaard Totaal 2 2 4 4 2" xfId="9869" xr:uid="{00000000-0005-0000-0000-00000C660000}"/>
    <cellStyle name="Tabelstandaard Totaal 2 2 4 4 2 2" xfId="22167" xr:uid="{00000000-0005-0000-0000-00000D660000}"/>
    <cellStyle name="Tabelstandaard Totaal 2 2 4 4 2 3" xfId="34219" xr:uid="{00000000-0005-0000-0000-00000E660000}"/>
    <cellStyle name="Tabelstandaard Totaal 2 2 4 4 2 4" xfId="42474" xr:uid="{00000000-0005-0000-0000-00000F660000}"/>
    <cellStyle name="Tabelstandaard Totaal 2 2 4 4 2 5" xfId="54834" xr:uid="{00000000-0005-0000-0000-000010660000}"/>
    <cellStyle name="Tabelstandaard Totaal 2 2 4 4 3" xfId="15594" xr:uid="{00000000-0005-0000-0000-000011660000}"/>
    <cellStyle name="Tabelstandaard Totaal 2 2 4 4 4" xfId="27646" xr:uid="{00000000-0005-0000-0000-000012660000}"/>
    <cellStyle name="Tabelstandaard Totaal 2 2 4 4 5" xfId="45188" xr:uid="{00000000-0005-0000-0000-000013660000}"/>
    <cellStyle name="Tabelstandaard Totaal 2 2 4 4 6" xfId="48948" xr:uid="{00000000-0005-0000-0000-000014660000}"/>
    <cellStyle name="Tabelstandaard Totaal 2 2 4 5" xfId="5428" xr:uid="{00000000-0005-0000-0000-000015660000}"/>
    <cellStyle name="Tabelstandaard Totaal 2 2 4 5 2" xfId="15595" xr:uid="{00000000-0005-0000-0000-000016660000}"/>
    <cellStyle name="Tabelstandaard Totaal 2 2 4 5 3" xfId="27647" xr:uid="{00000000-0005-0000-0000-000017660000}"/>
    <cellStyle name="Tabelstandaard Totaal 2 2 4 5 4" xfId="39269" xr:uid="{00000000-0005-0000-0000-000018660000}"/>
    <cellStyle name="Tabelstandaard Totaal 2 2 4 5 5" xfId="48949" xr:uid="{00000000-0005-0000-0000-000019660000}"/>
    <cellStyle name="Tabelstandaard Totaal 2 2 4 6" xfId="7723" xr:uid="{00000000-0005-0000-0000-00001A660000}"/>
    <cellStyle name="Tabelstandaard Totaal 2 2 4 6 2" xfId="20021" xr:uid="{00000000-0005-0000-0000-00001B660000}"/>
    <cellStyle name="Tabelstandaard Totaal 2 2 4 6 3" xfId="41824" xr:uid="{00000000-0005-0000-0000-00001C660000}"/>
    <cellStyle name="Tabelstandaard Totaal 2 2 4 6 4" xfId="43352" xr:uid="{00000000-0005-0000-0000-00001D660000}"/>
    <cellStyle name="Tabelstandaard Totaal 2 2 4 6 5" xfId="52693" xr:uid="{00000000-0005-0000-0000-00001E660000}"/>
    <cellStyle name="Tabelstandaard Totaal 2 2 4 7" xfId="15587" xr:uid="{00000000-0005-0000-0000-00001F660000}"/>
    <cellStyle name="Tabelstandaard Totaal 2 2 5" xfId="466" xr:uid="{00000000-0005-0000-0000-000020660000}"/>
    <cellStyle name="Tabelstandaard Totaal 2 2 5 2" xfId="1708" xr:uid="{00000000-0005-0000-0000-000021660000}"/>
    <cellStyle name="Tabelstandaard Totaal 2 2 5 2 2" xfId="9871" xr:uid="{00000000-0005-0000-0000-000022660000}"/>
    <cellStyle name="Tabelstandaard Totaal 2 2 5 2 2 2" xfId="22169" xr:uid="{00000000-0005-0000-0000-000023660000}"/>
    <cellStyle name="Tabelstandaard Totaal 2 2 5 2 2 3" xfId="34221" xr:uid="{00000000-0005-0000-0000-000024660000}"/>
    <cellStyle name="Tabelstandaard Totaal 2 2 5 2 2 4" xfId="42473" xr:uid="{00000000-0005-0000-0000-000025660000}"/>
    <cellStyle name="Tabelstandaard Totaal 2 2 5 2 2 5" xfId="54836" xr:uid="{00000000-0005-0000-0000-000026660000}"/>
    <cellStyle name="Tabelstandaard Totaal 2 2 5 2 3" xfId="15597" xr:uid="{00000000-0005-0000-0000-000027660000}"/>
    <cellStyle name="Tabelstandaard Totaal 2 2 5 2 4" xfId="27649" xr:uid="{00000000-0005-0000-0000-000028660000}"/>
    <cellStyle name="Tabelstandaard Totaal 2 2 5 2 5" xfId="39268" xr:uid="{00000000-0005-0000-0000-000029660000}"/>
    <cellStyle name="Tabelstandaard Totaal 2 2 5 2 6" xfId="48950" xr:uid="{00000000-0005-0000-0000-00002A660000}"/>
    <cellStyle name="Tabelstandaard Totaal 2 2 5 2 7" xfId="5429" xr:uid="{00000000-0005-0000-0000-00002B660000}"/>
    <cellStyle name="Tabelstandaard Totaal 2 2 5 3" xfId="2537" xr:uid="{00000000-0005-0000-0000-00002C660000}"/>
    <cellStyle name="Tabelstandaard Totaal 2 2 5 3 2" xfId="15598" xr:uid="{00000000-0005-0000-0000-00002D660000}"/>
    <cellStyle name="Tabelstandaard Totaal 2 2 5 3 3" xfId="27650" xr:uid="{00000000-0005-0000-0000-00002E660000}"/>
    <cellStyle name="Tabelstandaard Totaal 2 2 5 3 4" xfId="45186" xr:uid="{00000000-0005-0000-0000-00002F660000}"/>
    <cellStyle name="Tabelstandaard Totaal 2 2 5 3 5" xfId="48951" xr:uid="{00000000-0005-0000-0000-000030660000}"/>
    <cellStyle name="Tabelstandaard Totaal 2 2 5 4" xfId="7627" xr:uid="{00000000-0005-0000-0000-000031660000}"/>
    <cellStyle name="Tabelstandaard Totaal 2 2 5 4 2" xfId="19925" xr:uid="{00000000-0005-0000-0000-000032660000}"/>
    <cellStyle name="Tabelstandaard Totaal 2 2 5 4 3" xfId="41728" xr:uid="{00000000-0005-0000-0000-000033660000}"/>
    <cellStyle name="Tabelstandaard Totaal 2 2 5 4 4" xfId="31463" xr:uid="{00000000-0005-0000-0000-000034660000}"/>
    <cellStyle name="Tabelstandaard Totaal 2 2 5 4 5" xfId="52597" xr:uid="{00000000-0005-0000-0000-000035660000}"/>
    <cellStyle name="Tabelstandaard Totaal 2 2 5 5" xfId="15596" xr:uid="{00000000-0005-0000-0000-000036660000}"/>
    <cellStyle name="Tabelstandaard Totaal 2 2 6" xfId="1902" xr:uid="{00000000-0005-0000-0000-000037660000}"/>
    <cellStyle name="Tabelstandaard Totaal 2 2 6 2" xfId="9872" xr:uid="{00000000-0005-0000-0000-000038660000}"/>
    <cellStyle name="Tabelstandaard Totaal 2 2 6 2 2" xfId="22170" xr:uid="{00000000-0005-0000-0000-000039660000}"/>
    <cellStyle name="Tabelstandaard Totaal 2 2 6 2 3" xfId="34222" xr:uid="{00000000-0005-0000-0000-00003A660000}"/>
    <cellStyle name="Tabelstandaard Totaal 2 2 6 2 4" xfId="31468" xr:uid="{00000000-0005-0000-0000-00003B660000}"/>
    <cellStyle name="Tabelstandaard Totaal 2 2 6 2 5" xfId="54837" xr:uid="{00000000-0005-0000-0000-00003C660000}"/>
    <cellStyle name="Tabelstandaard Totaal 2 2 6 3" xfId="15599" xr:uid="{00000000-0005-0000-0000-00003D660000}"/>
    <cellStyle name="Tabelstandaard Totaal 2 2 6 4" xfId="27651" xr:uid="{00000000-0005-0000-0000-00003E660000}"/>
    <cellStyle name="Tabelstandaard Totaal 2 2 6 5" xfId="39267" xr:uid="{00000000-0005-0000-0000-00003F660000}"/>
    <cellStyle name="Tabelstandaard Totaal 2 2 6 6" xfId="48952" xr:uid="{00000000-0005-0000-0000-000040660000}"/>
    <cellStyle name="Tabelstandaard Totaal 2 2 7" xfId="5430" xr:uid="{00000000-0005-0000-0000-000041660000}"/>
    <cellStyle name="Tabelstandaard Totaal 2 2 7 2" xfId="15600" xr:uid="{00000000-0005-0000-0000-000042660000}"/>
    <cellStyle name="Tabelstandaard Totaal 2 2 7 3" xfId="27652" xr:uid="{00000000-0005-0000-0000-000043660000}"/>
    <cellStyle name="Tabelstandaard Totaal 2 2 7 4" xfId="39266" xr:uid="{00000000-0005-0000-0000-000044660000}"/>
    <cellStyle name="Tabelstandaard Totaal 2 2 7 5" xfId="48953" xr:uid="{00000000-0005-0000-0000-000045660000}"/>
    <cellStyle name="Tabelstandaard Totaal 2 2 8" xfId="7745" xr:uid="{00000000-0005-0000-0000-000046660000}"/>
    <cellStyle name="Tabelstandaard Totaal 2 2 8 2" xfId="20043" xr:uid="{00000000-0005-0000-0000-000047660000}"/>
    <cellStyle name="Tabelstandaard Totaal 2 2 8 3" xfId="41846" xr:uid="{00000000-0005-0000-0000-000048660000}"/>
    <cellStyle name="Tabelstandaard Totaal 2 2 8 4" xfId="43343" xr:uid="{00000000-0005-0000-0000-000049660000}"/>
    <cellStyle name="Tabelstandaard Totaal 2 2 8 5" xfId="52715" xr:uid="{00000000-0005-0000-0000-00004A660000}"/>
    <cellStyle name="Tabelstandaard Totaal 2 2 9" xfId="15568" xr:uid="{00000000-0005-0000-0000-00004B660000}"/>
    <cellStyle name="Tabelstandaard Totaal 2 3" xfId="328" xr:uid="{00000000-0005-0000-0000-00004C660000}"/>
    <cellStyle name="Tabelstandaard Totaal 2 3 2" xfId="370" xr:uid="{00000000-0005-0000-0000-00004D660000}"/>
    <cellStyle name="Tabelstandaard Totaal 2 3 2 2" xfId="1160" xr:uid="{00000000-0005-0000-0000-00004E660000}"/>
    <cellStyle name="Tabelstandaard Totaal 2 3 2 2 2" xfId="1854" xr:uid="{00000000-0005-0000-0000-00004F660000}"/>
    <cellStyle name="Tabelstandaard Totaal 2 3 2 2 2 2" xfId="9876" xr:uid="{00000000-0005-0000-0000-000050660000}"/>
    <cellStyle name="Tabelstandaard Totaal 2 3 2 2 2 2 2" xfId="22174" xr:uid="{00000000-0005-0000-0000-000051660000}"/>
    <cellStyle name="Tabelstandaard Totaal 2 3 2 2 2 2 3" xfId="34226" xr:uid="{00000000-0005-0000-0000-000052660000}"/>
    <cellStyle name="Tabelstandaard Totaal 2 3 2 2 2 2 4" xfId="31364" xr:uid="{00000000-0005-0000-0000-000053660000}"/>
    <cellStyle name="Tabelstandaard Totaal 2 3 2 2 2 2 5" xfId="54841" xr:uid="{00000000-0005-0000-0000-000054660000}"/>
    <cellStyle name="Tabelstandaard Totaal 2 3 2 2 2 3" xfId="15604" xr:uid="{00000000-0005-0000-0000-000055660000}"/>
    <cellStyle name="Tabelstandaard Totaal 2 3 2 2 2 4" xfId="27656" xr:uid="{00000000-0005-0000-0000-000056660000}"/>
    <cellStyle name="Tabelstandaard Totaal 2 3 2 2 2 5" xfId="45184" xr:uid="{00000000-0005-0000-0000-000057660000}"/>
    <cellStyle name="Tabelstandaard Totaal 2 3 2 2 2 6" xfId="48954" xr:uid="{00000000-0005-0000-0000-000058660000}"/>
    <cellStyle name="Tabelstandaard Totaal 2 3 2 2 2 7" xfId="5431" xr:uid="{00000000-0005-0000-0000-000059660000}"/>
    <cellStyle name="Tabelstandaard Totaal 2 3 2 2 3" xfId="3171" xr:uid="{00000000-0005-0000-0000-00005A660000}"/>
    <cellStyle name="Tabelstandaard Totaal 2 3 2 2 3 2" xfId="15605" xr:uid="{00000000-0005-0000-0000-00005B660000}"/>
    <cellStyle name="Tabelstandaard Totaal 2 3 2 2 3 3" xfId="27657" xr:uid="{00000000-0005-0000-0000-00005C660000}"/>
    <cellStyle name="Tabelstandaard Totaal 2 3 2 2 3 4" xfId="39263" xr:uid="{00000000-0005-0000-0000-00005D660000}"/>
    <cellStyle name="Tabelstandaard Totaal 2 3 2 2 3 5" xfId="48955" xr:uid="{00000000-0005-0000-0000-00005E660000}"/>
    <cellStyle name="Tabelstandaard Totaal 2 3 2 2 4" xfId="7157" xr:uid="{00000000-0005-0000-0000-00005F660000}"/>
    <cellStyle name="Tabelstandaard Totaal 2 3 2 2 4 2" xfId="19455" xr:uid="{00000000-0005-0000-0000-000060660000}"/>
    <cellStyle name="Tabelstandaard Totaal 2 3 2 2 4 3" xfId="41258" xr:uid="{00000000-0005-0000-0000-000061660000}"/>
    <cellStyle name="Tabelstandaard Totaal 2 3 2 2 4 4" xfId="43588" xr:uid="{00000000-0005-0000-0000-000062660000}"/>
    <cellStyle name="Tabelstandaard Totaal 2 3 2 2 4 5" xfId="52127" xr:uid="{00000000-0005-0000-0000-000063660000}"/>
    <cellStyle name="Tabelstandaard Totaal 2 3 2 2 5" xfId="15603" xr:uid="{00000000-0005-0000-0000-000064660000}"/>
    <cellStyle name="Tabelstandaard Totaal 2 3 2 3" xfId="1309" xr:uid="{00000000-0005-0000-0000-000065660000}"/>
    <cellStyle name="Tabelstandaard Totaal 2 3 2 3 2" xfId="3320" xr:uid="{00000000-0005-0000-0000-000066660000}"/>
    <cellStyle name="Tabelstandaard Totaal 2 3 2 3 2 2" xfId="9878" xr:uid="{00000000-0005-0000-0000-000067660000}"/>
    <cellStyle name="Tabelstandaard Totaal 2 3 2 3 2 2 2" xfId="22176" xr:uid="{00000000-0005-0000-0000-000068660000}"/>
    <cellStyle name="Tabelstandaard Totaal 2 3 2 3 2 2 3" xfId="34228" xr:uid="{00000000-0005-0000-0000-000069660000}"/>
    <cellStyle name="Tabelstandaard Totaal 2 3 2 3 2 2 4" xfId="32065" xr:uid="{00000000-0005-0000-0000-00006A660000}"/>
    <cellStyle name="Tabelstandaard Totaal 2 3 2 3 2 2 5" xfId="54843" xr:uid="{00000000-0005-0000-0000-00006B660000}"/>
    <cellStyle name="Tabelstandaard Totaal 2 3 2 3 2 3" xfId="15607" xr:uid="{00000000-0005-0000-0000-00006C660000}"/>
    <cellStyle name="Tabelstandaard Totaal 2 3 2 3 2 4" xfId="27659" xr:uid="{00000000-0005-0000-0000-00006D660000}"/>
    <cellStyle name="Tabelstandaard Totaal 2 3 2 3 2 5" xfId="39262" xr:uid="{00000000-0005-0000-0000-00006E660000}"/>
    <cellStyle name="Tabelstandaard Totaal 2 3 2 3 2 6" xfId="48956" xr:uid="{00000000-0005-0000-0000-00006F660000}"/>
    <cellStyle name="Tabelstandaard Totaal 2 3 2 3 3" xfId="5432" xr:uid="{00000000-0005-0000-0000-000070660000}"/>
    <cellStyle name="Tabelstandaard Totaal 2 3 2 3 3 2" xfId="15608" xr:uid="{00000000-0005-0000-0000-000071660000}"/>
    <cellStyle name="Tabelstandaard Totaal 2 3 2 3 3 3" xfId="27660" xr:uid="{00000000-0005-0000-0000-000072660000}"/>
    <cellStyle name="Tabelstandaard Totaal 2 3 2 3 3 4" xfId="45182" xr:uid="{00000000-0005-0000-0000-000073660000}"/>
    <cellStyle name="Tabelstandaard Totaal 2 3 2 3 3 5" xfId="48957" xr:uid="{00000000-0005-0000-0000-000074660000}"/>
    <cellStyle name="Tabelstandaard Totaal 2 3 2 3 4" xfId="9822" xr:uid="{00000000-0005-0000-0000-000075660000}"/>
    <cellStyle name="Tabelstandaard Totaal 2 3 2 3 4 2" xfId="22120" xr:uid="{00000000-0005-0000-0000-000076660000}"/>
    <cellStyle name="Tabelstandaard Totaal 2 3 2 3 4 3" xfId="43887" xr:uid="{00000000-0005-0000-0000-000077660000}"/>
    <cellStyle name="Tabelstandaard Totaal 2 3 2 3 4 4" xfId="34563" xr:uid="{00000000-0005-0000-0000-000078660000}"/>
    <cellStyle name="Tabelstandaard Totaal 2 3 2 3 4 5" xfId="54787" xr:uid="{00000000-0005-0000-0000-000079660000}"/>
    <cellStyle name="Tabelstandaard Totaal 2 3 2 3 5" xfId="15606" xr:uid="{00000000-0005-0000-0000-00007A660000}"/>
    <cellStyle name="Tabelstandaard Totaal 2 3 2 4" xfId="1837" xr:uid="{00000000-0005-0000-0000-00007B660000}"/>
    <cellStyle name="Tabelstandaard Totaal 2 3 2 4 2" xfId="9879" xr:uid="{00000000-0005-0000-0000-00007C660000}"/>
    <cellStyle name="Tabelstandaard Totaal 2 3 2 4 2 2" xfId="22177" xr:uid="{00000000-0005-0000-0000-00007D660000}"/>
    <cellStyle name="Tabelstandaard Totaal 2 3 2 4 2 3" xfId="34229" xr:uid="{00000000-0005-0000-0000-00007E660000}"/>
    <cellStyle name="Tabelstandaard Totaal 2 3 2 4 2 4" xfId="42470" xr:uid="{00000000-0005-0000-0000-00007F660000}"/>
    <cellStyle name="Tabelstandaard Totaal 2 3 2 4 2 5" xfId="54844" xr:uid="{00000000-0005-0000-0000-000080660000}"/>
    <cellStyle name="Tabelstandaard Totaal 2 3 2 4 3" xfId="15609" xr:uid="{00000000-0005-0000-0000-000081660000}"/>
    <cellStyle name="Tabelstandaard Totaal 2 3 2 4 4" xfId="27661" xr:uid="{00000000-0005-0000-0000-000082660000}"/>
    <cellStyle name="Tabelstandaard Totaal 2 3 2 4 5" xfId="39261" xr:uid="{00000000-0005-0000-0000-000083660000}"/>
    <cellStyle name="Tabelstandaard Totaal 2 3 2 4 6" xfId="48958" xr:uid="{00000000-0005-0000-0000-000084660000}"/>
    <cellStyle name="Tabelstandaard Totaal 2 3 2 5" xfId="5433" xr:uid="{00000000-0005-0000-0000-000085660000}"/>
    <cellStyle name="Tabelstandaard Totaal 2 3 2 5 2" xfId="15610" xr:uid="{00000000-0005-0000-0000-000086660000}"/>
    <cellStyle name="Tabelstandaard Totaal 2 3 2 5 3" xfId="27662" xr:uid="{00000000-0005-0000-0000-000087660000}"/>
    <cellStyle name="Tabelstandaard Totaal 2 3 2 5 4" xfId="45181" xr:uid="{00000000-0005-0000-0000-000088660000}"/>
    <cellStyle name="Tabelstandaard Totaal 2 3 2 5 5" xfId="48959" xr:uid="{00000000-0005-0000-0000-000089660000}"/>
    <cellStyle name="Tabelstandaard Totaal 2 3 2 6" xfId="7692" xr:uid="{00000000-0005-0000-0000-00008A660000}"/>
    <cellStyle name="Tabelstandaard Totaal 2 3 2 6 2" xfId="19990" xr:uid="{00000000-0005-0000-0000-00008B660000}"/>
    <cellStyle name="Tabelstandaard Totaal 2 3 2 6 3" xfId="41793" xr:uid="{00000000-0005-0000-0000-00008C660000}"/>
    <cellStyle name="Tabelstandaard Totaal 2 3 2 6 4" xfId="31397" xr:uid="{00000000-0005-0000-0000-00008D660000}"/>
    <cellStyle name="Tabelstandaard Totaal 2 3 2 6 5" xfId="52662" xr:uid="{00000000-0005-0000-0000-00008E660000}"/>
    <cellStyle name="Tabelstandaard Totaal 2 3 2 7" xfId="15602" xr:uid="{00000000-0005-0000-0000-00008F660000}"/>
    <cellStyle name="Tabelstandaard Totaal 2 3 3" xfId="5434" xr:uid="{00000000-0005-0000-0000-000090660000}"/>
    <cellStyle name="Tabelstandaard Totaal 2 3 3 2" xfId="9880" xr:uid="{00000000-0005-0000-0000-000091660000}"/>
    <cellStyle name="Tabelstandaard Totaal 2 3 3 2 2" xfId="22178" xr:uid="{00000000-0005-0000-0000-000092660000}"/>
    <cellStyle name="Tabelstandaard Totaal 2 3 3 2 3" xfId="34230" xr:uid="{00000000-0005-0000-0000-000093660000}"/>
    <cellStyle name="Tabelstandaard Totaal 2 3 3 2 4" xfId="28315" xr:uid="{00000000-0005-0000-0000-000094660000}"/>
    <cellStyle name="Tabelstandaard Totaal 2 3 3 2 5" xfId="54845" xr:uid="{00000000-0005-0000-0000-000095660000}"/>
    <cellStyle name="Tabelstandaard Totaal 2 3 3 3" xfId="15611" xr:uid="{00000000-0005-0000-0000-000096660000}"/>
    <cellStyle name="Tabelstandaard Totaal 2 3 3 4" xfId="27663" xr:uid="{00000000-0005-0000-0000-000097660000}"/>
    <cellStyle name="Tabelstandaard Totaal 2 3 3 5" xfId="39260" xr:uid="{00000000-0005-0000-0000-000098660000}"/>
    <cellStyle name="Tabelstandaard Totaal 2 3 3 6" xfId="48960" xr:uid="{00000000-0005-0000-0000-000099660000}"/>
    <cellStyle name="Tabelstandaard Totaal 2 3 4" xfId="5435" xr:uid="{00000000-0005-0000-0000-00009A660000}"/>
    <cellStyle name="Tabelstandaard Totaal 2 3 4 2" xfId="15612" xr:uid="{00000000-0005-0000-0000-00009B660000}"/>
    <cellStyle name="Tabelstandaard Totaal 2 3 4 3" xfId="27664" xr:uid="{00000000-0005-0000-0000-00009C660000}"/>
    <cellStyle name="Tabelstandaard Totaal 2 3 4 4" xfId="39259" xr:uid="{00000000-0005-0000-0000-00009D660000}"/>
    <cellStyle name="Tabelstandaard Totaal 2 3 4 5" xfId="48961" xr:uid="{00000000-0005-0000-0000-00009E660000}"/>
    <cellStyle name="Tabelstandaard Totaal 2 3 5" xfId="7718" xr:uid="{00000000-0005-0000-0000-00009F660000}"/>
    <cellStyle name="Tabelstandaard Totaal 2 3 5 2" xfId="20016" xr:uid="{00000000-0005-0000-0000-0000A0660000}"/>
    <cellStyle name="Tabelstandaard Totaal 2 3 5 3" xfId="41819" xr:uid="{00000000-0005-0000-0000-0000A1660000}"/>
    <cellStyle name="Tabelstandaard Totaal 2 3 5 4" xfId="31654" xr:uid="{00000000-0005-0000-0000-0000A2660000}"/>
    <cellStyle name="Tabelstandaard Totaal 2 3 5 5" xfId="52688" xr:uid="{00000000-0005-0000-0000-0000A3660000}"/>
    <cellStyle name="Tabelstandaard Totaal 2 3 6" xfId="15601" xr:uid="{00000000-0005-0000-0000-0000A4660000}"/>
    <cellStyle name="Tabelstandaard Totaal 2 4" xfId="707" xr:uid="{00000000-0005-0000-0000-0000A5660000}"/>
    <cellStyle name="Tabelstandaard Totaal 2 4 2" xfId="395" xr:uid="{00000000-0005-0000-0000-0000A6660000}"/>
    <cellStyle name="Tabelstandaard Totaal 2 4 2 2" xfId="2112" xr:uid="{00000000-0005-0000-0000-0000A7660000}"/>
    <cellStyle name="Tabelstandaard Totaal 2 4 2 2 2" xfId="9883" xr:uid="{00000000-0005-0000-0000-0000A8660000}"/>
    <cellStyle name="Tabelstandaard Totaal 2 4 2 2 2 2" xfId="22181" xr:uid="{00000000-0005-0000-0000-0000A9660000}"/>
    <cellStyle name="Tabelstandaard Totaal 2 4 2 2 2 3" xfId="34233" xr:uid="{00000000-0005-0000-0000-0000AA660000}"/>
    <cellStyle name="Tabelstandaard Totaal 2 4 2 2 2 4" xfId="42468" xr:uid="{00000000-0005-0000-0000-0000AB660000}"/>
    <cellStyle name="Tabelstandaard Totaal 2 4 2 2 2 5" xfId="54848" xr:uid="{00000000-0005-0000-0000-0000AC660000}"/>
    <cellStyle name="Tabelstandaard Totaal 2 4 2 2 3" xfId="15615" xr:uid="{00000000-0005-0000-0000-0000AD660000}"/>
    <cellStyle name="Tabelstandaard Totaal 2 4 2 2 4" xfId="27667" xr:uid="{00000000-0005-0000-0000-0000AE660000}"/>
    <cellStyle name="Tabelstandaard Totaal 2 4 2 2 5" xfId="39257" xr:uid="{00000000-0005-0000-0000-0000AF660000}"/>
    <cellStyle name="Tabelstandaard Totaal 2 4 2 2 6" xfId="48962" xr:uid="{00000000-0005-0000-0000-0000B0660000}"/>
    <cellStyle name="Tabelstandaard Totaal 2 4 2 2 7" xfId="5436" xr:uid="{00000000-0005-0000-0000-0000B1660000}"/>
    <cellStyle name="Tabelstandaard Totaal 2 4 2 3" xfId="2466" xr:uid="{00000000-0005-0000-0000-0000B2660000}"/>
    <cellStyle name="Tabelstandaard Totaal 2 4 2 3 2" xfId="15616" xr:uid="{00000000-0005-0000-0000-0000B3660000}"/>
    <cellStyle name="Tabelstandaard Totaal 2 4 2 3 3" xfId="27668" xr:uid="{00000000-0005-0000-0000-0000B4660000}"/>
    <cellStyle name="Tabelstandaard Totaal 2 4 2 3 4" xfId="45180" xr:uid="{00000000-0005-0000-0000-0000B5660000}"/>
    <cellStyle name="Tabelstandaard Totaal 2 4 2 3 5" xfId="48963" xr:uid="{00000000-0005-0000-0000-0000B6660000}"/>
    <cellStyle name="Tabelstandaard Totaal 2 4 2 4" xfId="7674" xr:uid="{00000000-0005-0000-0000-0000B7660000}"/>
    <cellStyle name="Tabelstandaard Totaal 2 4 2 4 2" xfId="19972" xr:uid="{00000000-0005-0000-0000-0000B8660000}"/>
    <cellStyle name="Tabelstandaard Totaal 2 4 2 4 3" xfId="41775" xr:uid="{00000000-0005-0000-0000-0000B9660000}"/>
    <cellStyle name="Tabelstandaard Totaal 2 4 2 4 4" xfId="25070" xr:uid="{00000000-0005-0000-0000-0000BA660000}"/>
    <cellStyle name="Tabelstandaard Totaal 2 4 2 4 5" xfId="52644" xr:uid="{00000000-0005-0000-0000-0000BB660000}"/>
    <cellStyle name="Tabelstandaard Totaal 2 4 2 5" xfId="15614" xr:uid="{00000000-0005-0000-0000-0000BC660000}"/>
    <cellStyle name="Tabelstandaard Totaal 2 4 3" xfId="2410" xr:uid="{00000000-0005-0000-0000-0000BD660000}"/>
    <cellStyle name="Tabelstandaard Totaal 2 4 3 2" xfId="9884" xr:uid="{00000000-0005-0000-0000-0000BE660000}"/>
    <cellStyle name="Tabelstandaard Totaal 2 4 3 2 2" xfId="22182" xr:uid="{00000000-0005-0000-0000-0000BF660000}"/>
    <cellStyle name="Tabelstandaard Totaal 2 4 3 2 3" xfId="34234" xr:uid="{00000000-0005-0000-0000-0000C0660000}"/>
    <cellStyle name="Tabelstandaard Totaal 2 4 3 2 4" xfId="31450" xr:uid="{00000000-0005-0000-0000-0000C1660000}"/>
    <cellStyle name="Tabelstandaard Totaal 2 4 3 2 5" xfId="54849" xr:uid="{00000000-0005-0000-0000-0000C2660000}"/>
    <cellStyle name="Tabelstandaard Totaal 2 4 3 3" xfId="15617" xr:uid="{00000000-0005-0000-0000-0000C3660000}"/>
    <cellStyle name="Tabelstandaard Totaal 2 4 3 4" xfId="27669" xr:uid="{00000000-0005-0000-0000-0000C4660000}"/>
    <cellStyle name="Tabelstandaard Totaal 2 4 3 5" xfId="39256" xr:uid="{00000000-0005-0000-0000-0000C5660000}"/>
    <cellStyle name="Tabelstandaard Totaal 2 4 3 6" xfId="48964" xr:uid="{00000000-0005-0000-0000-0000C6660000}"/>
    <cellStyle name="Tabelstandaard Totaal 2 4 4" xfId="5437" xr:uid="{00000000-0005-0000-0000-0000C7660000}"/>
    <cellStyle name="Tabelstandaard Totaal 2 4 4 2" xfId="15618" xr:uid="{00000000-0005-0000-0000-0000C8660000}"/>
    <cellStyle name="Tabelstandaard Totaal 2 4 4 3" xfId="27670" xr:uid="{00000000-0005-0000-0000-0000C9660000}"/>
    <cellStyle name="Tabelstandaard Totaal 2 4 4 4" xfId="45179" xr:uid="{00000000-0005-0000-0000-0000CA660000}"/>
    <cellStyle name="Tabelstandaard Totaal 2 4 4 5" xfId="48965" xr:uid="{00000000-0005-0000-0000-0000CB660000}"/>
    <cellStyle name="Tabelstandaard Totaal 2 4 5" xfId="10136" xr:uid="{00000000-0005-0000-0000-0000CC660000}"/>
    <cellStyle name="Tabelstandaard Totaal 2 4 5 2" xfId="22434" xr:uid="{00000000-0005-0000-0000-0000CD660000}"/>
    <cellStyle name="Tabelstandaard Totaal 2 4 5 3" xfId="44198" xr:uid="{00000000-0005-0000-0000-0000CE660000}"/>
    <cellStyle name="Tabelstandaard Totaal 2 4 5 4" xfId="34288" xr:uid="{00000000-0005-0000-0000-0000CF660000}"/>
    <cellStyle name="Tabelstandaard Totaal 2 4 5 5" xfId="55101" xr:uid="{00000000-0005-0000-0000-0000D0660000}"/>
    <cellStyle name="Tabelstandaard Totaal 2 4 6" xfId="15613" xr:uid="{00000000-0005-0000-0000-0000D1660000}"/>
    <cellStyle name="Tabelstandaard Totaal 2 5" xfId="698" xr:uid="{00000000-0005-0000-0000-0000D2660000}"/>
    <cellStyle name="Tabelstandaard Totaal 2 5 2" xfId="1052" xr:uid="{00000000-0005-0000-0000-0000D3660000}"/>
    <cellStyle name="Tabelstandaard Totaal 2 5 2 2" xfId="1396" xr:uid="{00000000-0005-0000-0000-0000D4660000}"/>
    <cellStyle name="Tabelstandaard Totaal 2 5 2 2 2" xfId="9887" xr:uid="{00000000-0005-0000-0000-0000D5660000}"/>
    <cellStyle name="Tabelstandaard Totaal 2 5 2 2 2 2" xfId="22185" xr:uid="{00000000-0005-0000-0000-0000D6660000}"/>
    <cellStyle name="Tabelstandaard Totaal 2 5 2 2 2 3" xfId="34237" xr:uid="{00000000-0005-0000-0000-0000D7660000}"/>
    <cellStyle name="Tabelstandaard Totaal 2 5 2 2 2 4" xfId="42466" xr:uid="{00000000-0005-0000-0000-0000D8660000}"/>
    <cellStyle name="Tabelstandaard Totaal 2 5 2 2 2 5" xfId="54852" xr:uid="{00000000-0005-0000-0000-0000D9660000}"/>
    <cellStyle name="Tabelstandaard Totaal 2 5 2 2 3" xfId="15621" xr:uid="{00000000-0005-0000-0000-0000DA660000}"/>
    <cellStyle name="Tabelstandaard Totaal 2 5 2 2 4" xfId="27673" xr:uid="{00000000-0005-0000-0000-0000DB660000}"/>
    <cellStyle name="Tabelstandaard Totaal 2 5 2 2 5" xfId="39254" xr:uid="{00000000-0005-0000-0000-0000DC660000}"/>
    <cellStyle name="Tabelstandaard Totaal 2 5 2 2 6" xfId="48966" xr:uid="{00000000-0005-0000-0000-0000DD660000}"/>
    <cellStyle name="Tabelstandaard Totaal 2 5 2 2 7" xfId="5438" xr:uid="{00000000-0005-0000-0000-0000DE660000}"/>
    <cellStyle name="Tabelstandaard Totaal 2 5 2 3" xfId="3063" xr:uid="{00000000-0005-0000-0000-0000DF660000}"/>
    <cellStyle name="Tabelstandaard Totaal 2 5 2 3 2" xfId="15622" xr:uid="{00000000-0005-0000-0000-0000E0660000}"/>
    <cellStyle name="Tabelstandaard Totaal 2 5 2 3 3" xfId="27674" xr:uid="{00000000-0005-0000-0000-0000E1660000}"/>
    <cellStyle name="Tabelstandaard Totaal 2 5 2 3 4" xfId="45177" xr:uid="{00000000-0005-0000-0000-0000E2660000}"/>
    <cellStyle name="Tabelstandaard Totaal 2 5 2 3 5" xfId="48967" xr:uid="{00000000-0005-0000-0000-0000E3660000}"/>
    <cellStyle name="Tabelstandaard Totaal 2 5 2 4" xfId="9914" xr:uid="{00000000-0005-0000-0000-0000E4660000}"/>
    <cellStyle name="Tabelstandaard Totaal 2 5 2 4 2" xfId="22212" xr:uid="{00000000-0005-0000-0000-0000E5660000}"/>
    <cellStyle name="Tabelstandaard Totaal 2 5 2 4 3" xfId="43977" xr:uid="{00000000-0005-0000-0000-0000E6660000}"/>
    <cellStyle name="Tabelstandaard Totaal 2 5 2 4 4" xfId="28345" xr:uid="{00000000-0005-0000-0000-0000E7660000}"/>
    <cellStyle name="Tabelstandaard Totaal 2 5 2 4 5" xfId="54879" xr:uid="{00000000-0005-0000-0000-0000E8660000}"/>
    <cellStyle name="Tabelstandaard Totaal 2 5 2 5" xfId="15620" xr:uid="{00000000-0005-0000-0000-0000E9660000}"/>
    <cellStyle name="Tabelstandaard Totaal 2 5 3" xfId="2343" xr:uid="{00000000-0005-0000-0000-0000EA660000}"/>
    <cellStyle name="Tabelstandaard Totaal 2 5 3 2" xfId="9888" xr:uid="{00000000-0005-0000-0000-0000EB660000}"/>
    <cellStyle name="Tabelstandaard Totaal 2 5 3 2 2" xfId="22186" xr:uid="{00000000-0005-0000-0000-0000EC660000}"/>
    <cellStyle name="Tabelstandaard Totaal 2 5 3 2 3" xfId="34238" xr:uid="{00000000-0005-0000-0000-0000ED660000}"/>
    <cellStyle name="Tabelstandaard Totaal 2 5 3 2 4" xfId="28321" xr:uid="{00000000-0005-0000-0000-0000EE660000}"/>
    <cellStyle name="Tabelstandaard Totaal 2 5 3 2 5" xfId="54853" xr:uid="{00000000-0005-0000-0000-0000EF660000}"/>
    <cellStyle name="Tabelstandaard Totaal 2 5 3 3" xfId="15623" xr:uid="{00000000-0005-0000-0000-0000F0660000}"/>
    <cellStyle name="Tabelstandaard Totaal 2 5 3 4" xfId="27675" xr:uid="{00000000-0005-0000-0000-0000F1660000}"/>
    <cellStyle name="Tabelstandaard Totaal 2 5 3 5" xfId="39253" xr:uid="{00000000-0005-0000-0000-0000F2660000}"/>
    <cellStyle name="Tabelstandaard Totaal 2 5 3 6" xfId="48968" xr:uid="{00000000-0005-0000-0000-0000F3660000}"/>
    <cellStyle name="Tabelstandaard Totaal 2 5 4" xfId="5439" xr:uid="{00000000-0005-0000-0000-0000F4660000}"/>
    <cellStyle name="Tabelstandaard Totaal 2 5 4 2" xfId="15624" xr:uid="{00000000-0005-0000-0000-0000F5660000}"/>
    <cellStyle name="Tabelstandaard Totaal 2 5 4 3" xfId="27676" xr:uid="{00000000-0005-0000-0000-0000F6660000}"/>
    <cellStyle name="Tabelstandaard Totaal 2 5 4 4" xfId="39252" xr:uid="{00000000-0005-0000-0000-0000F7660000}"/>
    <cellStyle name="Tabelstandaard Totaal 2 5 4 5" xfId="48969" xr:uid="{00000000-0005-0000-0000-0000F8660000}"/>
    <cellStyle name="Tabelstandaard Totaal 2 5 5" xfId="7470" xr:uid="{00000000-0005-0000-0000-0000F9660000}"/>
    <cellStyle name="Tabelstandaard Totaal 2 5 5 2" xfId="19768" xr:uid="{00000000-0005-0000-0000-0000FA660000}"/>
    <cellStyle name="Tabelstandaard Totaal 2 5 5 3" xfId="41571" xr:uid="{00000000-0005-0000-0000-0000FB660000}"/>
    <cellStyle name="Tabelstandaard Totaal 2 5 5 4" xfId="34478" xr:uid="{00000000-0005-0000-0000-0000FC660000}"/>
    <cellStyle name="Tabelstandaard Totaal 2 5 5 5" xfId="52440" xr:uid="{00000000-0005-0000-0000-0000FD660000}"/>
    <cellStyle name="Tabelstandaard Totaal 2 5 6" xfId="15619" xr:uid="{00000000-0005-0000-0000-0000FE660000}"/>
    <cellStyle name="Tabelstandaard Totaal 2 6" xfId="764" xr:uid="{00000000-0005-0000-0000-0000FF660000}"/>
    <cellStyle name="Tabelstandaard Totaal 2 6 2" xfId="1137" xr:uid="{00000000-0005-0000-0000-000000670000}"/>
    <cellStyle name="Tabelstandaard Totaal 2 6 2 2" xfId="2379" xr:uid="{00000000-0005-0000-0000-000001670000}"/>
    <cellStyle name="Tabelstandaard Totaal 2 6 2 2 2" xfId="9891" xr:uid="{00000000-0005-0000-0000-000002670000}"/>
    <cellStyle name="Tabelstandaard Totaal 2 6 2 2 2 2" xfId="22189" xr:uid="{00000000-0005-0000-0000-000003670000}"/>
    <cellStyle name="Tabelstandaard Totaal 2 6 2 2 2 3" xfId="34241" xr:uid="{00000000-0005-0000-0000-000004670000}"/>
    <cellStyle name="Tabelstandaard Totaal 2 6 2 2 2 4" xfId="42465" xr:uid="{00000000-0005-0000-0000-000005670000}"/>
    <cellStyle name="Tabelstandaard Totaal 2 6 2 2 2 5" xfId="54856" xr:uid="{00000000-0005-0000-0000-000006670000}"/>
    <cellStyle name="Tabelstandaard Totaal 2 6 2 2 3" xfId="15627" xr:uid="{00000000-0005-0000-0000-000007670000}"/>
    <cellStyle name="Tabelstandaard Totaal 2 6 2 2 4" xfId="27679" xr:uid="{00000000-0005-0000-0000-000008670000}"/>
    <cellStyle name="Tabelstandaard Totaal 2 6 2 2 5" xfId="39250" xr:uid="{00000000-0005-0000-0000-000009670000}"/>
    <cellStyle name="Tabelstandaard Totaal 2 6 2 2 6" xfId="48970" xr:uid="{00000000-0005-0000-0000-00000A670000}"/>
    <cellStyle name="Tabelstandaard Totaal 2 6 2 2 7" xfId="5440" xr:uid="{00000000-0005-0000-0000-00000B670000}"/>
    <cellStyle name="Tabelstandaard Totaal 2 6 2 3" xfId="3148" xr:uid="{00000000-0005-0000-0000-00000C670000}"/>
    <cellStyle name="Tabelstandaard Totaal 2 6 2 3 2" xfId="15628" xr:uid="{00000000-0005-0000-0000-00000D670000}"/>
    <cellStyle name="Tabelstandaard Totaal 2 6 2 3 3" xfId="27680" xr:uid="{00000000-0005-0000-0000-00000E670000}"/>
    <cellStyle name="Tabelstandaard Totaal 2 6 2 3 4" xfId="45175" xr:uid="{00000000-0005-0000-0000-00000F670000}"/>
    <cellStyle name="Tabelstandaard Totaal 2 6 2 3 5" xfId="48971" xr:uid="{00000000-0005-0000-0000-000010670000}"/>
    <cellStyle name="Tabelstandaard Totaal 2 6 2 4" xfId="7173" xr:uid="{00000000-0005-0000-0000-000011670000}"/>
    <cellStyle name="Tabelstandaard Totaal 2 6 2 4 2" xfId="19471" xr:uid="{00000000-0005-0000-0000-000012670000}"/>
    <cellStyle name="Tabelstandaard Totaal 2 6 2 4 3" xfId="41274" xr:uid="{00000000-0005-0000-0000-000013670000}"/>
    <cellStyle name="Tabelstandaard Totaal 2 6 2 4 4" xfId="43581" xr:uid="{00000000-0005-0000-0000-000014670000}"/>
    <cellStyle name="Tabelstandaard Totaal 2 6 2 4 5" xfId="52143" xr:uid="{00000000-0005-0000-0000-000015670000}"/>
    <cellStyle name="Tabelstandaard Totaal 2 6 2 5" xfId="15626" xr:uid="{00000000-0005-0000-0000-000016670000}"/>
    <cellStyle name="Tabelstandaard Totaal 2 6 3" xfId="1480" xr:uid="{00000000-0005-0000-0000-000017670000}"/>
    <cellStyle name="Tabelstandaard Totaal 2 6 3 2" xfId="9892" xr:uid="{00000000-0005-0000-0000-000018670000}"/>
    <cellStyle name="Tabelstandaard Totaal 2 6 3 2 2" xfId="22190" xr:uid="{00000000-0005-0000-0000-000019670000}"/>
    <cellStyle name="Tabelstandaard Totaal 2 6 3 2 3" xfId="34242" xr:uid="{00000000-0005-0000-0000-00001A670000}"/>
    <cellStyle name="Tabelstandaard Totaal 2 6 3 2 4" xfId="34541" xr:uid="{00000000-0005-0000-0000-00001B670000}"/>
    <cellStyle name="Tabelstandaard Totaal 2 6 3 2 5" xfId="54857" xr:uid="{00000000-0005-0000-0000-00001C670000}"/>
    <cellStyle name="Tabelstandaard Totaal 2 6 3 3" xfId="15629" xr:uid="{00000000-0005-0000-0000-00001D670000}"/>
    <cellStyle name="Tabelstandaard Totaal 2 6 3 4" xfId="27681" xr:uid="{00000000-0005-0000-0000-00001E670000}"/>
    <cellStyle name="Tabelstandaard Totaal 2 6 3 5" xfId="39249" xr:uid="{00000000-0005-0000-0000-00001F670000}"/>
    <cellStyle name="Tabelstandaard Totaal 2 6 3 6" xfId="48972" xr:uid="{00000000-0005-0000-0000-000020670000}"/>
    <cellStyle name="Tabelstandaard Totaal 2 6 4" xfId="5441" xr:uid="{00000000-0005-0000-0000-000021670000}"/>
    <cellStyle name="Tabelstandaard Totaal 2 6 4 2" xfId="15630" xr:uid="{00000000-0005-0000-0000-000022670000}"/>
    <cellStyle name="Tabelstandaard Totaal 2 6 4 3" xfId="27682" xr:uid="{00000000-0005-0000-0000-000023670000}"/>
    <cellStyle name="Tabelstandaard Totaal 2 6 4 4" xfId="45174" xr:uid="{00000000-0005-0000-0000-000024670000}"/>
    <cellStyle name="Tabelstandaard Totaal 2 6 4 5" xfId="48973" xr:uid="{00000000-0005-0000-0000-000025670000}"/>
    <cellStyle name="Tabelstandaard Totaal 2 6 5" xfId="7426" xr:uid="{00000000-0005-0000-0000-000026670000}"/>
    <cellStyle name="Tabelstandaard Totaal 2 6 5 2" xfId="19724" xr:uid="{00000000-0005-0000-0000-000027670000}"/>
    <cellStyle name="Tabelstandaard Totaal 2 6 5 3" xfId="41527" xr:uid="{00000000-0005-0000-0000-000028670000}"/>
    <cellStyle name="Tabelstandaard Totaal 2 6 5 4" xfId="19400" xr:uid="{00000000-0005-0000-0000-000029670000}"/>
    <cellStyle name="Tabelstandaard Totaal 2 6 5 5" xfId="52396" xr:uid="{00000000-0005-0000-0000-00002A670000}"/>
    <cellStyle name="Tabelstandaard Totaal 2 6 6" xfId="15625" xr:uid="{00000000-0005-0000-0000-00002B670000}"/>
    <cellStyle name="Tabelstandaard Totaal 2 7" xfId="775" xr:uid="{00000000-0005-0000-0000-00002C670000}"/>
    <cellStyle name="Tabelstandaard Totaal 2 7 2" xfId="1105" xr:uid="{00000000-0005-0000-0000-00002D670000}"/>
    <cellStyle name="Tabelstandaard Totaal 2 7 2 2" xfId="1762" xr:uid="{00000000-0005-0000-0000-00002E670000}"/>
    <cellStyle name="Tabelstandaard Totaal 2 7 2 2 2" xfId="9895" xr:uid="{00000000-0005-0000-0000-00002F670000}"/>
    <cellStyle name="Tabelstandaard Totaal 2 7 2 2 2 2" xfId="22193" xr:uid="{00000000-0005-0000-0000-000030670000}"/>
    <cellStyle name="Tabelstandaard Totaal 2 7 2 2 2 3" xfId="34245" xr:uid="{00000000-0005-0000-0000-000031670000}"/>
    <cellStyle name="Tabelstandaard Totaal 2 7 2 2 2 4" xfId="42463" xr:uid="{00000000-0005-0000-0000-000032670000}"/>
    <cellStyle name="Tabelstandaard Totaal 2 7 2 2 2 5" xfId="54860" xr:uid="{00000000-0005-0000-0000-000033670000}"/>
    <cellStyle name="Tabelstandaard Totaal 2 7 2 2 3" xfId="15633" xr:uid="{00000000-0005-0000-0000-000034670000}"/>
    <cellStyle name="Tabelstandaard Totaal 2 7 2 2 4" xfId="27685" xr:uid="{00000000-0005-0000-0000-000035670000}"/>
    <cellStyle name="Tabelstandaard Totaal 2 7 2 2 5" xfId="39247" xr:uid="{00000000-0005-0000-0000-000036670000}"/>
    <cellStyle name="Tabelstandaard Totaal 2 7 2 2 6" xfId="48974" xr:uid="{00000000-0005-0000-0000-000037670000}"/>
    <cellStyle name="Tabelstandaard Totaal 2 7 2 2 7" xfId="5442" xr:uid="{00000000-0005-0000-0000-000038670000}"/>
    <cellStyle name="Tabelstandaard Totaal 2 7 2 3" xfId="3116" xr:uid="{00000000-0005-0000-0000-000039670000}"/>
    <cellStyle name="Tabelstandaard Totaal 2 7 2 3 2" xfId="15634" xr:uid="{00000000-0005-0000-0000-00003A670000}"/>
    <cellStyle name="Tabelstandaard Totaal 2 7 2 3 3" xfId="27686" xr:uid="{00000000-0005-0000-0000-00003B670000}"/>
    <cellStyle name="Tabelstandaard Totaal 2 7 2 3 4" xfId="45172" xr:uid="{00000000-0005-0000-0000-00003C670000}"/>
    <cellStyle name="Tabelstandaard Totaal 2 7 2 3 5" xfId="48975" xr:uid="{00000000-0005-0000-0000-00003D670000}"/>
    <cellStyle name="Tabelstandaard Totaal 2 7 2 4" xfId="7194" xr:uid="{00000000-0005-0000-0000-00003E670000}"/>
    <cellStyle name="Tabelstandaard Totaal 2 7 2 4 2" xfId="19492" xr:uid="{00000000-0005-0000-0000-00003F670000}"/>
    <cellStyle name="Tabelstandaard Totaal 2 7 2 4 3" xfId="41295" xr:uid="{00000000-0005-0000-0000-000040670000}"/>
    <cellStyle name="Tabelstandaard Totaal 2 7 2 4 4" xfId="36878" xr:uid="{00000000-0005-0000-0000-000041670000}"/>
    <cellStyle name="Tabelstandaard Totaal 2 7 2 4 5" xfId="52164" xr:uid="{00000000-0005-0000-0000-000042670000}"/>
    <cellStyle name="Tabelstandaard Totaal 2 7 2 5" xfId="15632" xr:uid="{00000000-0005-0000-0000-000043670000}"/>
    <cellStyle name="Tabelstandaard Totaal 2 7 3" xfId="1619" xr:uid="{00000000-0005-0000-0000-000044670000}"/>
    <cellStyle name="Tabelstandaard Totaal 2 7 3 2" xfId="9896" xr:uid="{00000000-0005-0000-0000-000045670000}"/>
    <cellStyle name="Tabelstandaard Totaal 2 7 3 2 2" xfId="22194" xr:uid="{00000000-0005-0000-0000-000046670000}"/>
    <cellStyle name="Tabelstandaard Totaal 2 7 3 2 3" xfId="34246" xr:uid="{00000000-0005-0000-0000-000047670000}"/>
    <cellStyle name="Tabelstandaard Totaal 2 7 3 2 4" xfId="28328" xr:uid="{00000000-0005-0000-0000-000048670000}"/>
    <cellStyle name="Tabelstandaard Totaal 2 7 3 2 5" xfId="54861" xr:uid="{00000000-0005-0000-0000-000049670000}"/>
    <cellStyle name="Tabelstandaard Totaal 2 7 3 3" xfId="15635" xr:uid="{00000000-0005-0000-0000-00004A670000}"/>
    <cellStyle name="Tabelstandaard Totaal 2 7 3 4" xfId="27687" xr:uid="{00000000-0005-0000-0000-00004B670000}"/>
    <cellStyle name="Tabelstandaard Totaal 2 7 3 5" xfId="39246" xr:uid="{00000000-0005-0000-0000-00004C670000}"/>
    <cellStyle name="Tabelstandaard Totaal 2 7 3 6" xfId="48976" xr:uid="{00000000-0005-0000-0000-00004D670000}"/>
    <cellStyle name="Tabelstandaard Totaal 2 7 4" xfId="5443" xr:uid="{00000000-0005-0000-0000-00004E670000}"/>
    <cellStyle name="Tabelstandaard Totaal 2 7 4 2" xfId="15636" xr:uid="{00000000-0005-0000-0000-00004F670000}"/>
    <cellStyle name="Tabelstandaard Totaal 2 7 4 3" xfId="27688" xr:uid="{00000000-0005-0000-0000-000050670000}"/>
    <cellStyle name="Tabelstandaard Totaal 2 7 4 4" xfId="39245" xr:uid="{00000000-0005-0000-0000-000051670000}"/>
    <cellStyle name="Tabelstandaard Totaal 2 7 4 5" xfId="48977" xr:uid="{00000000-0005-0000-0000-000052670000}"/>
    <cellStyle name="Tabelstandaard Totaal 2 7 5" xfId="10105" xr:uid="{00000000-0005-0000-0000-000053670000}"/>
    <cellStyle name="Tabelstandaard Totaal 2 7 5 2" xfId="22403" xr:uid="{00000000-0005-0000-0000-000054670000}"/>
    <cellStyle name="Tabelstandaard Totaal 2 7 5 3" xfId="44167" xr:uid="{00000000-0005-0000-0000-000055670000}"/>
    <cellStyle name="Tabelstandaard Totaal 2 7 5 4" xfId="42375" xr:uid="{00000000-0005-0000-0000-000056670000}"/>
    <cellStyle name="Tabelstandaard Totaal 2 7 5 5" xfId="55070" xr:uid="{00000000-0005-0000-0000-000057670000}"/>
    <cellStyle name="Tabelstandaard Totaal 2 7 6" xfId="15631" xr:uid="{00000000-0005-0000-0000-000058670000}"/>
    <cellStyle name="Tabelstandaard Totaal 2 8" xfId="789" xr:uid="{00000000-0005-0000-0000-000059670000}"/>
    <cellStyle name="Tabelstandaard Totaal 2 8 2" xfId="1104" xr:uid="{00000000-0005-0000-0000-00005A670000}"/>
    <cellStyle name="Tabelstandaard Totaal 2 8 2 2" xfId="2230" xr:uid="{00000000-0005-0000-0000-00005B670000}"/>
    <cellStyle name="Tabelstandaard Totaal 2 8 2 2 2" xfId="9899" xr:uid="{00000000-0005-0000-0000-00005C670000}"/>
    <cellStyle name="Tabelstandaard Totaal 2 8 2 2 2 2" xfId="22197" xr:uid="{00000000-0005-0000-0000-00005D670000}"/>
    <cellStyle name="Tabelstandaard Totaal 2 8 2 2 2 3" xfId="34249" xr:uid="{00000000-0005-0000-0000-00005E670000}"/>
    <cellStyle name="Tabelstandaard Totaal 2 8 2 2 2 4" xfId="42461" xr:uid="{00000000-0005-0000-0000-00005F670000}"/>
    <cellStyle name="Tabelstandaard Totaal 2 8 2 2 2 5" xfId="54864" xr:uid="{00000000-0005-0000-0000-000060670000}"/>
    <cellStyle name="Tabelstandaard Totaal 2 8 2 2 3" xfId="15639" xr:uid="{00000000-0005-0000-0000-000061670000}"/>
    <cellStyle name="Tabelstandaard Totaal 2 8 2 2 4" xfId="27691" xr:uid="{00000000-0005-0000-0000-000062670000}"/>
    <cellStyle name="Tabelstandaard Totaal 2 8 2 2 5" xfId="39244" xr:uid="{00000000-0005-0000-0000-000063670000}"/>
    <cellStyle name="Tabelstandaard Totaal 2 8 2 2 6" xfId="48978" xr:uid="{00000000-0005-0000-0000-000064670000}"/>
    <cellStyle name="Tabelstandaard Totaal 2 8 2 2 7" xfId="5444" xr:uid="{00000000-0005-0000-0000-000065670000}"/>
    <cellStyle name="Tabelstandaard Totaal 2 8 2 3" xfId="3115" xr:uid="{00000000-0005-0000-0000-000066670000}"/>
    <cellStyle name="Tabelstandaard Totaal 2 8 2 3 2" xfId="15640" xr:uid="{00000000-0005-0000-0000-000067670000}"/>
    <cellStyle name="Tabelstandaard Totaal 2 8 2 3 3" xfId="27692" xr:uid="{00000000-0005-0000-0000-000068670000}"/>
    <cellStyle name="Tabelstandaard Totaal 2 8 2 3 4" xfId="45170" xr:uid="{00000000-0005-0000-0000-000069670000}"/>
    <cellStyle name="Tabelstandaard Totaal 2 8 2 3 5" xfId="48979" xr:uid="{00000000-0005-0000-0000-00006A670000}"/>
    <cellStyle name="Tabelstandaard Totaal 2 8 2 4" xfId="7195" xr:uid="{00000000-0005-0000-0000-00006B670000}"/>
    <cellStyle name="Tabelstandaard Totaal 2 8 2 4 2" xfId="19493" xr:uid="{00000000-0005-0000-0000-00006C670000}"/>
    <cellStyle name="Tabelstandaard Totaal 2 8 2 4 3" xfId="41296" xr:uid="{00000000-0005-0000-0000-00006D670000}"/>
    <cellStyle name="Tabelstandaard Totaal 2 8 2 4 4" xfId="43572" xr:uid="{00000000-0005-0000-0000-00006E670000}"/>
    <cellStyle name="Tabelstandaard Totaal 2 8 2 4 5" xfId="52165" xr:uid="{00000000-0005-0000-0000-00006F670000}"/>
    <cellStyle name="Tabelstandaard Totaal 2 8 2 5" xfId="15638" xr:uid="{00000000-0005-0000-0000-000070670000}"/>
    <cellStyle name="Tabelstandaard Totaal 2 8 3" xfId="1551" xr:uid="{00000000-0005-0000-0000-000071670000}"/>
    <cellStyle name="Tabelstandaard Totaal 2 8 3 2" xfId="9900" xr:uid="{00000000-0005-0000-0000-000072670000}"/>
    <cellStyle name="Tabelstandaard Totaal 2 8 3 2 2" xfId="22198" xr:uid="{00000000-0005-0000-0000-000073670000}"/>
    <cellStyle name="Tabelstandaard Totaal 2 8 3 2 3" xfId="34250" xr:uid="{00000000-0005-0000-0000-000074670000}"/>
    <cellStyle name="Tabelstandaard Totaal 2 8 3 2 4" xfId="31775" xr:uid="{00000000-0005-0000-0000-000075670000}"/>
    <cellStyle name="Tabelstandaard Totaal 2 8 3 2 5" xfId="54865" xr:uid="{00000000-0005-0000-0000-000076670000}"/>
    <cellStyle name="Tabelstandaard Totaal 2 8 3 3" xfId="15641" xr:uid="{00000000-0005-0000-0000-000077670000}"/>
    <cellStyle name="Tabelstandaard Totaal 2 8 3 4" xfId="27693" xr:uid="{00000000-0005-0000-0000-000078670000}"/>
    <cellStyle name="Tabelstandaard Totaal 2 8 3 5" xfId="39243" xr:uid="{00000000-0005-0000-0000-000079670000}"/>
    <cellStyle name="Tabelstandaard Totaal 2 8 3 6" xfId="48980" xr:uid="{00000000-0005-0000-0000-00007A670000}"/>
    <cellStyle name="Tabelstandaard Totaal 2 8 4" xfId="5445" xr:uid="{00000000-0005-0000-0000-00007B670000}"/>
    <cellStyle name="Tabelstandaard Totaal 2 8 4 2" xfId="15642" xr:uid="{00000000-0005-0000-0000-00007C670000}"/>
    <cellStyle name="Tabelstandaard Totaal 2 8 4 3" xfId="27694" xr:uid="{00000000-0005-0000-0000-00007D670000}"/>
    <cellStyle name="Tabelstandaard Totaal 2 8 4 4" xfId="45169" xr:uid="{00000000-0005-0000-0000-00007E670000}"/>
    <cellStyle name="Tabelstandaard Totaal 2 8 4 5" xfId="48981" xr:uid="{00000000-0005-0000-0000-00007F670000}"/>
    <cellStyle name="Tabelstandaard Totaal 2 8 5" xfId="7409" xr:uid="{00000000-0005-0000-0000-000080670000}"/>
    <cellStyle name="Tabelstandaard Totaal 2 8 5 2" xfId="19707" xr:uid="{00000000-0005-0000-0000-000081670000}"/>
    <cellStyle name="Tabelstandaard Totaal 2 8 5 3" xfId="41510" xr:uid="{00000000-0005-0000-0000-000082670000}"/>
    <cellStyle name="Tabelstandaard Totaal 2 8 5 4" xfId="43482" xr:uid="{00000000-0005-0000-0000-000083670000}"/>
    <cellStyle name="Tabelstandaard Totaal 2 8 5 5" xfId="52379" xr:uid="{00000000-0005-0000-0000-000084670000}"/>
    <cellStyle name="Tabelstandaard Totaal 2 8 6" xfId="15637" xr:uid="{00000000-0005-0000-0000-000085670000}"/>
    <cellStyle name="Tabelstandaard Totaal 2 9" xfId="796" xr:uid="{00000000-0005-0000-0000-000086670000}"/>
    <cellStyle name="Tabelstandaard Totaal 2 9 2" xfId="1263" xr:uid="{00000000-0005-0000-0000-000087670000}"/>
    <cellStyle name="Tabelstandaard Totaal 2 9 2 2" xfId="2082" xr:uid="{00000000-0005-0000-0000-000088670000}"/>
    <cellStyle name="Tabelstandaard Totaal 2 9 2 2 2" xfId="9903" xr:uid="{00000000-0005-0000-0000-000089670000}"/>
    <cellStyle name="Tabelstandaard Totaal 2 9 2 2 2 2" xfId="22201" xr:uid="{00000000-0005-0000-0000-00008A670000}"/>
    <cellStyle name="Tabelstandaard Totaal 2 9 2 2 2 3" xfId="34253" xr:uid="{00000000-0005-0000-0000-00008B670000}"/>
    <cellStyle name="Tabelstandaard Totaal 2 9 2 2 2 4" xfId="42460" xr:uid="{00000000-0005-0000-0000-00008C670000}"/>
    <cellStyle name="Tabelstandaard Totaal 2 9 2 2 2 5" xfId="54868" xr:uid="{00000000-0005-0000-0000-00008D670000}"/>
    <cellStyle name="Tabelstandaard Totaal 2 9 2 2 3" xfId="15645" xr:uid="{00000000-0005-0000-0000-00008E670000}"/>
    <cellStyle name="Tabelstandaard Totaal 2 9 2 2 4" xfId="27697" xr:uid="{00000000-0005-0000-0000-00008F670000}"/>
    <cellStyle name="Tabelstandaard Totaal 2 9 2 2 5" xfId="39241" xr:uid="{00000000-0005-0000-0000-000090670000}"/>
    <cellStyle name="Tabelstandaard Totaal 2 9 2 2 6" xfId="48982" xr:uid="{00000000-0005-0000-0000-000091670000}"/>
    <cellStyle name="Tabelstandaard Totaal 2 9 2 2 7" xfId="5446" xr:uid="{00000000-0005-0000-0000-000092670000}"/>
    <cellStyle name="Tabelstandaard Totaal 2 9 2 3" xfId="3274" xr:uid="{00000000-0005-0000-0000-000093670000}"/>
    <cellStyle name="Tabelstandaard Totaal 2 9 2 3 2" xfId="15646" xr:uid="{00000000-0005-0000-0000-000094670000}"/>
    <cellStyle name="Tabelstandaard Totaal 2 9 2 3 3" xfId="27698" xr:uid="{00000000-0005-0000-0000-000095670000}"/>
    <cellStyle name="Tabelstandaard Totaal 2 9 2 3 4" xfId="45167" xr:uid="{00000000-0005-0000-0000-000096670000}"/>
    <cellStyle name="Tabelstandaard Totaal 2 9 2 3 5" xfId="48983" xr:uid="{00000000-0005-0000-0000-000097670000}"/>
    <cellStyle name="Tabelstandaard Totaal 2 9 2 4" xfId="7059" xr:uid="{00000000-0005-0000-0000-000098670000}"/>
    <cellStyle name="Tabelstandaard Totaal 2 9 2 4 2" xfId="19357" xr:uid="{00000000-0005-0000-0000-000099670000}"/>
    <cellStyle name="Tabelstandaard Totaal 2 9 2 4 3" xfId="41160" xr:uid="{00000000-0005-0000-0000-00009A670000}"/>
    <cellStyle name="Tabelstandaard Totaal 2 9 2 4 4" xfId="43629" xr:uid="{00000000-0005-0000-0000-00009B670000}"/>
    <cellStyle name="Tabelstandaard Totaal 2 9 2 4 5" xfId="52030" xr:uid="{00000000-0005-0000-0000-00009C670000}"/>
    <cellStyle name="Tabelstandaard Totaal 2 9 2 5" xfId="15644" xr:uid="{00000000-0005-0000-0000-00009D670000}"/>
    <cellStyle name="Tabelstandaard Totaal 2 9 3" xfId="1547" xr:uid="{00000000-0005-0000-0000-00009E670000}"/>
    <cellStyle name="Tabelstandaard Totaal 2 9 3 2" xfId="9904" xr:uid="{00000000-0005-0000-0000-00009F670000}"/>
    <cellStyle name="Tabelstandaard Totaal 2 9 3 2 2" xfId="22202" xr:uid="{00000000-0005-0000-0000-0000A0670000}"/>
    <cellStyle name="Tabelstandaard Totaal 2 9 3 2 3" xfId="34254" xr:uid="{00000000-0005-0000-0000-0000A1670000}"/>
    <cellStyle name="Tabelstandaard Totaal 2 9 3 2 4" xfId="31592" xr:uid="{00000000-0005-0000-0000-0000A2670000}"/>
    <cellStyle name="Tabelstandaard Totaal 2 9 3 2 5" xfId="54869" xr:uid="{00000000-0005-0000-0000-0000A3670000}"/>
    <cellStyle name="Tabelstandaard Totaal 2 9 3 3" xfId="15647" xr:uid="{00000000-0005-0000-0000-0000A4670000}"/>
    <cellStyle name="Tabelstandaard Totaal 2 9 3 4" xfId="27699" xr:uid="{00000000-0005-0000-0000-0000A5670000}"/>
    <cellStyle name="Tabelstandaard Totaal 2 9 3 5" xfId="39240" xr:uid="{00000000-0005-0000-0000-0000A6670000}"/>
    <cellStyle name="Tabelstandaard Totaal 2 9 3 6" xfId="48984" xr:uid="{00000000-0005-0000-0000-0000A7670000}"/>
    <cellStyle name="Tabelstandaard Totaal 2 9 4" xfId="5447" xr:uid="{00000000-0005-0000-0000-0000A8670000}"/>
    <cellStyle name="Tabelstandaard Totaal 2 9 4 2" xfId="15648" xr:uid="{00000000-0005-0000-0000-0000A9670000}"/>
    <cellStyle name="Tabelstandaard Totaal 2 9 4 3" xfId="27700" xr:uid="{00000000-0005-0000-0000-0000AA670000}"/>
    <cellStyle name="Tabelstandaard Totaal 2 9 4 4" xfId="39239" xr:uid="{00000000-0005-0000-0000-0000AB670000}"/>
    <cellStyle name="Tabelstandaard Totaal 2 9 4 5" xfId="48985" xr:uid="{00000000-0005-0000-0000-0000AC670000}"/>
    <cellStyle name="Tabelstandaard Totaal 2 9 5" xfId="7405" xr:uid="{00000000-0005-0000-0000-0000AD670000}"/>
    <cellStyle name="Tabelstandaard Totaal 2 9 5 2" xfId="19703" xr:uid="{00000000-0005-0000-0000-0000AE670000}"/>
    <cellStyle name="Tabelstandaard Totaal 2 9 5 3" xfId="41506" xr:uid="{00000000-0005-0000-0000-0000AF670000}"/>
    <cellStyle name="Tabelstandaard Totaal 2 9 5 4" xfId="43484" xr:uid="{00000000-0005-0000-0000-0000B0670000}"/>
    <cellStyle name="Tabelstandaard Totaal 2 9 5 5" xfId="52375" xr:uid="{00000000-0005-0000-0000-0000B1670000}"/>
    <cellStyle name="Tabelstandaard Totaal 2 9 6" xfId="15643" xr:uid="{00000000-0005-0000-0000-0000B2670000}"/>
    <cellStyle name="Tabelstandaard Totaal 3" xfId="212" xr:uid="{00000000-0005-0000-0000-0000B3670000}"/>
    <cellStyle name="Tabelstandaard Totaal 3 2" xfId="334" xr:uid="{00000000-0005-0000-0000-0000B4670000}"/>
    <cellStyle name="Tabelstandaard Totaal 3 2 2" xfId="375" xr:uid="{00000000-0005-0000-0000-0000B5670000}"/>
    <cellStyle name="Tabelstandaard Totaal 3 2 2 2" xfId="1096" xr:uid="{00000000-0005-0000-0000-0000B6670000}"/>
    <cellStyle name="Tabelstandaard Totaal 3 2 2 2 2" xfId="1814" xr:uid="{00000000-0005-0000-0000-0000B7670000}"/>
    <cellStyle name="Tabelstandaard Totaal 3 2 2 2 2 2" xfId="9909" xr:uid="{00000000-0005-0000-0000-0000B8670000}"/>
    <cellStyle name="Tabelstandaard Totaal 3 2 2 2 2 2 2" xfId="22207" xr:uid="{00000000-0005-0000-0000-0000B9670000}"/>
    <cellStyle name="Tabelstandaard Totaal 3 2 2 2 2 2 3" xfId="34259" xr:uid="{00000000-0005-0000-0000-0000BA670000}"/>
    <cellStyle name="Tabelstandaard Totaal 3 2 2 2 2 2 4" xfId="42457" xr:uid="{00000000-0005-0000-0000-0000BB670000}"/>
    <cellStyle name="Tabelstandaard Totaal 3 2 2 2 2 2 5" xfId="54874" xr:uid="{00000000-0005-0000-0000-0000BC670000}"/>
    <cellStyle name="Tabelstandaard Totaal 3 2 2 2 2 3" xfId="15653" xr:uid="{00000000-0005-0000-0000-0000BD670000}"/>
    <cellStyle name="Tabelstandaard Totaal 3 2 2 2 2 4" xfId="27705" xr:uid="{00000000-0005-0000-0000-0000BE670000}"/>
    <cellStyle name="Tabelstandaard Totaal 3 2 2 2 2 5" xfId="39236" xr:uid="{00000000-0005-0000-0000-0000BF670000}"/>
    <cellStyle name="Tabelstandaard Totaal 3 2 2 2 2 6" xfId="48986" xr:uid="{00000000-0005-0000-0000-0000C0670000}"/>
    <cellStyle name="Tabelstandaard Totaal 3 2 2 2 2 7" xfId="5448" xr:uid="{00000000-0005-0000-0000-0000C1670000}"/>
    <cellStyle name="Tabelstandaard Totaal 3 2 2 2 3" xfId="3107" xr:uid="{00000000-0005-0000-0000-0000C2670000}"/>
    <cellStyle name="Tabelstandaard Totaal 3 2 2 2 3 2" xfId="15654" xr:uid="{00000000-0005-0000-0000-0000C3670000}"/>
    <cellStyle name="Tabelstandaard Totaal 3 2 2 2 3 3" xfId="27706" xr:uid="{00000000-0005-0000-0000-0000C4670000}"/>
    <cellStyle name="Tabelstandaard Totaal 3 2 2 2 3 4" xfId="39235" xr:uid="{00000000-0005-0000-0000-0000C5670000}"/>
    <cellStyle name="Tabelstandaard Totaal 3 2 2 2 3 5" xfId="48987" xr:uid="{00000000-0005-0000-0000-0000C6670000}"/>
    <cellStyle name="Tabelstandaard Totaal 3 2 2 2 4" xfId="7200" xr:uid="{00000000-0005-0000-0000-0000C7670000}"/>
    <cellStyle name="Tabelstandaard Totaal 3 2 2 2 4 2" xfId="19498" xr:uid="{00000000-0005-0000-0000-0000C8670000}"/>
    <cellStyle name="Tabelstandaard Totaal 3 2 2 2 4 3" xfId="41301" xr:uid="{00000000-0005-0000-0000-0000C9670000}"/>
    <cellStyle name="Tabelstandaard Totaal 3 2 2 2 4 4" xfId="36875" xr:uid="{00000000-0005-0000-0000-0000CA670000}"/>
    <cellStyle name="Tabelstandaard Totaal 3 2 2 2 4 5" xfId="52170" xr:uid="{00000000-0005-0000-0000-0000CB670000}"/>
    <cellStyle name="Tabelstandaard Totaal 3 2 2 2 5" xfId="15652" xr:uid="{00000000-0005-0000-0000-0000CC670000}"/>
    <cellStyle name="Tabelstandaard Totaal 3 2 2 3" xfId="1314" xr:uid="{00000000-0005-0000-0000-0000CD670000}"/>
    <cellStyle name="Tabelstandaard Totaal 3 2 2 3 2" xfId="3325" xr:uid="{00000000-0005-0000-0000-0000CE670000}"/>
    <cellStyle name="Tabelstandaard Totaal 3 2 2 3 2 2" xfId="9911" xr:uid="{00000000-0005-0000-0000-0000CF670000}"/>
    <cellStyle name="Tabelstandaard Totaal 3 2 2 3 2 2 2" xfId="22209" xr:uid="{00000000-0005-0000-0000-0000D0670000}"/>
    <cellStyle name="Tabelstandaard Totaal 3 2 2 3 2 2 3" xfId="34261" xr:uid="{00000000-0005-0000-0000-0000D1670000}"/>
    <cellStyle name="Tabelstandaard Totaal 3 2 2 3 2 2 4" xfId="42456" xr:uid="{00000000-0005-0000-0000-0000D2670000}"/>
    <cellStyle name="Tabelstandaard Totaal 3 2 2 3 2 2 5" xfId="54876" xr:uid="{00000000-0005-0000-0000-0000D3670000}"/>
    <cellStyle name="Tabelstandaard Totaal 3 2 2 3 2 3" xfId="15656" xr:uid="{00000000-0005-0000-0000-0000D4670000}"/>
    <cellStyle name="Tabelstandaard Totaal 3 2 2 3 2 4" xfId="27708" xr:uid="{00000000-0005-0000-0000-0000D5670000}"/>
    <cellStyle name="Tabelstandaard Totaal 3 2 2 3 2 5" xfId="39234" xr:uid="{00000000-0005-0000-0000-0000D6670000}"/>
    <cellStyle name="Tabelstandaard Totaal 3 2 2 3 2 6" xfId="48988" xr:uid="{00000000-0005-0000-0000-0000D7670000}"/>
    <cellStyle name="Tabelstandaard Totaal 3 2 2 3 3" xfId="5449" xr:uid="{00000000-0005-0000-0000-0000D8670000}"/>
    <cellStyle name="Tabelstandaard Totaal 3 2 2 3 3 2" xfId="15657" xr:uid="{00000000-0005-0000-0000-0000D9670000}"/>
    <cellStyle name="Tabelstandaard Totaal 3 2 2 3 3 3" xfId="27709" xr:uid="{00000000-0005-0000-0000-0000DA670000}"/>
    <cellStyle name="Tabelstandaard Totaal 3 2 2 3 3 4" xfId="45164" xr:uid="{00000000-0005-0000-0000-0000DB670000}"/>
    <cellStyle name="Tabelstandaard Totaal 3 2 2 3 3 5" xfId="48989" xr:uid="{00000000-0005-0000-0000-0000DC670000}"/>
    <cellStyle name="Tabelstandaard Totaal 3 2 2 3 4" xfId="7013" xr:uid="{00000000-0005-0000-0000-0000DD670000}"/>
    <cellStyle name="Tabelstandaard Totaal 3 2 2 3 4 2" xfId="19311" xr:uid="{00000000-0005-0000-0000-0000DE670000}"/>
    <cellStyle name="Tabelstandaard Totaal 3 2 2 3 4 3" xfId="41114" xr:uid="{00000000-0005-0000-0000-0000DF670000}"/>
    <cellStyle name="Tabelstandaard Totaal 3 2 2 3 4 4" xfId="36984" xr:uid="{00000000-0005-0000-0000-0000E0670000}"/>
    <cellStyle name="Tabelstandaard Totaal 3 2 2 3 4 5" xfId="51984" xr:uid="{00000000-0005-0000-0000-0000E1670000}"/>
    <cellStyle name="Tabelstandaard Totaal 3 2 2 3 5" xfId="15655" xr:uid="{00000000-0005-0000-0000-0000E2670000}"/>
    <cellStyle name="Tabelstandaard Totaal 3 2 2 4" xfId="2252" xr:uid="{00000000-0005-0000-0000-0000E3670000}"/>
    <cellStyle name="Tabelstandaard Totaal 3 2 2 4 2" xfId="9912" xr:uid="{00000000-0005-0000-0000-0000E4670000}"/>
    <cellStyle name="Tabelstandaard Totaal 3 2 2 4 2 2" xfId="22210" xr:uid="{00000000-0005-0000-0000-0000E5670000}"/>
    <cellStyle name="Tabelstandaard Totaal 3 2 2 4 2 3" xfId="34262" xr:uid="{00000000-0005-0000-0000-0000E6670000}"/>
    <cellStyle name="Tabelstandaard Totaal 3 2 2 4 2 4" xfId="31875" xr:uid="{00000000-0005-0000-0000-0000E7670000}"/>
    <cellStyle name="Tabelstandaard Totaal 3 2 2 4 2 5" xfId="54877" xr:uid="{00000000-0005-0000-0000-0000E8670000}"/>
    <cellStyle name="Tabelstandaard Totaal 3 2 2 4 3" xfId="15658" xr:uid="{00000000-0005-0000-0000-0000E9670000}"/>
    <cellStyle name="Tabelstandaard Totaal 3 2 2 4 4" xfId="27710" xr:uid="{00000000-0005-0000-0000-0000EA670000}"/>
    <cellStyle name="Tabelstandaard Totaal 3 2 2 4 5" xfId="39233" xr:uid="{00000000-0005-0000-0000-0000EB670000}"/>
    <cellStyle name="Tabelstandaard Totaal 3 2 2 4 6" xfId="48990" xr:uid="{00000000-0005-0000-0000-0000EC670000}"/>
    <cellStyle name="Tabelstandaard Totaal 3 2 2 5" xfId="5450" xr:uid="{00000000-0005-0000-0000-0000ED670000}"/>
    <cellStyle name="Tabelstandaard Totaal 3 2 2 5 2" xfId="15659" xr:uid="{00000000-0005-0000-0000-0000EE670000}"/>
    <cellStyle name="Tabelstandaard Totaal 3 2 2 5 3" xfId="27711" xr:uid="{00000000-0005-0000-0000-0000EF670000}"/>
    <cellStyle name="Tabelstandaard Totaal 3 2 2 5 4" xfId="45163" xr:uid="{00000000-0005-0000-0000-0000F0670000}"/>
    <cellStyle name="Tabelstandaard Totaal 3 2 2 5 5" xfId="48991" xr:uid="{00000000-0005-0000-0000-0000F1670000}"/>
    <cellStyle name="Tabelstandaard Totaal 3 2 2 6" xfId="7688" xr:uid="{00000000-0005-0000-0000-0000F2670000}"/>
    <cellStyle name="Tabelstandaard Totaal 3 2 2 6 2" xfId="19986" xr:uid="{00000000-0005-0000-0000-0000F3670000}"/>
    <cellStyle name="Tabelstandaard Totaal 3 2 2 6 3" xfId="41789" xr:uid="{00000000-0005-0000-0000-0000F4670000}"/>
    <cellStyle name="Tabelstandaard Totaal 3 2 2 6 4" xfId="31423" xr:uid="{00000000-0005-0000-0000-0000F5670000}"/>
    <cellStyle name="Tabelstandaard Totaal 3 2 2 6 5" xfId="52658" xr:uid="{00000000-0005-0000-0000-0000F6670000}"/>
    <cellStyle name="Tabelstandaard Totaal 3 2 2 7" xfId="15651" xr:uid="{00000000-0005-0000-0000-0000F7670000}"/>
    <cellStyle name="Tabelstandaard Totaal 3 2 3" xfId="5451" xr:uid="{00000000-0005-0000-0000-0000F8670000}"/>
    <cellStyle name="Tabelstandaard Totaal 3 2 3 2" xfId="9913" xr:uid="{00000000-0005-0000-0000-0000F9670000}"/>
    <cellStyle name="Tabelstandaard Totaal 3 2 3 2 2" xfId="22211" xr:uid="{00000000-0005-0000-0000-0000FA670000}"/>
    <cellStyle name="Tabelstandaard Totaal 3 2 3 2 3" xfId="34263" xr:uid="{00000000-0005-0000-0000-0000FB670000}"/>
    <cellStyle name="Tabelstandaard Totaal 3 2 3 2 4" xfId="34506" xr:uid="{00000000-0005-0000-0000-0000FC670000}"/>
    <cellStyle name="Tabelstandaard Totaal 3 2 3 2 5" xfId="54878" xr:uid="{00000000-0005-0000-0000-0000FD670000}"/>
    <cellStyle name="Tabelstandaard Totaal 3 2 3 3" xfId="15660" xr:uid="{00000000-0005-0000-0000-0000FE670000}"/>
    <cellStyle name="Tabelstandaard Totaal 3 2 3 4" xfId="27712" xr:uid="{00000000-0005-0000-0000-0000FF670000}"/>
    <cellStyle name="Tabelstandaard Totaal 3 2 3 5" xfId="39232" xr:uid="{00000000-0005-0000-0000-000000680000}"/>
    <cellStyle name="Tabelstandaard Totaal 3 2 3 6" xfId="48992" xr:uid="{00000000-0005-0000-0000-000001680000}"/>
    <cellStyle name="Tabelstandaard Totaal 3 2 4" xfId="5452" xr:uid="{00000000-0005-0000-0000-000002680000}"/>
    <cellStyle name="Tabelstandaard Totaal 3 2 4 2" xfId="15661" xr:uid="{00000000-0005-0000-0000-000003680000}"/>
    <cellStyle name="Tabelstandaard Totaal 3 2 4 3" xfId="27713" xr:uid="{00000000-0005-0000-0000-000004680000}"/>
    <cellStyle name="Tabelstandaard Totaal 3 2 4 4" xfId="39231" xr:uid="{00000000-0005-0000-0000-000005680000}"/>
    <cellStyle name="Tabelstandaard Totaal 3 2 4 5" xfId="48993" xr:uid="{00000000-0005-0000-0000-000006680000}"/>
    <cellStyle name="Tabelstandaard Totaal 3 2 5" xfId="7713" xr:uid="{00000000-0005-0000-0000-000007680000}"/>
    <cellStyle name="Tabelstandaard Totaal 3 2 5 2" xfId="20011" xr:uid="{00000000-0005-0000-0000-000008680000}"/>
    <cellStyle name="Tabelstandaard Totaal 3 2 5 3" xfId="41814" xr:uid="{00000000-0005-0000-0000-000009680000}"/>
    <cellStyle name="Tabelstandaard Totaal 3 2 5 4" xfId="43356" xr:uid="{00000000-0005-0000-0000-00000A680000}"/>
    <cellStyle name="Tabelstandaard Totaal 3 2 5 5" xfId="52683" xr:uid="{00000000-0005-0000-0000-00000B680000}"/>
    <cellStyle name="Tabelstandaard Totaal 3 2 6" xfId="15650" xr:uid="{00000000-0005-0000-0000-00000C680000}"/>
    <cellStyle name="Tabelstandaard Totaal 3 3" xfId="339" xr:uid="{00000000-0005-0000-0000-00000D680000}"/>
    <cellStyle name="Tabelstandaard Totaal 3 3 2" xfId="380" xr:uid="{00000000-0005-0000-0000-00000E680000}"/>
    <cellStyle name="Tabelstandaard Totaal 3 3 2 2" xfId="1225" xr:uid="{00000000-0005-0000-0000-00000F680000}"/>
    <cellStyle name="Tabelstandaard Totaal 3 3 2 2 2" xfId="1999" xr:uid="{00000000-0005-0000-0000-000010680000}"/>
    <cellStyle name="Tabelstandaard Totaal 3 3 2 2 2 2" xfId="9917" xr:uid="{00000000-0005-0000-0000-000011680000}"/>
    <cellStyle name="Tabelstandaard Totaal 3 3 2 2 2 2 2" xfId="22215" xr:uid="{00000000-0005-0000-0000-000012680000}"/>
    <cellStyle name="Tabelstandaard Totaal 3 3 2 2 2 2 3" xfId="34267" xr:uid="{00000000-0005-0000-0000-000013680000}"/>
    <cellStyle name="Tabelstandaard Totaal 3 3 2 2 2 2 4" xfId="42454" xr:uid="{00000000-0005-0000-0000-000014680000}"/>
    <cellStyle name="Tabelstandaard Totaal 3 3 2 2 2 2 5" xfId="54882" xr:uid="{00000000-0005-0000-0000-000015680000}"/>
    <cellStyle name="Tabelstandaard Totaal 3 3 2 2 2 3" xfId="15665" xr:uid="{00000000-0005-0000-0000-000016680000}"/>
    <cellStyle name="Tabelstandaard Totaal 3 3 2 2 2 4" xfId="27717" xr:uid="{00000000-0005-0000-0000-000017680000}"/>
    <cellStyle name="Tabelstandaard Totaal 3 3 2 2 2 5" xfId="39229" xr:uid="{00000000-0005-0000-0000-000018680000}"/>
    <cellStyle name="Tabelstandaard Totaal 3 3 2 2 2 6" xfId="48994" xr:uid="{00000000-0005-0000-0000-000019680000}"/>
    <cellStyle name="Tabelstandaard Totaal 3 3 2 2 2 7" xfId="5453" xr:uid="{00000000-0005-0000-0000-00001A680000}"/>
    <cellStyle name="Tabelstandaard Totaal 3 3 2 2 3" xfId="3236" xr:uid="{00000000-0005-0000-0000-00001B680000}"/>
    <cellStyle name="Tabelstandaard Totaal 3 3 2 2 3 2" xfId="15666" xr:uid="{00000000-0005-0000-0000-00001C680000}"/>
    <cellStyle name="Tabelstandaard Totaal 3 3 2 2 3 3" xfId="27718" xr:uid="{00000000-0005-0000-0000-00001D680000}"/>
    <cellStyle name="Tabelstandaard Totaal 3 3 2 2 3 4" xfId="45161" xr:uid="{00000000-0005-0000-0000-00001E680000}"/>
    <cellStyle name="Tabelstandaard Totaal 3 3 2 2 3 5" xfId="48995" xr:uid="{00000000-0005-0000-0000-00001F680000}"/>
    <cellStyle name="Tabelstandaard Totaal 3 3 2 2 4" xfId="7096" xr:uid="{00000000-0005-0000-0000-000020680000}"/>
    <cellStyle name="Tabelstandaard Totaal 3 3 2 2 4 2" xfId="19394" xr:uid="{00000000-0005-0000-0000-000021680000}"/>
    <cellStyle name="Tabelstandaard Totaal 3 3 2 2 4 3" xfId="41197" xr:uid="{00000000-0005-0000-0000-000022680000}"/>
    <cellStyle name="Tabelstandaard Totaal 3 3 2 2 4 4" xfId="36935" xr:uid="{00000000-0005-0000-0000-000023680000}"/>
    <cellStyle name="Tabelstandaard Totaal 3 3 2 2 4 5" xfId="52067" xr:uid="{00000000-0005-0000-0000-000024680000}"/>
    <cellStyle name="Tabelstandaard Totaal 3 3 2 2 5" xfId="15664" xr:uid="{00000000-0005-0000-0000-000025680000}"/>
    <cellStyle name="Tabelstandaard Totaal 3 3 2 3" xfId="1319" xr:uid="{00000000-0005-0000-0000-000026680000}"/>
    <cellStyle name="Tabelstandaard Totaal 3 3 2 3 2" xfId="3330" xr:uid="{00000000-0005-0000-0000-000027680000}"/>
    <cellStyle name="Tabelstandaard Totaal 3 3 2 3 2 2" xfId="9919" xr:uid="{00000000-0005-0000-0000-000028680000}"/>
    <cellStyle name="Tabelstandaard Totaal 3 3 2 3 2 2 2" xfId="22217" xr:uid="{00000000-0005-0000-0000-000029680000}"/>
    <cellStyle name="Tabelstandaard Totaal 3 3 2 3 2 2 3" xfId="34269" xr:uid="{00000000-0005-0000-0000-00002A680000}"/>
    <cellStyle name="Tabelstandaard Totaal 3 3 2 3 2 2 4" xfId="42453" xr:uid="{00000000-0005-0000-0000-00002B680000}"/>
    <cellStyle name="Tabelstandaard Totaal 3 3 2 3 2 2 5" xfId="54884" xr:uid="{00000000-0005-0000-0000-00002C680000}"/>
    <cellStyle name="Tabelstandaard Totaal 3 3 2 3 2 3" xfId="15668" xr:uid="{00000000-0005-0000-0000-00002D680000}"/>
    <cellStyle name="Tabelstandaard Totaal 3 3 2 3 2 4" xfId="27720" xr:uid="{00000000-0005-0000-0000-00002E680000}"/>
    <cellStyle name="Tabelstandaard Totaal 3 3 2 3 2 5" xfId="45160" xr:uid="{00000000-0005-0000-0000-00002F680000}"/>
    <cellStyle name="Tabelstandaard Totaal 3 3 2 3 2 6" xfId="48996" xr:uid="{00000000-0005-0000-0000-000030680000}"/>
    <cellStyle name="Tabelstandaard Totaal 3 3 2 3 3" xfId="5454" xr:uid="{00000000-0005-0000-0000-000031680000}"/>
    <cellStyle name="Tabelstandaard Totaal 3 3 2 3 3 2" xfId="15669" xr:uid="{00000000-0005-0000-0000-000032680000}"/>
    <cellStyle name="Tabelstandaard Totaal 3 3 2 3 3 3" xfId="27721" xr:uid="{00000000-0005-0000-0000-000033680000}"/>
    <cellStyle name="Tabelstandaard Totaal 3 3 2 3 3 4" xfId="39227" xr:uid="{00000000-0005-0000-0000-000034680000}"/>
    <cellStyle name="Tabelstandaard Totaal 3 3 2 3 3 5" xfId="48997" xr:uid="{00000000-0005-0000-0000-000035680000}"/>
    <cellStyle name="Tabelstandaard Totaal 3 3 2 3 4" xfId="7009" xr:uid="{00000000-0005-0000-0000-000036680000}"/>
    <cellStyle name="Tabelstandaard Totaal 3 3 2 3 4 2" xfId="19307" xr:uid="{00000000-0005-0000-0000-000037680000}"/>
    <cellStyle name="Tabelstandaard Totaal 3 3 2 3 4 3" xfId="41110" xr:uid="{00000000-0005-0000-0000-000038680000}"/>
    <cellStyle name="Tabelstandaard Totaal 3 3 2 3 4 4" xfId="36986" xr:uid="{00000000-0005-0000-0000-000039680000}"/>
    <cellStyle name="Tabelstandaard Totaal 3 3 2 3 4 5" xfId="51980" xr:uid="{00000000-0005-0000-0000-00003A680000}"/>
    <cellStyle name="Tabelstandaard Totaal 3 3 2 3 5" xfId="15667" xr:uid="{00000000-0005-0000-0000-00003B680000}"/>
    <cellStyle name="Tabelstandaard Totaal 3 3 2 4" xfId="2363" xr:uid="{00000000-0005-0000-0000-00003C680000}"/>
    <cellStyle name="Tabelstandaard Totaal 3 3 2 4 2" xfId="9920" xr:uid="{00000000-0005-0000-0000-00003D680000}"/>
    <cellStyle name="Tabelstandaard Totaal 3 3 2 4 2 2" xfId="22218" xr:uid="{00000000-0005-0000-0000-00003E680000}"/>
    <cellStyle name="Tabelstandaard Totaal 3 3 2 4 2 3" xfId="34270" xr:uid="{00000000-0005-0000-0000-00003F680000}"/>
    <cellStyle name="Tabelstandaard Totaal 3 3 2 4 2 4" xfId="31757" xr:uid="{00000000-0005-0000-0000-000040680000}"/>
    <cellStyle name="Tabelstandaard Totaal 3 3 2 4 2 5" xfId="54885" xr:uid="{00000000-0005-0000-0000-000041680000}"/>
    <cellStyle name="Tabelstandaard Totaal 3 3 2 4 3" xfId="15670" xr:uid="{00000000-0005-0000-0000-000042680000}"/>
    <cellStyle name="Tabelstandaard Totaal 3 3 2 4 4" xfId="27722" xr:uid="{00000000-0005-0000-0000-000043680000}"/>
    <cellStyle name="Tabelstandaard Totaal 3 3 2 4 5" xfId="45159" xr:uid="{00000000-0005-0000-0000-000044680000}"/>
    <cellStyle name="Tabelstandaard Totaal 3 3 2 4 6" xfId="48998" xr:uid="{00000000-0005-0000-0000-000045680000}"/>
    <cellStyle name="Tabelstandaard Totaal 3 3 2 5" xfId="5455" xr:uid="{00000000-0005-0000-0000-000046680000}"/>
    <cellStyle name="Tabelstandaard Totaal 3 3 2 5 2" xfId="15671" xr:uid="{00000000-0005-0000-0000-000047680000}"/>
    <cellStyle name="Tabelstandaard Totaal 3 3 2 5 3" xfId="27723" xr:uid="{00000000-0005-0000-0000-000048680000}"/>
    <cellStyle name="Tabelstandaard Totaal 3 3 2 5 4" xfId="39226" xr:uid="{00000000-0005-0000-0000-000049680000}"/>
    <cellStyle name="Tabelstandaard Totaal 3 3 2 5 5" xfId="48999" xr:uid="{00000000-0005-0000-0000-00004A680000}"/>
    <cellStyle name="Tabelstandaard Totaal 3 3 2 6" xfId="7684" xr:uid="{00000000-0005-0000-0000-00004B680000}"/>
    <cellStyle name="Tabelstandaard Totaal 3 3 2 6 2" xfId="19982" xr:uid="{00000000-0005-0000-0000-00004C680000}"/>
    <cellStyle name="Tabelstandaard Totaal 3 3 2 6 3" xfId="41785" xr:uid="{00000000-0005-0000-0000-00004D680000}"/>
    <cellStyle name="Tabelstandaard Totaal 3 3 2 6 4" xfId="25091" xr:uid="{00000000-0005-0000-0000-00004E680000}"/>
    <cellStyle name="Tabelstandaard Totaal 3 3 2 6 5" xfId="52654" xr:uid="{00000000-0005-0000-0000-00004F680000}"/>
    <cellStyle name="Tabelstandaard Totaal 3 3 2 7" xfId="15663" xr:uid="{00000000-0005-0000-0000-000050680000}"/>
    <cellStyle name="Tabelstandaard Totaal 3 3 3" xfId="5456" xr:uid="{00000000-0005-0000-0000-000051680000}"/>
    <cellStyle name="Tabelstandaard Totaal 3 3 3 2" xfId="9921" xr:uid="{00000000-0005-0000-0000-000052680000}"/>
    <cellStyle name="Tabelstandaard Totaal 3 3 3 2 2" xfId="22219" xr:uid="{00000000-0005-0000-0000-000053680000}"/>
    <cellStyle name="Tabelstandaard Totaal 3 3 3 2 3" xfId="34271" xr:uid="{00000000-0005-0000-0000-000054680000}"/>
    <cellStyle name="Tabelstandaard Totaal 3 3 3 2 4" xfId="42452" xr:uid="{00000000-0005-0000-0000-000055680000}"/>
    <cellStyle name="Tabelstandaard Totaal 3 3 3 2 5" xfId="54886" xr:uid="{00000000-0005-0000-0000-000056680000}"/>
    <cellStyle name="Tabelstandaard Totaal 3 3 3 3" xfId="15672" xr:uid="{00000000-0005-0000-0000-000057680000}"/>
    <cellStyle name="Tabelstandaard Totaal 3 3 3 4" xfId="27724" xr:uid="{00000000-0005-0000-0000-000058680000}"/>
    <cellStyle name="Tabelstandaard Totaal 3 3 3 5" xfId="39225" xr:uid="{00000000-0005-0000-0000-000059680000}"/>
    <cellStyle name="Tabelstandaard Totaal 3 3 3 6" xfId="49000" xr:uid="{00000000-0005-0000-0000-00005A680000}"/>
    <cellStyle name="Tabelstandaard Totaal 3 3 4" xfId="5457" xr:uid="{00000000-0005-0000-0000-00005B680000}"/>
    <cellStyle name="Tabelstandaard Totaal 3 3 4 2" xfId="15673" xr:uid="{00000000-0005-0000-0000-00005C680000}"/>
    <cellStyle name="Tabelstandaard Totaal 3 3 4 3" xfId="27725" xr:uid="{00000000-0005-0000-0000-00005D680000}"/>
    <cellStyle name="Tabelstandaard Totaal 3 3 4 4" xfId="39224" xr:uid="{00000000-0005-0000-0000-00005E680000}"/>
    <cellStyle name="Tabelstandaard Totaal 3 3 4 5" xfId="49001" xr:uid="{00000000-0005-0000-0000-00005F680000}"/>
    <cellStyle name="Tabelstandaard Totaal 3 3 5" xfId="7709" xr:uid="{00000000-0005-0000-0000-000060680000}"/>
    <cellStyle name="Tabelstandaard Totaal 3 3 5 2" xfId="20007" xr:uid="{00000000-0005-0000-0000-000061680000}"/>
    <cellStyle name="Tabelstandaard Totaal 3 3 5 3" xfId="41810" xr:uid="{00000000-0005-0000-0000-000062680000}"/>
    <cellStyle name="Tabelstandaard Totaal 3 3 5 4" xfId="43358" xr:uid="{00000000-0005-0000-0000-000063680000}"/>
    <cellStyle name="Tabelstandaard Totaal 3 3 5 5" xfId="52679" xr:uid="{00000000-0005-0000-0000-000064680000}"/>
    <cellStyle name="Tabelstandaard Totaal 3 3 6" xfId="15662" xr:uid="{00000000-0005-0000-0000-000065680000}"/>
    <cellStyle name="Tabelstandaard Totaal 3 4" xfId="1081" xr:uid="{00000000-0005-0000-0000-000066680000}"/>
    <cellStyle name="Tabelstandaard Totaal 3 4 2" xfId="1514" xr:uid="{00000000-0005-0000-0000-000067680000}"/>
    <cellStyle name="Tabelstandaard Totaal 3 4 2 2" xfId="9923" xr:uid="{00000000-0005-0000-0000-000068680000}"/>
    <cellStyle name="Tabelstandaard Totaal 3 4 2 2 2" xfId="22221" xr:uid="{00000000-0005-0000-0000-000069680000}"/>
    <cellStyle name="Tabelstandaard Totaal 3 4 2 2 3" xfId="34273" xr:uid="{00000000-0005-0000-0000-00006A680000}"/>
    <cellStyle name="Tabelstandaard Totaal 3 4 2 2 4" xfId="42451" xr:uid="{00000000-0005-0000-0000-00006B680000}"/>
    <cellStyle name="Tabelstandaard Totaal 3 4 2 2 5" xfId="54888" xr:uid="{00000000-0005-0000-0000-00006C680000}"/>
    <cellStyle name="Tabelstandaard Totaal 3 4 2 3" xfId="15675" xr:uid="{00000000-0005-0000-0000-00006D680000}"/>
    <cellStyle name="Tabelstandaard Totaal 3 4 2 4" xfId="27727" xr:uid="{00000000-0005-0000-0000-00006E680000}"/>
    <cellStyle name="Tabelstandaard Totaal 3 4 2 5" xfId="39223" xr:uid="{00000000-0005-0000-0000-00006F680000}"/>
    <cellStyle name="Tabelstandaard Totaal 3 4 2 6" xfId="49002" xr:uid="{00000000-0005-0000-0000-000070680000}"/>
    <cellStyle name="Tabelstandaard Totaal 3 4 2 7" xfId="5458" xr:uid="{00000000-0005-0000-0000-000071680000}"/>
    <cellStyle name="Tabelstandaard Totaal 3 4 3" xfId="3092" xr:uid="{00000000-0005-0000-0000-000072680000}"/>
    <cellStyle name="Tabelstandaard Totaal 3 4 3 2" xfId="15676" xr:uid="{00000000-0005-0000-0000-000073680000}"/>
    <cellStyle name="Tabelstandaard Totaal 3 4 3 3" xfId="27728" xr:uid="{00000000-0005-0000-0000-000074680000}"/>
    <cellStyle name="Tabelstandaard Totaal 3 4 3 4" xfId="45157" xr:uid="{00000000-0005-0000-0000-000075680000}"/>
    <cellStyle name="Tabelstandaard Totaal 3 4 3 5" xfId="49003" xr:uid="{00000000-0005-0000-0000-000076680000}"/>
    <cellStyle name="Tabelstandaard Totaal 3 4 4" xfId="7210" xr:uid="{00000000-0005-0000-0000-000077680000}"/>
    <cellStyle name="Tabelstandaard Totaal 3 4 4 2" xfId="19508" xr:uid="{00000000-0005-0000-0000-000078680000}"/>
    <cellStyle name="Tabelstandaard Totaal 3 4 4 3" xfId="41311" xr:uid="{00000000-0005-0000-0000-000079680000}"/>
    <cellStyle name="Tabelstandaard Totaal 3 4 4 4" xfId="36869" xr:uid="{00000000-0005-0000-0000-00007A680000}"/>
    <cellStyle name="Tabelstandaard Totaal 3 4 4 5" xfId="52180" xr:uid="{00000000-0005-0000-0000-00007B680000}"/>
    <cellStyle name="Tabelstandaard Totaal 3 4 5" xfId="15674" xr:uid="{00000000-0005-0000-0000-00007C680000}"/>
    <cellStyle name="Tabelstandaard Totaal 3 5" xfId="2088" xr:uid="{00000000-0005-0000-0000-00007D680000}"/>
    <cellStyle name="Tabelstandaard Totaal 3 5 2" xfId="9924" xr:uid="{00000000-0005-0000-0000-00007E680000}"/>
    <cellStyle name="Tabelstandaard Totaal 3 5 2 2" xfId="22222" xr:uid="{00000000-0005-0000-0000-00007F680000}"/>
    <cellStyle name="Tabelstandaard Totaal 3 5 2 3" xfId="34274" xr:uid="{00000000-0005-0000-0000-000080680000}"/>
    <cellStyle name="Tabelstandaard Totaal 3 5 2 4" xfId="28352" xr:uid="{00000000-0005-0000-0000-000081680000}"/>
    <cellStyle name="Tabelstandaard Totaal 3 5 2 5" xfId="54889" xr:uid="{00000000-0005-0000-0000-000082680000}"/>
    <cellStyle name="Tabelstandaard Totaal 3 5 3" xfId="15677" xr:uid="{00000000-0005-0000-0000-000083680000}"/>
    <cellStyle name="Tabelstandaard Totaal 3 5 4" xfId="27729" xr:uid="{00000000-0005-0000-0000-000084680000}"/>
    <cellStyle name="Tabelstandaard Totaal 3 5 5" xfId="39222" xr:uid="{00000000-0005-0000-0000-000085680000}"/>
    <cellStyle name="Tabelstandaard Totaal 3 5 6" xfId="49004" xr:uid="{00000000-0005-0000-0000-000086680000}"/>
    <cellStyle name="Tabelstandaard Totaal 3 6" xfId="5459" xr:uid="{00000000-0005-0000-0000-000087680000}"/>
    <cellStyle name="Tabelstandaard Totaal 3 6 2" xfId="15678" xr:uid="{00000000-0005-0000-0000-000088680000}"/>
    <cellStyle name="Tabelstandaard Totaal 3 6 3" xfId="27730" xr:uid="{00000000-0005-0000-0000-000089680000}"/>
    <cellStyle name="Tabelstandaard Totaal 3 6 4" xfId="45156" xr:uid="{00000000-0005-0000-0000-00008A680000}"/>
    <cellStyle name="Tabelstandaard Totaal 3 6 5" xfId="49005" xr:uid="{00000000-0005-0000-0000-00008B680000}"/>
    <cellStyle name="Tabelstandaard Totaal 3 7" xfId="7751" xr:uid="{00000000-0005-0000-0000-00008C680000}"/>
    <cellStyle name="Tabelstandaard Totaal 3 7 2" xfId="20049" xr:uid="{00000000-0005-0000-0000-00008D680000}"/>
    <cellStyle name="Tabelstandaard Totaal 3 7 3" xfId="41852" xr:uid="{00000000-0005-0000-0000-00008E680000}"/>
    <cellStyle name="Tabelstandaard Totaal 3 7 4" xfId="43340" xr:uid="{00000000-0005-0000-0000-00008F680000}"/>
    <cellStyle name="Tabelstandaard Totaal 3 7 5" xfId="52721" xr:uid="{00000000-0005-0000-0000-000090680000}"/>
    <cellStyle name="Tabelstandaard Totaal 3 8" xfId="15649" xr:uid="{00000000-0005-0000-0000-000091680000}"/>
    <cellStyle name="Tabelstandaard Totaal 4" xfId="672" xr:uid="{00000000-0005-0000-0000-000092680000}"/>
    <cellStyle name="Tabelstandaard Totaal 4 2" xfId="1173" xr:uid="{00000000-0005-0000-0000-000093680000}"/>
    <cellStyle name="Tabelstandaard Totaal 4 2 2" xfId="2331" xr:uid="{00000000-0005-0000-0000-000094680000}"/>
    <cellStyle name="Tabelstandaard Totaal 4 2 2 2" xfId="9927" xr:uid="{00000000-0005-0000-0000-000095680000}"/>
    <cellStyle name="Tabelstandaard Totaal 4 2 2 2 2" xfId="22225" xr:uid="{00000000-0005-0000-0000-000096680000}"/>
    <cellStyle name="Tabelstandaard Totaal 4 2 2 2 3" xfId="34277" xr:uid="{00000000-0005-0000-0000-000097680000}"/>
    <cellStyle name="Tabelstandaard Totaal 4 2 2 2 4" xfId="42450" xr:uid="{00000000-0005-0000-0000-000098680000}"/>
    <cellStyle name="Tabelstandaard Totaal 4 2 2 2 5" xfId="54892" xr:uid="{00000000-0005-0000-0000-000099680000}"/>
    <cellStyle name="Tabelstandaard Totaal 4 2 2 3" xfId="15681" xr:uid="{00000000-0005-0000-0000-00009A680000}"/>
    <cellStyle name="Tabelstandaard Totaal 4 2 2 4" xfId="27733" xr:uid="{00000000-0005-0000-0000-00009B680000}"/>
    <cellStyle name="Tabelstandaard Totaal 4 2 2 5" xfId="39220" xr:uid="{00000000-0005-0000-0000-00009C680000}"/>
    <cellStyle name="Tabelstandaard Totaal 4 2 2 6" xfId="49006" xr:uid="{00000000-0005-0000-0000-00009D680000}"/>
    <cellStyle name="Tabelstandaard Totaal 4 2 2 7" xfId="5460" xr:uid="{00000000-0005-0000-0000-00009E680000}"/>
    <cellStyle name="Tabelstandaard Totaal 4 2 3" xfId="3184" xr:uid="{00000000-0005-0000-0000-00009F680000}"/>
    <cellStyle name="Tabelstandaard Totaal 4 2 3 2" xfId="15682" xr:uid="{00000000-0005-0000-0000-0000A0680000}"/>
    <cellStyle name="Tabelstandaard Totaal 4 2 3 3" xfId="27734" xr:uid="{00000000-0005-0000-0000-0000A1680000}"/>
    <cellStyle name="Tabelstandaard Totaal 4 2 3 4" xfId="45154" xr:uid="{00000000-0005-0000-0000-0000A2680000}"/>
    <cellStyle name="Tabelstandaard Totaal 4 2 3 5" xfId="49007" xr:uid="{00000000-0005-0000-0000-0000A3680000}"/>
    <cellStyle name="Tabelstandaard Totaal 4 2 4" xfId="7146" xr:uid="{00000000-0005-0000-0000-0000A4680000}"/>
    <cellStyle name="Tabelstandaard Totaal 4 2 4 2" xfId="19444" xr:uid="{00000000-0005-0000-0000-0000A5680000}"/>
    <cellStyle name="Tabelstandaard Totaal 4 2 4 3" xfId="41247" xr:uid="{00000000-0005-0000-0000-0000A6680000}"/>
    <cellStyle name="Tabelstandaard Totaal 4 2 4 4" xfId="36906" xr:uid="{00000000-0005-0000-0000-0000A7680000}"/>
    <cellStyle name="Tabelstandaard Totaal 4 2 4 5" xfId="52116" xr:uid="{00000000-0005-0000-0000-0000A8680000}"/>
    <cellStyle name="Tabelstandaard Totaal 4 2 5" xfId="15680" xr:uid="{00000000-0005-0000-0000-0000A9680000}"/>
    <cellStyle name="Tabelstandaard Totaal 4 3" xfId="1810" xr:uid="{00000000-0005-0000-0000-0000AA680000}"/>
    <cellStyle name="Tabelstandaard Totaal 4 3 2" xfId="9928" xr:uid="{00000000-0005-0000-0000-0000AB680000}"/>
    <cellStyle name="Tabelstandaard Totaal 4 3 2 2" xfId="22226" xr:uid="{00000000-0005-0000-0000-0000AC680000}"/>
    <cellStyle name="Tabelstandaard Totaal 4 3 2 3" xfId="34278" xr:uid="{00000000-0005-0000-0000-0000AD680000}"/>
    <cellStyle name="Tabelstandaard Totaal 4 3 2 4" xfId="34648" xr:uid="{00000000-0005-0000-0000-0000AE680000}"/>
    <cellStyle name="Tabelstandaard Totaal 4 3 2 5" xfId="54893" xr:uid="{00000000-0005-0000-0000-0000AF680000}"/>
    <cellStyle name="Tabelstandaard Totaal 4 3 3" xfId="15683" xr:uid="{00000000-0005-0000-0000-0000B0680000}"/>
    <cellStyle name="Tabelstandaard Totaal 4 3 4" xfId="27735" xr:uid="{00000000-0005-0000-0000-0000B1680000}"/>
    <cellStyle name="Tabelstandaard Totaal 4 3 5" xfId="39219" xr:uid="{00000000-0005-0000-0000-0000B2680000}"/>
    <cellStyle name="Tabelstandaard Totaal 4 3 6" xfId="49008" xr:uid="{00000000-0005-0000-0000-0000B3680000}"/>
    <cellStyle name="Tabelstandaard Totaal 4 4" xfId="5461" xr:uid="{00000000-0005-0000-0000-0000B4680000}"/>
    <cellStyle name="Tabelstandaard Totaal 4 4 2" xfId="15684" xr:uid="{00000000-0005-0000-0000-0000B5680000}"/>
    <cellStyle name="Tabelstandaard Totaal 4 4 3" xfId="27736" xr:uid="{00000000-0005-0000-0000-0000B6680000}"/>
    <cellStyle name="Tabelstandaard Totaal 4 4 4" xfId="39218" xr:uid="{00000000-0005-0000-0000-0000B7680000}"/>
    <cellStyle name="Tabelstandaard Totaal 4 4 5" xfId="49009" xr:uid="{00000000-0005-0000-0000-0000B8680000}"/>
    <cellStyle name="Tabelstandaard Totaal 4 5" xfId="7487" xr:uid="{00000000-0005-0000-0000-0000B9680000}"/>
    <cellStyle name="Tabelstandaard Totaal 4 5 2" xfId="19785" xr:uid="{00000000-0005-0000-0000-0000BA680000}"/>
    <cellStyle name="Tabelstandaard Totaal 4 5 3" xfId="41588" xr:uid="{00000000-0005-0000-0000-0000BB680000}"/>
    <cellStyle name="Tabelstandaard Totaal 4 5 4" xfId="43450" xr:uid="{00000000-0005-0000-0000-0000BC680000}"/>
    <cellStyle name="Tabelstandaard Totaal 4 5 5" xfId="52457" xr:uid="{00000000-0005-0000-0000-0000BD680000}"/>
    <cellStyle name="Tabelstandaard Totaal 4 6" xfId="15679" xr:uid="{00000000-0005-0000-0000-0000BE680000}"/>
    <cellStyle name="Tabelstandaard Totaal 5" xfId="731" xr:uid="{00000000-0005-0000-0000-0000BF680000}"/>
    <cellStyle name="Tabelstandaard Totaal 5 2" xfId="1240" xr:uid="{00000000-0005-0000-0000-0000C0680000}"/>
    <cellStyle name="Tabelstandaard Totaal 5 2 2" xfId="1656" xr:uid="{00000000-0005-0000-0000-0000C1680000}"/>
    <cellStyle name="Tabelstandaard Totaal 5 2 2 2" xfId="9931" xr:uid="{00000000-0005-0000-0000-0000C2680000}"/>
    <cellStyle name="Tabelstandaard Totaal 5 2 2 2 2" xfId="22229" xr:uid="{00000000-0005-0000-0000-0000C3680000}"/>
    <cellStyle name="Tabelstandaard Totaal 5 2 2 2 3" xfId="34281" xr:uid="{00000000-0005-0000-0000-0000C4680000}"/>
    <cellStyle name="Tabelstandaard Totaal 5 2 2 2 4" xfId="42448" xr:uid="{00000000-0005-0000-0000-0000C5680000}"/>
    <cellStyle name="Tabelstandaard Totaal 5 2 2 2 5" xfId="54896" xr:uid="{00000000-0005-0000-0000-0000C6680000}"/>
    <cellStyle name="Tabelstandaard Totaal 5 2 2 3" xfId="15687" xr:uid="{00000000-0005-0000-0000-0000C7680000}"/>
    <cellStyle name="Tabelstandaard Totaal 5 2 2 4" xfId="27739" xr:uid="{00000000-0005-0000-0000-0000C8680000}"/>
    <cellStyle name="Tabelstandaard Totaal 5 2 2 5" xfId="39216" xr:uid="{00000000-0005-0000-0000-0000C9680000}"/>
    <cellStyle name="Tabelstandaard Totaal 5 2 2 6" xfId="49010" xr:uid="{00000000-0005-0000-0000-0000CA680000}"/>
    <cellStyle name="Tabelstandaard Totaal 5 2 2 7" xfId="5462" xr:uid="{00000000-0005-0000-0000-0000CB680000}"/>
    <cellStyle name="Tabelstandaard Totaal 5 2 3" xfId="3251" xr:uid="{00000000-0005-0000-0000-0000CC680000}"/>
    <cellStyle name="Tabelstandaard Totaal 5 2 3 2" xfId="15688" xr:uid="{00000000-0005-0000-0000-0000CD680000}"/>
    <cellStyle name="Tabelstandaard Totaal 5 2 3 3" xfId="27740" xr:uid="{00000000-0005-0000-0000-0000CE680000}"/>
    <cellStyle name="Tabelstandaard Totaal 5 2 3 4" xfId="45152" xr:uid="{00000000-0005-0000-0000-0000CF680000}"/>
    <cellStyle name="Tabelstandaard Totaal 5 2 3 5" xfId="49011" xr:uid="{00000000-0005-0000-0000-0000D0680000}"/>
    <cellStyle name="Tabelstandaard Totaal 5 2 4" xfId="7082" xr:uid="{00000000-0005-0000-0000-0000D1680000}"/>
    <cellStyle name="Tabelstandaard Totaal 5 2 4 2" xfId="19380" xr:uid="{00000000-0005-0000-0000-0000D2680000}"/>
    <cellStyle name="Tabelstandaard Totaal 5 2 4 3" xfId="41183" xr:uid="{00000000-0005-0000-0000-0000D3680000}"/>
    <cellStyle name="Tabelstandaard Totaal 5 2 4 4" xfId="36943" xr:uid="{00000000-0005-0000-0000-0000D4680000}"/>
    <cellStyle name="Tabelstandaard Totaal 5 2 4 5" xfId="52053" xr:uid="{00000000-0005-0000-0000-0000D5680000}"/>
    <cellStyle name="Tabelstandaard Totaal 5 2 5" xfId="15686" xr:uid="{00000000-0005-0000-0000-0000D6680000}"/>
    <cellStyle name="Tabelstandaard Totaal 5 3" xfId="1585" xr:uid="{00000000-0005-0000-0000-0000D7680000}"/>
    <cellStyle name="Tabelstandaard Totaal 5 3 2" xfId="9932" xr:uid="{00000000-0005-0000-0000-0000D8680000}"/>
    <cellStyle name="Tabelstandaard Totaal 5 3 2 2" xfId="22230" xr:uid="{00000000-0005-0000-0000-0000D9680000}"/>
    <cellStyle name="Tabelstandaard Totaal 5 3 2 3" xfId="34282" xr:uid="{00000000-0005-0000-0000-0000DA680000}"/>
    <cellStyle name="Tabelstandaard Totaal 5 3 2 4" xfId="31362" xr:uid="{00000000-0005-0000-0000-0000DB680000}"/>
    <cellStyle name="Tabelstandaard Totaal 5 3 2 5" xfId="54897" xr:uid="{00000000-0005-0000-0000-0000DC680000}"/>
    <cellStyle name="Tabelstandaard Totaal 5 3 3" xfId="15689" xr:uid="{00000000-0005-0000-0000-0000DD680000}"/>
    <cellStyle name="Tabelstandaard Totaal 5 3 4" xfId="27741" xr:uid="{00000000-0005-0000-0000-0000DE680000}"/>
    <cellStyle name="Tabelstandaard Totaal 5 3 5" xfId="39215" xr:uid="{00000000-0005-0000-0000-0000DF680000}"/>
    <cellStyle name="Tabelstandaard Totaal 5 3 6" xfId="49012" xr:uid="{00000000-0005-0000-0000-0000E0680000}"/>
    <cellStyle name="Tabelstandaard Totaal 5 4" xfId="5463" xr:uid="{00000000-0005-0000-0000-0000E1680000}"/>
    <cellStyle name="Tabelstandaard Totaal 5 4 2" xfId="15690" xr:uid="{00000000-0005-0000-0000-0000E2680000}"/>
    <cellStyle name="Tabelstandaard Totaal 5 4 3" xfId="27742" xr:uid="{00000000-0005-0000-0000-0000E3680000}"/>
    <cellStyle name="Tabelstandaard Totaal 5 4 4" xfId="45151" xr:uid="{00000000-0005-0000-0000-0000E4680000}"/>
    <cellStyle name="Tabelstandaard Totaal 5 4 5" xfId="49013" xr:uid="{00000000-0005-0000-0000-0000E5680000}"/>
    <cellStyle name="Tabelstandaard Totaal 5 5" xfId="10139" xr:uid="{00000000-0005-0000-0000-0000E6680000}"/>
    <cellStyle name="Tabelstandaard Totaal 5 5 2" xfId="22437" xr:uid="{00000000-0005-0000-0000-0000E7680000}"/>
    <cellStyle name="Tabelstandaard Totaal 5 5 3" xfId="44201" xr:uid="{00000000-0005-0000-0000-0000E8680000}"/>
    <cellStyle name="Tabelstandaard Totaal 5 5 4" xfId="42361" xr:uid="{00000000-0005-0000-0000-0000E9680000}"/>
    <cellStyle name="Tabelstandaard Totaal 5 5 5" xfId="55104" xr:uid="{00000000-0005-0000-0000-0000EA680000}"/>
    <cellStyle name="Tabelstandaard Totaal 5 6" xfId="15685" xr:uid="{00000000-0005-0000-0000-0000EB680000}"/>
    <cellStyle name="Tabelstandaard Totaal 6" xfId="656" xr:uid="{00000000-0005-0000-0000-0000EC680000}"/>
    <cellStyle name="Tabelstandaard Totaal 6 2" xfId="1258" xr:uid="{00000000-0005-0000-0000-0000ED680000}"/>
    <cellStyle name="Tabelstandaard Totaal 6 2 2" xfId="1958" xr:uid="{00000000-0005-0000-0000-0000EE680000}"/>
    <cellStyle name="Tabelstandaard Totaal 6 2 2 2" xfId="9935" xr:uid="{00000000-0005-0000-0000-0000EF680000}"/>
    <cellStyle name="Tabelstandaard Totaal 6 2 2 2 2" xfId="22233" xr:uid="{00000000-0005-0000-0000-0000F0680000}"/>
    <cellStyle name="Tabelstandaard Totaal 6 2 2 2 3" xfId="34285" xr:uid="{00000000-0005-0000-0000-0000F1680000}"/>
    <cellStyle name="Tabelstandaard Totaal 6 2 2 2 4" xfId="42446" xr:uid="{00000000-0005-0000-0000-0000F2680000}"/>
    <cellStyle name="Tabelstandaard Totaal 6 2 2 2 5" xfId="54900" xr:uid="{00000000-0005-0000-0000-0000F3680000}"/>
    <cellStyle name="Tabelstandaard Totaal 6 2 2 3" xfId="15693" xr:uid="{00000000-0005-0000-0000-0000F4680000}"/>
    <cellStyle name="Tabelstandaard Totaal 6 2 2 4" xfId="27745" xr:uid="{00000000-0005-0000-0000-0000F5680000}"/>
    <cellStyle name="Tabelstandaard Totaal 6 2 2 5" xfId="39213" xr:uid="{00000000-0005-0000-0000-0000F6680000}"/>
    <cellStyle name="Tabelstandaard Totaal 6 2 2 6" xfId="49014" xr:uid="{00000000-0005-0000-0000-0000F7680000}"/>
    <cellStyle name="Tabelstandaard Totaal 6 2 2 7" xfId="5464" xr:uid="{00000000-0005-0000-0000-0000F8680000}"/>
    <cellStyle name="Tabelstandaard Totaal 6 2 3" xfId="3269" xr:uid="{00000000-0005-0000-0000-0000F9680000}"/>
    <cellStyle name="Tabelstandaard Totaal 6 2 3 2" xfId="15694" xr:uid="{00000000-0005-0000-0000-0000FA680000}"/>
    <cellStyle name="Tabelstandaard Totaal 6 2 3 3" xfId="27746" xr:uid="{00000000-0005-0000-0000-0000FB680000}"/>
    <cellStyle name="Tabelstandaard Totaal 6 2 3 4" xfId="45149" xr:uid="{00000000-0005-0000-0000-0000FC680000}"/>
    <cellStyle name="Tabelstandaard Totaal 6 2 3 5" xfId="49015" xr:uid="{00000000-0005-0000-0000-0000FD680000}"/>
    <cellStyle name="Tabelstandaard Totaal 6 2 4" xfId="7064" xr:uid="{00000000-0005-0000-0000-0000FE680000}"/>
    <cellStyle name="Tabelstandaard Totaal 6 2 4 2" xfId="19362" xr:uid="{00000000-0005-0000-0000-0000FF680000}"/>
    <cellStyle name="Tabelstandaard Totaal 6 2 4 3" xfId="41165" xr:uid="{00000000-0005-0000-0000-000000690000}"/>
    <cellStyle name="Tabelstandaard Totaal 6 2 4 4" xfId="36954" xr:uid="{00000000-0005-0000-0000-000001690000}"/>
    <cellStyle name="Tabelstandaard Totaal 6 2 4 5" xfId="52035" xr:uid="{00000000-0005-0000-0000-000002690000}"/>
    <cellStyle name="Tabelstandaard Totaal 6 2 5" xfId="15692" xr:uid="{00000000-0005-0000-0000-000003690000}"/>
    <cellStyle name="Tabelstandaard Totaal 6 3" xfId="1715" xr:uid="{00000000-0005-0000-0000-000004690000}"/>
    <cellStyle name="Tabelstandaard Totaal 6 3 2" xfId="9936" xr:uid="{00000000-0005-0000-0000-000005690000}"/>
    <cellStyle name="Tabelstandaard Totaal 6 3 2 2" xfId="22234" xr:uid="{00000000-0005-0000-0000-000006690000}"/>
    <cellStyle name="Tabelstandaard Totaal 6 3 2 3" xfId="34286" xr:uid="{00000000-0005-0000-0000-000007690000}"/>
    <cellStyle name="Tabelstandaard Totaal 6 3 2 4" xfId="32062" xr:uid="{00000000-0005-0000-0000-000008690000}"/>
    <cellStyle name="Tabelstandaard Totaal 6 3 2 5" xfId="54901" xr:uid="{00000000-0005-0000-0000-000009690000}"/>
    <cellStyle name="Tabelstandaard Totaal 6 3 3" xfId="15695" xr:uid="{00000000-0005-0000-0000-00000A690000}"/>
    <cellStyle name="Tabelstandaard Totaal 6 3 4" xfId="27747" xr:uid="{00000000-0005-0000-0000-00000B690000}"/>
    <cellStyle name="Tabelstandaard Totaal 6 3 5" xfId="39212" xr:uid="{00000000-0005-0000-0000-00000C690000}"/>
    <cellStyle name="Tabelstandaard Totaal 6 3 6" xfId="49016" xr:uid="{00000000-0005-0000-0000-00000D690000}"/>
    <cellStyle name="Tabelstandaard Totaal 6 4" xfId="5465" xr:uid="{00000000-0005-0000-0000-00000E690000}"/>
    <cellStyle name="Tabelstandaard Totaal 6 4 2" xfId="15696" xr:uid="{00000000-0005-0000-0000-00000F690000}"/>
    <cellStyle name="Tabelstandaard Totaal 6 4 3" xfId="27748" xr:uid="{00000000-0005-0000-0000-000010690000}"/>
    <cellStyle name="Tabelstandaard Totaal 6 4 4" xfId="39211" xr:uid="{00000000-0005-0000-0000-000011690000}"/>
    <cellStyle name="Tabelstandaard Totaal 6 4 5" xfId="49017" xr:uid="{00000000-0005-0000-0000-000012690000}"/>
    <cellStyle name="Tabelstandaard Totaal 6 5" xfId="7500" xr:uid="{00000000-0005-0000-0000-000013690000}"/>
    <cellStyle name="Tabelstandaard Totaal 6 5 2" xfId="19798" xr:uid="{00000000-0005-0000-0000-000014690000}"/>
    <cellStyle name="Tabelstandaard Totaal 6 5 3" xfId="41601" xr:uid="{00000000-0005-0000-0000-000015690000}"/>
    <cellStyle name="Tabelstandaard Totaal 6 5 4" xfId="32002" xr:uid="{00000000-0005-0000-0000-000016690000}"/>
    <cellStyle name="Tabelstandaard Totaal 6 5 5" xfId="52470" xr:uid="{00000000-0005-0000-0000-000017690000}"/>
    <cellStyle name="Tabelstandaard Totaal 6 6" xfId="15691" xr:uid="{00000000-0005-0000-0000-000018690000}"/>
    <cellStyle name="Tabelstandaard Totaal 7" xfId="745" xr:uid="{00000000-0005-0000-0000-000019690000}"/>
    <cellStyle name="Tabelstandaard Totaal 7 2" xfId="541" xr:uid="{00000000-0005-0000-0000-00001A690000}"/>
    <cellStyle name="Tabelstandaard Totaal 7 2 2" xfId="1913" xr:uid="{00000000-0005-0000-0000-00001B690000}"/>
    <cellStyle name="Tabelstandaard Totaal 7 2 2 2" xfId="9939" xr:uid="{00000000-0005-0000-0000-00001C690000}"/>
    <cellStyle name="Tabelstandaard Totaal 7 2 2 2 2" xfId="22237" xr:uid="{00000000-0005-0000-0000-00001D690000}"/>
    <cellStyle name="Tabelstandaard Totaal 7 2 2 2 3" xfId="34289" xr:uid="{00000000-0005-0000-0000-00001E690000}"/>
    <cellStyle name="Tabelstandaard Totaal 7 2 2 2 4" xfId="42445" xr:uid="{00000000-0005-0000-0000-00001F690000}"/>
    <cellStyle name="Tabelstandaard Totaal 7 2 2 2 5" xfId="54904" xr:uid="{00000000-0005-0000-0000-000020690000}"/>
    <cellStyle name="Tabelstandaard Totaal 7 2 2 3" xfId="15699" xr:uid="{00000000-0005-0000-0000-000021690000}"/>
    <cellStyle name="Tabelstandaard Totaal 7 2 2 4" xfId="27751" xr:uid="{00000000-0005-0000-0000-000022690000}"/>
    <cellStyle name="Tabelstandaard Totaal 7 2 2 5" xfId="39209" xr:uid="{00000000-0005-0000-0000-000023690000}"/>
    <cellStyle name="Tabelstandaard Totaal 7 2 2 6" xfId="49018" xr:uid="{00000000-0005-0000-0000-000024690000}"/>
    <cellStyle name="Tabelstandaard Totaal 7 2 2 7" xfId="5466" xr:uid="{00000000-0005-0000-0000-000025690000}"/>
    <cellStyle name="Tabelstandaard Totaal 7 2 3" xfId="2612" xr:uid="{00000000-0005-0000-0000-000026690000}"/>
    <cellStyle name="Tabelstandaard Totaal 7 2 3 2" xfId="15700" xr:uid="{00000000-0005-0000-0000-000027690000}"/>
    <cellStyle name="Tabelstandaard Totaal 7 2 3 3" xfId="27752" xr:uid="{00000000-0005-0000-0000-000028690000}"/>
    <cellStyle name="Tabelstandaard Totaal 7 2 3 4" xfId="45148" xr:uid="{00000000-0005-0000-0000-000029690000}"/>
    <cellStyle name="Tabelstandaard Totaal 7 2 3 5" xfId="49019" xr:uid="{00000000-0005-0000-0000-00002A690000}"/>
    <cellStyle name="Tabelstandaard Totaal 7 2 4" xfId="7576" xr:uid="{00000000-0005-0000-0000-00002B690000}"/>
    <cellStyle name="Tabelstandaard Totaal 7 2 4 2" xfId="19874" xr:uid="{00000000-0005-0000-0000-00002C690000}"/>
    <cellStyle name="Tabelstandaard Totaal 7 2 4 3" xfId="41677" xr:uid="{00000000-0005-0000-0000-00002D690000}"/>
    <cellStyle name="Tabelstandaard Totaal 7 2 4 4" xfId="34355" xr:uid="{00000000-0005-0000-0000-00002E690000}"/>
    <cellStyle name="Tabelstandaard Totaal 7 2 4 5" xfId="52546" xr:uid="{00000000-0005-0000-0000-00002F690000}"/>
    <cellStyle name="Tabelstandaard Totaal 7 2 5" xfId="15698" xr:uid="{00000000-0005-0000-0000-000030690000}"/>
    <cellStyle name="Tabelstandaard Totaal 7 3" xfId="1568" xr:uid="{00000000-0005-0000-0000-000031690000}"/>
    <cellStyle name="Tabelstandaard Totaal 7 3 2" xfId="9940" xr:uid="{00000000-0005-0000-0000-000032690000}"/>
    <cellStyle name="Tabelstandaard Totaal 7 3 2 2" xfId="22238" xr:uid="{00000000-0005-0000-0000-000033690000}"/>
    <cellStyle name="Tabelstandaard Totaal 7 3 2 3" xfId="34290" xr:uid="{00000000-0005-0000-0000-000034690000}"/>
    <cellStyle name="Tabelstandaard Totaal 7 3 2 4" xfId="28366" xr:uid="{00000000-0005-0000-0000-000035690000}"/>
    <cellStyle name="Tabelstandaard Totaal 7 3 2 5" xfId="54905" xr:uid="{00000000-0005-0000-0000-000036690000}"/>
    <cellStyle name="Tabelstandaard Totaal 7 3 3" xfId="15701" xr:uid="{00000000-0005-0000-0000-000037690000}"/>
    <cellStyle name="Tabelstandaard Totaal 7 3 4" xfId="27753" xr:uid="{00000000-0005-0000-0000-000038690000}"/>
    <cellStyle name="Tabelstandaard Totaal 7 3 5" xfId="39208" xr:uid="{00000000-0005-0000-0000-000039690000}"/>
    <cellStyle name="Tabelstandaard Totaal 7 3 6" xfId="49020" xr:uid="{00000000-0005-0000-0000-00003A690000}"/>
    <cellStyle name="Tabelstandaard Totaal 7 4" xfId="5467" xr:uid="{00000000-0005-0000-0000-00003B690000}"/>
    <cellStyle name="Tabelstandaard Totaal 7 4 2" xfId="15702" xr:uid="{00000000-0005-0000-0000-00003C690000}"/>
    <cellStyle name="Tabelstandaard Totaal 7 4 3" xfId="27754" xr:uid="{00000000-0005-0000-0000-00003D690000}"/>
    <cellStyle name="Tabelstandaard Totaal 7 4 4" xfId="45147" xr:uid="{00000000-0005-0000-0000-00003E690000}"/>
    <cellStyle name="Tabelstandaard Totaal 7 4 5" xfId="49021" xr:uid="{00000000-0005-0000-0000-00003F690000}"/>
    <cellStyle name="Tabelstandaard Totaal 7 5" xfId="10129" xr:uid="{00000000-0005-0000-0000-000040690000}"/>
    <cellStyle name="Tabelstandaard Totaal 7 5 2" xfId="22427" xr:uid="{00000000-0005-0000-0000-000041690000}"/>
    <cellStyle name="Tabelstandaard Totaal 7 5 3" xfId="44191" xr:uid="{00000000-0005-0000-0000-000042690000}"/>
    <cellStyle name="Tabelstandaard Totaal 7 5 4" xfId="42365" xr:uid="{00000000-0005-0000-0000-000043690000}"/>
    <cellStyle name="Tabelstandaard Totaal 7 5 5" xfId="55094" xr:uid="{00000000-0005-0000-0000-000044690000}"/>
    <cellStyle name="Tabelstandaard Totaal 7 6" xfId="15697" xr:uid="{00000000-0005-0000-0000-000045690000}"/>
    <cellStyle name="Tabelstandaard Totaal 8" xfId="753" xr:uid="{00000000-0005-0000-0000-000046690000}"/>
    <cellStyle name="Tabelstandaard Totaal 8 2" xfId="894" xr:uid="{00000000-0005-0000-0000-000047690000}"/>
    <cellStyle name="Tabelstandaard Totaal 8 2 2" xfId="2265" xr:uid="{00000000-0005-0000-0000-000048690000}"/>
    <cellStyle name="Tabelstandaard Totaal 8 2 2 2" xfId="9943" xr:uid="{00000000-0005-0000-0000-000049690000}"/>
    <cellStyle name="Tabelstandaard Totaal 8 2 2 2 2" xfId="22241" xr:uid="{00000000-0005-0000-0000-00004A690000}"/>
    <cellStyle name="Tabelstandaard Totaal 8 2 2 2 3" xfId="34293" xr:uid="{00000000-0005-0000-0000-00004B690000}"/>
    <cellStyle name="Tabelstandaard Totaal 8 2 2 2 4" xfId="42443" xr:uid="{00000000-0005-0000-0000-00004C690000}"/>
    <cellStyle name="Tabelstandaard Totaal 8 2 2 2 5" xfId="54908" xr:uid="{00000000-0005-0000-0000-00004D690000}"/>
    <cellStyle name="Tabelstandaard Totaal 8 2 2 3" xfId="15705" xr:uid="{00000000-0005-0000-0000-00004E690000}"/>
    <cellStyle name="Tabelstandaard Totaal 8 2 2 4" xfId="27757" xr:uid="{00000000-0005-0000-0000-00004F690000}"/>
    <cellStyle name="Tabelstandaard Totaal 8 2 2 5" xfId="39206" xr:uid="{00000000-0005-0000-0000-000050690000}"/>
    <cellStyle name="Tabelstandaard Totaal 8 2 2 6" xfId="49022" xr:uid="{00000000-0005-0000-0000-000051690000}"/>
    <cellStyle name="Tabelstandaard Totaal 8 2 2 7" xfId="5468" xr:uid="{00000000-0005-0000-0000-000052690000}"/>
    <cellStyle name="Tabelstandaard Totaal 8 2 3" xfId="2905" xr:uid="{00000000-0005-0000-0000-000053690000}"/>
    <cellStyle name="Tabelstandaard Totaal 8 2 3 2" xfId="15706" xr:uid="{00000000-0005-0000-0000-000054690000}"/>
    <cellStyle name="Tabelstandaard Totaal 8 2 3 3" xfId="27758" xr:uid="{00000000-0005-0000-0000-000055690000}"/>
    <cellStyle name="Tabelstandaard Totaal 8 2 3 4" xfId="45145" xr:uid="{00000000-0005-0000-0000-000056690000}"/>
    <cellStyle name="Tabelstandaard Totaal 8 2 3 5" xfId="49023" xr:uid="{00000000-0005-0000-0000-000057690000}"/>
    <cellStyle name="Tabelstandaard Totaal 8 2 4" xfId="7337" xr:uid="{00000000-0005-0000-0000-000058690000}"/>
    <cellStyle name="Tabelstandaard Totaal 8 2 4 2" xfId="19635" xr:uid="{00000000-0005-0000-0000-000059690000}"/>
    <cellStyle name="Tabelstandaard Totaal 8 2 4 3" xfId="41438" xr:uid="{00000000-0005-0000-0000-00005A690000}"/>
    <cellStyle name="Tabelstandaard Totaal 8 2 4 4" xfId="43513" xr:uid="{00000000-0005-0000-0000-00005B690000}"/>
    <cellStyle name="Tabelstandaard Totaal 8 2 4 5" xfId="52307" xr:uid="{00000000-0005-0000-0000-00005C690000}"/>
    <cellStyle name="Tabelstandaard Totaal 8 2 5" xfId="15704" xr:uid="{00000000-0005-0000-0000-00005D690000}"/>
    <cellStyle name="Tabelstandaard Totaal 8 3" xfId="1563" xr:uid="{00000000-0005-0000-0000-00005E690000}"/>
    <cellStyle name="Tabelstandaard Totaal 8 3 2" xfId="9944" xr:uid="{00000000-0005-0000-0000-00005F690000}"/>
    <cellStyle name="Tabelstandaard Totaal 8 3 2 2" xfId="22242" xr:uid="{00000000-0005-0000-0000-000060690000}"/>
    <cellStyle name="Tabelstandaard Totaal 8 3 2 3" xfId="34294" xr:uid="{00000000-0005-0000-0000-000061690000}"/>
    <cellStyle name="Tabelstandaard Totaal 8 3 2 4" xfId="28369" xr:uid="{00000000-0005-0000-0000-000062690000}"/>
    <cellStyle name="Tabelstandaard Totaal 8 3 2 5" xfId="54909" xr:uid="{00000000-0005-0000-0000-000063690000}"/>
    <cellStyle name="Tabelstandaard Totaal 8 3 3" xfId="15707" xr:uid="{00000000-0005-0000-0000-000064690000}"/>
    <cellStyle name="Tabelstandaard Totaal 8 3 4" xfId="27759" xr:uid="{00000000-0005-0000-0000-000065690000}"/>
    <cellStyle name="Tabelstandaard Totaal 8 3 5" xfId="39205" xr:uid="{00000000-0005-0000-0000-000066690000}"/>
    <cellStyle name="Tabelstandaard Totaal 8 3 6" xfId="49024" xr:uid="{00000000-0005-0000-0000-000067690000}"/>
    <cellStyle name="Tabelstandaard Totaal 8 4" xfId="5469" xr:uid="{00000000-0005-0000-0000-000068690000}"/>
    <cellStyle name="Tabelstandaard Totaal 8 4 2" xfId="15708" xr:uid="{00000000-0005-0000-0000-000069690000}"/>
    <cellStyle name="Tabelstandaard Totaal 8 4 3" xfId="27760" xr:uid="{00000000-0005-0000-0000-00006A690000}"/>
    <cellStyle name="Tabelstandaard Totaal 8 4 4" xfId="39204" xr:uid="{00000000-0005-0000-0000-00006B690000}"/>
    <cellStyle name="Tabelstandaard Totaal 8 4 5" xfId="49025" xr:uid="{00000000-0005-0000-0000-00006C690000}"/>
    <cellStyle name="Tabelstandaard Totaal 8 5" xfId="7433" xr:uid="{00000000-0005-0000-0000-00006D690000}"/>
    <cellStyle name="Tabelstandaard Totaal 8 5 2" xfId="19731" xr:uid="{00000000-0005-0000-0000-00006E690000}"/>
    <cellStyle name="Tabelstandaard Totaal 8 5 3" xfId="41534" xr:uid="{00000000-0005-0000-0000-00006F690000}"/>
    <cellStyle name="Tabelstandaard Totaal 8 5 4" xfId="43472" xr:uid="{00000000-0005-0000-0000-000070690000}"/>
    <cellStyle name="Tabelstandaard Totaal 8 5 5" xfId="52403" xr:uid="{00000000-0005-0000-0000-000071690000}"/>
    <cellStyle name="Tabelstandaard Totaal 8 6" xfId="15703" xr:uid="{00000000-0005-0000-0000-000072690000}"/>
    <cellStyle name="Tabelstandaard Totaal 9" xfId="771" xr:uid="{00000000-0005-0000-0000-000073690000}"/>
    <cellStyle name="Tabelstandaard Totaal 9 2" xfId="487" xr:uid="{00000000-0005-0000-0000-000074690000}"/>
    <cellStyle name="Tabelstandaard Totaal 9 2 2" xfId="1870" xr:uid="{00000000-0005-0000-0000-000075690000}"/>
    <cellStyle name="Tabelstandaard Totaal 9 2 2 2" xfId="9947" xr:uid="{00000000-0005-0000-0000-000076690000}"/>
    <cellStyle name="Tabelstandaard Totaal 9 2 2 2 2" xfId="22245" xr:uid="{00000000-0005-0000-0000-000077690000}"/>
    <cellStyle name="Tabelstandaard Totaal 9 2 2 2 3" xfId="34297" xr:uid="{00000000-0005-0000-0000-000078690000}"/>
    <cellStyle name="Tabelstandaard Totaal 9 2 2 2 4" xfId="42441" xr:uid="{00000000-0005-0000-0000-000079690000}"/>
    <cellStyle name="Tabelstandaard Totaal 9 2 2 2 5" xfId="54912" xr:uid="{00000000-0005-0000-0000-00007A690000}"/>
    <cellStyle name="Tabelstandaard Totaal 9 2 2 3" xfId="15711" xr:uid="{00000000-0005-0000-0000-00007B690000}"/>
    <cellStyle name="Tabelstandaard Totaal 9 2 2 4" xfId="27763" xr:uid="{00000000-0005-0000-0000-00007C690000}"/>
    <cellStyle name="Tabelstandaard Totaal 9 2 2 5" xfId="39202" xr:uid="{00000000-0005-0000-0000-00007D690000}"/>
    <cellStyle name="Tabelstandaard Totaal 9 2 2 6" xfId="49026" xr:uid="{00000000-0005-0000-0000-00007E690000}"/>
    <cellStyle name="Tabelstandaard Totaal 9 2 2 7" xfId="5470" xr:uid="{00000000-0005-0000-0000-00007F690000}"/>
    <cellStyle name="Tabelstandaard Totaal 9 2 3" xfId="2558" xr:uid="{00000000-0005-0000-0000-000080690000}"/>
    <cellStyle name="Tabelstandaard Totaal 9 2 3 2" xfId="15712" xr:uid="{00000000-0005-0000-0000-000081690000}"/>
    <cellStyle name="Tabelstandaard Totaal 9 2 3 3" xfId="27764" xr:uid="{00000000-0005-0000-0000-000082690000}"/>
    <cellStyle name="Tabelstandaard Totaal 9 2 3 4" xfId="45143" xr:uid="{00000000-0005-0000-0000-000083690000}"/>
    <cellStyle name="Tabelstandaard Totaal 9 2 3 5" xfId="49027" xr:uid="{00000000-0005-0000-0000-000084690000}"/>
    <cellStyle name="Tabelstandaard Totaal 9 2 4" xfId="7613" xr:uid="{00000000-0005-0000-0000-000085690000}"/>
    <cellStyle name="Tabelstandaard Totaal 9 2 4 2" xfId="19911" xr:uid="{00000000-0005-0000-0000-000086690000}"/>
    <cellStyle name="Tabelstandaard Totaal 9 2 4 3" xfId="41714" xr:uid="{00000000-0005-0000-0000-000087690000}"/>
    <cellStyle name="Tabelstandaard Totaal 9 2 4 4" xfId="43397" xr:uid="{00000000-0005-0000-0000-000088690000}"/>
    <cellStyle name="Tabelstandaard Totaal 9 2 4 5" xfId="52583" xr:uid="{00000000-0005-0000-0000-000089690000}"/>
    <cellStyle name="Tabelstandaard Totaal 9 2 5" xfId="15710" xr:uid="{00000000-0005-0000-0000-00008A690000}"/>
    <cellStyle name="Tabelstandaard Totaal 9 3" xfId="1560" xr:uid="{00000000-0005-0000-0000-00008B690000}"/>
    <cellStyle name="Tabelstandaard Totaal 9 3 2" xfId="9948" xr:uid="{00000000-0005-0000-0000-00008C690000}"/>
    <cellStyle name="Tabelstandaard Totaal 9 3 2 2" xfId="22246" xr:uid="{00000000-0005-0000-0000-00008D690000}"/>
    <cellStyle name="Tabelstandaard Totaal 9 3 2 3" xfId="34298" xr:uid="{00000000-0005-0000-0000-00008E690000}"/>
    <cellStyle name="Tabelstandaard Totaal 9 3 2 4" xfId="34724" xr:uid="{00000000-0005-0000-0000-00008F690000}"/>
    <cellStyle name="Tabelstandaard Totaal 9 3 2 5" xfId="54913" xr:uid="{00000000-0005-0000-0000-000090690000}"/>
    <cellStyle name="Tabelstandaard Totaal 9 3 3" xfId="15713" xr:uid="{00000000-0005-0000-0000-000091690000}"/>
    <cellStyle name="Tabelstandaard Totaal 9 3 4" xfId="27765" xr:uid="{00000000-0005-0000-0000-000092690000}"/>
    <cellStyle name="Tabelstandaard Totaal 9 3 5" xfId="39201" xr:uid="{00000000-0005-0000-0000-000093690000}"/>
    <cellStyle name="Tabelstandaard Totaal 9 3 6" xfId="49028" xr:uid="{00000000-0005-0000-0000-000094690000}"/>
    <cellStyle name="Tabelstandaard Totaal 9 4" xfId="5471" xr:uid="{00000000-0005-0000-0000-000095690000}"/>
    <cellStyle name="Tabelstandaard Totaal 9 4 2" xfId="15714" xr:uid="{00000000-0005-0000-0000-000096690000}"/>
    <cellStyle name="Tabelstandaard Totaal 9 4 3" xfId="27766" xr:uid="{00000000-0005-0000-0000-000097690000}"/>
    <cellStyle name="Tabelstandaard Totaal 9 4 4" xfId="45142" xr:uid="{00000000-0005-0000-0000-000098690000}"/>
    <cellStyle name="Tabelstandaard Totaal 9 4 5" xfId="49029" xr:uid="{00000000-0005-0000-0000-000099690000}"/>
    <cellStyle name="Tabelstandaard Totaal 9 5" xfId="7421" xr:uid="{00000000-0005-0000-0000-00009A690000}"/>
    <cellStyle name="Tabelstandaard Totaal 9 5 2" xfId="19719" xr:uid="{00000000-0005-0000-0000-00009B690000}"/>
    <cellStyle name="Tabelstandaard Totaal 9 5 3" xfId="41522" xr:uid="{00000000-0005-0000-0000-00009C690000}"/>
    <cellStyle name="Tabelstandaard Totaal 9 5 4" xfId="15523" xr:uid="{00000000-0005-0000-0000-00009D690000}"/>
    <cellStyle name="Tabelstandaard Totaal 9 5 5" xfId="52391" xr:uid="{00000000-0005-0000-0000-00009E690000}"/>
    <cellStyle name="Tabelstandaard Totaal 9 6" xfId="15709" xr:uid="{00000000-0005-0000-0000-00009F690000}"/>
    <cellStyle name="Tabelstandaard Totaal Negatief" xfId="153" xr:uid="{00000000-0005-0000-0000-0000A0690000}"/>
    <cellStyle name="Tabelstandaard Totaal Negatief 10" xfId="735" xr:uid="{00000000-0005-0000-0000-0000A1690000}"/>
    <cellStyle name="Tabelstandaard Totaal Negatief 10 2" xfId="1229" xr:uid="{00000000-0005-0000-0000-0000A2690000}"/>
    <cellStyle name="Tabelstandaard Totaal Negatief 10 2 2" xfId="2378" xr:uid="{00000000-0005-0000-0000-0000A3690000}"/>
    <cellStyle name="Tabelstandaard Totaal Negatief 10 2 2 2" xfId="9952" xr:uid="{00000000-0005-0000-0000-0000A4690000}"/>
    <cellStyle name="Tabelstandaard Totaal Negatief 10 2 2 2 2" xfId="22250" xr:uid="{00000000-0005-0000-0000-0000A5690000}"/>
    <cellStyle name="Tabelstandaard Totaal Negatief 10 2 2 2 3" xfId="34302" xr:uid="{00000000-0005-0000-0000-0000A6690000}"/>
    <cellStyle name="Tabelstandaard Totaal Negatief 10 2 2 2 4" xfId="31565" xr:uid="{00000000-0005-0000-0000-0000A7690000}"/>
    <cellStyle name="Tabelstandaard Totaal Negatief 10 2 2 2 5" xfId="54917" xr:uid="{00000000-0005-0000-0000-0000A8690000}"/>
    <cellStyle name="Tabelstandaard Totaal Negatief 10 2 2 3" xfId="15718" xr:uid="{00000000-0005-0000-0000-0000A9690000}"/>
    <cellStyle name="Tabelstandaard Totaal Negatief 10 2 2 4" xfId="27770" xr:uid="{00000000-0005-0000-0000-0000AA690000}"/>
    <cellStyle name="Tabelstandaard Totaal Negatief 10 2 2 5" xfId="45140" xr:uid="{00000000-0005-0000-0000-0000AB690000}"/>
    <cellStyle name="Tabelstandaard Totaal Negatief 10 2 2 6" xfId="49030" xr:uid="{00000000-0005-0000-0000-0000AC690000}"/>
    <cellStyle name="Tabelstandaard Totaal Negatief 10 2 2 7" xfId="5472" xr:uid="{00000000-0005-0000-0000-0000AD690000}"/>
    <cellStyle name="Tabelstandaard Totaal Negatief 10 2 3" xfId="3240" xr:uid="{00000000-0005-0000-0000-0000AE690000}"/>
    <cellStyle name="Tabelstandaard Totaal Negatief 10 2 3 2" xfId="15719" xr:uid="{00000000-0005-0000-0000-0000AF690000}"/>
    <cellStyle name="Tabelstandaard Totaal Negatief 10 2 3 3" xfId="27771" xr:uid="{00000000-0005-0000-0000-0000B0690000}"/>
    <cellStyle name="Tabelstandaard Totaal Negatief 10 2 3 4" xfId="39199" xr:uid="{00000000-0005-0000-0000-0000B1690000}"/>
    <cellStyle name="Tabelstandaard Totaal Negatief 10 2 3 5" xfId="49031" xr:uid="{00000000-0005-0000-0000-0000B2690000}"/>
    <cellStyle name="Tabelstandaard Totaal Negatief 10 2 4" xfId="7092" xr:uid="{00000000-0005-0000-0000-0000B3690000}"/>
    <cellStyle name="Tabelstandaard Totaal Negatief 10 2 4 2" xfId="19390" xr:uid="{00000000-0005-0000-0000-0000B4690000}"/>
    <cellStyle name="Tabelstandaard Totaal Negatief 10 2 4 3" xfId="41193" xr:uid="{00000000-0005-0000-0000-0000B5690000}"/>
    <cellStyle name="Tabelstandaard Totaal Negatief 10 2 4 4" xfId="36937" xr:uid="{00000000-0005-0000-0000-0000B6690000}"/>
    <cellStyle name="Tabelstandaard Totaal Negatief 10 2 4 5" xfId="52063" xr:uid="{00000000-0005-0000-0000-0000B7690000}"/>
    <cellStyle name="Tabelstandaard Totaal Negatief 10 2 5" xfId="15717" xr:uid="{00000000-0005-0000-0000-0000B8690000}"/>
    <cellStyle name="Tabelstandaard Totaal Negatief 10 3" xfId="2404" xr:uid="{00000000-0005-0000-0000-0000B9690000}"/>
    <cellStyle name="Tabelstandaard Totaal Negatief 10 3 2" xfId="9953" xr:uid="{00000000-0005-0000-0000-0000BA690000}"/>
    <cellStyle name="Tabelstandaard Totaal Negatief 10 3 2 2" xfId="22251" xr:uid="{00000000-0005-0000-0000-0000BB690000}"/>
    <cellStyle name="Tabelstandaard Totaal Negatief 10 3 2 3" xfId="34303" xr:uid="{00000000-0005-0000-0000-0000BC690000}"/>
    <cellStyle name="Tabelstandaard Totaal Negatief 10 3 2 4" xfId="42439" xr:uid="{00000000-0005-0000-0000-0000BD690000}"/>
    <cellStyle name="Tabelstandaard Totaal Negatief 10 3 2 5" xfId="54918" xr:uid="{00000000-0005-0000-0000-0000BE690000}"/>
    <cellStyle name="Tabelstandaard Totaal Negatief 10 3 3" xfId="15720" xr:uid="{00000000-0005-0000-0000-0000BF690000}"/>
    <cellStyle name="Tabelstandaard Totaal Negatief 10 3 4" xfId="27772" xr:uid="{00000000-0005-0000-0000-0000C0690000}"/>
    <cellStyle name="Tabelstandaard Totaal Negatief 10 3 5" xfId="39198" xr:uid="{00000000-0005-0000-0000-0000C1690000}"/>
    <cellStyle name="Tabelstandaard Totaal Negatief 10 3 6" xfId="49032" xr:uid="{00000000-0005-0000-0000-0000C2690000}"/>
    <cellStyle name="Tabelstandaard Totaal Negatief 10 4" xfId="5473" xr:uid="{00000000-0005-0000-0000-0000C3690000}"/>
    <cellStyle name="Tabelstandaard Totaal Negatief 10 4 2" xfId="15721" xr:uid="{00000000-0005-0000-0000-0000C4690000}"/>
    <cellStyle name="Tabelstandaard Totaal Negatief 10 4 3" xfId="27773" xr:uid="{00000000-0005-0000-0000-0000C5690000}"/>
    <cellStyle name="Tabelstandaard Totaal Negatief 10 4 4" xfId="39197" xr:uid="{00000000-0005-0000-0000-0000C6690000}"/>
    <cellStyle name="Tabelstandaard Totaal Negatief 10 4 5" xfId="49033" xr:uid="{00000000-0005-0000-0000-0000C7690000}"/>
    <cellStyle name="Tabelstandaard Totaal Negatief 10 5" xfId="7445" xr:uid="{00000000-0005-0000-0000-0000C8690000}"/>
    <cellStyle name="Tabelstandaard Totaal Negatief 10 5 2" xfId="19743" xr:uid="{00000000-0005-0000-0000-0000C9690000}"/>
    <cellStyle name="Tabelstandaard Totaal Negatief 10 5 3" xfId="41546" xr:uid="{00000000-0005-0000-0000-0000CA690000}"/>
    <cellStyle name="Tabelstandaard Totaal Negatief 10 5 4" xfId="43467" xr:uid="{00000000-0005-0000-0000-0000CB690000}"/>
    <cellStyle name="Tabelstandaard Totaal Negatief 10 5 5" xfId="52415" xr:uid="{00000000-0005-0000-0000-0000CC690000}"/>
    <cellStyle name="Tabelstandaard Totaal Negatief 10 6" xfId="15716" xr:uid="{00000000-0005-0000-0000-0000CD690000}"/>
    <cellStyle name="Tabelstandaard Totaal Negatief 11" xfId="737" xr:uid="{00000000-0005-0000-0000-0000CE690000}"/>
    <cellStyle name="Tabelstandaard Totaal Negatief 11 2" xfId="1115" xr:uid="{00000000-0005-0000-0000-0000CF690000}"/>
    <cellStyle name="Tabelstandaard Totaal Negatief 11 2 2" xfId="1653" xr:uid="{00000000-0005-0000-0000-0000D0690000}"/>
    <cellStyle name="Tabelstandaard Totaal Negatief 11 2 2 2" xfId="9956" xr:uid="{00000000-0005-0000-0000-0000D1690000}"/>
    <cellStyle name="Tabelstandaard Totaal Negatief 11 2 2 2 2" xfId="22254" xr:uid="{00000000-0005-0000-0000-0000D2690000}"/>
    <cellStyle name="Tabelstandaard Totaal Negatief 11 2 2 2 3" xfId="34306" xr:uid="{00000000-0005-0000-0000-0000D3690000}"/>
    <cellStyle name="Tabelstandaard Totaal Negatief 11 2 2 2 4" xfId="28381" xr:uid="{00000000-0005-0000-0000-0000D4690000}"/>
    <cellStyle name="Tabelstandaard Totaal Negatief 11 2 2 2 5" xfId="54921" xr:uid="{00000000-0005-0000-0000-0000D5690000}"/>
    <cellStyle name="Tabelstandaard Totaal Negatief 11 2 2 3" xfId="15724" xr:uid="{00000000-0005-0000-0000-0000D6690000}"/>
    <cellStyle name="Tabelstandaard Totaal Negatief 11 2 2 4" xfId="27776" xr:uid="{00000000-0005-0000-0000-0000D7690000}"/>
    <cellStyle name="Tabelstandaard Totaal Negatief 11 2 2 5" xfId="45138" xr:uid="{00000000-0005-0000-0000-0000D8690000}"/>
    <cellStyle name="Tabelstandaard Totaal Negatief 11 2 2 6" xfId="49034" xr:uid="{00000000-0005-0000-0000-0000D9690000}"/>
    <cellStyle name="Tabelstandaard Totaal Negatief 11 2 2 7" xfId="5474" xr:uid="{00000000-0005-0000-0000-0000DA690000}"/>
    <cellStyle name="Tabelstandaard Totaal Negatief 11 2 3" xfId="3126" xr:uid="{00000000-0005-0000-0000-0000DB690000}"/>
    <cellStyle name="Tabelstandaard Totaal Negatief 11 2 3 2" xfId="15725" xr:uid="{00000000-0005-0000-0000-0000DC690000}"/>
    <cellStyle name="Tabelstandaard Totaal Negatief 11 2 3 3" xfId="27777" xr:uid="{00000000-0005-0000-0000-0000DD690000}"/>
    <cellStyle name="Tabelstandaard Totaal Negatief 11 2 3 4" xfId="39195" xr:uid="{00000000-0005-0000-0000-0000DE690000}"/>
    <cellStyle name="Tabelstandaard Totaal Negatief 11 2 3 5" xfId="49035" xr:uid="{00000000-0005-0000-0000-0000DF690000}"/>
    <cellStyle name="Tabelstandaard Totaal Negatief 11 2 4" xfId="9874" xr:uid="{00000000-0005-0000-0000-0000E0690000}"/>
    <cellStyle name="Tabelstandaard Totaal Negatief 11 2 4 2" xfId="22172" xr:uid="{00000000-0005-0000-0000-0000E1690000}"/>
    <cellStyle name="Tabelstandaard Totaal Negatief 11 2 4 3" xfId="43939" xr:uid="{00000000-0005-0000-0000-0000E2690000}"/>
    <cellStyle name="Tabelstandaard Totaal Negatief 11 2 4 4" xfId="28308" xr:uid="{00000000-0005-0000-0000-0000E3690000}"/>
    <cellStyle name="Tabelstandaard Totaal Negatief 11 2 4 5" xfId="54839" xr:uid="{00000000-0005-0000-0000-0000E4690000}"/>
    <cellStyle name="Tabelstandaard Totaal Negatief 11 2 5" xfId="15723" xr:uid="{00000000-0005-0000-0000-0000E5690000}"/>
    <cellStyle name="Tabelstandaard Totaal Negatief 11 3" xfId="1628" xr:uid="{00000000-0005-0000-0000-0000E6690000}"/>
    <cellStyle name="Tabelstandaard Totaal Negatief 11 3 2" xfId="9957" xr:uid="{00000000-0005-0000-0000-0000E7690000}"/>
    <cellStyle name="Tabelstandaard Totaal Negatief 11 3 2 2" xfId="22255" xr:uid="{00000000-0005-0000-0000-0000E8690000}"/>
    <cellStyle name="Tabelstandaard Totaal Negatief 11 3 2 3" xfId="34307" xr:uid="{00000000-0005-0000-0000-0000E9690000}"/>
    <cellStyle name="Tabelstandaard Totaal Negatief 11 3 2 4" xfId="42437" xr:uid="{00000000-0005-0000-0000-0000EA690000}"/>
    <cellStyle name="Tabelstandaard Totaal Negatief 11 3 2 5" xfId="54922" xr:uid="{00000000-0005-0000-0000-0000EB690000}"/>
    <cellStyle name="Tabelstandaard Totaal Negatief 11 3 3" xfId="15726" xr:uid="{00000000-0005-0000-0000-0000EC690000}"/>
    <cellStyle name="Tabelstandaard Totaal Negatief 11 3 4" xfId="27778" xr:uid="{00000000-0005-0000-0000-0000ED690000}"/>
    <cellStyle name="Tabelstandaard Totaal Negatief 11 3 5" xfId="39194" xr:uid="{00000000-0005-0000-0000-0000EE690000}"/>
    <cellStyle name="Tabelstandaard Totaal Negatief 11 3 6" xfId="49036" xr:uid="{00000000-0005-0000-0000-0000EF690000}"/>
    <cellStyle name="Tabelstandaard Totaal Negatief 11 4" xfId="5475" xr:uid="{00000000-0005-0000-0000-0000F0690000}"/>
    <cellStyle name="Tabelstandaard Totaal Negatief 11 4 2" xfId="15727" xr:uid="{00000000-0005-0000-0000-0000F1690000}"/>
    <cellStyle name="Tabelstandaard Totaal Negatief 11 4 3" xfId="27779" xr:uid="{00000000-0005-0000-0000-0000F2690000}"/>
    <cellStyle name="Tabelstandaard Totaal Negatief 11 4 4" xfId="45137" xr:uid="{00000000-0005-0000-0000-0000F3690000}"/>
    <cellStyle name="Tabelstandaard Totaal Negatief 11 4 5" xfId="49037" xr:uid="{00000000-0005-0000-0000-0000F4690000}"/>
    <cellStyle name="Tabelstandaard Totaal Negatief 11 5" xfId="10132" xr:uid="{00000000-0005-0000-0000-0000F5690000}"/>
    <cellStyle name="Tabelstandaard Totaal Negatief 11 5 2" xfId="22430" xr:uid="{00000000-0005-0000-0000-0000F6690000}"/>
    <cellStyle name="Tabelstandaard Totaal Negatief 11 5 3" xfId="44194" xr:uid="{00000000-0005-0000-0000-0000F7690000}"/>
    <cellStyle name="Tabelstandaard Totaal Negatief 11 5 4" xfId="28701" xr:uid="{00000000-0005-0000-0000-0000F8690000}"/>
    <cellStyle name="Tabelstandaard Totaal Negatief 11 5 5" xfId="55097" xr:uid="{00000000-0005-0000-0000-0000F9690000}"/>
    <cellStyle name="Tabelstandaard Totaal Negatief 11 6" xfId="15722" xr:uid="{00000000-0005-0000-0000-0000FA690000}"/>
    <cellStyle name="Tabelstandaard Totaal Negatief 12" xfId="747" xr:uid="{00000000-0005-0000-0000-0000FB690000}"/>
    <cellStyle name="Tabelstandaard Totaal Negatief 12 2" xfId="1070" xr:uid="{00000000-0005-0000-0000-0000FC690000}"/>
    <cellStyle name="Tabelstandaard Totaal Negatief 12 2 2" xfId="1523" xr:uid="{00000000-0005-0000-0000-0000FD690000}"/>
    <cellStyle name="Tabelstandaard Totaal Negatief 12 2 2 2" xfId="9960" xr:uid="{00000000-0005-0000-0000-0000FE690000}"/>
    <cellStyle name="Tabelstandaard Totaal Negatief 12 2 2 2 2" xfId="22258" xr:uid="{00000000-0005-0000-0000-0000FF690000}"/>
    <cellStyle name="Tabelstandaard Totaal Negatief 12 2 2 2 3" xfId="34310" xr:uid="{00000000-0005-0000-0000-0000006A0000}"/>
    <cellStyle name="Tabelstandaard Totaal Negatief 12 2 2 2 4" xfId="31950" xr:uid="{00000000-0005-0000-0000-0000016A0000}"/>
    <cellStyle name="Tabelstandaard Totaal Negatief 12 2 2 2 5" xfId="54925" xr:uid="{00000000-0005-0000-0000-0000026A0000}"/>
    <cellStyle name="Tabelstandaard Totaal Negatief 12 2 2 3" xfId="15730" xr:uid="{00000000-0005-0000-0000-0000036A0000}"/>
    <cellStyle name="Tabelstandaard Totaal Negatief 12 2 2 4" xfId="27782" xr:uid="{00000000-0005-0000-0000-0000046A0000}"/>
    <cellStyle name="Tabelstandaard Totaal Negatief 12 2 2 5" xfId="39192" xr:uid="{00000000-0005-0000-0000-0000056A0000}"/>
    <cellStyle name="Tabelstandaard Totaal Negatief 12 2 2 6" xfId="49038" xr:uid="{00000000-0005-0000-0000-0000066A0000}"/>
    <cellStyle name="Tabelstandaard Totaal Negatief 12 2 2 7" xfId="5476" xr:uid="{00000000-0005-0000-0000-0000076A0000}"/>
    <cellStyle name="Tabelstandaard Totaal Negatief 12 2 3" xfId="3081" xr:uid="{00000000-0005-0000-0000-0000086A0000}"/>
    <cellStyle name="Tabelstandaard Totaal Negatief 12 2 3 2" xfId="15731" xr:uid="{00000000-0005-0000-0000-0000096A0000}"/>
    <cellStyle name="Tabelstandaard Totaal Negatief 12 2 3 3" xfId="27783" xr:uid="{00000000-0005-0000-0000-00000A6A0000}"/>
    <cellStyle name="Tabelstandaard Totaal Negatief 12 2 3 4" xfId="45135" xr:uid="{00000000-0005-0000-0000-00000B6A0000}"/>
    <cellStyle name="Tabelstandaard Totaal Negatief 12 2 3 5" xfId="49039" xr:uid="{00000000-0005-0000-0000-00000C6A0000}"/>
    <cellStyle name="Tabelstandaard Totaal Negatief 12 2 4" xfId="7218" xr:uid="{00000000-0005-0000-0000-00000D6A0000}"/>
    <cellStyle name="Tabelstandaard Totaal Negatief 12 2 4 2" xfId="19516" xr:uid="{00000000-0005-0000-0000-00000E6A0000}"/>
    <cellStyle name="Tabelstandaard Totaal Negatief 12 2 4 3" xfId="41319" xr:uid="{00000000-0005-0000-0000-00000F6A0000}"/>
    <cellStyle name="Tabelstandaard Totaal Negatief 12 2 4 4" xfId="36864" xr:uid="{00000000-0005-0000-0000-0000106A0000}"/>
    <cellStyle name="Tabelstandaard Totaal Negatief 12 2 4 5" xfId="52188" xr:uid="{00000000-0005-0000-0000-0000116A0000}"/>
    <cellStyle name="Tabelstandaard Totaal Negatief 12 2 5" xfId="15729" xr:uid="{00000000-0005-0000-0000-0000126A0000}"/>
    <cellStyle name="Tabelstandaard Totaal Negatief 12 3" xfId="1566" xr:uid="{00000000-0005-0000-0000-0000136A0000}"/>
    <cellStyle name="Tabelstandaard Totaal Negatief 12 3 2" xfId="9961" xr:uid="{00000000-0005-0000-0000-0000146A0000}"/>
    <cellStyle name="Tabelstandaard Totaal Negatief 12 3 2 2" xfId="22259" xr:uid="{00000000-0005-0000-0000-0000156A0000}"/>
    <cellStyle name="Tabelstandaard Totaal Negatief 12 3 2 3" xfId="34311" xr:uid="{00000000-0005-0000-0000-0000166A0000}"/>
    <cellStyle name="Tabelstandaard Totaal Negatief 12 3 2 4" xfId="34515" xr:uid="{00000000-0005-0000-0000-0000176A0000}"/>
    <cellStyle name="Tabelstandaard Totaal Negatief 12 3 2 5" xfId="54926" xr:uid="{00000000-0005-0000-0000-0000186A0000}"/>
    <cellStyle name="Tabelstandaard Totaal Negatief 12 3 3" xfId="15732" xr:uid="{00000000-0005-0000-0000-0000196A0000}"/>
    <cellStyle name="Tabelstandaard Totaal Negatief 12 3 4" xfId="27784" xr:uid="{00000000-0005-0000-0000-00001A6A0000}"/>
    <cellStyle name="Tabelstandaard Totaal Negatief 12 3 5" xfId="39191" xr:uid="{00000000-0005-0000-0000-00001B6A0000}"/>
    <cellStyle name="Tabelstandaard Totaal Negatief 12 3 6" xfId="49040" xr:uid="{00000000-0005-0000-0000-00001C6A0000}"/>
    <cellStyle name="Tabelstandaard Totaal Negatief 12 4" xfId="5477" xr:uid="{00000000-0005-0000-0000-00001D6A0000}"/>
    <cellStyle name="Tabelstandaard Totaal Negatief 12 4 2" xfId="15733" xr:uid="{00000000-0005-0000-0000-00001E6A0000}"/>
    <cellStyle name="Tabelstandaard Totaal Negatief 12 4 3" xfId="27785" xr:uid="{00000000-0005-0000-0000-00001F6A0000}"/>
    <cellStyle name="Tabelstandaard Totaal Negatief 12 4 4" xfId="39190" xr:uid="{00000000-0005-0000-0000-0000206A0000}"/>
    <cellStyle name="Tabelstandaard Totaal Negatief 12 4 5" xfId="49041" xr:uid="{00000000-0005-0000-0000-0000216A0000}"/>
    <cellStyle name="Tabelstandaard Totaal Negatief 12 5" xfId="7437" xr:uid="{00000000-0005-0000-0000-0000226A0000}"/>
    <cellStyle name="Tabelstandaard Totaal Negatief 12 5 2" xfId="19735" xr:uid="{00000000-0005-0000-0000-0000236A0000}"/>
    <cellStyle name="Tabelstandaard Totaal Negatief 12 5 3" xfId="41538" xr:uid="{00000000-0005-0000-0000-0000246A0000}"/>
    <cellStyle name="Tabelstandaard Totaal Negatief 12 5 4" xfId="43471" xr:uid="{00000000-0005-0000-0000-0000256A0000}"/>
    <cellStyle name="Tabelstandaard Totaal Negatief 12 5 5" xfId="52407" xr:uid="{00000000-0005-0000-0000-0000266A0000}"/>
    <cellStyle name="Tabelstandaard Totaal Negatief 12 6" xfId="15728" xr:uid="{00000000-0005-0000-0000-0000276A0000}"/>
    <cellStyle name="Tabelstandaard Totaal Negatief 13" xfId="5478" xr:uid="{00000000-0005-0000-0000-0000286A0000}"/>
    <cellStyle name="Tabelstandaard Totaal Negatief 13 2" xfId="9962" xr:uid="{00000000-0005-0000-0000-0000296A0000}"/>
    <cellStyle name="Tabelstandaard Totaal Negatief 13 2 2" xfId="22260" xr:uid="{00000000-0005-0000-0000-00002A6A0000}"/>
    <cellStyle name="Tabelstandaard Totaal Negatief 13 2 3" xfId="34312" xr:uid="{00000000-0005-0000-0000-00002B6A0000}"/>
    <cellStyle name="Tabelstandaard Totaal Negatief 13 2 4" xfId="28387" xr:uid="{00000000-0005-0000-0000-00002C6A0000}"/>
    <cellStyle name="Tabelstandaard Totaal Negatief 13 2 5" xfId="54927" xr:uid="{00000000-0005-0000-0000-00002D6A0000}"/>
    <cellStyle name="Tabelstandaard Totaal Negatief 13 3" xfId="15734" xr:uid="{00000000-0005-0000-0000-00002E6A0000}"/>
    <cellStyle name="Tabelstandaard Totaal Negatief 13 4" xfId="27786" xr:uid="{00000000-0005-0000-0000-00002F6A0000}"/>
    <cellStyle name="Tabelstandaard Totaal Negatief 13 5" xfId="45134" xr:uid="{00000000-0005-0000-0000-0000306A0000}"/>
    <cellStyle name="Tabelstandaard Totaal Negatief 13 6" xfId="49042" xr:uid="{00000000-0005-0000-0000-0000316A0000}"/>
    <cellStyle name="Tabelstandaard Totaal Negatief 14" xfId="5479" xr:uid="{00000000-0005-0000-0000-0000326A0000}"/>
    <cellStyle name="Tabelstandaard Totaal Negatief 14 2" xfId="9963" xr:uid="{00000000-0005-0000-0000-0000336A0000}"/>
    <cellStyle name="Tabelstandaard Totaal Negatief 14 2 2" xfId="22261" xr:uid="{00000000-0005-0000-0000-0000346A0000}"/>
    <cellStyle name="Tabelstandaard Totaal Negatief 14 2 3" xfId="34313" xr:uid="{00000000-0005-0000-0000-0000356A0000}"/>
    <cellStyle name="Tabelstandaard Totaal Negatief 14 2 4" xfId="42435" xr:uid="{00000000-0005-0000-0000-0000366A0000}"/>
    <cellStyle name="Tabelstandaard Totaal Negatief 14 2 5" xfId="54928" xr:uid="{00000000-0005-0000-0000-0000376A0000}"/>
    <cellStyle name="Tabelstandaard Totaal Negatief 14 3" xfId="15735" xr:uid="{00000000-0005-0000-0000-0000386A0000}"/>
    <cellStyle name="Tabelstandaard Totaal Negatief 14 4" xfId="27787" xr:uid="{00000000-0005-0000-0000-0000396A0000}"/>
    <cellStyle name="Tabelstandaard Totaal Negatief 14 5" xfId="39189" xr:uid="{00000000-0005-0000-0000-00003A6A0000}"/>
    <cellStyle name="Tabelstandaard Totaal Negatief 14 6" xfId="49043" xr:uid="{00000000-0005-0000-0000-00003B6A0000}"/>
    <cellStyle name="Tabelstandaard Totaal Negatief 15" xfId="5480" xr:uid="{00000000-0005-0000-0000-00003C6A0000}"/>
    <cellStyle name="Tabelstandaard Totaal Negatief 15 2" xfId="9964" xr:uid="{00000000-0005-0000-0000-00003D6A0000}"/>
    <cellStyle name="Tabelstandaard Totaal Negatief 15 2 2" xfId="22262" xr:uid="{00000000-0005-0000-0000-00003E6A0000}"/>
    <cellStyle name="Tabelstandaard Totaal Negatief 15 2 3" xfId="34314" xr:uid="{00000000-0005-0000-0000-00003F6A0000}"/>
    <cellStyle name="Tabelstandaard Totaal Negatief 15 2 4" xfId="28388" xr:uid="{00000000-0005-0000-0000-0000406A0000}"/>
    <cellStyle name="Tabelstandaard Totaal Negatief 15 2 5" xfId="54929" xr:uid="{00000000-0005-0000-0000-0000416A0000}"/>
    <cellStyle name="Tabelstandaard Totaal Negatief 15 3" xfId="15736" xr:uid="{00000000-0005-0000-0000-0000426A0000}"/>
    <cellStyle name="Tabelstandaard Totaal Negatief 15 4" xfId="27788" xr:uid="{00000000-0005-0000-0000-0000436A0000}"/>
    <cellStyle name="Tabelstandaard Totaal Negatief 15 5" xfId="45133" xr:uid="{00000000-0005-0000-0000-0000446A0000}"/>
    <cellStyle name="Tabelstandaard Totaal Negatief 15 6" xfId="49044" xr:uid="{00000000-0005-0000-0000-0000456A0000}"/>
    <cellStyle name="Tabelstandaard Totaal Negatief 16" xfId="5481" xr:uid="{00000000-0005-0000-0000-0000466A0000}"/>
    <cellStyle name="Tabelstandaard Totaal Negatief 16 2" xfId="9965" xr:uid="{00000000-0005-0000-0000-0000476A0000}"/>
    <cellStyle name="Tabelstandaard Totaal Negatief 16 2 2" xfId="22263" xr:uid="{00000000-0005-0000-0000-0000486A0000}"/>
    <cellStyle name="Tabelstandaard Totaal Negatief 16 2 3" xfId="34315" xr:uid="{00000000-0005-0000-0000-0000496A0000}"/>
    <cellStyle name="Tabelstandaard Totaal Negatief 16 2 4" xfId="42434" xr:uid="{00000000-0005-0000-0000-00004A6A0000}"/>
    <cellStyle name="Tabelstandaard Totaal Negatief 16 2 5" xfId="54930" xr:uid="{00000000-0005-0000-0000-00004B6A0000}"/>
    <cellStyle name="Tabelstandaard Totaal Negatief 16 3" xfId="15737" xr:uid="{00000000-0005-0000-0000-00004C6A0000}"/>
    <cellStyle name="Tabelstandaard Totaal Negatief 16 4" xfId="27789" xr:uid="{00000000-0005-0000-0000-00004D6A0000}"/>
    <cellStyle name="Tabelstandaard Totaal Negatief 16 5" xfId="39188" xr:uid="{00000000-0005-0000-0000-00004E6A0000}"/>
    <cellStyle name="Tabelstandaard Totaal Negatief 16 6" xfId="49045" xr:uid="{00000000-0005-0000-0000-00004F6A0000}"/>
    <cellStyle name="Tabelstandaard Totaal Negatief 17" xfId="5482" xr:uid="{00000000-0005-0000-0000-0000506A0000}"/>
    <cellStyle name="Tabelstandaard Totaal Negatief 17 2" xfId="15738" xr:uid="{00000000-0005-0000-0000-0000516A0000}"/>
    <cellStyle name="Tabelstandaard Totaal Negatief 17 3" xfId="27790" xr:uid="{00000000-0005-0000-0000-0000526A0000}"/>
    <cellStyle name="Tabelstandaard Totaal Negatief 17 4" xfId="45132" xr:uid="{00000000-0005-0000-0000-0000536A0000}"/>
    <cellStyle name="Tabelstandaard Totaal Negatief 17 5" xfId="49046" xr:uid="{00000000-0005-0000-0000-0000546A0000}"/>
    <cellStyle name="Tabelstandaard Totaal Negatief 18" xfId="7766" xr:uid="{00000000-0005-0000-0000-0000556A0000}"/>
    <cellStyle name="Tabelstandaard Totaal Negatief 18 2" xfId="31679" xr:uid="{00000000-0005-0000-0000-0000566A0000}"/>
    <cellStyle name="Tabelstandaard Totaal Negatief 19" xfId="15715" xr:uid="{00000000-0005-0000-0000-0000576A0000}"/>
    <cellStyle name="Tabelstandaard Totaal Negatief 2" xfId="154" xr:uid="{00000000-0005-0000-0000-0000586A0000}"/>
    <cellStyle name="Tabelstandaard Totaal Negatief 2 10" xfId="5483" xr:uid="{00000000-0005-0000-0000-0000596A0000}"/>
    <cellStyle name="Tabelstandaard Totaal Negatief 2 10 2" xfId="9967" xr:uid="{00000000-0005-0000-0000-00005A6A0000}"/>
    <cellStyle name="Tabelstandaard Totaal Negatief 2 10 2 2" xfId="22265" xr:uid="{00000000-0005-0000-0000-00005B6A0000}"/>
    <cellStyle name="Tabelstandaard Totaal Negatief 2 10 2 3" xfId="34317" xr:uid="{00000000-0005-0000-0000-00005C6A0000}"/>
    <cellStyle name="Tabelstandaard Totaal Negatief 2 10 2 4" xfId="42433" xr:uid="{00000000-0005-0000-0000-00005D6A0000}"/>
    <cellStyle name="Tabelstandaard Totaal Negatief 2 10 2 5" xfId="54932" xr:uid="{00000000-0005-0000-0000-00005E6A0000}"/>
    <cellStyle name="Tabelstandaard Totaal Negatief 2 10 3" xfId="15740" xr:uid="{00000000-0005-0000-0000-00005F6A0000}"/>
    <cellStyle name="Tabelstandaard Totaal Negatief 2 10 4" xfId="27792" xr:uid="{00000000-0005-0000-0000-0000606A0000}"/>
    <cellStyle name="Tabelstandaard Totaal Negatief 2 10 5" xfId="45131" xr:uid="{00000000-0005-0000-0000-0000616A0000}"/>
    <cellStyle name="Tabelstandaard Totaal Negatief 2 10 6" xfId="49047" xr:uid="{00000000-0005-0000-0000-0000626A0000}"/>
    <cellStyle name="Tabelstandaard Totaal Negatief 2 11" xfId="5484" xr:uid="{00000000-0005-0000-0000-0000636A0000}"/>
    <cellStyle name="Tabelstandaard Totaal Negatief 2 11 2" xfId="9968" xr:uid="{00000000-0005-0000-0000-0000646A0000}"/>
    <cellStyle name="Tabelstandaard Totaal Negatief 2 11 2 2" xfId="22266" xr:uid="{00000000-0005-0000-0000-0000656A0000}"/>
    <cellStyle name="Tabelstandaard Totaal Negatief 2 11 2 3" xfId="34318" xr:uid="{00000000-0005-0000-0000-0000666A0000}"/>
    <cellStyle name="Tabelstandaard Totaal Negatief 2 11 2 4" xfId="31822" xr:uid="{00000000-0005-0000-0000-0000676A0000}"/>
    <cellStyle name="Tabelstandaard Totaal Negatief 2 11 2 5" xfId="54933" xr:uid="{00000000-0005-0000-0000-0000686A0000}"/>
    <cellStyle name="Tabelstandaard Totaal Negatief 2 11 3" xfId="15741" xr:uid="{00000000-0005-0000-0000-0000696A0000}"/>
    <cellStyle name="Tabelstandaard Totaal Negatief 2 11 4" xfId="27793" xr:uid="{00000000-0005-0000-0000-00006A6A0000}"/>
    <cellStyle name="Tabelstandaard Totaal Negatief 2 11 5" xfId="39186" xr:uid="{00000000-0005-0000-0000-00006B6A0000}"/>
    <cellStyle name="Tabelstandaard Totaal Negatief 2 11 6" xfId="49048" xr:uid="{00000000-0005-0000-0000-00006C6A0000}"/>
    <cellStyle name="Tabelstandaard Totaal Negatief 2 12" xfId="5485" xr:uid="{00000000-0005-0000-0000-00006D6A0000}"/>
    <cellStyle name="Tabelstandaard Totaal Negatief 2 12 2" xfId="9969" xr:uid="{00000000-0005-0000-0000-00006E6A0000}"/>
    <cellStyle name="Tabelstandaard Totaal Negatief 2 12 2 2" xfId="22267" xr:uid="{00000000-0005-0000-0000-00006F6A0000}"/>
    <cellStyle name="Tabelstandaard Totaal Negatief 2 12 2 3" xfId="34319" xr:uid="{00000000-0005-0000-0000-0000706A0000}"/>
    <cellStyle name="Tabelstandaard Totaal Negatief 2 12 2 4" xfId="42432" xr:uid="{00000000-0005-0000-0000-0000716A0000}"/>
    <cellStyle name="Tabelstandaard Totaal Negatief 2 12 2 5" xfId="54934" xr:uid="{00000000-0005-0000-0000-0000726A0000}"/>
    <cellStyle name="Tabelstandaard Totaal Negatief 2 12 3" xfId="15742" xr:uid="{00000000-0005-0000-0000-0000736A0000}"/>
    <cellStyle name="Tabelstandaard Totaal Negatief 2 12 4" xfId="27794" xr:uid="{00000000-0005-0000-0000-0000746A0000}"/>
    <cellStyle name="Tabelstandaard Totaal Negatief 2 12 5" xfId="45130" xr:uid="{00000000-0005-0000-0000-0000756A0000}"/>
    <cellStyle name="Tabelstandaard Totaal Negatief 2 12 6" xfId="49049" xr:uid="{00000000-0005-0000-0000-0000766A0000}"/>
    <cellStyle name="Tabelstandaard Totaal Negatief 2 13" xfId="5486" xr:uid="{00000000-0005-0000-0000-0000776A0000}"/>
    <cellStyle name="Tabelstandaard Totaal Negatief 2 13 2" xfId="9970" xr:uid="{00000000-0005-0000-0000-0000786A0000}"/>
    <cellStyle name="Tabelstandaard Totaal Negatief 2 13 2 2" xfId="22268" xr:uid="{00000000-0005-0000-0000-0000796A0000}"/>
    <cellStyle name="Tabelstandaard Totaal Negatief 2 13 2 3" xfId="34320" xr:uid="{00000000-0005-0000-0000-00007A6A0000}"/>
    <cellStyle name="Tabelstandaard Totaal Negatief 2 13 2 4" xfId="28393" xr:uid="{00000000-0005-0000-0000-00007B6A0000}"/>
    <cellStyle name="Tabelstandaard Totaal Negatief 2 13 2 5" xfId="54935" xr:uid="{00000000-0005-0000-0000-00007C6A0000}"/>
    <cellStyle name="Tabelstandaard Totaal Negatief 2 13 3" xfId="15743" xr:uid="{00000000-0005-0000-0000-00007D6A0000}"/>
    <cellStyle name="Tabelstandaard Totaal Negatief 2 13 4" xfId="27795" xr:uid="{00000000-0005-0000-0000-00007E6A0000}"/>
    <cellStyle name="Tabelstandaard Totaal Negatief 2 13 5" xfId="39185" xr:uid="{00000000-0005-0000-0000-00007F6A0000}"/>
    <cellStyle name="Tabelstandaard Totaal Negatief 2 13 6" xfId="49050" xr:uid="{00000000-0005-0000-0000-0000806A0000}"/>
    <cellStyle name="Tabelstandaard Totaal Negatief 2 14" xfId="5487" xr:uid="{00000000-0005-0000-0000-0000816A0000}"/>
    <cellStyle name="Tabelstandaard Totaal Negatief 2 14 2" xfId="15744" xr:uid="{00000000-0005-0000-0000-0000826A0000}"/>
    <cellStyle name="Tabelstandaard Totaal Negatief 2 14 3" xfId="27796" xr:uid="{00000000-0005-0000-0000-0000836A0000}"/>
    <cellStyle name="Tabelstandaard Totaal Negatief 2 14 4" xfId="39184" xr:uid="{00000000-0005-0000-0000-0000846A0000}"/>
    <cellStyle name="Tabelstandaard Totaal Negatief 2 14 5" xfId="49051" xr:uid="{00000000-0005-0000-0000-0000856A0000}"/>
    <cellStyle name="Tabelstandaard Totaal Negatief 2 15" xfId="7765" xr:uid="{00000000-0005-0000-0000-0000866A0000}"/>
    <cellStyle name="Tabelstandaard Totaal Negatief 2 15 2" xfId="25256" xr:uid="{00000000-0005-0000-0000-0000876A0000}"/>
    <cellStyle name="Tabelstandaard Totaal Negatief 2 16" xfId="15739" xr:uid="{00000000-0005-0000-0000-0000886A0000}"/>
    <cellStyle name="Tabelstandaard Totaal Negatief 2 2" xfId="180" xr:uid="{00000000-0005-0000-0000-0000896A0000}"/>
    <cellStyle name="Tabelstandaard Totaal Negatief 2 2 10" xfId="5488" xr:uid="{00000000-0005-0000-0000-00008A6A0000}"/>
    <cellStyle name="Tabelstandaard Totaal Negatief 2 2 10 2" xfId="9972" xr:uid="{00000000-0005-0000-0000-00008B6A0000}"/>
    <cellStyle name="Tabelstandaard Totaal Negatief 2 2 10 2 2" xfId="22270" xr:uid="{00000000-0005-0000-0000-00008C6A0000}"/>
    <cellStyle name="Tabelstandaard Totaal Negatief 2 2 10 2 3" xfId="34322" xr:uid="{00000000-0005-0000-0000-00008D6A0000}"/>
    <cellStyle name="Tabelstandaard Totaal Negatief 2 2 10 2 4" xfId="28394" xr:uid="{00000000-0005-0000-0000-00008E6A0000}"/>
    <cellStyle name="Tabelstandaard Totaal Negatief 2 2 10 2 5" xfId="54937" xr:uid="{00000000-0005-0000-0000-00008F6A0000}"/>
    <cellStyle name="Tabelstandaard Totaal Negatief 2 2 10 3" xfId="15746" xr:uid="{00000000-0005-0000-0000-0000906A0000}"/>
    <cellStyle name="Tabelstandaard Totaal Negatief 2 2 10 4" xfId="27798" xr:uid="{00000000-0005-0000-0000-0000916A0000}"/>
    <cellStyle name="Tabelstandaard Totaal Negatief 2 2 10 5" xfId="45129" xr:uid="{00000000-0005-0000-0000-0000926A0000}"/>
    <cellStyle name="Tabelstandaard Totaal Negatief 2 2 10 6" xfId="49052" xr:uid="{00000000-0005-0000-0000-0000936A0000}"/>
    <cellStyle name="Tabelstandaard Totaal Negatief 2 2 11" xfId="5489" xr:uid="{00000000-0005-0000-0000-0000946A0000}"/>
    <cellStyle name="Tabelstandaard Totaal Negatief 2 2 11 2" xfId="9973" xr:uid="{00000000-0005-0000-0000-0000956A0000}"/>
    <cellStyle name="Tabelstandaard Totaal Negatief 2 2 11 2 2" xfId="22271" xr:uid="{00000000-0005-0000-0000-0000966A0000}"/>
    <cellStyle name="Tabelstandaard Totaal Negatief 2 2 11 2 3" xfId="34323" xr:uid="{00000000-0005-0000-0000-0000976A0000}"/>
    <cellStyle name="Tabelstandaard Totaal Negatief 2 2 11 2 4" xfId="31750" xr:uid="{00000000-0005-0000-0000-0000986A0000}"/>
    <cellStyle name="Tabelstandaard Totaal Negatief 2 2 11 2 5" xfId="54938" xr:uid="{00000000-0005-0000-0000-0000996A0000}"/>
    <cellStyle name="Tabelstandaard Totaal Negatief 2 2 11 3" xfId="15747" xr:uid="{00000000-0005-0000-0000-00009A6A0000}"/>
    <cellStyle name="Tabelstandaard Totaal Negatief 2 2 11 4" xfId="27799" xr:uid="{00000000-0005-0000-0000-00009B6A0000}"/>
    <cellStyle name="Tabelstandaard Totaal Negatief 2 2 11 5" xfId="39182" xr:uid="{00000000-0005-0000-0000-00009C6A0000}"/>
    <cellStyle name="Tabelstandaard Totaal Negatief 2 2 11 6" xfId="49053" xr:uid="{00000000-0005-0000-0000-00009D6A0000}"/>
    <cellStyle name="Tabelstandaard Totaal Negatief 2 2 12" xfId="5490" xr:uid="{00000000-0005-0000-0000-00009E6A0000}"/>
    <cellStyle name="Tabelstandaard Totaal Negatief 2 2 12 2" xfId="9974" xr:uid="{00000000-0005-0000-0000-00009F6A0000}"/>
    <cellStyle name="Tabelstandaard Totaal Negatief 2 2 12 2 2" xfId="22272" xr:uid="{00000000-0005-0000-0000-0000A06A0000}"/>
    <cellStyle name="Tabelstandaard Totaal Negatief 2 2 12 2 3" xfId="34324" xr:uid="{00000000-0005-0000-0000-0000A16A0000}"/>
    <cellStyle name="Tabelstandaard Totaal Negatief 2 2 12 2 4" xfId="34527" xr:uid="{00000000-0005-0000-0000-0000A26A0000}"/>
    <cellStyle name="Tabelstandaard Totaal Negatief 2 2 12 2 5" xfId="54939" xr:uid="{00000000-0005-0000-0000-0000A36A0000}"/>
    <cellStyle name="Tabelstandaard Totaal Negatief 2 2 12 3" xfId="15748" xr:uid="{00000000-0005-0000-0000-0000A46A0000}"/>
    <cellStyle name="Tabelstandaard Totaal Negatief 2 2 12 4" xfId="27800" xr:uid="{00000000-0005-0000-0000-0000A56A0000}"/>
    <cellStyle name="Tabelstandaard Totaal Negatief 2 2 12 5" xfId="45128" xr:uid="{00000000-0005-0000-0000-0000A66A0000}"/>
    <cellStyle name="Tabelstandaard Totaal Negatief 2 2 12 6" xfId="49054" xr:uid="{00000000-0005-0000-0000-0000A76A0000}"/>
    <cellStyle name="Tabelstandaard Totaal Negatief 2 2 13" xfId="5491" xr:uid="{00000000-0005-0000-0000-0000A86A0000}"/>
    <cellStyle name="Tabelstandaard Totaal Negatief 2 2 13 2" xfId="15749" xr:uid="{00000000-0005-0000-0000-0000A96A0000}"/>
    <cellStyle name="Tabelstandaard Totaal Negatief 2 2 13 3" xfId="27801" xr:uid="{00000000-0005-0000-0000-0000AA6A0000}"/>
    <cellStyle name="Tabelstandaard Totaal Negatief 2 2 13 4" xfId="39181" xr:uid="{00000000-0005-0000-0000-0000AB6A0000}"/>
    <cellStyle name="Tabelstandaard Totaal Negatief 2 2 13 5" xfId="49055" xr:uid="{00000000-0005-0000-0000-0000AC6A0000}"/>
    <cellStyle name="Tabelstandaard Totaal Negatief 2 2 14" xfId="7757" xr:uid="{00000000-0005-0000-0000-0000AD6A0000}"/>
    <cellStyle name="Tabelstandaard Totaal Negatief 2 2 14 2" xfId="20055" xr:uid="{00000000-0005-0000-0000-0000AE6A0000}"/>
    <cellStyle name="Tabelstandaard Totaal Negatief 2 2 14 3" xfId="41858" xr:uid="{00000000-0005-0000-0000-0000AF6A0000}"/>
    <cellStyle name="Tabelstandaard Totaal Negatief 2 2 14 4" xfId="43338" xr:uid="{00000000-0005-0000-0000-0000B06A0000}"/>
    <cellStyle name="Tabelstandaard Totaal Negatief 2 2 14 5" xfId="52727" xr:uid="{00000000-0005-0000-0000-0000B16A0000}"/>
    <cellStyle name="Tabelstandaard Totaal Negatief 2 2 15" xfId="15745" xr:uid="{00000000-0005-0000-0000-0000B26A0000}"/>
    <cellStyle name="Tabelstandaard Totaal Negatief 2 2 2" xfId="221" xr:uid="{00000000-0005-0000-0000-0000B36A0000}"/>
    <cellStyle name="Tabelstandaard Totaal Negatief 2 2 2 2" xfId="368" xr:uid="{00000000-0005-0000-0000-0000B46A0000}"/>
    <cellStyle name="Tabelstandaard Totaal Negatief 2 2 2 2 2" xfId="554" xr:uid="{00000000-0005-0000-0000-0000B56A0000}"/>
    <cellStyle name="Tabelstandaard Totaal Negatief 2 2 2 2 2 2" xfId="1696" xr:uid="{00000000-0005-0000-0000-0000B66A0000}"/>
    <cellStyle name="Tabelstandaard Totaal Negatief 2 2 2 2 2 2 2" xfId="9978" xr:uid="{00000000-0005-0000-0000-0000B76A0000}"/>
    <cellStyle name="Tabelstandaard Totaal Negatief 2 2 2 2 2 2 2 2" xfId="22276" xr:uid="{00000000-0005-0000-0000-0000B86A0000}"/>
    <cellStyle name="Tabelstandaard Totaal Negatief 2 2 2 2 2 2 2 3" xfId="34328" xr:uid="{00000000-0005-0000-0000-0000B96A0000}"/>
    <cellStyle name="Tabelstandaard Totaal Negatief 2 2 2 2 2 2 2 4" xfId="28400" xr:uid="{00000000-0005-0000-0000-0000BA6A0000}"/>
    <cellStyle name="Tabelstandaard Totaal Negatief 2 2 2 2 2 2 2 5" xfId="54943" xr:uid="{00000000-0005-0000-0000-0000BB6A0000}"/>
    <cellStyle name="Tabelstandaard Totaal Negatief 2 2 2 2 2 2 3" xfId="15753" xr:uid="{00000000-0005-0000-0000-0000BC6A0000}"/>
    <cellStyle name="Tabelstandaard Totaal Negatief 2 2 2 2 2 2 4" xfId="27805" xr:uid="{00000000-0005-0000-0000-0000BD6A0000}"/>
    <cellStyle name="Tabelstandaard Totaal Negatief 2 2 2 2 2 2 5" xfId="39179" xr:uid="{00000000-0005-0000-0000-0000BE6A0000}"/>
    <cellStyle name="Tabelstandaard Totaal Negatief 2 2 2 2 2 2 6" xfId="49056" xr:uid="{00000000-0005-0000-0000-0000BF6A0000}"/>
    <cellStyle name="Tabelstandaard Totaal Negatief 2 2 2 2 2 2 7" xfId="5492" xr:uid="{00000000-0005-0000-0000-0000C06A0000}"/>
    <cellStyle name="Tabelstandaard Totaal Negatief 2 2 2 2 2 3" xfId="2625" xr:uid="{00000000-0005-0000-0000-0000C16A0000}"/>
    <cellStyle name="Tabelstandaard Totaal Negatief 2 2 2 2 2 3 2" xfId="15754" xr:uid="{00000000-0005-0000-0000-0000C26A0000}"/>
    <cellStyle name="Tabelstandaard Totaal Negatief 2 2 2 2 2 3 3" xfId="27806" xr:uid="{00000000-0005-0000-0000-0000C36A0000}"/>
    <cellStyle name="Tabelstandaard Totaal Negatief 2 2 2 2 2 3 4" xfId="45126" xr:uid="{00000000-0005-0000-0000-0000C46A0000}"/>
    <cellStyle name="Tabelstandaard Totaal Negatief 2 2 2 2 2 3 5" xfId="49057" xr:uid="{00000000-0005-0000-0000-0000C56A0000}"/>
    <cellStyle name="Tabelstandaard Totaal Negatief 2 2 2 2 2 4" xfId="10252" xr:uid="{00000000-0005-0000-0000-0000C66A0000}"/>
    <cellStyle name="Tabelstandaard Totaal Negatief 2 2 2 2 2 4 2" xfId="22550" xr:uid="{00000000-0005-0000-0000-0000C76A0000}"/>
    <cellStyle name="Tabelstandaard Totaal Negatief 2 2 2 2 2 4 3" xfId="44311" xr:uid="{00000000-0005-0000-0000-0000C86A0000}"/>
    <cellStyle name="Tabelstandaard Totaal Negatief 2 2 2 2 2 4 4" xfId="28949" xr:uid="{00000000-0005-0000-0000-0000C96A0000}"/>
    <cellStyle name="Tabelstandaard Totaal Negatief 2 2 2 2 2 4 5" xfId="55217" xr:uid="{00000000-0005-0000-0000-0000CA6A0000}"/>
    <cellStyle name="Tabelstandaard Totaal Negatief 2 2 2 2 2 5" xfId="15752" xr:uid="{00000000-0005-0000-0000-0000CB6A0000}"/>
    <cellStyle name="Tabelstandaard Totaal Negatief 2 2 2 2 3" xfId="1307" xr:uid="{00000000-0005-0000-0000-0000CC6A0000}"/>
    <cellStyle name="Tabelstandaard Totaal Negatief 2 2 2 2 3 2" xfId="3318" xr:uid="{00000000-0005-0000-0000-0000CD6A0000}"/>
    <cellStyle name="Tabelstandaard Totaal Negatief 2 2 2 2 3 2 2" xfId="9980" xr:uid="{00000000-0005-0000-0000-0000CE6A0000}"/>
    <cellStyle name="Tabelstandaard Totaal Negatief 2 2 2 2 3 2 2 2" xfId="22278" xr:uid="{00000000-0005-0000-0000-0000CF6A0000}"/>
    <cellStyle name="Tabelstandaard Totaal Negatief 2 2 2 2 3 2 2 3" xfId="34330" xr:uid="{00000000-0005-0000-0000-0000D06A0000}"/>
    <cellStyle name="Tabelstandaard Totaal Negatief 2 2 2 2 3 2 2 4" xfId="32113" xr:uid="{00000000-0005-0000-0000-0000D16A0000}"/>
    <cellStyle name="Tabelstandaard Totaal Negatief 2 2 2 2 3 2 2 5" xfId="54945" xr:uid="{00000000-0005-0000-0000-0000D26A0000}"/>
    <cellStyle name="Tabelstandaard Totaal Negatief 2 2 2 2 3 2 3" xfId="15756" xr:uid="{00000000-0005-0000-0000-0000D36A0000}"/>
    <cellStyle name="Tabelstandaard Totaal Negatief 2 2 2 2 3 2 4" xfId="27808" xr:uid="{00000000-0005-0000-0000-0000D46A0000}"/>
    <cellStyle name="Tabelstandaard Totaal Negatief 2 2 2 2 3 2 5" xfId="39177" xr:uid="{00000000-0005-0000-0000-0000D56A0000}"/>
    <cellStyle name="Tabelstandaard Totaal Negatief 2 2 2 2 3 2 6" xfId="49058" xr:uid="{00000000-0005-0000-0000-0000D66A0000}"/>
    <cellStyle name="Tabelstandaard Totaal Negatief 2 2 2 2 3 3" xfId="5493" xr:uid="{00000000-0005-0000-0000-0000D76A0000}"/>
    <cellStyle name="Tabelstandaard Totaal Negatief 2 2 2 2 3 3 2" xfId="15757" xr:uid="{00000000-0005-0000-0000-0000D86A0000}"/>
    <cellStyle name="Tabelstandaard Totaal Negatief 2 2 2 2 3 3 3" xfId="27809" xr:uid="{00000000-0005-0000-0000-0000D96A0000}"/>
    <cellStyle name="Tabelstandaard Totaal Negatief 2 2 2 2 3 3 4" xfId="39176" xr:uid="{00000000-0005-0000-0000-0000DA6A0000}"/>
    <cellStyle name="Tabelstandaard Totaal Negatief 2 2 2 2 3 3 5" xfId="49059" xr:uid="{00000000-0005-0000-0000-0000DB6A0000}"/>
    <cellStyle name="Tabelstandaard Totaal Negatief 2 2 2 2 3 4" xfId="7019" xr:uid="{00000000-0005-0000-0000-0000DC6A0000}"/>
    <cellStyle name="Tabelstandaard Totaal Negatief 2 2 2 2 3 4 2" xfId="19317" xr:uid="{00000000-0005-0000-0000-0000DD6A0000}"/>
    <cellStyle name="Tabelstandaard Totaal Negatief 2 2 2 2 3 4 3" xfId="41120" xr:uid="{00000000-0005-0000-0000-0000DE6A0000}"/>
    <cellStyle name="Tabelstandaard Totaal Negatief 2 2 2 2 3 4 4" xfId="36980" xr:uid="{00000000-0005-0000-0000-0000DF6A0000}"/>
    <cellStyle name="Tabelstandaard Totaal Negatief 2 2 2 2 3 4 5" xfId="51990" xr:uid="{00000000-0005-0000-0000-0000E06A0000}"/>
    <cellStyle name="Tabelstandaard Totaal Negatief 2 2 2 2 3 5" xfId="15755" xr:uid="{00000000-0005-0000-0000-0000E16A0000}"/>
    <cellStyle name="Tabelstandaard Totaal Negatief 2 2 2 2 4" xfId="1580" xr:uid="{00000000-0005-0000-0000-0000E26A0000}"/>
    <cellStyle name="Tabelstandaard Totaal Negatief 2 2 2 2 4 2" xfId="9981" xr:uid="{00000000-0005-0000-0000-0000E36A0000}"/>
    <cellStyle name="Tabelstandaard Totaal Negatief 2 2 2 2 4 2 2" xfId="22279" xr:uid="{00000000-0005-0000-0000-0000E46A0000}"/>
    <cellStyle name="Tabelstandaard Totaal Negatief 2 2 2 2 4 2 3" xfId="34331" xr:uid="{00000000-0005-0000-0000-0000E56A0000}"/>
    <cellStyle name="Tabelstandaard Totaal Negatief 2 2 2 2 4 2 4" xfId="42427" xr:uid="{00000000-0005-0000-0000-0000E66A0000}"/>
    <cellStyle name="Tabelstandaard Totaal Negatief 2 2 2 2 4 2 5" xfId="54946" xr:uid="{00000000-0005-0000-0000-0000E76A0000}"/>
    <cellStyle name="Tabelstandaard Totaal Negatief 2 2 2 2 4 3" xfId="15758" xr:uid="{00000000-0005-0000-0000-0000E86A0000}"/>
    <cellStyle name="Tabelstandaard Totaal Negatief 2 2 2 2 4 4" xfId="27810" xr:uid="{00000000-0005-0000-0000-0000E96A0000}"/>
    <cellStyle name="Tabelstandaard Totaal Negatief 2 2 2 2 4 5" xfId="45125" xr:uid="{00000000-0005-0000-0000-0000EA6A0000}"/>
    <cellStyle name="Tabelstandaard Totaal Negatief 2 2 2 2 4 6" xfId="49060" xr:uid="{00000000-0005-0000-0000-0000EB6A0000}"/>
    <cellStyle name="Tabelstandaard Totaal Negatief 2 2 2 2 5" xfId="5494" xr:uid="{00000000-0005-0000-0000-0000EC6A0000}"/>
    <cellStyle name="Tabelstandaard Totaal Negatief 2 2 2 2 5 2" xfId="15759" xr:uid="{00000000-0005-0000-0000-0000ED6A0000}"/>
    <cellStyle name="Tabelstandaard Totaal Negatief 2 2 2 2 5 3" xfId="27811" xr:uid="{00000000-0005-0000-0000-0000EE6A0000}"/>
    <cellStyle name="Tabelstandaard Totaal Negatief 2 2 2 2 5 4" xfId="39175" xr:uid="{00000000-0005-0000-0000-0000EF6A0000}"/>
    <cellStyle name="Tabelstandaard Totaal Negatief 2 2 2 2 5 5" xfId="49061" xr:uid="{00000000-0005-0000-0000-0000F06A0000}"/>
    <cellStyle name="Tabelstandaard Totaal Negatief 2 2 2 2 6" xfId="7694" xr:uid="{00000000-0005-0000-0000-0000F16A0000}"/>
    <cellStyle name="Tabelstandaard Totaal Negatief 2 2 2 2 6 2" xfId="19992" xr:uid="{00000000-0005-0000-0000-0000F26A0000}"/>
    <cellStyle name="Tabelstandaard Totaal Negatief 2 2 2 2 6 3" xfId="41795" xr:uid="{00000000-0005-0000-0000-0000F36A0000}"/>
    <cellStyle name="Tabelstandaard Totaal Negatief 2 2 2 2 6 4" xfId="25112" xr:uid="{00000000-0005-0000-0000-0000F46A0000}"/>
    <cellStyle name="Tabelstandaard Totaal Negatief 2 2 2 2 6 5" xfId="52664" xr:uid="{00000000-0005-0000-0000-0000F56A0000}"/>
    <cellStyle name="Tabelstandaard Totaal Negatief 2 2 2 2 7" xfId="15751" xr:uid="{00000000-0005-0000-0000-0000F66A0000}"/>
    <cellStyle name="Tabelstandaard Totaal Negatief 2 2 2 3" xfId="349" xr:uid="{00000000-0005-0000-0000-0000F76A0000}"/>
    <cellStyle name="Tabelstandaard Totaal Negatief 2 2 2 3 2" xfId="920" xr:uid="{00000000-0005-0000-0000-0000F86A0000}"/>
    <cellStyle name="Tabelstandaard Totaal Negatief 2 2 2 3 2 2" xfId="2131" xr:uid="{00000000-0005-0000-0000-0000F96A0000}"/>
    <cellStyle name="Tabelstandaard Totaal Negatief 2 2 2 3 2 2 2" xfId="9984" xr:uid="{00000000-0005-0000-0000-0000FA6A0000}"/>
    <cellStyle name="Tabelstandaard Totaal Negatief 2 2 2 3 2 2 2 2" xfId="22282" xr:uid="{00000000-0005-0000-0000-0000FB6A0000}"/>
    <cellStyle name="Tabelstandaard Totaal Negatief 2 2 2 3 2 2 2 3" xfId="34334" xr:uid="{00000000-0005-0000-0000-0000FC6A0000}"/>
    <cellStyle name="Tabelstandaard Totaal Negatief 2 2 2 3 2 2 2 4" xfId="28403" xr:uid="{00000000-0005-0000-0000-0000FD6A0000}"/>
    <cellStyle name="Tabelstandaard Totaal Negatief 2 2 2 3 2 2 2 5" xfId="54949" xr:uid="{00000000-0005-0000-0000-0000FE6A0000}"/>
    <cellStyle name="Tabelstandaard Totaal Negatief 2 2 2 3 2 2 3" xfId="15762" xr:uid="{00000000-0005-0000-0000-0000FF6A0000}"/>
    <cellStyle name="Tabelstandaard Totaal Negatief 2 2 2 3 2 2 4" xfId="27814" xr:uid="{00000000-0005-0000-0000-0000006B0000}"/>
    <cellStyle name="Tabelstandaard Totaal Negatief 2 2 2 3 2 2 5" xfId="45123" xr:uid="{00000000-0005-0000-0000-0000016B0000}"/>
    <cellStyle name="Tabelstandaard Totaal Negatief 2 2 2 3 2 2 6" xfId="49062" xr:uid="{00000000-0005-0000-0000-0000026B0000}"/>
    <cellStyle name="Tabelstandaard Totaal Negatief 2 2 2 3 2 2 7" xfId="5495" xr:uid="{00000000-0005-0000-0000-0000036B0000}"/>
    <cellStyle name="Tabelstandaard Totaal Negatief 2 2 2 3 2 3" xfId="2931" xr:uid="{00000000-0005-0000-0000-0000046B0000}"/>
    <cellStyle name="Tabelstandaard Totaal Negatief 2 2 2 3 2 3 2" xfId="15763" xr:uid="{00000000-0005-0000-0000-0000056B0000}"/>
    <cellStyle name="Tabelstandaard Totaal Negatief 2 2 2 3 2 3 3" xfId="27815" xr:uid="{00000000-0005-0000-0000-0000066B0000}"/>
    <cellStyle name="Tabelstandaard Totaal Negatief 2 2 2 3 2 3 4" xfId="39173" xr:uid="{00000000-0005-0000-0000-0000076B0000}"/>
    <cellStyle name="Tabelstandaard Totaal Negatief 2 2 2 3 2 3 5" xfId="49063" xr:uid="{00000000-0005-0000-0000-0000086B0000}"/>
    <cellStyle name="Tabelstandaard Totaal Negatief 2 2 2 3 2 4" xfId="7320" xr:uid="{00000000-0005-0000-0000-0000096B0000}"/>
    <cellStyle name="Tabelstandaard Totaal Negatief 2 2 2 3 2 4 2" xfId="19618" xr:uid="{00000000-0005-0000-0000-00000A6B0000}"/>
    <cellStyle name="Tabelstandaard Totaal Negatief 2 2 2 3 2 4 3" xfId="41421" xr:uid="{00000000-0005-0000-0000-00000B6B0000}"/>
    <cellStyle name="Tabelstandaard Totaal Negatief 2 2 2 3 2 4 4" xfId="36805" xr:uid="{00000000-0005-0000-0000-00000C6B0000}"/>
    <cellStyle name="Tabelstandaard Totaal Negatief 2 2 2 3 2 4 5" xfId="52290" xr:uid="{00000000-0005-0000-0000-00000D6B0000}"/>
    <cellStyle name="Tabelstandaard Totaal Negatief 2 2 2 3 2 5" xfId="15761" xr:uid="{00000000-0005-0000-0000-00000E6B0000}"/>
    <cellStyle name="Tabelstandaard Totaal Negatief 2 2 2 3 3" xfId="1274" xr:uid="{00000000-0005-0000-0000-00000F6B0000}"/>
    <cellStyle name="Tabelstandaard Totaal Negatief 2 2 2 3 3 2" xfId="3285" xr:uid="{00000000-0005-0000-0000-0000106B0000}"/>
    <cellStyle name="Tabelstandaard Totaal Negatief 2 2 2 3 3 2 2" xfId="9986" xr:uid="{00000000-0005-0000-0000-0000116B0000}"/>
    <cellStyle name="Tabelstandaard Totaal Negatief 2 2 2 3 3 2 2 2" xfId="22284" xr:uid="{00000000-0005-0000-0000-0000126B0000}"/>
    <cellStyle name="Tabelstandaard Totaal Negatief 2 2 2 3 3 2 2 3" xfId="34336" xr:uid="{00000000-0005-0000-0000-0000136B0000}"/>
    <cellStyle name="Tabelstandaard Totaal Negatief 2 2 2 3 3 2 2 4" xfId="28407" xr:uid="{00000000-0005-0000-0000-0000146B0000}"/>
    <cellStyle name="Tabelstandaard Totaal Negatief 2 2 2 3 3 2 2 5" xfId="54951" xr:uid="{00000000-0005-0000-0000-0000156B0000}"/>
    <cellStyle name="Tabelstandaard Totaal Negatief 2 2 2 3 3 2 3" xfId="15765" xr:uid="{00000000-0005-0000-0000-0000166B0000}"/>
    <cellStyle name="Tabelstandaard Totaal Negatief 2 2 2 3 3 2 4" xfId="27817" xr:uid="{00000000-0005-0000-0000-0000176B0000}"/>
    <cellStyle name="Tabelstandaard Totaal Negatief 2 2 2 3 3 2 5" xfId="39172" xr:uid="{00000000-0005-0000-0000-0000186B0000}"/>
    <cellStyle name="Tabelstandaard Totaal Negatief 2 2 2 3 3 2 6" xfId="49064" xr:uid="{00000000-0005-0000-0000-0000196B0000}"/>
    <cellStyle name="Tabelstandaard Totaal Negatief 2 2 2 3 3 3" xfId="5496" xr:uid="{00000000-0005-0000-0000-00001A6B0000}"/>
    <cellStyle name="Tabelstandaard Totaal Negatief 2 2 2 3 3 3 2" xfId="15766" xr:uid="{00000000-0005-0000-0000-00001B6B0000}"/>
    <cellStyle name="Tabelstandaard Totaal Negatief 2 2 2 3 3 3 3" xfId="27818" xr:uid="{00000000-0005-0000-0000-00001C6B0000}"/>
    <cellStyle name="Tabelstandaard Totaal Negatief 2 2 2 3 3 3 4" xfId="45121" xr:uid="{00000000-0005-0000-0000-00001D6B0000}"/>
    <cellStyle name="Tabelstandaard Totaal Negatief 2 2 2 3 3 3 5" xfId="49065" xr:uid="{00000000-0005-0000-0000-00001E6B0000}"/>
    <cellStyle name="Tabelstandaard Totaal Negatief 2 2 2 3 3 4" xfId="7049" xr:uid="{00000000-0005-0000-0000-00001F6B0000}"/>
    <cellStyle name="Tabelstandaard Totaal Negatief 2 2 2 3 3 4 2" xfId="19347" xr:uid="{00000000-0005-0000-0000-0000206B0000}"/>
    <cellStyle name="Tabelstandaard Totaal Negatief 2 2 2 3 3 4 3" xfId="41150" xr:uid="{00000000-0005-0000-0000-0000216B0000}"/>
    <cellStyle name="Tabelstandaard Totaal Negatief 2 2 2 3 3 4 4" xfId="43633" xr:uid="{00000000-0005-0000-0000-0000226B0000}"/>
    <cellStyle name="Tabelstandaard Totaal Negatief 2 2 2 3 3 4 5" xfId="52020" xr:uid="{00000000-0005-0000-0000-0000236B0000}"/>
    <cellStyle name="Tabelstandaard Totaal Negatief 2 2 2 3 3 5" xfId="15764" xr:uid="{00000000-0005-0000-0000-0000246B0000}"/>
    <cellStyle name="Tabelstandaard Totaal Negatief 2 2 2 3 4" xfId="2276" xr:uid="{00000000-0005-0000-0000-0000256B0000}"/>
    <cellStyle name="Tabelstandaard Totaal Negatief 2 2 2 3 4 2" xfId="9987" xr:uid="{00000000-0005-0000-0000-0000266B0000}"/>
    <cellStyle name="Tabelstandaard Totaal Negatief 2 2 2 3 4 2 2" xfId="22285" xr:uid="{00000000-0005-0000-0000-0000276B0000}"/>
    <cellStyle name="Tabelstandaard Totaal Negatief 2 2 2 3 4 2 3" xfId="34337" xr:uid="{00000000-0005-0000-0000-0000286B0000}"/>
    <cellStyle name="Tabelstandaard Totaal Negatief 2 2 2 3 4 2 4" xfId="42425" xr:uid="{00000000-0005-0000-0000-0000296B0000}"/>
    <cellStyle name="Tabelstandaard Totaal Negatief 2 2 2 3 4 2 5" xfId="54952" xr:uid="{00000000-0005-0000-0000-00002A6B0000}"/>
    <cellStyle name="Tabelstandaard Totaal Negatief 2 2 2 3 4 3" xfId="15767" xr:uid="{00000000-0005-0000-0000-00002B6B0000}"/>
    <cellStyle name="Tabelstandaard Totaal Negatief 2 2 2 3 4 4" xfId="27819" xr:uid="{00000000-0005-0000-0000-00002C6B0000}"/>
    <cellStyle name="Tabelstandaard Totaal Negatief 2 2 2 3 4 5" xfId="39171" xr:uid="{00000000-0005-0000-0000-00002D6B0000}"/>
    <cellStyle name="Tabelstandaard Totaal Negatief 2 2 2 3 4 6" xfId="49066" xr:uid="{00000000-0005-0000-0000-00002E6B0000}"/>
    <cellStyle name="Tabelstandaard Totaal Negatief 2 2 2 3 5" xfId="5497" xr:uid="{00000000-0005-0000-0000-00002F6B0000}"/>
    <cellStyle name="Tabelstandaard Totaal Negatief 2 2 2 3 5 2" xfId="15768" xr:uid="{00000000-0005-0000-0000-0000306B0000}"/>
    <cellStyle name="Tabelstandaard Totaal Negatief 2 2 2 3 5 3" xfId="27820" xr:uid="{00000000-0005-0000-0000-0000316B0000}"/>
    <cellStyle name="Tabelstandaard Totaal Negatief 2 2 2 3 5 4" xfId="39170" xr:uid="{00000000-0005-0000-0000-0000326B0000}"/>
    <cellStyle name="Tabelstandaard Totaal Negatief 2 2 2 3 5 5" xfId="49067" xr:uid="{00000000-0005-0000-0000-0000336B0000}"/>
    <cellStyle name="Tabelstandaard Totaal Negatief 2 2 2 3 6" xfId="7703" xr:uid="{00000000-0005-0000-0000-0000346B0000}"/>
    <cellStyle name="Tabelstandaard Totaal Negatief 2 2 2 3 6 2" xfId="20001" xr:uid="{00000000-0005-0000-0000-0000356B0000}"/>
    <cellStyle name="Tabelstandaard Totaal Negatief 2 2 2 3 6 3" xfId="41804" xr:uid="{00000000-0005-0000-0000-0000366B0000}"/>
    <cellStyle name="Tabelstandaard Totaal Negatief 2 2 2 3 6 4" xfId="43360" xr:uid="{00000000-0005-0000-0000-0000376B0000}"/>
    <cellStyle name="Tabelstandaard Totaal Negatief 2 2 2 3 6 5" xfId="52673" xr:uid="{00000000-0005-0000-0000-0000386B0000}"/>
    <cellStyle name="Tabelstandaard Totaal Negatief 2 2 2 3 7" xfId="15760" xr:uid="{00000000-0005-0000-0000-0000396B0000}"/>
    <cellStyle name="Tabelstandaard Totaal Negatief 2 2 2 4" xfId="322" xr:uid="{00000000-0005-0000-0000-00003A6B0000}"/>
    <cellStyle name="Tabelstandaard Totaal Negatief 2 2 2 4 2" xfId="600" xr:uid="{00000000-0005-0000-0000-00003B6B0000}"/>
    <cellStyle name="Tabelstandaard Totaal Negatief 2 2 2 4 2 2" xfId="1637" xr:uid="{00000000-0005-0000-0000-00003C6B0000}"/>
    <cellStyle name="Tabelstandaard Totaal Negatief 2 2 2 4 2 2 2" xfId="9990" xr:uid="{00000000-0005-0000-0000-00003D6B0000}"/>
    <cellStyle name="Tabelstandaard Totaal Negatief 2 2 2 4 2 2 2 2" xfId="22288" xr:uid="{00000000-0005-0000-0000-00003E6B0000}"/>
    <cellStyle name="Tabelstandaard Totaal Negatief 2 2 2 4 2 2 2 3" xfId="34340" xr:uid="{00000000-0005-0000-0000-00003F6B0000}"/>
    <cellStyle name="Tabelstandaard Totaal Negatief 2 2 2 4 2 2 2 4" xfId="28414" xr:uid="{00000000-0005-0000-0000-0000406B0000}"/>
    <cellStyle name="Tabelstandaard Totaal Negatief 2 2 2 4 2 2 2 5" xfId="54955" xr:uid="{00000000-0005-0000-0000-0000416B0000}"/>
    <cellStyle name="Tabelstandaard Totaal Negatief 2 2 2 4 2 2 3" xfId="15771" xr:uid="{00000000-0005-0000-0000-0000426B0000}"/>
    <cellStyle name="Tabelstandaard Totaal Negatief 2 2 2 4 2 2 4" xfId="27823" xr:uid="{00000000-0005-0000-0000-0000436B0000}"/>
    <cellStyle name="Tabelstandaard Totaal Negatief 2 2 2 4 2 2 5" xfId="39169" xr:uid="{00000000-0005-0000-0000-0000446B0000}"/>
    <cellStyle name="Tabelstandaard Totaal Negatief 2 2 2 4 2 2 6" xfId="49068" xr:uid="{00000000-0005-0000-0000-0000456B0000}"/>
    <cellStyle name="Tabelstandaard Totaal Negatief 2 2 2 4 2 3" xfId="5498" xr:uid="{00000000-0005-0000-0000-0000466B0000}"/>
    <cellStyle name="Tabelstandaard Totaal Negatief 2 2 2 4 2 3 2" xfId="15772" xr:uid="{00000000-0005-0000-0000-0000476B0000}"/>
    <cellStyle name="Tabelstandaard Totaal Negatief 2 2 2 4 2 3 3" xfId="27824" xr:uid="{00000000-0005-0000-0000-0000486B0000}"/>
    <cellStyle name="Tabelstandaard Totaal Negatief 2 2 2 4 2 3 4" xfId="45119" xr:uid="{00000000-0005-0000-0000-0000496B0000}"/>
    <cellStyle name="Tabelstandaard Totaal Negatief 2 2 2 4 2 3 5" xfId="49069" xr:uid="{00000000-0005-0000-0000-00004A6B0000}"/>
    <cellStyle name="Tabelstandaard Totaal Negatief 2 2 2 4 2 4" xfId="7537" xr:uid="{00000000-0005-0000-0000-00004B6B0000}"/>
    <cellStyle name="Tabelstandaard Totaal Negatief 2 2 2 4 2 4 2" xfId="19835" xr:uid="{00000000-0005-0000-0000-00004C6B0000}"/>
    <cellStyle name="Tabelstandaard Totaal Negatief 2 2 2 4 2 4 3" xfId="41638" xr:uid="{00000000-0005-0000-0000-00004D6B0000}"/>
    <cellStyle name="Tabelstandaard Totaal Negatief 2 2 2 4 2 4 4" xfId="43429" xr:uid="{00000000-0005-0000-0000-00004E6B0000}"/>
    <cellStyle name="Tabelstandaard Totaal Negatief 2 2 2 4 2 4 5" xfId="52507" xr:uid="{00000000-0005-0000-0000-00004F6B0000}"/>
    <cellStyle name="Tabelstandaard Totaal Negatief 2 2 2 4 2 5" xfId="15770" xr:uid="{00000000-0005-0000-0000-0000506B0000}"/>
    <cellStyle name="Tabelstandaard Totaal Negatief 2 2 2 4 3" xfId="1268" xr:uid="{00000000-0005-0000-0000-0000516B0000}"/>
    <cellStyle name="Tabelstandaard Totaal Negatief 2 2 2 4 3 2" xfId="2156" xr:uid="{00000000-0005-0000-0000-0000526B0000}"/>
    <cellStyle name="Tabelstandaard Totaal Negatief 2 2 2 4 3 2 2" xfId="9992" xr:uid="{00000000-0005-0000-0000-0000536B0000}"/>
    <cellStyle name="Tabelstandaard Totaal Negatief 2 2 2 4 3 2 2 2" xfId="22290" xr:uid="{00000000-0005-0000-0000-0000546B0000}"/>
    <cellStyle name="Tabelstandaard Totaal Negatief 2 2 2 4 3 2 2 3" xfId="34342" xr:uid="{00000000-0005-0000-0000-0000556B0000}"/>
    <cellStyle name="Tabelstandaard Totaal Negatief 2 2 2 4 3 2 2 4" xfId="31641" xr:uid="{00000000-0005-0000-0000-0000566B0000}"/>
    <cellStyle name="Tabelstandaard Totaal Negatief 2 2 2 4 3 2 2 5" xfId="54957" xr:uid="{00000000-0005-0000-0000-0000576B0000}"/>
    <cellStyle name="Tabelstandaard Totaal Negatief 2 2 2 4 3 2 3" xfId="15774" xr:uid="{00000000-0005-0000-0000-0000586B0000}"/>
    <cellStyle name="Tabelstandaard Totaal Negatief 2 2 2 4 3 2 4" xfId="27826" xr:uid="{00000000-0005-0000-0000-0000596B0000}"/>
    <cellStyle name="Tabelstandaard Totaal Negatief 2 2 2 4 3 2 5" xfId="45118" xr:uid="{00000000-0005-0000-0000-00005A6B0000}"/>
    <cellStyle name="Tabelstandaard Totaal Negatief 2 2 2 4 3 2 6" xfId="49070" xr:uid="{00000000-0005-0000-0000-00005B6B0000}"/>
    <cellStyle name="Tabelstandaard Totaal Negatief 2 2 2 4 3 2 7" xfId="5499" xr:uid="{00000000-0005-0000-0000-00005C6B0000}"/>
    <cellStyle name="Tabelstandaard Totaal Negatief 2 2 2 4 3 3" xfId="3279" xr:uid="{00000000-0005-0000-0000-00005D6B0000}"/>
    <cellStyle name="Tabelstandaard Totaal Negatief 2 2 2 4 3 3 2" xfId="15775" xr:uid="{00000000-0005-0000-0000-00005E6B0000}"/>
    <cellStyle name="Tabelstandaard Totaal Negatief 2 2 2 4 3 3 3" xfId="27827" xr:uid="{00000000-0005-0000-0000-00005F6B0000}"/>
    <cellStyle name="Tabelstandaard Totaal Negatief 2 2 2 4 3 3 4" xfId="39167" xr:uid="{00000000-0005-0000-0000-0000606B0000}"/>
    <cellStyle name="Tabelstandaard Totaal Negatief 2 2 2 4 3 3 5" xfId="49071" xr:uid="{00000000-0005-0000-0000-0000616B0000}"/>
    <cellStyle name="Tabelstandaard Totaal Negatief 2 2 2 4 3 4" xfId="7054" xr:uid="{00000000-0005-0000-0000-0000626B0000}"/>
    <cellStyle name="Tabelstandaard Totaal Negatief 2 2 2 4 3 4 2" xfId="19352" xr:uid="{00000000-0005-0000-0000-0000636B0000}"/>
    <cellStyle name="Tabelstandaard Totaal Negatief 2 2 2 4 3 4 3" xfId="41155" xr:uid="{00000000-0005-0000-0000-0000646B0000}"/>
    <cellStyle name="Tabelstandaard Totaal Negatief 2 2 2 4 3 4 4" xfId="36960" xr:uid="{00000000-0005-0000-0000-0000656B0000}"/>
    <cellStyle name="Tabelstandaard Totaal Negatief 2 2 2 4 3 4 5" xfId="52025" xr:uid="{00000000-0005-0000-0000-0000666B0000}"/>
    <cellStyle name="Tabelstandaard Totaal Negatief 2 2 2 4 3 5" xfId="15773" xr:uid="{00000000-0005-0000-0000-0000676B0000}"/>
    <cellStyle name="Tabelstandaard Totaal Negatief 2 2 2 4 4" xfId="5500" xr:uid="{00000000-0005-0000-0000-0000686B0000}"/>
    <cellStyle name="Tabelstandaard Totaal Negatief 2 2 2 4 4 2" xfId="9993" xr:uid="{00000000-0005-0000-0000-0000696B0000}"/>
    <cellStyle name="Tabelstandaard Totaal Negatief 2 2 2 4 4 2 2" xfId="22291" xr:uid="{00000000-0005-0000-0000-00006A6B0000}"/>
    <cellStyle name="Tabelstandaard Totaal Negatief 2 2 2 4 4 2 3" xfId="34343" xr:uid="{00000000-0005-0000-0000-00006B6B0000}"/>
    <cellStyle name="Tabelstandaard Totaal Negatief 2 2 2 4 4 2 4" xfId="42422" xr:uid="{00000000-0005-0000-0000-00006C6B0000}"/>
    <cellStyle name="Tabelstandaard Totaal Negatief 2 2 2 4 4 2 5" xfId="54958" xr:uid="{00000000-0005-0000-0000-00006D6B0000}"/>
    <cellStyle name="Tabelstandaard Totaal Negatief 2 2 2 4 4 3" xfId="15776" xr:uid="{00000000-0005-0000-0000-00006E6B0000}"/>
    <cellStyle name="Tabelstandaard Totaal Negatief 2 2 2 4 4 4" xfId="27828" xr:uid="{00000000-0005-0000-0000-00006F6B0000}"/>
    <cellStyle name="Tabelstandaard Totaal Negatief 2 2 2 4 4 5" xfId="45117" xr:uid="{00000000-0005-0000-0000-0000706B0000}"/>
    <cellStyle name="Tabelstandaard Totaal Negatief 2 2 2 4 4 6" xfId="49072" xr:uid="{00000000-0005-0000-0000-0000716B0000}"/>
    <cellStyle name="Tabelstandaard Totaal Negatief 2 2 2 4 5" xfId="5501" xr:uid="{00000000-0005-0000-0000-0000726B0000}"/>
    <cellStyle name="Tabelstandaard Totaal Negatief 2 2 2 4 5 2" xfId="15777" xr:uid="{00000000-0005-0000-0000-0000736B0000}"/>
    <cellStyle name="Tabelstandaard Totaal Negatief 2 2 2 4 5 3" xfId="27829" xr:uid="{00000000-0005-0000-0000-0000746B0000}"/>
    <cellStyle name="Tabelstandaard Totaal Negatief 2 2 2 4 5 4" xfId="39166" xr:uid="{00000000-0005-0000-0000-0000756B0000}"/>
    <cellStyle name="Tabelstandaard Totaal Negatief 2 2 2 4 5 5" xfId="49073" xr:uid="{00000000-0005-0000-0000-0000766B0000}"/>
    <cellStyle name="Tabelstandaard Totaal Negatief 2 2 2 4 6" xfId="10414" xr:uid="{00000000-0005-0000-0000-0000776B0000}"/>
    <cellStyle name="Tabelstandaard Totaal Negatief 2 2 2 4 6 2" xfId="22712" xr:uid="{00000000-0005-0000-0000-0000786B0000}"/>
    <cellStyle name="Tabelstandaard Totaal Negatief 2 2 2 4 6 3" xfId="44471" xr:uid="{00000000-0005-0000-0000-0000796B0000}"/>
    <cellStyle name="Tabelstandaard Totaal Negatief 2 2 2 4 6 4" xfId="31351" xr:uid="{00000000-0005-0000-0000-00007A6B0000}"/>
    <cellStyle name="Tabelstandaard Totaal Negatief 2 2 2 4 6 5" xfId="55379" xr:uid="{00000000-0005-0000-0000-00007B6B0000}"/>
    <cellStyle name="Tabelstandaard Totaal Negatief 2 2 2 4 7" xfId="15769" xr:uid="{00000000-0005-0000-0000-00007C6B0000}"/>
    <cellStyle name="Tabelstandaard Totaal Negatief 2 2 2 5" xfId="410" xr:uid="{00000000-0005-0000-0000-00007D6B0000}"/>
    <cellStyle name="Tabelstandaard Totaal Negatief 2 2 2 5 2" xfId="1753" xr:uid="{00000000-0005-0000-0000-00007E6B0000}"/>
    <cellStyle name="Tabelstandaard Totaal Negatief 2 2 2 5 2 2" xfId="9995" xr:uid="{00000000-0005-0000-0000-00007F6B0000}"/>
    <cellStyle name="Tabelstandaard Totaal Negatief 2 2 2 5 2 2 2" xfId="22293" xr:uid="{00000000-0005-0000-0000-0000806B0000}"/>
    <cellStyle name="Tabelstandaard Totaal Negatief 2 2 2 5 2 2 3" xfId="34345" xr:uid="{00000000-0005-0000-0000-0000816B0000}"/>
    <cellStyle name="Tabelstandaard Totaal Negatief 2 2 2 5 2 2 4" xfId="42421" xr:uid="{00000000-0005-0000-0000-0000826B0000}"/>
    <cellStyle name="Tabelstandaard Totaal Negatief 2 2 2 5 2 2 5" xfId="54960" xr:uid="{00000000-0005-0000-0000-0000836B0000}"/>
    <cellStyle name="Tabelstandaard Totaal Negatief 2 2 2 5 2 3" xfId="15779" xr:uid="{00000000-0005-0000-0000-0000846B0000}"/>
    <cellStyle name="Tabelstandaard Totaal Negatief 2 2 2 5 2 4" xfId="27831" xr:uid="{00000000-0005-0000-0000-0000856B0000}"/>
    <cellStyle name="Tabelstandaard Totaal Negatief 2 2 2 5 2 5" xfId="39165" xr:uid="{00000000-0005-0000-0000-0000866B0000}"/>
    <cellStyle name="Tabelstandaard Totaal Negatief 2 2 2 5 2 6" xfId="49074" xr:uid="{00000000-0005-0000-0000-0000876B0000}"/>
    <cellStyle name="Tabelstandaard Totaal Negatief 2 2 2 5 2 7" xfId="5502" xr:uid="{00000000-0005-0000-0000-0000886B0000}"/>
    <cellStyle name="Tabelstandaard Totaal Negatief 2 2 2 5 3" xfId="2481" xr:uid="{00000000-0005-0000-0000-0000896B0000}"/>
    <cellStyle name="Tabelstandaard Totaal Negatief 2 2 2 5 3 2" xfId="15780" xr:uid="{00000000-0005-0000-0000-00008A6B0000}"/>
    <cellStyle name="Tabelstandaard Totaal Negatief 2 2 2 5 3 3" xfId="27832" xr:uid="{00000000-0005-0000-0000-00008B6B0000}"/>
    <cellStyle name="Tabelstandaard Totaal Negatief 2 2 2 5 3 4" xfId="39164" xr:uid="{00000000-0005-0000-0000-00008C6B0000}"/>
    <cellStyle name="Tabelstandaard Totaal Negatief 2 2 2 5 3 5" xfId="49075" xr:uid="{00000000-0005-0000-0000-00008D6B0000}"/>
    <cellStyle name="Tabelstandaard Totaal Negatief 2 2 2 5 4" xfId="7665" xr:uid="{00000000-0005-0000-0000-00008E6B0000}"/>
    <cellStyle name="Tabelstandaard Totaal Negatief 2 2 2 5 4 2" xfId="19963" xr:uid="{00000000-0005-0000-0000-00008F6B0000}"/>
    <cellStyle name="Tabelstandaard Totaal Negatief 2 2 2 5 4 3" xfId="41766" xr:uid="{00000000-0005-0000-0000-0000906B0000}"/>
    <cellStyle name="Tabelstandaard Totaal Negatief 2 2 2 5 4 4" xfId="43376" xr:uid="{00000000-0005-0000-0000-0000916B0000}"/>
    <cellStyle name="Tabelstandaard Totaal Negatief 2 2 2 5 4 5" xfId="52635" xr:uid="{00000000-0005-0000-0000-0000926B0000}"/>
    <cellStyle name="Tabelstandaard Totaal Negatief 2 2 2 5 5" xfId="15778" xr:uid="{00000000-0005-0000-0000-0000936B0000}"/>
    <cellStyle name="Tabelstandaard Totaal Negatief 2 2 2 6" xfId="1675" xr:uid="{00000000-0005-0000-0000-0000946B0000}"/>
    <cellStyle name="Tabelstandaard Totaal Negatief 2 2 2 6 2" xfId="9996" xr:uid="{00000000-0005-0000-0000-0000956B0000}"/>
    <cellStyle name="Tabelstandaard Totaal Negatief 2 2 2 6 2 2" xfId="22294" xr:uid="{00000000-0005-0000-0000-0000966B0000}"/>
    <cellStyle name="Tabelstandaard Totaal Negatief 2 2 2 6 2 3" xfId="34346" xr:uid="{00000000-0005-0000-0000-0000976B0000}"/>
    <cellStyle name="Tabelstandaard Totaal Negatief 2 2 2 6 2 4" xfId="31530" xr:uid="{00000000-0005-0000-0000-0000986B0000}"/>
    <cellStyle name="Tabelstandaard Totaal Negatief 2 2 2 6 2 5" xfId="54961" xr:uid="{00000000-0005-0000-0000-0000996B0000}"/>
    <cellStyle name="Tabelstandaard Totaal Negatief 2 2 2 6 3" xfId="15781" xr:uid="{00000000-0005-0000-0000-00009A6B0000}"/>
    <cellStyle name="Tabelstandaard Totaal Negatief 2 2 2 6 4" xfId="27833" xr:uid="{00000000-0005-0000-0000-00009B6B0000}"/>
    <cellStyle name="Tabelstandaard Totaal Negatief 2 2 2 6 5" xfId="39163" xr:uid="{00000000-0005-0000-0000-00009C6B0000}"/>
    <cellStyle name="Tabelstandaard Totaal Negatief 2 2 2 6 6" xfId="49076" xr:uid="{00000000-0005-0000-0000-00009D6B0000}"/>
    <cellStyle name="Tabelstandaard Totaal Negatief 2 2 2 7" xfId="5503" xr:uid="{00000000-0005-0000-0000-00009E6B0000}"/>
    <cellStyle name="Tabelstandaard Totaal Negatief 2 2 2 7 2" xfId="15782" xr:uid="{00000000-0005-0000-0000-00009F6B0000}"/>
    <cellStyle name="Tabelstandaard Totaal Negatief 2 2 2 7 3" xfId="27834" xr:uid="{00000000-0005-0000-0000-0000A06B0000}"/>
    <cellStyle name="Tabelstandaard Totaal Negatief 2 2 2 7 4" xfId="45115" xr:uid="{00000000-0005-0000-0000-0000A16B0000}"/>
    <cellStyle name="Tabelstandaard Totaal Negatief 2 2 2 7 5" xfId="49077" xr:uid="{00000000-0005-0000-0000-0000A26B0000}"/>
    <cellStyle name="Tabelstandaard Totaal Negatief 2 2 2 8" xfId="7743" xr:uid="{00000000-0005-0000-0000-0000A36B0000}"/>
    <cellStyle name="Tabelstandaard Totaal Negatief 2 2 2 8 2" xfId="20041" xr:uid="{00000000-0005-0000-0000-0000A46B0000}"/>
    <cellStyle name="Tabelstandaard Totaal Negatief 2 2 2 8 3" xfId="41844" xr:uid="{00000000-0005-0000-0000-0000A56B0000}"/>
    <cellStyle name="Tabelstandaard Totaal Negatief 2 2 2 8 4" xfId="43344" xr:uid="{00000000-0005-0000-0000-0000A66B0000}"/>
    <cellStyle name="Tabelstandaard Totaal Negatief 2 2 2 8 5" xfId="52713" xr:uid="{00000000-0005-0000-0000-0000A76B0000}"/>
    <cellStyle name="Tabelstandaard Totaal Negatief 2 2 2 9" xfId="15750" xr:uid="{00000000-0005-0000-0000-0000A86B0000}"/>
    <cellStyle name="Tabelstandaard Totaal Negatief 2 2 3" xfId="329" xr:uid="{00000000-0005-0000-0000-0000A96B0000}"/>
    <cellStyle name="Tabelstandaard Totaal Negatief 2 2 3 2" xfId="371" xr:uid="{00000000-0005-0000-0000-0000AA6B0000}"/>
    <cellStyle name="Tabelstandaard Totaal Negatief 2 2 3 2 2" xfId="439" xr:uid="{00000000-0005-0000-0000-0000AB6B0000}"/>
    <cellStyle name="Tabelstandaard Totaal Negatief 2 2 3 2 2 2" xfId="1953" xr:uid="{00000000-0005-0000-0000-0000AC6B0000}"/>
    <cellStyle name="Tabelstandaard Totaal Negatief 2 2 3 2 2 2 2" xfId="10000" xr:uid="{00000000-0005-0000-0000-0000AD6B0000}"/>
    <cellStyle name="Tabelstandaard Totaal Negatief 2 2 3 2 2 2 2 2" xfId="22298" xr:uid="{00000000-0005-0000-0000-0000AE6B0000}"/>
    <cellStyle name="Tabelstandaard Totaal Negatief 2 2 3 2 2 2 2 3" xfId="34350" xr:uid="{00000000-0005-0000-0000-0000AF6B0000}"/>
    <cellStyle name="Tabelstandaard Totaal Negatief 2 2 3 2 2 2 2 4" xfId="28435" xr:uid="{00000000-0005-0000-0000-0000B06B0000}"/>
    <cellStyle name="Tabelstandaard Totaal Negatief 2 2 3 2 2 2 2 5" xfId="54965" xr:uid="{00000000-0005-0000-0000-0000B16B0000}"/>
    <cellStyle name="Tabelstandaard Totaal Negatief 2 2 3 2 2 2 3" xfId="15786" xr:uid="{00000000-0005-0000-0000-0000B26B0000}"/>
    <cellStyle name="Tabelstandaard Totaal Negatief 2 2 3 2 2 2 4" xfId="27838" xr:uid="{00000000-0005-0000-0000-0000B36B0000}"/>
    <cellStyle name="Tabelstandaard Totaal Negatief 2 2 3 2 2 2 5" xfId="45113" xr:uid="{00000000-0005-0000-0000-0000B46B0000}"/>
    <cellStyle name="Tabelstandaard Totaal Negatief 2 2 3 2 2 2 6" xfId="49078" xr:uid="{00000000-0005-0000-0000-0000B56B0000}"/>
    <cellStyle name="Tabelstandaard Totaal Negatief 2 2 3 2 2 2 7" xfId="5504" xr:uid="{00000000-0005-0000-0000-0000B66B0000}"/>
    <cellStyle name="Tabelstandaard Totaal Negatief 2 2 3 2 2 3" xfId="2510" xr:uid="{00000000-0005-0000-0000-0000B76B0000}"/>
    <cellStyle name="Tabelstandaard Totaal Negatief 2 2 3 2 2 3 2" xfId="15787" xr:uid="{00000000-0005-0000-0000-0000B86B0000}"/>
    <cellStyle name="Tabelstandaard Totaal Negatief 2 2 3 2 2 3 3" xfId="27839" xr:uid="{00000000-0005-0000-0000-0000B96B0000}"/>
    <cellStyle name="Tabelstandaard Totaal Negatief 2 2 3 2 2 3 4" xfId="39160" xr:uid="{00000000-0005-0000-0000-0000BA6B0000}"/>
    <cellStyle name="Tabelstandaard Totaal Negatief 2 2 3 2 2 3 5" xfId="49079" xr:uid="{00000000-0005-0000-0000-0000BB6B0000}"/>
    <cellStyle name="Tabelstandaard Totaal Negatief 2 2 3 2 2 4" xfId="10333" xr:uid="{00000000-0005-0000-0000-0000BC6B0000}"/>
    <cellStyle name="Tabelstandaard Totaal Negatief 2 2 3 2 2 4 2" xfId="22631" xr:uid="{00000000-0005-0000-0000-0000BD6B0000}"/>
    <cellStyle name="Tabelstandaard Totaal Negatief 2 2 3 2 2 4 3" xfId="44391" xr:uid="{00000000-0005-0000-0000-0000BE6B0000}"/>
    <cellStyle name="Tabelstandaard Totaal Negatief 2 2 3 2 2 4 4" xfId="42280" xr:uid="{00000000-0005-0000-0000-0000BF6B0000}"/>
    <cellStyle name="Tabelstandaard Totaal Negatief 2 2 3 2 2 4 5" xfId="55298" xr:uid="{00000000-0005-0000-0000-0000C06B0000}"/>
    <cellStyle name="Tabelstandaard Totaal Negatief 2 2 3 2 2 5" xfId="15785" xr:uid="{00000000-0005-0000-0000-0000C16B0000}"/>
    <cellStyle name="Tabelstandaard Totaal Negatief 2 2 3 2 3" xfId="1310" xr:uid="{00000000-0005-0000-0000-0000C26B0000}"/>
    <cellStyle name="Tabelstandaard Totaal Negatief 2 2 3 2 3 2" xfId="3321" xr:uid="{00000000-0005-0000-0000-0000C36B0000}"/>
    <cellStyle name="Tabelstandaard Totaal Negatief 2 2 3 2 3 2 2" xfId="10002" xr:uid="{00000000-0005-0000-0000-0000C46B0000}"/>
    <cellStyle name="Tabelstandaard Totaal Negatief 2 2 3 2 3 2 2 2" xfId="22300" xr:uid="{00000000-0005-0000-0000-0000C56B0000}"/>
    <cellStyle name="Tabelstandaard Totaal Negatief 2 2 3 2 3 2 2 3" xfId="34352" xr:uid="{00000000-0005-0000-0000-0000C66B0000}"/>
    <cellStyle name="Tabelstandaard Totaal Negatief 2 2 3 2 3 2 2 4" xfId="34553" xr:uid="{00000000-0005-0000-0000-0000C76B0000}"/>
    <cellStyle name="Tabelstandaard Totaal Negatief 2 2 3 2 3 2 2 5" xfId="54967" xr:uid="{00000000-0005-0000-0000-0000C86B0000}"/>
    <cellStyle name="Tabelstandaard Totaal Negatief 2 2 3 2 3 2 3" xfId="15789" xr:uid="{00000000-0005-0000-0000-0000C96B0000}"/>
    <cellStyle name="Tabelstandaard Totaal Negatief 2 2 3 2 3 2 4" xfId="27841" xr:uid="{00000000-0005-0000-0000-0000CA6B0000}"/>
    <cellStyle name="Tabelstandaard Totaal Negatief 2 2 3 2 3 2 5" xfId="39159" xr:uid="{00000000-0005-0000-0000-0000CB6B0000}"/>
    <cellStyle name="Tabelstandaard Totaal Negatief 2 2 3 2 3 2 6" xfId="49080" xr:uid="{00000000-0005-0000-0000-0000CC6B0000}"/>
    <cellStyle name="Tabelstandaard Totaal Negatief 2 2 3 2 3 3" xfId="5505" xr:uid="{00000000-0005-0000-0000-0000CD6B0000}"/>
    <cellStyle name="Tabelstandaard Totaal Negatief 2 2 3 2 3 3 2" xfId="15790" xr:uid="{00000000-0005-0000-0000-0000CE6B0000}"/>
    <cellStyle name="Tabelstandaard Totaal Negatief 2 2 3 2 3 3 3" xfId="27842" xr:uid="{00000000-0005-0000-0000-0000CF6B0000}"/>
    <cellStyle name="Tabelstandaard Totaal Negatief 2 2 3 2 3 3 4" xfId="45112" xr:uid="{00000000-0005-0000-0000-0000D06B0000}"/>
    <cellStyle name="Tabelstandaard Totaal Negatief 2 2 3 2 3 3 5" xfId="49081" xr:uid="{00000000-0005-0000-0000-0000D16B0000}"/>
    <cellStyle name="Tabelstandaard Totaal Negatief 2 2 3 2 3 4" xfId="7017" xr:uid="{00000000-0005-0000-0000-0000D26B0000}"/>
    <cellStyle name="Tabelstandaard Totaal Negatief 2 2 3 2 3 4 2" xfId="19315" xr:uid="{00000000-0005-0000-0000-0000D36B0000}"/>
    <cellStyle name="Tabelstandaard Totaal Negatief 2 2 3 2 3 4 3" xfId="41118" xr:uid="{00000000-0005-0000-0000-0000D46B0000}"/>
    <cellStyle name="Tabelstandaard Totaal Negatief 2 2 3 2 3 4 4" xfId="36981" xr:uid="{00000000-0005-0000-0000-0000D56B0000}"/>
    <cellStyle name="Tabelstandaard Totaal Negatief 2 2 3 2 3 4 5" xfId="51988" xr:uid="{00000000-0005-0000-0000-0000D66B0000}"/>
    <cellStyle name="Tabelstandaard Totaal Negatief 2 2 3 2 3 5" xfId="15788" xr:uid="{00000000-0005-0000-0000-0000D76B0000}"/>
    <cellStyle name="Tabelstandaard Totaal Negatief 2 2 3 2 4" xfId="2019" xr:uid="{00000000-0005-0000-0000-0000D86B0000}"/>
    <cellStyle name="Tabelstandaard Totaal Negatief 2 2 3 2 4 2" xfId="10003" xr:uid="{00000000-0005-0000-0000-0000D96B0000}"/>
    <cellStyle name="Tabelstandaard Totaal Negatief 2 2 3 2 4 2 2" xfId="22301" xr:uid="{00000000-0005-0000-0000-0000DA6B0000}"/>
    <cellStyle name="Tabelstandaard Totaal Negatief 2 2 3 2 4 2 3" xfId="34353" xr:uid="{00000000-0005-0000-0000-0000DB6B0000}"/>
    <cellStyle name="Tabelstandaard Totaal Negatief 2 2 3 2 4 2 4" xfId="42418" xr:uid="{00000000-0005-0000-0000-0000DC6B0000}"/>
    <cellStyle name="Tabelstandaard Totaal Negatief 2 2 3 2 4 2 5" xfId="54968" xr:uid="{00000000-0005-0000-0000-0000DD6B0000}"/>
    <cellStyle name="Tabelstandaard Totaal Negatief 2 2 3 2 4 3" xfId="15791" xr:uid="{00000000-0005-0000-0000-0000DE6B0000}"/>
    <cellStyle name="Tabelstandaard Totaal Negatief 2 2 3 2 4 4" xfId="27843" xr:uid="{00000000-0005-0000-0000-0000DF6B0000}"/>
    <cellStyle name="Tabelstandaard Totaal Negatief 2 2 3 2 4 5" xfId="39158" xr:uid="{00000000-0005-0000-0000-0000E06B0000}"/>
    <cellStyle name="Tabelstandaard Totaal Negatief 2 2 3 2 4 6" xfId="49082" xr:uid="{00000000-0005-0000-0000-0000E16B0000}"/>
    <cellStyle name="Tabelstandaard Totaal Negatief 2 2 3 2 5" xfId="5506" xr:uid="{00000000-0005-0000-0000-0000E26B0000}"/>
    <cellStyle name="Tabelstandaard Totaal Negatief 2 2 3 2 5 2" xfId="15792" xr:uid="{00000000-0005-0000-0000-0000E36B0000}"/>
    <cellStyle name="Tabelstandaard Totaal Negatief 2 2 3 2 5 3" xfId="27844" xr:uid="{00000000-0005-0000-0000-0000E46B0000}"/>
    <cellStyle name="Tabelstandaard Totaal Negatief 2 2 3 2 5 4" xfId="39157" xr:uid="{00000000-0005-0000-0000-0000E56B0000}"/>
    <cellStyle name="Tabelstandaard Totaal Negatief 2 2 3 2 5 5" xfId="49083" xr:uid="{00000000-0005-0000-0000-0000E66B0000}"/>
    <cellStyle name="Tabelstandaard Totaal Negatief 2 2 3 2 6" xfId="10377" xr:uid="{00000000-0005-0000-0000-0000E76B0000}"/>
    <cellStyle name="Tabelstandaard Totaal Negatief 2 2 3 2 6 2" xfId="22675" xr:uid="{00000000-0005-0000-0000-0000E86B0000}"/>
    <cellStyle name="Tabelstandaard Totaal Negatief 2 2 3 2 6 3" xfId="44435" xr:uid="{00000000-0005-0000-0000-0000E96B0000}"/>
    <cellStyle name="Tabelstandaard Totaal Negatief 2 2 3 2 6 4" xfId="42262" xr:uid="{00000000-0005-0000-0000-0000EA6B0000}"/>
    <cellStyle name="Tabelstandaard Totaal Negatief 2 2 3 2 6 5" xfId="55342" xr:uid="{00000000-0005-0000-0000-0000EB6B0000}"/>
    <cellStyle name="Tabelstandaard Totaal Negatief 2 2 3 2 7" xfId="15784" xr:uid="{00000000-0005-0000-0000-0000EC6B0000}"/>
    <cellStyle name="Tabelstandaard Totaal Negatief 2 2 3 3" xfId="5507" xr:uid="{00000000-0005-0000-0000-0000ED6B0000}"/>
    <cellStyle name="Tabelstandaard Totaal Negatief 2 2 3 3 2" xfId="10004" xr:uid="{00000000-0005-0000-0000-0000EE6B0000}"/>
    <cellStyle name="Tabelstandaard Totaal Negatief 2 2 3 3 2 2" xfId="22302" xr:uid="{00000000-0005-0000-0000-0000EF6B0000}"/>
    <cellStyle name="Tabelstandaard Totaal Negatief 2 2 3 3 2 3" xfId="34354" xr:uid="{00000000-0005-0000-0000-0000F06B0000}"/>
    <cellStyle name="Tabelstandaard Totaal Negatief 2 2 3 3 2 4" xfId="28445" xr:uid="{00000000-0005-0000-0000-0000F16B0000}"/>
    <cellStyle name="Tabelstandaard Totaal Negatief 2 2 3 3 2 5" xfId="54969" xr:uid="{00000000-0005-0000-0000-0000F26B0000}"/>
    <cellStyle name="Tabelstandaard Totaal Negatief 2 2 3 3 3" xfId="15793" xr:uid="{00000000-0005-0000-0000-0000F36B0000}"/>
    <cellStyle name="Tabelstandaard Totaal Negatief 2 2 3 3 4" xfId="27845" xr:uid="{00000000-0005-0000-0000-0000F46B0000}"/>
    <cellStyle name="Tabelstandaard Totaal Negatief 2 2 3 3 5" xfId="39156" xr:uid="{00000000-0005-0000-0000-0000F56B0000}"/>
    <cellStyle name="Tabelstandaard Totaal Negatief 2 2 3 3 6" xfId="49084" xr:uid="{00000000-0005-0000-0000-0000F66B0000}"/>
    <cellStyle name="Tabelstandaard Totaal Negatief 2 2 3 4" xfId="5508" xr:uid="{00000000-0005-0000-0000-0000F76B0000}"/>
    <cellStyle name="Tabelstandaard Totaal Negatief 2 2 3 4 2" xfId="15794" xr:uid="{00000000-0005-0000-0000-0000F86B0000}"/>
    <cellStyle name="Tabelstandaard Totaal Negatief 2 2 3 4 3" xfId="27846" xr:uid="{00000000-0005-0000-0000-0000F96B0000}"/>
    <cellStyle name="Tabelstandaard Totaal Negatief 2 2 3 4 4" xfId="45111" xr:uid="{00000000-0005-0000-0000-0000FA6B0000}"/>
    <cellStyle name="Tabelstandaard Totaal Negatief 2 2 3 4 5" xfId="49085" xr:uid="{00000000-0005-0000-0000-0000FB6B0000}"/>
    <cellStyle name="Tabelstandaard Totaal Negatief 2 2 3 5" xfId="10411" xr:uid="{00000000-0005-0000-0000-0000FC6B0000}"/>
    <cellStyle name="Tabelstandaard Totaal Negatief 2 2 3 5 2" xfId="22709" xr:uid="{00000000-0005-0000-0000-0000FD6B0000}"/>
    <cellStyle name="Tabelstandaard Totaal Negatief 2 2 3 5 3" xfId="44468" xr:uid="{00000000-0005-0000-0000-0000FE6B0000}"/>
    <cellStyle name="Tabelstandaard Totaal Negatief 2 2 3 5 4" xfId="42248" xr:uid="{00000000-0005-0000-0000-0000FF6B0000}"/>
    <cellStyle name="Tabelstandaard Totaal Negatief 2 2 3 5 5" xfId="55376" xr:uid="{00000000-0005-0000-0000-0000006C0000}"/>
    <cellStyle name="Tabelstandaard Totaal Negatief 2 2 3 6" xfId="15783" xr:uid="{00000000-0005-0000-0000-0000016C0000}"/>
    <cellStyle name="Tabelstandaard Totaal Negatief 2 2 4" xfId="679" xr:uid="{00000000-0005-0000-0000-0000026C0000}"/>
    <cellStyle name="Tabelstandaard Totaal Negatief 2 2 4 2" xfId="900" xr:uid="{00000000-0005-0000-0000-0000036C0000}"/>
    <cellStyle name="Tabelstandaard Totaal Negatief 2 2 4 2 2" xfId="1844" xr:uid="{00000000-0005-0000-0000-0000046C0000}"/>
    <cellStyle name="Tabelstandaard Totaal Negatief 2 2 4 2 2 2" xfId="10007" xr:uid="{00000000-0005-0000-0000-0000056C0000}"/>
    <cellStyle name="Tabelstandaard Totaal Negatief 2 2 4 2 2 2 2" xfId="22305" xr:uid="{00000000-0005-0000-0000-0000066C0000}"/>
    <cellStyle name="Tabelstandaard Totaal Negatief 2 2 4 2 2 2 3" xfId="34357" xr:uid="{00000000-0005-0000-0000-0000076C0000}"/>
    <cellStyle name="Tabelstandaard Totaal Negatief 2 2 4 2 2 2 4" xfId="42416" xr:uid="{00000000-0005-0000-0000-0000086C0000}"/>
    <cellStyle name="Tabelstandaard Totaal Negatief 2 2 4 2 2 2 5" xfId="54972" xr:uid="{00000000-0005-0000-0000-0000096C0000}"/>
    <cellStyle name="Tabelstandaard Totaal Negatief 2 2 4 2 2 3" xfId="15797" xr:uid="{00000000-0005-0000-0000-00000A6C0000}"/>
    <cellStyle name="Tabelstandaard Totaal Negatief 2 2 4 2 2 4" xfId="27849" xr:uid="{00000000-0005-0000-0000-00000B6C0000}"/>
    <cellStyle name="Tabelstandaard Totaal Negatief 2 2 4 2 2 5" xfId="39154" xr:uid="{00000000-0005-0000-0000-00000C6C0000}"/>
    <cellStyle name="Tabelstandaard Totaal Negatief 2 2 4 2 2 6" xfId="49086" xr:uid="{00000000-0005-0000-0000-00000D6C0000}"/>
    <cellStyle name="Tabelstandaard Totaal Negatief 2 2 4 2 2 7" xfId="5509" xr:uid="{00000000-0005-0000-0000-00000E6C0000}"/>
    <cellStyle name="Tabelstandaard Totaal Negatief 2 2 4 2 3" xfId="2911" xr:uid="{00000000-0005-0000-0000-00000F6C0000}"/>
    <cellStyle name="Tabelstandaard Totaal Negatief 2 2 4 2 3 2" xfId="15798" xr:uid="{00000000-0005-0000-0000-0000106C0000}"/>
    <cellStyle name="Tabelstandaard Totaal Negatief 2 2 4 2 3 3" xfId="27850" xr:uid="{00000000-0005-0000-0000-0000116C0000}"/>
    <cellStyle name="Tabelstandaard Totaal Negatief 2 2 4 2 3 4" xfId="39153" xr:uid="{00000000-0005-0000-0000-0000126C0000}"/>
    <cellStyle name="Tabelstandaard Totaal Negatief 2 2 4 2 3 5" xfId="49087" xr:uid="{00000000-0005-0000-0000-0000136C0000}"/>
    <cellStyle name="Tabelstandaard Totaal Negatief 2 2 4 2 4" xfId="7333" xr:uid="{00000000-0005-0000-0000-0000146C0000}"/>
    <cellStyle name="Tabelstandaard Totaal Negatief 2 2 4 2 4 2" xfId="19631" xr:uid="{00000000-0005-0000-0000-0000156C0000}"/>
    <cellStyle name="Tabelstandaard Totaal Negatief 2 2 4 2 4 3" xfId="41434" xr:uid="{00000000-0005-0000-0000-0000166C0000}"/>
    <cellStyle name="Tabelstandaard Totaal Negatief 2 2 4 2 4 4" xfId="19247" xr:uid="{00000000-0005-0000-0000-0000176C0000}"/>
    <cellStyle name="Tabelstandaard Totaal Negatief 2 2 4 2 4 5" xfId="52303" xr:uid="{00000000-0005-0000-0000-0000186C0000}"/>
    <cellStyle name="Tabelstandaard Totaal Negatief 2 2 4 2 5" xfId="15796" xr:uid="{00000000-0005-0000-0000-0000196C0000}"/>
    <cellStyle name="Tabelstandaard Totaal Negatief 2 2 4 3" xfId="1627" xr:uid="{00000000-0005-0000-0000-00001A6C0000}"/>
    <cellStyle name="Tabelstandaard Totaal Negatief 2 2 4 3 2" xfId="10008" xr:uid="{00000000-0005-0000-0000-00001B6C0000}"/>
    <cellStyle name="Tabelstandaard Totaal Negatief 2 2 4 3 2 2" xfId="22306" xr:uid="{00000000-0005-0000-0000-00001C6C0000}"/>
    <cellStyle name="Tabelstandaard Totaal Negatief 2 2 4 3 2 3" xfId="34358" xr:uid="{00000000-0005-0000-0000-00001D6C0000}"/>
    <cellStyle name="Tabelstandaard Totaal Negatief 2 2 4 3 2 4" xfId="28449" xr:uid="{00000000-0005-0000-0000-00001E6C0000}"/>
    <cellStyle name="Tabelstandaard Totaal Negatief 2 2 4 3 2 5" xfId="54973" xr:uid="{00000000-0005-0000-0000-00001F6C0000}"/>
    <cellStyle name="Tabelstandaard Totaal Negatief 2 2 4 3 3" xfId="15799" xr:uid="{00000000-0005-0000-0000-0000206C0000}"/>
    <cellStyle name="Tabelstandaard Totaal Negatief 2 2 4 3 4" xfId="27851" xr:uid="{00000000-0005-0000-0000-0000216C0000}"/>
    <cellStyle name="Tabelstandaard Totaal Negatief 2 2 4 3 5" xfId="39152" xr:uid="{00000000-0005-0000-0000-0000226C0000}"/>
    <cellStyle name="Tabelstandaard Totaal Negatief 2 2 4 3 6" xfId="49088" xr:uid="{00000000-0005-0000-0000-0000236C0000}"/>
    <cellStyle name="Tabelstandaard Totaal Negatief 2 2 4 4" xfId="5510" xr:uid="{00000000-0005-0000-0000-0000246C0000}"/>
    <cellStyle name="Tabelstandaard Totaal Negatief 2 2 4 4 2" xfId="15800" xr:uid="{00000000-0005-0000-0000-0000256C0000}"/>
    <cellStyle name="Tabelstandaard Totaal Negatief 2 2 4 4 3" xfId="27852" xr:uid="{00000000-0005-0000-0000-0000266C0000}"/>
    <cellStyle name="Tabelstandaard Totaal Negatief 2 2 4 4 4" xfId="45109" xr:uid="{00000000-0005-0000-0000-0000276C0000}"/>
    <cellStyle name="Tabelstandaard Totaal Negatief 2 2 4 4 5" xfId="49089" xr:uid="{00000000-0005-0000-0000-0000286C0000}"/>
    <cellStyle name="Tabelstandaard Totaal Negatief 2 2 4 5" xfId="10173" xr:uid="{00000000-0005-0000-0000-0000296C0000}"/>
    <cellStyle name="Tabelstandaard Totaal Negatief 2 2 4 5 2" xfId="22471" xr:uid="{00000000-0005-0000-0000-00002A6C0000}"/>
    <cellStyle name="Tabelstandaard Totaal Negatief 2 2 4 5 3" xfId="44234" xr:uid="{00000000-0005-0000-0000-00002B6C0000}"/>
    <cellStyle name="Tabelstandaard Totaal Negatief 2 2 4 5 4" xfId="42347" xr:uid="{00000000-0005-0000-0000-00002C6C0000}"/>
    <cellStyle name="Tabelstandaard Totaal Negatief 2 2 4 5 5" xfId="55138" xr:uid="{00000000-0005-0000-0000-00002D6C0000}"/>
    <cellStyle name="Tabelstandaard Totaal Negatief 2 2 4 6" xfId="15795" xr:uid="{00000000-0005-0000-0000-00002E6C0000}"/>
    <cellStyle name="Tabelstandaard Totaal Negatief 2 2 5" xfId="710" xr:uid="{00000000-0005-0000-0000-00002F6C0000}"/>
    <cellStyle name="Tabelstandaard Totaal Negatief 2 2 5 2" xfId="405" xr:uid="{00000000-0005-0000-0000-0000306C0000}"/>
    <cellStyle name="Tabelstandaard Totaal Negatief 2 2 5 2 2" xfId="2180" xr:uid="{00000000-0005-0000-0000-0000316C0000}"/>
    <cellStyle name="Tabelstandaard Totaal Negatief 2 2 5 2 2 2" xfId="10011" xr:uid="{00000000-0005-0000-0000-0000326C0000}"/>
    <cellStyle name="Tabelstandaard Totaal Negatief 2 2 5 2 2 2 2" xfId="22309" xr:uid="{00000000-0005-0000-0000-0000336C0000}"/>
    <cellStyle name="Tabelstandaard Totaal Negatief 2 2 5 2 2 2 3" xfId="34361" xr:uid="{00000000-0005-0000-0000-0000346C0000}"/>
    <cellStyle name="Tabelstandaard Totaal Negatief 2 2 5 2 2 2 4" xfId="42415" xr:uid="{00000000-0005-0000-0000-0000356C0000}"/>
    <cellStyle name="Tabelstandaard Totaal Negatief 2 2 5 2 2 2 5" xfId="54976" xr:uid="{00000000-0005-0000-0000-0000366C0000}"/>
    <cellStyle name="Tabelstandaard Totaal Negatief 2 2 5 2 2 3" xfId="15803" xr:uid="{00000000-0005-0000-0000-0000376C0000}"/>
    <cellStyle name="Tabelstandaard Totaal Negatief 2 2 5 2 2 4" xfId="27855" xr:uid="{00000000-0005-0000-0000-0000386C0000}"/>
    <cellStyle name="Tabelstandaard Totaal Negatief 2 2 5 2 2 5" xfId="39150" xr:uid="{00000000-0005-0000-0000-0000396C0000}"/>
    <cellStyle name="Tabelstandaard Totaal Negatief 2 2 5 2 2 6" xfId="49090" xr:uid="{00000000-0005-0000-0000-00003A6C0000}"/>
    <cellStyle name="Tabelstandaard Totaal Negatief 2 2 5 2 2 7" xfId="5511" xr:uid="{00000000-0005-0000-0000-00003B6C0000}"/>
    <cellStyle name="Tabelstandaard Totaal Negatief 2 2 5 2 3" xfId="2476" xr:uid="{00000000-0005-0000-0000-00003C6C0000}"/>
    <cellStyle name="Tabelstandaard Totaal Negatief 2 2 5 2 3 2" xfId="15804" xr:uid="{00000000-0005-0000-0000-00003D6C0000}"/>
    <cellStyle name="Tabelstandaard Totaal Negatief 2 2 5 2 3 3" xfId="27856" xr:uid="{00000000-0005-0000-0000-00003E6C0000}"/>
    <cellStyle name="Tabelstandaard Totaal Negatief 2 2 5 2 3 4" xfId="45108" xr:uid="{00000000-0005-0000-0000-00003F6C0000}"/>
    <cellStyle name="Tabelstandaard Totaal Negatief 2 2 5 2 3 5" xfId="49091" xr:uid="{00000000-0005-0000-0000-0000406C0000}"/>
    <cellStyle name="Tabelstandaard Totaal Negatief 2 2 5 2 4" xfId="7668" xr:uid="{00000000-0005-0000-0000-0000416C0000}"/>
    <cellStyle name="Tabelstandaard Totaal Negatief 2 2 5 2 4 2" xfId="19966" xr:uid="{00000000-0005-0000-0000-0000426C0000}"/>
    <cellStyle name="Tabelstandaard Totaal Negatief 2 2 5 2 4 3" xfId="41769" xr:uid="{00000000-0005-0000-0000-0000436C0000}"/>
    <cellStyle name="Tabelstandaard Totaal Negatief 2 2 5 2 4 4" xfId="31336" xr:uid="{00000000-0005-0000-0000-0000446C0000}"/>
    <cellStyle name="Tabelstandaard Totaal Negatief 2 2 5 2 4 5" xfId="52638" xr:uid="{00000000-0005-0000-0000-0000456C0000}"/>
    <cellStyle name="Tabelstandaard Totaal Negatief 2 2 5 2 5" xfId="15802" xr:uid="{00000000-0005-0000-0000-0000466C0000}"/>
    <cellStyle name="Tabelstandaard Totaal Negatief 2 2 5 3" xfId="1595" xr:uid="{00000000-0005-0000-0000-0000476C0000}"/>
    <cellStyle name="Tabelstandaard Totaal Negatief 2 2 5 3 2" xfId="10012" xr:uid="{00000000-0005-0000-0000-0000486C0000}"/>
    <cellStyle name="Tabelstandaard Totaal Negatief 2 2 5 3 2 2" xfId="22310" xr:uid="{00000000-0005-0000-0000-0000496C0000}"/>
    <cellStyle name="Tabelstandaard Totaal Negatief 2 2 5 3 2 3" xfId="34362" xr:uid="{00000000-0005-0000-0000-00004A6C0000}"/>
    <cellStyle name="Tabelstandaard Totaal Negatief 2 2 5 3 2 4" xfId="31644" xr:uid="{00000000-0005-0000-0000-00004B6C0000}"/>
    <cellStyle name="Tabelstandaard Totaal Negatief 2 2 5 3 2 5" xfId="54977" xr:uid="{00000000-0005-0000-0000-00004C6C0000}"/>
    <cellStyle name="Tabelstandaard Totaal Negatief 2 2 5 3 3" xfId="15805" xr:uid="{00000000-0005-0000-0000-00004D6C0000}"/>
    <cellStyle name="Tabelstandaard Totaal Negatief 2 2 5 3 4" xfId="27857" xr:uid="{00000000-0005-0000-0000-00004E6C0000}"/>
    <cellStyle name="Tabelstandaard Totaal Negatief 2 2 5 3 5" xfId="39149" xr:uid="{00000000-0005-0000-0000-00004F6C0000}"/>
    <cellStyle name="Tabelstandaard Totaal Negatief 2 2 5 3 6" xfId="49092" xr:uid="{00000000-0005-0000-0000-0000506C0000}"/>
    <cellStyle name="Tabelstandaard Totaal Negatief 2 2 5 4" xfId="5512" xr:uid="{00000000-0005-0000-0000-0000516C0000}"/>
    <cellStyle name="Tabelstandaard Totaal Negatief 2 2 5 4 2" xfId="15806" xr:uid="{00000000-0005-0000-0000-0000526C0000}"/>
    <cellStyle name="Tabelstandaard Totaal Negatief 2 2 5 4 3" xfId="27858" xr:uid="{00000000-0005-0000-0000-0000536C0000}"/>
    <cellStyle name="Tabelstandaard Totaal Negatief 2 2 5 4 4" xfId="45107" xr:uid="{00000000-0005-0000-0000-0000546C0000}"/>
    <cellStyle name="Tabelstandaard Totaal Negatief 2 2 5 4 5" xfId="49093" xr:uid="{00000000-0005-0000-0000-0000556C0000}"/>
    <cellStyle name="Tabelstandaard Totaal Negatief 2 2 5 5" xfId="7462" xr:uid="{00000000-0005-0000-0000-0000566C0000}"/>
    <cellStyle name="Tabelstandaard Totaal Negatief 2 2 5 5 2" xfId="19760" xr:uid="{00000000-0005-0000-0000-0000576C0000}"/>
    <cellStyle name="Tabelstandaard Totaal Negatief 2 2 5 5 3" xfId="41563" xr:uid="{00000000-0005-0000-0000-0000586C0000}"/>
    <cellStyle name="Tabelstandaard Totaal Negatief 2 2 5 5 4" xfId="34203" xr:uid="{00000000-0005-0000-0000-0000596C0000}"/>
    <cellStyle name="Tabelstandaard Totaal Negatief 2 2 5 5 5" xfId="52432" xr:uid="{00000000-0005-0000-0000-00005A6C0000}"/>
    <cellStyle name="Tabelstandaard Totaal Negatief 2 2 5 6" xfId="15801" xr:uid="{00000000-0005-0000-0000-00005B6C0000}"/>
    <cellStyle name="Tabelstandaard Totaal Negatief 2 2 6" xfId="766" xr:uid="{00000000-0005-0000-0000-00005C6C0000}"/>
    <cellStyle name="Tabelstandaard Totaal Negatief 2 2 6 2" xfId="393" xr:uid="{00000000-0005-0000-0000-00005D6C0000}"/>
    <cellStyle name="Tabelstandaard Totaal Negatief 2 2 6 2 2" xfId="2256" xr:uid="{00000000-0005-0000-0000-00005E6C0000}"/>
    <cellStyle name="Tabelstandaard Totaal Negatief 2 2 6 2 2 2" xfId="10015" xr:uid="{00000000-0005-0000-0000-00005F6C0000}"/>
    <cellStyle name="Tabelstandaard Totaal Negatief 2 2 6 2 2 2 2" xfId="22313" xr:uid="{00000000-0005-0000-0000-0000606C0000}"/>
    <cellStyle name="Tabelstandaard Totaal Negatief 2 2 6 2 2 2 3" xfId="34365" xr:uid="{00000000-0005-0000-0000-0000616C0000}"/>
    <cellStyle name="Tabelstandaard Totaal Negatief 2 2 6 2 2 2 4" xfId="42413" xr:uid="{00000000-0005-0000-0000-0000626C0000}"/>
    <cellStyle name="Tabelstandaard Totaal Negatief 2 2 6 2 2 2 5" xfId="54980" xr:uid="{00000000-0005-0000-0000-0000636C0000}"/>
    <cellStyle name="Tabelstandaard Totaal Negatief 2 2 6 2 2 3" xfId="15809" xr:uid="{00000000-0005-0000-0000-0000646C0000}"/>
    <cellStyle name="Tabelstandaard Totaal Negatief 2 2 6 2 2 4" xfId="27861" xr:uid="{00000000-0005-0000-0000-0000656C0000}"/>
    <cellStyle name="Tabelstandaard Totaal Negatief 2 2 6 2 2 5" xfId="39147" xr:uid="{00000000-0005-0000-0000-0000666C0000}"/>
    <cellStyle name="Tabelstandaard Totaal Negatief 2 2 6 2 2 6" xfId="49094" xr:uid="{00000000-0005-0000-0000-0000676C0000}"/>
    <cellStyle name="Tabelstandaard Totaal Negatief 2 2 6 2 2 7" xfId="5513" xr:uid="{00000000-0005-0000-0000-0000686C0000}"/>
    <cellStyle name="Tabelstandaard Totaal Negatief 2 2 6 2 3" xfId="2464" xr:uid="{00000000-0005-0000-0000-0000696C0000}"/>
    <cellStyle name="Tabelstandaard Totaal Negatief 2 2 6 2 3 2" xfId="15810" xr:uid="{00000000-0005-0000-0000-00006A6C0000}"/>
    <cellStyle name="Tabelstandaard Totaal Negatief 2 2 6 2 3 3" xfId="27862" xr:uid="{00000000-0005-0000-0000-00006B6C0000}"/>
    <cellStyle name="Tabelstandaard Totaal Negatief 2 2 6 2 3 4" xfId="39146" xr:uid="{00000000-0005-0000-0000-00006C6C0000}"/>
    <cellStyle name="Tabelstandaard Totaal Negatief 2 2 6 2 3 5" xfId="49095" xr:uid="{00000000-0005-0000-0000-00006D6C0000}"/>
    <cellStyle name="Tabelstandaard Totaal Negatief 2 2 6 2 4" xfId="10366" xr:uid="{00000000-0005-0000-0000-00006E6C0000}"/>
    <cellStyle name="Tabelstandaard Totaal Negatief 2 2 6 2 4 2" xfId="22664" xr:uid="{00000000-0005-0000-0000-00006F6C0000}"/>
    <cellStyle name="Tabelstandaard Totaal Negatief 2 2 6 2 4 3" xfId="44424" xr:uid="{00000000-0005-0000-0000-0000706C0000}"/>
    <cellStyle name="Tabelstandaard Totaal Negatief 2 2 6 2 4 4" xfId="34552" xr:uid="{00000000-0005-0000-0000-0000716C0000}"/>
    <cellStyle name="Tabelstandaard Totaal Negatief 2 2 6 2 4 5" xfId="55331" xr:uid="{00000000-0005-0000-0000-0000726C0000}"/>
    <cellStyle name="Tabelstandaard Totaal Negatief 2 2 6 2 5" xfId="15808" xr:uid="{00000000-0005-0000-0000-0000736C0000}"/>
    <cellStyle name="Tabelstandaard Totaal Negatief 2 2 6 3" xfId="1440" xr:uid="{00000000-0005-0000-0000-0000746C0000}"/>
    <cellStyle name="Tabelstandaard Totaal Negatief 2 2 6 3 2" xfId="10016" xr:uid="{00000000-0005-0000-0000-0000756C0000}"/>
    <cellStyle name="Tabelstandaard Totaal Negatief 2 2 6 3 2 2" xfId="22314" xr:uid="{00000000-0005-0000-0000-0000766C0000}"/>
    <cellStyle name="Tabelstandaard Totaal Negatief 2 2 6 3 2 3" xfId="34366" xr:uid="{00000000-0005-0000-0000-0000776C0000}"/>
    <cellStyle name="Tabelstandaard Totaal Negatief 2 2 6 3 2 4" xfId="34256" xr:uid="{00000000-0005-0000-0000-0000786C0000}"/>
    <cellStyle name="Tabelstandaard Totaal Negatief 2 2 6 3 2 5" xfId="54981" xr:uid="{00000000-0005-0000-0000-0000796C0000}"/>
    <cellStyle name="Tabelstandaard Totaal Negatief 2 2 6 3 3" xfId="15811" xr:uid="{00000000-0005-0000-0000-00007A6C0000}"/>
    <cellStyle name="Tabelstandaard Totaal Negatief 2 2 6 3 4" xfId="27863" xr:uid="{00000000-0005-0000-0000-00007B6C0000}"/>
    <cellStyle name="Tabelstandaard Totaal Negatief 2 2 6 3 5" xfId="45105" xr:uid="{00000000-0005-0000-0000-00007C6C0000}"/>
    <cellStyle name="Tabelstandaard Totaal Negatief 2 2 6 3 6" xfId="49096" xr:uid="{00000000-0005-0000-0000-00007D6C0000}"/>
    <cellStyle name="Tabelstandaard Totaal Negatief 2 2 6 4" xfId="5514" xr:uid="{00000000-0005-0000-0000-00007E6C0000}"/>
    <cellStyle name="Tabelstandaard Totaal Negatief 2 2 6 4 2" xfId="15812" xr:uid="{00000000-0005-0000-0000-00007F6C0000}"/>
    <cellStyle name="Tabelstandaard Totaal Negatief 2 2 6 4 3" xfId="27864" xr:uid="{00000000-0005-0000-0000-0000806C0000}"/>
    <cellStyle name="Tabelstandaard Totaal Negatief 2 2 6 4 4" xfId="39145" xr:uid="{00000000-0005-0000-0000-0000816C0000}"/>
    <cellStyle name="Tabelstandaard Totaal Negatief 2 2 6 4 5" xfId="49097" xr:uid="{00000000-0005-0000-0000-0000826C0000}"/>
    <cellStyle name="Tabelstandaard Totaal Negatief 2 2 6 5" xfId="7424" xr:uid="{00000000-0005-0000-0000-0000836C0000}"/>
    <cellStyle name="Tabelstandaard Totaal Negatief 2 2 6 5 2" xfId="19722" xr:uid="{00000000-0005-0000-0000-0000846C0000}"/>
    <cellStyle name="Tabelstandaard Totaal Negatief 2 2 6 5 3" xfId="41525" xr:uid="{00000000-0005-0000-0000-0000856C0000}"/>
    <cellStyle name="Tabelstandaard Totaal Negatief 2 2 6 5 4" xfId="19265" xr:uid="{00000000-0005-0000-0000-0000866C0000}"/>
    <cellStyle name="Tabelstandaard Totaal Negatief 2 2 6 5 5" xfId="52394" xr:uid="{00000000-0005-0000-0000-0000876C0000}"/>
    <cellStyle name="Tabelstandaard Totaal Negatief 2 2 6 6" xfId="15807" xr:uid="{00000000-0005-0000-0000-0000886C0000}"/>
    <cellStyle name="Tabelstandaard Totaal Negatief 2 2 7" xfId="777" xr:uid="{00000000-0005-0000-0000-0000896C0000}"/>
    <cellStyle name="Tabelstandaard Totaal Negatief 2 2 7 2" xfId="1116" xr:uid="{00000000-0005-0000-0000-00008A6C0000}"/>
    <cellStyle name="Tabelstandaard Totaal Negatief 2 2 7 2 2" xfId="1825" xr:uid="{00000000-0005-0000-0000-00008B6C0000}"/>
    <cellStyle name="Tabelstandaard Totaal Negatief 2 2 7 2 2 2" xfId="10019" xr:uid="{00000000-0005-0000-0000-00008C6C0000}"/>
    <cellStyle name="Tabelstandaard Totaal Negatief 2 2 7 2 2 2 2" xfId="22317" xr:uid="{00000000-0005-0000-0000-00008D6C0000}"/>
    <cellStyle name="Tabelstandaard Totaal Negatief 2 2 7 2 2 2 3" xfId="34369" xr:uid="{00000000-0005-0000-0000-00008E6C0000}"/>
    <cellStyle name="Tabelstandaard Totaal Negatief 2 2 7 2 2 2 4" xfId="42411" xr:uid="{00000000-0005-0000-0000-00008F6C0000}"/>
    <cellStyle name="Tabelstandaard Totaal Negatief 2 2 7 2 2 2 5" xfId="54984" xr:uid="{00000000-0005-0000-0000-0000906C0000}"/>
    <cellStyle name="Tabelstandaard Totaal Negatief 2 2 7 2 2 3" xfId="15815" xr:uid="{00000000-0005-0000-0000-0000916C0000}"/>
    <cellStyle name="Tabelstandaard Totaal Negatief 2 2 7 2 2 4" xfId="27867" xr:uid="{00000000-0005-0000-0000-0000926C0000}"/>
    <cellStyle name="Tabelstandaard Totaal Negatief 2 2 7 2 2 5" xfId="45103" xr:uid="{00000000-0005-0000-0000-0000936C0000}"/>
    <cellStyle name="Tabelstandaard Totaal Negatief 2 2 7 2 2 6" xfId="49098" xr:uid="{00000000-0005-0000-0000-0000946C0000}"/>
    <cellStyle name="Tabelstandaard Totaal Negatief 2 2 7 2 2 7" xfId="5515" xr:uid="{00000000-0005-0000-0000-0000956C0000}"/>
    <cellStyle name="Tabelstandaard Totaal Negatief 2 2 7 2 3" xfId="3127" xr:uid="{00000000-0005-0000-0000-0000966C0000}"/>
    <cellStyle name="Tabelstandaard Totaal Negatief 2 2 7 2 3 2" xfId="15816" xr:uid="{00000000-0005-0000-0000-0000976C0000}"/>
    <cellStyle name="Tabelstandaard Totaal Negatief 2 2 7 2 3 3" xfId="27868" xr:uid="{00000000-0005-0000-0000-0000986C0000}"/>
    <cellStyle name="Tabelstandaard Totaal Negatief 2 2 7 2 3 4" xfId="39143" xr:uid="{00000000-0005-0000-0000-0000996C0000}"/>
    <cellStyle name="Tabelstandaard Totaal Negatief 2 2 7 2 3 5" xfId="49099" xr:uid="{00000000-0005-0000-0000-00009A6C0000}"/>
    <cellStyle name="Tabelstandaard Totaal Negatief 2 2 7 2 4" xfId="7187" xr:uid="{00000000-0005-0000-0000-00009B6C0000}"/>
    <cellStyle name="Tabelstandaard Totaal Negatief 2 2 7 2 4 2" xfId="19485" xr:uid="{00000000-0005-0000-0000-00009C6C0000}"/>
    <cellStyle name="Tabelstandaard Totaal Negatief 2 2 7 2 4 3" xfId="41288" xr:uid="{00000000-0005-0000-0000-00009D6C0000}"/>
    <cellStyle name="Tabelstandaard Totaal Negatief 2 2 7 2 4 4" xfId="43575" xr:uid="{00000000-0005-0000-0000-00009E6C0000}"/>
    <cellStyle name="Tabelstandaard Totaal Negatief 2 2 7 2 4 5" xfId="52157" xr:uid="{00000000-0005-0000-0000-00009F6C0000}"/>
    <cellStyle name="Tabelstandaard Totaal Negatief 2 2 7 2 5" xfId="15814" xr:uid="{00000000-0005-0000-0000-0000A06C0000}"/>
    <cellStyle name="Tabelstandaard Totaal Negatief 2 2 7 3" xfId="1492" xr:uid="{00000000-0005-0000-0000-0000A16C0000}"/>
    <cellStyle name="Tabelstandaard Totaal Negatief 2 2 7 3 2" xfId="10020" xr:uid="{00000000-0005-0000-0000-0000A26C0000}"/>
    <cellStyle name="Tabelstandaard Totaal Negatief 2 2 7 3 2 2" xfId="22318" xr:uid="{00000000-0005-0000-0000-0000A36C0000}"/>
    <cellStyle name="Tabelstandaard Totaal Negatief 2 2 7 3 2 3" xfId="34370" xr:uid="{00000000-0005-0000-0000-0000A46C0000}"/>
    <cellStyle name="Tabelstandaard Totaal Negatief 2 2 7 3 2 4" xfId="31525" xr:uid="{00000000-0005-0000-0000-0000A56C0000}"/>
    <cellStyle name="Tabelstandaard Totaal Negatief 2 2 7 3 2 5" xfId="54985" xr:uid="{00000000-0005-0000-0000-0000A66C0000}"/>
    <cellStyle name="Tabelstandaard Totaal Negatief 2 2 7 3 3" xfId="15817" xr:uid="{00000000-0005-0000-0000-0000A76C0000}"/>
    <cellStyle name="Tabelstandaard Totaal Negatief 2 2 7 3 4" xfId="27869" xr:uid="{00000000-0005-0000-0000-0000A86C0000}"/>
    <cellStyle name="Tabelstandaard Totaal Negatief 2 2 7 3 5" xfId="45102" xr:uid="{00000000-0005-0000-0000-0000A96C0000}"/>
    <cellStyle name="Tabelstandaard Totaal Negatief 2 2 7 3 6" xfId="49100" xr:uid="{00000000-0005-0000-0000-0000AA6C0000}"/>
    <cellStyle name="Tabelstandaard Totaal Negatief 2 2 7 4" xfId="5516" xr:uid="{00000000-0005-0000-0000-0000AB6C0000}"/>
    <cellStyle name="Tabelstandaard Totaal Negatief 2 2 7 4 2" xfId="15818" xr:uid="{00000000-0005-0000-0000-0000AC6C0000}"/>
    <cellStyle name="Tabelstandaard Totaal Negatief 2 2 7 4 3" xfId="27870" xr:uid="{00000000-0005-0000-0000-0000AD6C0000}"/>
    <cellStyle name="Tabelstandaard Totaal Negatief 2 2 7 4 4" xfId="39142" xr:uid="{00000000-0005-0000-0000-0000AE6C0000}"/>
    <cellStyle name="Tabelstandaard Totaal Negatief 2 2 7 4 5" xfId="49101" xr:uid="{00000000-0005-0000-0000-0000AF6C0000}"/>
    <cellStyle name="Tabelstandaard Totaal Negatief 2 2 7 5" xfId="10108" xr:uid="{00000000-0005-0000-0000-0000B06C0000}"/>
    <cellStyle name="Tabelstandaard Totaal Negatief 2 2 7 5 2" xfId="22406" xr:uid="{00000000-0005-0000-0000-0000B16C0000}"/>
    <cellStyle name="Tabelstandaard Totaal Negatief 2 2 7 5 3" xfId="44170" xr:uid="{00000000-0005-0000-0000-0000B26C0000}"/>
    <cellStyle name="Tabelstandaard Totaal Negatief 2 2 7 5 4" xfId="28655" xr:uid="{00000000-0005-0000-0000-0000B36C0000}"/>
    <cellStyle name="Tabelstandaard Totaal Negatief 2 2 7 5 5" xfId="55073" xr:uid="{00000000-0005-0000-0000-0000B46C0000}"/>
    <cellStyle name="Tabelstandaard Totaal Negatief 2 2 7 6" xfId="15813" xr:uid="{00000000-0005-0000-0000-0000B56C0000}"/>
    <cellStyle name="Tabelstandaard Totaal Negatief 2 2 8" xfId="712" xr:uid="{00000000-0005-0000-0000-0000B66C0000}"/>
    <cellStyle name="Tabelstandaard Totaal Negatief 2 2 8 2" xfId="477" xr:uid="{00000000-0005-0000-0000-0000B76C0000}"/>
    <cellStyle name="Tabelstandaard Totaal Negatief 2 2 8 2 2" xfId="2260" xr:uid="{00000000-0005-0000-0000-0000B86C0000}"/>
    <cellStyle name="Tabelstandaard Totaal Negatief 2 2 8 2 2 2" xfId="10023" xr:uid="{00000000-0005-0000-0000-0000B96C0000}"/>
    <cellStyle name="Tabelstandaard Totaal Negatief 2 2 8 2 2 2 2" xfId="22321" xr:uid="{00000000-0005-0000-0000-0000BA6C0000}"/>
    <cellStyle name="Tabelstandaard Totaal Negatief 2 2 8 2 2 2 3" xfId="34373" xr:uid="{00000000-0005-0000-0000-0000BB6C0000}"/>
    <cellStyle name="Tabelstandaard Totaal Negatief 2 2 8 2 2 2 4" xfId="31962" xr:uid="{00000000-0005-0000-0000-0000BC6C0000}"/>
    <cellStyle name="Tabelstandaard Totaal Negatief 2 2 8 2 2 2 5" xfId="54988" xr:uid="{00000000-0005-0000-0000-0000BD6C0000}"/>
    <cellStyle name="Tabelstandaard Totaal Negatief 2 2 8 2 2 3" xfId="15821" xr:uid="{00000000-0005-0000-0000-0000BE6C0000}"/>
    <cellStyle name="Tabelstandaard Totaal Negatief 2 2 8 2 2 4" xfId="27873" xr:uid="{00000000-0005-0000-0000-0000BF6C0000}"/>
    <cellStyle name="Tabelstandaard Totaal Negatief 2 2 8 2 2 5" xfId="39140" xr:uid="{00000000-0005-0000-0000-0000C06C0000}"/>
    <cellStyle name="Tabelstandaard Totaal Negatief 2 2 8 2 2 6" xfId="49102" xr:uid="{00000000-0005-0000-0000-0000C16C0000}"/>
    <cellStyle name="Tabelstandaard Totaal Negatief 2 2 8 2 2 7" xfId="5517" xr:uid="{00000000-0005-0000-0000-0000C26C0000}"/>
    <cellStyle name="Tabelstandaard Totaal Negatief 2 2 8 2 3" xfId="2548" xr:uid="{00000000-0005-0000-0000-0000C36C0000}"/>
    <cellStyle name="Tabelstandaard Totaal Negatief 2 2 8 2 3 2" xfId="15822" xr:uid="{00000000-0005-0000-0000-0000C46C0000}"/>
    <cellStyle name="Tabelstandaard Totaal Negatief 2 2 8 2 3 3" xfId="27874" xr:uid="{00000000-0005-0000-0000-0000C56C0000}"/>
    <cellStyle name="Tabelstandaard Totaal Negatief 2 2 8 2 3 4" xfId="39139" xr:uid="{00000000-0005-0000-0000-0000C66C0000}"/>
    <cellStyle name="Tabelstandaard Totaal Negatief 2 2 8 2 3 5" xfId="49103" xr:uid="{00000000-0005-0000-0000-0000C76C0000}"/>
    <cellStyle name="Tabelstandaard Totaal Negatief 2 2 8 2 4" xfId="10310" xr:uid="{00000000-0005-0000-0000-0000C86C0000}"/>
    <cellStyle name="Tabelstandaard Totaal Negatief 2 2 8 2 4 2" xfId="22608" xr:uid="{00000000-0005-0000-0000-0000C96C0000}"/>
    <cellStyle name="Tabelstandaard Totaal Negatief 2 2 8 2 4 3" xfId="44368" xr:uid="{00000000-0005-0000-0000-0000CA6C0000}"/>
    <cellStyle name="Tabelstandaard Totaal Negatief 2 2 8 2 4 4" xfId="42290" xr:uid="{00000000-0005-0000-0000-0000CB6C0000}"/>
    <cellStyle name="Tabelstandaard Totaal Negatief 2 2 8 2 4 5" xfId="55275" xr:uid="{00000000-0005-0000-0000-0000CC6C0000}"/>
    <cellStyle name="Tabelstandaard Totaal Negatief 2 2 8 2 5" xfId="15820" xr:uid="{00000000-0005-0000-0000-0000CD6C0000}"/>
    <cellStyle name="Tabelstandaard Totaal Negatief 2 2 8 3" xfId="2365" xr:uid="{00000000-0005-0000-0000-0000CE6C0000}"/>
    <cellStyle name="Tabelstandaard Totaal Negatief 2 2 8 3 2" xfId="10024" xr:uid="{00000000-0005-0000-0000-0000CF6C0000}"/>
    <cellStyle name="Tabelstandaard Totaal Negatief 2 2 8 3 2 2" xfId="22322" xr:uid="{00000000-0005-0000-0000-0000D06C0000}"/>
    <cellStyle name="Tabelstandaard Totaal Negatief 2 2 8 3 2 3" xfId="34374" xr:uid="{00000000-0005-0000-0000-0000D16C0000}"/>
    <cellStyle name="Tabelstandaard Totaal Negatief 2 2 8 3 2 4" xfId="42409" xr:uid="{00000000-0005-0000-0000-0000D26C0000}"/>
    <cellStyle name="Tabelstandaard Totaal Negatief 2 2 8 3 2 5" xfId="54989" xr:uid="{00000000-0005-0000-0000-0000D36C0000}"/>
    <cellStyle name="Tabelstandaard Totaal Negatief 2 2 8 3 3" xfId="15823" xr:uid="{00000000-0005-0000-0000-0000D46C0000}"/>
    <cellStyle name="Tabelstandaard Totaal Negatief 2 2 8 3 4" xfId="27875" xr:uid="{00000000-0005-0000-0000-0000D56C0000}"/>
    <cellStyle name="Tabelstandaard Totaal Negatief 2 2 8 3 5" xfId="45100" xr:uid="{00000000-0005-0000-0000-0000D66C0000}"/>
    <cellStyle name="Tabelstandaard Totaal Negatief 2 2 8 3 6" xfId="49104" xr:uid="{00000000-0005-0000-0000-0000D76C0000}"/>
    <cellStyle name="Tabelstandaard Totaal Negatief 2 2 8 4" xfId="5518" xr:uid="{00000000-0005-0000-0000-0000D86C0000}"/>
    <cellStyle name="Tabelstandaard Totaal Negatief 2 2 8 4 2" xfId="15824" xr:uid="{00000000-0005-0000-0000-0000D96C0000}"/>
    <cellStyle name="Tabelstandaard Totaal Negatief 2 2 8 4 3" xfId="27876" xr:uid="{00000000-0005-0000-0000-0000DA6C0000}"/>
    <cellStyle name="Tabelstandaard Totaal Negatief 2 2 8 4 4" xfId="39138" xr:uid="{00000000-0005-0000-0000-0000DB6C0000}"/>
    <cellStyle name="Tabelstandaard Totaal Negatief 2 2 8 4 5" xfId="49105" xr:uid="{00000000-0005-0000-0000-0000DC6C0000}"/>
    <cellStyle name="Tabelstandaard Totaal Negatief 2 2 8 5" xfId="10145" xr:uid="{00000000-0005-0000-0000-0000DD6C0000}"/>
    <cellStyle name="Tabelstandaard Totaal Negatief 2 2 8 5 2" xfId="22443" xr:uid="{00000000-0005-0000-0000-0000DE6C0000}"/>
    <cellStyle name="Tabelstandaard Totaal Negatief 2 2 8 5 3" xfId="44207" xr:uid="{00000000-0005-0000-0000-0000DF6C0000}"/>
    <cellStyle name="Tabelstandaard Totaal Negatief 2 2 8 5 4" xfId="42358" xr:uid="{00000000-0005-0000-0000-0000E06C0000}"/>
    <cellStyle name="Tabelstandaard Totaal Negatief 2 2 8 5 5" xfId="55110" xr:uid="{00000000-0005-0000-0000-0000E16C0000}"/>
    <cellStyle name="Tabelstandaard Totaal Negatief 2 2 8 6" xfId="15819" xr:uid="{00000000-0005-0000-0000-0000E26C0000}"/>
    <cellStyle name="Tabelstandaard Totaal Negatief 2 2 9" xfId="669" xr:uid="{00000000-0005-0000-0000-0000E36C0000}"/>
    <cellStyle name="Tabelstandaard Totaal Negatief 2 2 9 2" xfId="1239" xr:uid="{00000000-0005-0000-0000-0000E46C0000}"/>
    <cellStyle name="Tabelstandaard Totaal Negatief 2 2 9 2 2" xfId="1680" xr:uid="{00000000-0005-0000-0000-0000E56C0000}"/>
    <cellStyle name="Tabelstandaard Totaal Negatief 2 2 9 2 2 2" xfId="10027" xr:uid="{00000000-0005-0000-0000-0000E66C0000}"/>
    <cellStyle name="Tabelstandaard Totaal Negatief 2 2 9 2 2 2 2" xfId="22325" xr:uid="{00000000-0005-0000-0000-0000E76C0000}"/>
    <cellStyle name="Tabelstandaard Totaal Negatief 2 2 9 2 2 2 3" xfId="34377" xr:uid="{00000000-0005-0000-0000-0000E86C0000}"/>
    <cellStyle name="Tabelstandaard Totaal Negatief 2 2 9 2 2 2 4" xfId="34474" xr:uid="{00000000-0005-0000-0000-0000E96C0000}"/>
    <cellStyle name="Tabelstandaard Totaal Negatief 2 2 9 2 2 2 5" xfId="54992" xr:uid="{00000000-0005-0000-0000-0000EA6C0000}"/>
    <cellStyle name="Tabelstandaard Totaal Negatief 2 2 9 2 2 3" xfId="15827" xr:uid="{00000000-0005-0000-0000-0000EB6C0000}"/>
    <cellStyle name="Tabelstandaard Totaal Negatief 2 2 9 2 2 4" xfId="27879" xr:uid="{00000000-0005-0000-0000-0000EC6C0000}"/>
    <cellStyle name="Tabelstandaard Totaal Negatief 2 2 9 2 2 5" xfId="45099" xr:uid="{00000000-0005-0000-0000-0000ED6C0000}"/>
    <cellStyle name="Tabelstandaard Totaal Negatief 2 2 9 2 2 6" xfId="49106" xr:uid="{00000000-0005-0000-0000-0000EE6C0000}"/>
    <cellStyle name="Tabelstandaard Totaal Negatief 2 2 9 2 2 7" xfId="5519" xr:uid="{00000000-0005-0000-0000-0000EF6C0000}"/>
    <cellStyle name="Tabelstandaard Totaal Negatief 2 2 9 2 3" xfId="3250" xr:uid="{00000000-0005-0000-0000-0000F06C0000}"/>
    <cellStyle name="Tabelstandaard Totaal Negatief 2 2 9 2 3 2" xfId="15828" xr:uid="{00000000-0005-0000-0000-0000F16C0000}"/>
    <cellStyle name="Tabelstandaard Totaal Negatief 2 2 9 2 3 3" xfId="27880" xr:uid="{00000000-0005-0000-0000-0000F26C0000}"/>
    <cellStyle name="Tabelstandaard Totaal Negatief 2 2 9 2 3 4" xfId="39136" xr:uid="{00000000-0005-0000-0000-0000F36C0000}"/>
    <cellStyle name="Tabelstandaard Totaal Negatief 2 2 9 2 3 5" xfId="49107" xr:uid="{00000000-0005-0000-0000-0000F46C0000}"/>
    <cellStyle name="Tabelstandaard Totaal Negatief 2 2 9 2 4" xfId="7083" xr:uid="{00000000-0005-0000-0000-0000F56C0000}"/>
    <cellStyle name="Tabelstandaard Totaal Negatief 2 2 9 2 4 2" xfId="19381" xr:uid="{00000000-0005-0000-0000-0000F66C0000}"/>
    <cellStyle name="Tabelstandaard Totaal Negatief 2 2 9 2 4 3" xfId="41184" xr:uid="{00000000-0005-0000-0000-0000F76C0000}"/>
    <cellStyle name="Tabelstandaard Totaal Negatief 2 2 9 2 4 4" xfId="43619" xr:uid="{00000000-0005-0000-0000-0000F86C0000}"/>
    <cellStyle name="Tabelstandaard Totaal Negatief 2 2 9 2 4 5" xfId="52054" xr:uid="{00000000-0005-0000-0000-0000F96C0000}"/>
    <cellStyle name="Tabelstandaard Totaal Negatief 2 2 9 2 5" xfId="15826" xr:uid="{00000000-0005-0000-0000-0000FA6C0000}"/>
    <cellStyle name="Tabelstandaard Totaal Negatief 2 2 9 3" xfId="1591" xr:uid="{00000000-0005-0000-0000-0000FB6C0000}"/>
    <cellStyle name="Tabelstandaard Totaal Negatief 2 2 9 3 2" xfId="10028" xr:uid="{00000000-0005-0000-0000-0000FC6C0000}"/>
    <cellStyle name="Tabelstandaard Totaal Negatief 2 2 9 3 2 2" xfId="22326" xr:uid="{00000000-0005-0000-0000-0000FD6C0000}"/>
    <cellStyle name="Tabelstandaard Totaal Negatief 2 2 9 3 2 3" xfId="34378" xr:uid="{00000000-0005-0000-0000-0000FE6C0000}"/>
    <cellStyle name="Tabelstandaard Totaal Negatief 2 2 9 3 2 4" xfId="28491" xr:uid="{00000000-0005-0000-0000-0000FF6C0000}"/>
    <cellStyle name="Tabelstandaard Totaal Negatief 2 2 9 3 2 5" xfId="54993" xr:uid="{00000000-0005-0000-0000-0000006D0000}"/>
    <cellStyle name="Tabelstandaard Totaal Negatief 2 2 9 3 3" xfId="15829" xr:uid="{00000000-0005-0000-0000-0000016D0000}"/>
    <cellStyle name="Tabelstandaard Totaal Negatief 2 2 9 3 4" xfId="27881" xr:uid="{00000000-0005-0000-0000-0000026D0000}"/>
    <cellStyle name="Tabelstandaard Totaal Negatief 2 2 9 3 5" xfId="45098" xr:uid="{00000000-0005-0000-0000-0000036D0000}"/>
    <cellStyle name="Tabelstandaard Totaal Negatief 2 2 9 3 6" xfId="49108" xr:uid="{00000000-0005-0000-0000-0000046D0000}"/>
    <cellStyle name="Tabelstandaard Totaal Negatief 2 2 9 4" xfId="5520" xr:uid="{00000000-0005-0000-0000-0000056D0000}"/>
    <cellStyle name="Tabelstandaard Totaal Negatief 2 2 9 4 2" xfId="15830" xr:uid="{00000000-0005-0000-0000-0000066D0000}"/>
    <cellStyle name="Tabelstandaard Totaal Negatief 2 2 9 4 3" xfId="27882" xr:uid="{00000000-0005-0000-0000-0000076D0000}"/>
    <cellStyle name="Tabelstandaard Totaal Negatief 2 2 9 4 4" xfId="39135" xr:uid="{00000000-0005-0000-0000-0000086D0000}"/>
    <cellStyle name="Tabelstandaard Totaal Negatief 2 2 9 4 5" xfId="49109" xr:uid="{00000000-0005-0000-0000-0000096D0000}"/>
    <cellStyle name="Tabelstandaard Totaal Negatief 2 2 9 5" xfId="7489" xr:uid="{00000000-0005-0000-0000-00000A6D0000}"/>
    <cellStyle name="Tabelstandaard Totaal Negatief 2 2 9 5 2" xfId="19787" xr:uid="{00000000-0005-0000-0000-00000B6D0000}"/>
    <cellStyle name="Tabelstandaard Totaal Negatief 2 2 9 5 3" xfId="41590" xr:uid="{00000000-0005-0000-0000-00000C6D0000}"/>
    <cellStyle name="Tabelstandaard Totaal Negatief 2 2 9 5 4" xfId="31836" xr:uid="{00000000-0005-0000-0000-00000D6D0000}"/>
    <cellStyle name="Tabelstandaard Totaal Negatief 2 2 9 5 5" xfId="52459" xr:uid="{00000000-0005-0000-0000-00000E6D0000}"/>
    <cellStyle name="Tabelstandaard Totaal Negatief 2 2 9 6" xfId="15825" xr:uid="{00000000-0005-0000-0000-00000F6D0000}"/>
    <cellStyle name="Tabelstandaard Totaal Negatief 2 3" xfId="214" xr:uid="{00000000-0005-0000-0000-0000106D0000}"/>
    <cellStyle name="Tabelstandaard Totaal Negatief 2 3 2" xfId="336" xr:uid="{00000000-0005-0000-0000-0000116D0000}"/>
    <cellStyle name="Tabelstandaard Totaal Negatief 2 3 2 2" xfId="377" xr:uid="{00000000-0005-0000-0000-0000126D0000}"/>
    <cellStyle name="Tabelstandaard Totaal Negatief 2 3 2 2 2" xfId="916" xr:uid="{00000000-0005-0000-0000-0000136D0000}"/>
    <cellStyle name="Tabelstandaard Totaal Negatief 2 3 2 2 2 2" xfId="1862" xr:uid="{00000000-0005-0000-0000-0000146D0000}"/>
    <cellStyle name="Tabelstandaard Totaal Negatief 2 3 2 2 2 2 2" xfId="10033" xr:uid="{00000000-0005-0000-0000-0000156D0000}"/>
    <cellStyle name="Tabelstandaard Totaal Negatief 2 3 2 2 2 2 2 2" xfId="22331" xr:uid="{00000000-0005-0000-0000-0000166D0000}"/>
    <cellStyle name="Tabelstandaard Totaal Negatief 2 3 2 2 2 2 2 3" xfId="34383" xr:uid="{00000000-0005-0000-0000-0000176D0000}"/>
    <cellStyle name="Tabelstandaard Totaal Negatief 2 3 2 2 2 2 2 4" xfId="42405" xr:uid="{00000000-0005-0000-0000-0000186D0000}"/>
    <cellStyle name="Tabelstandaard Totaal Negatief 2 3 2 2 2 2 2 5" xfId="54998" xr:uid="{00000000-0005-0000-0000-0000196D0000}"/>
    <cellStyle name="Tabelstandaard Totaal Negatief 2 3 2 2 2 2 3" xfId="15835" xr:uid="{00000000-0005-0000-0000-00001A6D0000}"/>
    <cellStyle name="Tabelstandaard Totaal Negatief 2 3 2 2 2 2 4" xfId="27887" xr:uid="{00000000-0005-0000-0000-00001B6D0000}"/>
    <cellStyle name="Tabelstandaard Totaal Negatief 2 3 2 2 2 2 5" xfId="45096" xr:uid="{00000000-0005-0000-0000-00001C6D0000}"/>
    <cellStyle name="Tabelstandaard Totaal Negatief 2 3 2 2 2 2 6" xfId="49110" xr:uid="{00000000-0005-0000-0000-00001D6D0000}"/>
    <cellStyle name="Tabelstandaard Totaal Negatief 2 3 2 2 2 2 7" xfId="5521" xr:uid="{00000000-0005-0000-0000-00001E6D0000}"/>
    <cellStyle name="Tabelstandaard Totaal Negatief 2 3 2 2 2 3" xfId="2927" xr:uid="{00000000-0005-0000-0000-00001F6D0000}"/>
    <cellStyle name="Tabelstandaard Totaal Negatief 2 3 2 2 2 3 2" xfId="15836" xr:uid="{00000000-0005-0000-0000-0000206D0000}"/>
    <cellStyle name="Tabelstandaard Totaal Negatief 2 3 2 2 2 3 3" xfId="27888" xr:uid="{00000000-0005-0000-0000-0000216D0000}"/>
    <cellStyle name="Tabelstandaard Totaal Negatief 2 3 2 2 2 3 4" xfId="39131" xr:uid="{00000000-0005-0000-0000-0000226D0000}"/>
    <cellStyle name="Tabelstandaard Totaal Negatief 2 3 2 2 2 3 5" xfId="49111" xr:uid="{00000000-0005-0000-0000-0000236D0000}"/>
    <cellStyle name="Tabelstandaard Totaal Negatief 2 3 2 2 2 4" xfId="7323" xr:uid="{00000000-0005-0000-0000-0000246D0000}"/>
    <cellStyle name="Tabelstandaard Totaal Negatief 2 3 2 2 2 4 2" xfId="19621" xr:uid="{00000000-0005-0000-0000-0000256D0000}"/>
    <cellStyle name="Tabelstandaard Totaal Negatief 2 3 2 2 2 4 3" xfId="41424" xr:uid="{00000000-0005-0000-0000-0000266D0000}"/>
    <cellStyle name="Tabelstandaard Totaal Negatief 2 3 2 2 2 4 4" xfId="43519" xr:uid="{00000000-0005-0000-0000-0000276D0000}"/>
    <cellStyle name="Tabelstandaard Totaal Negatief 2 3 2 2 2 4 5" xfId="52293" xr:uid="{00000000-0005-0000-0000-0000286D0000}"/>
    <cellStyle name="Tabelstandaard Totaal Negatief 2 3 2 2 2 5" xfId="15834" xr:uid="{00000000-0005-0000-0000-0000296D0000}"/>
    <cellStyle name="Tabelstandaard Totaal Negatief 2 3 2 2 3" xfId="1316" xr:uid="{00000000-0005-0000-0000-00002A6D0000}"/>
    <cellStyle name="Tabelstandaard Totaal Negatief 2 3 2 2 3 2" xfId="3327" xr:uid="{00000000-0005-0000-0000-00002B6D0000}"/>
    <cellStyle name="Tabelstandaard Totaal Negatief 2 3 2 2 3 2 2" xfId="10035" xr:uid="{00000000-0005-0000-0000-00002C6D0000}"/>
    <cellStyle name="Tabelstandaard Totaal Negatief 2 3 2 2 3 2 2 2" xfId="22333" xr:uid="{00000000-0005-0000-0000-00002D6D0000}"/>
    <cellStyle name="Tabelstandaard Totaal Negatief 2 3 2 2 3 2 2 3" xfId="34385" xr:uid="{00000000-0005-0000-0000-00002E6D0000}"/>
    <cellStyle name="Tabelstandaard Totaal Negatief 2 3 2 2 3 2 2 4" xfId="42404" xr:uid="{00000000-0005-0000-0000-00002F6D0000}"/>
    <cellStyle name="Tabelstandaard Totaal Negatief 2 3 2 2 3 2 2 5" xfId="55000" xr:uid="{00000000-0005-0000-0000-0000306D0000}"/>
    <cellStyle name="Tabelstandaard Totaal Negatief 2 3 2 2 3 2 3" xfId="15838" xr:uid="{00000000-0005-0000-0000-0000316D0000}"/>
    <cellStyle name="Tabelstandaard Totaal Negatief 2 3 2 2 3 2 4" xfId="27890" xr:uid="{00000000-0005-0000-0000-0000326D0000}"/>
    <cellStyle name="Tabelstandaard Totaal Negatief 2 3 2 2 3 2 5" xfId="39130" xr:uid="{00000000-0005-0000-0000-0000336D0000}"/>
    <cellStyle name="Tabelstandaard Totaal Negatief 2 3 2 2 3 2 6" xfId="49112" xr:uid="{00000000-0005-0000-0000-0000346D0000}"/>
    <cellStyle name="Tabelstandaard Totaal Negatief 2 3 2 2 3 3" xfId="5522" xr:uid="{00000000-0005-0000-0000-0000356D0000}"/>
    <cellStyle name="Tabelstandaard Totaal Negatief 2 3 2 2 3 3 2" xfId="15839" xr:uid="{00000000-0005-0000-0000-0000366D0000}"/>
    <cellStyle name="Tabelstandaard Totaal Negatief 2 3 2 2 3 3 3" xfId="27891" xr:uid="{00000000-0005-0000-0000-0000376D0000}"/>
    <cellStyle name="Tabelstandaard Totaal Negatief 2 3 2 2 3 3 4" xfId="45094" xr:uid="{00000000-0005-0000-0000-0000386D0000}"/>
    <cellStyle name="Tabelstandaard Totaal Negatief 2 3 2 2 3 3 5" xfId="49113" xr:uid="{00000000-0005-0000-0000-0000396D0000}"/>
    <cellStyle name="Tabelstandaard Totaal Negatief 2 3 2 2 3 4" xfId="9816" xr:uid="{00000000-0005-0000-0000-00003A6D0000}"/>
    <cellStyle name="Tabelstandaard Totaal Negatief 2 3 2 2 3 4 2" xfId="22114" xr:uid="{00000000-0005-0000-0000-00003B6D0000}"/>
    <cellStyle name="Tabelstandaard Totaal Negatief 2 3 2 2 3 4 3" xfId="43881" xr:uid="{00000000-0005-0000-0000-00003C6D0000}"/>
    <cellStyle name="Tabelstandaard Totaal Negatief 2 3 2 2 3 4 4" xfId="34301" xr:uid="{00000000-0005-0000-0000-00003D6D0000}"/>
    <cellStyle name="Tabelstandaard Totaal Negatief 2 3 2 2 3 4 5" xfId="54781" xr:uid="{00000000-0005-0000-0000-00003E6D0000}"/>
    <cellStyle name="Tabelstandaard Totaal Negatief 2 3 2 2 3 5" xfId="15837" xr:uid="{00000000-0005-0000-0000-00003F6D0000}"/>
    <cellStyle name="Tabelstandaard Totaal Negatief 2 3 2 2 4" xfId="2107" xr:uid="{00000000-0005-0000-0000-0000406D0000}"/>
    <cellStyle name="Tabelstandaard Totaal Negatief 2 3 2 2 4 2" xfId="10036" xr:uid="{00000000-0005-0000-0000-0000416D0000}"/>
    <cellStyle name="Tabelstandaard Totaal Negatief 2 3 2 2 4 2 2" xfId="22334" xr:uid="{00000000-0005-0000-0000-0000426D0000}"/>
    <cellStyle name="Tabelstandaard Totaal Negatief 2 3 2 2 4 2 3" xfId="34386" xr:uid="{00000000-0005-0000-0000-0000436D0000}"/>
    <cellStyle name="Tabelstandaard Totaal Negatief 2 3 2 2 4 2 4" xfId="28505" xr:uid="{00000000-0005-0000-0000-0000446D0000}"/>
    <cellStyle name="Tabelstandaard Totaal Negatief 2 3 2 2 4 2 5" xfId="55001" xr:uid="{00000000-0005-0000-0000-0000456D0000}"/>
    <cellStyle name="Tabelstandaard Totaal Negatief 2 3 2 2 4 3" xfId="15840" xr:uid="{00000000-0005-0000-0000-0000466D0000}"/>
    <cellStyle name="Tabelstandaard Totaal Negatief 2 3 2 2 4 4" xfId="27892" xr:uid="{00000000-0005-0000-0000-0000476D0000}"/>
    <cellStyle name="Tabelstandaard Totaal Negatief 2 3 2 2 4 5" xfId="39129" xr:uid="{00000000-0005-0000-0000-0000486D0000}"/>
    <cellStyle name="Tabelstandaard Totaal Negatief 2 3 2 2 4 6" xfId="49114" xr:uid="{00000000-0005-0000-0000-0000496D0000}"/>
    <cellStyle name="Tabelstandaard Totaal Negatief 2 3 2 2 5" xfId="5523" xr:uid="{00000000-0005-0000-0000-00004A6D0000}"/>
    <cellStyle name="Tabelstandaard Totaal Negatief 2 3 2 2 5 2" xfId="15841" xr:uid="{00000000-0005-0000-0000-00004B6D0000}"/>
    <cellStyle name="Tabelstandaard Totaal Negatief 2 3 2 2 5 3" xfId="27893" xr:uid="{00000000-0005-0000-0000-00004C6D0000}"/>
    <cellStyle name="Tabelstandaard Totaal Negatief 2 3 2 2 5 4" xfId="45093" xr:uid="{00000000-0005-0000-0000-00004D6D0000}"/>
    <cellStyle name="Tabelstandaard Totaal Negatief 2 3 2 2 5 5" xfId="49115" xr:uid="{00000000-0005-0000-0000-00004E6D0000}"/>
    <cellStyle name="Tabelstandaard Totaal Negatief 2 3 2 2 6" xfId="7686" xr:uid="{00000000-0005-0000-0000-00004F6D0000}"/>
    <cellStyle name="Tabelstandaard Totaal Negatief 2 3 2 2 6 2" xfId="19984" xr:uid="{00000000-0005-0000-0000-0000506D0000}"/>
    <cellStyle name="Tabelstandaard Totaal Negatief 2 3 2 2 6 3" xfId="41787" xr:uid="{00000000-0005-0000-0000-0000516D0000}"/>
    <cellStyle name="Tabelstandaard Totaal Negatief 2 3 2 2 6 4" xfId="31866" xr:uid="{00000000-0005-0000-0000-0000526D0000}"/>
    <cellStyle name="Tabelstandaard Totaal Negatief 2 3 2 2 6 5" xfId="52656" xr:uid="{00000000-0005-0000-0000-0000536D0000}"/>
    <cellStyle name="Tabelstandaard Totaal Negatief 2 3 2 2 7" xfId="15833" xr:uid="{00000000-0005-0000-0000-0000546D0000}"/>
    <cellStyle name="Tabelstandaard Totaal Negatief 2 3 2 3" xfId="5524" xr:uid="{00000000-0005-0000-0000-0000556D0000}"/>
    <cellStyle name="Tabelstandaard Totaal Negatief 2 3 2 3 2" xfId="10037" xr:uid="{00000000-0005-0000-0000-0000566D0000}"/>
    <cellStyle name="Tabelstandaard Totaal Negatief 2 3 2 3 2 2" xfId="22335" xr:uid="{00000000-0005-0000-0000-0000576D0000}"/>
    <cellStyle name="Tabelstandaard Totaal Negatief 2 3 2 3 2 3" xfId="34387" xr:uid="{00000000-0005-0000-0000-0000586D0000}"/>
    <cellStyle name="Tabelstandaard Totaal Negatief 2 3 2 3 2 4" xfId="42403" xr:uid="{00000000-0005-0000-0000-0000596D0000}"/>
    <cellStyle name="Tabelstandaard Totaal Negatief 2 3 2 3 2 5" xfId="55002" xr:uid="{00000000-0005-0000-0000-00005A6D0000}"/>
    <cellStyle name="Tabelstandaard Totaal Negatief 2 3 2 3 3" xfId="15842" xr:uid="{00000000-0005-0000-0000-00005B6D0000}"/>
    <cellStyle name="Tabelstandaard Totaal Negatief 2 3 2 3 4" xfId="27894" xr:uid="{00000000-0005-0000-0000-00005C6D0000}"/>
    <cellStyle name="Tabelstandaard Totaal Negatief 2 3 2 3 5" xfId="39128" xr:uid="{00000000-0005-0000-0000-00005D6D0000}"/>
    <cellStyle name="Tabelstandaard Totaal Negatief 2 3 2 3 6" xfId="49116" xr:uid="{00000000-0005-0000-0000-00005E6D0000}"/>
    <cellStyle name="Tabelstandaard Totaal Negatief 2 3 2 4" xfId="5525" xr:uid="{00000000-0005-0000-0000-00005F6D0000}"/>
    <cellStyle name="Tabelstandaard Totaal Negatief 2 3 2 4 2" xfId="15843" xr:uid="{00000000-0005-0000-0000-0000606D0000}"/>
    <cellStyle name="Tabelstandaard Totaal Negatief 2 3 2 4 3" xfId="27895" xr:uid="{00000000-0005-0000-0000-0000616D0000}"/>
    <cellStyle name="Tabelstandaard Totaal Negatief 2 3 2 4 4" xfId="45092" xr:uid="{00000000-0005-0000-0000-0000626D0000}"/>
    <cellStyle name="Tabelstandaard Totaal Negatief 2 3 2 4 5" xfId="49117" xr:uid="{00000000-0005-0000-0000-0000636D0000}"/>
    <cellStyle name="Tabelstandaard Totaal Negatief 2 3 2 5" xfId="10402" xr:uid="{00000000-0005-0000-0000-0000646D0000}"/>
    <cellStyle name="Tabelstandaard Totaal Negatief 2 3 2 5 2" xfId="22700" xr:uid="{00000000-0005-0000-0000-0000656D0000}"/>
    <cellStyle name="Tabelstandaard Totaal Negatief 2 3 2 5 3" xfId="44459" xr:uid="{00000000-0005-0000-0000-0000666D0000}"/>
    <cellStyle name="Tabelstandaard Totaal Negatief 2 3 2 5 4" xfId="29257" xr:uid="{00000000-0005-0000-0000-0000676D0000}"/>
    <cellStyle name="Tabelstandaard Totaal Negatief 2 3 2 5 5" xfId="55367" xr:uid="{00000000-0005-0000-0000-0000686D0000}"/>
    <cellStyle name="Tabelstandaard Totaal Negatief 2 3 2 6" xfId="15832" xr:uid="{00000000-0005-0000-0000-0000696D0000}"/>
    <cellStyle name="Tabelstandaard Totaal Negatief 2 3 3" xfId="341" xr:uid="{00000000-0005-0000-0000-00006A6D0000}"/>
    <cellStyle name="Tabelstandaard Totaal Negatief 2 3 3 2" xfId="382" xr:uid="{00000000-0005-0000-0000-00006B6D0000}"/>
    <cellStyle name="Tabelstandaard Totaal Negatief 2 3 3 2 2" xfId="1234" xr:uid="{00000000-0005-0000-0000-00006C6D0000}"/>
    <cellStyle name="Tabelstandaard Totaal Negatief 2 3 3 2 2 2" xfId="1727" xr:uid="{00000000-0005-0000-0000-00006D6D0000}"/>
    <cellStyle name="Tabelstandaard Totaal Negatief 2 3 3 2 2 2 2" xfId="10041" xr:uid="{00000000-0005-0000-0000-00006E6D0000}"/>
    <cellStyle name="Tabelstandaard Totaal Negatief 2 3 3 2 2 2 2 2" xfId="22339" xr:uid="{00000000-0005-0000-0000-00006F6D0000}"/>
    <cellStyle name="Tabelstandaard Totaal Negatief 2 3 3 2 2 2 2 3" xfId="34391" xr:uid="{00000000-0005-0000-0000-0000706D0000}"/>
    <cellStyle name="Tabelstandaard Totaal Negatief 2 3 3 2 2 2 2 4" xfId="42402" xr:uid="{00000000-0005-0000-0000-0000716D0000}"/>
    <cellStyle name="Tabelstandaard Totaal Negatief 2 3 3 2 2 2 2 5" xfId="55006" xr:uid="{00000000-0005-0000-0000-0000726D0000}"/>
    <cellStyle name="Tabelstandaard Totaal Negatief 2 3 3 2 2 2 3" xfId="15847" xr:uid="{00000000-0005-0000-0000-0000736D0000}"/>
    <cellStyle name="Tabelstandaard Totaal Negatief 2 3 3 2 2 2 4" xfId="27899" xr:uid="{00000000-0005-0000-0000-0000746D0000}"/>
    <cellStyle name="Tabelstandaard Totaal Negatief 2 3 3 2 2 2 5" xfId="45091" xr:uid="{00000000-0005-0000-0000-0000756D0000}"/>
    <cellStyle name="Tabelstandaard Totaal Negatief 2 3 3 2 2 2 6" xfId="49118" xr:uid="{00000000-0005-0000-0000-0000766D0000}"/>
    <cellStyle name="Tabelstandaard Totaal Negatief 2 3 3 2 2 2 7" xfId="5526" xr:uid="{00000000-0005-0000-0000-0000776D0000}"/>
    <cellStyle name="Tabelstandaard Totaal Negatief 2 3 3 2 2 3" xfId="3245" xr:uid="{00000000-0005-0000-0000-0000786D0000}"/>
    <cellStyle name="Tabelstandaard Totaal Negatief 2 3 3 2 2 3 2" xfId="15848" xr:uid="{00000000-0005-0000-0000-0000796D0000}"/>
    <cellStyle name="Tabelstandaard Totaal Negatief 2 3 3 2 2 3 3" xfId="27900" xr:uid="{00000000-0005-0000-0000-00007A6D0000}"/>
    <cellStyle name="Tabelstandaard Totaal Negatief 2 3 3 2 2 3 4" xfId="39125" xr:uid="{00000000-0005-0000-0000-00007B6D0000}"/>
    <cellStyle name="Tabelstandaard Totaal Negatief 2 3 3 2 2 3 5" xfId="49119" xr:uid="{00000000-0005-0000-0000-00007C6D0000}"/>
    <cellStyle name="Tabelstandaard Totaal Negatief 2 3 3 2 2 4" xfId="7087" xr:uid="{00000000-0005-0000-0000-00007D6D0000}"/>
    <cellStyle name="Tabelstandaard Totaal Negatief 2 3 3 2 2 4 2" xfId="19385" xr:uid="{00000000-0005-0000-0000-00007E6D0000}"/>
    <cellStyle name="Tabelstandaard Totaal Negatief 2 3 3 2 2 4 3" xfId="41188" xr:uid="{00000000-0005-0000-0000-00007F6D0000}"/>
    <cellStyle name="Tabelstandaard Totaal Negatief 2 3 3 2 2 4 4" xfId="43617" xr:uid="{00000000-0005-0000-0000-0000806D0000}"/>
    <cellStyle name="Tabelstandaard Totaal Negatief 2 3 3 2 2 4 5" xfId="52058" xr:uid="{00000000-0005-0000-0000-0000816D0000}"/>
    <cellStyle name="Tabelstandaard Totaal Negatief 2 3 3 2 2 5" xfId="15846" xr:uid="{00000000-0005-0000-0000-0000826D0000}"/>
    <cellStyle name="Tabelstandaard Totaal Negatief 2 3 3 2 3" xfId="1321" xr:uid="{00000000-0005-0000-0000-0000836D0000}"/>
    <cellStyle name="Tabelstandaard Totaal Negatief 2 3 3 2 3 2" xfId="3332" xr:uid="{00000000-0005-0000-0000-0000846D0000}"/>
    <cellStyle name="Tabelstandaard Totaal Negatief 2 3 3 2 3 2 2" xfId="10043" xr:uid="{00000000-0005-0000-0000-0000856D0000}"/>
    <cellStyle name="Tabelstandaard Totaal Negatief 2 3 3 2 3 2 2 2" xfId="22341" xr:uid="{00000000-0005-0000-0000-0000866D0000}"/>
    <cellStyle name="Tabelstandaard Totaal Negatief 2 3 3 2 3 2 2 3" xfId="34393" xr:uid="{00000000-0005-0000-0000-0000876D0000}"/>
    <cellStyle name="Tabelstandaard Totaal Negatief 2 3 3 2 3 2 2 4" xfId="42401" xr:uid="{00000000-0005-0000-0000-0000886D0000}"/>
    <cellStyle name="Tabelstandaard Totaal Negatief 2 3 3 2 3 2 2 5" xfId="55008" xr:uid="{00000000-0005-0000-0000-0000896D0000}"/>
    <cellStyle name="Tabelstandaard Totaal Negatief 2 3 3 2 3 2 3" xfId="15850" xr:uid="{00000000-0005-0000-0000-00008A6D0000}"/>
    <cellStyle name="Tabelstandaard Totaal Negatief 2 3 3 2 3 2 4" xfId="27902" xr:uid="{00000000-0005-0000-0000-00008B6D0000}"/>
    <cellStyle name="Tabelstandaard Totaal Negatief 2 3 3 2 3 2 5" xfId="39124" xr:uid="{00000000-0005-0000-0000-00008C6D0000}"/>
    <cellStyle name="Tabelstandaard Totaal Negatief 2 3 3 2 3 2 6" xfId="49120" xr:uid="{00000000-0005-0000-0000-00008D6D0000}"/>
    <cellStyle name="Tabelstandaard Totaal Negatief 2 3 3 2 3 3" xfId="5527" xr:uid="{00000000-0005-0000-0000-00008E6D0000}"/>
    <cellStyle name="Tabelstandaard Totaal Negatief 2 3 3 2 3 3 2" xfId="15851" xr:uid="{00000000-0005-0000-0000-00008F6D0000}"/>
    <cellStyle name="Tabelstandaard Totaal Negatief 2 3 3 2 3 3 3" xfId="27903" xr:uid="{00000000-0005-0000-0000-0000906D0000}"/>
    <cellStyle name="Tabelstandaard Totaal Negatief 2 3 3 2 3 3 4" xfId="45089" xr:uid="{00000000-0005-0000-0000-0000916D0000}"/>
    <cellStyle name="Tabelstandaard Totaal Negatief 2 3 3 2 3 3 5" xfId="49121" xr:uid="{00000000-0005-0000-0000-0000926D0000}"/>
    <cellStyle name="Tabelstandaard Totaal Negatief 2 3 3 2 3 4" xfId="7007" xr:uid="{00000000-0005-0000-0000-0000936D0000}"/>
    <cellStyle name="Tabelstandaard Totaal Negatief 2 3 3 2 3 4 2" xfId="19305" xr:uid="{00000000-0005-0000-0000-0000946D0000}"/>
    <cellStyle name="Tabelstandaard Totaal Negatief 2 3 3 2 3 4 3" xfId="41108" xr:uid="{00000000-0005-0000-0000-0000956D0000}"/>
    <cellStyle name="Tabelstandaard Totaal Negatief 2 3 3 2 3 4 4" xfId="36987" xr:uid="{00000000-0005-0000-0000-0000966D0000}"/>
    <cellStyle name="Tabelstandaard Totaal Negatief 2 3 3 2 3 4 5" xfId="51978" xr:uid="{00000000-0005-0000-0000-0000976D0000}"/>
    <cellStyle name="Tabelstandaard Totaal Negatief 2 3 3 2 3 5" xfId="15849" xr:uid="{00000000-0005-0000-0000-0000986D0000}"/>
    <cellStyle name="Tabelstandaard Totaal Negatief 2 3 3 2 4" xfId="2025" xr:uid="{00000000-0005-0000-0000-0000996D0000}"/>
    <cellStyle name="Tabelstandaard Totaal Negatief 2 3 3 2 4 2" xfId="10044" xr:uid="{00000000-0005-0000-0000-00009A6D0000}"/>
    <cellStyle name="Tabelstandaard Totaal Negatief 2 3 3 2 4 2 2" xfId="22342" xr:uid="{00000000-0005-0000-0000-00009B6D0000}"/>
    <cellStyle name="Tabelstandaard Totaal Negatief 2 3 3 2 4 2 3" xfId="34394" xr:uid="{00000000-0005-0000-0000-00009C6D0000}"/>
    <cellStyle name="Tabelstandaard Totaal Negatief 2 3 3 2 4 2 4" xfId="31908" xr:uid="{00000000-0005-0000-0000-00009D6D0000}"/>
    <cellStyle name="Tabelstandaard Totaal Negatief 2 3 3 2 4 2 5" xfId="55009" xr:uid="{00000000-0005-0000-0000-00009E6D0000}"/>
    <cellStyle name="Tabelstandaard Totaal Negatief 2 3 3 2 4 3" xfId="15852" xr:uid="{00000000-0005-0000-0000-00009F6D0000}"/>
    <cellStyle name="Tabelstandaard Totaal Negatief 2 3 3 2 4 4" xfId="27904" xr:uid="{00000000-0005-0000-0000-0000A06D0000}"/>
    <cellStyle name="Tabelstandaard Totaal Negatief 2 3 3 2 4 5" xfId="39123" xr:uid="{00000000-0005-0000-0000-0000A16D0000}"/>
    <cellStyle name="Tabelstandaard Totaal Negatief 2 3 3 2 4 6" xfId="49122" xr:uid="{00000000-0005-0000-0000-0000A26D0000}"/>
    <cellStyle name="Tabelstandaard Totaal Negatief 2 3 3 2 5" xfId="5528" xr:uid="{00000000-0005-0000-0000-0000A36D0000}"/>
    <cellStyle name="Tabelstandaard Totaal Negatief 2 3 3 2 5 2" xfId="15853" xr:uid="{00000000-0005-0000-0000-0000A46D0000}"/>
    <cellStyle name="Tabelstandaard Totaal Negatief 2 3 3 2 5 3" xfId="27905" xr:uid="{00000000-0005-0000-0000-0000A56D0000}"/>
    <cellStyle name="Tabelstandaard Totaal Negatief 2 3 3 2 5 4" xfId="45088" xr:uid="{00000000-0005-0000-0000-0000A66D0000}"/>
    <cellStyle name="Tabelstandaard Totaal Negatief 2 3 3 2 5 5" xfId="49123" xr:uid="{00000000-0005-0000-0000-0000A76D0000}"/>
    <cellStyle name="Tabelstandaard Totaal Negatief 2 3 3 2 6" xfId="7683" xr:uid="{00000000-0005-0000-0000-0000A86D0000}"/>
    <cellStyle name="Tabelstandaard Totaal Negatief 2 3 3 2 6 2" xfId="19981" xr:uid="{00000000-0005-0000-0000-0000A96D0000}"/>
    <cellStyle name="Tabelstandaard Totaal Negatief 2 3 3 2 6 3" xfId="41784" xr:uid="{00000000-0005-0000-0000-0000AA6D0000}"/>
    <cellStyle name="Tabelstandaard Totaal Negatief 2 3 3 2 6 4" xfId="43368" xr:uid="{00000000-0005-0000-0000-0000AB6D0000}"/>
    <cellStyle name="Tabelstandaard Totaal Negatief 2 3 3 2 6 5" xfId="52653" xr:uid="{00000000-0005-0000-0000-0000AC6D0000}"/>
    <cellStyle name="Tabelstandaard Totaal Negatief 2 3 3 2 7" xfId="15845" xr:uid="{00000000-0005-0000-0000-0000AD6D0000}"/>
    <cellStyle name="Tabelstandaard Totaal Negatief 2 3 3 3" xfId="5529" xr:uid="{00000000-0005-0000-0000-0000AE6D0000}"/>
    <cellStyle name="Tabelstandaard Totaal Negatief 2 3 3 3 2" xfId="10045" xr:uid="{00000000-0005-0000-0000-0000AF6D0000}"/>
    <cellStyle name="Tabelstandaard Totaal Negatief 2 3 3 3 2 2" xfId="22343" xr:uid="{00000000-0005-0000-0000-0000B06D0000}"/>
    <cellStyle name="Tabelstandaard Totaal Negatief 2 3 3 3 2 3" xfId="34395" xr:uid="{00000000-0005-0000-0000-0000B16D0000}"/>
    <cellStyle name="Tabelstandaard Totaal Negatief 2 3 3 3 2 4" xfId="42400" xr:uid="{00000000-0005-0000-0000-0000B26D0000}"/>
    <cellStyle name="Tabelstandaard Totaal Negatief 2 3 3 3 2 5" xfId="55010" xr:uid="{00000000-0005-0000-0000-0000B36D0000}"/>
    <cellStyle name="Tabelstandaard Totaal Negatief 2 3 3 3 3" xfId="15854" xr:uid="{00000000-0005-0000-0000-0000B46D0000}"/>
    <cellStyle name="Tabelstandaard Totaal Negatief 2 3 3 3 4" xfId="27906" xr:uid="{00000000-0005-0000-0000-0000B56D0000}"/>
    <cellStyle name="Tabelstandaard Totaal Negatief 2 3 3 3 5" xfId="39122" xr:uid="{00000000-0005-0000-0000-0000B66D0000}"/>
    <cellStyle name="Tabelstandaard Totaal Negatief 2 3 3 3 6" xfId="49124" xr:uid="{00000000-0005-0000-0000-0000B76D0000}"/>
    <cellStyle name="Tabelstandaard Totaal Negatief 2 3 3 4" xfId="5530" xr:uid="{00000000-0005-0000-0000-0000B86D0000}"/>
    <cellStyle name="Tabelstandaard Totaal Negatief 2 3 3 4 2" xfId="15855" xr:uid="{00000000-0005-0000-0000-0000B96D0000}"/>
    <cellStyle name="Tabelstandaard Totaal Negatief 2 3 3 4 3" xfId="27907" xr:uid="{00000000-0005-0000-0000-0000BA6D0000}"/>
    <cellStyle name="Tabelstandaard Totaal Negatief 2 3 3 4 4" xfId="45087" xr:uid="{00000000-0005-0000-0000-0000BB6D0000}"/>
    <cellStyle name="Tabelstandaard Totaal Negatief 2 3 3 4 5" xfId="49125" xr:uid="{00000000-0005-0000-0000-0000BC6D0000}"/>
    <cellStyle name="Tabelstandaard Totaal Negatief 2 3 3 5" xfId="7707" xr:uid="{00000000-0005-0000-0000-0000BD6D0000}"/>
    <cellStyle name="Tabelstandaard Totaal Negatief 2 3 3 5 2" xfId="20005" xr:uid="{00000000-0005-0000-0000-0000BE6D0000}"/>
    <cellStyle name="Tabelstandaard Totaal Negatief 2 3 3 5 3" xfId="41808" xr:uid="{00000000-0005-0000-0000-0000BF6D0000}"/>
    <cellStyle name="Tabelstandaard Totaal Negatief 2 3 3 5 4" xfId="43359" xr:uid="{00000000-0005-0000-0000-0000C06D0000}"/>
    <cellStyle name="Tabelstandaard Totaal Negatief 2 3 3 5 5" xfId="52677" xr:uid="{00000000-0005-0000-0000-0000C16D0000}"/>
    <cellStyle name="Tabelstandaard Totaal Negatief 2 3 3 6" xfId="15844" xr:uid="{00000000-0005-0000-0000-0000C26D0000}"/>
    <cellStyle name="Tabelstandaard Totaal Negatief 2 3 4" xfId="1028" xr:uid="{00000000-0005-0000-0000-0000C36D0000}"/>
    <cellStyle name="Tabelstandaard Totaal Negatief 2 3 4 2" xfId="2274" xr:uid="{00000000-0005-0000-0000-0000C46D0000}"/>
    <cellStyle name="Tabelstandaard Totaal Negatief 2 3 4 2 2" xfId="10047" xr:uid="{00000000-0005-0000-0000-0000C56D0000}"/>
    <cellStyle name="Tabelstandaard Totaal Negatief 2 3 4 2 2 2" xfId="22345" xr:uid="{00000000-0005-0000-0000-0000C66D0000}"/>
    <cellStyle name="Tabelstandaard Totaal Negatief 2 3 4 2 2 3" xfId="34397" xr:uid="{00000000-0005-0000-0000-0000C76D0000}"/>
    <cellStyle name="Tabelstandaard Totaal Negatief 2 3 4 2 2 4" xfId="42399" xr:uid="{00000000-0005-0000-0000-0000C86D0000}"/>
    <cellStyle name="Tabelstandaard Totaal Negatief 2 3 4 2 2 5" xfId="55012" xr:uid="{00000000-0005-0000-0000-0000C96D0000}"/>
    <cellStyle name="Tabelstandaard Totaal Negatief 2 3 4 2 3" xfId="15857" xr:uid="{00000000-0005-0000-0000-0000CA6D0000}"/>
    <cellStyle name="Tabelstandaard Totaal Negatief 2 3 4 2 4" xfId="27909" xr:uid="{00000000-0005-0000-0000-0000CB6D0000}"/>
    <cellStyle name="Tabelstandaard Totaal Negatief 2 3 4 2 5" xfId="39120" xr:uid="{00000000-0005-0000-0000-0000CC6D0000}"/>
    <cellStyle name="Tabelstandaard Totaal Negatief 2 3 4 2 6" xfId="49126" xr:uid="{00000000-0005-0000-0000-0000CD6D0000}"/>
    <cellStyle name="Tabelstandaard Totaal Negatief 2 3 4 2 7" xfId="5531" xr:uid="{00000000-0005-0000-0000-0000CE6D0000}"/>
    <cellStyle name="Tabelstandaard Totaal Negatief 2 3 4 3" xfId="3039" xr:uid="{00000000-0005-0000-0000-0000CF6D0000}"/>
    <cellStyle name="Tabelstandaard Totaal Negatief 2 3 4 3 2" xfId="15858" xr:uid="{00000000-0005-0000-0000-0000D06D0000}"/>
    <cellStyle name="Tabelstandaard Totaal Negatief 2 3 4 3 3" xfId="27910" xr:uid="{00000000-0005-0000-0000-0000D16D0000}"/>
    <cellStyle name="Tabelstandaard Totaal Negatief 2 3 4 3 4" xfId="39119" xr:uid="{00000000-0005-0000-0000-0000D26D0000}"/>
    <cellStyle name="Tabelstandaard Totaal Negatief 2 3 4 3 5" xfId="49127" xr:uid="{00000000-0005-0000-0000-0000D36D0000}"/>
    <cellStyle name="Tabelstandaard Totaal Negatief 2 3 4 4" xfId="7245" xr:uid="{00000000-0005-0000-0000-0000D46D0000}"/>
    <cellStyle name="Tabelstandaard Totaal Negatief 2 3 4 4 2" xfId="19543" xr:uid="{00000000-0005-0000-0000-0000D56D0000}"/>
    <cellStyle name="Tabelstandaard Totaal Negatief 2 3 4 4 3" xfId="41346" xr:uid="{00000000-0005-0000-0000-0000D66D0000}"/>
    <cellStyle name="Tabelstandaard Totaal Negatief 2 3 4 4 4" xfId="43551" xr:uid="{00000000-0005-0000-0000-0000D76D0000}"/>
    <cellStyle name="Tabelstandaard Totaal Negatief 2 3 4 4 5" xfId="52215" xr:uid="{00000000-0005-0000-0000-0000D86D0000}"/>
    <cellStyle name="Tabelstandaard Totaal Negatief 2 3 4 5" xfId="15856" xr:uid="{00000000-0005-0000-0000-0000D96D0000}"/>
    <cellStyle name="Tabelstandaard Totaal Negatief 2 3 5" xfId="1766" xr:uid="{00000000-0005-0000-0000-0000DA6D0000}"/>
    <cellStyle name="Tabelstandaard Totaal Negatief 2 3 5 2" xfId="10048" xr:uid="{00000000-0005-0000-0000-0000DB6D0000}"/>
    <cellStyle name="Tabelstandaard Totaal Negatief 2 3 5 2 2" xfId="22346" xr:uid="{00000000-0005-0000-0000-0000DC6D0000}"/>
    <cellStyle name="Tabelstandaard Totaal Negatief 2 3 5 2 3" xfId="34398" xr:uid="{00000000-0005-0000-0000-0000DD6D0000}"/>
    <cellStyle name="Tabelstandaard Totaal Negatief 2 3 5 2 4" xfId="31782" xr:uid="{00000000-0005-0000-0000-0000DE6D0000}"/>
    <cellStyle name="Tabelstandaard Totaal Negatief 2 3 5 2 5" xfId="55013" xr:uid="{00000000-0005-0000-0000-0000DF6D0000}"/>
    <cellStyle name="Tabelstandaard Totaal Negatief 2 3 5 3" xfId="15859" xr:uid="{00000000-0005-0000-0000-0000E06D0000}"/>
    <cellStyle name="Tabelstandaard Totaal Negatief 2 3 5 4" xfId="27911" xr:uid="{00000000-0005-0000-0000-0000E16D0000}"/>
    <cellStyle name="Tabelstandaard Totaal Negatief 2 3 5 5" xfId="45086" xr:uid="{00000000-0005-0000-0000-0000E26D0000}"/>
    <cellStyle name="Tabelstandaard Totaal Negatief 2 3 5 6" xfId="49128" xr:uid="{00000000-0005-0000-0000-0000E36D0000}"/>
    <cellStyle name="Tabelstandaard Totaal Negatief 2 3 6" xfId="5532" xr:uid="{00000000-0005-0000-0000-0000E46D0000}"/>
    <cellStyle name="Tabelstandaard Totaal Negatief 2 3 6 2" xfId="15860" xr:uid="{00000000-0005-0000-0000-0000E56D0000}"/>
    <cellStyle name="Tabelstandaard Totaal Negatief 2 3 6 3" xfId="27912" xr:uid="{00000000-0005-0000-0000-0000E66D0000}"/>
    <cellStyle name="Tabelstandaard Totaal Negatief 2 3 6 4" xfId="39118" xr:uid="{00000000-0005-0000-0000-0000E76D0000}"/>
    <cellStyle name="Tabelstandaard Totaal Negatief 2 3 6 5" xfId="49129" xr:uid="{00000000-0005-0000-0000-0000E86D0000}"/>
    <cellStyle name="Tabelstandaard Totaal Negatief 2 3 7" xfId="7749" xr:uid="{00000000-0005-0000-0000-0000E96D0000}"/>
    <cellStyle name="Tabelstandaard Totaal Negatief 2 3 7 2" xfId="20047" xr:uid="{00000000-0005-0000-0000-0000EA6D0000}"/>
    <cellStyle name="Tabelstandaard Totaal Negatief 2 3 7 3" xfId="41850" xr:uid="{00000000-0005-0000-0000-0000EB6D0000}"/>
    <cellStyle name="Tabelstandaard Totaal Negatief 2 3 7 4" xfId="43341" xr:uid="{00000000-0005-0000-0000-0000EC6D0000}"/>
    <cellStyle name="Tabelstandaard Totaal Negatief 2 3 7 5" xfId="52719" xr:uid="{00000000-0005-0000-0000-0000ED6D0000}"/>
    <cellStyle name="Tabelstandaard Totaal Negatief 2 3 8" xfId="15831" xr:uid="{00000000-0005-0000-0000-0000EE6D0000}"/>
    <cellStyle name="Tabelstandaard Totaal Negatief 2 4" xfId="734" xr:uid="{00000000-0005-0000-0000-0000EF6D0000}"/>
    <cellStyle name="Tabelstandaard Totaal Negatief 2 4 2" xfId="1238" xr:uid="{00000000-0005-0000-0000-0000F06D0000}"/>
    <cellStyle name="Tabelstandaard Totaal Negatief 2 4 2 2" xfId="2196" xr:uid="{00000000-0005-0000-0000-0000F16D0000}"/>
    <cellStyle name="Tabelstandaard Totaal Negatief 2 4 2 2 2" xfId="10051" xr:uid="{00000000-0005-0000-0000-0000F26D0000}"/>
    <cellStyle name="Tabelstandaard Totaal Negatief 2 4 2 2 2 2" xfId="22349" xr:uid="{00000000-0005-0000-0000-0000F36D0000}"/>
    <cellStyle name="Tabelstandaard Totaal Negatief 2 4 2 2 2 3" xfId="34401" xr:uid="{00000000-0005-0000-0000-0000F46D0000}"/>
    <cellStyle name="Tabelstandaard Totaal Negatief 2 4 2 2 2 4" xfId="31672" xr:uid="{00000000-0005-0000-0000-0000F56D0000}"/>
    <cellStyle name="Tabelstandaard Totaal Negatief 2 4 2 2 2 5" xfId="55016" xr:uid="{00000000-0005-0000-0000-0000F66D0000}"/>
    <cellStyle name="Tabelstandaard Totaal Negatief 2 4 2 2 3" xfId="15863" xr:uid="{00000000-0005-0000-0000-0000F76D0000}"/>
    <cellStyle name="Tabelstandaard Totaal Negatief 2 4 2 2 4" xfId="27915" xr:uid="{00000000-0005-0000-0000-0000F86D0000}"/>
    <cellStyle name="Tabelstandaard Totaal Negatief 2 4 2 2 5" xfId="45084" xr:uid="{00000000-0005-0000-0000-0000F96D0000}"/>
    <cellStyle name="Tabelstandaard Totaal Negatief 2 4 2 2 6" xfId="49130" xr:uid="{00000000-0005-0000-0000-0000FA6D0000}"/>
    <cellStyle name="Tabelstandaard Totaal Negatief 2 4 2 2 7" xfId="5533" xr:uid="{00000000-0005-0000-0000-0000FB6D0000}"/>
    <cellStyle name="Tabelstandaard Totaal Negatief 2 4 2 3" xfId="3249" xr:uid="{00000000-0005-0000-0000-0000FC6D0000}"/>
    <cellStyle name="Tabelstandaard Totaal Negatief 2 4 2 3 2" xfId="15864" xr:uid="{00000000-0005-0000-0000-0000FD6D0000}"/>
    <cellStyle name="Tabelstandaard Totaal Negatief 2 4 2 3 3" xfId="27916" xr:uid="{00000000-0005-0000-0000-0000FE6D0000}"/>
    <cellStyle name="Tabelstandaard Totaal Negatief 2 4 2 3 4" xfId="39116" xr:uid="{00000000-0005-0000-0000-0000FF6D0000}"/>
    <cellStyle name="Tabelstandaard Totaal Negatief 2 4 2 3 5" xfId="49131" xr:uid="{00000000-0005-0000-0000-0000006E0000}"/>
    <cellStyle name="Tabelstandaard Totaal Negatief 2 4 2 4" xfId="6965" xr:uid="{00000000-0005-0000-0000-0000016E0000}"/>
    <cellStyle name="Tabelstandaard Totaal Negatief 2 4 2 4 2" xfId="19263" xr:uid="{00000000-0005-0000-0000-0000026E0000}"/>
    <cellStyle name="Tabelstandaard Totaal Negatief 2 4 2 4 3" xfId="41066" xr:uid="{00000000-0005-0000-0000-0000036E0000}"/>
    <cellStyle name="Tabelstandaard Totaal Negatief 2 4 2 4 4" xfId="37011" xr:uid="{00000000-0005-0000-0000-0000046E0000}"/>
    <cellStyle name="Tabelstandaard Totaal Negatief 2 4 2 4 5" xfId="51937" xr:uid="{00000000-0005-0000-0000-0000056E0000}"/>
    <cellStyle name="Tabelstandaard Totaal Negatief 2 4 2 5" xfId="15862" xr:uid="{00000000-0005-0000-0000-0000066E0000}"/>
    <cellStyle name="Tabelstandaard Totaal Negatief 2 4 3" xfId="1609" xr:uid="{00000000-0005-0000-0000-0000076E0000}"/>
    <cellStyle name="Tabelstandaard Totaal Negatief 2 4 3 2" xfId="10052" xr:uid="{00000000-0005-0000-0000-0000086E0000}"/>
    <cellStyle name="Tabelstandaard Totaal Negatief 2 4 3 2 2" xfId="22350" xr:uid="{00000000-0005-0000-0000-0000096E0000}"/>
    <cellStyle name="Tabelstandaard Totaal Negatief 2 4 3 2 3" xfId="34402" xr:uid="{00000000-0005-0000-0000-00000A6E0000}"/>
    <cellStyle name="Tabelstandaard Totaal Negatief 2 4 3 2 4" xfId="28540" xr:uid="{00000000-0005-0000-0000-00000B6E0000}"/>
    <cellStyle name="Tabelstandaard Totaal Negatief 2 4 3 2 5" xfId="55017" xr:uid="{00000000-0005-0000-0000-00000C6E0000}"/>
    <cellStyle name="Tabelstandaard Totaal Negatief 2 4 3 3" xfId="15865" xr:uid="{00000000-0005-0000-0000-00000D6E0000}"/>
    <cellStyle name="Tabelstandaard Totaal Negatief 2 4 3 4" xfId="27917" xr:uid="{00000000-0005-0000-0000-00000E6E0000}"/>
    <cellStyle name="Tabelstandaard Totaal Negatief 2 4 3 5" xfId="45083" xr:uid="{00000000-0005-0000-0000-00000F6E0000}"/>
    <cellStyle name="Tabelstandaard Totaal Negatief 2 4 3 6" xfId="49132" xr:uid="{00000000-0005-0000-0000-0000106E0000}"/>
    <cellStyle name="Tabelstandaard Totaal Negatief 2 4 4" xfId="5534" xr:uid="{00000000-0005-0000-0000-0000116E0000}"/>
    <cellStyle name="Tabelstandaard Totaal Negatief 2 4 4 2" xfId="15866" xr:uid="{00000000-0005-0000-0000-0000126E0000}"/>
    <cellStyle name="Tabelstandaard Totaal Negatief 2 4 4 3" xfId="27918" xr:uid="{00000000-0005-0000-0000-0000136E0000}"/>
    <cellStyle name="Tabelstandaard Totaal Negatief 2 4 4 4" xfId="39115" xr:uid="{00000000-0005-0000-0000-0000146E0000}"/>
    <cellStyle name="Tabelstandaard Totaal Negatief 2 4 4 5" xfId="49133" xr:uid="{00000000-0005-0000-0000-0000156E0000}"/>
    <cellStyle name="Tabelstandaard Totaal Negatief 2 4 5" xfId="7446" xr:uid="{00000000-0005-0000-0000-0000166E0000}"/>
    <cellStyle name="Tabelstandaard Totaal Negatief 2 4 5 2" xfId="19744" xr:uid="{00000000-0005-0000-0000-0000176E0000}"/>
    <cellStyle name="Tabelstandaard Totaal Negatief 2 4 5 3" xfId="41547" xr:uid="{00000000-0005-0000-0000-0000186E0000}"/>
    <cellStyle name="Tabelstandaard Totaal Negatief 2 4 5 4" xfId="31428" xr:uid="{00000000-0005-0000-0000-0000196E0000}"/>
    <cellStyle name="Tabelstandaard Totaal Negatief 2 4 5 5" xfId="52416" xr:uid="{00000000-0005-0000-0000-00001A6E0000}"/>
    <cellStyle name="Tabelstandaard Totaal Negatief 2 4 6" xfId="15861" xr:uid="{00000000-0005-0000-0000-00001B6E0000}"/>
    <cellStyle name="Tabelstandaard Totaal Negatief 2 5" xfId="688" xr:uid="{00000000-0005-0000-0000-00001C6E0000}"/>
    <cellStyle name="Tabelstandaard Totaal Negatief 2 5 2" xfId="606" xr:uid="{00000000-0005-0000-0000-00001D6E0000}"/>
    <cellStyle name="Tabelstandaard Totaal Negatief 2 5 2 2" xfId="1916" xr:uid="{00000000-0005-0000-0000-00001E6E0000}"/>
    <cellStyle name="Tabelstandaard Totaal Negatief 2 5 2 2 2" xfId="10055" xr:uid="{00000000-0005-0000-0000-00001F6E0000}"/>
    <cellStyle name="Tabelstandaard Totaal Negatief 2 5 2 2 2 2" xfId="22353" xr:uid="{00000000-0005-0000-0000-0000206E0000}"/>
    <cellStyle name="Tabelstandaard Totaal Negatief 2 5 2 2 2 3" xfId="34405" xr:uid="{00000000-0005-0000-0000-0000216E0000}"/>
    <cellStyle name="Tabelstandaard Totaal Negatief 2 5 2 2 2 4" xfId="42396" xr:uid="{00000000-0005-0000-0000-0000226E0000}"/>
    <cellStyle name="Tabelstandaard Totaal Negatief 2 5 2 2 2 5" xfId="55020" xr:uid="{00000000-0005-0000-0000-0000236E0000}"/>
    <cellStyle name="Tabelstandaard Totaal Negatief 2 5 2 2 3" xfId="15869" xr:uid="{00000000-0005-0000-0000-0000246E0000}"/>
    <cellStyle name="Tabelstandaard Totaal Negatief 2 5 2 2 4" xfId="27921" xr:uid="{00000000-0005-0000-0000-0000256E0000}"/>
    <cellStyle name="Tabelstandaard Totaal Negatief 2 5 2 2 5" xfId="39113" xr:uid="{00000000-0005-0000-0000-0000266E0000}"/>
    <cellStyle name="Tabelstandaard Totaal Negatief 2 5 2 2 6" xfId="49134" xr:uid="{00000000-0005-0000-0000-0000276E0000}"/>
    <cellStyle name="Tabelstandaard Totaal Negatief 2 5 2 2 7" xfId="5535" xr:uid="{00000000-0005-0000-0000-0000286E0000}"/>
    <cellStyle name="Tabelstandaard Totaal Negatief 2 5 2 3" xfId="2672" xr:uid="{00000000-0005-0000-0000-0000296E0000}"/>
    <cellStyle name="Tabelstandaard Totaal Negatief 2 5 2 3 2" xfId="15870" xr:uid="{00000000-0005-0000-0000-00002A6E0000}"/>
    <cellStyle name="Tabelstandaard Totaal Negatief 2 5 2 3 3" xfId="27922" xr:uid="{00000000-0005-0000-0000-00002B6E0000}"/>
    <cellStyle name="Tabelstandaard Totaal Negatief 2 5 2 3 4" xfId="39112" xr:uid="{00000000-0005-0000-0000-00002C6E0000}"/>
    <cellStyle name="Tabelstandaard Totaal Negatief 2 5 2 3 5" xfId="49135" xr:uid="{00000000-0005-0000-0000-00002D6E0000}"/>
    <cellStyle name="Tabelstandaard Totaal Negatief 2 5 2 4" xfId="7533" xr:uid="{00000000-0005-0000-0000-00002E6E0000}"/>
    <cellStyle name="Tabelstandaard Totaal Negatief 2 5 2 4 2" xfId="19831" xr:uid="{00000000-0005-0000-0000-00002F6E0000}"/>
    <cellStyle name="Tabelstandaard Totaal Negatief 2 5 2 4 3" xfId="41634" xr:uid="{00000000-0005-0000-0000-0000306E0000}"/>
    <cellStyle name="Tabelstandaard Totaal Negatief 2 5 2 4 4" xfId="43431" xr:uid="{00000000-0005-0000-0000-0000316E0000}"/>
    <cellStyle name="Tabelstandaard Totaal Negatief 2 5 2 4 5" xfId="52503" xr:uid="{00000000-0005-0000-0000-0000326E0000}"/>
    <cellStyle name="Tabelstandaard Totaal Negatief 2 5 2 5" xfId="15868" xr:uid="{00000000-0005-0000-0000-0000336E0000}"/>
    <cellStyle name="Tabelstandaard Totaal Negatief 2 5 3" xfId="1925" xr:uid="{00000000-0005-0000-0000-0000346E0000}"/>
    <cellStyle name="Tabelstandaard Totaal Negatief 2 5 3 2" xfId="10056" xr:uid="{00000000-0005-0000-0000-0000356E0000}"/>
    <cellStyle name="Tabelstandaard Totaal Negatief 2 5 3 2 2" xfId="22354" xr:uid="{00000000-0005-0000-0000-0000366E0000}"/>
    <cellStyle name="Tabelstandaard Totaal Negatief 2 5 3 2 3" xfId="34406" xr:uid="{00000000-0005-0000-0000-0000376E0000}"/>
    <cellStyle name="Tabelstandaard Totaal Negatief 2 5 3 2 4" xfId="28547" xr:uid="{00000000-0005-0000-0000-0000386E0000}"/>
    <cellStyle name="Tabelstandaard Totaal Negatief 2 5 3 2 5" xfId="55021" xr:uid="{00000000-0005-0000-0000-0000396E0000}"/>
    <cellStyle name="Tabelstandaard Totaal Negatief 2 5 3 3" xfId="15871" xr:uid="{00000000-0005-0000-0000-00003A6E0000}"/>
    <cellStyle name="Tabelstandaard Totaal Negatief 2 5 3 4" xfId="27923" xr:uid="{00000000-0005-0000-0000-00003B6E0000}"/>
    <cellStyle name="Tabelstandaard Totaal Negatief 2 5 3 5" xfId="45082" xr:uid="{00000000-0005-0000-0000-00003C6E0000}"/>
    <cellStyle name="Tabelstandaard Totaal Negatief 2 5 3 6" xfId="49136" xr:uid="{00000000-0005-0000-0000-00003D6E0000}"/>
    <cellStyle name="Tabelstandaard Totaal Negatief 2 5 4" xfId="5536" xr:uid="{00000000-0005-0000-0000-00003E6E0000}"/>
    <cellStyle name="Tabelstandaard Totaal Negatief 2 5 4 2" xfId="15872" xr:uid="{00000000-0005-0000-0000-00003F6E0000}"/>
    <cellStyle name="Tabelstandaard Totaal Negatief 2 5 4 3" xfId="27924" xr:uid="{00000000-0005-0000-0000-0000406E0000}"/>
    <cellStyle name="Tabelstandaard Totaal Negatief 2 5 4 4" xfId="39111" xr:uid="{00000000-0005-0000-0000-0000416E0000}"/>
    <cellStyle name="Tabelstandaard Totaal Negatief 2 5 4 5" xfId="49137" xr:uid="{00000000-0005-0000-0000-0000426E0000}"/>
    <cellStyle name="Tabelstandaard Totaal Negatief 2 5 5" xfId="7476" xr:uid="{00000000-0005-0000-0000-0000436E0000}"/>
    <cellStyle name="Tabelstandaard Totaal Negatief 2 5 5 2" xfId="19774" xr:uid="{00000000-0005-0000-0000-0000446E0000}"/>
    <cellStyle name="Tabelstandaard Totaal Negatief 2 5 5 3" xfId="41577" xr:uid="{00000000-0005-0000-0000-0000456E0000}"/>
    <cellStyle name="Tabelstandaard Totaal Negatief 2 5 5 4" xfId="34300" xr:uid="{00000000-0005-0000-0000-0000466E0000}"/>
    <cellStyle name="Tabelstandaard Totaal Negatief 2 5 5 5" xfId="52446" xr:uid="{00000000-0005-0000-0000-0000476E0000}"/>
    <cellStyle name="Tabelstandaard Totaal Negatief 2 5 6" xfId="15867" xr:uid="{00000000-0005-0000-0000-0000486E0000}"/>
    <cellStyle name="Tabelstandaard Totaal Negatief 2 6" xfId="704" xr:uid="{00000000-0005-0000-0000-0000496E0000}"/>
    <cellStyle name="Tabelstandaard Totaal Negatief 2 6 2" xfId="989" xr:uid="{00000000-0005-0000-0000-00004A6E0000}"/>
    <cellStyle name="Tabelstandaard Totaal Negatief 2 6 2 2" xfId="2426" xr:uid="{00000000-0005-0000-0000-00004B6E0000}"/>
    <cellStyle name="Tabelstandaard Totaal Negatief 2 6 2 2 2" xfId="10059" xr:uid="{00000000-0005-0000-0000-00004C6E0000}"/>
    <cellStyle name="Tabelstandaard Totaal Negatief 2 6 2 2 2 2" xfId="22357" xr:uid="{00000000-0005-0000-0000-00004D6E0000}"/>
    <cellStyle name="Tabelstandaard Totaal Negatief 2 6 2 2 2 3" xfId="34409" xr:uid="{00000000-0005-0000-0000-00004E6E0000}"/>
    <cellStyle name="Tabelstandaard Totaal Negatief 2 6 2 2 2 4" xfId="42394" xr:uid="{00000000-0005-0000-0000-00004F6E0000}"/>
    <cellStyle name="Tabelstandaard Totaal Negatief 2 6 2 2 2 5" xfId="55024" xr:uid="{00000000-0005-0000-0000-0000506E0000}"/>
    <cellStyle name="Tabelstandaard Totaal Negatief 2 6 2 2 3" xfId="15875" xr:uid="{00000000-0005-0000-0000-0000516E0000}"/>
    <cellStyle name="Tabelstandaard Totaal Negatief 2 6 2 2 4" xfId="27927" xr:uid="{00000000-0005-0000-0000-0000526E0000}"/>
    <cellStyle name="Tabelstandaard Totaal Negatief 2 6 2 2 5" xfId="39109" xr:uid="{00000000-0005-0000-0000-0000536E0000}"/>
    <cellStyle name="Tabelstandaard Totaal Negatief 2 6 2 2 6" xfId="49138" xr:uid="{00000000-0005-0000-0000-0000546E0000}"/>
    <cellStyle name="Tabelstandaard Totaal Negatief 2 6 2 2 7" xfId="5537" xr:uid="{00000000-0005-0000-0000-0000556E0000}"/>
    <cellStyle name="Tabelstandaard Totaal Negatief 2 6 2 3" xfId="3000" xr:uid="{00000000-0005-0000-0000-0000566E0000}"/>
    <cellStyle name="Tabelstandaard Totaal Negatief 2 6 2 3 2" xfId="15876" xr:uid="{00000000-0005-0000-0000-0000576E0000}"/>
    <cellStyle name="Tabelstandaard Totaal Negatief 2 6 2 3 3" xfId="27928" xr:uid="{00000000-0005-0000-0000-0000586E0000}"/>
    <cellStyle name="Tabelstandaard Totaal Negatief 2 6 2 3 4" xfId="45080" xr:uid="{00000000-0005-0000-0000-0000596E0000}"/>
    <cellStyle name="Tabelstandaard Totaal Negatief 2 6 2 3 5" xfId="49139" xr:uid="{00000000-0005-0000-0000-00005A6E0000}"/>
    <cellStyle name="Tabelstandaard Totaal Negatief 2 6 2 4" xfId="7272" xr:uid="{00000000-0005-0000-0000-00005B6E0000}"/>
    <cellStyle name="Tabelstandaard Totaal Negatief 2 6 2 4 2" xfId="19570" xr:uid="{00000000-0005-0000-0000-00005C6E0000}"/>
    <cellStyle name="Tabelstandaard Totaal Negatief 2 6 2 4 3" xfId="41373" xr:uid="{00000000-0005-0000-0000-00005D6E0000}"/>
    <cellStyle name="Tabelstandaard Totaal Negatief 2 6 2 4 4" xfId="36833" xr:uid="{00000000-0005-0000-0000-00005E6E0000}"/>
    <cellStyle name="Tabelstandaard Totaal Negatief 2 6 2 4 5" xfId="52242" xr:uid="{00000000-0005-0000-0000-00005F6E0000}"/>
    <cellStyle name="Tabelstandaard Totaal Negatief 2 6 2 5" xfId="15874" xr:uid="{00000000-0005-0000-0000-0000606E0000}"/>
    <cellStyle name="Tabelstandaard Totaal Negatief 2 6 3" xfId="2330" xr:uid="{00000000-0005-0000-0000-0000616E0000}"/>
    <cellStyle name="Tabelstandaard Totaal Negatief 2 6 3 2" xfId="10060" xr:uid="{00000000-0005-0000-0000-0000626E0000}"/>
    <cellStyle name="Tabelstandaard Totaal Negatief 2 6 3 2 2" xfId="22358" xr:uid="{00000000-0005-0000-0000-0000636E0000}"/>
    <cellStyle name="Tabelstandaard Totaal Negatief 2 6 3 2 3" xfId="34410" xr:uid="{00000000-0005-0000-0000-0000646E0000}"/>
    <cellStyle name="Tabelstandaard Totaal Negatief 2 6 3 2 4" xfId="28554" xr:uid="{00000000-0005-0000-0000-0000656E0000}"/>
    <cellStyle name="Tabelstandaard Totaal Negatief 2 6 3 2 5" xfId="55025" xr:uid="{00000000-0005-0000-0000-0000666E0000}"/>
    <cellStyle name="Tabelstandaard Totaal Negatief 2 6 3 3" xfId="15877" xr:uid="{00000000-0005-0000-0000-0000676E0000}"/>
    <cellStyle name="Tabelstandaard Totaal Negatief 2 6 3 4" xfId="27929" xr:uid="{00000000-0005-0000-0000-0000686E0000}"/>
    <cellStyle name="Tabelstandaard Totaal Negatief 2 6 3 5" xfId="39108" xr:uid="{00000000-0005-0000-0000-0000696E0000}"/>
    <cellStyle name="Tabelstandaard Totaal Negatief 2 6 3 6" xfId="49140" xr:uid="{00000000-0005-0000-0000-00006A6E0000}"/>
    <cellStyle name="Tabelstandaard Totaal Negatief 2 6 4" xfId="5538" xr:uid="{00000000-0005-0000-0000-00006B6E0000}"/>
    <cellStyle name="Tabelstandaard Totaal Negatief 2 6 4 2" xfId="15878" xr:uid="{00000000-0005-0000-0000-00006C6E0000}"/>
    <cellStyle name="Tabelstandaard Totaal Negatief 2 6 4 3" xfId="27930" xr:uid="{00000000-0005-0000-0000-00006D6E0000}"/>
    <cellStyle name="Tabelstandaard Totaal Negatief 2 6 4 4" xfId="45079" xr:uid="{00000000-0005-0000-0000-00006E6E0000}"/>
    <cellStyle name="Tabelstandaard Totaal Negatief 2 6 4 5" xfId="49141" xr:uid="{00000000-0005-0000-0000-00006F6E0000}"/>
    <cellStyle name="Tabelstandaard Totaal Negatief 2 6 5" xfId="7466" xr:uid="{00000000-0005-0000-0000-0000706E0000}"/>
    <cellStyle name="Tabelstandaard Totaal Negatief 2 6 5 2" xfId="19764" xr:uid="{00000000-0005-0000-0000-0000716E0000}"/>
    <cellStyle name="Tabelstandaard Totaal Negatief 2 6 5 3" xfId="41567" xr:uid="{00000000-0005-0000-0000-0000726E0000}"/>
    <cellStyle name="Tabelstandaard Totaal Negatief 2 6 5 4" xfId="31572" xr:uid="{00000000-0005-0000-0000-0000736E0000}"/>
    <cellStyle name="Tabelstandaard Totaal Negatief 2 6 5 5" xfId="52436" xr:uid="{00000000-0005-0000-0000-0000746E0000}"/>
    <cellStyle name="Tabelstandaard Totaal Negatief 2 6 6" xfId="15873" xr:uid="{00000000-0005-0000-0000-0000756E0000}"/>
    <cellStyle name="Tabelstandaard Totaal Negatief 2 7" xfId="739" xr:uid="{00000000-0005-0000-0000-0000766E0000}"/>
    <cellStyle name="Tabelstandaard Totaal Negatief 2 7 2" xfId="1120" xr:uid="{00000000-0005-0000-0000-0000776E0000}"/>
    <cellStyle name="Tabelstandaard Totaal Negatief 2 7 2 2" xfId="2307" xr:uid="{00000000-0005-0000-0000-0000786E0000}"/>
    <cellStyle name="Tabelstandaard Totaal Negatief 2 7 2 2 2" xfId="10063" xr:uid="{00000000-0005-0000-0000-0000796E0000}"/>
    <cellStyle name="Tabelstandaard Totaal Negatief 2 7 2 2 2 2" xfId="22361" xr:uid="{00000000-0005-0000-0000-00007A6E0000}"/>
    <cellStyle name="Tabelstandaard Totaal Negatief 2 7 2 2 2 3" xfId="34413" xr:uid="{00000000-0005-0000-0000-00007B6E0000}"/>
    <cellStyle name="Tabelstandaard Totaal Negatief 2 7 2 2 2 4" xfId="28561" xr:uid="{00000000-0005-0000-0000-00007C6E0000}"/>
    <cellStyle name="Tabelstandaard Totaal Negatief 2 7 2 2 2 5" xfId="55028" xr:uid="{00000000-0005-0000-0000-00007D6E0000}"/>
    <cellStyle name="Tabelstandaard Totaal Negatief 2 7 2 2 3" xfId="15881" xr:uid="{00000000-0005-0000-0000-00007E6E0000}"/>
    <cellStyle name="Tabelstandaard Totaal Negatief 2 7 2 2 4" xfId="27933" xr:uid="{00000000-0005-0000-0000-00007F6E0000}"/>
    <cellStyle name="Tabelstandaard Totaal Negatief 2 7 2 2 5" xfId="39106" xr:uid="{00000000-0005-0000-0000-0000806E0000}"/>
    <cellStyle name="Tabelstandaard Totaal Negatief 2 7 2 2 6" xfId="49142" xr:uid="{00000000-0005-0000-0000-0000816E0000}"/>
    <cellStyle name="Tabelstandaard Totaal Negatief 2 7 2 2 7" xfId="5539" xr:uid="{00000000-0005-0000-0000-0000826E0000}"/>
    <cellStyle name="Tabelstandaard Totaal Negatief 2 7 2 3" xfId="3131" xr:uid="{00000000-0005-0000-0000-0000836E0000}"/>
    <cellStyle name="Tabelstandaard Totaal Negatief 2 7 2 3 2" xfId="15882" xr:uid="{00000000-0005-0000-0000-0000846E0000}"/>
    <cellStyle name="Tabelstandaard Totaal Negatief 2 7 2 3 3" xfId="27934" xr:uid="{00000000-0005-0000-0000-0000856E0000}"/>
    <cellStyle name="Tabelstandaard Totaal Negatief 2 7 2 3 4" xfId="45077" xr:uid="{00000000-0005-0000-0000-0000866E0000}"/>
    <cellStyle name="Tabelstandaard Totaal Negatief 2 7 2 3 5" xfId="49143" xr:uid="{00000000-0005-0000-0000-0000876E0000}"/>
    <cellStyle name="Tabelstandaard Totaal Negatief 2 7 2 4" xfId="9875" xr:uid="{00000000-0005-0000-0000-0000886E0000}"/>
    <cellStyle name="Tabelstandaard Totaal Negatief 2 7 2 4 2" xfId="22173" xr:uid="{00000000-0005-0000-0000-0000896E0000}"/>
    <cellStyle name="Tabelstandaard Totaal Negatief 2 7 2 4 3" xfId="43940" xr:uid="{00000000-0005-0000-0000-00008A6E0000}"/>
    <cellStyle name="Tabelstandaard Totaal Negatief 2 7 2 4 4" xfId="42471" xr:uid="{00000000-0005-0000-0000-00008B6E0000}"/>
    <cellStyle name="Tabelstandaard Totaal Negatief 2 7 2 4 5" xfId="54840" xr:uid="{00000000-0005-0000-0000-00008C6E0000}"/>
    <cellStyle name="Tabelstandaard Totaal Negatief 2 7 2 5" xfId="15880" xr:uid="{00000000-0005-0000-0000-00008D6E0000}"/>
    <cellStyle name="Tabelstandaard Totaal Negatief 2 7 3" xfId="1463" xr:uid="{00000000-0005-0000-0000-00008E6E0000}"/>
    <cellStyle name="Tabelstandaard Totaal Negatief 2 7 3 2" xfId="10064" xr:uid="{00000000-0005-0000-0000-00008F6E0000}"/>
    <cellStyle name="Tabelstandaard Totaal Negatief 2 7 3 2 2" xfId="22362" xr:uid="{00000000-0005-0000-0000-0000906E0000}"/>
    <cellStyle name="Tabelstandaard Totaal Negatief 2 7 3 2 3" xfId="34414" xr:uid="{00000000-0005-0000-0000-0000916E0000}"/>
    <cellStyle name="Tabelstandaard Totaal Negatief 2 7 3 2 4" xfId="31476" xr:uid="{00000000-0005-0000-0000-0000926E0000}"/>
    <cellStyle name="Tabelstandaard Totaal Negatief 2 7 3 2 5" xfId="55029" xr:uid="{00000000-0005-0000-0000-0000936E0000}"/>
    <cellStyle name="Tabelstandaard Totaal Negatief 2 7 3 3" xfId="15883" xr:uid="{00000000-0005-0000-0000-0000946E0000}"/>
    <cellStyle name="Tabelstandaard Totaal Negatief 2 7 3 4" xfId="27935" xr:uid="{00000000-0005-0000-0000-0000956E0000}"/>
    <cellStyle name="Tabelstandaard Totaal Negatief 2 7 3 5" xfId="39105" xr:uid="{00000000-0005-0000-0000-0000966E0000}"/>
    <cellStyle name="Tabelstandaard Totaal Negatief 2 7 3 6" xfId="49144" xr:uid="{00000000-0005-0000-0000-0000976E0000}"/>
    <cellStyle name="Tabelstandaard Totaal Negatief 2 7 4" xfId="5540" xr:uid="{00000000-0005-0000-0000-0000986E0000}"/>
    <cellStyle name="Tabelstandaard Totaal Negatief 2 7 4 2" xfId="15884" xr:uid="{00000000-0005-0000-0000-0000996E0000}"/>
    <cellStyle name="Tabelstandaard Totaal Negatief 2 7 4 3" xfId="27936" xr:uid="{00000000-0005-0000-0000-00009A6E0000}"/>
    <cellStyle name="Tabelstandaard Totaal Negatief 2 7 4 4" xfId="39104" xr:uid="{00000000-0005-0000-0000-00009B6E0000}"/>
    <cellStyle name="Tabelstandaard Totaal Negatief 2 7 4 5" xfId="49145" xr:uid="{00000000-0005-0000-0000-00009C6E0000}"/>
    <cellStyle name="Tabelstandaard Totaal Negatief 2 7 5" xfId="10133" xr:uid="{00000000-0005-0000-0000-00009D6E0000}"/>
    <cellStyle name="Tabelstandaard Totaal Negatief 2 7 5 2" xfId="22431" xr:uid="{00000000-0005-0000-0000-00009E6E0000}"/>
    <cellStyle name="Tabelstandaard Totaal Negatief 2 7 5 3" xfId="44195" xr:uid="{00000000-0005-0000-0000-00009F6E0000}"/>
    <cellStyle name="Tabelstandaard Totaal Negatief 2 7 5 4" xfId="42363" xr:uid="{00000000-0005-0000-0000-0000A06E0000}"/>
    <cellStyle name="Tabelstandaard Totaal Negatief 2 7 5 5" xfId="55098" xr:uid="{00000000-0005-0000-0000-0000A16E0000}"/>
    <cellStyle name="Tabelstandaard Totaal Negatief 2 7 6" xfId="15879" xr:uid="{00000000-0005-0000-0000-0000A26E0000}"/>
    <cellStyle name="Tabelstandaard Totaal Negatief 2 8" xfId="692" xr:uid="{00000000-0005-0000-0000-0000A36E0000}"/>
    <cellStyle name="Tabelstandaard Totaal Negatief 2 8 2" xfId="1212" xr:uid="{00000000-0005-0000-0000-0000A46E0000}"/>
    <cellStyle name="Tabelstandaard Totaal Negatief 2 8 2 2" xfId="2299" xr:uid="{00000000-0005-0000-0000-0000A56E0000}"/>
    <cellStyle name="Tabelstandaard Totaal Negatief 2 8 2 2 2" xfId="10067" xr:uid="{00000000-0005-0000-0000-0000A66E0000}"/>
    <cellStyle name="Tabelstandaard Totaal Negatief 2 8 2 2 2 2" xfId="22365" xr:uid="{00000000-0005-0000-0000-0000A76E0000}"/>
    <cellStyle name="Tabelstandaard Totaal Negatief 2 8 2 2 2 3" xfId="34417" xr:uid="{00000000-0005-0000-0000-0000A86E0000}"/>
    <cellStyle name="Tabelstandaard Totaal Negatief 2 8 2 2 2 4" xfId="42391" xr:uid="{00000000-0005-0000-0000-0000A96E0000}"/>
    <cellStyle name="Tabelstandaard Totaal Negatief 2 8 2 2 2 5" xfId="55032" xr:uid="{00000000-0005-0000-0000-0000AA6E0000}"/>
    <cellStyle name="Tabelstandaard Totaal Negatief 2 8 2 2 3" xfId="15887" xr:uid="{00000000-0005-0000-0000-0000AB6E0000}"/>
    <cellStyle name="Tabelstandaard Totaal Negatief 2 8 2 2 4" xfId="27939" xr:uid="{00000000-0005-0000-0000-0000AC6E0000}"/>
    <cellStyle name="Tabelstandaard Totaal Negatief 2 8 2 2 5" xfId="45075" xr:uid="{00000000-0005-0000-0000-0000AD6E0000}"/>
    <cellStyle name="Tabelstandaard Totaal Negatief 2 8 2 2 6" xfId="49146" xr:uid="{00000000-0005-0000-0000-0000AE6E0000}"/>
    <cellStyle name="Tabelstandaard Totaal Negatief 2 8 2 2 7" xfId="5541" xr:uid="{00000000-0005-0000-0000-0000AF6E0000}"/>
    <cellStyle name="Tabelstandaard Totaal Negatief 2 8 2 3" xfId="3223" xr:uid="{00000000-0005-0000-0000-0000B06E0000}"/>
    <cellStyle name="Tabelstandaard Totaal Negatief 2 8 2 3 2" xfId="15888" xr:uid="{00000000-0005-0000-0000-0000B16E0000}"/>
    <cellStyle name="Tabelstandaard Totaal Negatief 2 8 2 3 3" xfId="27940" xr:uid="{00000000-0005-0000-0000-0000B26E0000}"/>
    <cellStyle name="Tabelstandaard Totaal Negatief 2 8 2 3 4" xfId="39103" xr:uid="{00000000-0005-0000-0000-0000B36E0000}"/>
    <cellStyle name="Tabelstandaard Totaal Negatief 2 8 2 3 5" xfId="49147" xr:uid="{00000000-0005-0000-0000-0000B46E0000}"/>
    <cellStyle name="Tabelstandaard Totaal Negatief 2 8 2 4" xfId="7108" xr:uid="{00000000-0005-0000-0000-0000B56E0000}"/>
    <cellStyle name="Tabelstandaard Totaal Negatief 2 8 2 4 2" xfId="19406" xr:uid="{00000000-0005-0000-0000-0000B66E0000}"/>
    <cellStyle name="Tabelstandaard Totaal Negatief 2 8 2 4 3" xfId="41209" xr:uid="{00000000-0005-0000-0000-0000B76E0000}"/>
    <cellStyle name="Tabelstandaard Totaal Negatief 2 8 2 4 4" xfId="36928" xr:uid="{00000000-0005-0000-0000-0000B86E0000}"/>
    <cellStyle name="Tabelstandaard Totaal Negatief 2 8 2 4 5" xfId="52078" xr:uid="{00000000-0005-0000-0000-0000B96E0000}"/>
    <cellStyle name="Tabelstandaard Totaal Negatief 2 8 2 5" xfId="15886" xr:uid="{00000000-0005-0000-0000-0000BA6E0000}"/>
    <cellStyle name="Tabelstandaard Totaal Negatief 2 8 3" xfId="2057" xr:uid="{00000000-0005-0000-0000-0000BB6E0000}"/>
    <cellStyle name="Tabelstandaard Totaal Negatief 2 8 3 2" xfId="10068" xr:uid="{00000000-0005-0000-0000-0000BC6E0000}"/>
    <cellStyle name="Tabelstandaard Totaal Negatief 2 8 3 2 2" xfId="22366" xr:uid="{00000000-0005-0000-0000-0000BD6E0000}"/>
    <cellStyle name="Tabelstandaard Totaal Negatief 2 8 3 2 3" xfId="34418" xr:uid="{00000000-0005-0000-0000-0000BE6E0000}"/>
    <cellStyle name="Tabelstandaard Totaal Negatief 2 8 3 2 4" xfId="31797" xr:uid="{00000000-0005-0000-0000-0000BF6E0000}"/>
    <cellStyle name="Tabelstandaard Totaal Negatief 2 8 3 2 5" xfId="55033" xr:uid="{00000000-0005-0000-0000-0000C06E0000}"/>
    <cellStyle name="Tabelstandaard Totaal Negatief 2 8 3 3" xfId="15889" xr:uid="{00000000-0005-0000-0000-0000C16E0000}"/>
    <cellStyle name="Tabelstandaard Totaal Negatief 2 8 3 4" xfId="27941" xr:uid="{00000000-0005-0000-0000-0000C26E0000}"/>
    <cellStyle name="Tabelstandaard Totaal Negatief 2 8 3 5" xfId="45074" xr:uid="{00000000-0005-0000-0000-0000C36E0000}"/>
    <cellStyle name="Tabelstandaard Totaal Negatief 2 8 3 6" xfId="49148" xr:uid="{00000000-0005-0000-0000-0000C46E0000}"/>
    <cellStyle name="Tabelstandaard Totaal Negatief 2 8 4" xfId="5542" xr:uid="{00000000-0005-0000-0000-0000C56E0000}"/>
    <cellStyle name="Tabelstandaard Totaal Negatief 2 8 4 2" xfId="15890" xr:uid="{00000000-0005-0000-0000-0000C66E0000}"/>
    <cellStyle name="Tabelstandaard Totaal Negatief 2 8 4 3" xfId="27942" xr:uid="{00000000-0005-0000-0000-0000C76E0000}"/>
    <cellStyle name="Tabelstandaard Totaal Negatief 2 8 4 4" xfId="39102" xr:uid="{00000000-0005-0000-0000-0000C86E0000}"/>
    <cellStyle name="Tabelstandaard Totaal Negatief 2 8 4 5" xfId="49149" xr:uid="{00000000-0005-0000-0000-0000C96E0000}"/>
    <cellStyle name="Tabelstandaard Totaal Negatief 2 8 5" xfId="7474" xr:uid="{00000000-0005-0000-0000-0000CA6E0000}"/>
    <cellStyle name="Tabelstandaard Totaal Negatief 2 8 5 2" xfId="19772" xr:uid="{00000000-0005-0000-0000-0000CB6E0000}"/>
    <cellStyle name="Tabelstandaard Totaal Negatief 2 8 5 3" xfId="41575" xr:uid="{00000000-0005-0000-0000-0000CC6E0000}"/>
    <cellStyle name="Tabelstandaard Totaal Negatief 2 8 5 4" xfId="14080" xr:uid="{00000000-0005-0000-0000-0000CD6E0000}"/>
    <cellStyle name="Tabelstandaard Totaal Negatief 2 8 5 5" xfId="52444" xr:uid="{00000000-0005-0000-0000-0000CE6E0000}"/>
    <cellStyle name="Tabelstandaard Totaal Negatief 2 8 6" xfId="15885" xr:uid="{00000000-0005-0000-0000-0000CF6E0000}"/>
    <cellStyle name="Tabelstandaard Totaal Negatief 2 9" xfId="727" xr:uid="{00000000-0005-0000-0000-0000D06E0000}"/>
    <cellStyle name="Tabelstandaard Totaal Negatief 2 9 2" xfId="1254" xr:uid="{00000000-0005-0000-0000-0000D16E0000}"/>
    <cellStyle name="Tabelstandaard Totaal Negatief 2 9 2 2" xfId="2308" xr:uid="{00000000-0005-0000-0000-0000D26E0000}"/>
    <cellStyle name="Tabelstandaard Totaal Negatief 2 9 2 2 2" xfId="10071" xr:uid="{00000000-0005-0000-0000-0000D36E0000}"/>
    <cellStyle name="Tabelstandaard Totaal Negatief 2 9 2 2 2 2" xfId="22369" xr:uid="{00000000-0005-0000-0000-0000D46E0000}"/>
    <cellStyle name="Tabelstandaard Totaal Negatief 2 9 2 2 2 3" xfId="34421" xr:uid="{00000000-0005-0000-0000-0000D56E0000}"/>
    <cellStyle name="Tabelstandaard Totaal Negatief 2 9 2 2 2 4" xfId="42389" xr:uid="{00000000-0005-0000-0000-0000D66E0000}"/>
    <cellStyle name="Tabelstandaard Totaal Negatief 2 9 2 2 2 5" xfId="55036" xr:uid="{00000000-0005-0000-0000-0000D76E0000}"/>
    <cellStyle name="Tabelstandaard Totaal Negatief 2 9 2 2 3" xfId="15893" xr:uid="{00000000-0005-0000-0000-0000D86E0000}"/>
    <cellStyle name="Tabelstandaard Totaal Negatief 2 9 2 2 4" xfId="27945" xr:uid="{00000000-0005-0000-0000-0000D96E0000}"/>
    <cellStyle name="Tabelstandaard Totaal Negatief 2 9 2 2 5" xfId="45072" xr:uid="{00000000-0005-0000-0000-0000DA6E0000}"/>
    <cellStyle name="Tabelstandaard Totaal Negatief 2 9 2 2 6" xfId="49150" xr:uid="{00000000-0005-0000-0000-0000DB6E0000}"/>
    <cellStyle name="Tabelstandaard Totaal Negatief 2 9 2 2 7" xfId="5543" xr:uid="{00000000-0005-0000-0000-0000DC6E0000}"/>
    <cellStyle name="Tabelstandaard Totaal Negatief 2 9 2 3" xfId="3265" xr:uid="{00000000-0005-0000-0000-0000DD6E0000}"/>
    <cellStyle name="Tabelstandaard Totaal Negatief 2 9 2 3 2" xfId="15894" xr:uid="{00000000-0005-0000-0000-0000DE6E0000}"/>
    <cellStyle name="Tabelstandaard Totaal Negatief 2 9 2 3 3" xfId="27946" xr:uid="{00000000-0005-0000-0000-0000DF6E0000}"/>
    <cellStyle name="Tabelstandaard Totaal Negatief 2 9 2 3 4" xfId="39100" xr:uid="{00000000-0005-0000-0000-0000E06E0000}"/>
    <cellStyle name="Tabelstandaard Totaal Negatief 2 9 2 3 5" xfId="49151" xr:uid="{00000000-0005-0000-0000-0000E16E0000}"/>
    <cellStyle name="Tabelstandaard Totaal Negatief 2 9 2 4" xfId="7068" xr:uid="{00000000-0005-0000-0000-0000E26E0000}"/>
    <cellStyle name="Tabelstandaard Totaal Negatief 2 9 2 4 2" xfId="19366" xr:uid="{00000000-0005-0000-0000-0000E36E0000}"/>
    <cellStyle name="Tabelstandaard Totaal Negatief 2 9 2 4 3" xfId="41169" xr:uid="{00000000-0005-0000-0000-0000E46E0000}"/>
    <cellStyle name="Tabelstandaard Totaal Negatief 2 9 2 4 4" xfId="36951" xr:uid="{00000000-0005-0000-0000-0000E56E0000}"/>
    <cellStyle name="Tabelstandaard Totaal Negatief 2 9 2 4 5" xfId="52039" xr:uid="{00000000-0005-0000-0000-0000E66E0000}"/>
    <cellStyle name="Tabelstandaard Totaal Negatief 2 9 2 5" xfId="15892" xr:uid="{00000000-0005-0000-0000-0000E76E0000}"/>
    <cellStyle name="Tabelstandaard Totaal Negatief 2 9 3" xfId="1590" xr:uid="{00000000-0005-0000-0000-0000E86E0000}"/>
    <cellStyle name="Tabelstandaard Totaal Negatief 2 9 3 2" xfId="10072" xr:uid="{00000000-0005-0000-0000-0000E96E0000}"/>
    <cellStyle name="Tabelstandaard Totaal Negatief 2 9 3 2 2" xfId="22370" xr:uid="{00000000-0005-0000-0000-0000EA6E0000}"/>
    <cellStyle name="Tabelstandaard Totaal Negatief 2 9 3 2 3" xfId="34422" xr:uid="{00000000-0005-0000-0000-0000EB6E0000}"/>
    <cellStyle name="Tabelstandaard Totaal Negatief 2 9 3 2 4" xfId="31684" xr:uid="{00000000-0005-0000-0000-0000EC6E0000}"/>
    <cellStyle name="Tabelstandaard Totaal Negatief 2 9 3 2 5" xfId="55037" xr:uid="{00000000-0005-0000-0000-0000ED6E0000}"/>
    <cellStyle name="Tabelstandaard Totaal Negatief 2 9 3 3" xfId="15895" xr:uid="{00000000-0005-0000-0000-0000EE6E0000}"/>
    <cellStyle name="Tabelstandaard Totaal Negatief 2 9 3 4" xfId="27947" xr:uid="{00000000-0005-0000-0000-0000EF6E0000}"/>
    <cellStyle name="Tabelstandaard Totaal Negatief 2 9 3 5" xfId="39099" xr:uid="{00000000-0005-0000-0000-0000F06E0000}"/>
    <cellStyle name="Tabelstandaard Totaal Negatief 2 9 3 6" xfId="49152" xr:uid="{00000000-0005-0000-0000-0000F16E0000}"/>
    <cellStyle name="Tabelstandaard Totaal Negatief 2 9 4" xfId="5544" xr:uid="{00000000-0005-0000-0000-0000F26E0000}"/>
    <cellStyle name="Tabelstandaard Totaal Negatief 2 9 4 2" xfId="15896" xr:uid="{00000000-0005-0000-0000-0000F36E0000}"/>
    <cellStyle name="Tabelstandaard Totaal Negatief 2 9 4 3" xfId="27948" xr:uid="{00000000-0005-0000-0000-0000F46E0000}"/>
    <cellStyle name="Tabelstandaard Totaal Negatief 2 9 4 4" xfId="39098" xr:uid="{00000000-0005-0000-0000-0000F56E0000}"/>
    <cellStyle name="Tabelstandaard Totaal Negatief 2 9 4 5" xfId="49153" xr:uid="{00000000-0005-0000-0000-0000F66E0000}"/>
    <cellStyle name="Tabelstandaard Totaal Negatief 2 9 5" xfId="7451" xr:uid="{00000000-0005-0000-0000-0000F76E0000}"/>
    <cellStyle name="Tabelstandaard Totaal Negatief 2 9 5 2" xfId="19749" xr:uid="{00000000-0005-0000-0000-0000F86E0000}"/>
    <cellStyle name="Tabelstandaard Totaal Negatief 2 9 5 3" xfId="41552" xr:uid="{00000000-0005-0000-0000-0000F96E0000}"/>
    <cellStyle name="Tabelstandaard Totaal Negatief 2 9 5 4" xfId="43465" xr:uid="{00000000-0005-0000-0000-0000FA6E0000}"/>
    <cellStyle name="Tabelstandaard Totaal Negatief 2 9 5 5" xfId="52421" xr:uid="{00000000-0005-0000-0000-0000FB6E0000}"/>
    <cellStyle name="Tabelstandaard Totaal Negatief 2 9 6" xfId="15891" xr:uid="{00000000-0005-0000-0000-0000FC6E0000}"/>
    <cellStyle name="Tabelstandaard Totaal Negatief 3" xfId="155" xr:uid="{00000000-0005-0000-0000-0000FD6E0000}"/>
    <cellStyle name="Tabelstandaard Totaal Negatief 3 10" xfId="5545" xr:uid="{00000000-0005-0000-0000-0000FE6E0000}"/>
    <cellStyle name="Tabelstandaard Totaal Negatief 3 10 2" xfId="10074" xr:uid="{00000000-0005-0000-0000-0000FF6E0000}"/>
    <cellStyle name="Tabelstandaard Totaal Negatief 3 10 2 2" xfId="22372" xr:uid="{00000000-0005-0000-0000-0000006F0000}"/>
    <cellStyle name="Tabelstandaard Totaal Negatief 3 10 2 3" xfId="34424" xr:uid="{00000000-0005-0000-0000-0000016F0000}"/>
    <cellStyle name="Tabelstandaard Totaal Negatief 3 10 2 4" xfId="28582" xr:uid="{00000000-0005-0000-0000-0000026F0000}"/>
    <cellStyle name="Tabelstandaard Totaal Negatief 3 10 2 5" xfId="55039" xr:uid="{00000000-0005-0000-0000-0000036F0000}"/>
    <cellStyle name="Tabelstandaard Totaal Negatief 3 10 3" xfId="15898" xr:uid="{00000000-0005-0000-0000-0000046F0000}"/>
    <cellStyle name="Tabelstandaard Totaal Negatief 3 10 4" xfId="27950" xr:uid="{00000000-0005-0000-0000-0000056F0000}"/>
    <cellStyle name="Tabelstandaard Totaal Negatief 3 10 5" xfId="39097" xr:uid="{00000000-0005-0000-0000-0000066F0000}"/>
    <cellStyle name="Tabelstandaard Totaal Negatief 3 10 6" xfId="49154" xr:uid="{00000000-0005-0000-0000-0000076F0000}"/>
    <cellStyle name="Tabelstandaard Totaal Negatief 3 11" xfId="5546" xr:uid="{00000000-0005-0000-0000-0000086F0000}"/>
    <cellStyle name="Tabelstandaard Totaal Negatief 3 11 2" xfId="10075" xr:uid="{00000000-0005-0000-0000-0000096F0000}"/>
    <cellStyle name="Tabelstandaard Totaal Negatief 3 11 2 2" xfId="22373" xr:uid="{00000000-0005-0000-0000-00000A6F0000}"/>
    <cellStyle name="Tabelstandaard Totaal Negatief 3 11 2 3" xfId="34425" xr:uid="{00000000-0005-0000-0000-00000B6F0000}"/>
    <cellStyle name="Tabelstandaard Totaal Negatief 3 11 2 4" xfId="31616" xr:uid="{00000000-0005-0000-0000-00000C6F0000}"/>
    <cellStyle name="Tabelstandaard Totaal Negatief 3 11 2 5" xfId="55040" xr:uid="{00000000-0005-0000-0000-00000D6F0000}"/>
    <cellStyle name="Tabelstandaard Totaal Negatief 3 11 3" xfId="15899" xr:uid="{00000000-0005-0000-0000-00000E6F0000}"/>
    <cellStyle name="Tabelstandaard Totaal Negatief 3 11 4" xfId="27951" xr:uid="{00000000-0005-0000-0000-00000F6F0000}"/>
    <cellStyle name="Tabelstandaard Totaal Negatief 3 11 5" xfId="45070" xr:uid="{00000000-0005-0000-0000-0000106F0000}"/>
    <cellStyle name="Tabelstandaard Totaal Negatief 3 11 6" xfId="49155" xr:uid="{00000000-0005-0000-0000-0000116F0000}"/>
    <cellStyle name="Tabelstandaard Totaal Negatief 3 12" xfId="5547" xr:uid="{00000000-0005-0000-0000-0000126F0000}"/>
    <cellStyle name="Tabelstandaard Totaal Negatief 3 12 2" xfId="10076" xr:uid="{00000000-0005-0000-0000-0000136F0000}"/>
    <cellStyle name="Tabelstandaard Totaal Negatief 3 12 2 2" xfId="22374" xr:uid="{00000000-0005-0000-0000-0000146F0000}"/>
    <cellStyle name="Tabelstandaard Totaal Negatief 3 12 2 3" xfId="34426" xr:uid="{00000000-0005-0000-0000-0000156F0000}"/>
    <cellStyle name="Tabelstandaard Totaal Negatief 3 12 2 4" xfId="28589" xr:uid="{00000000-0005-0000-0000-0000166F0000}"/>
    <cellStyle name="Tabelstandaard Totaal Negatief 3 12 2 5" xfId="55041" xr:uid="{00000000-0005-0000-0000-0000176F0000}"/>
    <cellStyle name="Tabelstandaard Totaal Negatief 3 12 3" xfId="15900" xr:uid="{00000000-0005-0000-0000-0000186F0000}"/>
    <cellStyle name="Tabelstandaard Totaal Negatief 3 12 4" xfId="27952" xr:uid="{00000000-0005-0000-0000-0000196F0000}"/>
    <cellStyle name="Tabelstandaard Totaal Negatief 3 12 5" xfId="39096" xr:uid="{00000000-0005-0000-0000-00001A6F0000}"/>
    <cellStyle name="Tabelstandaard Totaal Negatief 3 12 6" xfId="49156" xr:uid="{00000000-0005-0000-0000-00001B6F0000}"/>
    <cellStyle name="Tabelstandaard Totaal Negatief 3 13" xfId="5548" xr:uid="{00000000-0005-0000-0000-00001C6F0000}"/>
    <cellStyle name="Tabelstandaard Totaal Negatief 3 13 2" xfId="10077" xr:uid="{00000000-0005-0000-0000-00001D6F0000}"/>
    <cellStyle name="Tabelstandaard Totaal Negatief 3 13 2 2" xfId="22375" xr:uid="{00000000-0005-0000-0000-00001E6F0000}"/>
    <cellStyle name="Tabelstandaard Totaal Negatief 3 13 2 3" xfId="34427" xr:uid="{00000000-0005-0000-0000-00001F6F0000}"/>
    <cellStyle name="Tabelstandaard Totaal Negatief 3 13 2 4" xfId="42387" xr:uid="{00000000-0005-0000-0000-0000206F0000}"/>
    <cellStyle name="Tabelstandaard Totaal Negatief 3 13 2 5" xfId="55042" xr:uid="{00000000-0005-0000-0000-0000216F0000}"/>
    <cellStyle name="Tabelstandaard Totaal Negatief 3 13 3" xfId="15901" xr:uid="{00000000-0005-0000-0000-0000226F0000}"/>
    <cellStyle name="Tabelstandaard Totaal Negatief 3 13 4" xfId="27953" xr:uid="{00000000-0005-0000-0000-0000236F0000}"/>
    <cellStyle name="Tabelstandaard Totaal Negatief 3 13 5" xfId="45069" xr:uid="{00000000-0005-0000-0000-0000246F0000}"/>
    <cellStyle name="Tabelstandaard Totaal Negatief 3 13 6" xfId="49157" xr:uid="{00000000-0005-0000-0000-0000256F0000}"/>
    <cellStyle name="Tabelstandaard Totaal Negatief 3 14" xfId="5549" xr:uid="{00000000-0005-0000-0000-0000266F0000}"/>
    <cellStyle name="Tabelstandaard Totaal Negatief 3 14 2" xfId="15902" xr:uid="{00000000-0005-0000-0000-0000276F0000}"/>
    <cellStyle name="Tabelstandaard Totaal Negatief 3 14 3" xfId="27954" xr:uid="{00000000-0005-0000-0000-0000286F0000}"/>
    <cellStyle name="Tabelstandaard Totaal Negatief 3 14 4" xfId="39095" xr:uid="{00000000-0005-0000-0000-0000296F0000}"/>
    <cellStyle name="Tabelstandaard Totaal Negatief 3 14 5" xfId="49158" xr:uid="{00000000-0005-0000-0000-00002A6F0000}"/>
    <cellStyle name="Tabelstandaard Totaal Negatief 3 15" xfId="7764" xr:uid="{00000000-0005-0000-0000-00002B6F0000}"/>
    <cellStyle name="Tabelstandaard Totaal Negatief 3 15 2" xfId="31584" xr:uid="{00000000-0005-0000-0000-00002C6F0000}"/>
    <cellStyle name="Tabelstandaard Totaal Negatief 3 16" xfId="15897" xr:uid="{00000000-0005-0000-0000-00002D6F0000}"/>
    <cellStyle name="Tabelstandaard Totaal Negatief 3 2" xfId="181" xr:uid="{00000000-0005-0000-0000-00002E6F0000}"/>
    <cellStyle name="Tabelstandaard Totaal Negatief 3 2 10" xfId="5550" xr:uid="{00000000-0005-0000-0000-00002F6F0000}"/>
    <cellStyle name="Tabelstandaard Totaal Negatief 3 2 10 2" xfId="10079" xr:uid="{00000000-0005-0000-0000-0000306F0000}"/>
    <cellStyle name="Tabelstandaard Totaal Negatief 3 2 10 2 2" xfId="22377" xr:uid="{00000000-0005-0000-0000-0000316F0000}"/>
    <cellStyle name="Tabelstandaard Totaal Negatief 3 2 10 2 3" xfId="34429" xr:uid="{00000000-0005-0000-0000-0000326F0000}"/>
    <cellStyle name="Tabelstandaard Totaal Negatief 3 2 10 2 4" xfId="42386" xr:uid="{00000000-0005-0000-0000-0000336F0000}"/>
    <cellStyle name="Tabelstandaard Totaal Negatief 3 2 10 2 5" xfId="55044" xr:uid="{00000000-0005-0000-0000-0000346F0000}"/>
    <cellStyle name="Tabelstandaard Totaal Negatief 3 2 10 3" xfId="15904" xr:uid="{00000000-0005-0000-0000-0000356F0000}"/>
    <cellStyle name="Tabelstandaard Totaal Negatief 3 2 10 4" xfId="27956" xr:uid="{00000000-0005-0000-0000-0000366F0000}"/>
    <cellStyle name="Tabelstandaard Totaal Negatief 3 2 10 5" xfId="39094" xr:uid="{00000000-0005-0000-0000-0000376F0000}"/>
    <cellStyle name="Tabelstandaard Totaal Negatief 3 2 10 6" xfId="49159" xr:uid="{00000000-0005-0000-0000-0000386F0000}"/>
    <cellStyle name="Tabelstandaard Totaal Negatief 3 2 11" xfId="5551" xr:uid="{00000000-0005-0000-0000-0000396F0000}"/>
    <cellStyle name="Tabelstandaard Totaal Negatief 3 2 11 2" xfId="10080" xr:uid="{00000000-0005-0000-0000-00003A6F0000}"/>
    <cellStyle name="Tabelstandaard Totaal Negatief 3 2 11 2 2" xfId="22378" xr:uid="{00000000-0005-0000-0000-00003B6F0000}"/>
    <cellStyle name="Tabelstandaard Totaal Negatief 3 2 11 2 3" xfId="34430" xr:uid="{00000000-0005-0000-0000-00003C6F0000}"/>
    <cellStyle name="Tabelstandaard Totaal Negatief 3 2 11 2 4" xfId="28596" xr:uid="{00000000-0005-0000-0000-00003D6F0000}"/>
    <cellStyle name="Tabelstandaard Totaal Negatief 3 2 11 2 5" xfId="55045" xr:uid="{00000000-0005-0000-0000-00003E6F0000}"/>
    <cellStyle name="Tabelstandaard Totaal Negatief 3 2 11 3" xfId="15905" xr:uid="{00000000-0005-0000-0000-00003F6F0000}"/>
    <cellStyle name="Tabelstandaard Totaal Negatief 3 2 11 4" xfId="27957" xr:uid="{00000000-0005-0000-0000-0000406F0000}"/>
    <cellStyle name="Tabelstandaard Totaal Negatief 3 2 11 5" xfId="45067" xr:uid="{00000000-0005-0000-0000-0000416F0000}"/>
    <cellStyle name="Tabelstandaard Totaal Negatief 3 2 11 6" xfId="49160" xr:uid="{00000000-0005-0000-0000-0000426F0000}"/>
    <cellStyle name="Tabelstandaard Totaal Negatief 3 2 12" xfId="5552" xr:uid="{00000000-0005-0000-0000-0000436F0000}"/>
    <cellStyle name="Tabelstandaard Totaal Negatief 3 2 12 2" xfId="10081" xr:uid="{00000000-0005-0000-0000-0000446F0000}"/>
    <cellStyle name="Tabelstandaard Totaal Negatief 3 2 12 2 2" xfId="22379" xr:uid="{00000000-0005-0000-0000-0000456F0000}"/>
    <cellStyle name="Tabelstandaard Totaal Negatief 3 2 12 2 3" xfId="34431" xr:uid="{00000000-0005-0000-0000-0000466F0000}"/>
    <cellStyle name="Tabelstandaard Totaal Negatief 3 2 12 2 4" xfId="42385" xr:uid="{00000000-0005-0000-0000-0000476F0000}"/>
    <cellStyle name="Tabelstandaard Totaal Negatief 3 2 12 2 5" xfId="55046" xr:uid="{00000000-0005-0000-0000-0000486F0000}"/>
    <cellStyle name="Tabelstandaard Totaal Negatief 3 2 12 3" xfId="15906" xr:uid="{00000000-0005-0000-0000-0000496F0000}"/>
    <cellStyle name="Tabelstandaard Totaal Negatief 3 2 12 4" xfId="27958" xr:uid="{00000000-0005-0000-0000-00004A6F0000}"/>
    <cellStyle name="Tabelstandaard Totaal Negatief 3 2 12 5" xfId="39093" xr:uid="{00000000-0005-0000-0000-00004B6F0000}"/>
    <cellStyle name="Tabelstandaard Totaal Negatief 3 2 12 6" xfId="49161" xr:uid="{00000000-0005-0000-0000-00004C6F0000}"/>
    <cellStyle name="Tabelstandaard Totaal Negatief 3 2 13" xfId="5553" xr:uid="{00000000-0005-0000-0000-00004D6F0000}"/>
    <cellStyle name="Tabelstandaard Totaal Negatief 3 2 13 2" xfId="15907" xr:uid="{00000000-0005-0000-0000-00004E6F0000}"/>
    <cellStyle name="Tabelstandaard Totaal Negatief 3 2 13 3" xfId="27959" xr:uid="{00000000-0005-0000-0000-00004F6F0000}"/>
    <cellStyle name="Tabelstandaard Totaal Negatief 3 2 13 4" xfId="39092" xr:uid="{00000000-0005-0000-0000-0000506F0000}"/>
    <cellStyle name="Tabelstandaard Totaal Negatief 3 2 13 5" xfId="49162" xr:uid="{00000000-0005-0000-0000-0000516F0000}"/>
    <cellStyle name="Tabelstandaard Totaal Negatief 3 2 14" xfId="7756" xr:uid="{00000000-0005-0000-0000-0000526F0000}"/>
    <cellStyle name="Tabelstandaard Totaal Negatief 3 2 14 2" xfId="20054" xr:uid="{00000000-0005-0000-0000-0000536F0000}"/>
    <cellStyle name="Tabelstandaard Totaal Negatief 3 2 14 3" xfId="41857" xr:uid="{00000000-0005-0000-0000-0000546F0000}"/>
    <cellStyle name="Tabelstandaard Totaal Negatief 3 2 14 4" xfId="31758" xr:uid="{00000000-0005-0000-0000-0000556F0000}"/>
    <cellStyle name="Tabelstandaard Totaal Negatief 3 2 14 5" xfId="52726" xr:uid="{00000000-0005-0000-0000-0000566F0000}"/>
    <cellStyle name="Tabelstandaard Totaal Negatief 3 2 15" xfId="15903" xr:uid="{00000000-0005-0000-0000-0000576F0000}"/>
    <cellStyle name="Tabelstandaard Totaal Negatief 3 2 2" xfId="222" xr:uid="{00000000-0005-0000-0000-0000586F0000}"/>
    <cellStyle name="Tabelstandaard Totaal Negatief 3 2 2 2" xfId="367" xr:uid="{00000000-0005-0000-0000-0000596F0000}"/>
    <cellStyle name="Tabelstandaard Totaal Negatief 3 2 2 2 2" xfId="1121" xr:uid="{00000000-0005-0000-0000-00005A6F0000}"/>
    <cellStyle name="Tabelstandaard Totaal Negatief 3 2 2 2 2 2" xfId="1993" xr:uid="{00000000-0005-0000-0000-00005B6F0000}"/>
    <cellStyle name="Tabelstandaard Totaal Negatief 3 2 2 2 2 2 2" xfId="10085" xr:uid="{00000000-0005-0000-0000-00005C6F0000}"/>
    <cellStyle name="Tabelstandaard Totaal Negatief 3 2 2 2 2 2 2 2" xfId="22383" xr:uid="{00000000-0005-0000-0000-00005D6F0000}"/>
    <cellStyle name="Tabelstandaard Totaal Negatief 3 2 2 2 2 2 2 3" xfId="34435" xr:uid="{00000000-0005-0000-0000-00005E6F0000}"/>
    <cellStyle name="Tabelstandaard Totaal Negatief 3 2 2 2 2 2 2 4" xfId="42383" xr:uid="{00000000-0005-0000-0000-00005F6F0000}"/>
    <cellStyle name="Tabelstandaard Totaal Negatief 3 2 2 2 2 2 2 5" xfId="55050" xr:uid="{00000000-0005-0000-0000-0000606F0000}"/>
    <cellStyle name="Tabelstandaard Totaal Negatief 3 2 2 2 2 2 3" xfId="15911" xr:uid="{00000000-0005-0000-0000-0000616F0000}"/>
    <cellStyle name="Tabelstandaard Totaal Negatief 3 2 2 2 2 2 4" xfId="27963" xr:uid="{00000000-0005-0000-0000-0000626F0000}"/>
    <cellStyle name="Tabelstandaard Totaal Negatief 3 2 2 2 2 2 5" xfId="45065" xr:uid="{00000000-0005-0000-0000-0000636F0000}"/>
    <cellStyle name="Tabelstandaard Totaal Negatief 3 2 2 2 2 2 6" xfId="49163" xr:uid="{00000000-0005-0000-0000-0000646F0000}"/>
    <cellStyle name="Tabelstandaard Totaal Negatief 3 2 2 2 2 2 7" xfId="5554" xr:uid="{00000000-0005-0000-0000-0000656F0000}"/>
    <cellStyle name="Tabelstandaard Totaal Negatief 3 2 2 2 2 3" xfId="3132" xr:uid="{00000000-0005-0000-0000-0000666F0000}"/>
    <cellStyle name="Tabelstandaard Totaal Negatief 3 2 2 2 2 3 2" xfId="15912" xr:uid="{00000000-0005-0000-0000-0000676F0000}"/>
    <cellStyle name="Tabelstandaard Totaal Negatief 3 2 2 2 2 3 3" xfId="27964" xr:uid="{00000000-0005-0000-0000-0000686F0000}"/>
    <cellStyle name="Tabelstandaard Totaal Negatief 3 2 2 2 2 3 4" xfId="39090" xr:uid="{00000000-0005-0000-0000-0000696F0000}"/>
    <cellStyle name="Tabelstandaard Totaal Negatief 3 2 2 2 2 3 5" xfId="49164" xr:uid="{00000000-0005-0000-0000-00006A6F0000}"/>
    <cellStyle name="Tabelstandaard Totaal Negatief 3 2 2 2 2 4" xfId="7184" xr:uid="{00000000-0005-0000-0000-00006B6F0000}"/>
    <cellStyle name="Tabelstandaard Totaal Negatief 3 2 2 2 2 4 2" xfId="19482" xr:uid="{00000000-0005-0000-0000-00006C6F0000}"/>
    <cellStyle name="Tabelstandaard Totaal Negatief 3 2 2 2 2 4 3" xfId="41285" xr:uid="{00000000-0005-0000-0000-00006D6F0000}"/>
    <cellStyle name="Tabelstandaard Totaal Negatief 3 2 2 2 2 4 4" xfId="36884" xr:uid="{00000000-0005-0000-0000-00006E6F0000}"/>
    <cellStyle name="Tabelstandaard Totaal Negatief 3 2 2 2 2 4 5" xfId="52154" xr:uid="{00000000-0005-0000-0000-00006F6F0000}"/>
    <cellStyle name="Tabelstandaard Totaal Negatief 3 2 2 2 2 5" xfId="15910" xr:uid="{00000000-0005-0000-0000-0000706F0000}"/>
    <cellStyle name="Tabelstandaard Totaal Negatief 3 2 2 2 3" xfId="1306" xr:uid="{00000000-0005-0000-0000-0000716F0000}"/>
    <cellStyle name="Tabelstandaard Totaal Negatief 3 2 2 2 3 2" xfId="3317" xr:uid="{00000000-0005-0000-0000-0000726F0000}"/>
    <cellStyle name="Tabelstandaard Totaal Negatief 3 2 2 2 3 2 2" xfId="10087" xr:uid="{00000000-0005-0000-0000-0000736F0000}"/>
    <cellStyle name="Tabelstandaard Totaal Negatief 3 2 2 2 3 2 2 2" xfId="22385" xr:uid="{00000000-0005-0000-0000-0000746F0000}"/>
    <cellStyle name="Tabelstandaard Totaal Negatief 3 2 2 2 3 2 2 3" xfId="34437" xr:uid="{00000000-0005-0000-0000-0000756F0000}"/>
    <cellStyle name="Tabelstandaard Totaal Negatief 3 2 2 2 3 2 2 4" xfId="28613" xr:uid="{00000000-0005-0000-0000-0000766F0000}"/>
    <cellStyle name="Tabelstandaard Totaal Negatief 3 2 2 2 3 2 2 5" xfId="55052" xr:uid="{00000000-0005-0000-0000-0000776F0000}"/>
    <cellStyle name="Tabelstandaard Totaal Negatief 3 2 2 2 3 2 3" xfId="15914" xr:uid="{00000000-0005-0000-0000-0000786F0000}"/>
    <cellStyle name="Tabelstandaard Totaal Negatief 3 2 2 2 3 2 4" xfId="27966" xr:uid="{00000000-0005-0000-0000-0000796F0000}"/>
    <cellStyle name="Tabelstandaard Totaal Negatief 3 2 2 2 3 2 5" xfId="39089" xr:uid="{00000000-0005-0000-0000-00007A6F0000}"/>
    <cellStyle name="Tabelstandaard Totaal Negatief 3 2 2 2 3 2 6" xfId="49165" xr:uid="{00000000-0005-0000-0000-00007B6F0000}"/>
    <cellStyle name="Tabelstandaard Totaal Negatief 3 2 2 2 3 3" xfId="5555" xr:uid="{00000000-0005-0000-0000-00007C6F0000}"/>
    <cellStyle name="Tabelstandaard Totaal Negatief 3 2 2 2 3 3 2" xfId="15915" xr:uid="{00000000-0005-0000-0000-00007D6F0000}"/>
    <cellStyle name="Tabelstandaard Totaal Negatief 3 2 2 2 3 3 3" xfId="27967" xr:uid="{00000000-0005-0000-0000-00007E6F0000}"/>
    <cellStyle name="Tabelstandaard Totaal Negatief 3 2 2 2 3 3 4" xfId="45063" xr:uid="{00000000-0005-0000-0000-00007F6F0000}"/>
    <cellStyle name="Tabelstandaard Totaal Negatief 3 2 2 2 3 3 5" xfId="49166" xr:uid="{00000000-0005-0000-0000-0000806F0000}"/>
    <cellStyle name="Tabelstandaard Totaal Negatief 3 2 2 2 3 4" xfId="7020" xr:uid="{00000000-0005-0000-0000-0000816F0000}"/>
    <cellStyle name="Tabelstandaard Totaal Negatief 3 2 2 2 3 4 2" xfId="19318" xr:uid="{00000000-0005-0000-0000-0000826F0000}"/>
    <cellStyle name="Tabelstandaard Totaal Negatief 3 2 2 2 3 4 3" xfId="41121" xr:uid="{00000000-0005-0000-0000-0000836F0000}"/>
    <cellStyle name="Tabelstandaard Totaal Negatief 3 2 2 2 3 4 4" xfId="36979" xr:uid="{00000000-0005-0000-0000-0000846F0000}"/>
    <cellStyle name="Tabelstandaard Totaal Negatief 3 2 2 2 3 4 5" xfId="51991" xr:uid="{00000000-0005-0000-0000-0000856F0000}"/>
    <cellStyle name="Tabelstandaard Totaal Negatief 3 2 2 2 3 5" xfId="15913" xr:uid="{00000000-0005-0000-0000-0000866F0000}"/>
    <cellStyle name="Tabelstandaard Totaal Negatief 3 2 2 2 4" xfId="1805" xr:uid="{00000000-0005-0000-0000-0000876F0000}"/>
    <cellStyle name="Tabelstandaard Totaal Negatief 3 2 2 2 4 2" xfId="10088" xr:uid="{00000000-0005-0000-0000-0000886F0000}"/>
    <cellStyle name="Tabelstandaard Totaal Negatief 3 2 2 2 4 2 2" xfId="22386" xr:uid="{00000000-0005-0000-0000-0000896F0000}"/>
    <cellStyle name="Tabelstandaard Totaal Negatief 3 2 2 2 4 2 3" xfId="34438" xr:uid="{00000000-0005-0000-0000-00008A6F0000}"/>
    <cellStyle name="Tabelstandaard Totaal Negatief 3 2 2 2 4 2 4" xfId="31781" xr:uid="{00000000-0005-0000-0000-00008B6F0000}"/>
    <cellStyle name="Tabelstandaard Totaal Negatief 3 2 2 2 4 2 5" xfId="55053" xr:uid="{00000000-0005-0000-0000-00008C6F0000}"/>
    <cellStyle name="Tabelstandaard Totaal Negatief 3 2 2 2 4 3" xfId="15916" xr:uid="{00000000-0005-0000-0000-00008D6F0000}"/>
    <cellStyle name="Tabelstandaard Totaal Negatief 3 2 2 2 4 4" xfId="27968" xr:uid="{00000000-0005-0000-0000-00008E6F0000}"/>
    <cellStyle name="Tabelstandaard Totaal Negatief 3 2 2 2 4 5" xfId="39088" xr:uid="{00000000-0005-0000-0000-00008F6F0000}"/>
    <cellStyle name="Tabelstandaard Totaal Negatief 3 2 2 2 4 6" xfId="49167" xr:uid="{00000000-0005-0000-0000-0000906F0000}"/>
    <cellStyle name="Tabelstandaard Totaal Negatief 3 2 2 2 5" xfId="5556" xr:uid="{00000000-0005-0000-0000-0000916F0000}"/>
    <cellStyle name="Tabelstandaard Totaal Negatief 3 2 2 2 5 2" xfId="15917" xr:uid="{00000000-0005-0000-0000-0000926F0000}"/>
    <cellStyle name="Tabelstandaard Totaal Negatief 3 2 2 2 5 3" xfId="27969" xr:uid="{00000000-0005-0000-0000-0000936F0000}"/>
    <cellStyle name="Tabelstandaard Totaal Negatief 3 2 2 2 5 4" xfId="45062" xr:uid="{00000000-0005-0000-0000-0000946F0000}"/>
    <cellStyle name="Tabelstandaard Totaal Negatief 3 2 2 2 5 5" xfId="49168" xr:uid="{00000000-0005-0000-0000-0000956F0000}"/>
    <cellStyle name="Tabelstandaard Totaal Negatief 3 2 2 2 6" xfId="7695" xr:uid="{00000000-0005-0000-0000-0000966F0000}"/>
    <cellStyle name="Tabelstandaard Totaal Negatief 3 2 2 2 6 2" xfId="19993" xr:uid="{00000000-0005-0000-0000-0000976F0000}"/>
    <cellStyle name="Tabelstandaard Totaal Negatief 3 2 2 2 6 3" xfId="41796" xr:uid="{00000000-0005-0000-0000-0000986F0000}"/>
    <cellStyle name="Tabelstandaard Totaal Negatief 3 2 2 2 6 4" xfId="43363" xr:uid="{00000000-0005-0000-0000-0000996F0000}"/>
    <cellStyle name="Tabelstandaard Totaal Negatief 3 2 2 2 6 5" xfId="52665" xr:uid="{00000000-0005-0000-0000-00009A6F0000}"/>
    <cellStyle name="Tabelstandaard Totaal Negatief 3 2 2 2 7" xfId="15909" xr:uid="{00000000-0005-0000-0000-00009B6F0000}"/>
    <cellStyle name="Tabelstandaard Totaal Negatief 3 2 2 3" xfId="350" xr:uid="{00000000-0005-0000-0000-00009C6F0000}"/>
    <cellStyle name="Tabelstandaard Totaal Negatief 3 2 2 3 2" xfId="518" xr:uid="{00000000-0005-0000-0000-00009D6F0000}"/>
    <cellStyle name="Tabelstandaard Totaal Negatief 3 2 2 3 2 2" xfId="2138" xr:uid="{00000000-0005-0000-0000-00009E6F0000}"/>
    <cellStyle name="Tabelstandaard Totaal Negatief 3 2 2 3 2 2 2" xfId="10091" xr:uid="{00000000-0005-0000-0000-00009F6F0000}"/>
    <cellStyle name="Tabelstandaard Totaal Negatief 3 2 2 3 2 2 2 2" xfId="22389" xr:uid="{00000000-0005-0000-0000-0000A06F0000}"/>
    <cellStyle name="Tabelstandaard Totaal Negatief 3 2 2 3 2 2 2 3" xfId="34441" xr:uid="{00000000-0005-0000-0000-0000A16F0000}"/>
    <cellStyle name="Tabelstandaard Totaal Negatief 3 2 2 3 2 2 2 4" xfId="42381" xr:uid="{00000000-0005-0000-0000-0000A26F0000}"/>
    <cellStyle name="Tabelstandaard Totaal Negatief 3 2 2 3 2 2 2 5" xfId="55056" xr:uid="{00000000-0005-0000-0000-0000A36F0000}"/>
    <cellStyle name="Tabelstandaard Totaal Negatief 3 2 2 3 2 2 3" xfId="15920" xr:uid="{00000000-0005-0000-0000-0000A46F0000}"/>
    <cellStyle name="Tabelstandaard Totaal Negatief 3 2 2 3 2 2 4" xfId="27972" xr:uid="{00000000-0005-0000-0000-0000A56F0000}"/>
    <cellStyle name="Tabelstandaard Totaal Negatief 3 2 2 3 2 2 5" xfId="39085" xr:uid="{00000000-0005-0000-0000-0000A66F0000}"/>
    <cellStyle name="Tabelstandaard Totaal Negatief 3 2 2 3 2 2 6" xfId="49169" xr:uid="{00000000-0005-0000-0000-0000A76F0000}"/>
    <cellStyle name="Tabelstandaard Totaal Negatief 3 2 2 3 2 2 7" xfId="5557" xr:uid="{00000000-0005-0000-0000-0000A86F0000}"/>
    <cellStyle name="Tabelstandaard Totaal Negatief 3 2 2 3 2 3" xfId="2589" xr:uid="{00000000-0005-0000-0000-0000A96F0000}"/>
    <cellStyle name="Tabelstandaard Totaal Negatief 3 2 2 3 2 3 2" xfId="15921" xr:uid="{00000000-0005-0000-0000-0000AA6F0000}"/>
    <cellStyle name="Tabelstandaard Totaal Negatief 3 2 2 3 2 3 3" xfId="27973" xr:uid="{00000000-0005-0000-0000-0000AB6F0000}"/>
    <cellStyle name="Tabelstandaard Totaal Negatief 3 2 2 3 2 3 4" xfId="45061" xr:uid="{00000000-0005-0000-0000-0000AC6F0000}"/>
    <cellStyle name="Tabelstandaard Totaal Negatief 3 2 2 3 2 3 5" xfId="49170" xr:uid="{00000000-0005-0000-0000-0000AD6F0000}"/>
    <cellStyle name="Tabelstandaard Totaal Negatief 3 2 2 3 2 4" xfId="7591" xr:uid="{00000000-0005-0000-0000-0000AE6F0000}"/>
    <cellStyle name="Tabelstandaard Totaal Negatief 3 2 2 3 2 4 2" xfId="19889" xr:uid="{00000000-0005-0000-0000-0000AF6F0000}"/>
    <cellStyle name="Tabelstandaard Totaal Negatief 3 2 2 3 2 4 3" xfId="41692" xr:uid="{00000000-0005-0000-0000-0000B06F0000}"/>
    <cellStyle name="Tabelstandaard Totaal Negatief 3 2 2 3 2 4 4" xfId="24902" xr:uid="{00000000-0005-0000-0000-0000B16F0000}"/>
    <cellStyle name="Tabelstandaard Totaal Negatief 3 2 2 3 2 4 5" xfId="52561" xr:uid="{00000000-0005-0000-0000-0000B26F0000}"/>
    <cellStyle name="Tabelstandaard Totaal Negatief 3 2 2 3 2 5" xfId="15919" xr:uid="{00000000-0005-0000-0000-0000B36F0000}"/>
    <cellStyle name="Tabelstandaard Totaal Negatief 3 2 2 3 3" xfId="1273" xr:uid="{00000000-0005-0000-0000-0000B46F0000}"/>
    <cellStyle name="Tabelstandaard Totaal Negatief 3 2 2 3 3 2" xfId="3284" xr:uid="{00000000-0005-0000-0000-0000B56F0000}"/>
    <cellStyle name="Tabelstandaard Totaal Negatief 3 2 2 3 3 2 2" xfId="10093" xr:uid="{00000000-0005-0000-0000-0000B66F0000}"/>
    <cellStyle name="Tabelstandaard Totaal Negatief 3 2 2 3 3 2 2 2" xfId="22391" xr:uid="{00000000-0005-0000-0000-0000B76F0000}"/>
    <cellStyle name="Tabelstandaard Totaal Negatief 3 2 2 3 3 2 2 3" xfId="34443" xr:uid="{00000000-0005-0000-0000-0000B86F0000}"/>
    <cellStyle name="Tabelstandaard Totaal Negatief 3 2 2 3 3 2 2 4" xfId="28624" xr:uid="{00000000-0005-0000-0000-0000B96F0000}"/>
    <cellStyle name="Tabelstandaard Totaal Negatief 3 2 2 3 3 2 2 5" xfId="55058" xr:uid="{00000000-0005-0000-0000-0000BA6F0000}"/>
    <cellStyle name="Tabelstandaard Totaal Negatief 3 2 2 3 3 2 3" xfId="15923" xr:uid="{00000000-0005-0000-0000-0000BB6F0000}"/>
    <cellStyle name="Tabelstandaard Totaal Negatief 3 2 2 3 3 2 4" xfId="27975" xr:uid="{00000000-0005-0000-0000-0000BC6F0000}"/>
    <cellStyle name="Tabelstandaard Totaal Negatief 3 2 2 3 3 2 5" xfId="45060" xr:uid="{00000000-0005-0000-0000-0000BD6F0000}"/>
    <cellStyle name="Tabelstandaard Totaal Negatief 3 2 2 3 3 2 6" xfId="49171" xr:uid="{00000000-0005-0000-0000-0000BE6F0000}"/>
    <cellStyle name="Tabelstandaard Totaal Negatief 3 2 2 3 3 3" xfId="5558" xr:uid="{00000000-0005-0000-0000-0000BF6F0000}"/>
    <cellStyle name="Tabelstandaard Totaal Negatief 3 2 2 3 3 3 2" xfId="15924" xr:uid="{00000000-0005-0000-0000-0000C06F0000}"/>
    <cellStyle name="Tabelstandaard Totaal Negatief 3 2 2 3 3 3 3" xfId="27976" xr:uid="{00000000-0005-0000-0000-0000C16F0000}"/>
    <cellStyle name="Tabelstandaard Totaal Negatief 3 2 2 3 3 3 4" xfId="39083" xr:uid="{00000000-0005-0000-0000-0000C26F0000}"/>
    <cellStyle name="Tabelstandaard Totaal Negatief 3 2 2 3 3 3 5" xfId="49172" xr:uid="{00000000-0005-0000-0000-0000C36F0000}"/>
    <cellStyle name="Tabelstandaard Totaal Negatief 3 2 2 3 3 4" xfId="7050" xr:uid="{00000000-0005-0000-0000-0000C46F0000}"/>
    <cellStyle name="Tabelstandaard Totaal Negatief 3 2 2 3 3 4 2" xfId="19348" xr:uid="{00000000-0005-0000-0000-0000C56F0000}"/>
    <cellStyle name="Tabelstandaard Totaal Negatief 3 2 2 3 3 4 3" xfId="41151" xr:uid="{00000000-0005-0000-0000-0000C66F0000}"/>
    <cellStyle name="Tabelstandaard Totaal Negatief 3 2 2 3 3 4 4" xfId="36962" xr:uid="{00000000-0005-0000-0000-0000C76F0000}"/>
    <cellStyle name="Tabelstandaard Totaal Negatief 3 2 2 3 3 4 5" xfId="52021" xr:uid="{00000000-0005-0000-0000-0000C86F0000}"/>
    <cellStyle name="Tabelstandaard Totaal Negatief 3 2 2 3 3 5" xfId="15922" xr:uid="{00000000-0005-0000-0000-0000C96F0000}"/>
    <cellStyle name="Tabelstandaard Totaal Negatief 3 2 2 3 4" xfId="2209" xr:uid="{00000000-0005-0000-0000-0000CA6F0000}"/>
    <cellStyle name="Tabelstandaard Totaal Negatief 3 2 2 3 4 2" xfId="10094" xr:uid="{00000000-0005-0000-0000-0000CB6F0000}"/>
    <cellStyle name="Tabelstandaard Totaal Negatief 3 2 2 3 4 2 2" xfId="22392" xr:uid="{00000000-0005-0000-0000-0000CC6F0000}"/>
    <cellStyle name="Tabelstandaard Totaal Negatief 3 2 2 3 4 2 3" xfId="34444" xr:uid="{00000000-0005-0000-0000-0000CD6F0000}"/>
    <cellStyle name="Tabelstandaard Totaal Negatief 3 2 2 3 4 2 4" xfId="42380" xr:uid="{00000000-0005-0000-0000-0000CE6F0000}"/>
    <cellStyle name="Tabelstandaard Totaal Negatief 3 2 2 3 4 2 5" xfId="55059" xr:uid="{00000000-0005-0000-0000-0000CF6F0000}"/>
    <cellStyle name="Tabelstandaard Totaal Negatief 3 2 2 3 4 3" xfId="15925" xr:uid="{00000000-0005-0000-0000-0000D06F0000}"/>
    <cellStyle name="Tabelstandaard Totaal Negatief 3 2 2 3 4 4" xfId="27977" xr:uid="{00000000-0005-0000-0000-0000D16F0000}"/>
    <cellStyle name="Tabelstandaard Totaal Negatief 3 2 2 3 4 5" xfId="45059" xr:uid="{00000000-0005-0000-0000-0000D26F0000}"/>
    <cellStyle name="Tabelstandaard Totaal Negatief 3 2 2 3 4 6" xfId="49173" xr:uid="{00000000-0005-0000-0000-0000D36F0000}"/>
    <cellStyle name="Tabelstandaard Totaal Negatief 3 2 2 3 5" xfId="5559" xr:uid="{00000000-0005-0000-0000-0000D46F0000}"/>
    <cellStyle name="Tabelstandaard Totaal Negatief 3 2 2 3 5 2" xfId="15926" xr:uid="{00000000-0005-0000-0000-0000D56F0000}"/>
    <cellStyle name="Tabelstandaard Totaal Negatief 3 2 2 3 5 3" xfId="27978" xr:uid="{00000000-0005-0000-0000-0000D66F0000}"/>
    <cellStyle name="Tabelstandaard Totaal Negatief 3 2 2 3 5 4" xfId="39082" xr:uid="{00000000-0005-0000-0000-0000D76F0000}"/>
    <cellStyle name="Tabelstandaard Totaal Negatief 3 2 2 3 5 5" xfId="49174" xr:uid="{00000000-0005-0000-0000-0000D86F0000}"/>
    <cellStyle name="Tabelstandaard Totaal Negatief 3 2 2 3 6" xfId="10390" xr:uid="{00000000-0005-0000-0000-0000D96F0000}"/>
    <cellStyle name="Tabelstandaard Totaal Negatief 3 2 2 3 6 2" xfId="22688" xr:uid="{00000000-0005-0000-0000-0000DA6F0000}"/>
    <cellStyle name="Tabelstandaard Totaal Negatief 3 2 2 3 6 3" xfId="44448" xr:uid="{00000000-0005-0000-0000-0000DB6F0000}"/>
    <cellStyle name="Tabelstandaard Totaal Negatief 3 2 2 3 6 4" xfId="31561" xr:uid="{00000000-0005-0000-0000-0000DC6F0000}"/>
    <cellStyle name="Tabelstandaard Totaal Negatief 3 2 2 3 6 5" xfId="55355" xr:uid="{00000000-0005-0000-0000-0000DD6F0000}"/>
    <cellStyle name="Tabelstandaard Totaal Negatief 3 2 2 3 7" xfId="15918" xr:uid="{00000000-0005-0000-0000-0000DE6F0000}"/>
    <cellStyle name="Tabelstandaard Totaal Negatief 3 2 2 4" xfId="321" xr:uid="{00000000-0005-0000-0000-0000DF6F0000}"/>
    <cellStyle name="Tabelstandaard Totaal Negatief 3 2 2 4 2" xfId="599" xr:uid="{00000000-0005-0000-0000-0000E06F0000}"/>
    <cellStyle name="Tabelstandaard Totaal Negatief 3 2 2 4 2 2" xfId="1778" xr:uid="{00000000-0005-0000-0000-0000E16F0000}"/>
    <cellStyle name="Tabelstandaard Totaal Negatief 3 2 2 4 2 2 2" xfId="10097" xr:uid="{00000000-0005-0000-0000-0000E26F0000}"/>
    <cellStyle name="Tabelstandaard Totaal Negatief 3 2 2 4 2 2 2 2" xfId="22395" xr:uid="{00000000-0005-0000-0000-0000E36F0000}"/>
    <cellStyle name="Tabelstandaard Totaal Negatief 3 2 2 4 2 2 2 3" xfId="34447" xr:uid="{00000000-0005-0000-0000-0000E46F0000}"/>
    <cellStyle name="Tabelstandaard Totaal Negatief 3 2 2 4 2 2 2 4" xfId="28631" xr:uid="{00000000-0005-0000-0000-0000E56F0000}"/>
    <cellStyle name="Tabelstandaard Totaal Negatief 3 2 2 4 2 2 2 5" xfId="55062" xr:uid="{00000000-0005-0000-0000-0000E66F0000}"/>
    <cellStyle name="Tabelstandaard Totaal Negatief 3 2 2 4 2 2 3" xfId="15929" xr:uid="{00000000-0005-0000-0000-0000E76F0000}"/>
    <cellStyle name="Tabelstandaard Totaal Negatief 3 2 2 4 2 2 4" xfId="27981" xr:uid="{00000000-0005-0000-0000-0000E86F0000}"/>
    <cellStyle name="Tabelstandaard Totaal Negatief 3 2 2 4 2 2 5" xfId="45057" xr:uid="{00000000-0005-0000-0000-0000E96F0000}"/>
    <cellStyle name="Tabelstandaard Totaal Negatief 3 2 2 4 2 2 6" xfId="49175" xr:uid="{00000000-0005-0000-0000-0000EA6F0000}"/>
    <cellStyle name="Tabelstandaard Totaal Negatief 3 2 2 4 2 3" xfId="5560" xr:uid="{00000000-0005-0000-0000-0000EB6F0000}"/>
    <cellStyle name="Tabelstandaard Totaal Negatief 3 2 2 4 2 3 2" xfId="15930" xr:uid="{00000000-0005-0000-0000-0000EC6F0000}"/>
    <cellStyle name="Tabelstandaard Totaal Negatief 3 2 2 4 2 3 3" xfId="27982" xr:uid="{00000000-0005-0000-0000-0000ED6F0000}"/>
    <cellStyle name="Tabelstandaard Totaal Negatief 3 2 2 4 2 3 4" xfId="39080" xr:uid="{00000000-0005-0000-0000-0000EE6F0000}"/>
    <cellStyle name="Tabelstandaard Totaal Negatief 3 2 2 4 2 3 5" xfId="49176" xr:uid="{00000000-0005-0000-0000-0000EF6F0000}"/>
    <cellStyle name="Tabelstandaard Totaal Negatief 3 2 2 4 2 4" xfId="10228" xr:uid="{00000000-0005-0000-0000-0000F06F0000}"/>
    <cellStyle name="Tabelstandaard Totaal Negatief 3 2 2 4 2 4 2" xfId="22526" xr:uid="{00000000-0005-0000-0000-0000F16F0000}"/>
    <cellStyle name="Tabelstandaard Totaal Negatief 3 2 2 4 2 4 3" xfId="44287" xr:uid="{00000000-0005-0000-0000-0000F26F0000}"/>
    <cellStyle name="Tabelstandaard Totaal Negatief 3 2 2 4 2 4 4" xfId="28900" xr:uid="{00000000-0005-0000-0000-0000F36F0000}"/>
    <cellStyle name="Tabelstandaard Totaal Negatief 3 2 2 4 2 4 5" xfId="55193" xr:uid="{00000000-0005-0000-0000-0000F46F0000}"/>
    <cellStyle name="Tabelstandaard Totaal Negatief 3 2 2 4 2 5" xfId="15928" xr:uid="{00000000-0005-0000-0000-0000F56F0000}"/>
    <cellStyle name="Tabelstandaard Totaal Negatief 3 2 2 4 3" xfId="1267" xr:uid="{00000000-0005-0000-0000-0000F66F0000}"/>
    <cellStyle name="Tabelstandaard Totaal Negatief 3 2 2 4 3 2" xfId="2225" xr:uid="{00000000-0005-0000-0000-0000F76F0000}"/>
    <cellStyle name="Tabelstandaard Totaal Negatief 3 2 2 4 3 2 2" xfId="10099" xr:uid="{00000000-0005-0000-0000-0000F86F0000}"/>
    <cellStyle name="Tabelstandaard Totaal Negatief 3 2 2 4 3 2 2 2" xfId="22397" xr:uid="{00000000-0005-0000-0000-0000F96F0000}"/>
    <cellStyle name="Tabelstandaard Totaal Negatief 3 2 2 4 3 2 2 3" xfId="34449" xr:uid="{00000000-0005-0000-0000-0000FA6F0000}"/>
    <cellStyle name="Tabelstandaard Totaal Negatief 3 2 2 4 3 2 2 4" xfId="31556" xr:uid="{00000000-0005-0000-0000-0000FB6F0000}"/>
    <cellStyle name="Tabelstandaard Totaal Negatief 3 2 2 4 3 2 2 5" xfId="55064" xr:uid="{00000000-0005-0000-0000-0000FC6F0000}"/>
    <cellStyle name="Tabelstandaard Totaal Negatief 3 2 2 4 3 2 3" xfId="15932" xr:uid="{00000000-0005-0000-0000-0000FD6F0000}"/>
    <cellStyle name="Tabelstandaard Totaal Negatief 3 2 2 4 3 2 4" xfId="27984" xr:uid="{00000000-0005-0000-0000-0000FE6F0000}"/>
    <cellStyle name="Tabelstandaard Totaal Negatief 3 2 2 4 3 2 5" xfId="39079" xr:uid="{00000000-0005-0000-0000-0000FF6F0000}"/>
    <cellStyle name="Tabelstandaard Totaal Negatief 3 2 2 4 3 2 6" xfId="49177" xr:uid="{00000000-0005-0000-0000-000000700000}"/>
    <cellStyle name="Tabelstandaard Totaal Negatief 3 2 2 4 3 2 7" xfId="5561" xr:uid="{00000000-0005-0000-0000-000001700000}"/>
    <cellStyle name="Tabelstandaard Totaal Negatief 3 2 2 4 3 3" xfId="3278" xr:uid="{00000000-0005-0000-0000-000002700000}"/>
    <cellStyle name="Tabelstandaard Totaal Negatief 3 2 2 4 3 3 2" xfId="15933" xr:uid="{00000000-0005-0000-0000-000003700000}"/>
    <cellStyle name="Tabelstandaard Totaal Negatief 3 2 2 4 3 3 3" xfId="27985" xr:uid="{00000000-0005-0000-0000-000004700000}"/>
    <cellStyle name="Tabelstandaard Totaal Negatief 3 2 2 4 3 3 4" xfId="45056" xr:uid="{00000000-0005-0000-0000-000005700000}"/>
    <cellStyle name="Tabelstandaard Totaal Negatief 3 2 2 4 3 3 5" xfId="49178" xr:uid="{00000000-0005-0000-0000-000006700000}"/>
    <cellStyle name="Tabelstandaard Totaal Negatief 3 2 2 4 3 4" xfId="7055" xr:uid="{00000000-0005-0000-0000-000007700000}"/>
    <cellStyle name="Tabelstandaard Totaal Negatief 3 2 2 4 3 4 2" xfId="19353" xr:uid="{00000000-0005-0000-0000-000008700000}"/>
    <cellStyle name="Tabelstandaard Totaal Negatief 3 2 2 4 3 4 3" xfId="41156" xr:uid="{00000000-0005-0000-0000-000009700000}"/>
    <cellStyle name="Tabelstandaard Totaal Negatief 3 2 2 4 3 4 4" xfId="36959" xr:uid="{00000000-0005-0000-0000-00000A700000}"/>
    <cellStyle name="Tabelstandaard Totaal Negatief 3 2 2 4 3 4 5" xfId="52026" xr:uid="{00000000-0005-0000-0000-00000B700000}"/>
    <cellStyle name="Tabelstandaard Totaal Negatief 3 2 2 4 3 5" xfId="15931" xr:uid="{00000000-0005-0000-0000-00000C700000}"/>
    <cellStyle name="Tabelstandaard Totaal Negatief 3 2 2 4 4" xfId="5562" xr:uid="{00000000-0005-0000-0000-00000D700000}"/>
    <cellStyle name="Tabelstandaard Totaal Negatief 3 2 2 4 4 2" xfId="10100" xr:uid="{00000000-0005-0000-0000-00000E700000}"/>
    <cellStyle name="Tabelstandaard Totaal Negatief 3 2 2 4 4 2 2" xfId="22398" xr:uid="{00000000-0005-0000-0000-00000F700000}"/>
    <cellStyle name="Tabelstandaard Totaal Negatief 3 2 2 4 4 2 3" xfId="34450" xr:uid="{00000000-0005-0000-0000-000010700000}"/>
    <cellStyle name="Tabelstandaard Totaal Negatief 3 2 2 4 4 2 4" xfId="28638" xr:uid="{00000000-0005-0000-0000-000011700000}"/>
    <cellStyle name="Tabelstandaard Totaal Negatief 3 2 2 4 4 2 5" xfId="55065" xr:uid="{00000000-0005-0000-0000-000012700000}"/>
    <cellStyle name="Tabelstandaard Totaal Negatief 3 2 2 4 4 3" xfId="15934" xr:uid="{00000000-0005-0000-0000-000013700000}"/>
    <cellStyle name="Tabelstandaard Totaal Negatief 3 2 2 4 4 4" xfId="27986" xr:uid="{00000000-0005-0000-0000-000014700000}"/>
    <cellStyle name="Tabelstandaard Totaal Negatief 3 2 2 4 4 5" xfId="39078" xr:uid="{00000000-0005-0000-0000-000015700000}"/>
    <cellStyle name="Tabelstandaard Totaal Negatief 3 2 2 4 4 6" xfId="49179" xr:uid="{00000000-0005-0000-0000-000016700000}"/>
    <cellStyle name="Tabelstandaard Totaal Negatief 3 2 2 4 5" xfId="5563" xr:uid="{00000000-0005-0000-0000-000017700000}"/>
    <cellStyle name="Tabelstandaard Totaal Negatief 3 2 2 4 5 2" xfId="15935" xr:uid="{00000000-0005-0000-0000-000018700000}"/>
    <cellStyle name="Tabelstandaard Totaal Negatief 3 2 2 4 5 3" xfId="27987" xr:uid="{00000000-0005-0000-0000-000019700000}"/>
    <cellStyle name="Tabelstandaard Totaal Negatief 3 2 2 4 5 4" xfId="45055" xr:uid="{00000000-0005-0000-0000-00001A700000}"/>
    <cellStyle name="Tabelstandaard Totaal Negatief 3 2 2 4 5 5" xfId="49180" xr:uid="{00000000-0005-0000-0000-00001B700000}"/>
    <cellStyle name="Tabelstandaard Totaal Negatief 3 2 2 4 6" xfId="7724" xr:uid="{00000000-0005-0000-0000-00001C700000}"/>
    <cellStyle name="Tabelstandaard Totaal Negatief 3 2 2 4 6 2" xfId="20022" xr:uid="{00000000-0005-0000-0000-00001D700000}"/>
    <cellStyle name="Tabelstandaard Totaal Negatief 3 2 2 4 6 3" xfId="41825" xr:uid="{00000000-0005-0000-0000-00001E700000}"/>
    <cellStyle name="Tabelstandaard Totaal Negatief 3 2 2 4 6 4" xfId="25172" xr:uid="{00000000-0005-0000-0000-00001F700000}"/>
    <cellStyle name="Tabelstandaard Totaal Negatief 3 2 2 4 6 5" xfId="52694" xr:uid="{00000000-0005-0000-0000-000020700000}"/>
    <cellStyle name="Tabelstandaard Totaal Negatief 3 2 2 4 7" xfId="15927" xr:uid="{00000000-0005-0000-0000-000021700000}"/>
    <cellStyle name="Tabelstandaard Totaal Negatief 3 2 2 5" xfId="897" xr:uid="{00000000-0005-0000-0000-000022700000}"/>
    <cellStyle name="Tabelstandaard Totaal Negatief 3 2 2 5 2" xfId="2040" xr:uid="{00000000-0005-0000-0000-000023700000}"/>
    <cellStyle name="Tabelstandaard Totaal Negatief 3 2 2 5 2 2" xfId="10102" xr:uid="{00000000-0005-0000-0000-000024700000}"/>
    <cellStyle name="Tabelstandaard Totaal Negatief 3 2 2 5 2 2 2" xfId="22400" xr:uid="{00000000-0005-0000-0000-000025700000}"/>
    <cellStyle name="Tabelstandaard Totaal Negatief 3 2 2 5 2 2 3" xfId="34452" xr:uid="{00000000-0005-0000-0000-000026700000}"/>
    <cellStyle name="Tabelstandaard Totaal Negatief 3 2 2 5 2 2 4" xfId="31483" xr:uid="{00000000-0005-0000-0000-000027700000}"/>
    <cellStyle name="Tabelstandaard Totaal Negatief 3 2 2 5 2 2 5" xfId="55067" xr:uid="{00000000-0005-0000-0000-000028700000}"/>
    <cellStyle name="Tabelstandaard Totaal Negatief 3 2 2 5 2 3" xfId="15937" xr:uid="{00000000-0005-0000-0000-000029700000}"/>
    <cellStyle name="Tabelstandaard Totaal Negatief 3 2 2 5 2 4" xfId="27989" xr:uid="{00000000-0005-0000-0000-00002A700000}"/>
    <cellStyle name="Tabelstandaard Totaal Negatief 3 2 2 5 2 5" xfId="45054" xr:uid="{00000000-0005-0000-0000-00002B700000}"/>
    <cellStyle name="Tabelstandaard Totaal Negatief 3 2 2 5 2 6" xfId="49181" xr:uid="{00000000-0005-0000-0000-00002C700000}"/>
    <cellStyle name="Tabelstandaard Totaal Negatief 3 2 2 5 2 7" xfId="5564" xr:uid="{00000000-0005-0000-0000-00002D700000}"/>
    <cellStyle name="Tabelstandaard Totaal Negatief 3 2 2 5 3" xfId="2908" xr:uid="{00000000-0005-0000-0000-00002E700000}"/>
    <cellStyle name="Tabelstandaard Totaal Negatief 3 2 2 5 3 2" xfId="15938" xr:uid="{00000000-0005-0000-0000-00002F700000}"/>
    <cellStyle name="Tabelstandaard Totaal Negatief 3 2 2 5 3 3" xfId="27990" xr:uid="{00000000-0005-0000-0000-000030700000}"/>
    <cellStyle name="Tabelstandaard Totaal Negatief 3 2 2 5 3 4" xfId="39076" xr:uid="{00000000-0005-0000-0000-000031700000}"/>
    <cellStyle name="Tabelstandaard Totaal Negatief 3 2 2 5 3 5" xfId="49182" xr:uid="{00000000-0005-0000-0000-000032700000}"/>
    <cellStyle name="Tabelstandaard Totaal Negatief 3 2 2 5 4" xfId="10026" xr:uid="{00000000-0005-0000-0000-000033700000}"/>
    <cellStyle name="Tabelstandaard Totaal Negatief 3 2 2 5 4 2" xfId="22324" xr:uid="{00000000-0005-0000-0000-000034700000}"/>
    <cellStyle name="Tabelstandaard Totaal Negatief 3 2 2 5 4 3" xfId="44088" xr:uid="{00000000-0005-0000-0000-000035700000}"/>
    <cellStyle name="Tabelstandaard Totaal Negatief 3 2 2 5 4 4" xfId="42408" xr:uid="{00000000-0005-0000-0000-000036700000}"/>
    <cellStyle name="Tabelstandaard Totaal Negatief 3 2 2 5 4 5" xfId="54991" xr:uid="{00000000-0005-0000-0000-000037700000}"/>
    <cellStyle name="Tabelstandaard Totaal Negatief 3 2 2 5 5" xfId="15936" xr:uid="{00000000-0005-0000-0000-000038700000}"/>
    <cellStyle name="Tabelstandaard Totaal Negatief 3 2 2 6" xfId="1984" xr:uid="{00000000-0005-0000-0000-000039700000}"/>
    <cellStyle name="Tabelstandaard Totaal Negatief 3 2 2 6 2" xfId="10103" xr:uid="{00000000-0005-0000-0000-00003A700000}"/>
    <cellStyle name="Tabelstandaard Totaal Negatief 3 2 2 6 2 2" xfId="22401" xr:uid="{00000000-0005-0000-0000-00003B700000}"/>
    <cellStyle name="Tabelstandaard Totaal Negatief 3 2 2 6 2 3" xfId="34453" xr:uid="{00000000-0005-0000-0000-00003C700000}"/>
    <cellStyle name="Tabelstandaard Totaal Negatief 3 2 2 6 2 4" xfId="42376" xr:uid="{00000000-0005-0000-0000-00003D700000}"/>
    <cellStyle name="Tabelstandaard Totaal Negatief 3 2 2 6 2 5" xfId="55068" xr:uid="{00000000-0005-0000-0000-00003E700000}"/>
    <cellStyle name="Tabelstandaard Totaal Negatief 3 2 2 6 3" xfId="15939" xr:uid="{00000000-0005-0000-0000-00003F700000}"/>
    <cellStyle name="Tabelstandaard Totaal Negatief 3 2 2 6 4" xfId="27991" xr:uid="{00000000-0005-0000-0000-000040700000}"/>
    <cellStyle name="Tabelstandaard Totaal Negatief 3 2 2 6 5" xfId="45053" xr:uid="{00000000-0005-0000-0000-000041700000}"/>
    <cellStyle name="Tabelstandaard Totaal Negatief 3 2 2 6 6" xfId="49183" xr:uid="{00000000-0005-0000-0000-000042700000}"/>
    <cellStyle name="Tabelstandaard Totaal Negatief 3 2 2 7" xfId="5565" xr:uid="{00000000-0005-0000-0000-000043700000}"/>
    <cellStyle name="Tabelstandaard Totaal Negatief 3 2 2 7 2" xfId="15940" xr:uid="{00000000-0005-0000-0000-000044700000}"/>
    <cellStyle name="Tabelstandaard Totaal Negatief 3 2 2 7 3" xfId="27992" xr:uid="{00000000-0005-0000-0000-000045700000}"/>
    <cellStyle name="Tabelstandaard Totaal Negatief 3 2 2 7 4" xfId="39075" xr:uid="{00000000-0005-0000-0000-000046700000}"/>
    <cellStyle name="Tabelstandaard Totaal Negatief 3 2 2 7 5" xfId="49184" xr:uid="{00000000-0005-0000-0000-000047700000}"/>
    <cellStyle name="Tabelstandaard Totaal Negatief 3 2 2 8" xfId="7742" xr:uid="{00000000-0005-0000-0000-000048700000}"/>
    <cellStyle name="Tabelstandaard Totaal Negatief 3 2 2 8 2" xfId="20040" xr:uid="{00000000-0005-0000-0000-000049700000}"/>
    <cellStyle name="Tabelstandaard Totaal Negatief 3 2 2 8 3" xfId="41843" xr:uid="{00000000-0005-0000-0000-00004A700000}"/>
    <cellStyle name="Tabelstandaard Totaal Negatief 3 2 2 8 4" xfId="31602" xr:uid="{00000000-0005-0000-0000-00004B700000}"/>
    <cellStyle name="Tabelstandaard Totaal Negatief 3 2 2 8 5" xfId="52712" xr:uid="{00000000-0005-0000-0000-00004C700000}"/>
    <cellStyle name="Tabelstandaard Totaal Negatief 3 2 2 9" xfId="15908" xr:uid="{00000000-0005-0000-0000-00004D700000}"/>
    <cellStyle name="Tabelstandaard Totaal Negatief 3 2 3" xfId="330" xr:uid="{00000000-0005-0000-0000-00004E700000}"/>
    <cellStyle name="Tabelstandaard Totaal Negatief 3 2 3 2" xfId="372" xr:uid="{00000000-0005-0000-0000-00004F700000}"/>
    <cellStyle name="Tabelstandaard Totaal Negatief 3 2 3 2 2" xfId="1170" xr:uid="{00000000-0005-0000-0000-000050700000}"/>
    <cellStyle name="Tabelstandaard Totaal Negatief 3 2 3 2 2 2" xfId="1712" xr:uid="{00000000-0005-0000-0000-000051700000}"/>
    <cellStyle name="Tabelstandaard Totaal Negatief 3 2 3 2 2 2 2" xfId="10107" xr:uid="{00000000-0005-0000-0000-000052700000}"/>
    <cellStyle name="Tabelstandaard Totaal Negatief 3 2 3 2 2 2 2 2" xfId="22405" xr:uid="{00000000-0005-0000-0000-000053700000}"/>
    <cellStyle name="Tabelstandaard Totaal Negatief 3 2 3 2 2 2 2 3" xfId="34457" xr:uid="{00000000-0005-0000-0000-000054700000}"/>
    <cellStyle name="Tabelstandaard Totaal Negatief 3 2 3 2 2 2 2 4" xfId="42374" xr:uid="{00000000-0005-0000-0000-000055700000}"/>
    <cellStyle name="Tabelstandaard Totaal Negatief 3 2 3 2 2 2 2 5" xfId="55072" xr:uid="{00000000-0005-0000-0000-000056700000}"/>
    <cellStyle name="Tabelstandaard Totaal Negatief 3 2 3 2 2 2 3" xfId="15944" xr:uid="{00000000-0005-0000-0000-000057700000}"/>
    <cellStyle name="Tabelstandaard Totaal Negatief 3 2 3 2 2 2 4" xfId="27996" xr:uid="{00000000-0005-0000-0000-000058700000}"/>
    <cellStyle name="Tabelstandaard Totaal Negatief 3 2 3 2 2 2 5" xfId="39072" xr:uid="{00000000-0005-0000-0000-000059700000}"/>
    <cellStyle name="Tabelstandaard Totaal Negatief 3 2 3 2 2 2 6" xfId="49185" xr:uid="{00000000-0005-0000-0000-00005A700000}"/>
    <cellStyle name="Tabelstandaard Totaal Negatief 3 2 3 2 2 2 7" xfId="5566" xr:uid="{00000000-0005-0000-0000-00005B700000}"/>
    <cellStyle name="Tabelstandaard Totaal Negatief 3 2 3 2 2 3" xfId="3181" xr:uid="{00000000-0005-0000-0000-00005C700000}"/>
    <cellStyle name="Tabelstandaard Totaal Negatief 3 2 3 2 2 3 2" xfId="15945" xr:uid="{00000000-0005-0000-0000-00005D700000}"/>
    <cellStyle name="Tabelstandaard Totaal Negatief 3 2 3 2 2 3 3" xfId="27997" xr:uid="{00000000-0005-0000-0000-00005E700000}"/>
    <cellStyle name="Tabelstandaard Totaal Negatief 3 2 3 2 2 3 4" xfId="45051" xr:uid="{00000000-0005-0000-0000-00005F700000}"/>
    <cellStyle name="Tabelstandaard Totaal Negatief 3 2 3 2 2 3 5" xfId="49186" xr:uid="{00000000-0005-0000-0000-000060700000}"/>
    <cellStyle name="Tabelstandaard Totaal Negatief 3 2 3 2 2 4" xfId="7148" xr:uid="{00000000-0005-0000-0000-000061700000}"/>
    <cellStyle name="Tabelstandaard Totaal Negatief 3 2 3 2 2 4 2" xfId="19446" xr:uid="{00000000-0005-0000-0000-000062700000}"/>
    <cellStyle name="Tabelstandaard Totaal Negatief 3 2 3 2 2 4 3" xfId="41249" xr:uid="{00000000-0005-0000-0000-000063700000}"/>
    <cellStyle name="Tabelstandaard Totaal Negatief 3 2 3 2 2 4 4" xfId="36905" xr:uid="{00000000-0005-0000-0000-000064700000}"/>
    <cellStyle name="Tabelstandaard Totaal Negatief 3 2 3 2 2 4 5" xfId="52118" xr:uid="{00000000-0005-0000-0000-000065700000}"/>
    <cellStyle name="Tabelstandaard Totaal Negatief 3 2 3 2 2 5" xfId="15943" xr:uid="{00000000-0005-0000-0000-000066700000}"/>
    <cellStyle name="Tabelstandaard Totaal Negatief 3 2 3 2 3" xfId="1311" xr:uid="{00000000-0005-0000-0000-000067700000}"/>
    <cellStyle name="Tabelstandaard Totaal Negatief 3 2 3 2 3 2" xfId="3322" xr:uid="{00000000-0005-0000-0000-000068700000}"/>
    <cellStyle name="Tabelstandaard Totaal Negatief 3 2 3 2 3 2 2" xfId="10109" xr:uid="{00000000-0005-0000-0000-000069700000}"/>
    <cellStyle name="Tabelstandaard Totaal Negatief 3 2 3 2 3 2 2 2" xfId="22407" xr:uid="{00000000-0005-0000-0000-00006A700000}"/>
    <cellStyle name="Tabelstandaard Totaal Negatief 3 2 3 2 3 2 2 3" xfId="34459" xr:uid="{00000000-0005-0000-0000-00006B700000}"/>
    <cellStyle name="Tabelstandaard Totaal Negatief 3 2 3 2 3 2 2 4" xfId="42373" xr:uid="{00000000-0005-0000-0000-00006C700000}"/>
    <cellStyle name="Tabelstandaard Totaal Negatief 3 2 3 2 3 2 2 5" xfId="55074" xr:uid="{00000000-0005-0000-0000-00006D700000}"/>
    <cellStyle name="Tabelstandaard Totaal Negatief 3 2 3 2 3 2 3" xfId="15947" xr:uid="{00000000-0005-0000-0000-00006E700000}"/>
    <cellStyle name="Tabelstandaard Totaal Negatief 3 2 3 2 3 2 4" xfId="27999" xr:uid="{00000000-0005-0000-0000-00006F700000}"/>
    <cellStyle name="Tabelstandaard Totaal Negatief 3 2 3 2 3 2 5" xfId="45050" xr:uid="{00000000-0005-0000-0000-000070700000}"/>
    <cellStyle name="Tabelstandaard Totaal Negatief 3 2 3 2 3 2 6" xfId="49187" xr:uid="{00000000-0005-0000-0000-000071700000}"/>
    <cellStyle name="Tabelstandaard Totaal Negatief 3 2 3 2 3 3" xfId="5567" xr:uid="{00000000-0005-0000-0000-000072700000}"/>
    <cellStyle name="Tabelstandaard Totaal Negatief 3 2 3 2 3 3 2" xfId="15948" xr:uid="{00000000-0005-0000-0000-000073700000}"/>
    <cellStyle name="Tabelstandaard Totaal Negatief 3 2 3 2 3 3 3" xfId="28000" xr:uid="{00000000-0005-0000-0000-000074700000}"/>
    <cellStyle name="Tabelstandaard Totaal Negatief 3 2 3 2 3 3 4" xfId="39070" xr:uid="{00000000-0005-0000-0000-000075700000}"/>
    <cellStyle name="Tabelstandaard Totaal Negatief 3 2 3 2 3 3 5" xfId="49188" xr:uid="{00000000-0005-0000-0000-000076700000}"/>
    <cellStyle name="Tabelstandaard Totaal Negatief 3 2 3 2 3 4" xfId="7016" xr:uid="{00000000-0005-0000-0000-000077700000}"/>
    <cellStyle name="Tabelstandaard Totaal Negatief 3 2 3 2 3 4 2" xfId="19314" xr:uid="{00000000-0005-0000-0000-000078700000}"/>
    <cellStyle name="Tabelstandaard Totaal Negatief 3 2 3 2 3 4 3" xfId="41117" xr:uid="{00000000-0005-0000-0000-000079700000}"/>
    <cellStyle name="Tabelstandaard Totaal Negatief 3 2 3 2 3 4 4" xfId="43647" xr:uid="{00000000-0005-0000-0000-00007A700000}"/>
    <cellStyle name="Tabelstandaard Totaal Negatief 3 2 3 2 3 4 5" xfId="51987" xr:uid="{00000000-0005-0000-0000-00007B700000}"/>
    <cellStyle name="Tabelstandaard Totaal Negatief 3 2 3 2 3 5" xfId="15946" xr:uid="{00000000-0005-0000-0000-00007C700000}"/>
    <cellStyle name="Tabelstandaard Totaal Negatief 3 2 3 2 4" xfId="1782" xr:uid="{00000000-0005-0000-0000-00007D700000}"/>
    <cellStyle name="Tabelstandaard Totaal Negatief 3 2 3 2 4 2" xfId="10110" xr:uid="{00000000-0005-0000-0000-00007E700000}"/>
    <cellStyle name="Tabelstandaard Totaal Negatief 3 2 3 2 4 2 2" xfId="22408" xr:uid="{00000000-0005-0000-0000-00007F700000}"/>
    <cellStyle name="Tabelstandaard Totaal Negatief 3 2 3 2 4 2 3" xfId="34460" xr:uid="{00000000-0005-0000-0000-000080700000}"/>
    <cellStyle name="Tabelstandaard Totaal Negatief 3 2 3 2 4 2 4" xfId="31835" xr:uid="{00000000-0005-0000-0000-000081700000}"/>
    <cellStyle name="Tabelstandaard Totaal Negatief 3 2 3 2 4 2 5" xfId="55075" xr:uid="{00000000-0005-0000-0000-000082700000}"/>
    <cellStyle name="Tabelstandaard Totaal Negatief 3 2 3 2 4 3" xfId="15949" xr:uid="{00000000-0005-0000-0000-000083700000}"/>
    <cellStyle name="Tabelstandaard Totaal Negatief 3 2 3 2 4 4" xfId="28001" xr:uid="{00000000-0005-0000-0000-000084700000}"/>
    <cellStyle name="Tabelstandaard Totaal Negatief 3 2 3 2 4 5" xfId="45049" xr:uid="{00000000-0005-0000-0000-000085700000}"/>
    <cellStyle name="Tabelstandaard Totaal Negatief 3 2 3 2 4 6" xfId="49189" xr:uid="{00000000-0005-0000-0000-000086700000}"/>
    <cellStyle name="Tabelstandaard Totaal Negatief 3 2 3 2 5" xfId="5568" xr:uid="{00000000-0005-0000-0000-000087700000}"/>
    <cellStyle name="Tabelstandaard Totaal Negatief 3 2 3 2 5 2" xfId="15950" xr:uid="{00000000-0005-0000-0000-000088700000}"/>
    <cellStyle name="Tabelstandaard Totaal Negatief 3 2 3 2 5 3" xfId="28002" xr:uid="{00000000-0005-0000-0000-000089700000}"/>
    <cellStyle name="Tabelstandaard Totaal Negatief 3 2 3 2 5 4" xfId="39069" xr:uid="{00000000-0005-0000-0000-00008A700000}"/>
    <cellStyle name="Tabelstandaard Totaal Negatief 3 2 3 2 5 5" xfId="49190" xr:uid="{00000000-0005-0000-0000-00008B700000}"/>
    <cellStyle name="Tabelstandaard Totaal Negatief 3 2 3 2 6" xfId="7691" xr:uid="{00000000-0005-0000-0000-00008C700000}"/>
    <cellStyle name="Tabelstandaard Totaal Negatief 3 2 3 2 6 2" xfId="19989" xr:uid="{00000000-0005-0000-0000-00008D700000}"/>
    <cellStyle name="Tabelstandaard Totaal Negatief 3 2 3 2 6 3" xfId="41792" xr:uid="{00000000-0005-0000-0000-00008E700000}"/>
    <cellStyle name="Tabelstandaard Totaal Negatief 3 2 3 2 6 4" xfId="43365" xr:uid="{00000000-0005-0000-0000-00008F700000}"/>
    <cellStyle name="Tabelstandaard Totaal Negatief 3 2 3 2 6 5" xfId="52661" xr:uid="{00000000-0005-0000-0000-000090700000}"/>
    <cellStyle name="Tabelstandaard Totaal Negatief 3 2 3 2 7" xfId="15942" xr:uid="{00000000-0005-0000-0000-000091700000}"/>
    <cellStyle name="Tabelstandaard Totaal Negatief 3 2 3 3" xfId="5569" xr:uid="{00000000-0005-0000-0000-000092700000}"/>
    <cellStyle name="Tabelstandaard Totaal Negatief 3 2 3 3 2" xfId="10111" xr:uid="{00000000-0005-0000-0000-000093700000}"/>
    <cellStyle name="Tabelstandaard Totaal Negatief 3 2 3 3 2 2" xfId="22409" xr:uid="{00000000-0005-0000-0000-000094700000}"/>
    <cellStyle name="Tabelstandaard Totaal Negatief 3 2 3 3 2 3" xfId="34461" xr:uid="{00000000-0005-0000-0000-000095700000}"/>
    <cellStyle name="Tabelstandaard Totaal Negatief 3 2 3 3 2 4" xfId="28659" xr:uid="{00000000-0005-0000-0000-000096700000}"/>
    <cellStyle name="Tabelstandaard Totaal Negatief 3 2 3 3 2 5" xfId="55076" xr:uid="{00000000-0005-0000-0000-000097700000}"/>
    <cellStyle name="Tabelstandaard Totaal Negatief 3 2 3 3 3" xfId="15951" xr:uid="{00000000-0005-0000-0000-000098700000}"/>
    <cellStyle name="Tabelstandaard Totaal Negatief 3 2 3 3 4" xfId="28003" xr:uid="{00000000-0005-0000-0000-000099700000}"/>
    <cellStyle name="Tabelstandaard Totaal Negatief 3 2 3 3 5" xfId="45048" xr:uid="{00000000-0005-0000-0000-00009A700000}"/>
    <cellStyle name="Tabelstandaard Totaal Negatief 3 2 3 3 6" xfId="49191" xr:uid="{00000000-0005-0000-0000-00009B700000}"/>
    <cellStyle name="Tabelstandaard Totaal Negatief 3 2 3 4" xfId="5570" xr:uid="{00000000-0005-0000-0000-00009C700000}"/>
    <cellStyle name="Tabelstandaard Totaal Negatief 3 2 3 4 2" xfId="15952" xr:uid="{00000000-0005-0000-0000-00009D700000}"/>
    <cellStyle name="Tabelstandaard Totaal Negatief 3 2 3 4 3" xfId="28004" xr:uid="{00000000-0005-0000-0000-00009E700000}"/>
    <cellStyle name="Tabelstandaard Totaal Negatief 3 2 3 4 4" xfId="39068" xr:uid="{00000000-0005-0000-0000-00009F700000}"/>
    <cellStyle name="Tabelstandaard Totaal Negatief 3 2 3 4 5" xfId="49192" xr:uid="{00000000-0005-0000-0000-0000A0700000}"/>
    <cellStyle name="Tabelstandaard Totaal Negatief 3 2 3 5" xfId="7717" xr:uid="{00000000-0005-0000-0000-0000A1700000}"/>
    <cellStyle name="Tabelstandaard Totaal Negatief 3 2 3 5 2" xfId="20015" xr:uid="{00000000-0005-0000-0000-0000A2700000}"/>
    <cellStyle name="Tabelstandaard Totaal Negatief 3 2 3 5 3" xfId="41818" xr:uid="{00000000-0005-0000-0000-0000A3700000}"/>
    <cellStyle name="Tabelstandaard Totaal Negatief 3 2 3 5 4" xfId="25158" xr:uid="{00000000-0005-0000-0000-0000A4700000}"/>
    <cellStyle name="Tabelstandaard Totaal Negatief 3 2 3 5 5" xfId="52687" xr:uid="{00000000-0005-0000-0000-0000A5700000}"/>
    <cellStyle name="Tabelstandaard Totaal Negatief 3 2 3 6" xfId="15941" xr:uid="{00000000-0005-0000-0000-0000A6700000}"/>
    <cellStyle name="Tabelstandaard Totaal Negatief 3 2 4" xfId="728" xr:uid="{00000000-0005-0000-0000-0000A7700000}"/>
    <cellStyle name="Tabelstandaard Totaal Negatief 3 2 4 2" xfId="1251" xr:uid="{00000000-0005-0000-0000-0000A8700000}"/>
    <cellStyle name="Tabelstandaard Totaal Negatief 3 2 4 2 2" xfId="2097" xr:uid="{00000000-0005-0000-0000-0000A9700000}"/>
    <cellStyle name="Tabelstandaard Totaal Negatief 3 2 4 2 2 2" xfId="10114" xr:uid="{00000000-0005-0000-0000-0000AA700000}"/>
    <cellStyle name="Tabelstandaard Totaal Negatief 3 2 4 2 2 2 2" xfId="22412" xr:uid="{00000000-0005-0000-0000-0000AB700000}"/>
    <cellStyle name="Tabelstandaard Totaal Negatief 3 2 4 2 2 2 3" xfId="34464" xr:uid="{00000000-0005-0000-0000-0000AC700000}"/>
    <cellStyle name="Tabelstandaard Totaal Negatief 3 2 4 2 2 2 4" xfId="28666" xr:uid="{00000000-0005-0000-0000-0000AD700000}"/>
    <cellStyle name="Tabelstandaard Totaal Negatief 3 2 4 2 2 2 5" xfId="55079" xr:uid="{00000000-0005-0000-0000-0000AE700000}"/>
    <cellStyle name="Tabelstandaard Totaal Negatief 3 2 4 2 2 3" xfId="15955" xr:uid="{00000000-0005-0000-0000-0000AF700000}"/>
    <cellStyle name="Tabelstandaard Totaal Negatief 3 2 4 2 2 4" xfId="28007" xr:uid="{00000000-0005-0000-0000-0000B0700000}"/>
    <cellStyle name="Tabelstandaard Totaal Negatief 3 2 4 2 2 5" xfId="39067" xr:uid="{00000000-0005-0000-0000-0000B1700000}"/>
    <cellStyle name="Tabelstandaard Totaal Negatief 3 2 4 2 2 6" xfId="49193" xr:uid="{00000000-0005-0000-0000-0000B2700000}"/>
    <cellStyle name="Tabelstandaard Totaal Negatief 3 2 4 2 2 7" xfId="5571" xr:uid="{00000000-0005-0000-0000-0000B3700000}"/>
    <cellStyle name="Tabelstandaard Totaal Negatief 3 2 4 2 3" xfId="3262" xr:uid="{00000000-0005-0000-0000-0000B4700000}"/>
    <cellStyle name="Tabelstandaard Totaal Negatief 3 2 4 2 3 2" xfId="15956" xr:uid="{00000000-0005-0000-0000-0000B5700000}"/>
    <cellStyle name="Tabelstandaard Totaal Negatief 3 2 4 2 3 3" xfId="28008" xr:uid="{00000000-0005-0000-0000-0000B6700000}"/>
    <cellStyle name="Tabelstandaard Totaal Negatief 3 2 4 2 3 4" xfId="39066" xr:uid="{00000000-0005-0000-0000-0000B7700000}"/>
    <cellStyle name="Tabelstandaard Totaal Negatief 3 2 4 2 3 5" xfId="49194" xr:uid="{00000000-0005-0000-0000-0000B8700000}"/>
    <cellStyle name="Tabelstandaard Totaal Negatief 3 2 4 2 4" xfId="7071" xr:uid="{00000000-0005-0000-0000-0000B9700000}"/>
    <cellStyle name="Tabelstandaard Totaal Negatief 3 2 4 2 4 2" xfId="19369" xr:uid="{00000000-0005-0000-0000-0000BA700000}"/>
    <cellStyle name="Tabelstandaard Totaal Negatief 3 2 4 2 4 3" xfId="41172" xr:uid="{00000000-0005-0000-0000-0000BB700000}"/>
    <cellStyle name="Tabelstandaard Totaal Negatief 3 2 4 2 4 4" xfId="43624" xr:uid="{00000000-0005-0000-0000-0000BC700000}"/>
    <cellStyle name="Tabelstandaard Totaal Negatief 3 2 4 2 4 5" xfId="52042" xr:uid="{00000000-0005-0000-0000-0000BD700000}"/>
    <cellStyle name="Tabelstandaard Totaal Negatief 3 2 4 2 5" xfId="15954" xr:uid="{00000000-0005-0000-0000-0000BE700000}"/>
    <cellStyle name="Tabelstandaard Totaal Negatief 3 2 4 3" xfId="1706" xr:uid="{00000000-0005-0000-0000-0000BF700000}"/>
    <cellStyle name="Tabelstandaard Totaal Negatief 3 2 4 3 2" xfId="10115" xr:uid="{00000000-0005-0000-0000-0000C0700000}"/>
    <cellStyle name="Tabelstandaard Totaal Negatief 3 2 4 3 2 2" xfId="22413" xr:uid="{00000000-0005-0000-0000-0000C1700000}"/>
    <cellStyle name="Tabelstandaard Totaal Negatief 3 2 4 3 2 3" xfId="34465" xr:uid="{00000000-0005-0000-0000-0000C2700000}"/>
    <cellStyle name="Tabelstandaard Totaal Negatief 3 2 4 3 2 4" xfId="42371" xr:uid="{00000000-0005-0000-0000-0000C3700000}"/>
    <cellStyle name="Tabelstandaard Totaal Negatief 3 2 4 3 2 5" xfId="55080" xr:uid="{00000000-0005-0000-0000-0000C4700000}"/>
    <cellStyle name="Tabelstandaard Totaal Negatief 3 2 4 3 3" xfId="15957" xr:uid="{00000000-0005-0000-0000-0000C5700000}"/>
    <cellStyle name="Tabelstandaard Totaal Negatief 3 2 4 3 4" xfId="28009" xr:uid="{00000000-0005-0000-0000-0000C6700000}"/>
    <cellStyle name="Tabelstandaard Totaal Negatief 3 2 4 3 5" xfId="45046" xr:uid="{00000000-0005-0000-0000-0000C7700000}"/>
    <cellStyle name="Tabelstandaard Totaal Negatief 3 2 4 3 6" xfId="49195" xr:uid="{00000000-0005-0000-0000-0000C8700000}"/>
    <cellStyle name="Tabelstandaard Totaal Negatief 3 2 4 4" xfId="5572" xr:uid="{00000000-0005-0000-0000-0000C9700000}"/>
    <cellStyle name="Tabelstandaard Totaal Negatief 3 2 4 4 2" xfId="15958" xr:uid="{00000000-0005-0000-0000-0000CA700000}"/>
    <cellStyle name="Tabelstandaard Totaal Negatief 3 2 4 4 3" xfId="28010" xr:uid="{00000000-0005-0000-0000-0000CB700000}"/>
    <cellStyle name="Tabelstandaard Totaal Negatief 3 2 4 4 4" xfId="39065" xr:uid="{00000000-0005-0000-0000-0000CC700000}"/>
    <cellStyle name="Tabelstandaard Totaal Negatief 3 2 4 4 5" xfId="49196" xr:uid="{00000000-0005-0000-0000-0000CD700000}"/>
    <cellStyle name="Tabelstandaard Totaal Negatief 3 2 4 5" xfId="10141" xr:uid="{00000000-0005-0000-0000-0000CE700000}"/>
    <cellStyle name="Tabelstandaard Totaal Negatief 3 2 4 5 2" xfId="22439" xr:uid="{00000000-0005-0000-0000-0000CF700000}"/>
    <cellStyle name="Tabelstandaard Totaal Negatief 3 2 4 5 3" xfId="44203" xr:uid="{00000000-0005-0000-0000-0000D0700000}"/>
    <cellStyle name="Tabelstandaard Totaal Negatief 3 2 4 5 4" xfId="42360" xr:uid="{00000000-0005-0000-0000-0000D1700000}"/>
    <cellStyle name="Tabelstandaard Totaal Negatief 3 2 4 5 5" xfId="55106" xr:uid="{00000000-0005-0000-0000-0000D2700000}"/>
    <cellStyle name="Tabelstandaard Totaal Negatief 3 2 4 6" xfId="15953" xr:uid="{00000000-0005-0000-0000-0000D3700000}"/>
    <cellStyle name="Tabelstandaard Totaal Negatief 3 2 5" xfId="729" xr:uid="{00000000-0005-0000-0000-0000D4700000}"/>
    <cellStyle name="Tabelstandaard Totaal Negatief 3 2 5 2" xfId="1247" xr:uid="{00000000-0005-0000-0000-0000D5700000}"/>
    <cellStyle name="Tabelstandaard Totaal Negatief 3 2 5 2 2" xfId="1648" xr:uid="{00000000-0005-0000-0000-0000D6700000}"/>
    <cellStyle name="Tabelstandaard Totaal Negatief 3 2 5 2 2 2" xfId="10118" xr:uid="{00000000-0005-0000-0000-0000D7700000}"/>
    <cellStyle name="Tabelstandaard Totaal Negatief 3 2 5 2 2 2 2" xfId="22416" xr:uid="{00000000-0005-0000-0000-0000D8700000}"/>
    <cellStyle name="Tabelstandaard Totaal Negatief 3 2 5 2 2 2 3" xfId="34468" xr:uid="{00000000-0005-0000-0000-0000D9700000}"/>
    <cellStyle name="Tabelstandaard Totaal Negatief 3 2 5 2 2 2 4" xfId="28673" xr:uid="{00000000-0005-0000-0000-0000DA700000}"/>
    <cellStyle name="Tabelstandaard Totaal Negatief 3 2 5 2 2 2 5" xfId="55083" xr:uid="{00000000-0005-0000-0000-0000DB700000}"/>
    <cellStyle name="Tabelstandaard Totaal Negatief 3 2 5 2 2 3" xfId="15961" xr:uid="{00000000-0005-0000-0000-0000DC700000}"/>
    <cellStyle name="Tabelstandaard Totaal Negatief 3 2 5 2 2 4" xfId="28013" xr:uid="{00000000-0005-0000-0000-0000DD700000}"/>
    <cellStyle name="Tabelstandaard Totaal Negatief 3 2 5 2 2 5" xfId="45044" xr:uid="{00000000-0005-0000-0000-0000DE700000}"/>
    <cellStyle name="Tabelstandaard Totaal Negatief 3 2 5 2 2 6" xfId="49197" xr:uid="{00000000-0005-0000-0000-0000DF700000}"/>
    <cellStyle name="Tabelstandaard Totaal Negatief 3 2 5 2 2 7" xfId="5573" xr:uid="{00000000-0005-0000-0000-0000E0700000}"/>
    <cellStyle name="Tabelstandaard Totaal Negatief 3 2 5 2 3" xfId="3258" xr:uid="{00000000-0005-0000-0000-0000E1700000}"/>
    <cellStyle name="Tabelstandaard Totaal Negatief 3 2 5 2 3 2" xfId="15962" xr:uid="{00000000-0005-0000-0000-0000E2700000}"/>
    <cellStyle name="Tabelstandaard Totaal Negatief 3 2 5 2 3 3" xfId="28014" xr:uid="{00000000-0005-0000-0000-0000E3700000}"/>
    <cellStyle name="Tabelstandaard Totaal Negatief 3 2 5 2 3 4" xfId="39063" xr:uid="{00000000-0005-0000-0000-0000E4700000}"/>
    <cellStyle name="Tabelstandaard Totaal Negatief 3 2 5 2 3 5" xfId="49198" xr:uid="{00000000-0005-0000-0000-0000E5700000}"/>
    <cellStyle name="Tabelstandaard Totaal Negatief 3 2 5 2 4" xfId="7075" xr:uid="{00000000-0005-0000-0000-0000E6700000}"/>
    <cellStyle name="Tabelstandaard Totaal Negatief 3 2 5 2 4 2" xfId="19373" xr:uid="{00000000-0005-0000-0000-0000E7700000}"/>
    <cellStyle name="Tabelstandaard Totaal Negatief 3 2 5 2 4 3" xfId="41176" xr:uid="{00000000-0005-0000-0000-0000E8700000}"/>
    <cellStyle name="Tabelstandaard Totaal Negatief 3 2 5 2 4 4" xfId="43622" xr:uid="{00000000-0005-0000-0000-0000E9700000}"/>
    <cellStyle name="Tabelstandaard Totaal Negatief 3 2 5 2 4 5" xfId="52046" xr:uid="{00000000-0005-0000-0000-0000EA700000}"/>
    <cellStyle name="Tabelstandaard Totaal Negatief 3 2 5 2 5" xfId="15960" xr:uid="{00000000-0005-0000-0000-0000EB700000}"/>
    <cellStyle name="Tabelstandaard Totaal Negatief 3 2 5 3" xfId="2371" xr:uid="{00000000-0005-0000-0000-0000EC700000}"/>
    <cellStyle name="Tabelstandaard Totaal Negatief 3 2 5 3 2" xfId="10119" xr:uid="{00000000-0005-0000-0000-0000ED700000}"/>
    <cellStyle name="Tabelstandaard Totaal Negatief 3 2 5 3 2 2" xfId="22417" xr:uid="{00000000-0005-0000-0000-0000EE700000}"/>
    <cellStyle name="Tabelstandaard Totaal Negatief 3 2 5 3 2 3" xfId="34469" xr:uid="{00000000-0005-0000-0000-0000EF700000}"/>
    <cellStyle name="Tabelstandaard Totaal Negatief 3 2 5 3 2 4" xfId="42369" xr:uid="{00000000-0005-0000-0000-0000F0700000}"/>
    <cellStyle name="Tabelstandaard Totaal Negatief 3 2 5 3 2 5" xfId="55084" xr:uid="{00000000-0005-0000-0000-0000F1700000}"/>
    <cellStyle name="Tabelstandaard Totaal Negatief 3 2 5 3 3" xfId="15963" xr:uid="{00000000-0005-0000-0000-0000F2700000}"/>
    <cellStyle name="Tabelstandaard Totaal Negatief 3 2 5 3 4" xfId="28015" xr:uid="{00000000-0005-0000-0000-0000F3700000}"/>
    <cellStyle name="Tabelstandaard Totaal Negatief 3 2 5 3 5" xfId="45043" xr:uid="{00000000-0005-0000-0000-0000F4700000}"/>
    <cellStyle name="Tabelstandaard Totaal Negatief 3 2 5 3 6" xfId="49199" xr:uid="{00000000-0005-0000-0000-0000F5700000}"/>
    <cellStyle name="Tabelstandaard Totaal Negatief 3 2 5 4" xfId="5574" xr:uid="{00000000-0005-0000-0000-0000F6700000}"/>
    <cellStyle name="Tabelstandaard Totaal Negatief 3 2 5 4 2" xfId="15964" xr:uid="{00000000-0005-0000-0000-0000F7700000}"/>
    <cellStyle name="Tabelstandaard Totaal Negatief 3 2 5 4 3" xfId="28016" xr:uid="{00000000-0005-0000-0000-0000F8700000}"/>
    <cellStyle name="Tabelstandaard Totaal Negatief 3 2 5 4 4" xfId="39062" xr:uid="{00000000-0005-0000-0000-0000F9700000}"/>
    <cellStyle name="Tabelstandaard Totaal Negatief 3 2 5 4 5" xfId="49200" xr:uid="{00000000-0005-0000-0000-0000FA700000}"/>
    <cellStyle name="Tabelstandaard Totaal Negatief 3 2 5 5" xfId="7450" xr:uid="{00000000-0005-0000-0000-0000FB700000}"/>
    <cellStyle name="Tabelstandaard Totaal Negatief 3 2 5 5 2" xfId="19748" xr:uid="{00000000-0005-0000-0000-0000FC700000}"/>
    <cellStyle name="Tabelstandaard Totaal Negatief 3 2 5 5 3" xfId="41551" xr:uid="{00000000-0005-0000-0000-0000FD700000}"/>
    <cellStyle name="Tabelstandaard Totaal Negatief 3 2 5 5 4" xfId="15480" xr:uid="{00000000-0005-0000-0000-0000FE700000}"/>
    <cellStyle name="Tabelstandaard Totaal Negatief 3 2 5 5 5" xfId="52420" xr:uid="{00000000-0005-0000-0000-0000FF700000}"/>
    <cellStyle name="Tabelstandaard Totaal Negatief 3 2 5 6" xfId="15959" xr:uid="{00000000-0005-0000-0000-000000710000}"/>
    <cellStyle name="Tabelstandaard Totaal Negatief 3 2 6" xfId="767" xr:uid="{00000000-0005-0000-0000-000001710000}"/>
    <cellStyle name="Tabelstandaard Totaal Negatief 3 2 6 2" xfId="503" xr:uid="{00000000-0005-0000-0000-000002710000}"/>
    <cellStyle name="Tabelstandaard Totaal Negatief 3 2 6 2 2" xfId="1976" xr:uid="{00000000-0005-0000-0000-000003710000}"/>
    <cellStyle name="Tabelstandaard Totaal Negatief 3 2 6 2 2 2" xfId="10122" xr:uid="{00000000-0005-0000-0000-000004710000}"/>
    <cellStyle name="Tabelstandaard Totaal Negatief 3 2 6 2 2 2 2" xfId="22420" xr:uid="{00000000-0005-0000-0000-000005710000}"/>
    <cellStyle name="Tabelstandaard Totaal Negatief 3 2 6 2 2 2 3" xfId="34472" xr:uid="{00000000-0005-0000-0000-000006710000}"/>
    <cellStyle name="Tabelstandaard Totaal Negatief 3 2 6 2 2 2 4" xfId="28680" xr:uid="{00000000-0005-0000-0000-000007710000}"/>
    <cellStyle name="Tabelstandaard Totaal Negatief 3 2 6 2 2 2 5" xfId="55087" xr:uid="{00000000-0005-0000-0000-000008710000}"/>
    <cellStyle name="Tabelstandaard Totaal Negatief 3 2 6 2 2 3" xfId="15967" xr:uid="{00000000-0005-0000-0000-000009710000}"/>
    <cellStyle name="Tabelstandaard Totaal Negatief 3 2 6 2 2 4" xfId="28019" xr:uid="{00000000-0005-0000-0000-00000A710000}"/>
    <cellStyle name="Tabelstandaard Totaal Negatief 3 2 6 2 2 5" xfId="39060" xr:uid="{00000000-0005-0000-0000-00000B710000}"/>
    <cellStyle name="Tabelstandaard Totaal Negatief 3 2 6 2 2 6" xfId="49201" xr:uid="{00000000-0005-0000-0000-00000C710000}"/>
    <cellStyle name="Tabelstandaard Totaal Negatief 3 2 6 2 2 7" xfId="5575" xr:uid="{00000000-0005-0000-0000-00000D710000}"/>
    <cellStyle name="Tabelstandaard Totaal Negatief 3 2 6 2 3" xfId="2574" xr:uid="{00000000-0005-0000-0000-00000E710000}"/>
    <cellStyle name="Tabelstandaard Totaal Negatief 3 2 6 2 3 2" xfId="15968" xr:uid="{00000000-0005-0000-0000-00000F710000}"/>
    <cellStyle name="Tabelstandaard Totaal Negatief 3 2 6 2 3 3" xfId="28020" xr:uid="{00000000-0005-0000-0000-000010710000}"/>
    <cellStyle name="Tabelstandaard Totaal Negatief 3 2 6 2 3 4" xfId="39059" xr:uid="{00000000-0005-0000-0000-000011710000}"/>
    <cellStyle name="Tabelstandaard Totaal Negatief 3 2 6 2 3 5" xfId="49202" xr:uid="{00000000-0005-0000-0000-000012710000}"/>
    <cellStyle name="Tabelstandaard Totaal Negatief 3 2 6 2 4" xfId="10293" xr:uid="{00000000-0005-0000-0000-000013710000}"/>
    <cellStyle name="Tabelstandaard Totaal Negatief 3 2 6 2 4 2" xfId="22591" xr:uid="{00000000-0005-0000-0000-000014710000}"/>
    <cellStyle name="Tabelstandaard Totaal Negatief 3 2 6 2 4 3" xfId="44352" xr:uid="{00000000-0005-0000-0000-000015710000}"/>
    <cellStyle name="Tabelstandaard Totaal Negatief 3 2 6 2 4 4" xfId="42297" xr:uid="{00000000-0005-0000-0000-000016710000}"/>
    <cellStyle name="Tabelstandaard Totaal Negatief 3 2 6 2 4 5" xfId="55258" xr:uid="{00000000-0005-0000-0000-000017710000}"/>
    <cellStyle name="Tabelstandaard Totaal Negatief 3 2 6 2 5" xfId="15966" xr:uid="{00000000-0005-0000-0000-000018710000}"/>
    <cellStyle name="Tabelstandaard Totaal Negatief 3 2 6 3" xfId="1439" xr:uid="{00000000-0005-0000-0000-000019710000}"/>
    <cellStyle name="Tabelstandaard Totaal Negatief 3 2 6 3 2" xfId="10123" xr:uid="{00000000-0005-0000-0000-00001A710000}"/>
    <cellStyle name="Tabelstandaard Totaal Negatief 3 2 6 3 2 2" xfId="22421" xr:uid="{00000000-0005-0000-0000-00001B710000}"/>
    <cellStyle name="Tabelstandaard Totaal Negatief 3 2 6 3 2 3" xfId="34473" xr:uid="{00000000-0005-0000-0000-00001C710000}"/>
    <cellStyle name="Tabelstandaard Totaal Negatief 3 2 6 3 2 4" xfId="31747" xr:uid="{00000000-0005-0000-0000-00001D710000}"/>
    <cellStyle name="Tabelstandaard Totaal Negatief 3 2 6 3 2 5" xfId="55088" xr:uid="{00000000-0005-0000-0000-00001E710000}"/>
    <cellStyle name="Tabelstandaard Totaal Negatief 3 2 6 3 3" xfId="15969" xr:uid="{00000000-0005-0000-0000-00001F710000}"/>
    <cellStyle name="Tabelstandaard Totaal Negatief 3 2 6 3 4" xfId="28021" xr:uid="{00000000-0005-0000-0000-000020710000}"/>
    <cellStyle name="Tabelstandaard Totaal Negatief 3 2 6 3 5" xfId="45041" xr:uid="{00000000-0005-0000-0000-000021710000}"/>
    <cellStyle name="Tabelstandaard Totaal Negatief 3 2 6 3 6" xfId="49203" xr:uid="{00000000-0005-0000-0000-000022710000}"/>
    <cellStyle name="Tabelstandaard Totaal Negatief 3 2 6 4" xfId="5576" xr:uid="{00000000-0005-0000-0000-000023710000}"/>
    <cellStyle name="Tabelstandaard Totaal Negatief 3 2 6 4 2" xfId="15970" xr:uid="{00000000-0005-0000-0000-000024710000}"/>
    <cellStyle name="Tabelstandaard Totaal Negatief 3 2 6 4 3" xfId="28022" xr:uid="{00000000-0005-0000-0000-000025710000}"/>
    <cellStyle name="Tabelstandaard Totaal Negatief 3 2 6 4 4" xfId="39058" xr:uid="{00000000-0005-0000-0000-000026710000}"/>
    <cellStyle name="Tabelstandaard Totaal Negatief 3 2 6 4 5" xfId="49204" xr:uid="{00000000-0005-0000-0000-000027710000}"/>
    <cellStyle name="Tabelstandaard Totaal Negatief 3 2 6 5" xfId="10112" xr:uid="{00000000-0005-0000-0000-000028710000}"/>
    <cellStyle name="Tabelstandaard Totaal Negatief 3 2 6 5 2" xfId="22410" xr:uid="{00000000-0005-0000-0000-000029710000}"/>
    <cellStyle name="Tabelstandaard Totaal Negatief 3 2 6 5 3" xfId="44174" xr:uid="{00000000-0005-0000-0000-00002A710000}"/>
    <cellStyle name="Tabelstandaard Totaal Negatief 3 2 6 5 4" xfId="31718" xr:uid="{00000000-0005-0000-0000-00002B710000}"/>
    <cellStyle name="Tabelstandaard Totaal Negatief 3 2 6 5 5" xfId="55077" xr:uid="{00000000-0005-0000-0000-00002C710000}"/>
    <cellStyle name="Tabelstandaard Totaal Negatief 3 2 6 6" xfId="15965" xr:uid="{00000000-0005-0000-0000-00002D710000}"/>
    <cellStyle name="Tabelstandaard Totaal Negatief 3 2 7" xfId="778" xr:uid="{00000000-0005-0000-0000-00002E710000}"/>
    <cellStyle name="Tabelstandaard Totaal Negatief 3 2 7 2" xfId="882" xr:uid="{00000000-0005-0000-0000-00002F710000}"/>
    <cellStyle name="Tabelstandaard Totaal Negatief 3 2 7 2 2" xfId="1671" xr:uid="{00000000-0005-0000-0000-000030710000}"/>
    <cellStyle name="Tabelstandaard Totaal Negatief 3 2 7 2 2 2" xfId="10126" xr:uid="{00000000-0005-0000-0000-000031710000}"/>
    <cellStyle name="Tabelstandaard Totaal Negatief 3 2 7 2 2 2 2" xfId="22424" xr:uid="{00000000-0005-0000-0000-000032710000}"/>
    <cellStyle name="Tabelstandaard Totaal Negatief 3 2 7 2 2 2 3" xfId="34476" xr:uid="{00000000-0005-0000-0000-000033710000}"/>
    <cellStyle name="Tabelstandaard Totaal Negatief 3 2 7 2 2 2 4" xfId="31659" xr:uid="{00000000-0005-0000-0000-000034710000}"/>
    <cellStyle name="Tabelstandaard Totaal Negatief 3 2 7 2 2 2 5" xfId="55091" xr:uid="{00000000-0005-0000-0000-000035710000}"/>
    <cellStyle name="Tabelstandaard Totaal Negatief 3 2 7 2 2 3" xfId="15973" xr:uid="{00000000-0005-0000-0000-000036710000}"/>
    <cellStyle name="Tabelstandaard Totaal Negatief 3 2 7 2 2 4" xfId="28025" xr:uid="{00000000-0005-0000-0000-000037710000}"/>
    <cellStyle name="Tabelstandaard Totaal Negatief 3 2 7 2 2 5" xfId="45039" xr:uid="{00000000-0005-0000-0000-000038710000}"/>
    <cellStyle name="Tabelstandaard Totaal Negatief 3 2 7 2 2 6" xfId="49205" xr:uid="{00000000-0005-0000-0000-000039710000}"/>
    <cellStyle name="Tabelstandaard Totaal Negatief 3 2 7 2 2 7" xfId="5577" xr:uid="{00000000-0005-0000-0000-00003A710000}"/>
    <cellStyle name="Tabelstandaard Totaal Negatief 3 2 7 2 3" xfId="2893" xr:uid="{00000000-0005-0000-0000-00003B710000}"/>
    <cellStyle name="Tabelstandaard Totaal Negatief 3 2 7 2 3 2" xfId="15974" xr:uid="{00000000-0005-0000-0000-00003C710000}"/>
    <cellStyle name="Tabelstandaard Totaal Negatief 3 2 7 2 3 3" xfId="28026" xr:uid="{00000000-0005-0000-0000-00003D710000}"/>
    <cellStyle name="Tabelstandaard Totaal Negatief 3 2 7 2 3 4" xfId="39056" xr:uid="{00000000-0005-0000-0000-00003E710000}"/>
    <cellStyle name="Tabelstandaard Totaal Negatief 3 2 7 2 3 5" xfId="49206" xr:uid="{00000000-0005-0000-0000-00003F710000}"/>
    <cellStyle name="Tabelstandaard Totaal Negatief 3 2 7 2 4" xfId="10030" xr:uid="{00000000-0005-0000-0000-000040710000}"/>
    <cellStyle name="Tabelstandaard Totaal Negatief 3 2 7 2 4 2" xfId="22328" xr:uid="{00000000-0005-0000-0000-000041710000}"/>
    <cellStyle name="Tabelstandaard Totaal Negatief 3 2 7 2 4 3" xfId="44092" xr:uid="{00000000-0005-0000-0000-000042710000}"/>
    <cellStyle name="Tabelstandaard Totaal Negatief 3 2 7 2 4 4" xfId="31675" xr:uid="{00000000-0005-0000-0000-000043710000}"/>
    <cellStyle name="Tabelstandaard Totaal Negatief 3 2 7 2 4 5" xfId="54995" xr:uid="{00000000-0005-0000-0000-000044710000}"/>
    <cellStyle name="Tabelstandaard Totaal Negatief 3 2 7 2 5" xfId="15972" xr:uid="{00000000-0005-0000-0000-000045710000}"/>
    <cellStyle name="Tabelstandaard Totaal Negatief 3 2 7 3" xfId="1555" xr:uid="{00000000-0005-0000-0000-000046710000}"/>
    <cellStyle name="Tabelstandaard Totaal Negatief 3 2 7 3 2" xfId="10127" xr:uid="{00000000-0005-0000-0000-000047710000}"/>
    <cellStyle name="Tabelstandaard Totaal Negatief 3 2 7 3 2 2" xfId="22425" xr:uid="{00000000-0005-0000-0000-000048710000}"/>
    <cellStyle name="Tabelstandaard Totaal Negatief 3 2 7 3 2 3" xfId="34477" xr:uid="{00000000-0005-0000-0000-000049710000}"/>
    <cellStyle name="Tabelstandaard Totaal Negatief 3 2 7 3 2 4" xfId="42366" xr:uid="{00000000-0005-0000-0000-00004A710000}"/>
    <cellStyle name="Tabelstandaard Totaal Negatief 3 2 7 3 2 5" xfId="55092" xr:uid="{00000000-0005-0000-0000-00004B710000}"/>
    <cellStyle name="Tabelstandaard Totaal Negatief 3 2 7 3 3" xfId="15975" xr:uid="{00000000-0005-0000-0000-00004C710000}"/>
    <cellStyle name="Tabelstandaard Totaal Negatief 3 2 7 3 4" xfId="28027" xr:uid="{00000000-0005-0000-0000-00004D710000}"/>
    <cellStyle name="Tabelstandaard Totaal Negatief 3 2 7 3 5" xfId="45038" xr:uid="{00000000-0005-0000-0000-00004E710000}"/>
    <cellStyle name="Tabelstandaard Totaal Negatief 3 2 7 3 6" xfId="49207" xr:uid="{00000000-0005-0000-0000-00004F710000}"/>
    <cellStyle name="Tabelstandaard Totaal Negatief 3 2 7 4" xfId="5578" xr:uid="{00000000-0005-0000-0000-000050710000}"/>
    <cellStyle name="Tabelstandaard Totaal Negatief 3 2 7 4 2" xfId="15976" xr:uid="{00000000-0005-0000-0000-000051710000}"/>
    <cellStyle name="Tabelstandaard Totaal Negatief 3 2 7 4 3" xfId="28028" xr:uid="{00000000-0005-0000-0000-000052710000}"/>
    <cellStyle name="Tabelstandaard Totaal Negatief 3 2 7 4 4" xfId="39055" xr:uid="{00000000-0005-0000-0000-000053710000}"/>
    <cellStyle name="Tabelstandaard Totaal Negatief 3 2 7 4 5" xfId="49208" xr:uid="{00000000-0005-0000-0000-000054710000}"/>
    <cellStyle name="Tabelstandaard Totaal Negatief 3 2 7 5" xfId="7417" xr:uid="{00000000-0005-0000-0000-000055710000}"/>
    <cellStyle name="Tabelstandaard Totaal Negatief 3 2 7 5 2" xfId="19715" xr:uid="{00000000-0005-0000-0000-000056710000}"/>
    <cellStyle name="Tabelstandaard Totaal Negatief 3 2 7 5 3" xfId="41518" xr:uid="{00000000-0005-0000-0000-000057710000}"/>
    <cellStyle name="Tabelstandaard Totaal Negatief 3 2 7 5 4" xfId="15525" xr:uid="{00000000-0005-0000-0000-000058710000}"/>
    <cellStyle name="Tabelstandaard Totaal Negatief 3 2 7 5 5" xfId="52387" xr:uid="{00000000-0005-0000-0000-000059710000}"/>
    <cellStyle name="Tabelstandaard Totaal Negatief 3 2 7 6" xfId="15971" xr:uid="{00000000-0005-0000-0000-00005A710000}"/>
    <cellStyle name="Tabelstandaard Totaal Negatief 3 2 8" xfId="726" xr:uid="{00000000-0005-0000-0000-00005B710000}"/>
    <cellStyle name="Tabelstandaard Totaal Negatief 3 2 8 2" xfId="1102" xr:uid="{00000000-0005-0000-0000-00005C710000}"/>
    <cellStyle name="Tabelstandaard Totaal Negatief 3 2 8 2 2" xfId="2344" xr:uid="{00000000-0005-0000-0000-00005D710000}"/>
    <cellStyle name="Tabelstandaard Totaal Negatief 3 2 8 2 2 2" xfId="10130" xr:uid="{00000000-0005-0000-0000-00005E710000}"/>
    <cellStyle name="Tabelstandaard Totaal Negatief 3 2 8 2 2 2 2" xfId="22428" xr:uid="{00000000-0005-0000-0000-00005F710000}"/>
    <cellStyle name="Tabelstandaard Totaal Negatief 3 2 8 2 2 2 3" xfId="34480" xr:uid="{00000000-0005-0000-0000-000060710000}"/>
    <cellStyle name="Tabelstandaard Totaal Negatief 3 2 8 2 2 2 4" xfId="31773" xr:uid="{00000000-0005-0000-0000-000061710000}"/>
    <cellStyle name="Tabelstandaard Totaal Negatief 3 2 8 2 2 2 5" xfId="55095" xr:uid="{00000000-0005-0000-0000-000062710000}"/>
    <cellStyle name="Tabelstandaard Totaal Negatief 3 2 8 2 2 3" xfId="15979" xr:uid="{00000000-0005-0000-0000-000063710000}"/>
    <cellStyle name="Tabelstandaard Totaal Negatief 3 2 8 2 2 4" xfId="28031" xr:uid="{00000000-0005-0000-0000-000064710000}"/>
    <cellStyle name="Tabelstandaard Totaal Negatief 3 2 8 2 2 5" xfId="39053" xr:uid="{00000000-0005-0000-0000-000065710000}"/>
    <cellStyle name="Tabelstandaard Totaal Negatief 3 2 8 2 2 6" xfId="49209" xr:uid="{00000000-0005-0000-0000-000066710000}"/>
    <cellStyle name="Tabelstandaard Totaal Negatief 3 2 8 2 2 7" xfId="5579" xr:uid="{00000000-0005-0000-0000-000067710000}"/>
    <cellStyle name="Tabelstandaard Totaal Negatief 3 2 8 2 3" xfId="3113" xr:uid="{00000000-0005-0000-0000-000068710000}"/>
    <cellStyle name="Tabelstandaard Totaal Negatief 3 2 8 2 3 2" xfId="15980" xr:uid="{00000000-0005-0000-0000-000069710000}"/>
    <cellStyle name="Tabelstandaard Totaal Negatief 3 2 8 2 3 3" xfId="28032" xr:uid="{00000000-0005-0000-0000-00006A710000}"/>
    <cellStyle name="Tabelstandaard Totaal Negatief 3 2 8 2 3 4" xfId="39052" xr:uid="{00000000-0005-0000-0000-00006B710000}"/>
    <cellStyle name="Tabelstandaard Totaal Negatief 3 2 8 2 3 5" xfId="49210" xr:uid="{00000000-0005-0000-0000-00006C710000}"/>
    <cellStyle name="Tabelstandaard Totaal Negatief 3 2 8 2 4" xfId="7196" xr:uid="{00000000-0005-0000-0000-00006D710000}"/>
    <cellStyle name="Tabelstandaard Totaal Negatief 3 2 8 2 4 2" xfId="19494" xr:uid="{00000000-0005-0000-0000-00006E710000}"/>
    <cellStyle name="Tabelstandaard Totaal Negatief 3 2 8 2 4 3" xfId="41297" xr:uid="{00000000-0005-0000-0000-00006F710000}"/>
    <cellStyle name="Tabelstandaard Totaal Negatief 3 2 8 2 4 4" xfId="36877" xr:uid="{00000000-0005-0000-0000-000070710000}"/>
    <cellStyle name="Tabelstandaard Totaal Negatief 3 2 8 2 4 5" xfId="52166" xr:uid="{00000000-0005-0000-0000-000071710000}"/>
    <cellStyle name="Tabelstandaard Totaal Negatief 3 2 8 2 5" xfId="15978" xr:uid="{00000000-0005-0000-0000-000072710000}"/>
    <cellStyle name="Tabelstandaard Totaal Negatief 3 2 8 3" xfId="1629" xr:uid="{00000000-0005-0000-0000-000073710000}"/>
    <cellStyle name="Tabelstandaard Totaal Negatief 3 2 8 3 2" xfId="10131" xr:uid="{00000000-0005-0000-0000-000074710000}"/>
    <cellStyle name="Tabelstandaard Totaal Negatief 3 2 8 3 2 2" xfId="22429" xr:uid="{00000000-0005-0000-0000-000075710000}"/>
    <cellStyle name="Tabelstandaard Totaal Negatief 3 2 8 3 2 3" xfId="34481" xr:uid="{00000000-0005-0000-0000-000076710000}"/>
    <cellStyle name="Tabelstandaard Totaal Negatief 3 2 8 3 2 4" xfId="42364" xr:uid="{00000000-0005-0000-0000-000077710000}"/>
    <cellStyle name="Tabelstandaard Totaal Negatief 3 2 8 3 2 5" xfId="55096" xr:uid="{00000000-0005-0000-0000-000078710000}"/>
    <cellStyle name="Tabelstandaard Totaal Negatief 3 2 8 3 3" xfId="15981" xr:uid="{00000000-0005-0000-0000-000079710000}"/>
    <cellStyle name="Tabelstandaard Totaal Negatief 3 2 8 3 4" xfId="28033" xr:uid="{00000000-0005-0000-0000-00007A710000}"/>
    <cellStyle name="Tabelstandaard Totaal Negatief 3 2 8 3 5" xfId="45037" xr:uid="{00000000-0005-0000-0000-00007B710000}"/>
    <cellStyle name="Tabelstandaard Totaal Negatief 3 2 8 3 6" xfId="49211" xr:uid="{00000000-0005-0000-0000-00007C710000}"/>
    <cellStyle name="Tabelstandaard Totaal Negatief 3 2 8 4" xfId="5580" xr:uid="{00000000-0005-0000-0000-00007D710000}"/>
    <cellStyle name="Tabelstandaard Totaal Negatief 3 2 8 4 2" xfId="15982" xr:uid="{00000000-0005-0000-0000-00007E710000}"/>
    <cellStyle name="Tabelstandaard Totaal Negatief 3 2 8 4 3" xfId="28034" xr:uid="{00000000-0005-0000-0000-00007F710000}"/>
    <cellStyle name="Tabelstandaard Totaal Negatief 3 2 8 4 4" xfId="39051" xr:uid="{00000000-0005-0000-0000-000080710000}"/>
    <cellStyle name="Tabelstandaard Totaal Negatief 3 2 8 4 5" xfId="49212" xr:uid="{00000000-0005-0000-0000-000081710000}"/>
    <cellStyle name="Tabelstandaard Totaal Negatief 3 2 8 5" xfId="10138" xr:uid="{00000000-0005-0000-0000-000082710000}"/>
    <cellStyle name="Tabelstandaard Totaal Negatief 3 2 8 5 2" xfId="22436" xr:uid="{00000000-0005-0000-0000-000083710000}"/>
    <cellStyle name="Tabelstandaard Totaal Negatief 3 2 8 5 3" xfId="44200" xr:uid="{00000000-0005-0000-0000-000084710000}"/>
    <cellStyle name="Tabelstandaard Totaal Negatief 3 2 8 5 4" xfId="28715" xr:uid="{00000000-0005-0000-0000-000085710000}"/>
    <cellStyle name="Tabelstandaard Totaal Negatief 3 2 8 5 5" xfId="55103" xr:uid="{00000000-0005-0000-0000-000086710000}"/>
    <cellStyle name="Tabelstandaard Totaal Negatief 3 2 8 6" xfId="15977" xr:uid="{00000000-0005-0000-0000-000087710000}"/>
    <cellStyle name="Tabelstandaard Totaal Negatief 3 2 9" xfId="781" xr:uid="{00000000-0005-0000-0000-000088710000}"/>
    <cellStyle name="Tabelstandaard Totaal Negatief 3 2 9 2" xfId="1055" xr:uid="{00000000-0005-0000-0000-000089710000}"/>
    <cellStyle name="Tabelstandaard Totaal Negatief 3 2 9 2 2" xfId="1533" xr:uid="{00000000-0005-0000-0000-00008A710000}"/>
    <cellStyle name="Tabelstandaard Totaal Negatief 3 2 9 2 2 2" xfId="10134" xr:uid="{00000000-0005-0000-0000-00008B710000}"/>
    <cellStyle name="Tabelstandaard Totaal Negatief 3 2 9 2 2 2 2" xfId="22432" xr:uid="{00000000-0005-0000-0000-00008C710000}"/>
    <cellStyle name="Tabelstandaard Totaal Negatief 3 2 9 2 2 2 3" xfId="34484" xr:uid="{00000000-0005-0000-0000-00008D710000}"/>
    <cellStyle name="Tabelstandaard Totaal Negatief 3 2 9 2 2 2 4" xfId="31663" xr:uid="{00000000-0005-0000-0000-00008E710000}"/>
    <cellStyle name="Tabelstandaard Totaal Negatief 3 2 9 2 2 2 5" xfId="55099" xr:uid="{00000000-0005-0000-0000-00008F710000}"/>
    <cellStyle name="Tabelstandaard Totaal Negatief 3 2 9 2 2 3" xfId="15985" xr:uid="{00000000-0005-0000-0000-000090710000}"/>
    <cellStyle name="Tabelstandaard Totaal Negatief 3 2 9 2 2 4" xfId="28037" xr:uid="{00000000-0005-0000-0000-000091710000}"/>
    <cellStyle name="Tabelstandaard Totaal Negatief 3 2 9 2 2 5" xfId="45035" xr:uid="{00000000-0005-0000-0000-000092710000}"/>
    <cellStyle name="Tabelstandaard Totaal Negatief 3 2 9 2 2 6" xfId="49213" xr:uid="{00000000-0005-0000-0000-000093710000}"/>
    <cellStyle name="Tabelstandaard Totaal Negatief 3 2 9 2 2 7" xfId="5581" xr:uid="{00000000-0005-0000-0000-000094710000}"/>
    <cellStyle name="Tabelstandaard Totaal Negatief 3 2 9 2 3" xfId="3066" xr:uid="{00000000-0005-0000-0000-000095710000}"/>
    <cellStyle name="Tabelstandaard Totaal Negatief 3 2 9 2 3 2" xfId="15986" xr:uid="{00000000-0005-0000-0000-000096710000}"/>
    <cellStyle name="Tabelstandaard Totaal Negatief 3 2 9 2 3 3" xfId="28038" xr:uid="{00000000-0005-0000-0000-000097710000}"/>
    <cellStyle name="Tabelstandaard Totaal Negatief 3 2 9 2 3 4" xfId="39049" xr:uid="{00000000-0005-0000-0000-000098710000}"/>
    <cellStyle name="Tabelstandaard Totaal Negatief 3 2 9 2 3 5" xfId="49214" xr:uid="{00000000-0005-0000-0000-000099710000}"/>
    <cellStyle name="Tabelstandaard Totaal Negatief 3 2 9 2 4" xfId="7228" xr:uid="{00000000-0005-0000-0000-00009A710000}"/>
    <cellStyle name="Tabelstandaard Totaal Negatief 3 2 9 2 4 2" xfId="19526" xr:uid="{00000000-0005-0000-0000-00009B710000}"/>
    <cellStyle name="Tabelstandaard Totaal Negatief 3 2 9 2 4 3" xfId="41329" xr:uid="{00000000-0005-0000-0000-00009C710000}"/>
    <cellStyle name="Tabelstandaard Totaal Negatief 3 2 9 2 4 4" xfId="36858" xr:uid="{00000000-0005-0000-0000-00009D710000}"/>
    <cellStyle name="Tabelstandaard Totaal Negatief 3 2 9 2 4 5" xfId="52198" xr:uid="{00000000-0005-0000-0000-00009E710000}"/>
    <cellStyle name="Tabelstandaard Totaal Negatief 3 2 9 2 5" xfId="15984" xr:uid="{00000000-0005-0000-0000-00009F710000}"/>
    <cellStyle name="Tabelstandaard Totaal Negatief 3 2 9 3" xfId="1471" xr:uid="{00000000-0005-0000-0000-0000A0710000}"/>
    <cellStyle name="Tabelstandaard Totaal Negatief 3 2 9 3 2" xfId="10135" xr:uid="{00000000-0005-0000-0000-0000A1710000}"/>
    <cellStyle name="Tabelstandaard Totaal Negatief 3 2 9 3 2 2" xfId="22433" xr:uid="{00000000-0005-0000-0000-0000A2710000}"/>
    <cellStyle name="Tabelstandaard Totaal Negatief 3 2 9 3 2 3" xfId="34485" xr:uid="{00000000-0005-0000-0000-0000A3710000}"/>
    <cellStyle name="Tabelstandaard Totaal Negatief 3 2 9 3 2 4" xfId="28708" xr:uid="{00000000-0005-0000-0000-0000A4710000}"/>
    <cellStyle name="Tabelstandaard Totaal Negatief 3 2 9 3 2 5" xfId="55100" xr:uid="{00000000-0005-0000-0000-0000A5710000}"/>
    <cellStyle name="Tabelstandaard Totaal Negatief 3 2 9 3 3" xfId="15987" xr:uid="{00000000-0005-0000-0000-0000A6710000}"/>
    <cellStyle name="Tabelstandaard Totaal Negatief 3 2 9 3 4" xfId="28039" xr:uid="{00000000-0005-0000-0000-0000A7710000}"/>
    <cellStyle name="Tabelstandaard Totaal Negatief 3 2 9 3 5" xfId="45034" xr:uid="{00000000-0005-0000-0000-0000A8710000}"/>
    <cellStyle name="Tabelstandaard Totaal Negatief 3 2 9 3 6" xfId="49215" xr:uid="{00000000-0005-0000-0000-0000A9710000}"/>
    <cellStyle name="Tabelstandaard Totaal Negatief 3 2 9 4" xfId="5582" xr:uid="{00000000-0005-0000-0000-0000AA710000}"/>
    <cellStyle name="Tabelstandaard Totaal Negatief 3 2 9 4 2" xfId="15988" xr:uid="{00000000-0005-0000-0000-0000AB710000}"/>
    <cellStyle name="Tabelstandaard Totaal Negatief 3 2 9 4 3" xfId="28040" xr:uid="{00000000-0005-0000-0000-0000AC710000}"/>
    <cellStyle name="Tabelstandaard Totaal Negatief 3 2 9 4 4" xfId="39048" xr:uid="{00000000-0005-0000-0000-0000AD710000}"/>
    <cellStyle name="Tabelstandaard Totaal Negatief 3 2 9 4 5" xfId="49216" xr:uid="{00000000-0005-0000-0000-0000AE710000}"/>
    <cellStyle name="Tabelstandaard Totaal Negatief 3 2 9 5" xfId="7415" xr:uid="{00000000-0005-0000-0000-0000AF710000}"/>
    <cellStyle name="Tabelstandaard Totaal Negatief 3 2 9 5 2" xfId="19713" xr:uid="{00000000-0005-0000-0000-0000B0710000}"/>
    <cellStyle name="Tabelstandaard Totaal Negatief 3 2 9 5 3" xfId="41516" xr:uid="{00000000-0005-0000-0000-0000B1710000}"/>
    <cellStyle name="Tabelstandaard Totaal Negatief 3 2 9 5 4" xfId="43480" xr:uid="{00000000-0005-0000-0000-0000B2710000}"/>
    <cellStyle name="Tabelstandaard Totaal Negatief 3 2 9 5 5" xfId="52385" xr:uid="{00000000-0005-0000-0000-0000B3710000}"/>
    <cellStyle name="Tabelstandaard Totaal Negatief 3 2 9 6" xfId="15983" xr:uid="{00000000-0005-0000-0000-0000B4710000}"/>
    <cellStyle name="Tabelstandaard Totaal Negatief 3 3" xfId="215" xr:uid="{00000000-0005-0000-0000-0000B5710000}"/>
    <cellStyle name="Tabelstandaard Totaal Negatief 3 3 2" xfId="337" xr:uid="{00000000-0005-0000-0000-0000B6710000}"/>
    <cellStyle name="Tabelstandaard Totaal Negatief 3 3 2 2" xfId="378" xr:uid="{00000000-0005-0000-0000-0000B7710000}"/>
    <cellStyle name="Tabelstandaard Totaal Negatief 3 3 2 2 2" xfId="558" xr:uid="{00000000-0005-0000-0000-0000B8710000}"/>
    <cellStyle name="Tabelstandaard Totaal Negatief 3 3 2 2 2 2" xfId="2227" xr:uid="{00000000-0005-0000-0000-0000B9710000}"/>
    <cellStyle name="Tabelstandaard Totaal Negatief 3 3 2 2 2 2 2" xfId="10140" xr:uid="{00000000-0005-0000-0000-0000BA710000}"/>
    <cellStyle name="Tabelstandaard Totaal Negatief 3 3 2 2 2 2 2 2" xfId="22438" xr:uid="{00000000-0005-0000-0000-0000BB710000}"/>
    <cellStyle name="Tabelstandaard Totaal Negatief 3 3 2 2 2 2 2 3" xfId="34490" xr:uid="{00000000-0005-0000-0000-0000BC710000}"/>
    <cellStyle name="Tabelstandaard Totaal Negatief 3 3 2 2 2 2 2 4" xfId="34664" xr:uid="{00000000-0005-0000-0000-0000BD710000}"/>
    <cellStyle name="Tabelstandaard Totaal Negatief 3 3 2 2 2 2 2 5" xfId="55105" xr:uid="{00000000-0005-0000-0000-0000BE710000}"/>
    <cellStyle name="Tabelstandaard Totaal Negatief 3 3 2 2 2 2 3" xfId="15993" xr:uid="{00000000-0005-0000-0000-0000BF710000}"/>
    <cellStyle name="Tabelstandaard Totaal Negatief 3 3 2 2 2 2 4" xfId="28045" xr:uid="{00000000-0005-0000-0000-0000C0710000}"/>
    <cellStyle name="Tabelstandaard Totaal Negatief 3 3 2 2 2 2 5" xfId="45032" xr:uid="{00000000-0005-0000-0000-0000C1710000}"/>
    <cellStyle name="Tabelstandaard Totaal Negatief 3 3 2 2 2 2 6" xfId="49217" xr:uid="{00000000-0005-0000-0000-0000C2710000}"/>
    <cellStyle name="Tabelstandaard Totaal Negatief 3 3 2 2 2 2 7" xfId="5583" xr:uid="{00000000-0005-0000-0000-0000C3710000}"/>
    <cellStyle name="Tabelstandaard Totaal Negatief 3 3 2 2 2 3" xfId="2629" xr:uid="{00000000-0005-0000-0000-0000C4710000}"/>
    <cellStyle name="Tabelstandaard Totaal Negatief 3 3 2 2 2 3 2" xfId="15994" xr:uid="{00000000-0005-0000-0000-0000C5710000}"/>
    <cellStyle name="Tabelstandaard Totaal Negatief 3 3 2 2 2 3 3" xfId="28046" xr:uid="{00000000-0005-0000-0000-0000C6710000}"/>
    <cellStyle name="Tabelstandaard Totaal Negatief 3 3 2 2 2 3 4" xfId="39045" xr:uid="{00000000-0005-0000-0000-0000C7710000}"/>
    <cellStyle name="Tabelstandaard Totaal Negatief 3 3 2 2 2 3 5" xfId="49218" xr:uid="{00000000-0005-0000-0000-0000C8710000}"/>
    <cellStyle name="Tabelstandaard Totaal Negatief 3 3 2 2 2 4" xfId="10256" xr:uid="{00000000-0005-0000-0000-0000C9710000}"/>
    <cellStyle name="Tabelstandaard Totaal Negatief 3 3 2 2 2 4 2" xfId="22554" xr:uid="{00000000-0005-0000-0000-0000CA710000}"/>
    <cellStyle name="Tabelstandaard Totaal Negatief 3 3 2 2 2 4 3" xfId="44315" xr:uid="{00000000-0005-0000-0000-0000CB710000}"/>
    <cellStyle name="Tabelstandaard Totaal Negatief 3 3 2 2 2 4 4" xfId="31695" xr:uid="{00000000-0005-0000-0000-0000CC710000}"/>
    <cellStyle name="Tabelstandaard Totaal Negatief 3 3 2 2 2 4 5" xfId="55221" xr:uid="{00000000-0005-0000-0000-0000CD710000}"/>
    <cellStyle name="Tabelstandaard Totaal Negatief 3 3 2 2 2 5" xfId="15992" xr:uid="{00000000-0005-0000-0000-0000CE710000}"/>
    <cellStyle name="Tabelstandaard Totaal Negatief 3 3 2 2 3" xfId="1317" xr:uid="{00000000-0005-0000-0000-0000CF710000}"/>
    <cellStyle name="Tabelstandaard Totaal Negatief 3 3 2 2 3 2" xfId="3328" xr:uid="{00000000-0005-0000-0000-0000D0710000}"/>
    <cellStyle name="Tabelstandaard Totaal Negatief 3 3 2 2 3 2 2" xfId="10142" xr:uid="{00000000-0005-0000-0000-0000D1710000}"/>
    <cellStyle name="Tabelstandaard Totaal Negatief 3 3 2 2 3 2 2 2" xfId="22440" xr:uid="{00000000-0005-0000-0000-0000D2710000}"/>
    <cellStyle name="Tabelstandaard Totaal Negatief 3 3 2 2 3 2 2 3" xfId="34492" xr:uid="{00000000-0005-0000-0000-0000D3710000}"/>
    <cellStyle name="Tabelstandaard Totaal Negatief 3 3 2 2 3 2 2 4" xfId="28722" xr:uid="{00000000-0005-0000-0000-0000D4710000}"/>
    <cellStyle name="Tabelstandaard Totaal Negatief 3 3 2 2 3 2 2 5" xfId="55107" xr:uid="{00000000-0005-0000-0000-0000D5710000}"/>
    <cellStyle name="Tabelstandaard Totaal Negatief 3 3 2 2 3 2 3" xfId="15996" xr:uid="{00000000-0005-0000-0000-0000D6710000}"/>
    <cellStyle name="Tabelstandaard Totaal Negatief 3 3 2 2 3 2 4" xfId="28048" xr:uid="{00000000-0005-0000-0000-0000D7710000}"/>
    <cellStyle name="Tabelstandaard Totaal Negatief 3 3 2 2 3 2 5" xfId="39044" xr:uid="{00000000-0005-0000-0000-0000D8710000}"/>
    <cellStyle name="Tabelstandaard Totaal Negatief 3 3 2 2 3 2 6" xfId="49219" xr:uid="{00000000-0005-0000-0000-0000D9710000}"/>
    <cellStyle name="Tabelstandaard Totaal Negatief 3 3 2 2 3 3" xfId="5584" xr:uid="{00000000-0005-0000-0000-0000DA710000}"/>
    <cellStyle name="Tabelstandaard Totaal Negatief 3 3 2 2 3 3 2" xfId="15997" xr:uid="{00000000-0005-0000-0000-0000DB710000}"/>
    <cellStyle name="Tabelstandaard Totaal Negatief 3 3 2 2 3 3 3" xfId="28049" xr:uid="{00000000-0005-0000-0000-0000DC710000}"/>
    <cellStyle name="Tabelstandaard Totaal Negatief 3 3 2 2 3 3 4" xfId="45030" xr:uid="{00000000-0005-0000-0000-0000DD710000}"/>
    <cellStyle name="Tabelstandaard Totaal Negatief 3 3 2 2 3 3 5" xfId="49220" xr:uid="{00000000-0005-0000-0000-0000DE710000}"/>
    <cellStyle name="Tabelstandaard Totaal Negatief 3 3 2 2 3 4" xfId="7011" xr:uid="{00000000-0005-0000-0000-0000DF710000}"/>
    <cellStyle name="Tabelstandaard Totaal Negatief 3 3 2 2 3 4 2" xfId="19309" xr:uid="{00000000-0005-0000-0000-0000E0710000}"/>
    <cellStyle name="Tabelstandaard Totaal Negatief 3 3 2 2 3 4 3" xfId="41112" xr:uid="{00000000-0005-0000-0000-0000E1710000}"/>
    <cellStyle name="Tabelstandaard Totaal Negatief 3 3 2 2 3 4 4" xfId="36985" xr:uid="{00000000-0005-0000-0000-0000E2710000}"/>
    <cellStyle name="Tabelstandaard Totaal Negatief 3 3 2 2 3 4 5" xfId="51982" xr:uid="{00000000-0005-0000-0000-0000E3710000}"/>
    <cellStyle name="Tabelstandaard Totaal Negatief 3 3 2 2 3 5" xfId="15995" xr:uid="{00000000-0005-0000-0000-0000E4710000}"/>
    <cellStyle name="Tabelstandaard Totaal Negatief 3 3 2 2 4" xfId="2027" xr:uid="{00000000-0005-0000-0000-0000E5710000}"/>
    <cellStyle name="Tabelstandaard Totaal Negatief 3 3 2 2 4 2" xfId="10143" xr:uid="{00000000-0005-0000-0000-0000E6710000}"/>
    <cellStyle name="Tabelstandaard Totaal Negatief 3 3 2 2 4 2 2" xfId="22441" xr:uid="{00000000-0005-0000-0000-0000E7710000}"/>
    <cellStyle name="Tabelstandaard Totaal Negatief 3 3 2 2 4 2 3" xfId="34493" xr:uid="{00000000-0005-0000-0000-0000E8710000}"/>
    <cellStyle name="Tabelstandaard Totaal Negatief 3 3 2 2 4 2 4" xfId="42359" xr:uid="{00000000-0005-0000-0000-0000E9710000}"/>
    <cellStyle name="Tabelstandaard Totaal Negatief 3 3 2 2 4 2 5" xfId="55108" xr:uid="{00000000-0005-0000-0000-0000EA710000}"/>
    <cellStyle name="Tabelstandaard Totaal Negatief 3 3 2 2 4 3" xfId="15998" xr:uid="{00000000-0005-0000-0000-0000EB710000}"/>
    <cellStyle name="Tabelstandaard Totaal Negatief 3 3 2 2 4 4" xfId="28050" xr:uid="{00000000-0005-0000-0000-0000EC710000}"/>
    <cellStyle name="Tabelstandaard Totaal Negatief 3 3 2 2 4 5" xfId="39043" xr:uid="{00000000-0005-0000-0000-0000ED710000}"/>
    <cellStyle name="Tabelstandaard Totaal Negatief 3 3 2 2 4 6" xfId="49221" xr:uid="{00000000-0005-0000-0000-0000EE710000}"/>
    <cellStyle name="Tabelstandaard Totaal Negatief 3 3 2 2 5" xfId="5585" xr:uid="{00000000-0005-0000-0000-0000EF710000}"/>
    <cellStyle name="Tabelstandaard Totaal Negatief 3 3 2 2 5 2" xfId="15999" xr:uid="{00000000-0005-0000-0000-0000F0710000}"/>
    <cellStyle name="Tabelstandaard Totaal Negatief 3 3 2 2 5 3" xfId="28051" xr:uid="{00000000-0005-0000-0000-0000F1710000}"/>
    <cellStyle name="Tabelstandaard Totaal Negatief 3 3 2 2 5 4" xfId="45029" xr:uid="{00000000-0005-0000-0000-0000F2710000}"/>
    <cellStyle name="Tabelstandaard Totaal Negatief 3 3 2 2 5 5" xfId="49222" xr:uid="{00000000-0005-0000-0000-0000F3710000}"/>
    <cellStyle name="Tabelstandaard Totaal Negatief 3 3 2 2 6" xfId="7685" xr:uid="{00000000-0005-0000-0000-0000F4710000}"/>
    <cellStyle name="Tabelstandaard Totaal Negatief 3 3 2 2 6 2" xfId="19983" xr:uid="{00000000-0005-0000-0000-0000F5710000}"/>
    <cellStyle name="Tabelstandaard Totaal Negatief 3 3 2 2 6 3" xfId="41786" xr:uid="{00000000-0005-0000-0000-0000F6710000}"/>
    <cellStyle name="Tabelstandaard Totaal Negatief 3 3 2 2 6 4" xfId="43367" xr:uid="{00000000-0005-0000-0000-0000F7710000}"/>
    <cellStyle name="Tabelstandaard Totaal Negatief 3 3 2 2 6 5" xfId="52655" xr:uid="{00000000-0005-0000-0000-0000F8710000}"/>
    <cellStyle name="Tabelstandaard Totaal Negatief 3 3 2 2 7" xfId="15991" xr:uid="{00000000-0005-0000-0000-0000F9710000}"/>
    <cellStyle name="Tabelstandaard Totaal Negatief 3 3 2 3" xfId="5586" xr:uid="{00000000-0005-0000-0000-0000FA710000}"/>
    <cellStyle name="Tabelstandaard Totaal Negatief 3 3 2 3 2" xfId="10144" xr:uid="{00000000-0005-0000-0000-0000FB710000}"/>
    <cellStyle name="Tabelstandaard Totaal Negatief 3 3 2 3 2 2" xfId="22442" xr:uid="{00000000-0005-0000-0000-0000FC710000}"/>
    <cellStyle name="Tabelstandaard Totaal Negatief 3 3 2 3 2 3" xfId="34494" xr:uid="{00000000-0005-0000-0000-0000FD710000}"/>
    <cellStyle name="Tabelstandaard Totaal Negatief 3 3 2 3 2 4" xfId="31475" xr:uid="{00000000-0005-0000-0000-0000FE710000}"/>
    <cellStyle name="Tabelstandaard Totaal Negatief 3 3 2 3 2 5" xfId="55109" xr:uid="{00000000-0005-0000-0000-0000FF710000}"/>
    <cellStyle name="Tabelstandaard Totaal Negatief 3 3 2 3 3" xfId="16000" xr:uid="{00000000-0005-0000-0000-000000720000}"/>
    <cellStyle name="Tabelstandaard Totaal Negatief 3 3 2 3 4" xfId="28052" xr:uid="{00000000-0005-0000-0000-000001720000}"/>
    <cellStyle name="Tabelstandaard Totaal Negatief 3 3 2 3 5" xfId="39042" xr:uid="{00000000-0005-0000-0000-000002720000}"/>
    <cellStyle name="Tabelstandaard Totaal Negatief 3 3 2 3 6" xfId="49223" xr:uid="{00000000-0005-0000-0000-000003720000}"/>
    <cellStyle name="Tabelstandaard Totaal Negatief 3 3 2 4" xfId="5587" xr:uid="{00000000-0005-0000-0000-000004720000}"/>
    <cellStyle name="Tabelstandaard Totaal Negatief 3 3 2 4 2" xfId="16001" xr:uid="{00000000-0005-0000-0000-000005720000}"/>
    <cellStyle name="Tabelstandaard Totaal Negatief 3 3 2 4 3" xfId="28053" xr:uid="{00000000-0005-0000-0000-000006720000}"/>
    <cellStyle name="Tabelstandaard Totaal Negatief 3 3 2 4 4" xfId="45028" xr:uid="{00000000-0005-0000-0000-000007720000}"/>
    <cellStyle name="Tabelstandaard Totaal Negatief 3 3 2 4 5" xfId="49224" xr:uid="{00000000-0005-0000-0000-000008720000}"/>
    <cellStyle name="Tabelstandaard Totaal Negatief 3 3 2 5" xfId="7711" xr:uid="{00000000-0005-0000-0000-000009720000}"/>
    <cellStyle name="Tabelstandaard Totaal Negatief 3 3 2 5 2" xfId="20009" xr:uid="{00000000-0005-0000-0000-00000A720000}"/>
    <cellStyle name="Tabelstandaard Totaal Negatief 3 3 2 5 3" xfId="41812" xr:uid="{00000000-0005-0000-0000-00000B720000}"/>
    <cellStyle name="Tabelstandaard Totaal Negatief 3 3 2 5 4" xfId="43357" xr:uid="{00000000-0005-0000-0000-00000C720000}"/>
    <cellStyle name="Tabelstandaard Totaal Negatief 3 3 2 5 5" xfId="52681" xr:uid="{00000000-0005-0000-0000-00000D720000}"/>
    <cellStyle name="Tabelstandaard Totaal Negatief 3 3 2 6" xfId="15990" xr:uid="{00000000-0005-0000-0000-00000E720000}"/>
    <cellStyle name="Tabelstandaard Totaal Negatief 3 3 3" xfId="342" xr:uid="{00000000-0005-0000-0000-00000F720000}"/>
    <cellStyle name="Tabelstandaard Totaal Negatief 3 3 3 2" xfId="383" xr:uid="{00000000-0005-0000-0000-000010720000}"/>
    <cellStyle name="Tabelstandaard Totaal Negatief 3 3 3 2 2" xfId="1118" xr:uid="{00000000-0005-0000-0000-000011720000}"/>
    <cellStyle name="Tabelstandaard Totaal Negatief 3 3 3 2 2 2" xfId="2445" xr:uid="{00000000-0005-0000-0000-000012720000}"/>
    <cellStyle name="Tabelstandaard Totaal Negatief 3 3 3 2 2 2 2" xfId="10148" xr:uid="{00000000-0005-0000-0000-000013720000}"/>
    <cellStyle name="Tabelstandaard Totaal Negatief 3 3 3 2 2 2 2 2" xfId="22446" xr:uid="{00000000-0005-0000-0000-000014720000}"/>
    <cellStyle name="Tabelstandaard Totaal Negatief 3 3 3 2 2 2 2 3" xfId="34498" xr:uid="{00000000-0005-0000-0000-000015720000}"/>
    <cellStyle name="Tabelstandaard Totaal Negatief 3 3 3 2 2 2 2 4" xfId="28739" xr:uid="{00000000-0005-0000-0000-000016720000}"/>
    <cellStyle name="Tabelstandaard Totaal Negatief 3 3 3 2 2 2 2 5" xfId="55113" xr:uid="{00000000-0005-0000-0000-000017720000}"/>
    <cellStyle name="Tabelstandaard Totaal Negatief 3 3 3 2 2 2 3" xfId="16005" xr:uid="{00000000-0005-0000-0000-000018720000}"/>
    <cellStyle name="Tabelstandaard Totaal Negatief 3 3 3 2 2 2 4" xfId="28057" xr:uid="{00000000-0005-0000-0000-000019720000}"/>
    <cellStyle name="Tabelstandaard Totaal Negatief 3 3 3 2 2 2 5" xfId="45027" xr:uid="{00000000-0005-0000-0000-00001A720000}"/>
    <cellStyle name="Tabelstandaard Totaal Negatief 3 3 3 2 2 2 6" xfId="49225" xr:uid="{00000000-0005-0000-0000-00001B720000}"/>
    <cellStyle name="Tabelstandaard Totaal Negatief 3 3 3 2 2 2 7" xfId="5588" xr:uid="{00000000-0005-0000-0000-00001C720000}"/>
    <cellStyle name="Tabelstandaard Totaal Negatief 3 3 3 2 2 3" xfId="3129" xr:uid="{00000000-0005-0000-0000-00001D720000}"/>
    <cellStyle name="Tabelstandaard Totaal Negatief 3 3 3 2 2 3 2" xfId="16006" xr:uid="{00000000-0005-0000-0000-00001E720000}"/>
    <cellStyle name="Tabelstandaard Totaal Negatief 3 3 3 2 2 3 3" xfId="28058" xr:uid="{00000000-0005-0000-0000-00001F720000}"/>
    <cellStyle name="Tabelstandaard Totaal Negatief 3 3 3 2 2 3 4" xfId="39038" xr:uid="{00000000-0005-0000-0000-000020720000}"/>
    <cellStyle name="Tabelstandaard Totaal Negatief 3 3 3 2 2 3 5" xfId="49226" xr:uid="{00000000-0005-0000-0000-000021720000}"/>
    <cellStyle name="Tabelstandaard Totaal Negatief 3 3 3 2 2 4" xfId="7186" xr:uid="{00000000-0005-0000-0000-000022720000}"/>
    <cellStyle name="Tabelstandaard Totaal Negatief 3 3 3 2 2 4 2" xfId="19484" xr:uid="{00000000-0005-0000-0000-000023720000}"/>
    <cellStyle name="Tabelstandaard Totaal Negatief 3 3 3 2 2 4 3" xfId="41287" xr:uid="{00000000-0005-0000-0000-000024720000}"/>
    <cellStyle name="Tabelstandaard Totaal Negatief 3 3 3 2 2 4 4" xfId="36883" xr:uid="{00000000-0005-0000-0000-000025720000}"/>
    <cellStyle name="Tabelstandaard Totaal Negatief 3 3 3 2 2 4 5" xfId="52156" xr:uid="{00000000-0005-0000-0000-000026720000}"/>
    <cellStyle name="Tabelstandaard Totaal Negatief 3 3 3 2 2 5" xfId="16004" xr:uid="{00000000-0005-0000-0000-000027720000}"/>
    <cellStyle name="Tabelstandaard Totaal Negatief 3 3 3 2 3" xfId="1322" xr:uid="{00000000-0005-0000-0000-000028720000}"/>
    <cellStyle name="Tabelstandaard Totaal Negatief 3 3 3 2 3 2" xfId="3333" xr:uid="{00000000-0005-0000-0000-000029720000}"/>
    <cellStyle name="Tabelstandaard Totaal Negatief 3 3 3 2 3 2 2" xfId="10150" xr:uid="{00000000-0005-0000-0000-00002A720000}"/>
    <cellStyle name="Tabelstandaard Totaal Negatief 3 3 3 2 3 2 2 2" xfId="22448" xr:uid="{00000000-0005-0000-0000-00002B720000}"/>
    <cellStyle name="Tabelstandaard Totaal Negatief 3 3 3 2 3 2 2 3" xfId="34500" xr:uid="{00000000-0005-0000-0000-00002C720000}"/>
    <cellStyle name="Tabelstandaard Totaal Negatief 3 3 3 2 3 2 2 4" xfId="31766" xr:uid="{00000000-0005-0000-0000-00002D720000}"/>
    <cellStyle name="Tabelstandaard Totaal Negatief 3 3 3 2 3 2 2 5" xfId="55115" xr:uid="{00000000-0005-0000-0000-00002E720000}"/>
    <cellStyle name="Tabelstandaard Totaal Negatief 3 3 3 2 3 2 3" xfId="16008" xr:uid="{00000000-0005-0000-0000-00002F720000}"/>
    <cellStyle name="Tabelstandaard Totaal Negatief 3 3 3 2 3 2 4" xfId="28060" xr:uid="{00000000-0005-0000-0000-000030720000}"/>
    <cellStyle name="Tabelstandaard Totaal Negatief 3 3 3 2 3 2 5" xfId="39037" xr:uid="{00000000-0005-0000-0000-000031720000}"/>
    <cellStyle name="Tabelstandaard Totaal Negatief 3 3 3 2 3 2 6" xfId="49227" xr:uid="{00000000-0005-0000-0000-000032720000}"/>
    <cellStyle name="Tabelstandaard Totaal Negatief 3 3 3 2 3 3" xfId="5589" xr:uid="{00000000-0005-0000-0000-000033720000}"/>
    <cellStyle name="Tabelstandaard Totaal Negatief 3 3 3 2 3 3 2" xfId="16009" xr:uid="{00000000-0005-0000-0000-000034720000}"/>
    <cellStyle name="Tabelstandaard Totaal Negatief 3 3 3 2 3 3 3" xfId="28061" xr:uid="{00000000-0005-0000-0000-000035720000}"/>
    <cellStyle name="Tabelstandaard Totaal Negatief 3 3 3 2 3 3 4" xfId="45025" xr:uid="{00000000-0005-0000-0000-000036720000}"/>
    <cellStyle name="Tabelstandaard Totaal Negatief 3 3 3 2 3 3 5" xfId="49228" xr:uid="{00000000-0005-0000-0000-000037720000}"/>
    <cellStyle name="Tabelstandaard Totaal Negatief 3 3 3 2 3 4" xfId="7006" xr:uid="{00000000-0005-0000-0000-000038720000}"/>
    <cellStyle name="Tabelstandaard Totaal Negatief 3 3 3 2 3 4 2" xfId="19304" xr:uid="{00000000-0005-0000-0000-000039720000}"/>
    <cellStyle name="Tabelstandaard Totaal Negatief 3 3 3 2 3 4 3" xfId="41107" xr:uid="{00000000-0005-0000-0000-00003A720000}"/>
    <cellStyle name="Tabelstandaard Totaal Negatief 3 3 3 2 3 4 4" xfId="43651" xr:uid="{00000000-0005-0000-0000-00003B720000}"/>
    <cellStyle name="Tabelstandaard Totaal Negatief 3 3 3 2 3 4 5" xfId="51977" xr:uid="{00000000-0005-0000-0000-00003C720000}"/>
    <cellStyle name="Tabelstandaard Totaal Negatief 3 3 3 2 3 5" xfId="16007" xr:uid="{00000000-0005-0000-0000-00003D720000}"/>
    <cellStyle name="Tabelstandaard Totaal Negatief 3 3 3 2 4" xfId="2183" xr:uid="{00000000-0005-0000-0000-00003E720000}"/>
    <cellStyle name="Tabelstandaard Totaal Negatief 3 3 3 2 4 2" xfId="10151" xr:uid="{00000000-0005-0000-0000-00003F720000}"/>
    <cellStyle name="Tabelstandaard Totaal Negatief 3 3 3 2 4 2 2" xfId="22449" xr:uid="{00000000-0005-0000-0000-000040720000}"/>
    <cellStyle name="Tabelstandaard Totaal Negatief 3 3 3 2 4 2 3" xfId="34501" xr:uid="{00000000-0005-0000-0000-000041720000}"/>
    <cellStyle name="Tabelstandaard Totaal Negatief 3 3 3 2 4 2 4" xfId="42356" xr:uid="{00000000-0005-0000-0000-000042720000}"/>
    <cellStyle name="Tabelstandaard Totaal Negatief 3 3 3 2 4 2 5" xfId="55116" xr:uid="{00000000-0005-0000-0000-000043720000}"/>
    <cellStyle name="Tabelstandaard Totaal Negatief 3 3 3 2 4 3" xfId="16010" xr:uid="{00000000-0005-0000-0000-000044720000}"/>
    <cellStyle name="Tabelstandaard Totaal Negatief 3 3 3 2 4 4" xfId="28062" xr:uid="{00000000-0005-0000-0000-000045720000}"/>
    <cellStyle name="Tabelstandaard Totaal Negatief 3 3 3 2 4 5" xfId="39036" xr:uid="{00000000-0005-0000-0000-000046720000}"/>
    <cellStyle name="Tabelstandaard Totaal Negatief 3 3 3 2 4 6" xfId="49229" xr:uid="{00000000-0005-0000-0000-000047720000}"/>
    <cellStyle name="Tabelstandaard Totaal Negatief 3 3 3 2 5" xfId="5590" xr:uid="{00000000-0005-0000-0000-000048720000}"/>
    <cellStyle name="Tabelstandaard Totaal Negatief 3 3 3 2 5 2" xfId="16011" xr:uid="{00000000-0005-0000-0000-000049720000}"/>
    <cellStyle name="Tabelstandaard Totaal Negatief 3 3 3 2 5 3" xfId="28063" xr:uid="{00000000-0005-0000-0000-00004A720000}"/>
    <cellStyle name="Tabelstandaard Totaal Negatief 3 3 3 2 5 4" xfId="45024" xr:uid="{00000000-0005-0000-0000-00004B720000}"/>
    <cellStyle name="Tabelstandaard Totaal Negatief 3 3 3 2 5 5" xfId="49230" xr:uid="{00000000-0005-0000-0000-00004C720000}"/>
    <cellStyle name="Tabelstandaard Totaal Negatief 3 3 3 2 6" xfId="7682" xr:uid="{00000000-0005-0000-0000-00004D720000}"/>
    <cellStyle name="Tabelstandaard Totaal Negatief 3 3 3 2 6 2" xfId="19980" xr:uid="{00000000-0005-0000-0000-00004E720000}"/>
    <cellStyle name="Tabelstandaard Totaal Negatief 3 3 3 2 6 3" xfId="41783" xr:uid="{00000000-0005-0000-0000-00004F720000}"/>
    <cellStyle name="Tabelstandaard Totaal Negatief 3 3 3 2 6 4" xfId="34621" xr:uid="{00000000-0005-0000-0000-000050720000}"/>
    <cellStyle name="Tabelstandaard Totaal Negatief 3 3 3 2 6 5" xfId="52652" xr:uid="{00000000-0005-0000-0000-000051720000}"/>
    <cellStyle name="Tabelstandaard Totaal Negatief 3 3 3 2 7" xfId="16003" xr:uid="{00000000-0005-0000-0000-000052720000}"/>
    <cellStyle name="Tabelstandaard Totaal Negatief 3 3 3 3" xfId="5591" xr:uid="{00000000-0005-0000-0000-000053720000}"/>
    <cellStyle name="Tabelstandaard Totaal Negatief 3 3 3 3 2" xfId="10152" xr:uid="{00000000-0005-0000-0000-000054720000}"/>
    <cellStyle name="Tabelstandaard Totaal Negatief 3 3 3 3 2 2" xfId="22450" xr:uid="{00000000-0005-0000-0000-000055720000}"/>
    <cellStyle name="Tabelstandaard Totaal Negatief 3 3 3 3 2 3" xfId="34502" xr:uid="{00000000-0005-0000-0000-000056720000}"/>
    <cellStyle name="Tabelstandaard Totaal Negatief 3 3 3 3 2 4" xfId="28743" xr:uid="{00000000-0005-0000-0000-000057720000}"/>
    <cellStyle name="Tabelstandaard Totaal Negatief 3 3 3 3 2 5" xfId="55117" xr:uid="{00000000-0005-0000-0000-000058720000}"/>
    <cellStyle name="Tabelstandaard Totaal Negatief 3 3 3 3 3" xfId="16012" xr:uid="{00000000-0005-0000-0000-000059720000}"/>
    <cellStyle name="Tabelstandaard Totaal Negatief 3 3 3 3 4" xfId="28064" xr:uid="{00000000-0005-0000-0000-00005A720000}"/>
    <cellStyle name="Tabelstandaard Totaal Negatief 3 3 3 3 5" xfId="39035" xr:uid="{00000000-0005-0000-0000-00005B720000}"/>
    <cellStyle name="Tabelstandaard Totaal Negatief 3 3 3 3 6" xfId="49231" xr:uid="{00000000-0005-0000-0000-00005C720000}"/>
    <cellStyle name="Tabelstandaard Totaal Negatief 3 3 3 4" xfId="5592" xr:uid="{00000000-0005-0000-0000-00005D720000}"/>
    <cellStyle name="Tabelstandaard Totaal Negatief 3 3 3 4 2" xfId="16013" xr:uid="{00000000-0005-0000-0000-00005E720000}"/>
    <cellStyle name="Tabelstandaard Totaal Negatief 3 3 3 4 3" xfId="28065" xr:uid="{00000000-0005-0000-0000-00005F720000}"/>
    <cellStyle name="Tabelstandaard Totaal Negatief 3 3 3 4 4" xfId="45023" xr:uid="{00000000-0005-0000-0000-000060720000}"/>
    <cellStyle name="Tabelstandaard Totaal Negatief 3 3 3 4 5" xfId="49232" xr:uid="{00000000-0005-0000-0000-000061720000}"/>
    <cellStyle name="Tabelstandaard Totaal Negatief 3 3 3 5" xfId="7706" xr:uid="{00000000-0005-0000-0000-000062720000}"/>
    <cellStyle name="Tabelstandaard Totaal Negatief 3 3 3 5 2" xfId="20004" xr:uid="{00000000-0005-0000-0000-000063720000}"/>
    <cellStyle name="Tabelstandaard Totaal Negatief 3 3 3 5 3" xfId="41807" xr:uid="{00000000-0005-0000-0000-000064720000}"/>
    <cellStyle name="Tabelstandaard Totaal Negatief 3 3 3 5 4" xfId="25137" xr:uid="{00000000-0005-0000-0000-000065720000}"/>
    <cellStyle name="Tabelstandaard Totaal Negatief 3 3 3 5 5" xfId="52676" xr:uid="{00000000-0005-0000-0000-000066720000}"/>
    <cellStyle name="Tabelstandaard Totaal Negatief 3 3 3 6" xfId="16002" xr:uid="{00000000-0005-0000-0000-000067720000}"/>
    <cellStyle name="Tabelstandaard Totaal Negatief 3 3 4" xfId="1228" xr:uid="{00000000-0005-0000-0000-000068720000}"/>
    <cellStyle name="Tabelstandaard Totaal Negatief 3 3 4 2" xfId="1879" xr:uid="{00000000-0005-0000-0000-000069720000}"/>
    <cellStyle name="Tabelstandaard Totaal Negatief 3 3 4 2 2" xfId="10154" xr:uid="{00000000-0005-0000-0000-00006A720000}"/>
    <cellStyle name="Tabelstandaard Totaal Negatief 3 3 4 2 2 2" xfId="22452" xr:uid="{00000000-0005-0000-0000-00006B720000}"/>
    <cellStyle name="Tabelstandaard Totaal Negatief 3 3 4 2 2 3" xfId="34504" xr:uid="{00000000-0005-0000-0000-00006C720000}"/>
    <cellStyle name="Tabelstandaard Totaal Negatief 3 3 4 2 2 4" xfId="31658" xr:uid="{00000000-0005-0000-0000-00006D720000}"/>
    <cellStyle name="Tabelstandaard Totaal Negatief 3 3 4 2 2 5" xfId="55119" xr:uid="{00000000-0005-0000-0000-00006E720000}"/>
    <cellStyle name="Tabelstandaard Totaal Negatief 3 3 4 2 3" xfId="16015" xr:uid="{00000000-0005-0000-0000-00006F720000}"/>
    <cellStyle name="Tabelstandaard Totaal Negatief 3 3 4 2 4" xfId="28067" xr:uid="{00000000-0005-0000-0000-000070720000}"/>
    <cellStyle name="Tabelstandaard Totaal Negatief 3 3 4 2 5" xfId="39033" xr:uid="{00000000-0005-0000-0000-000071720000}"/>
    <cellStyle name="Tabelstandaard Totaal Negatief 3 3 4 2 6" xfId="49233" xr:uid="{00000000-0005-0000-0000-000072720000}"/>
    <cellStyle name="Tabelstandaard Totaal Negatief 3 3 4 2 7" xfId="5593" xr:uid="{00000000-0005-0000-0000-000073720000}"/>
    <cellStyle name="Tabelstandaard Totaal Negatief 3 3 4 3" xfId="3239" xr:uid="{00000000-0005-0000-0000-000074720000}"/>
    <cellStyle name="Tabelstandaard Totaal Negatief 3 3 4 3 2" xfId="16016" xr:uid="{00000000-0005-0000-0000-000075720000}"/>
    <cellStyle name="Tabelstandaard Totaal Negatief 3 3 4 3 3" xfId="28068" xr:uid="{00000000-0005-0000-0000-000076720000}"/>
    <cellStyle name="Tabelstandaard Totaal Negatief 3 3 4 3 4" xfId="39032" xr:uid="{00000000-0005-0000-0000-000077720000}"/>
    <cellStyle name="Tabelstandaard Totaal Negatief 3 3 4 3 5" xfId="49234" xr:uid="{00000000-0005-0000-0000-000078720000}"/>
    <cellStyle name="Tabelstandaard Totaal Negatief 3 3 4 4" xfId="7093" xr:uid="{00000000-0005-0000-0000-000079720000}"/>
    <cellStyle name="Tabelstandaard Totaal Negatief 3 3 4 4 2" xfId="19391" xr:uid="{00000000-0005-0000-0000-00007A720000}"/>
    <cellStyle name="Tabelstandaard Totaal Negatief 3 3 4 4 3" xfId="41194" xr:uid="{00000000-0005-0000-0000-00007B720000}"/>
    <cellStyle name="Tabelstandaard Totaal Negatief 3 3 4 4 4" xfId="43615" xr:uid="{00000000-0005-0000-0000-00007C720000}"/>
    <cellStyle name="Tabelstandaard Totaal Negatief 3 3 4 4 5" xfId="52064" xr:uid="{00000000-0005-0000-0000-00007D720000}"/>
    <cellStyle name="Tabelstandaard Totaal Negatief 3 3 4 5" xfId="16014" xr:uid="{00000000-0005-0000-0000-00007E720000}"/>
    <cellStyle name="Tabelstandaard Totaal Negatief 3 3 5" xfId="2269" xr:uid="{00000000-0005-0000-0000-00007F720000}"/>
    <cellStyle name="Tabelstandaard Totaal Negatief 3 3 5 2" xfId="10155" xr:uid="{00000000-0005-0000-0000-000080720000}"/>
    <cellStyle name="Tabelstandaard Totaal Negatief 3 3 5 2 2" xfId="22453" xr:uid="{00000000-0005-0000-0000-000081720000}"/>
    <cellStyle name="Tabelstandaard Totaal Negatief 3 3 5 2 3" xfId="34505" xr:uid="{00000000-0005-0000-0000-000082720000}"/>
    <cellStyle name="Tabelstandaard Totaal Negatief 3 3 5 2 4" xfId="42354" xr:uid="{00000000-0005-0000-0000-000083720000}"/>
    <cellStyle name="Tabelstandaard Totaal Negatief 3 3 5 2 5" xfId="55120" xr:uid="{00000000-0005-0000-0000-000084720000}"/>
    <cellStyle name="Tabelstandaard Totaal Negatief 3 3 5 3" xfId="16017" xr:uid="{00000000-0005-0000-0000-000085720000}"/>
    <cellStyle name="Tabelstandaard Totaal Negatief 3 3 5 4" xfId="28069" xr:uid="{00000000-0005-0000-0000-000086720000}"/>
    <cellStyle name="Tabelstandaard Totaal Negatief 3 3 5 5" xfId="45022" xr:uid="{00000000-0005-0000-0000-000087720000}"/>
    <cellStyle name="Tabelstandaard Totaal Negatief 3 3 5 6" xfId="49235" xr:uid="{00000000-0005-0000-0000-000088720000}"/>
    <cellStyle name="Tabelstandaard Totaal Negatief 3 3 6" xfId="5594" xr:uid="{00000000-0005-0000-0000-000089720000}"/>
    <cellStyle name="Tabelstandaard Totaal Negatief 3 3 6 2" xfId="16018" xr:uid="{00000000-0005-0000-0000-00008A720000}"/>
    <cellStyle name="Tabelstandaard Totaal Negatief 3 3 6 3" xfId="28070" xr:uid="{00000000-0005-0000-0000-00008B720000}"/>
    <cellStyle name="Tabelstandaard Totaal Negatief 3 3 6 4" xfId="39031" xr:uid="{00000000-0005-0000-0000-00008C720000}"/>
    <cellStyle name="Tabelstandaard Totaal Negatief 3 3 6 5" xfId="49236" xr:uid="{00000000-0005-0000-0000-00008D720000}"/>
    <cellStyle name="Tabelstandaard Totaal Negatief 3 3 7" xfId="7748" xr:uid="{00000000-0005-0000-0000-00008E720000}"/>
    <cellStyle name="Tabelstandaard Totaal Negatief 3 3 7 2" xfId="20046" xr:uid="{00000000-0005-0000-0000-00008F720000}"/>
    <cellStyle name="Tabelstandaard Totaal Negatief 3 3 7 3" xfId="41849" xr:uid="{00000000-0005-0000-0000-000090720000}"/>
    <cellStyle name="Tabelstandaard Totaal Negatief 3 3 7 4" xfId="25221" xr:uid="{00000000-0005-0000-0000-000091720000}"/>
    <cellStyle name="Tabelstandaard Totaal Negatief 3 3 7 5" xfId="52718" xr:uid="{00000000-0005-0000-0000-000092720000}"/>
    <cellStyle name="Tabelstandaard Totaal Negatief 3 3 8" xfId="15989" xr:uid="{00000000-0005-0000-0000-000093720000}"/>
    <cellStyle name="Tabelstandaard Totaal Negatief 3 4" xfId="697" xr:uid="{00000000-0005-0000-0000-000094720000}"/>
    <cellStyle name="Tabelstandaard Totaal Negatief 3 4 2" xfId="813" xr:uid="{00000000-0005-0000-0000-000095720000}"/>
    <cellStyle name="Tabelstandaard Totaal Negatief 3 4 2 2" xfId="1540" xr:uid="{00000000-0005-0000-0000-000096720000}"/>
    <cellStyle name="Tabelstandaard Totaal Negatief 3 4 2 2 2" xfId="10158" xr:uid="{00000000-0005-0000-0000-000097720000}"/>
    <cellStyle name="Tabelstandaard Totaal Negatief 3 4 2 2 2 2" xfId="22456" xr:uid="{00000000-0005-0000-0000-000098720000}"/>
    <cellStyle name="Tabelstandaard Totaal Negatief 3 4 2 2 2 3" xfId="34508" xr:uid="{00000000-0005-0000-0000-000099720000}"/>
    <cellStyle name="Tabelstandaard Totaal Negatief 3 4 2 2 2 4" xfId="31591" xr:uid="{00000000-0005-0000-0000-00009A720000}"/>
    <cellStyle name="Tabelstandaard Totaal Negatief 3 4 2 2 2 5" xfId="55123" xr:uid="{00000000-0005-0000-0000-00009B720000}"/>
    <cellStyle name="Tabelstandaard Totaal Negatief 3 4 2 2 3" xfId="16021" xr:uid="{00000000-0005-0000-0000-00009C720000}"/>
    <cellStyle name="Tabelstandaard Totaal Negatief 3 4 2 2 4" xfId="28073" xr:uid="{00000000-0005-0000-0000-00009D720000}"/>
    <cellStyle name="Tabelstandaard Totaal Negatief 3 4 2 2 5" xfId="45021" xr:uid="{00000000-0005-0000-0000-00009E720000}"/>
    <cellStyle name="Tabelstandaard Totaal Negatief 3 4 2 2 6" xfId="49237" xr:uid="{00000000-0005-0000-0000-00009F720000}"/>
    <cellStyle name="Tabelstandaard Totaal Negatief 3 4 2 2 7" xfId="5595" xr:uid="{00000000-0005-0000-0000-0000A0720000}"/>
    <cellStyle name="Tabelstandaard Totaal Negatief 3 4 2 3" xfId="2824" xr:uid="{00000000-0005-0000-0000-0000A1720000}"/>
    <cellStyle name="Tabelstandaard Totaal Negatief 3 4 2 3 2" xfId="16022" xr:uid="{00000000-0005-0000-0000-0000A2720000}"/>
    <cellStyle name="Tabelstandaard Totaal Negatief 3 4 2 3 3" xfId="28074" xr:uid="{00000000-0005-0000-0000-0000A3720000}"/>
    <cellStyle name="Tabelstandaard Totaal Negatief 3 4 2 3 4" xfId="39029" xr:uid="{00000000-0005-0000-0000-0000A4720000}"/>
    <cellStyle name="Tabelstandaard Totaal Negatief 3 4 2 3 5" xfId="49238" xr:uid="{00000000-0005-0000-0000-0000A5720000}"/>
    <cellStyle name="Tabelstandaard Totaal Negatief 3 4 2 4" xfId="10084" xr:uid="{00000000-0005-0000-0000-0000A6720000}"/>
    <cellStyle name="Tabelstandaard Totaal Negatief 3 4 2 4 2" xfId="22382" xr:uid="{00000000-0005-0000-0000-0000A7720000}"/>
    <cellStyle name="Tabelstandaard Totaal Negatief 3 4 2 4 3" xfId="44146" xr:uid="{00000000-0005-0000-0000-0000A8720000}"/>
    <cellStyle name="Tabelstandaard Totaal Negatief 3 4 2 4 4" xfId="28603" xr:uid="{00000000-0005-0000-0000-0000A9720000}"/>
    <cellStyle name="Tabelstandaard Totaal Negatief 3 4 2 4 5" xfId="55049" xr:uid="{00000000-0005-0000-0000-0000AA720000}"/>
    <cellStyle name="Tabelstandaard Totaal Negatief 3 4 2 5" xfId="16020" xr:uid="{00000000-0005-0000-0000-0000AB720000}"/>
    <cellStyle name="Tabelstandaard Totaal Negatief 3 4 3" xfId="1856" xr:uid="{00000000-0005-0000-0000-0000AC720000}"/>
    <cellStyle name="Tabelstandaard Totaal Negatief 3 4 3 2" xfId="10159" xr:uid="{00000000-0005-0000-0000-0000AD720000}"/>
    <cellStyle name="Tabelstandaard Totaal Negatief 3 4 3 2 2" xfId="22457" xr:uid="{00000000-0005-0000-0000-0000AE720000}"/>
    <cellStyle name="Tabelstandaard Totaal Negatief 3 4 3 2 3" xfId="34509" xr:uid="{00000000-0005-0000-0000-0000AF720000}"/>
    <cellStyle name="Tabelstandaard Totaal Negatief 3 4 3 2 4" xfId="28757" xr:uid="{00000000-0005-0000-0000-0000B0720000}"/>
    <cellStyle name="Tabelstandaard Totaal Negatief 3 4 3 2 5" xfId="55124" xr:uid="{00000000-0005-0000-0000-0000B1720000}"/>
    <cellStyle name="Tabelstandaard Totaal Negatief 3 4 3 3" xfId="16023" xr:uid="{00000000-0005-0000-0000-0000B2720000}"/>
    <cellStyle name="Tabelstandaard Totaal Negatief 3 4 3 4" xfId="28075" xr:uid="{00000000-0005-0000-0000-0000B3720000}"/>
    <cellStyle name="Tabelstandaard Totaal Negatief 3 4 3 5" xfId="45020" xr:uid="{00000000-0005-0000-0000-0000B4720000}"/>
    <cellStyle name="Tabelstandaard Totaal Negatief 3 4 3 6" xfId="49239" xr:uid="{00000000-0005-0000-0000-0000B5720000}"/>
    <cellStyle name="Tabelstandaard Totaal Negatief 3 4 4" xfId="5596" xr:uid="{00000000-0005-0000-0000-0000B6720000}"/>
    <cellStyle name="Tabelstandaard Totaal Negatief 3 4 4 2" xfId="16024" xr:uid="{00000000-0005-0000-0000-0000B7720000}"/>
    <cellStyle name="Tabelstandaard Totaal Negatief 3 4 4 3" xfId="28076" xr:uid="{00000000-0005-0000-0000-0000B8720000}"/>
    <cellStyle name="Tabelstandaard Totaal Negatief 3 4 4 4" xfId="39028" xr:uid="{00000000-0005-0000-0000-0000B9720000}"/>
    <cellStyle name="Tabelstandaard Totaal Negatief 3 4 4 5" xfId="49240" xr:uid="{00000000-0005-0000-0000-0000BA720000}"/>
    <cellStyle name="Tabelstandaard Totaal Negatief 3 4 5" xfId="10161" xr:uid="{00000000-0005-0000-0000-0000BB720000}"/>
    <cellStyle name="Tabelstandaard Totaal Negatief 3 4 5 2" xfId="22459" xr:uid="{00000000-0005-0000-0000-0000BC720000}"/>
    <cellStyle name="Tabelstandaard Totaal Negatief 3 4 5 3" xfId="44222" xr:uid="{00000000-0005-0000-0000-0000BD720000}"/>
    <cellStyle name="Tabelstandaard Totaal Negatief 3 4 5 4" xfId="42352" xr:uid="{00000000-0005-0000-0000-0000BE720000}"/>
    <cellStyle name="Tabelstandaard Totaal Negatief 3 4 5 5" xfId="55126" xr:uid="{00000000-0005-0000-0000-0000BF720000}"/>
    <cellStyle name="Tabelstandaard Totaal Negatief 3 4 6" xfId="16019" xr:uid="{00000000-0005-0000-0000-0000C0720000}"/>
    <cellStyle name="Tabelstandaard Totaal Negatief 3 5" xfId="757" xr:uid="{00000000-0005-0000-0000-0000C1720000}"/>
    <cellStyle name="Tabelstandaard Totaal Negatief 3 5 2" xfId="1144" xr:uid="{00000000-0005-0000-0000-0000C2720000}"/>
    <cellStyle name="Tabelstandaard Totaal Negatief 3 5 2 2" xfId="1990" xr:uid="{00000000-0005-0000-0000-0000C3720000}"/>
    <cellStyle name="Tabelstandaard Totaal Negatief 3 5 2 2 2" xfId="10162" xr:uid="{00000000-0005-0000-0000-0000C4720000}"/>
    <cellStyle name="Tabelstandaard Totaal Negatief 3 5 2 2 2 2" xfId="22460" xr:uid="{00000000-0005-0000-0000-0000C5720000}"/>
    <cellStyle name="Tabelstandaard Totaal Negatief 3 5 2 2 2 3" xfId="34512" xr:uid="{00000000-0005-0000-0000-0000C6720000}"/>
    <cellStyle name="Tabelstandaard Totaal Negatief 3 5 2 2 2 4" xfId="28764" xr:uid="{00000000-0005-0000-0000-0000C7720000}"/>
    <cellStyle name="Tabelstandaard Totaal Negatief 3 5 2 2 2 5" xfId="55127" xr:uid="{00000000-0005-0000-0000-0000C8720000}"/>
    <cellStyle name="Tabelstandaard Totaal Negatief 3 5 2 2 3" xfId="16027" xr:uid="{00000000-0005-0000-0000-0000C9720000}"/>
    <cellStyle name="Tabelstandaard Totaal Negatief 3 5 2 2 4" xfId="28079" xr:uid="{00000000-0005-0000-0000-0000CA720000}"/>
    <cellStyle name="Tabelstandaard Totaal Negatief 3 5 2 2 5" xfId="39026" xr:uid="{00000000-0005-0000-0000-0000CB720000}"/>
    <cellStyle name="Tabelstandaard Totaal Negatief 3 5 2 2 6" xfId="49241" xr:uid="{00000000-0005-0000-0000-0000CC720000}"/>
    <cellStyle name="Tabelstandaard Totaal Negatief 3 5 2 2 7" xfId="5597" xr:uid="{00000000-0005-0000-0000-0000CD720000}"/>
    <cellStyle name="Tabelstandaard Totaal Negatief 3 5 2 3" xfId="3155" xr:uid="{00000000-0005-0000-0000-0000CE720000}"/>
    <cellStyle name="Tabelstandaard Totaal Negatief 3 5 2 3 2" xfId="16028" xr:uid="{00000000-0005-0000-0000-0000CF720000}"/>
    <cellStyle name="Tabelstandaard Totaal Negatief 3 5 2 3 3" xfId="28080" xr:uid="{00000000-0005-0000-0000-0000D0720000}"/>
    <cellStyle name="Tabelstandaard Totaal Negatief 3 5 2 3 4" xfId="39025" xr:uid="{00000000-0005-0000-0000-0000D1720000}"/>
    <cellStyle name="Tabelstandaard Totaal Negatief 3 5 2 3 5" xfId="49242" xr:uid="{00000000-0005-0000-0000-0000D2720000}"/>
    <cellStyle name="Tabelstandaard Totaal Negatief 3 5 2 4" xfId="9859" xr:uid="{00000000-0005-0000-0000-0000D3720000}"/>
    <cellStyle name="Tabelstandaard Totaal Negatief 3 5 2 4 2" xfId="22157" xr:uid="{00000000-0005-0000-0000-0000D4720000}"/>
    <cellStyle name="Tabelstandaard Totaal Negatief 3 5 2 4 3" xfId="43924" xr:uid="{00000000-0005-0000-0000-0000D5720000}"/>
    <cellStyle name="Tabelstandaard Totaal Negatief 3 5 2 4 4" xfId="42478" xr:uid="{00000000-0005-0000-0000-0000D6720000}"/>
    <cellStyle name="Tabelstandaard Totaal Negatief 3 5 2 4 5" xfId="54824" xr:uid="{00000000-0005-0000-0000-0000D7720000}"/>
    <cellStyle name="Tabelstandaard Totaal Negatief 3 5 2 5" xfId="16026" xr:uid="{00000000-0005-0000-0000-0000D8720000}"/>
    <cellStyle name="Tabelstandaard Totaal Negatief 3 5 3" xfId="1468" xr:uid="{00000000-0005-0000-0000-0000D9720000}"/>
    <cellStyle name="Tabelstandaard Totaal Negatief 3 5 3 2" xfId="10163" xr:uid="{00000000-0005-0000-0000-0000DA720000}"/>
    <cellStyle name="Tabelstandaard Totaal Negatief 3 5 3 2 2" xfId="22461" xr:uid="{00000000-0005-0000-0000-0000DB720000}"/>
    <cellStyle name="Tabelstandaard Totaal Negatief 3 5 3 2 3" xfId="34513" xr:uid="{00000000-0005-0000-0000-0000DC720000}"/>
    <cellStyle name="Tabelstandaard Totaal Negatief 3 5 3 2 4" xfId="42351" xr:uid="{00000000-0005-0000-0000-0000DD720000}"/>
    <cellStyle name="Tabelstandaard Totaal Negatief 3 5 3 2 5" xfId="55128" xr:uid="{00000000-0005-0000-0000-0000DE720000}"/>
    <cellStyle name="Tabelstandaard Totaal Negatief 3 5 3 3" xfId="16029" xr:uid="{00000000-0005-0000-0000-0000DF720000}"/>
    <cellStyle name="Tabelstandaard Totaal Negatief 3 5 3 4" xfId="28081" xr:uid="{00000000-0005-0000-0000-0000E0720000}"/>
    <cellStyle name="Tabelstandaard Totaal Negatief 3 5 3 5" xfId="45018" xr:uid="{00000000-0005-0000-0000-0000E1720000}"/>
    <cellStyle name="Tabelstandaard Totaal Negatief 3 5 3 6" xfId="49243" xr:uid="{00000000-0005-0000-0000-0000E2720000}"/>
    <cellStyle name="Tabelstandaard Totaal Negatief 3 5 4" xfId="5598" xr:uid="{00000000-0005-0000-0000-0000E3720000}"/>
    <cellStyle name="Tabelstandaard Totaal Negatief 3 5 4 2" xfId="16030" xr:uid="{00000000-0005-0000-0000-0000E4720000}"/>
    <cellStyle name="Tabelstandaard Totaal Negatief 3 5 4 3" xfId="28082" xr:uid="{00000000-0005-0000-0000-0000E5720000}"/>
    <cellStyle name="Tabelstandaard Totaal Negatief 3 5 4 4" xfId="39024" xr:uid="{00000000-0005-0000-0000-0000E6720000}"/>
    <cellStyle name="Tabelstandaard Totaal Negatief 3 5 4 5" xfId="49244" xr:uid="{00000000-0005-0000-0000-0000E7720000}"/>
    <cellStyle name="Tabelstandaard Totaal Negatief 3 5 5" xfId="10121" xr:uid="{00000000-0005-0000-0000-0000E8720000}"/>
    <cellStyle name="Tabelstandaard Totaal Negatief 3 5 5 2" xfId="22419" xr:uid="{00000000-0005-0000-0000-0000E9720000}"/>
    <cellStyle name="Tabelstandaard Totaal Negatief 3 5 5 3" xfId="44183" xr:uid="{00000000-0005-0000-0000-0000EA720000}"/>
    <cellStyle name="Tabelstandaard Totaal Negatief 3 5 5 4" xfId="42368" xr:uid="{00000000-0005-0000-0000-0000EB720000}"/>
    <cellStyle name="Tabelstandaard Totaal Negatief 3 5 5 5" xfId="55086" xr:uid="{00000000-0005-0000-0000-0000EC720000}"/>
    <cellStyle name="Tabelstandaard Totaal Negatief 3 5 6" xfId="16025" xr:uid="{00000000-0005-0000-0000-0000ED720000}"/>
    <cellStyle name="Tabelstandaard Totaal Negatief 3 6" xfId="715" xr:uid="{00000000-0005-0000-0000-0000EE720000}"/>
    <cellStyle name="Tabelstandaard Totaal Negatief 3 6 2" xfId="1119" xr:uid="{00000000-0005-0000-0000-0000EF720000}"/>
    <cellStyle name="Tabelstandaard Totaal Negatief 3 6 2 2" xfId="2398" xr:uid="{00000000-0005-0000-0000-0000F0720000}"/>
    <cellStyle name="Tabelstandaard Totaal Negatief 3 6 2 2 2" xfId="10166" xr:uid="{00000000-0005-0000-0000-0000F1720000}"/>
    <cellStyle name="Tabelstandaard Totaal Negatief 3 6 2 2 2 2" xfId="22464" xr:uid="{00000000-0005-0000-0000-0000F2720000}"/>
    <cellStyle name="Tabelstandaard Totaal Negatief 3 6 2 2 2 3" xfId="34516" xr:uid="{00000000-0005-0000-0000-0000F3720000}"/>
    <cellStyle name="Tabelstandaard Totaal Negatief 3 6 2 2 2 4" xfId="42350" xr:uid="{00000000-0005-0000-0000-0000F4720000}"/>
    <cellStyle name="Tabelstandaard Totaal Negatief 3 6 2 2 2 5" xfId="55131" xr:uid="{00000000-0005-0000-0000-0000F5720000}"/>
    <cellStyle name="Tabelstandaard Totaal Negatief 3 6 2 2 3" xfId="16033" xr:uid="{00000000-0005-0000-0000-0000F6720000}"/>
    <cellStyle name="Tabelstandaard Totaal Negatief 3 6 2 2 4" xfId="28085" xr:uid="{00000000-0005-0000-0000-0000F7720000}"/>
    <cellStyle name="Tabelstandaard Totaal Negatief 3 6 2 2 5" xfId="45016" xr:uid="{00000000-0005-0000-0000-0000F8720000}"/>
    <cellStyle name="Tabelstandaard Totaal Negatief 3 6 2 2 6" xfId="49245" xr:uid="{00000000-0005-0000-0000-0000F9720000}"/>
    <cellStyle name="Tabelstandaard Totaal Negatief 3 6 2 2 7" xfId="5599" xr:uid="{00000000-0005-0000-0000-0000FA720000}"/>
    <cellStyle name="Tabelstandaard Totaal Negatief 3 6 2 3" xfId="3130" xr:uid="{00000000-0005-0000-0000-0000FB720000}"/>
    <cellStyle name="Tabelstandaard Totaal Negatief 3 6 2 3 2" xfId="16034" xr:uid="{00000000-0005-0000-0000-0000FC720000}"/>
    <cellStyle name="Tabelstandaard Totaal Negatief 3 6 2 3 3" xfId="28086" xr:uid="{00000000-0005-0000-0000-0000FD720000}"/>
    <cellStyle name="Tabelstandaard Totaal Negatief 3 6 2 3 4" xfId="39022" xr:uid="{00000000-0005-0000-0000-0000FE720000}"/>
    <cellStyle name="Tabelstandaard Totaal Negatief 3 6 2 3 5" xfId="49246" xr:uid="{00000000-0005-0000-0000-0000FF720000}"/>
    <cellStyle name="Tabelstandaard Totaal Negatief 3 6 2 4" xfId="7185" xr:uid="{00000000-0005-0000-0000-000000730000}"/>
    <cellStyle name="Tabelstandaard Totaal Negatief 3 6 2 4 2" xfId="19483" xr:uid="{00000000-0005-0000-0000-000001730000}"/>
    <cellStyle name="Tabelstandaard Totaal Negatief 3 6 2 4 3" xfId="41286" xr:uid="{00000000-0005-0000-0000-000002730000}"/>
    <cellStyle name="Tabelstandaard Totaal Negatief 3 6 2 4 4" xfId="43576" xr:uid="{00000000-0005-0000-0000-000003730000}"/>
    <cellStyle name="Tabelstandaard Totaal Negatief 3 6 2 4 5" xfId="52155" xr:uid="{00000000-0005-0000-0000-000004730000}"/>
    <cellStyle name="Tabelstandaard Totaal Negatief 3 6 2 5" xfId="16032" xr:uid="{00000000-0005-0000-0000-000005730000}"/>
    <cellStyle name="Tabelstandaard Totaal Negatief 3 6 3" xfId="1972" xr:uid="{00000000-0005-0000-0000-000006730000}"/>
    <cellStyle name="Tabelstandaard Totaal Negatief 3 6 3 2" xfId="10167" xr:uid="{00000000-0005-0000-0000-000007730000}"/>
    <cellStyle name="Tabelstandaard Totaal Negatief 3 6 3 2 2" xfId="22465" xr:uid="{00000000-0005-0000-0000-000008730000}"/>
    <cellStyle name="Tabelstandaard Totaal Negatief 3 6 3 2 3" xfId="34517" xr:uid="{00000000-0005-0000-0000-000009730000}"/>
    <cellStyle name="Tabelstandaard Totaal Negatief 3 6 3 2 4" xfId="34252" xr:uid="{00000000-0005-0000-0000-00000A730000}"/>
    <cellStyle name="Tabelstandaard Totaal Negatief 3 6 3 2 5" xfId="55132" xr:uid="{00000000-0005-0000-0000-00000B730000}"/>
    <cellStyle name="Tabelstandaard Totaal Negatief 3 6 3 3" xfId="16035" xr:uid="{00000000-0005-0000-0000-00000C730000}"/>
    <cellStyle name="Tabelstandaard Totaal Negatief 3 6 3 4" xfId="28087" xr:uid="{00000000-0005-0000-0000-00000D730000}"/>
    <cellStyle name="Tabelstandaard Totaal Negatief 3 6 3 5" xfId="45015" xr:uid="{00000000-0005-0000-0000-00000E730000}"/>
    <cellStyle name="Tabelstandaard Totaal Negatief 3 6 3 6" xfId="49247" xr:uid="{00000000-0005-0000-0000-00000F730000}"/>
    <cellStyle name="Tabelstandaard Totaal Negatief 3 6 4" xfId="5600" xr:uid="{00000000-0005-0000-0000-000010730000}"/>
    <cellStyle name="Tabelstandaard Totaal Negatief 3 6 4 2" xfId="16036" xr:uid="{00000000-0005-0000-0000-000011730000}"/>
    <cellStyle name="Tabelstandaard Totaal Negatief 3 6 4 3" xfId="28088" xr:uid="{00000000-0005-0000-0000-000012730000}"/>
    <cellStyle name="Tabelstandaard Totaal Negatief 3 6 4 4" xfId="39021" xr:uid="{00000000-0005-0000-0000-000013730000}"/>
    <cellStyle name="Tabelstandaard Totaal Negatief 3 6 4 5" xfId="49248" xr:uid="{00000000-0005-0000-0000-000014730000}"/>
    <cellStyle name="Tabelstandaard Totaal Negatief 3 6 5" xfId="7459" xr:uid="{00000000-0005-0000-0000-000015730000}"/>
    <cellStyle name="Tabelstandaard Totaal Negatief 3 6 5 2" xfId="19757" xr:uid="{00000000-0005-0000-0000-000016730000}"/>
    <cellStyle name="Tabelstandaard Totaal Negatief 3 6 5 3" xfId="41560" xr:uid="{00000000-0005-0000-0000-000017730000}"/>
    <cellStyle name="Tabelstandaard Totaal Negatief 3 6 5 4" xfId="34321" xr:uid="{00000000-0005-0000-0000-000018730000}"/>
    <cellStyle name="Tabelstandaard Totaal Negatief 3 6 5 5" xfId="52429" xr:uid="{00000000-0005-0000-0000-000019730000}"/>
    <cellStyle name="Tabelstandaard Totaal Negatief 3 6 6" xfId="16031" xr:uid="{00000000-0005-0000-0000-00001A730000}"/>
    <cellStyle name="Tabelstandaard Totaal Negatief 3 7" xfId="708" xr:uid="{00000000-0005-0000-0000-00001B730000}"/>
    <cellStyle name="Tabelstandaard Totaal Negatief 3 7 2" xfId="444" xr:uid="{00000000-0005-0000-0000-00001C730000}"/>
    <cellStyle name="Tabelstandaard Totaal Negatief 3 7 2 2" xfId="2021" xr:uid="{00000000-0005-0000-0000-00001D730000}"/>
    <cellStyle name="Tabelstandaard Totaal Negatief 3 7 2 2 2" xfId="10170" xr:uid="{00000000-0005-0000-0000-00001E730000}"/>
    <cellStyle name="Tabelstandaard Totaal Negatief 3 7 2 2 2 2" xfId="22468" xr:uid="{00000000-0005-0000-0000-00001F730000}"/>
    <cellStyle name="Tabelstandaard Totaal Negatief 3 7 2 2 2 3" xfId="34520" xr:uid="{00000000-0005-0000-0000-000020730000}"/>
    <cellStyle name="Tabelstandaard Totaal Negatief 3 7 2 2 2 4" xfId="42348" xr:uid="{00000000-0005-0000-0000-000021730000}"/>
    <cellStyle name="Tabelstandaard Totaal Negatief 3 7 2 2 2 5" xfId="55135" xr:uid="{00000000-0005-0000-0000-000022730000}"/>
    <cellStyle name="Tabelstandaard Totaal Negatief 3 7 2 2 3" xfId="16039" xr:uid="{00000000-0005-0000-0000-000023730000}"/>
    <cellStyle name="Tabelstandaard Totaal Negatief 3 7 2 2 4" xfId="28091" xr:uid="{00000000-0005-0000-0000-000024730000}"/>
    <cellStyle name="Tabelstandaard Totaal Negatief 3 7 2 2 5" xfId="39020" xr:uid="{00000000-0005-0000-0000-000025730000}"/>
    <cellStyle name="Tabelstandaard Totaal Negatief 3 7 2 2 6" xfId="49249" xr:uid="{00000000-0005-0000-0000-000026730000}"/>
    <cellStyle name="Tabelstandaard Totaal Negatief 3 7 2 2 7" xfId="5601" xr:uid="{00000000-0005-0000-0000-000027730000}"/>
    <cellStyle name="Tabelstandaard Totaal Negatief 3 7 2 3" xfId="2515" xr:uid="{00000000-0005-0000-0000-000028730000}"/>
    <cellStyle name="Tabelstandaard Totaal Negatief 3 7 2 3 2" xfId="16040" xr:uid="{00000000-0005-0000-0000-000029730000}"/>
    <cellStyle name="Tabelstandaard Totaal Negatief 3 7 2 3 3" xfId="28092" xr:uid="{00000000-0005-0000-0000-00002A730000}"/>
    <cellStyle name="Tabelstandaard Totaal Negatief 3 7 2 3 4" xfId="39019" xr:uid="{00000000-0005-0000-0000-00002B730000}"/>
    <cellStyle name="Tabelstandaard Totaal Negatief 3 7 2 3 5" xfId="49250" xr:uid="{00000000-0005-0000-0000-00002C730000}"/>
    <cellStyle name="Tabelstandaard Totaal Negatief 3 7 2 4" xfId="7641" xr:uid="{00000000-0005-0000-0000-00002D730000}"/>
    <cellStyle name="Tabelstandaard Totaal Negatief 3 7 2 4 2" xfId="19939" xr:uid="{00000000-0005-0000-0000-00002E730000}"/>
    <cellStyle name="Tabelstandaard Totaal Negatief 3 7 2 4 3" xfId="41742" xr:uid="{00000000-0005-0000-0000-00002F730000}"/>
    <cellStyle name="Tabelstandaard Totaal Negatief 3 7 2 4 4" xfId="43386" xr:uid="{00000000-0005-0000-0000-000030730000}"/>
    <cellStyle name="Tabelstandaard Totaal Negatief 3 7 2 4 5" xfId="52611" xr:uid="{00000000-0005-0000-0000-000031730000}"/>
    <cellStyle name="Tabelstandaard Totaal Negatief 3 7 2 5" xfId="16038" xr:uid="{00000000-0005-0000-0000-000032730000}"/>
    <cellStyle name="Tabelstandaard Totaal Negatief 3 7 3" xfId="2226" xr:uid="{00000000-0005-0000-0000-000033730000}"/>
    <cellStyle name="Tabelstandaard Totaal Negatief 3 7 3 2" xfId="10171" xr:uid="{00000000-0005-0000-0000-000034730000}"/>
    <cellStyle name="Tabelstandaard Totaal Negatief 3 7 3 2 2" xfId="22469" xr:uid="{00000000-0005-0000-0000-000035730000}"/>
    <cellStyle name="Tabelstandaard Totaal Negatief 3 7 3 2 3" xfId="34521" xr:uid="{00000000-0005-0000-0000-000036730000}"/>
    <cellStyle name="Tabelstandaard Totaal Negatief 3 7 3 2 4" xfId="31761" xr:uid="{00000000-0005-0000-0000-000037730000}"/>
    <cellStyle name="Tabelstandaard Totaal Negatief 3 7 3 2 5" xfId="55136" xr:uid="{00000000-0005-0000-0000-000038730000}"/>
    <cellStyle name="Tabelstandaard Totaal Negatief 3 7 3 3" xfId="16041" xr:uid="{00000000-0005-0000-0000-000039730000}"/>
    <cellStyle name="Tabelstandaard Totaal Negatief 3 7 3 4" xfId="28093" xr:uid="{00000000-0005-0000-0000-00003A730000}"/>
    <cellStyle name="Tabelstandaard Totaal Negatief 3 7 3 5" xfId="45013" xr:uid="{00000000-0005-0000-0000-00003B730000}"/>
    <cellStyle name="Tabelstandaard Totaal Negatief 3 7 3 6" xfId="49251" xr:uid="{00000000-0005-0000-0000-00003C730000}"/>
    <cellStyle name="Tabelstandaard Totaal Negatief 3 7 4" xfId="5602" xr:uid="{00000000-0005-0000-0000-00003D730000}"/>
    <cellStyle name="Tabelstandaard Totaal Negatief 3 7 4 2" xfId="16042" xr:uid="{00000000-0005-0000-0000-00003E730000}"/>
    <cellStyle name="Tabelstandaard Totaal Negatief 3 7 4 3" xfId="28094" xr:uid="{00000000-0005-0000-0000-00003F730000}"/>
    <cellStyle name="Tabelstandaard Totaal Negatief 3 7 4 4" xfId="39018" xr:uid="{00000000-0005-0000-0000-000040730000}"/>
    <cellStyle name="Tabelstandaard Totaal Negatief 3 7 4 5" xfId="49252" xr:uid="{00000000-0005-0000-0000-000041730000}"/>
    <cellStyle name="Tabelstandaard Totaal Negatief 3 7 5" xfId="7463" xr:uid="{00000000-0005-0000-0000-000042730000}"/>
    <cellStyle name="Tabelstandaard Totaal Negatief 3 7 5 2" xfId="19761" xr:uid="{00000000-0005-0000-0000-000043730000}"/>
    <cellStyle name="Tabelstandaard Totaal Negatief 3 7 5 3" xfId="41564" xr:uid="{00000000-0005-0000-0000-000044730000}"/>
    <cellStyle name="Tabelstandaard Totaal Negatief 3 7 5 4" xfId="43460" xr:uid="{00000000-0005-0000-0000-000045730000}"/>
    <cellStyle name="Tabelstandaard Totaal Negatief 3 7 5 5" xfId="52433" xr:uid="{00000000-0005-0000-0000-000046730000}"/>
    <cellStyle name="Tabelstandaard Totaal Negatief 3 7 6" xfId="16037" xr:uid="{00000000-0005-0000-0000-000047730000}"/>
    <cellStyle name="Tabelstandaard Totaal Negatief 3 8" xfId="788" xr:uid="{00000000-0005-0000-0000-000048730000}"/>
    <cellStyle name="Tabelstandaard Totaal Negatief 3 8 2" xfId="615" xr:uid="{00000000-0005-0000-0000-000049730000}"/>
    <cellStyle name="Tabelstandaard Totaal Negatief 3 8 2 2" xfId="2407" xr:uid="{00000000-0005-0000-0000-00004A730000}"/>
    <cellStyle name="Tabelstandaard Totaal Negatief 3 8 2 2 2" xfId="10174" xr:uid="{00000000-0005-0000-0000-00004B730000}"/>
    <cellStyle name="Tabelstandaard Totaal Negatief 3 8 2 2 2 2" xfId="22472" xr:uid="{00000000-0005-0000-0000-00004C730000}"/>
    <cellStyle name="Tabelstandaard Totaal Negatief 3 8 2 2 2 3" xfId="34524" xr:uid="{00000000-0005-0000-0000-00004D730000}"/>
    <cellStyle name="Tabelstandaard Totaal Negatief 3 8 2 2 2 4" xfId="34344" xr:uid="{00000000-0005-0000-0000-00004E730000}"/>
    <cellStyle name="Tabelstandaard Totaal Negatief 3 8 2 2 2 5" xfId="55139" xr:uid="{00000000-0005-0000-0000-00004F730000}"/>
    <cellStyle name="Tabelstandaard Totaal Negatief 3 8 2 2 3" xfId="16045" xr:uid="{00000000-0005-0000-0000-000050730000}"/>
    <cellStyle name="Tabelstandaard Totaal Negatief 3 8 2 2 4" xfId="28097" xr:uid="{00000000-0005-0000-0000-000051730000}"/>
    <cellStyle name="Tabelstandaard Totaal Negatief 3 8 2 2 5" xfId="45011" xr:uid="{00000000-0005-0000-0000-000052730000}"/>
    <cellStyle name="Tabelstandaard Totaal Negatief 3 8 2 2 6" xfId="49253" xr:uid="{00000000-0005-0000-0000-000053730000}"/>
    <cellStyle name="Tabelstandaard Totaal Negatief 3 8 2 2 7" xfId="5603" xr:uid="{00000000-0005-0000-0000-000054730000}"/>
    <cellStyle name="Tabelstandaard Totaal Negatief 3 8 2 3" xfId="2681" xr:uid="{00000000-0005-0000-0000-000055730000}"/>
    <cellStyle name="Tabelstandaard Totaal Negatief 3 8 2 3 2" xfId="16046" xr:uid="{00000000-0005-0000-0000-000056730000}"/>
    <cellStyle name="Tabelstandaard Totaal Negatief 3 8 2 3 3" xfId="28098" xr:uid="{00000000-0005-0000-0000-000057730000}"/>
    <cellStyle name="Tabelstandaard Totaal Negatief 3 8 2 3 4" xfId="39016" xr:uid="{00000000-0005-0000-0000-000058730000}"/>
    <cellStyle name="Tabelstandaard Totaal Negatief 3 8 2 3 5" xfId="49254" xr:uid="{00000000-0005-0000-0000-000059730000}"/>
    <cellStyle name="Tabelstandaard Totaal Negatief 3 8 2 4" xfId="10211" xr:uid="{00000000-0005-0000-0000-00005A730000}"/>
    <cellStyle name="Tabelstandaard Totaal Negatief 3 8 2 4 2" xfId="22509" xr:uid="{00000000-0005-0000-0000-00005B730000}"/>
    <cellStyle name="Tabelstandaard Totaal Negatief 3 8 2 4 3" xfId="44271" xr:uid="{00000000-0005-0000-0000-00005C730000}"/>
    <cellStyle name="Tabelstandaard Totaal Negatief 3 8 2 4 4" xfId="42331" xr:uid="{00000000-0005-0000-0000-00005D730000}"/>
    <cellStyle name="Tabelstandaard Totaal Negatief 3 8 2 4 5" xfId="55176" xr:uid="{00000000-0005-0000-0000-00005E730000}"/>
    <cellStyle name="Tabelstandaard Totaal Negatief 3 8 2 5" xfId="16044" xr:uid="{00000000-0005-0000-0000-00005F730000}"/>
    <cellStyle name="Tabelstandaard Totaal Negatief 3 8 3" xfId="1552" xr:uid="{00000000-0005-0000-0000-000060730000}"/>
    <cellStyle name="Tabelstandaard Totaal Negatief 3 8 3 2" xfId="10175" xr:uid="{00000000-0005-0000-0000-000061730000}"/>
    <cellStyle name="Tabelstandaard Totaal Negatief 3 8 3 2 2" xfId="22473" xr:uid="{00000000-0005-0000-0000-000062730000}"/>
    <cellStyle name="Tabelstandaard Totaal Negatief 3 8 3 2 3" xfId="34525" xr:uid="{00000000-0005-0000-0000-000063730000}"/>
    <cellStyle name="Tabelstandaard Totaal Negatief 3 8 3 2 4" xfId="42346" xr:uid="{00000000-0005-0000-0000-000064730000}"/>
    <cellStyle name="Tabelstandaard Totaal Negatief 3 8 3 2 5" xfId="55140" xr:uid="{00000000-0005-0000-0000-000065730000}"/>
    <cellStyle name="Tabelstandaard Totaal Negatief 3 8 3 3" xfId="16047" xr:uid="{00000000-0005-0000-0000-000066730000}"/>
    <cellStyle name="Tabelstandaard Totaal Negatief 3 8 3 4" xfId="28099" xr:uid="{00000000-0005-0000-0000-000067730000}"/>
    <cellStyle name="Tabelstandaard Totaal Negatief 3 8 3 5" xfId="45010" xr:uid="{00000000-0005-0000-0000-000068730000}"/>
    <cellStyle name="Tabelstandaard Totaal Negatief 3 8 3 6" xfId="49255" xr:uid="{00000000-0005-0000-0000-000069730000}"/>
    <cellStyle name="Tabelstandaard Totaal Negatief 3 8 4" xfId="5604" xr:uid="{00000000-0005-0000-0000-00006A730000}"/>
    <cellStyle name="Tabelstandaard Totaal Negatief 3 8 4 2" xfId="16048" xr:uid="{00000000-0005-0000-0000-00006B730000}"/>
    <cellStyle name="Tabelstandaard Totaal Negatief 3 8 4 3" xfId="28100" xr:uid="{00000000-0005-0000-0000-00006C730000}"/>
    <cellStyle name="Tabelstandaard Totaal Negatief 3 8 4 4" xfId="39015" xr:uid="{00000000-0005-0000-0000-00006D730000}"/>
    <cellStyle name="Tabelstandaard Totaal Negatief 3 8 4 5" xfId="49256" xr:uid="{00000000-0005-0000-0000-00006E730000}"/>
    <cellStyle name="Tabelstandaard Totaal Negatief 3 8 5" xfId="7410" xr:uid="{00000000-0005-0000-0000-00006F730000}"/>
    <cellStyle name="Tabelstandaard Totaal Negatief 3 8 5 2" xfId="19708" xr:uid="{00000000-0005-0000-0000-000070730000}"/>
    <cellStyle name="Tabelstandaard Totaal Negatief 3 8 5 3" xfId="41511" xr:uid="{00000000-0005-0000-0000-000071730000}"/>
    <cellStyle name="Tabelstandaard Totaal Negatief 3 8 5 4" xfId="15530" xr:uid="{00000000-0005-0000-0000-000072730000}"/>
    <cellStyle name="Tabelstandaard Totaal Negatief 3 8 5 5" xfId="52380" xr:uid="{00000000-0005-0000-0000-000073730000}"/>
    <cellStyle name="Tabelstandaard Totaal Negatief 3 8 6" xfId="16043" xr:uid="{00000000-0005-0000-0000-000074730000}"/>
    <cellStyle name="Tabelstandaard Totaal Negatief 3 9" xfId="683" xr:uid="{00000000-0005-0000-0000-000075730000}"/>
    <cellStyle name="Tabelstandaard Totaal Negatief 3 9 2" xfId="571" xr:uid="{00000000-0005-0000-0000-000076730000}"/>
    <cellStyle name="Tabelstandaard Totaal Negatief 3 9 2 2" xfId="1582" xr:uid="{00000000-0005-0000-0000-000077730000}"/>
    <cellStyle name="Tabelstandaard Totaal Negatief 3 9 2 2 2" xfId="10178" xr:uid="{00000000-0005-0000-0000-000078730000}"/>
    <cellStyle name="Tabelstandaard Totaal Negatief 3 9 2 2 2 2" xfId="22476" xr:uid="{00000000-0005-0000-0000-000079730000}"/>
    <cellStyle name="Tabelstandaard Totaal Negatief 3 9 2 2 2 3" xfId="34528" xr:uid="{00000000-0005-0000-0000-00007A730000}"/>
    <cellStyle name="Tabelstandaard Totaal Negatief 3 9 2 2 2 4" xfId="34275" xr:uid="{00000000-0005-0000-0000-00007B730000}"/>
    <cellStyle name="Tabelstandaard Totaal Negatief 3 9 2 2 2 5" xfId="55143" xr:uid="{00000000-0005-0000-0000-00007C730000}"/>
    <cellStyle name="Tabelstandaard Totaal Negatief 3 9 2 2 3" xfId="16051" xr:uid="{00000000-0005-0000-0000-00007D730000}"/>
    <cellStyle name="Tabelstandaard Totaal Negatief 3 9 2 2 4" xfId="28103" xr:uid="{00000000-0005-0000-0000-00007E730000}"/>
    <cellStyle name="Tabelstandaard Totaal Negatief 3 9 2 2 5" xfId="39013" xr:uid="{00000000-0005-0000-0000-00007F730000}"/>
    <cellStyle name="Tabelstandaard Totaal Negatief 3 9 2 2 6" xfId="49257" xr:uid="{00000000-0005-0000-0000-000080730000}"/>
    <cellStyle name="Tabelstandaard Totaal Negatief 3 9 2 2 7" xfId="5605" xr:uid="{00000000-0005-0000-0000-000081730000}"/>
    <cellStyle name="Tabelstandaard Totaal Negatief 3 9 2 3" xfId="2642" xr:uid="{00000000-0005-0000-0000-000082730000}"/>
    <cellStyle name="Tabelstandaard Totaal Negatief 3 9 2 3 2" xfId="16052" xr:uid="{00000000-0005-0000-0000-000083730000}"/>
    <cellStyle name="Tabelstandaard Totaal Negatief 3 9 2 3 3" xfId="28104" xr:uid="{00000000-0005-0000-0000-000084730000}"/>
    <cellStyle name="Tabelstandaard Totaal Negatief 3 9 2 3 4" xfId="39012" xr:uid="{00000000-0005-0000-0000-000085730000}"/>
    <cellStyle name="Tabelstandaard Totaal Negatief 3 9 2 3 5" xfId="49258" xr:uid="{00000000-0005-0000-0000-000086730000}"/>
    <cellStyle name="Tabelstandaard Totaal Negatief 3 9 2 4" xfId="7557" xr:uid="{00000000-0005-0000-0000-000087730000}"/>
    <cellStyle name="Tabelstandaard Totaal Negatief 3 9 2 4 2" xfId="19855" xr:uid="{00000000-0005-0000-0000-000088730000}"/>
    <cellStyle name="Tabelstandaard Totaal Negatief 3 9 2 4 3" xfId="41658" xr:uid="{00000000-0005-0000-0000-000089730000}"/>
    <cellStyle name="Tabelstandaard Totaal Negatief 3 9 2 4 4" xfId="43421" xr:uid="{00000000-0005-0000-0000-00008A730000}"/>
    <cellStyle name="Tabelstandaard Totaal Negatief 3 9 2 4 5" xfId="52527" xr:uid="{00000000-0005-0000-0000-00008B730000}"/>
    <cellStyle name="Tabelstandaard Totaal Negatief 3 9 2 5" xfId="16050" xr:uid="{00000000-0005-0000-0000-00008C730000}"/>
    <cellStyle name="Tabelstandaard Totaal Negatief 3 9 3" xfId="2205" xr:uid="{00000000-0005-0000-0000-00008D730000}"/>
    <cellStyle name="Tabelstandaard Totaal Negatief 3 9 3 2" xfId="10179" xr:uid="{00000000-0005-0000-0000-00008E730000}"/>
    <cellStyle name="Tabelstandaard Totaal Negatief 3 9 3 2 2" xfId="22477" xr:uid="{00000000-0005-0000-0000-00008F730000}"/>
    <cellStyle name="Tabelstandaard Totaal Negatief 3 9 3 2 3" xfId="34529" xr:uid="{00000000-0005-0000-0000-000090730000}"/>
    <cellStyle name="Tabelstandaard Totaal Negatief 3 9 3 2 4" xfId="42344" xr:uid="{00000000-0005-0000-0000-000091730000}"/>
    <cellStyle name="Tabelstandaard Totaal Negatief 3 9 3 2 5" xfId="55144" xr:uid="{00000000-0005-0000-0000-000092730000}"/>
    <cellStyle name="Tabelstandaard Totaal Negatief 3 9 3 3" xfId="16053" xr:uid="{00000000-0005-0000-0000-000093730000}"/>
    <cellStyle name="Tabelstandaard Totaal Negatief 3 9 3 4" xfId="28105" xr:uid="{00000000-0005-0000-0000-000094730000}"/>
    <cellStyle name="Tabelstandaard Totaal Negatief 3 9 3 5" xfId="45008" xr:uid="{00000000-0005-0000-0000-000095730000}"/>
    <cellStyle name="Tabelstandaard Totaal Negatief 3 9 3 6" xfId="49259" xr:uid="{00000000-0005-0000-0000-000096730000}"/>
    <cellStyle name="Tabelstandaard Totaal Negatief 3 9 4" xfId="5606" xr:uid="{00000000-0005-0000-0000-000097730000}"/>
    <cellStyle name="Tabelstandaard Totaal Negatief 3 9 4 2" xfId="16054" xr:uid="{00000000-0005-0000-0000-000098730000}"/>
    <cellStyle name="Tabelstandaard Totaal Negatief 3 9 4 3" xfId="28106" xr:uid="{00000000-0005-0000-0000-000099730000}"/>
    <cellStyle name="Tabelstandaard Totaal Negatief 3 9 4 4" xfId="39011" xr:uid="{00000000-0005-0000-0000-00009A730000}"/>
    <cellStyle name="Tabelstandaard Totaal Negatief 3 9 4 5" xfId="49260" xr:uid="{00000000-0005-0000-0000-00009B730000}"/>
    <cellStyle name="Tabelstandaard Totaal Negatief 3 9 5" xfId="10168" xr:uid="{00000000-0005-0000-0000-00009C730000}"/>
    <cellStyle name="Tabelstandaard Totaal Negatief 3 9 5 2" xfId="22466" xr:uid="{00000000-0005-0000-0000-00009D730000}"/>
    <cellStyle name="Tabelstandaard Totaal Negatief 3 9 5 3" xfId="44229" xr:uid="{00000000-0005-0000-0000-00009E730000}"/>
    <cellStyle name="Tabelstandaard Totaal Negatief 3 9 5 4" xfId="42349" xr:uid="{00000000-0005-0000-0000-00009F730000}"/>
    <cellStyle name="Tabelstandaard Totaal Negatief 3 9 5 5" xfId="55133" xr:uid="{00000000-0005-0000-0000-0000A0730000}"/>
    <cellStyle name="Tabelstandaard Totaal Negatief 3 9 6" xfId="16049" xr:uid="{00000000-0005-0000-0000-0000A1730000}"/>
    <cellStyle name="Tabelstandaard Totaal Negatief 4" xfId="168" xr:uid="{00000000-0005-0000-0000-0000A2730000}"/>
    <cellStyle name="Tabelstandaard Totaal Negatief 4 10" xfId="5607" xr:uid="{00000000-0005-0000-0000-0000A3730000}"/>
    <cellStyle name="Tabelstandaard Totaal Negatief 4 10 2" xfId="10181" xr:uid="{00000000-0005-0000-0000-0000A4730000}"/>
    <cellStyle name="Tabelstandaard Totaal Negatief 4 10 2 2" xfId="22479" xr:uid="{00000000-0005-0000-0000-0000A5730000}"/>
    <cellStyle name="Tabelstandaard Totaal Negatief 4 10 2 3" xfId="34531" xr:uid="{00000000-0005-0000-0000-0000A6730000}"/>
    <cellStyle name="Tabelstandaard Totaal Negatief 4 10 2 4" xfId="42343" xr:uid="{00000000-0005-0000-0000-0000A7730000}"/>
    <cellStyle name="Tabelstandaard Totaal Negatief 4 10 2 5" xfId="55146" xr:uid="{00000000-0005-0000-0000-0000A8730000}"/>
    <cellStyle name="Tabelstandaard Totaal Negatief 4 10 3" xfId="16056" xr:uid="{00000000-0005-0000-0000-0000A9730000}"/>
    <cellStyle name="Tabelstandaard Totaal Negatief 4 10 4" xfId="28108" xr:uid="{00000000-0005-0000-0000-0000AA730000}"/>
    <cellStyle name="Tabelstandaard Totaal Negatief 4 10 5" xfId="39010" xr:uid="{00000000-0005-0000-0000-0000AB730000}"/>
    <cellStyle name="Tabelstandaard Totaal Negatief 4 10 6" xfId="49261" xr:uid="{00000000-0005-0000-0000-0000AC730000}"/>
    <cellStyle name="Tabelstandaard Totaal Negatief 4 11" xfId="5608" xr:uid="{00000000-0005-0000-0000-0000AD730000}"/>
    <cellStyle name="Tabelstandaard Totaal Negatief 4 11 2" xfId="10182" xr:uid="{00000000-0005-0000-0000-0000AE730000}"/>
    <cellStyle name="Tabelstandaard Totaal Negatief 4 11 2 2" xfId="22480" xr:uid="{00000000-0005-0000-0000-0000AF730000}"/>
    <cellStyle name="Tabelstandaard Totaal Negatief 4 11 2 3" xfId="34532" xr:uid="{00000000-0005-0000-0000-0000B0730000}"/>
    <cellStyle name="Tabelstandaard Totaal Negatief 4 11 2 4" xfId="31668" xr:uid="{00000000-0005-0000-0000-0000B1730000}"/>
    <cellStyle name="Tabelstandaard Totaal Negatief 4 11 2 5" xfId="55147" xr:uid="{00000000-0005-0000-0000-0000B2730000}"/>
    <cellStyle name="Tabelstandaard Totaal Negatief 4 11 3" xfId="16057" xr:uid="{00000000-0005-0000-0000-0000B3730000}"/>
    <cellStyle name="Tabelstandaard Totaal Negatief 4 11 4" xfId="28109" xr:uid="{00000000-0005-0000-0000-0000B4730000}"/>
    <cellStyle name="Tabelstandaard Totaal Negatief 4 11 5" xfId="45006" xr:uid="{00000000-0005-0000-0000-0000B5730000}"/>
    <cellStyle name="Tabelstandaard Totaal Negatief 4 11 6" xfId="49262" xr:uid="{00000000-0005-0000-0000-0000B6730000}"/>
    <cellStyle name="Tabelstandaard Totaal Negatief 4 12" xfId="5609" xr:uid="{00000000-0005-0000-0000-0000B7730000}"/>
    <cellStyle name="Tabelstandaard Totaal Negatief 4 12 2" xfId="10183" xr:uid="{00000000-0005-0000-0000-0000B8730000}"/>
    <cellStyle name="Tabelstandaard Totaal Negatief 4 12 2 2" xfId="22481" xr:uid="{00000000-0005-0000-0000-0000B9730000}"/>
    <cellStyle name="Tabelstandaard Totaal Negatief 4 12 2 3" xfId="34533" xr:uid="{00000000-0005-0000-0000-0000BA730000}"/>
    <cellStyle name="Tabelstandaard Totaal Negatief 4 12 2 4" xfId="28806" xr:uid="{00000000-0005-0000-0000-0000BB730000}"/>
    <cellStyle name="Tabelstandaard Totaal Negatief 4 12 2 5" xfId="55148" xr:uid="{00000000-0005-0000-0000-0000BC730000}"/>
    <cellStyle name="Tabelstandaard Totaal Negatief 4 12 3" xfId="16058" xr:uid="{00000000-0005-0000-0000-0000BD730000}"/>
    <cellStyle name="Tabelstandaard Totaal Negatief 4 12 4" xfId="28110" xr:uid="{00000000-0005-0000-0000-0000BE730000}"/>
    <cellStyle name="Tabelstandaard Totaal Negatief 4 12 5" xfId="39009" xr:uid="{00000000-0005-0000-0000-0000BF730000}"/>
    <cellStyle name="Tabelstandaard Totaal Negatief 4 12 6" xfId="49263" xr:uid="{00000000-0005-0000-0000-0000C0730000}"/>
    <cellStyle name="Tabelstandaard Totaal Negatief 4 13" xfId="5610" xr:uid="{00000000-0005-0000-0000-0000C1730000}"/>
    <cellStyle name="Tabelstandaard Totaal Negatief 4 13 2" xfId="10184" xr:uid="{00000000-0005-0000-0000-0000C2730000}"/>
    <cellStyle name="Tabelstandaard Totaal Negatief 4 13 2 2" xfId="22482" xr:uid="{00000000-0005-0000-0000-0000C3730000}"/>
    <cellStyle name="Tabelstandaard Totaal Negatief 4 13 2 3" xfId="34534" xr:uid="{00000000-0005-0000-0000-0000C4730000}"/>
    <cellStyle name="Tabelstandaard Totaal Negatief 4 13 2 4" xfId="31460" xr:uid="{00000000-0005-0000-0000-0000C5730000}"/>
    <cellStyle name="Tabelstandaard Totaal Negatief 4 13 2 5" xfId="55149" xr:uid="{00000000-0005-0000-0000-0000C6730000}"/>
    <cellStyle name="Tabelstandaard Totaal Negatief 4 13 3" xfId="16059" xr:uid="{00000000-0005-0000-0000-0000C7730000}"/>
    <cellStyle name="Tabelstandaard Totaal Negatief 4 13 4" xfId="28111" xr:uid="{00000000-0005-0000-0000-0000C8730000}"/>
    <cellStyle name="Tabelstandaard Totaal Negatief 4 13 5" xfId="45005" xr:uid="{00000000-0005-0000-0000-0000C9730000}"/>
    <cellStyle name="Tabelstandaard Totaal Negatief 4 13 6" xfId="49264" xr:uid="{00000000-0005-0000-0000-0000CA730000}"/>
    <cellStyle name="Tabelstandaard Totaal Negatief 4 14" xfId="5611" xr:uid="{00000000-0005-0000-0000-0000CB730000}"/>
    <cellStyle name="Tabelstandaard Totaal Negatief 4 14 2" xfId="16060" xr:uid="{00000000-0005-0000-0000-0000CC730000}"/>
    <cellStyle name="Tabelstandaard Totaal Negatief 4 14 3" xfId="28112" xr:uid="{00000000-0005-0000-0000-0000CD730000}"/>
    <cellStyle name="Tabelstandaard Totaal Negatief 4 14 4" xfId="39008" xr:uid="{00000000-0005-0000-0000-0000CE730000}"/>
    <cellStyle name="Tabelstandaard Totaal Negatief 4 14 5" xfId="49265" xr:uid="{00000000-0005-0000-0000-0000CF730000}"/>
    <cellStyle name="Tabelstandaard Totaal Negatief 4 15" xfId="7761" xr:uid="{00000000-0005-0000-0000-0000D0730000}"/>
    <cellStyle name="Tabelstandaard Totaal Negatief 4 15 2" xfId="43336" xr:uid="{00000000-0005-0000-0000-0000D1730000}"/>
    <cellStyle name="Tabelstandaard Totaal Negatief 4 16" xfId="16055" xr:uid="{00000000-0005-0000-0000-0000D2730000}"/>
    <cellStyle name="Tabelstandaard Totaal Negatief 4 2" xfId="188" xr:uid="{00000000-0005-0000-0000-0000D3730000}"/>
    <cellStyle name="Tabelstandaard Totaal Negatief 4 2 10" xfId="5612" xr:uid="{00000000-0005-0000-0000-0000D4730000}"/>
    <cellStyle name="Tabelstandaard Totaal Negatief 4 2 10 2" xfId="10186" xr:uid="{00000000-0005-0000-0000-0000D5730000}"/>
    <cellStyle name="Tabelstandaard Totaal Negatief 4 2 10 2 2" xfId="22484" xr:uid="{00000000-0005-0000-0000-0000D6730000}"/>
    <cellStyle name="Tabelstandaard Totaal Negatief 4 2 10 2 3" xfId="34536" xr:uid="{00000000-0005-0000-0000-0000D7730000}"/>
    <cellStyle name="Tabelstandaard Totaal Negatief 4 2 10 2 4" xfId="28813" xr:uid="{00000000-0005-0000-0000-0000D8730000}"/>
    <cellStyle name="Tabelstandaard Totaal Negatief 4 2 10 2 5" xfId="55151" xr:uid="{00000000-0005-0000-0000-0000D9730000}"/>
    <cellStyle name="Tabelstandaard Totaal Negatief 4 2 10 3" xfId="16062" xr:uid="{00000000-0005-0000-0000-0000DA730000}"/>
    <cellStyle name="Tabelstandaard Totaal Negatief 4 2 10 4" xfId="28114" xr:uid="{00000000-0005-0000-0000-0000DB730000}"/>
    <cellStyle name="Tabelstandaard Totaal Negatief 4 2 10 5" xfId="39007" xr:uid="{00000000-0005-0000-0000-0000DC730000}"/>
    <cellStyle name="Tabelstandaard Totaal Negatief 4 2 10 6" xfId="49266" xr:uid="{00000000-0005-0000-0000-0000DD730000}"/>
    <cellStyle name="Tabelstandaard Totaal Negatief 4 2 11" xfId="5613" xr:uid="{00000000-0005-0000-0000-0000DE730000}"/>
    <cellStyle name="Tabelstandaard Totaal Negatief 4 2 11 2" xfId="10187" xr:uid="{00000000-0005-0000-0000-0000DF730000}"/>
    <cellStyle name="Tabelstandaard Totaal Negatief 4 2 11 2 2" xfId="22485" xr:uid="{00000000-0005-0000-0000-0000E0730000}"/>
    <cellStyle name="Tabelstandaard Totaal Negatief 4 2 11 2 3" xfId="34537" xr:uid="{00000000-0005-0000-0000-0000E1730000}"/>
    <cellStyle name="Tabelstandaard Totaal Negatief 4 2 11 2 4" xfId="42341" xr:uid="{00000000-0005-0000-0000-0000E2730000}"/>
    <cellStyle name="Tabelstandaard Totaal Negatief 4 2 11 2 5" xfId="55152" xr:uid="{00000000-0005-0000-0000-0000E3730000}"/>
    <cellStyle name="Tabelstandaard Totaal Negatief 4 2 11 3" xfId="16063" xr:uid="{00000000-0005-0000-0000-0000E4730000}"/>
    <cellStyle name="Tabelstandaard Totaal Negatief 4 2 11 4" xfId="28115" xr:uid="{00000000-0005-0000-0000-0000E5730000}"/>
    <cellStyle name="Tabelstandaard Totaal Negatief 4 2 11 5" xfId="39006" xr:uid="{00000000-0005-0000-0000-0000E6730000}"/>
    <cellStyle name="Tabelstandaard Totaal Negatief 4 2 11 6" xfId="49267" xr:uid="{00000000-0005-0000-0000-0000E7730000}"/>
    <cellStyle name="Tabelstandaard Totaal Negatief 4 2 12" xfId="5614" xr:uid="{00000000-0005-0000-0000-0000E8730000}"/>
    <cellStyle name="Tabelstandaard Totaal Negatief 4 2 12 2" xfId="10188" xr:uid="{00000000-0005-0000-0000-0000E9730000}"/>
    <cellStyle name="Tabelstandaard Totaal Negatief 4 2 12 2 2" xfId="22486" xr:uid="{00000000-0005-0000-0000-0000EA730000}"/>
    <cellStyle name="Tabelstandaard Totaal Negatief 4 2 12 2 3" xfId="34538" xr:uid="{00000000-0005-0000-0000-0000EB730000}"/>
    <cellStyle name="Tabelstandaard Totaal Negatief 4 2 12 2 4" xfId="34547" xr:uid="{00000000-0005-0000-0000-0000EC730000}"/>
    <cellStyle name="Tabelstandaard Totaal Negatief 4 2 12 2 5" xfId="55153" xr:uid="{00000000-0005-0000-0000-0000ED730000}"/>
    <cellStyle name="Tabelstandaard Totaal Negatief 4 2 12 3" xfId="16064" xr:uid="{00000000-0005-0000-0000-0000EE730000}"/>
    <cellStyle name="Tabelstandaard Totaal Negatief 4 2 12 4" xfId="28116" xr:uid="{00000000-0005-0000-0000-0000EF730000}"/>
    <cellStyle name="Tabelstandaard Totaal Negatief 4 2 12 5" xfId="39005" xr:uid="{00000000-0005-0000-0000-0000F0730000}"/>
    <cellStyle name="Tabelstandaard Totaal Negatief 4 2 12 6" xfId="49268" xr:uid="{00000000-0005-0000-0000-0000F1730000}"/>
    <cellStyle name="Tabelstandaard Totaal Negatief 4 2 13" xfId="5615" xr:uid="{00000000-0005-0000-0000-0000F2730000}"/>
    <cellStyle name="Tabelstandaard Totaal Negatief 4 2 13 2" xfId="16065" xr:uid="{00000000-0005-0000-0000-0000F3730000}"/>
    <cellStyle name="Tabelstandaard Totaal Negatief 4 2 13 3" xfId="28117" xr:uid="{00000000-0005-0000-0000-0000F4730000}"/>
    <cellStyle name="Tabelstandaard Totaal Negatief 4 2 13 4" xfId="45003" xr:uid="{00000000-0005-0000-0000-0000F5730000}"/>
    <cellStyle name="Tabelstandaard Totaal Negatief 4 2 13 5" xfId="49269" xr:uid="{00000000-0005-0000-0000-0000F6730000}"/>
    <cellStyle name="Tabelstandaard Totaal Negatief 4 2 14" xfId="7754" xr:uid="{00000000-0005-0000-0000-0000F7730000}"/>
    <cellStyle name="Tabelstandaard Totaal Negatief 4 2 14 2" xfId="20052" xr:uid="{00000000-0005-0000-0000-0000F8730000}"/>
    <cellStyle name="Tabelstandaard Totaal Negatief 4 2 14 3" xfId="41855" xr:uid="{00000000-0005-0000-0000-0000F9730000}"/>
    <cellStyle name="Tabelstandaard Totaal Negatief 4 2 14 4" xfId="25238" xr:uid="{00000000-0005-0000-0000-0000FA730000}"/>
    <cellStyle name="Tabelstandaard Totaal Negatief 4 2 14 5" xfId="52724" xr:uid="{00000000-0005-0000-0000-0000FB730000}"/>
    <cellStyle name="Tabelstandaard Totaal Negatief 4 2 15" xfId="16061" xr:uid="{00000000-0005-0000-0000-0000FC730000}"/>
    <cellStyle name="Tabelstandaard Totaal Negatief 4 2 2" xfId="225" xr:uid="{00000000-0005-0000-0000-0000FD730000}"/>
    <cellStyle name="Tabelstandaard Totaal Negatief 4 2 2 2" xfId="366" xr:uid="{00000000-0005-0000-0000-0000FE730000}"/>
    <cellStyle name="Tabelstandaard Totaal Negatief 4 2 2 2 2" xfId="982" xr:uid="{00000000-0005-0000-0000-0000FF730000}"/>
    <cellStyle name="Tabelstandaard Totaal Negatief 4 2 2 2 2 2" xfId="1788" xr:uid="{00000000-0005-0000-0000-000000740000}"/>
    <cellStyle name="Tabelstandaard Totaal Negatief 4 2 2 2 2 2 2" xfId="10192" xr:uid="{00000000-0005-0000-0000-000001740000}"/>
    <cellStyle name="Tabelstandaard Totaal Negatief 4 2 2 2 2 2 2 2" xfId="22490" xr:uid="{00000000-0005-0000-0000-000002740000}"/>
    <cellStyle name="Tabelstandaard Totaal Negatief 4 2 2 2 2 2 2 3" xfId="34542" xr:uid="{00000000-0005-0000-0000-000003740000}"/>
    <cellStyle name="Tabelstandaard Totaal Negatief 4 2 2 2 2 2 2 4" xfId="28824" xr:uid="{00000000-0005-0000-0000-000004740000}"/>
    <cellStyle name="Tabelstandaard Totaal Negatief 4 2 2 2 2 2 2 5" xfId="55157" xr:uid="{00000000-0005-0000-0000-000005740000}"/>
    <cellStyle name="Tabelstandaard Totaal Negatief 4 2 2 2 2 2 3" xfId="16069" xr:uid="{00000000-0005-0000-0000-000006740000}"/>
    <cellStyle name="Tabelstandaard Totaal Negatief 4 2 2 2 2 2 4" xfId="28121" xr:uid="{00000000-0005-0000-0000-000007740000}"/>
    <cellStyle name="Tabelstandaard Totaal Negatief 4 2 2 2 2 2 5" xfId="45001" xr:uid="{00000000-0005-0000-0000-000008740000}"/>
    <cellStyle name="Tabelstandaard Totaal Negatief 4 2 2 2 2 2 6" xfId="49270" xr:uid="{00000000-0005-0000-0000-000009740000}"/>
    <cellStyle name="Tabelstandaard Totaal Negatief 4 2 2 2 2 2 7" xfId="5616" xr:uid="{00000000-0005-0000-0000-00000A740000}"/>
    <cellStyle name="Tabelstandaard Totaal Negatief 4 2 2 2 2 3" xfId="2993" xr:uid="{00000000-0005-0000-0000-00000B740000}"/>
    <cellStyle name="Tabelstandaard Totaal Negatief 4 2 2 2 2 3 2" xfId="16070" xr:uid="{00000000-0005-0000-0000-00000C740000}"/>
    <cellStyle name="Tabelstandaard Totaal Negatief 4 2 2 2 2 3 3" xfId="28122" xr:uid="{00000000-0005-0000-0000-00000D740000}"/>
    <cellStyle name="Tabelstandaard Totaal Negatief 4 2 2 2 2 3 4" xfId="39003" xr:uid="{00000000-0005-0000-0000-00000E740000}"/>
    <cellStyle name="Tabelstandaard Totaal Negatief 4 2 2 2 2 3 5" xfId="49271" xr:uid="{00000000-0005-0000-0000-00000F740000}"/>
    <cellStyle name="Tabelstandaard Totaal Negatief 4 2 2 2 2 4" xfId="7278" xr:uid="{00000000-0005-0000-0000-000010740000}"/>
    <cellStyle name="Tabelstandaard Totaal Negatief 4 2 2 2 2 4 2" xfId="19576" xr:uid="{00000000-0005-0000-0000-000011740000}"/>
    <cellStyle name="Tabelstandaard Totaal Negatief 4 2 2 2 2 4 3" xfId="41379" xr:uid="{00000000-0005-0000-0000-000012740000}"/>
    <cellStyle name="Tabelstandaard Totaal Negatief 4 2 2 2 2 4 4" xfId="36829" xr:uid="{00000000-0005-0000-0000-000013740000}"/>
    <cellStyle name="Tabelstandaard Totaal Negatief 4 2 2 2 2 4 5" xfId="52248" xr:uid="{00000000-0005-0000-0000-000014740000}"/>
    <cellStyle name="Tabelstandaard Totaal Negatief 4 2 2 2 2 5" xfId="16068" xr:uid="{00000000-0005-0000-0000-000015740000}"/>
    <cellStyle name="Tabelstandaard Totaal Negatief 4 2 2 2 3" xfId="1305" xr:uid="{00000000-0005-0000-0000-000016740000}"/>
    <cellStyle name="Tabelstandaard Totaal Negatief 4 2 2 2 3 2" xfId="3316" xr:uid="{00000000-0005-0000-0000-000017740000}"/>
    <cellStyle name="Tabelstandaard Totaal Negatief 4 2 2 2 3 2 2" xfId="10194" xr:uid="{00000000-0005-0000-0000-000018740000}"/>
    <cellStyle name="Tabelstandaard Totaal Negatief 4 2 2 2 3 2 2 2" xfId="22492" xr:uid="{00000000-0005-0000-0000-000019740000}"/>
    <cellStyle name="Tabelstandaard Totaal Negatief 4 2 2 2 3 2 2 3" xfId="34544" xr:uid="{00000000-0005-0000-0000-00001A740000}"/>
    <cellStyle name="Tabelstandaard Totaal Negatief 4 2 2 2 3 2 2 4" xfId="31344" xr:uid="{00000000-0005-0000-0000-00001B740000}"/>
    <cellStyle name="Tabelstandaard Totaal Negatief 4 2 2 2 3 2 2 5" xfId="55159" xr:uid="{00000000-0005-0000-0000-00001C740000}"/>
    <cellStyle name="Tabelstandaard Totaal Negatief 4 2 2 2 3 2 3" xfId="16072" xr:uid="{00000000-0005-0000-0000-00001D740000}"/>
    <cellStyle name="Tabelstandaard Totaal Negatief 4 2 2 2 3 2 4" xfId="28124" xr:uid="{00000000-0005-0000-0000-00001E740000}"/>
    <cellStyle name="Tabelstandaard Totaal Negatief 4 2 2 2 3 2 5" xfId="39002" xr:uid="{00000000-0005-0000-0000-00001F740000}"/>
    <cellStyle name="Tabelstandaard Totaal Negatief 4 2 2 2 3 2 6" xfId="49272" xr:uid="{00000000-0005-0000-0000-000020740000}"/>
    <cellStyle name="Tabelstandaard Totaal Negatief 4 2 2 2 3 3" xfId="5617" xr:uid="{00000000-0005-0000-0000-000021740000}"/>
    <cellStyle name="Tabelstandaard Totaal Negatief 4 2 2 2 3 3 2" xfId="16073" xr:uid="{00000000-0005-0000-0000-000022740000}"/>
    <cellStyle name="Tabelstandaard Totaal Negatief 4 2 2 2 3 3 3" xfId="28125" xr:uid="{00000000-0005-0000-0000-000023740000}"/>
    <cellStyle name="Tabelstandaard Totaal Negatief 4 2 2 2 3 3 4" xfId="44999" xr:uid="{00000000-0005-0000-0000-000024740000}"/>
    <cellStyle name="Tabelstandaard Totaal Negatief 4 2 2 2 3 3 5" xfId="49273" xr:uid="{00000000-0005-0000-0000-000025740000}"/>
    <cellStyle name="Tabelstandaard Totaal Negatief 4 2 2 2 3 4" xfId="7021" xr:uid="{00000000-0005-0000-0000-000026740000}"/>
    <cellStyle name="Tabelstandaard Totaal Negatief 4 2 2 2 3 4 2" xfId="19319" xr:uid="{00000000-0005-0000-0000-000027740000}"/>
    <cellStyle name="Tabelstandaard Totaal Negatief 4 2 2 2 3 4 3" xfId="41122" xr:uid="{00000000-0005-0000-0000-000028740000}"/>
    <cellStyle name="Tabelstandaard Totaal Negatief 4 2 2 2 3 4 4" xfId="36978" xr:uid="{00000000-0005-0000-0000-000029740000}"/>
    <cellStyle name="Tabelstandaard Totaal Negatief 4 2 2 2 3 4 5" xfId="51992" xr:uid="{00000000-0005-0000-0000-00002A740000}"/>
    <cellStyle name="Tabelstandaard Totaal Negatief 4 2 2 2 3 5" xfId="16071" xr:uid="{00000000-0005-0000-0000-00002B740000}"/>
    <cellStyle name="Tabelstandaard Totaal Negatief 4 2 2 2 4" xfId="1668" xr:uid="{00000000-0005-0000-0000-00002C740000}"/>
    <cellStyle name="Tabelstandaard Totaal Negatief 4 2 2 2 4 2" xfId="10195" xr:uid="{00000000-0005-0000-0000-00002D740000}"/>
    <cellStyle name="Tabelstandaard Totaal Negatief 4 2 2 2 4 2 2" xfId="22493" xr:uid="{00000000-0005-0000-0000-00002E740000}"/>
    <cellStyle name="Tabelstandaard Totaal Negatief 4 2 2 2 4 2 3" xfId="34545" xr:uid="{00000000-0005-0000-0000-00002F740000}"/>
    <cellStyle name="Tabelstandaard Totaal Negatief 4 2 2 2 4 2 4" xfId="32091" xr:uid="{00000000-0005-0000-0000-000030740000}"/>
    <cellStyle name="Tabelstandaard Totaal Negatief 4 2 2 2 4 2 5" xfId="55160" xr:uid="{00000000-0005-0000-0000-000031740000}"/>
    <cellStyle name="Tabelstandaard Totaal Negatief 4 2 2 2 4 3" xfId="16074" xr:uid="{00000000-0005-0000-0000-000032740000}"/>
    <cellStyle name="Tabelstandaard Totaal Negatief 4 2 2 2 4 4" xfId="28126" xr:uid="{00000000-0005-0000-0000-000033740000}"/>
    <cellStyle name="Tabelstandaard Totaal Negatief 4 2 2 2 4 5" xfId="39001" xr:uid="{00000000-0005-0000-0000-000034740000}"/>
    <cellStyle name="Tabelstandaard Totaal Negatief 4 2 2 2 4 6" xfId="49274" xr:uid="{00000000-0005-0000-0000-000035740000}"/>
    <cellStyle name="Tabelstandaard Totaal Negatief 4 2 2 2 5" xfId="5618" xr:uid="{00000000-0005-0000-0000-000036740000}"/>
    <cellStyle name="Tabelstandaard Totaal Negatief 4 2 2 2 5 2" xfId="16075" xr:uid="{00000000-0005-0000-0000-000037740000}"/>
    <cellStyle name="Tabelstandaard Totaal Negatief 4 2 2 2 5 3" xfId="28127" xr:uid="{00000000-0005-0000-0000-000038740000}"/>
    <cellStyle name="Tabelstandaard Totaal Negatief 4 2 2 2 5 4" xfId="39000" xr:uid="{00000000-0005-0000-0000-000039740000}"/>
    <cellStyle name="Tabelstandaard Totaal Negatief 4 2 2 2 5 5" xfId="49275" xr:uid="{00000000-0005-0000-0000-00003A740000}"/>
    <cellStyle name="Tabelstandaard Totaal Negatief 4 2 2 2 6" xfId="7696" xr:uid="{00000000-0005-0000-0000-00003B740000}"/>
    <cellStyle name="Tabelstandaard Totaal Negatief 4 2 2 2 6 2" xfId="19994" xr:uid="{00000000-0005-0000-0000-00003C740000}"/>
    <cellStyle name="Tabelstandaard Totaal Negatief 4 2 2 2 6 3" xfId="41797" xr:uid="{00000000-0005-0000-0000-00003D740000}"/>
    <cellStyle name="Tabelstandaard Totaal Negatief 4 2 2 2 6 4" xfId="31830" xr:uid="{00000000-0005-0000-0000-00003E740000}"/>
    <cellStyle name="Tabelstandaard Totaal Negatief 4 2 2 2 6 5" xfId="52666" xr:uid="{00000000-0005-0000-0000-00003F740000}"/>
    <cellStyle name="Tabelstandaard Totaal Negatief 4 2 2 2 7" xfId="16067" xr:uid="{00000000-0005-0000-0000-000040740000}"/>
    <cellStyle name="Tabelstandaard Totaal Negatief 4 2 2 3" xfId="351" xr:uid="{00000000-0005-0000-0000-000041740000}"/>
    <cellStyle name="Tabelstandaard Totaal Negatief 4 2 2 3 2" xfId="1001" xr:uid="{00000000-0005-0000-0000-000042740000}"/>
    <cellStyle name="Tabelstandaard Totaal Negatief 4 2 2 3 2 2" xfId="2092" xr:uid="{00000000-0005-0000-0000-000043740000}"/>
    <cellStyle name="Tabelstandaard Totaal Negatief 4 2 2 3 2 2 2" xfId="10198" xr:uid="{00000000-0005-0000-0000-000044740000}"/>
    <cellStyle name="Tabelstandaard Totaal Negatief 4 2 2 3 2 2 2 2" xfId="22496" xr:uid="{00000000-0005-0000-0000-000045740000}"/>
    <cellStyle name="Tabelstandaard Totaal Negatief 4 2 2 3 2 2 2 3" xfId="34548" xr:uid="{00000000-0005-0000-0000-000046740000}"/>
    <cellStyle name="Tabelstandaard Totaal Negatief 4 2 2 3 2 2 2 4" xfId="32084" xr:uid="{00000000-0005-0000-0000-000047740000}"/>
    <cellStyle name="Tabelstandaard Totaal Negatief 4 2 2 3 2 2 2 5" xfId="55163" xr:uid="{00000000-0005-0000-0000-000048740000}"/>
    <cellStyle name="Tabelstandaard Totaal Negatief 4 2 2 3 2 2 3" xfId="16078" xr:uid="{00000000-0005-0000-0000-000049740000}"/>
    <cellStyle name="Tabelstandaard Totaal Negatief 4 2 2 3 2 2 4" xfId="28130" xr:uid="{00000000-0005-0000-0000-00004A740000}"/>
    <cellStyle name="Tabelstandaard Totaal Negatief 4 2 2 3 2 2 5" xfId="38998" xr:uid="{00000000-0005-0000-0000-00004B740000}"/>
    <cellStyle name="Tabelstandaard Totaal Negatief 4 2 2 3 2 2 6" xfId="49276" xr:uid="{00000000-0005-0000-0000-00004C740000}"/>
    <cellStyle name="Tabelstandaard Totaal Negatief 4 2 2 3 2 2 7" xfId="5619" xr:uid="{00000000-0005-0000-0000-00004D740000}"/>
    <cellStyle name="Tabelstandaard Totaal Negatief 4 2 2 3 2 3" xfId="3012" xr:uid="{00000000-0005-0000-0000-00004E740000}"/>
    <cellStyle name="Tabelstandaard Totaal Negatief 4 2 2 3 2 3 2" xfId="16079" xr:uid="{00000000-0005-0000-0000-00004F740000}"/>
    <cellStyle name="Tabelstandaard Totaal Negatief 4 2 2 3 2 3 3" xfId="28131" xr:uid="{00000000-0005-0000-0000-000050740000}"/>
    <cellStyle name="Tabelstandaard Totaal Negatief 4 2 2 3 2 3 4" xfId="44997" xr:uid="{00000000-0005-0000-0000-000051740000}"/>
    <cellStyle name="Tabelstandaard Totaal Negatief 4 2 2 3 2 3 5" xfId="49277" xr:uid="{00000000-0005-0000-0000-000052740000}"/>
    <cellStyle name="Tabelstandaard Totaal Negatief 4 2 2 3 2 4" xfId="7264" xr:uid="{00000000-0005-0000-0000-000053740000}"/>
    <cellStyle name="Tabelstandaard Totaal Negatief 4 2 2 3 2 4 2" xfId="19562" xr:uid="{00000000-0005-0000-0000-000054740000}"/>
    <cellStyle name="Tabelstandaard Totaal Negatief 4 2 2 3 2 4 3" xfId="41365" xr:uid="{00000000-0005-0000-0000-000055740000}"/>
    <cellStyle name="Tabelstandaard Totaal Negatief 4 2 2 3 2 4 4" xfId="36837" xr:uid="{00000000-0005-0000-0000-000056740000}"/>
    <cellStyle name="Tabelstandaard Totaal Negatief 4 2 2 3 2 4 5" xfId="52234" xr:uid="{00000000-0005-0000-0000-000057740000}"/>
    <cellStyle name="Tabelstandaard Totaal Negatief 4 2 2 3 2 5" xfId="16077" xr:uid="{00000000-0005-0000-0000-000058740000}"/>
    <cellStyle name="Tabelstandaard Totaal Negatief 4 2 2 3 3" xfId="1272" xr:uid="{00000000-0005-0000-0000-000059740000}"/>
    <cellStyle name="Tabelstandaard Totaal Negatief 4 2 2 3 3 2" xfId="3283" xr:uid="{00000000-0005-0000-0000-00005A740000}"/>
    <cellStyle name="Tabelstandaard Totaal Negatief 4 2 2 3 3 2 2" xfId="10200" xr:uid="{00000000-0005-0000-0000-00005B740000}"/>
    <cellStyle name="Tabelstandaard Totaal Negatief 4 2 2 3 3 2 2 2" xfId="22498" xr:uid="{00000000-0005-0000-0000-00005C740000}"/>
    <cellStyle name="Tabelstandaard Totaal Negatief 4 2 2 3 3 2 2 3" xfId="34550" xr:uid="{00000000-0005-0000-0000-00005D740000}"/>
    <cellStyle name="Tabelstandaard Totaal Negatief 4 2 2 3 3 2 2 4" xfId="28844" xr:uid="{00000000-0005-0000-0000-00005E740000}"/>
    <cellStyle name="Tabelstandaard Totaal Negatief 4 2 2 3 3 2 2 5" xfId="55165" xr:uid="{00000000-0005-0000-0000-00005F740000}"/>
    <cellStyle name="Tabelstandaard Totaal Negatief 4 2 2 3 3 2 3" xfId="16081" xr:uid="{00000000-0005-0000-0000-000060740000}"/>
    <cellStyle name="Tabelstandaard Totaal Negatief 4 2 2 3 3 2 4" xfId="28133" xr:uid="{00000000-0005-0000-0000-000061740000}"/>
    <cellStyle name="Tabelstandaard Totaal Negatief 4 2 2 3 3 2 5" xfId="44996" xr:uid="{00000000-0005-0000-0000-000062740000}"/>
    <cellStyle name="Tabelstandaard Totaal Negatief 4 2 2 3 3 2 6" xfId="49278" xr:uid="{00000000-0005-0000-0000-000063740000}"/>
    <cellStyle name="Tabelstandaard Totaal Negatief 4 2 2 3 3 3" xfId="5620" xr:uid="{00000000-0005-0000-0000-000064740000}"/>
    <cellStyle name="Tabelstandaard Totaal Negatief 4 2 2 3 3 3 2" xfId="16082" xr:uid="{00000000-0005-0000-0000-000065740000}"/>
    <cellStyle name="Tabelstandaard Totaal Negatief 4 2 2 3 3 3 3" xfId="28134" xr:uid="{00000000-0005-0000-0000-000066740000}"/>
    <cellStyle name="Tabelstandaard Totaal Negatief 4 2 2 3 3 3 4" xfId="38996" xr:uid="{00000000-0005-0000-0000-000067740000}"/>
    <cellStyle name="Tabelstandaard Totaal Negatief 4 2 2 3 3 3 5" xfId="49279" xr:uid="{00000000-0005-0000-0000-000068740000}"/>
    <cellStyle name="Tabelstandaard Totaal Negatief 4 2 2 3 3 4" xfId="7051" xr:uid="{00000000-0005-0000-0000-000069740000}"/>
    <cellStyle name="Tabelstandaard Totaal Negatief 4 2 2 3 3 4 2" xfId="19349" xr:uid="{00000000-0005-0000-0000-00006A740000}"/>
    <cellStyle name="Tabelstandaard Totaal Negatief 4 2 2 3 3 4 3" xfId="41152" xr:uid="{00000000-0005-0000-0000-00006B740000}"/>
    <cellStyle name="Tabelstandaard Totaal Negatief 4 2 2 3 3 4 4" xfId="43632" xr:uid="{00000000-0005-0000-0000-00006C740000}"/>
    <cellStyle name="Tabelstandaard Totaal Negatief 4 2 2 3 3 4 5" xfId="52022" xr:uid="{00000000-0005-0000-0000-00006D740000}"/>
    <cellStyle name="Tabelstandaard Totaal Negatief 4 2 2 3 3 5" xfId="16080" xr:uid="{00000000-0005-0000-0000-00006E740000}"/>
    <cellStyle name="Tabelstandaard Totaal Negatief 4 2 2 3 4" xfId="2134" xr:uid="{00000000-0005-0000-0000-00006F740000}"/>
    <cellStyle name="Tabelstandaard Totaal Negatief 4 2 2 3 4 2" xfId="10201" xr:uid="{00000000-0005-0000-0000-000070740000}"/>
    <cellStyle name="Tabelstandaard Totaal Negatief 4 2 2 3 4 2 2" xfId="22499" xr:uid="{00000000-0005-0000-0000-000071740000}"/>
    <cellStyle name="Tabelstandaard Totaal Negatief 4 2 2 3 4 2 3" xfId="34551" xr:uid="{00000000-0005-0000-0000-000072740000}"/>
    <cellStyle name="Tabelstandaard Totaal Negatief 4 2 2 3 4 2 4" xfId="42335" xr:uid="{00000000-0005-0000-0000-000073740000}"/>
    <cellStyle name="Tabelstandaard Totaal Negatief 4 2 2 3 4 2 5" xfId="55166" xr:uid="{00000000-0005-0000-0000-000074740000}"/>
    <cellStyle name="Tabelstandaard Totaal Negatief 4 2 2 3 4 3" xfId="16083" xr:uid="{00000000-0005-0000-0000-000075740000}"/>
    <cellStyle name="Tabelstandaard Totaal Negatief 4 2 2 3 4 4" xfId="28135" xr:uid="{00000000-0005-0000-0000-000076740000}"/>
    <cellStyle name="Tabelstandaard Totaal Negatief 4 2 2 3 4 5" xfId="44995" xr:uid="{00000000-0005-0000-0000-000077740000}"/>
    <cellStyle name="Tabelstandaard Totaal Negatief 4 2 2 3 4 6" xfId="49280" xr:uid="{00000000-0005-0000-0000-000078740000}"/>
    <cellStyle name="Tabelstandaard Totaal Negatief 4 2 2 3 5" xfId="5621" xr:uid="{00000000-0005-0000-0000-000079740000}"/>
    <cellStyle name="Tabelstandaard Totaal Negatief 4 2 2 3 5 2" xfId="16084" xr:uid="{00000000-0005-0000-0000-00007A740000}"/>
    <cellStyle name="Tabelstandaard Totaal Negatief 4 2 2 3 5 3" xfId="28136" xr:uid="{00000000-0005-0000-0000-00007B740000}"/>
    <cellStyle name="Tabelstandaard Totaal Negatief 4 2 2 3 5 4" xfId="38995" xr:uid="{00000000-0005-0000-0000-00007C740000}"/>
    <cellStyle name="Tabelstandaard Totaal Negatief 4 2 2 3 5 5" xfId="49281" xr:uid="{00000000-0005-0000-0000-00007D740000}"/>
    <cellStyle name="Tabelstandaard Totaal Negatief 4 2 2 3 6" xfId="7702" xr:uid="{00000000-0005-0000-0000-00007E740000}"/>
    <cellStyle name="Tabelstandaard Totaal Negatief 4 2 2 3 6 2" xfId="20000" xr:uid="{00000000-0005-0000-0000-00007F740000}"/>
    <cellStyle name="Tabelstandaard Totaal Negatief 4 2 2 3 6 3" xfId="41803" xr:uid="{00000000-0005-0000-0000-000080740000}"/>
    <cellStyle name="Tabelstandaard Totaal Negatief 4 2 2 3 6 4" xfId="31647" xr:uid="{00000000-0005-0000-0000-000081740000}"/>
    <cellStyle name="Tabelstandaard Totaal Negatief 4 2 2 3 6 5" xfId="52672" xr:uid="{00000000-0005-0000-0000-000082740000}"/>
    <cellStyle name="Tabelstandaard Totaal Negatief 4 2 2 3 7" xfId="16076" xr:uid="{00000000-0005-0000-0000-000083740000}"/>
    <cellStyle name="Tabelstandaard Totaal Negatief 4 2 2 4" xfId="320" xr:uid="{00000000-0005-0000-0000-000084740000}"/>
    <cellStyle name="Tabelstandaard Totaal Negatief 4 2 2 4 2" xfId="598" xr:uid="{00000000-0005-0000-0000-000085740000}"/>
    <cellStyle name="Tabelstandaard Totaal Negatief 4 2 2 4 2 2" xfId="2413" xr:uid="{00000000-0005-0000-0000-000086740000}"/>
    <cellStyle name="Tabelstandaard Totaal Negatief 4 2 2 4 2 2 2" xfId="10204" xr:uid="{00000000-0005-0000-0000-000087740000}"/>
    <cellStyle name="Tabelstandaard Totaal Negatief 4 2 2 4 2 2 2 2" xfId="22502" xr:uid="{00000000-0005-0000-0000-000088740000}"/>
    <cellStyle name="Tabelstandaard Totaal Negatief 4 2 2 4 2 2 2 3" xfId="34554" xr:uid="{00000000-0005-0000-0000-000089740000}"/>
    <cellStyle name="Tabelstandaard Totaal Negatief 4 2 2 4 2 2 2 4" xfId="28851" xr:uid="{00000000-0005-0000-0000-00008A740000}"/>
    <cellStyle name="Tabelstandaard Totaal Negatief 4 2 2 4 2 2 2 5" xfId="55169" xr:uid="{00000000-0005-0000-0000-00008B740000}"/>
    <cellStyle name="Tabelstandaard Totaal Negatief 4 2 2 4 2 2 3" xfId="16087" xr:uid="{00000000-0005-0000-0000-00008C740000}"/>
    <cellStyle name="Tabelstandaard Totaal Negatief 4 2 2 4 2 2 4" xfId="28139" xr:uid="{00000000-0005-0000-0000-00008D740000}"/>
    <cellStyle name="Tabelstandaard Totaal Negatief 4 2 2 4 2 2 5" xfId="38993" xr:uid="{00000000-0005-0000-0000-00008E740000}"/>
    <cellStyle name="Tabelstandaard Totaal Negatief 4 2 2 4 2 2 6" xfId="49282" xr:uid="{00000000-0005-0000-0000-00008F740000}"/>
    <cellStyle name="Tabelstandaard Totaal Negatief 4 2 2 4 2 3" xfId="5622" xr:uid="{00000000-0005-0000-0000-000090740000}"/>
    <cellStyle name="Tabelstandaard Totaal Negatief 4 2 2 4 2 3 2" xfId="16088" xr:uid="{00000000-0005-0000-0000-000091740000}"/>
    <cellStyle name="Tabelstandaard Totaal Negatief 4 2 2 4 2 3 3" xfId="28140" xr:uid="{00000000-0005-0000-0000-000092740000}"/>
    <cellStyle name="Tabelstandaard Totaal Negatief 4 2 2 4 2 3 4" xfId="38992" xr:uid="{00000000-0005-0000-0000-000093740000}"/>
    <cellStyle name="Tabelstandaard Totaal Negatief 4 2 2 4 2 3 5" xfId="49283" xr:uid="{00000000-0005-0000-0000-000094740000}"/>
    <cellStyle name="Tabelstandaard Totaal Negatief 4 2 2 4 2 4" xfId="7538" xr:uid="{00000000-0005-0000-0000-000095740000}"/>
    <cellStyle name="Tabelstandaard Totaal Negatief 4 2 2 4 2 4 2" xfId="19836" xr:uid="{00000000-0005-0000-0000-000096740000}"/>
    <cellStyle name="Tabelstandaard Totaal Negatief 4 2 2 4 2 4 3" xfId="41639" xr:uid="{00000000-0005-0000-0000-000097740000}"/>
    <cellStyle name="Tabelstandaard Totaal Negatief 4 2 2 4 2 4 4" xfId="34295" xr:uid="{00000000-0005-0000-0000-000098740000}"/>
    <cellStyle name="Tabelstandaard Totaal Negatief 4 2 2 4 2 4 5" xfId="52508" xr:uid="{00000000-0005-0000-0000-000099740000}"/>
    <cellStyle name="Tabelstandaard Totaal Negatief 4 2 2 4 2 5" xfId="16086" xr:uid="{00000000-0005-0000-0000-00009A740000}"/>
    <cellStyle name="Tabelstandaard Totaal Negatief 4 2 2 4 3" xfId="1266" xr:uid="{00000000-0005-0000-0000-00009B740000}"/>
    <cellStyle name="Tabelstandaard Totaal Negatief 4 2 2 4 3 2" xfId="2298" xr:uid="{00000000-0005-0000-0000-00009C740000}"/>
    <cellStyle name="Tabelstandaard Totaal Negatief 4 2 2 4 3 2 2" xfId="10206" xr:uid="{00000000-0005-0000-0000-00009D740000}"/>
    <cellStyle name="Tabelstandaard Totaal Negatief 4 2 2 4 3 2 2 2" xfId="22504" xr:uid="{00000000-0005-0000-0000-00009E740000}"/>
    <cellStyle name="Tabelstandaard Totaal Negatief 4 2 2 4 3 2 2 3" xfId="34556" xr:uid="{00000000-0005-0000-0000-00009F740000}"/>
    <cellStyle name="Tabelstandaard Totaal Negatief 4 2 2 4 3 2 2 4" xfId="34698" xr:uid="{00000000-0005-0000-0000-0000A0740000}"/>
    <cellStyle name="Tabelstandaard Totaal Negatief 4 2 2 4 3 2 2 5" xfId="55171" xr:uid="{00000000-0005-0000-0000-0000A1740000}"/>
    <cellStyle name="Tabelstandaard Totaal Negatief 4 2 2 4 3 2 3" xfId="16090" xr:uid="{00000000-0005-0000-0000-0000A2740000}"/>
    <cellStyle name="Tabelstandaard Totaal Negatief 4 2 2 4 3 2 4" xfId="28142" xr:uid="{00000000-0005-0000-0000-0000A3740000}"/>
    <cellStyle name="Tabelstandaard Totaal Negatief 4 2 2 4 3 2 5" xfId="38991" xr:uid="{00000000-0005-0000-0000-0000A4740000}"/>
    <cellStyle name="Tabelstandaard Totaal Negatief 4 2 2 4 3 2 6" xfId="49284" xr:uid="{00000000-0005-0000-0000-0000A5740000}"/>
    <cellStyle name="Tabelstandaard Totaal Negatief 4 2 2 4 3 2 7" xfId="5623" xr:uid="{00000000-0005-0000-0000-0000A6740000}"/>
    <cellStyle name="Tabelstandaard Totaal Negatief 4 2 2 4 3 3" xfId="3277" xr:uid="{00000000-0005-0000-0000-0000A7740000}"/>
    <cellStyle name="Tabelstandaard Totaal Negatief 4 2 2 4 3 3 2" xfId="16091" xr:uid="{00000000-0005-0000-0000-0000A8740000}"/>
    <cellStyle name="Tabelstandaard Totaal Negatief 4 2 2 4 3 3 3" xfId="28143" xr:uid="{00000000-0005-0000-0000-0000A9740000}"/>
    <cellStyle name="Tabelstandaard Totaal Negatief 4 2 2 4 3 3 4" xfId="44993" xr:uid="{00000000-0005-0000-0000-0000AA740000}"/>
    <cellStyle name="Tabelstandaard Totaal Negatief 4 2 2 4 3 3 5" xfId="49285" xr:uid="{00000000-0005-0000-0000-0000AB740000}"/>
    <cellStyle name="Tabelstandaard Totaal Negatief 4 2 2 4 3 4" xfId="7056" xr:uid="{00000000-0005-0000-0000-0000AC740000}"/>
    <cellStyle name="Tabelstandaard Totaal Negatief 4 2 2 4 3 4 2" xfId="19354" xr:uid="{00000000-0005-0000-0000-0000AD740000}"/>
    <cellStyle name="Tabelstandaard Totaal Negatief 4 2 2 4 3 4 3" xfId="41157" xr:uid="{00000000-0005-0000-0000-0000AE740000}"/>
    <cellStyle name="Tabelstandaard Totaal Negatief 4 2 2 4 3 4 4" xfId="36958" xr:uid="{00000000-0005-0000-0000-0000AF740000}"/>
    <cellStyle name="Tabelstandaard Totaal Negatief 4 2 2 4 3 4 5" xfId="52027" xr:uid="{00000000-0005-0000-0000-0000B0740000}"/>
    <cellStyle name="Tabelstandaard Totaal Negatief 4 2 2 4 3 5" xfId="16089" xr:uid="{00000000-0005-0000-0000-0000B1740000}"/>
    <cellStyle name="Tabelstandaard Totaal Negatief 4 2 2 4 4" xfId="5624" xr:uid="{00000000-0005-0000-0000-0000B2740000}"/>
    <cellStyle name="Tabelstandaard Totaal Negatief 4 2 2 4 4 2" xfId="10207" xr:uid="{00000000-0005-0000-0000-0000B3740000}"/>
    <cellStyle name="Tabelstandaard Totaal Negatief 4 2 2 4 4 2 2" xfId="22505" xr:uid="{00000000-0005-0000-0000-0000B4740000}"/>
    <cellStyle name="Tabelstandaard Totaal Negatief 4 2 2 4 4 2 3" xfId="34557" xr:uid="{00000000-0005-0000-0000-0000B5740000}"/>
    <cellStyle name="Tabelstandaard Totaal Negatief 4 2 2 4 4 2 4" xfId="28858" xr:uid="{00000000-0005-0000-0000-0000B6740000}"/>
    <cellStyle name="Tabelstandaard Totaal Negatief 4 2 2 4 4 2 5" xfId="55172" xr:uid="{00000000-0005-0000-0000-0000B7740000}"/>
    <cellStyle name="Tabelstandaard Totaal Negatief 4 2 2 4 4 3" xfId="16092" xr:uid="{00000000-0005-0000-0000-0000B8740000}"/>
    <cellStyle name="Tabelstandaard Totaal Negatief 4 2 2 4 4 4" xfId="28144" xr:uid="{00000000-0005-0000-0000-0000B9740000}"/>
    <cellStyle name="Tabelstandaard Totaal Negatief 4 2 2 4 4 5" xfId="38990" xr:uid="{00000000-0005-0000-0000-0000BA740000}"/>
    <cellStyle name="Tabelstandaard Totaal Negatief 4 2 2 4 4 6" xfId="49286" xr:uid="{00000000-0005-0000-0000-0000BB740000}"/>
    <cellStyle name="Tabelstandaard Totaal Negatief 4 2 2 4 5" xfId="5625" xr:uid="{00000000-0005-0000-0000-0000BC740000}"/>
    <cellStyle name="Tabelstandaard Totaal Negatief 4 2 2 4 5 2" xfId="16093" xr:uid="{00000000-0005-0000-0000-0000BD740000}"/>
    <cellStyle name="Tabelstandaard Totaal Negatief 4 2 2 4 5 3" xfId="28145" xr:uid="{00000000-0005-0000-0000-0000BE740000}"/>
    <cellStyle name="Tabelstandaard Totaal Negatief 4 2 2 4 5 4" xfId="44992" xr:uid="{00000000-0005-0000-0000-0000BF740000}"/>
    <cellStyle name="Tabelstandaard Totaal Negatief 4 2 2 4 5 5" xfId="49287" xr:uid="{00000000-0005-0000-0000-0000C0740000}"/>
    <cellStyle name="Tabelstandaard Totaal Negatief 4 2 2 4 6" xfId="7725" xr:uid="{00000000-0005-0000-0000-0000C1740000}"/>
    <cellStyle name="Tabelstandaard Totaal Negatief 4 2 2 4 6 2" xfId="20023" xr:uid="{00000000-0005-0000-0000-0000C2740000}"/>
    <cellStyle name="Tabelstandaard Totaal Negatief 4 2 2 4 6 3" xfId="41826" xr:uid="{00000000-0005-0000-0000-0000C3740000}"/>
    <cellStyle name="Tabelstandaard Totaal Negatief 4 2 2 4 6 4" xfId="43351" xr:uid="{00000000-0005-0000-0000-0000C4740000}"/>
    <cellStyle name="Tabelstandaard Totaal Negatief 4 2 2 4 6 5" xfId="52695" xr:uid="{00000000-0005-0000-0000-0000C5740000}"/>
    <cellStyle name="Tabelstandaard Totaal Negatief 4 2 2 4 7" xfId="16085" xr:uid="{00000000-0005-0000-0000-0000C6740000}"/>
    <cellStyle name="Tabelstandaard Totaal Negatief 4 2 2 5" xfId="1101" xr:uid="{00000000-0005-0000-0000-0000C7740000}"/>
    <cellStyle name="Tabelstandaard Totaal Negatief 4 2 2 5 2" xfId="1733" xr:uid="{00000000-0005-0000-0000-0000C8740000}"/>
    <cellStyle name="Tabelstandaard Totaal Negatief 4 2 2 5 2 2" xfId="10209" xr:uid="{00000000-0005-0000-0000-0000C9740000}"/>
    <cellStyle name="Tabelstandaard Totaal Negatief 4 2 2 5 2 2 2" xfId="22507" xr:uid="{00000000-0005-0000-0000-0000CA740000}"/>
    <cellStyle name="Tabelstandaard Totaal Negatief 4 2 2 5 2 2 3" xfId="34559" xr:uid="{00000000-0005-0000-0000-0000CB740000}"/>
    <cellStyle name="Tabelstandaard Totaal Negatief 4 2 2 5 2 2 4" xfId="42332" xr:uid="{00000000-0005-0000-0000-0000CC740000}"/>
    <cellStyle name="Tabelstandaard Totaal Negatief 4 2 2 5 2 2 5" xfId="55174" xr:uid="{00000000-0005-0000-0000-0000CD740000}"/>
    <cellStyle name="Tabelstandaard Totaal Negatief 4 2 2 5 2 3" xfId="16095" xr:uid="{00000000-0005-0000-0000-0000CE740000}"/>
    <cellStyle name="Tabelstandaard Totaal Negatief 4 2 2 5 2 4" xfId="28147" xr:uid="{00000000-0005-0000-0000-0000CF740000}"/>
    <cellStyle name="Tabelstandaard Totaal Negatief 4 2 2 5 2 5" xfId="44991" xr:uid="{00000000-0005-0000-0000-0000D0740000}"/>
    <cellStyle name="Tabelstandaard Totaal Negatief 4 2 2 5 2 6" xfId="49288" xr:uid="{00000000-0005-0000-0000-0000D1740000}"/>
    <cellStyle name="Tabelstandaard Totaal Negatief 4 2 2 5 2 7" xfId="5626" xr:uid="{00000000-0005-0000-0000-0000D2740000}"/>
    <cellStyle name="Tabelstandaard Totaal Negatief 4 2 2 5 3" xfId="3112" xr:uid="{00000000-0005-0000-0000-0000D3740000}"/>
    <cellStyle name="Tabelstandaard Totaal Negatief 4 2 2 5 3 2" xfId="16096" xr:uid="{00000000-0005-0000-0000-0000D4740000}"/>
    <cellStyle name="Tabelstandaard Totaal Negatief 4 2 2 5 3 3" xfId="28148" xr:uid="{00000000-0005-0000-0000-0000D5740000}"/>
    <cellStyle name="Tabelstandaard Totaal Negatief 4 2 2 5 3 4" xfId="38988" xr:uid="{00000000-0005-0000-0000-0000D6740000}"/>
    <cellStyle name="Tabelstandaard Totaal Negatief 4 2 2 5 3 5" xfId="49289" xr:uid="{00000000-0005-0000-0000-0000D7740000}"/>
    <cellStyle name="Tabelstandaard Totaal Negatief 4 2 2 5 4" xfId="9885" xr:uid="{00000000-0005-0000-0000-0000D8740000}"/>
    <cellStyle name="Tabelstandaard Totaal Negatief 4 2 2 5 4 2" xfId="22183" xr:uid="{00000000-0005-0000-0000-0000D9740000}"/>
    <cellStyle name="Tabelstandaard Totaal Negatief 4 2 2 5 4 3" xfId="43950" xr:uid="{00000000-0005-0000-0000-0000DA740000}"/>
    <cellStyle name="Tabelstandaard Totaal Negatief 4 2 2 5 4 4" xfId="42467" xr:uid="{00000000-0005-0000-0000-0000DB740000}"/>
    <cellStyle name="Tabelstandaard Totaal Negatief 4 2 2 5 4 5" xfId="54850" xr:uid="{00000000-0005-0000-0000-0000DC740000}"/>
    <cellStyle name="Tabelstandaard Totaal Negatief 4 2 2 5 5" xfId="16094" xr:uid="{00000000-0005-0000-0000-0000DD740000}"/>
    <cellStyle name="Tabelstandaard Totaal Negatief 4 2 2 6" xfId="1873" xr:uid="{00000000-0005-0000-0000-0000DE740000}"/>
    <cellStyle name="Tabelstandaard Totaal Negatief 4 2 2 6 2" xfId="10210" xr:uid="{00000000-0005-0000-0000-0000DF740000}"/>
    <cellStyle name="Tabelstandaard Totaal Negatief 4 2 2 6 2 2" xfId="22508" xr:uid="{00000000-0005-0000-0000-0000E0740000}"/>
    <cellStyle name="Tabelstandaard Totaal Negatief 4 2 2 6 2 3" xfId="34560" xr:uid="{00000000-0005-0000-0000-0000E1740000}"/>
    <cellStyle name="Tabelstandaard Totaal Negatief 4 2 2 6 2 4" xfId="28865" xr:uid="{00000000-0005-0000-0000-0000E2740000}"/>
    <cellStyle name="Tabelstandaard Totaal Negatief 4 2 2 6 2 5" xfId="55175" xr:uid="{00000000-0005-0000-0000-0000E3740000}"/>
    <cellStyle name="Tabelstandaard Totaal Negatief 4 2 2 6 3" xfId="16097" xr:uid="{00000000-0005-0000-0000-0000E4740000}"/>
    <cellStyle name="Tabelstandaard Totaal Negatief 4 2 2 6 4" xfId="28149" xr:uid="{00000000-0005-0000-0000-0000E5740000}"/>
    <cellStyle name="Tabelstandaard Totaal Negatief 4 2 2 6 5" xfId="44990" xr:uid="{00000000-0005-0000-0000-0000E6740000}"/>
    <cellStyle name="Tabelstandaard Totaal Negatief 4 2 2 6 6" xfId="49290" xr:uid="{00000000-0005-0000-0000-0000E7740000}"/>
    <cellStyle name="Tabelstandaard Totaal Negatief 4 2 2 7" xfId="5627" xr:uid="{00000000-0005-0000-0000-0000E8740000}"/>
    <cellStyle name="Tabelstandaard Totaal Negatief 4 2 2 7 2" xfId="16098" xr:uid="{00000000-0005-0000-0000-0000E9740000}"/>
    <cellStyle name="Tabelstandaard Totaal Negatief 4 2 2 7 3" xfId="28150" xr:uid="{00000000-0005-0000-0000-0000EA740000}"/>
    <cellStyle name="Tabelstandaard Totaal Negatief 4 2 2 7 4" xfId="38987" xr:uid="{00000000-0005-0000-0000-0000EB740000}"/>
    <cellStyle name="Tabelstandaard Totaal Negatief 4 2 2 7 5" xfId="49291" xr:uid="{00000000-0005-0000-0000-0000EC740000}"/>
    <cellStyle name="Tabelstandaard Totaal Negatief 4 2 2 8" xfId="7740" xr:uid="{00000000-0005-0000-0000-0000ED740000}"/>
    <cellStyle name="Tabelstandaard Totaal Negatief 4 2 2 8 2" xfId="20038" xr:uid="{00000000-0005-0000-0000-0000EE740000}"/>
    <cellStyle name="Tabelstandaard Totaal Negatief 4 2 2 8 3" xfId="41841" xr:uid="{00000000-0005-0000-0000-0000EF740000}"/>
    <cellStyle name="Tabelstandaard Totaal Negatief 4 2 2 8 4" xfId="31669" xr:uid="{00000000-0005-0000-0000-0000F0740000}"/>
    <cellStyle name="Tabelstandaard Totaal Negatief 4 2 2 8 5" xfId="52710" xr:uid="{00000000-0005-0000-0000-0000F1740000}"/>
    <cellStyle name="Tabelstandaard Totaal Negatief 4 2 2 9" xfId="16066" xr:uid="{00000000-0005-0000-0000-0000F2740000}"/>
    <cellStyle name="Tabelstandaard Totaal Negatief 4 2 3" xfId="331" xr:uid="{00000000-0005-0000-0000-0000F3740000}"/>
    <cellStyle name="Tabelstandaard Totaal Negatief 4 2 3 2" xfId="373" xr:uid="{00000000-0005-0000-0000-0000F4740000}"/>
    <cellStyle name="Tabelstandaard Totaal Negatief 4 2 3 2 2" xfId="652" xr:uid="{00000000-0005-0000-0000-0000F5740000}"/>
    <cellStyle name="Tabelstandaard Totaal Negatief 4 2 3 2 2 2" xfId="1597" xr:uid="{00000000-0005-0000-0000-0000F6740000}"/>
    <cellStyle name="Tabelstandaard Totaal Negatief 4 2 3 2 2 2 2" xfId="10214" xr:uid="{00000000-0005-0000-0000-0000F7740000}"/>
    <cellStyle name="Tabelstandaard Totaal Negatief 4 2 3 2 2 2 2 2" xfId="22512" xr:uid="{00000000-0005-0000-0000-0000F8740000}"/>
    <cellStyle name="Tabelstandaard Totaal Negatief 4 2 3 2 2 2 2 3" xfId="34564" xr:uid="{00000000-0005-0000-0000-0000F9740000}"/>
    <cellStyle name="Tabelstandaard Totaal Negatief 4 2 3 2 2 2 2 4" xfId="28872" xr:uid="{00000000-0005-0000-0000-0000FA740000}"/>
    <cellStyle name="Tabelstandaard Totaal Negatief 4 2 3 2 2 2 2 5" xfId="55179" xr:uid="{00000000-0005-0000-0000-0000FB740000}"/>
    <cellStyle name="Tabelstandaard Totaal Negatief 4 2 3 2 2 2 3" xfId="16102" xr:uid="{00000000-0005-0000-0000-0000FC740000}"/>
    <cellStyle name="Tabelstandaard Totaal Negatief 4 2 3 2 2 2 4" xfId="28154" xr:uid="{00000000-0005-0000-0000-0000FD740000}"/>
    <cellStyle name="Tabelstandaard Totaal Negatief 4 2 3 2 2 2 5" xfId="38984" xr:uid="{00000000-0005-0000-0000-0000FE740000}"/>
    <cellStyle name="Tabelstandaard Totaal Negatief 4 2 3 2 2 2 6" xfId="49292" xr:uid="{00000000-0005-0000-0000-0000FF740000}"/>
    <cellStyle name="Tabelstandaard Totaal Negatief 4 2 3 2 2 2 7" xfId="5628" xr:uid="{00000000-0005-0000-0000-000000750000}"/>
    <cellStyle name="Tabelstandaard Totaal Negatief 4 2 3 2 2 3" xfId="2718" xr:uid="{00000000-0005-0000-0000-000001750000}"/>
    <cellStyle name="Tabelstandaard Totaal Negatief 4 2 3 2 2 3 2" xfId="16103" xr:uid="{00000000-0005-0000-0000-000002750000}"/>
    <cellStyle name="Tabelstandaard Totaal Negatief 4 2 3 2 2 3 3" xfId="28155" xr:uid="{00000000-0005-0000-0000-000003750000}"/>
    <cellStyle name="Tabelstandaard Totaal Negatief 4 2 3 2 2 3 4" xfId="44988" xr:uid="{00000000-0005-0000-0000-000004750000}"/>
    <cellStyle name="Tabelstandaard Totaal Negatief 4 2 3 2 2 3 5" xfId="49293" xr:uid="{00000000-0005-0000-0000-000005750000}"/>
    <cellStyle name="Tabelstandaard Totaal Negatief 4 2 3 2 2 4" xfId="10193" xr:uid="{00000000-0005-0000-0000-000006750000}"/>
    <cellStyle name="Tabelstandaard Totaal Negatief 4 2 3 2 2 4 2" xfId="22491" xr:uid="{00000000-0005-0000-0000-000007750000}"/>
    <cellStyle name="Tabelstandaard Totaal Negatief 4 2 3 2 2 4 3" xfId="44253" xr:uid="{00000000-0005-0000-0000-000008750000}"/>
    <cellStyle name="Tabelstandaard Totaal Negatief 4 2 3 2 2 4 4" xfId="42338" xr:uid="{00000000-0005-0000-0000-000009750000}"/>
    <cellStyle name="Tabelstandaard Totaal Negatief 4 2 3 2 2 4 5" xfId="55158" xr:uid="{00000000-0005-0000-0000-00000A750000}"/>
    <cellStyle name="Tabelstandaard Totaal Negatief 4 2 3 2 2 5" xfId="16101" xr:uid="{00000000-0005-0000-0000-00000B750000}"/>
    <cellStyle name="Tabelstandaard Totaal Negatief 4 2 3 2 3" xfId="1312" xr:uid="{00000000-0005-0000-0000-00000C750000}"/>
    <cellStyle name="Tabelstandaard Totaal Negatief 4 2 3 2 3 2" xfId="3323" xr:uid="{00000000-0005-0000-0000-00000D750000}"/>
    <cellStyle name="Tabelstandaard Totaal Negatief 4 2 3 2 3 2 2" xfId="10216" xr:uid="{00000000-0005-0000-0000-00000E750000}"/>
    <cellStyle name="Tabelstandaard Totaal Negatief 4 2 3 2 3 2 2 2" xfId="22514" xr:uid="{00000000-0005-0000-0000-00000F750000}"/>
    <cellStyle name="Tabelstandaard Totaal Negatief 4 2 3 2 3 2 2 3" xfId="34566" xr:uid="{00000000-0005-0000-0000-000010750000}"/>
    <cellStyle name="Tabelstandaard Totaal Negatief 4 2 3 2 3 2 2 4" xfId="31938" xr:uid="{00000000-0005-0000-0000-000011750000}"/>
    <cellStyle name="Tabelstandaard Totaal Negatief 4 2 3 2 3 2 2 5" xfId="55181" xr:uid="{00000000-0005-0000-0000-000012750000}"/>
    <cellStyle name="Tabelstandaard Totaal Negatief 4 2 3 2 3 2 3" xfId="16105" xr:uid="{00000000-0005-0000-0000-000013750000}"/>
    <cellStyle name="Tabelstandaard Totaal Negatief 4 2 3 2 3 2 4" xfId="28157" xr:uid="{00000000-0005-0000-0000-000014750000}"/>
    <cellStyle name="Tabelstandaard Totaal Negatief 4 2 3 2 3 2 5" xfId="44987" xr:uid="{00000000-0005-0000-0000-000015750000}"/>
    <cellStyle name="Tabelstandaard Totaal Negatief 4 2 3 2 3 2 6" xfId="49294" xr:uid="{00000000-0005-0000-0000-000016750000}"/>
    <cellStyle name="Tabelstandaard Totaal Negatief 4 2 3 2 3 3" xfId="5629" xr:uid="{00000000-0005-0000-0000-000017750000}"/>
    <cellStyle name="Tabelstandaard Totaal Negatief 4 2 3 2 3 3 2" xfId="16106" xr:uid="{00000000-0005-0000-0000-000018750000}"/>
    <cellStyle name="Tabelstandaard Totaal Negatief 4 2 3 2 3 3 3" xfId="28158" xr:uid="{00000000-0005-0000-0000-000019750000}"/>
    <cellStyle name="Tabelstandaard Totaal Negatief 4 2 3 2 3 3 4" xfId="38983" xr:uid="{00000000-0005-0000-0000-00001A750000}"/>
    <cellStyle name="Tabelstandaard Totaal Negatief 4 2 3 2 3 3 5" xfId="49295" xr:uid="{00000000-0005-0000-0000-00001B750000}"/>
    <cellStyle name="Tabelstandaard Totaal Negatief 4 2 3 2 3 4" xfId="7015" xr:uid="{00000000-0005-0000-0000-00001C750000}"/>
    <cellStyle name="Tabelstandaard Totaal Negatief 4 2 3 2 3 4 2" xfId="19313" xr:uid="{00000000-0005-0000-0000-00001D750000}"/>
    <cellStyle name="Tabelstandaard Totaal Negatief 4 2 3 2 3 4 3" xfId="41116" xr:uid="{00000000-0005-0000-0000-00001E750000}"/>
    <cellStyle name="Tabelstandaard Totaal Negatief 4 2 3 2 3 4 4" xfId="36982" xr:uid="{00000000-0005-0000-0000-00001F750000}"/>
    <cellStyle name="Tabelstandaard Totaal Negatief 4 2 3 2 3 4 5" xfId="51986" xr:uid="{00000000-0005-0000-0000-000020750000}"/>
    <cellStyle name="Tabelstandaard Totaal Negatief 4 2 3 2 3 5" xfId="16104" xr:uid="{00000000-0005-0000-0000-000021750000}"/>
    <cellStyle name="Tabelstandaard Totaal Negatief 4 2 3 2 4" xfId="1726" xr:uid="{00000000-0005-0000-0000-000022750000}"/>
    <cellStyle name="Tabelstandaard Totaal Negatief 4 2 3 2 4 2" xfId="10217" xr:uid="{00000000-0005-0000-0000-000023750000}"/>
    <cellStyle name="Tabelstandaard Totaal Negatief 4 2 3 2 4 2 2" xfId="22515" xr:uid="{00000000-0005-0000-0000-000024750000}"/>
    <cellStyle name="Tabelstandaard Totaal Negatief 4 2 3 2 4 2 3" xfId="34567" xr:uid="{00000000-0005-0000-0000-000025750000}"/>
    <cellStyle name="Tabelstandaard Totaal Negatief 4 2 3 2 4 2 4" xfId="42328" xr:uid="{00000000-0005-0000-0000-000026750000}"/>
    <cellStyle name="Tabelstandaard Totaal Negatief 4 2 3 2 4 2 5" xfId="55182" xr:uid="{00000000-0005-0000-0000-000027750000}"/>
    <cellStyle name="Tabelstandaard Totaal Negatief 4 2 3 2 4 3" xfId="16107" xr:uid="{00000000-0005-0000-0000-000028750000}"/>
    <cellStyle name="Tabelstandaard Totaal Negatief 4 2 3 2 4 4" xfId="28159" xr:uid="{00000000-0005-0000-0000-000029750000}"/>
    <cellStyle name="Tabelstandaard Totaal Negatief 4 2 3 2 4 5" xfId="44986" xr:uid="{00000000-0005-0000-0000-00002A750000}"/>
    <cellStyle name="Tabelstandaard Totaal Negatief 4 2 3 2 4 6" xfId="49296" xr:uid="{00000000-0005-0000-0000-00002B750000}"/>
    <cellStyle name="Tabelstandaard Totaal Negatief 4 2 3 2 5" xfId="5630" xr:uid="{00000000-0005-0000-0000-00002C750000}"/>
    <cellStyle name="Tabelstandaard Totaal Negatief 4 2 3 2 5 2" xfId="16108" xr:uid="{00000000-0005-0000-0000-00002D750000}"/>
    <cellStyle name="Tabelstandaard Totaal Negatief 4 2 3 2 5 3" xfId="28160" xr:uid="{00000000-0005-0000-0000-00002E750000}"/>
    <cellStyle name="Tabelstandaard Totaal Negatief 4 2 3 2 5 4" xfId="38982" xr:uid="{00000000-0005-0000-0000-00002F750000}"/>
    <cellStyle name="Tabelstandaard Totaal Negatief 4 2 3 2 5 5" xfId="49297" xr:uid="{00000000-0005-0000-0000-000030750000}"/>
    <cellStyle name="Tabelstandaard Totaal Negatief 4 2 3 2 6" xfId="7690" xr:uid="{00000000-0005-0000-0000-000031750000}"/>
    <cellStyle name="Tabelstandaard Totaal Negatief 4 2 3 2 6 2" xfId="19988" xr:uid="{00000000-0005-0000-0000-000032750000}"/>
    <cellStyle name="Tabelstandaard Totaal Negatief 4 2 3 2 6 3" xfId="41791" xr:uid="{00000000-0005-0000-0000-000033750000}"/>
    <cellStyle name="Tabelstandaard Totaal Negatief 4 2 3 2 6 4" xfId="25105" xr:uid="{00000000-0005-0000-0000-000034750000}"/>
    <cellStyle name="Tabelstandaard Totaal Negatief 4 2 3 2 6 5" xfId="52660" xr:uid="{00000000-0005-0000-0000-000035750000}"/>
    <cellStyle name="Tabelstandaard Totaal Negatief 4 2 3 2 7" xfId="16100" xr:uid="{00000000-0005-0000-0000-000036750000}"/>
    <cellStyle name="Tabelstandaard Totaal Negatief 4 2 3 3" xfId="5631" xr:uid="{00000000-0005-0000-0000-000037750000}"/>
    <cellStyle name="Tabelstandaard Totaal Negatief 4 2 3 3 2" xfId="10218" xr:uid="{00000000-0005-0000-0000-000038750000}"/>
    <cellStyle name="Tabelstandaard Totaal Negatief 4 2 3 3 2 2" xfId="22516" xr:uid="{00000000-0005-0000-0000-000039750000}"/>
    <cellStyle name="Tabelstandaard Totaal Negatief 4 2 3 3 2 3" xfId="34568" xr:uid="{00000000-0005-0000-0000-00003A750000}"/>
    <cellStyle name="Tabelstandaard Totaal Negatief 4 2 3 3 2 4" xfId="28879" xr:uid="{00000000-0005-0000-0000-00003B750000}"/>
    <cellStyle name="Tabelstandaard Totaal Negatief 4 2 3 3 2 5" xfId="55183" xr:uid="{00000000-0005-0000-0000-00003C750000}"/>
    <cellStyle name="Tabelstandaard Totaal Negatief 4 2 3 3 3" xfId="16109" xr:uid="{00000000-0005-0000-0000-00003D750000}"/>
    <cellStyle name="Tabelstandaard Totaal Negatief 4 2 3 3 4" xfId="28161" xr:uid="{00000000-0005-0000-0000-00003E750000}"/>
    <cellStyle name="Tabelstandaard Totaal Negatief 4 2 3 3 5" xfId="44985" xr:uid="{00000000-0005-0000-0000-00003F750000}"/>
    <cellStyle name="Tabelstandaard Totaal Negatief 4 2 3 3 6" xfId="49298" xr:uid="{00000000-0005-0000-0000-000040750000}"/>
    <cellStyle name="Tabelstandaard Totaal Negatief 4 2 3 4" xfId="5632" xr:uid="{00000000-0005-0000-0000-000041750000}"/>
    <cellStyle name="Tabelstandaard Totaal Negatief 4 2 3 4 2" xfId="16110" xr:uid="{00000000-0005-0000-0000-000042750000}"/>
    <cellStyle name="Tabelstandaard Totaal Negatief 4 2 3 4 3" xfId="28162" xr:uid="{00000000-0005-0000-0000-000043750000}"/>
    <cellStyle name="Tabelstandaard Totaal Negatief 4 2 3 4 4" xfId="38981" xr:uid="{00000000-0005-0000-0000-000044750000}"/>
    <cellStyle name="Tabelstandaard Totaal Negatief 4 2 3 4 5" xfId="49299" xr:uid="{00000000-0005-0000-0000-000045750000}"/>
    <cellStyle name="Tabelstandaard Totaal Negatief 4 2 3 5" xfId="7716" xr:uid="{00000000-0005-0000-0000-000046750000}"/>
    <cellStyle name="Tabelstandaard Totaal Negatief 4 2 3 5 2" xfId="20014" xr:uid="{00000000-0005-0000-0000-000047750000}"/>
    <cellStyle name="Tabelstandaard Totaal Negatief 4 2 3 5 3" xfId="41817" xr:uid="{00000000-0005-0000-0000-000048750000}"/>
    <cellStyle name="Tabelstandaard Totaal Negatief 4 2 3 5 4" xfId="34432" xr:uid="{00000000-0005-0000-0000-000049750000}"/>
    <cellStyle name="Tabelstandaard Totaal Negatief 4 2 3 5 5" xfId="52686" xr:uid="{00000000-0005-0000-0000-00004A750000}"/>
    <cellStyle name="Tabelstandaard Totaal Negatief 4 2 3 6" xfId="16099" xr:uid="{00000000-0005-0000-0000-00004B750000}"/>
    <cellStyle name="Tabelstandaard Totaal Negatief 4 2 4" xfId="741" xr:uid="{00000000-0005-0000-0000-00004C750000}"/>
    <cellStyle name="Tabelstandaard Totaal Negatief 4 2 4 2" xfId="623" xr:uid="{00000000-0005-0000-0000-00004D750000}"/>
    <cellStyle name="Tabelstandaard Totaal Negatief 4 2 4 2 2" xfId="2375" xr:uid="{00000000-0005-0000-0000-00004E750000}"/>
    <cellStyle name="Tabelstandaard Totaal Negatief 4 2 4 2 2 2" xfId="10221" xr:uid="{00000000-0005-0000-0000-00004F750000}"/>
    <cellStyle name="Tabelstandaard Totaal Negatief 4 2 4 2 2 2 2" xfId="22519" xr:uid="{00000000-0005-0000-0000-000050750000}"/>
    <cellStyle name="Tabelstandaard Totaal Negatief 4 2 4 2 2 2 3" xfId="34571" xr:uid="{00000000-0005-0000-0000-000051750000}"/>
    <cellStyle name="Tabelstandaard Totaal Negatief 4 2 4 2 2 2 4" xfId="42327" xr:uid="{00000000-0005-0000-0000-000052750000}"/>
    <cellStyle name="Tabelstandaard Totaal Negatief 4 2 4 2 2 2 5" xfId="55186" xr:uid="{00000000-0005-0000-0000-000053750000}"/>
    <cellStyle name="Tabelstandaard Totaal Negatief 4 2 4 2 2 3" xfId="16113" xr:uid="{00000000-0005-0000-0000-000054750000}"/>
    <cellStyle name="Tabelstandaard Totaal Negatief 4 2 4 2 2 4" xfId="28165" xr:uid="{00000000-0005-0000-0000-000055750000}"/>
    <cellStyle name="Tabelstandaard Totaal Negatief 4 2 4 2 2 5" xfId="44984" xr:uid="{00000000-0005-0000-0000-000056750000}"/>
    <cellStyle name="Tabelstandaard Totaal Negatief 4 2 4 2 2 6" xfId="49300" xr:uid="{00000000-0005-0000-0000-000057750000}"/>
    <cellStyle name="Tabelstandaard Totaal Negatief 4 2 4 2 2 7" xfId="5633" xr:uid="{00000000-0005-0000-0000-000058750000}"/>
    <cellStyle name="Tabelstandaard Totaal Negatief 4 2 4 2 3" xfId="2689" xr:uid="{00000000-0005-0000-0000-000059750000}"/>
    <cellStyle name="Tabelstandaard Totaal Negatief 4 2 4 2 3 2" xfId="16114" xr:uid="{00000000-0005-0000-0000-00005A750000}"/>
    <cellStyle name="Tabelstandaard Totaal Negatief 4 2 4 2 3 3" xfId="28166" xr:uid="{00000000-0005-0000-0000-00005B750000}"/>
    <cellStyle name="Tabelstandaard Totaal Negatief 4 2 4 2 3 4" xfId="38978" xr:uid="{00000000-0005-0000-0000-00005C750000}"/>
    <cellStyle name="Tabelstandaard Totaal Negatief 4 2 4 2 3 5" xfId="49301" xr:uid="{00000000-0005-0000-0000-00005D750000}"/>
    <cellStyle name="Tabelstandaard Totaal Negatief 4 2 4 2 4" xfId="7522" xr:uid="{00000000-0005-0000-0000-00005E750000}"/>
    <cellStyle name="Tabelstandaard Totaal Negatief 4 2 4 2 4 2" xfId="19820" xr:uid="{00000000-0005-0000-0000-00005F750000}"/>
    <cellStyle name="Tabelstandaard Totaal Negatief 4 2 4 2 4 3" xfId="41623" xr:uid="{00000000-0005-0000-0000-000060750000}"/>
    <cellStyle name="Tabelstandaard Totaal Negatief 4 2 4 2 4 4" xfId="24759" xr:uid="{00000000-0005-0000-0000-000061750000}"/>
    <cellStyle name="Tabelstandaard Totaal Negatief 4 2 4 2 4 5" xfId="52492" xr:uid="{00000000-0005-0000-0000-000062750000}"/>
    <cellStyle name="Tabelstandaard Totaal Negatief 4 2 4 2 5" xfId="16112" xr:uid="{00000000-0005-0000-0000-000063750000}"/>
    <cellStyle name="Tabelstandaard Totaal Negatief 4 2 4 3" xfId="1444" xr:uid="{00000000-0005-0000-0000-000064750000}"/>
    <cellStyle name="Tabelstandaard Totaal Negatief 4 2 4 3 2" xfId="10222" xr:uid="{00000000-0005-0000-0000-000065750000}"/>
    <cellStyle name="Tabelstandaard Totaal Negatief 4 2 4 3 2 2" xfId="22520" xr:uid="{00000000-0005-0000-0000-000066750000}"/>
    <cellStyle name="Tabelstandaard Totaal Negatief 4 2 4 3 2 3" xfId="34572" xr:uid="{00000000-0005-0000-0000-000067750000}"/>
    <cellStyle name="Tabelstandaard Totaal Negatief 4 2 4 3 2 4" xfId="31387" xr:uid="{00000000-0005-0000-0000-000068750000}"/>
    <cellStyle name="Tabelstandaard Totaal Negatief 4 2 4 3 2 5" xfId="55187" xr:uid="{00000000-0005-0000-0000-000069750000}"/>
    <cellStyle name="Tabelstandaard Totaal Negatief 4 2 4 3 3" xfId="16115" xr:uid="{00000000-0005-0000-0000-00006A750000}"/>
    <cellStyle name="Tabelstandaard Totaal Negatief 4 2 4 3 4" xfId="28167" xr:uid="{00000000-0005-0000-0000-00006B750000}"/>
    <cellStyle name="Tabelstandaard Totaal Negatief 4 2 4 3 5" xfId="44983" xr:uid="{00000000-0005-0000-0000-00006C750000}"/>
    <cellStyle name="Tabelstandaard Totaal Negatief 4 2 4 3 6" xfId="49302" xr:uid="{00000000-0005-0000-0000-00006D750000}"/>
    <cellStyle name="Tabelstandaard Totaal Negatief 4 2 4 4" xfId="5634" xr:uid="{00000000-0005-0000-0000-00006E750000}"/>
    <cellStyle name="Tabelstandaard Totaal Negatief 4 2 4 4 2" xfId="16116" xr:uid="{00000000-0005-0000-0000-00006F750000}"/>
    <cellStyle name="Tabelstandaard Totaal Negatief 4 2 4 4 3" xfId="28168" xr:uid="{00000000-0005-0000-0000-000070750000}"/>
    <cellStyle name="Tabelstandaard Totaal Negatief 4 2 4 4 4" xfId="38977" xr:uid="{00000000-0005-0000-0000-000071750000}"/>
    <cellStyle name="Tabelstandaard Totaal Negatief 4 2 4 4 5" xfId="49303" xr:uid="{00000000-0005-0000-0000-000072750000}"/>
    <cellStyle name="Tabelstandaard Totaal Negatief 4 2 4 5" xfId="7441" xr:uid="{00000000-0005-0000-0000-000073750000}"/>
    <cellStyle name="Tabelstandaard Totaal Negatief 4 2 4 5 2" xfId="19739" xr:uid="{00000000-0005-0000-0000-000074750000}"/>
    <cellStyle name="Tabelstandaard Totaal Negatief 4 2 4 5 3" xfId="41542" xr:uid="{00000000-0005-0000-0000-000075750000}"/>
    <cellStyle name="Tabelstandaard Totaal Negatief 4 2 4 5 4" xfId="43469" xr:uid="{00000000-0005-0000-0000-000076750000}"/>
    <cellStyle name="Tabelstandaard Totaal Negatief 4 2 4 5 5" xfId="52411" xr:uid="{00000000-0005-0000-0000-000077750000}"/>
    <cellStyle name="Tabelstandaard Totaal Negatief 4 2 4 6" xfId="16111" xr:uid="{00000000-0005-0000-0000-000078750000}"/>
    <cellStyle name="Tabelstandaard Totaal Negatief 4 2 5" xfId="760" xr:uid="{00000000-0005-0000-0000-000079750000}"/>
    <cellStyle name="Tabelstandaard Totaal Negatief 4 2 5 2" xfId="821" xr:uid="{00000000-0005-0000-0000-00007A750000}"/>
    <cellStyle name="Tabelstandaard Totaal Negatief 4 2 5 2 2" xfId="1539" xr:uid="{00000000-0005-0000-0000-00007B750000}"/>
    <cellStyle name="Tabelstandaard Totaal Negatief 4 2 5 2 2 2" xfId="10225" xr:uid="{00000000-0005-0000-0000-00007C750000}"/>
    <cellStyle name="Tabelstandaard Totaal Negatief 4 2 5 2 2 2 2" xfId="22523" xr:uid="{00000000-0005-0000-0000-00007D750000}"/>
    <cellStyle name="Tabelstandaard Totaal Negatief 4 2 5 2 2 2 3" xfId="34575" xr:uid="{00000000-0005-0000-0000-00007E750000}"/>
    <cellStyle name="Tabelstandaard Totaal Negatief 4 2 5 2 2 2 4" xfId="42325" xr:uid="{00000000-0005-0000-0000-00007F750000}"/>
    <cellStyle name="Tabelstandaard Totaal Negatief 4 2 5 2 2 2 5" xfId="55190" xr:uid="{00000000-0005-0000-0000-000080750000}"/>
    <cellStyle name="Tabelstandaard Totaal Negatief 4 2 5 2 2 3" xfId="16119" xr:uid="{00000000-0005-0000-0000-000081750000}"/>
    <cellStyle name="Tabelstandaard Totaal Negatief 4 2 5 2 2 4" xfId="28171" xr:uid="{00000000-0005-0000-0000-000082750000}"/>
    <cellStyle name="Tabelstandaard Totaal Negatief 4 2 5 2 2 5" xfId="44981" xr:uid="{00000000-0005-0000-0000-000083750000}"/>
    <cellStyle name="Tabelstandaard Totaal Negatief 4 2 5 2 2 6" xfId="49304" xr:uid="{00000000-0005-0000-0000-000084750000}"/>
    <cellStyle name="Tabelstandaard Totaal Negatief 4 2 5 2 2 7" xfId="5635" xr:uid="{00000000-0005-0000-0000-000085750000}"/>
    <cellStyle name="Tabelstandaard Totaal Negatief 4 2 5 2 3" xfId="2832" xr:uid="{00000000-0005-0000-0000-000086750000}"/>
    <cellStyle name="Tabelstandaard Totaal Negatief 4 2 5 2 3 2" xfId="16120" xr:uid="{00000000-0005-0000-0000-000087750000}"/>
    <cellStyle name="Tabelstandaard Totaal Negatief 4 2 5 2 3 3" xfId="28172" xr:uid="{00000000-0005-0000-0000-000088750000}"/>
    <cellStyle name="Tabelstandaard Totaal Negatief 4 2 5 2 3 4" xfId="38975" xr:uid="{00000000-0005-0000-0000-000089750000}"/>
    <cellStyle name="Tabelstandaard Totaal Negatief 4 2 5 2 3 5" xfId="49305" xr:uid="{00000000-0005-0000-0000-00008A750000}"/>
    <cellStyle name="Tabelstandaard Totaal Negatief 4 2 5 2 4" xfId="7387" xr:uid="{00000000-0005-0000-0000-00008B750000}"/>
    <cellStyle name="Tabelstandaard Totaal Negatief 4 2 5 2 4 2" xfId="19685" xr:uid="{00000000-0005-0000-0000-00008C750000}"/>
    <cellStyle name="Tabelstandaard Totaal Negatief 4 2 5 2 4 3" xfId="41488" xr:uid="{00000000-0005-0000-0000-00008D750000}"/>
    <cellStyle name="Tabelstandaard Totaal Negatief 4 2 5 2 4 4" xfId="15543" xr:uid="{00000000-0005-0000-0000-00008E750000}"/>
    <cellStyle name="Tabelstandaard Totaal Negatief 4 2 5 2 4 5" xfId="52357" xr:uid="{00000000-0005-0000-0000-00008F750000}"/>
    <cellStyle name="Tabelstandaard Totaal Negatief 4 2 5 2 5" xfId="16118" xr:uid="{00000000-0005-0000-0000-000090750000}"/>
    <cellStyle name="Tabelstandaard Totaal Negatief 4 2 5 3" xfId="1607" xr:uid="{00000000-0005-0000-0000-000091750000}"/>
    <cellStyle name="Tabelstandaard Totaal Negatief 4 2 5 3 2" xfId="10226" xr:uid="{00000000-0005-0000-0000-000092750000}"/>
    <cellStyle name="Tabelstandaard Totaal Negatief 4 2 5 3 2 2" xfId="22524" xr:uid="{00000000-0005-0000-0000-000093750000}"/>
    <cellStyle name="Tabelstandaard Totaal Negatief 4 2 5 3 2 3" xfId="34576" xr:uid="{00000000-0005-0000-0000-000094750000}"/>
    <cellStyle name="Tabelstandaard Totaal Negatief 4 2 5 3 2 4" xfId="31339" xr:uid="{00000000-0005-0000-0000-000095750000}"/>
    <cellStyle name="Tabelstandaard Totaal Negatief 4 2 5 3 2 5" xfId="55191" xr:uid="{00000000-0005-0000-0000-000096750000}"/>
    <cellStyle name="Tabelstandaard Totaal Negatief 4 2 5 3 3" xfId="16121" xr:uid="{00000000-0005-0000-0000-000097750000}"/>
    <cellStyle name="Tabelstandaard Totaal Negatief 4 2 5 3 4" xfId="28173" xr:uid="{00000000-0005-0000-0000-000098750000}"/>
    <cellStyle name="Tabelstandaard Totaal Negatief 4 2 5 3 5" xfId="44980" xr:uid="{00000000-0005-0000-0000-000099750000}"/>
    <cellStyle name="Tabelstandaard Totaal Negatief 4 2 5 3 6" xfId="49306" xr:uid="{00000000-0005-0000-0000-00009A750000}"/>
    <cellStyle name="Tabelstandaard Totaal Negatief 4 2 5 4" xfId="5636" xr:uid="{00000000-0005-0000-0000-00009B750000}"/>
    <cellStyle name="Tabelstandaard Totaal Negatief 4 2 5 4 2" xfId="16122" xr:uid="{00000000-0005-0000-0000-00009C750000}"/>
    <cellStyle name="Tabelstandaard Totaal Negatief 4 2 5 4 3" xfId="28174" xr:uid="{00000000-0005-0000-0000-00009D750000}"/>
    <cellStyle name="Tabelstandaard Totaal Negatief 4 2 5 4 4" xfId="38974" xr:uid="{00000000-0005-0000-0000-00009E750000}"/>
    <cellStyle name="Tabelstandaard Totaal Negatief 4 2 5 4 5" xfId="49307" xr:uid="{00000000-0005-0000-0000-00009F750000}"/>
    <cellStyle name="Tabelstandaard Totaal Negatief 4 2 5 5" xfId="7428" xr:uid="{00000000-0005-0000-0000-0000A0750000}"/>
    <cellStyle name="Tabelstandaard Totaal Negatief 4 2 5 5 2" xfId="19726" xr:uid="{00000000-0005-0000-0000-0000A1750000}"/>
    <cellStyle name="Tabelstandaard Totaal Negatief 4 2 5 5 3" xfId="41529" xr:uid="{00000000-0005-0000-0000-0000A2750000}"/>
    <cellStyle name="Tabelstandaard Totaal Negatief 4 2 5 5 4" xfId="31799" xr:uid="{00000000-0005-0000-0000-0000A3750000}"/>
    <cellStyle name="Tabelstandaard Totaal Negatief 4 2 5 5 5" xfId="52398" xr:uid="{00000000-0005-0000-0000-0000A4750000}"/>
    <cellStyle name="Tabelstandaard Totaal Negatief 4 2 5 6" xfId="16117" xr:uid="{00000000-0005-0000-0000-0000A5750000}"/>
    <cellStyle name="Tabelstandaard Totaal Negatief 4 2 6" xfId="772" xr:uid="{00000000-0005-0000-0000-0000A6750000}"/>
    <cellStyle name="Tabelstandaard Totaal Negatief 4 2 6 2" xfId="1097" xr:uid="{00000000-0005-0000-0000-0000A7750000}"/>
    <cellStyle name="Tabelstandaard Totaal Negatief 4 2 6 2 2" xfId="1588" xr:uid="{00000000-0005-0000-0000-0000A8750000}"/>
    <cellStyle name="Tabelstandaard Totaal Negatief 4 2 6 2 2 2" xfId="10229" xr:uid="{00000000-0005-0000-0000-0000A9750000}"/>
    <cellStyle name="Tabelstandaard Totaal Negatief 4 2 6 2 2 2 2" xfId="22527" xr:uid="{00000000-0005-0000-0000-0000AA750000}"/>
    <cellStyle name="Tabelstandaard Totaal Negatief 4 2 6 2 2 2 3" xfId="34579" xr:uid="{00000000-0005-0000-0000-0000AB750000}"/>
    <cellStyle name="Tabelstandaard Totaal Negatief 4 2 6 2 2 2 4" xfId="42323" xr:uid="{00000000-0005-0000-0000-0000AC750000}"/>
    <cellStyle name="Tabelstandaard Totaal Negatief 4 2 6 2 2 2 5" xfId="55194" xr:uid="{00000000-0005-0000-0000-0000AD750000}"/>
    <cellStyle name="Tabelstandaard Totaal Negatief 4 2 6 2 2 3" xfId="16125" xr:uid="{00000000-0005-0000-0000-0000AE750000}"/>
    <cellStyle name="Tabelstandaard Totaal Negatief 4 2 6 2 2 4" xfId="28177" xr:uid="{00000000-0005-0000-0000-0000AF750000}"/>
    <cellStyle name="Tabelstandaard Totaal Negatief 4 2 6 2 2 5" xfId="38972" xr:uid="{00000000-0005-0000-0000-0000B0750000}"/>
    <cellStyle name="Tabelstandaard Totaal Negatief 4 2 6 2 2 6" xfId="49308" xr:uid="{00000000-0005-0000-0000-0000B1750000}"/>
    <cellStyle name="Tabelstandaard Totaal Negatief 4 2 6 2 2 7" xfId="5637" xr:uid="{00000000-0005-0000-0000-0000B2750000}"/>
    <cellStyle name="Tabelstandaard Totaal Negatief 4 2 6 2 3" xfId="3108" xr:uid="{00000000-0005-0000-0000-0000B3750000}"/>
    <cellStyle name="Tabelstandaard Totaal Negatief 4 2 6 2 3 2" xfId="16126" xr:uid="{00000000-0005-0000-0000-0000B4750000}"/>
    <cellStyle name="Tabelstandaard Totaal Negatief 4 2 6 2 3 3" xfId="28178" xr:uid="{00000000-0005-0000-0000-0000B5750000}"/>
    <cellStyle name="Tabelstandaard Totaal Negatief 4 2 6 2 3 4" xfId="44978" xr:uid="{00000000-0005-0000-0000-0000B6750000}"/>
    <cellStyle name="Tabelstandaard Totaal Negatief 4 2 6 2 3 5" xfId="49309" xr:uid="{00000000-0005-0000-0000-0000B7750000}"/>
    <cellStyle name="Tabelstandaard Totaal Negatief 4 2 6 2 4" xfId="9890" xr:uid="{00000000-0005-0000-0000-0000B8750000}"/>
    <cellStyle name="Tabelstandaard Totaal Negatief 4 2 6 2 4 2" xfId="22188" xr:uid="{00000000-0005-0000-0000-0000B9750000}"/>
    <cellStyle name="Tabelstandaard Totaal Negatief 4 2 6 2 4 3" xfId="43954" xr:uid="{00000000-0005-0000-0000-0000BA750000}"/>
    <cellStyle name="Tabelstandaard Totaal Negatief 4 2 6 2 4 4" xfId="31434" xr:uid="{00000000-0005-0000-0000-0000BB750000}"/>
    <cellStyle name="Tabelstandaard Totaal Negatief 4 2 6 2 4 5" xfId="54855" xr:uid="{00000000-0005-0000-0000-0000BC750000}"/>
    <cellStyle name="Tabelstandaard Totaal Negatief 4 2 6 2 5" xfId="16124" xr:uid="{00000000-0005-0000-0000-0000BD750000}"/>
    <cellStyle name="Tabelstandaard Totaal Negatief 4 2 6 3" xfId="1559" xr:uid="{00000000-0005-0000-0000-0000BE750000}"/>
    <cellStyle name="Tabelstandaard Totaal Negatief 4 2 6 3 2" xfId="10230" xr:uid="{00000000-0005-0000-0000-0000BF750000}"/>
    <cellStyle name="Tabelstandaard Totaal Negatief 4 2 6 3 2 2" xfId="22528" xr:uid="{00000000-0005-0000-0000-0000C0750000}"/>
    <cellStyle name="Tabelstandaard Totaal Negatief 4 2 6 3 2 3" xfId="34580" xr:uid="{00000000-0005-0000-0000-0000C1750000}"/>
    <cellStyle name="Tabelstandaard Totaal Negatief 4 2 6 3 2 4" xfId="31937" xr:uid="{00000000-0005-0000-0000-0000C2750000}"/>
    <cellStyle name="Tabelstandaard Totaal Negatief 4 2 6 3 2 5" xfId="55195" xr:uid="{00000000-0005-0000-0000-0000C3750000}"/>
    <cellStyle name="Tabelstandaard Totaal Negatief 4 2 6 3 3" xfId="16127" xr:uid="{00000000-0005-0000-0000-0000C4750000}"/>
    <cellStyle name="Tabelstandaard Totaal Negatief 4 2 6 3 4" xfId="28179" xr:uid="{00000000-0005-0000-0000-0000C5750000}"/>
    <cellStyle name="Tabelstandaard Totaal Negatief 4 2 6 3 5" xfId="38971" xr:uid="{00000000-0005-0000-0000-0000C6750000}"/>
    <cellStyle name="Tabelstandaard Totaal Negatief 4 2 6 3 6" xfId="49310" xr:uid="{00000000-0005-0000-0000-0000C7750000}"/>
    <cellStyle name="Tabelstandaard Totaal Negatief 4 2 6 4" xfId="5638" xr:uid="{00000000-0005-0000-0000-0000C8750000}"/>
    <cellStyle name="Tabelstandaard Totaal Negatief 4 2 6 4 2" xfId="16128" xr:uid="{00000000-0005-0000-0000-0000C9750000}"/>
    <cellStyle name="Tabelstandaard Totaal Negatief 4 2 6 4 3" xfId="28180" xr:uid="{00000000-0005-0000-0000-0000CA750000}"/>
    <cellStyle name="Tabelstandaard Totaal Negatief 4 2 6 4 4" xfId="44977" xr:uid="{00000000-0005-0000-0000-0000CB750000}"/>
    <cellStyle name="Tabelstandaard Totaal Negatief 4 2 6 4 5" xfId="49311" xr:uid="{00000000-0005-0000-0000-0000CC750000}"/>
    <cellStyle name="Tabelstandaard Totaal Negatief 4 2 6 5" xfId="7420" xr:uid="{00000000-0005-0000-0000-0000CD750000}"/>
    <cellStyle name="Tabelstandaard Totaal Negatief 4 2 6 5 2" xfId="19718" xr:uid="{00000000-0005-0000-0000-0000CE750000}"/>
    <cellStyle name="Tabelstandaard Totaal Negatief 4 2 6 5 3" xfId="41521" xr:uid="{00000000-0005-0000-0000-0000CF750000}"/>
    <cellStyle name="Tabelstandaard Totaal Negatief 4 2 6 5 4" xfId="43478" xr:uid="{00000000-0005-0000-0000-0000D0750000}"/>
    <cellStyle name="Tabelstandaard Totaal Negatief 4 2 6 5 5" xfId="52390" xr:uid="{00000000-0005-0000-0000-0000D1750000}"/>
    <cellStyle name="Tabelstandaard Totaal Negatief 4 2 6 6" xfId="16123" xr:uid="{00000000-0005-0000-0000-0000D2750000}"/>
    <cellStyle name="Tabelstandaard Totaal Negatief 4 2 7" xfId="782" xr:uid="{00000000-0005-0000-0000-0000D3750000}"/>
    <cellStyle name="Tabelstandaard Totaal Negatief 4 2 7 2" xfId="648" xr:uid="{00000000-0005-0000-0000-0000D4750000}"/>
    <cellStyle name="Tabelstandaard Totaal Negatief 4 2 7 2 2" xfId="1602" xr:uid="{00000000-0005-0000-0000-0000D5750000}"/>
    <cellStyle name="Tabelstandaard Totaal Negatief 4 2 7 2 2 2" xfId="10233" xr:uid="{00000000-0005-0000-0000-0000D6750000}"/>
    <cellStyle name="Tabelstandaard Totaal Negatief 4 2 7 2 2 2 2" xfId="22531" xr:uid="{00000000-0005-0000-0000-0000D7750000}"/>
    <cellStyle name="Tabelstandaard Totaal Negatief 4 2 7 2 2 2 3" xfId="34583" xr:uid="{00000000-0005-0000-0000-0000D8750000}"/>
    <cellStyle name="Tabelstandaard Totaal Negatief 4 2 7 2 2 2 4" xfId="42322" xr:uid="{00000000-0005-0000-0000-0000D9750000}"/>
    <cellStyle name="Tabelstandaard Totaal Negatief 4 2 7 2 2 2 5" xfId="55198" xr:uid="{00000000-0005-0000-0000-0000DA750000}"/>
    <cellStyle name="Tabelstandaard Totaal Negatief 4 2 7 2 2 3" xfId="16131" xr:uid="{00000000-0005-0000-0000-0000DB750000}"/>
    <cellStyle name="Tabelstandaard Totaal Negatief 4 2 7 2 2 4" xfId="28183" xr:uid="{00000000-0005-0000-0000-0000DC750000}"/>
    <cellStyle name="Tabelstandaard Totaal Negatief 4 2 7 2 2 5" xfId="44976" xr:uid="{00000000-0005-0000-0000-0000DD750000}"/>
    <cellStyle name="Tabelstandaard Totaal Negatief 4 2 7 2 2 6" xfId="49312" xr:uid="{00000000-0005-0000-0000-0000DE750000}"/>
    <cellStyle name="Tabelstandaard Totaal Negatief 4 2 7 2 2 7" xfId="5639" xr:uid="{00000000-0005-0000-0000-0000DF750000}"/>
    <cellStyle name="Tabelstandaard Totaal Negatief 4 2 7 2 3" xfId="2714" xr:uid="{00000000-0005-0000-0000-0000E0750000}"/>
    <cellStyle name="Tabelstandaard Totaal Negatief 4 2 7 2 3 2" xfId="16132" xr:uid="{00000000-0005-0000-0000-0000E1750000}"/>
    <cellStyle name="Tabelstandaard Totaal Negatief 4 2 7 2 3 3" xfId="28184" xr:uid="{00000000-0005-0000-0000-0000E2750000}"/>
    <cellStyle name="Tabelstandaard Totaal Negatief 4 2 7 2 3 4" xfId="38969" xr:uid="{00000000-0005-0000-0000-0000E3750000}"/>
    <cellStyle name="Tabelstandaard Totaal Negatief 4 2 7 2 3 5" xfId="49313" xr:uid="{00000000-0005-0000-0000-0000E4750000}"/>
    <cellStyle name="Tabelstandaard Totaal Negatief 4 2 7 2 4" xfId="7505" xr:uid="{00000000-0005-0000-0000-0000E5750000}"/>
    <cellStyle name="Tabelstandaard Totaal Negatief 4 2 7 2 4 2" xfId="19803" xr:uid="{00000000-0005-0000-0000-0000E6750000}"/>
    <cellStyle name="Tabelstandaard Totaal Negatief 4 2 7 2 4 3" xfId="41606" xr:uid="{00000000-0005-0000-0000-0000E7750000}"/>
    <cellStyle name="Tabelstandaard Totaal Negatief 4 2 7 2 4 4" xfId="43442" xr:uid="{00000000-0005-0000-0000-0000E8750000}"/>
    <cellStyle name="Tabelstandaard Totaal Negatief 4 2 7 2 4 5" xfId="52475" xr:uid="{00000000-0005-0000-0000-0000E9750000}"/>
    <cellStyle name="Tabelstandaard Totaal Negatief 4 2 7 2 5" xfId="16130" xr:uid="{00000000-0005-0000-0000-0000EA750000}"/>
    <cellStyle name="Tabelstandaard Totaal Negatief 4 2 7 3" xfId="1455" xr:uid="{00000000-0005-0000-0000-0000EB750000}"/>
    <cellStyle name="Tabelstandaard Totaal Negatief 4 2 7 3 2" xfId="10234" xr:uid="{00000000-0005-0000-0000-0000EC750000}"/>
    <cellStyle name="Tabelstandaard Totaal Negatief 4 2 7 3 2 2" xfId="22532" xr:uid="{00000000-0005-0000-0000-0000ED750000}"/>
    <cellStyle name="Tabelstandaard Totaal Negatief 4 2 7 3 2 3" xfId="34584" xr:uid="{00000000-0005-0000-0000-0000EE750000}"/>
    <cellStyle name="Tabelstandaard Totaal Negatief 4 2 7 3 2 4" xfId="28914" xr:uid="{00000000-0005-0000-0000-0000EF750000}"/>
    <cellStyle name="Tabelstandaard Totaal Negatief 4 2 7 3 2 5" xfId="55199" xr:uid="{00000000-0005-0000-0000-0000F0750000}"/>
    <cellStyle name="Tabelstandaard Totaal Negatief 4 2 7 3 3" xfId="16133" xr:uid="{00000000-0005-0000-0000-0000F1750000}"/>
    <cellStyle name="Tabelstandaard Totaal Negatief 4 2 7 3 4" xfId="28185" xr:uid="{00000000-0005-0000-0000-0000F2750000}"/>
    <cellStyle name="Tabelstandaard Totaal Negatief 4 2 7 3 5" xfId="44975" xr:uid="{00000000-0005-0000-0000-0000F3750000}"/>
    <cellStyle name="Tabelstandaard Totaal Negatief 4 2 7 3 6" xfId="49314" xr:uid="{00000000-0005-0000-0000-0000F4750000}"/>
    <cellStyle name="Tabelstandaard Totaal Negatief 4 2 7 4" xfId="5640" xr:uid="{00000000-0005-0000-0000-0000F5750000}"/>
    <cellStyle name="Tabelstandaard Totaal Negatief 4 2 7 4 2" xfId="16134" xr:uid="{00000000-0005-0000-0000-0000F6750000}"/>
    <cellStyle name="Tabelstandaard Totaal Negatief 4 2 7 4 3" xfId="28186" xr:uid="{00000000-0005-0000-0000-0000F7750000}"/>
    <cellStyle name="Tabelstandaard Totaal Negatief 4 2 7 4 4" xfId="38968" xr:uid="{00000000-0005-0000-0000-0000F8750000}"/>
    <cellStyle name="Tabelstandaard Totaal Negatief 4 2 7 4 5" xfId="49315" xr:uid="{00000000-0005-0000-0000-0000F9750000}"/>
    <cellStyle name="Tabelstandaard Totaal Negatief 4 2 7 5" xfId="7414" xr:uid="{00000000-0005-0000-0000-0000FA750000}"/>
    <cellStyle name="Tabelstandaard Totaal Negatief 4 2 7 5 2" xfId="19712" xr:uid="{00000000-0005-0000-0000-0000FB750000}"/>
    <cellStyle name="Tabelstandaard Totaal Negatief 4 2 7 5 3" xfId="41515" xr:uid="{00000000-0005-0000-0000-0000FC750000}"/>
    <cellStyle name="Tabelstandaard Totaal Negatief 4 2 7 5 4" xfId="15527" xr:uid="{00000000-0005-0000-0000-0000FD750000}"/>
    <cellStyle name="Tabelstandaard Totaal Negatief 4 2 7 5 5" xfId="52384" xr:uid="{00000000-0005-0000-0000-0000FE750000}"/>
    <cellStyle name="Tabelstandaard Totaal Negatief 4 2 7 6" xfId="16129" xr:uid="{00000000-0005-0000-0000-0000FF750000}"/>
    <cellStyle name="Tabelstandaard Totaal Negatief 4 2 8" xfId="790" xr:uid="{00000000-0005-0000-0000-000000760000}"/>
    <cellStyle name="Tabelstandaard Totaal Negatief 4 2 8 2" xfId="451" xr:uid="{00000000-0005-0000-0000-000001760000}"/>
    <cellStyle name="Tabelstandaard Totaal Negatief 4 2 8 2 2" xfId="1942" xr:uid="{00000000-0005-0000-0000-000002760000}"/>
    <cellStyle name="Tabelstandaard Totaal Negatief 4 2 8 2 2 2" xfId="10237" xr:uid="{00000000-0005-0000-0000-000003760000}"/>
    <cellStyle name="Tabelstandaard Totaal Negatief 4 2 8 2 2 2 2" xfId="22535" xr:uid="{00000000-0005-0000-0000-000004760000}"/>
    <cellStyle name="Tabelstandaard Totaal Negatief 4 2 8 2 2 2 3" xfId="34587" xr:uid="{00000000-0005-0000-0000-000005760000}"/>
    <cellStyle name="Tabelstandaard Totaal Negatief 4 2 8 2 2 2 4" xfId="28921" xr:uid="{00000000-0005-0000-0000-000006760000}"/>
    <cellStyle name="Tabelstandaard Totaal Negatief 4 2 8 2 2 2 5" xfId="55202" xr:uid="{00000000-0005-0000-0000-000007760000}"/>
    <cellStyle name="Tabelstandaard Totaal Negatief 4 2 8 2 2 3" xfId="16137" xr:uid="{00000000-0005-0000-0000-000008760000}"/>
    <cellStyle name="Tabelstandaard Totaal Negatief 4 2 8 2 2 4" xfId="28189" xr:uid="{00000000-0005-0000-0000-000009760000}"/>
    <cellStyle name="Tabelstandaard Totaal Negatief 4 2 8 2 2 5" xfId="44973" xr:uid="{00000000-0005-0000-0000-00000A760000}"/>
    <cellStyle name="Tabelstandaard Totaal Negatief 4 2 8 2 2 6" xfId="49316" xr:uid="{00000000-0005-0000-0000-00000B760000}"/>
    <cellStyle name="Tabelstandaard Totaal Negatief 4 2 8 2 2 7" xfId="5641" xr:uid="{00000000-0005-0000-0000-00000C760000}"/>
    <cellStyle name="Tabelstandaard Totaal Negatief 4 2 8 2 3" xfId="2522" xr:uid="{00000000-0005-0000-0000-00000D760000}"/>
    <cellStyle name="Tabelstandaard Totaal Negatief 4 2 8 2 3 2" xfId="16138" xr:uid="{00000000-0005-0000-0000-00000E760000}"/>
    <cellStyle name="Tabelstandaard Totaal Negatief 4 2 8 2 3 3" xfId="28190" xr:uid="{00000000-0005-0000-0000-00000F760000}"/>
    <cellStyle name="Tabelstandaard Totaal Negatief 4 2 8 2 3 4" xfId="38966" xr:uid="{00000000-0005-0000-0000-000010760000}"/>
    <cellStyle name="Tabelstandaard Totaal Negatief 4 2 8 2 3 5" xfId="49317" xr:uid="{00000000-0005-0000-0000-000011760000}"/>
    <cellStyle name="Tabelstandaard Totaal Negatief 4 2 8 2 4" xfId="10325" xr:uid="{00000000-0005-0000-0000-000012760000}"/>
    <cellStyle name="Tabelstandaard Totaal Negatief 4 2 8 2 4 2" xfId="22623" xr:uid="{00000000-0005-0000-0000-000013760000}"/>
    <cellStyle name="Tabelstandaard Totaal Negatief 4 2 8 2 4 3" xfId="44383" xr:uid="{00000000-0005-0000-0000-000014760000}"/>
    <cellStyle name="Tabelstandaard Totaal Negatief 4 2 8 2 4 4" xfId="42283" xr:uid="{00000000-0005-0000-0000-000015760000}"/>
    <cellStyle name="Tabelstandaard Totaal Negatief 4 2 8 2 4 5" xfId="55290" xr:uid="{00000000-0005-0000-0000-000016760000}"/>
    <cellStyle name="Tabelstandaard Totaal Negatief 4 2 8 2 5" xfId="16136" xr:uid="{00000000-0005-0000-0000-000017760000}"/>
    <cellStyle name="Tabelstandaard Totaal Negatief 4 2 8 3" xfId="1550" xr:uid="{00000000-0005-0000-0000-000018760000}"/>
    <cellStyle name="Tabelstandaard Totaal Negatief 4 2 8 3 2" xfId="10238" xr:uid="{00000000-0005-0000-0000-000019760000}"/>
    <cellStyle name="Tabelstandaard Totaal Negatief 4 2 8 3 2 2" xfId="22536" xr:uid="{00000000-0005-0000-0000-00001A760000}"/>
    <cellStyle name="Tabelstandaard Totaal Negatief 4 2 8 3 2 3" xfId="34588" xr:uid="{00000000-0005-0000-0000-00001B760000}"/>
    <cellStyle name="Tabelstandaard Totaal Negatief 4 2 8 3 2 4" xfId="42320" xr:uid="{00000000-0005-0000-0000-00001C760000}"/>
    <cellStyle name="Tabelstandaard Totaal Negatief 4 2 8 3 2 5" xfId="55203" xr:uid="{00000000-0005-0000-0000-00001D760000}"/>
    <cellStyle name="Tabelstandaard Totaal Negatief 4 2 8 3 3" xfId="16139" xr:uid="{00000000-0005-0000-0000-00001E760000}"/>
    <cellStyle name="Tabelstandaard Totaal Negatief 4 2 8 3 4" xfId="28191" xr:uid="{00000000-0005-0000-0000-00001F760000}"/>
    <cellStyle name="Tabelstandaard Totaal Negatief 4 2 8 3 5" xfId="44972" xr:uid="{00000000-0005-0000-0000-000020760000}"/>
    <cellStyle name="Tabelstandaard Totaal Negatief 4 2 8 3 6" xfId="49318" xr:uid="{00000000-0005-0000-0000-000021760000}"/>
    <cellStyle name="Tabelstandaard Totaal Negatief 4 2 8 4" xfId="5642" xr:uid="{00000000-0005-0000-0000-000022760000}"/>
    <cellStyle name="Tabelstandaard Totaal Negatief 4 2 8 4 2" xfId="16140" xr:uid="{00000000-0005-0000-0000-000023760000}"/>
    <cellStyle name="Tabelstandaard Totaal Negatief 4 2 8 4 3" xfId="28192" xr:uid="{00000000-0005-0000-0000-000024760000}"/>
    <cellStyle name="Tabelstandaard Totaal Negatief 4 2 8 4 4" xfId="38965" xr:uid="{00000000-0005-0000-0000-000025760000}"/>
    <cellStyle name="Tabelstandaard Totaal Negatief 4 2 8 4 5" xfId="49319" xr:uid="{00000000-0005-0000-0000-000026760000}"/>
    <cellStyle name="Tabelstandaard Totaal Negatief 4 2 8 5" xfId="10095" xr:uid="{00000000-0005-0000-0000-000027760000}"/>
    <cellStyle name="Tabelstandaard Totaal Negatief 4 2 8 5 2" xfId="22393" xr:uid="{00000000-0005-0000-0000-000028760000}"/>
    <cellStyle name="Tabelstandaard Totaal Negatief 4 2 8 5 3" xfId="44157" xr:uid="{00000000-0005-0000-0000-000029760000}"/>
    <cellStyle name="Tabelstandaard Totaal Negatief 4 2 8 5 4" xfId="31603" xr:uid="{00000000-0005-0000-0000-00002A760000}"/>
    <cellStyle name="Tabelstandaard Totaal Negatief 4 2 8 5 5" xfId="55060" xr:uid="{00000000-0005-0000-0000-00002B760000}"/>
    <cellStyle name="Tabelstandaard Totaal Negatief 4 2 8 6" xfId="16135" xr:uid="{00000000-0005-0000-0000-00002C760000}"/>
    <cellStyle name="Tabelstandaard Totaal Negatief 4 2 9" xfId="797" xr:uid="{00000000-0005-0000-0000-00002D760000}"/>
    <cellStyle name="Tabelstandaard Totaal Negatief 4 2 9 2" xfId="1264" xr:uid="{00000000-0005-0000-0000-00002E760000}"/>
    <cellStyle name="Tabelstandaard Totaal Negatief 4 2 9 2 2" xfId="1947" xr:uid="{00000000-0005-0000-0000-00002F760000}"/>
    <cellStyle name="Tabelstandaard Totaal Negatief 4 2 9 2 2 2" xfId="10241" xr:uid="{00000000-0005-0000-0000-000030760000}"/>
    <cellStyle name="Tabelstandaard Totaal Negatief 4 2 9 2 2 2 2" xfId="22539" xr:uid="{00000000-0005-0000-0000-000031760000}"/>
    <cellStyle name="Tabelstandaard Totaal Negatief 4 2 9 2 2 2 3" xfId="34591" xr:uid="{00000000-0005-0000-0000-000032760000}"/>
    <cellStyle name="Tabelstandaard Totaal Negatief 4 2 9 2 2 2 4" xfId="28928" xr:uid="{00000000-0005-0000-0000-000033760000}"/>
    <cellStyle name="Tabelstandaard Totaal Negatief 4 2 9 2 2 2 5" xfId="55206" xr:uid="{00000000-0005-0000-0000-000034760000}"/>
    <cellStyle name="Tabelstandaard Totaal Negatief 4 2 9 2 2 3" xfId="16143" xr:uid="{00000000-0005-0000-0000-000035760000}"/>
    <cellStyle name="Tabelstandaard Totaal Negatief 4 2 9 2 2 4" xfId="28195" xr:uid="{00000000-0005-0000-0000-000036760000}"/>
    <cellStyle name="Tabelstandaard Totaal Negatief 4 2 9 2 2 5" xfId="44971" xr:uid="{00000000-0005-0000-0000-000037760000}"/>
    <cellStyle name="Tabelstandaard Totaal Negatief 4 2 9 2 2 6" xfId="49320" xr:uid="{00000000-0005-0000-0000-000038760000}"/>
    <cellStyle name="Tabelstandaard Totaal Negatief 4 2 9 2 2 7" xfId="5643" xr:uid="{00000000-0005-0000-0000-000039760000}"/>
    <cellStyle name="Tabelstandaard Totaal Negatief 4 2 9 2 3" xfId="3275" xr:uid="{00000000-0005-0000-0000-00003A760000}"/>
    <cellStyle name="Tabelstandaard Totaal Negatief 4 2 9 2 3 2" xfId="16144" xr:uid="{00000000-0005-0000-0000-00003B760000}"/>
    <cellStyle name="Tabelstandaard Totaal Negatief 4 2 9 2 3 3" xfId="28196" xr:uid="{00000000-0005-0000-0000-00003C760000}"/>
    <cellStyle name="Tabelstandaard Totaal Negatief 4 2 9 2 3 4" xfId="38962" xr:uid="{00000000-0005-0000-0000-00003D760000}"/>
    <cellStyle name="Tabelstandaard Totaal Negatief 4 2 9 2 3 5" xfId="49321" xr:uid="{00000000-0005-0000-0000-00003E760000}"/>
    <cellStyle name="Tabelstandaard Totaal Negatief 4 2 9 2 4" xfId="7058" xr:uid="{00000000-0005-0000-0000-00003F760000}"/>
    <cellStyle name="Tabelstandaard Totaal Negatief 4 2 9 2 4 2" xfId="19356" xr:uid="{00000000-0005-0000-0000-000040760000}"/>
    <cellStyle name="Tabelstandaard Totaal Negatief 4 2 9 2 4 3" xfId="41159" xr:uid="{00000000-0005-0000-0000-000041760000}"/>
    <cellStyle name="Tabelstandaard Totaal Negatief 4 2 9 2 4 4" xfId="36957" xr:uid="{00000000-0005-0000-0000-000042760000}"/>
    <cellStyle name="Tabelstandaard Totaal Negatief 4 2 9 2 4 5" xfId="52029" xr:uid="{00000000-0005-0000-0000-000043760000}"/>
    <cellStyle name="Tabelstandaard Totaal Negatief 4 2 9 2 5" xfId="16142" xr:uid="{00000000-0005-0000-0000-000044760000}"/>
    <cellStyle name="Tabelstandaard Totaal Negatief 4 2 9 3" xfId="1546" xr:uid="{00000000-0005-0000-0000-000045760000}"/>
    <cellStyle name="Tabelstandaard Totaal Negatief 4 2 9 3 2" xfId="10242" xr:uid="{00000000-0005-0000-0000-000046760000}"/>
    <cellStyle name="Tabelstandaard Totaal Negatief 4 2 9 3 2 2" xfId="22540" xr:uid="{00000000-0005-0000-0000-000047760000}"/>
    <cellStyle name="Tabelstandaard Totaal Negatief 4 2 9 3 2 3" xfId="34592" xr:uid="{00000000-0005-0000-0000-000048760000}"/>
    <cellStyle name="Tabelstandaard Totaal Negatief 4 2 9 3 2 4" xfId="42318" xr:uid="{00000000-0005-0000-0000-000049760000}"/>
    <cellStyle name="Tabelstandaard Totaal Negatief 4 2 9 3 2 5" xfId="55207" xr:uid="{00000000-0005-0000-0000-00004A760000}"/>
    <cellStyle name="Tabelstandaard Totaal Negatief 4 2 9 3 3" xfId="16145" xr:uid="{00000000-0005-0000-0000-00004B760000}"/>
    <cellStyle name="Tabelstandaard Totaal Negatief 4 2 9 3 4" xfId="28197" xr:uid="{00000000-0005-0000-0000-00004C760000}"/>
    <cellStyle name="Tabelstandaard Totaal Negatief 4 2 9 3 5" xfId="44970" xr:uid="{00000000-0005-0000-0000-00004D760000}"/>
    <cellStyle name="Tabelstandaard Totaal Negatief 4 2 9 3 6" xfId="49322" xr:uid="{00000000-0005-0000-0000-00004E760000}"/>
    <cellStyle name="Tabelstandaard Totaal Negatief 4 2 9 4" xfId="5644" xr:uid="{00000000-0005-0000-0000-00004F760000}"/>
    <cellStyle name="Tabelstandaard Totaal Negatief 4 2 9 4 2" xfId="16146" xr:uid="{00000000-0005-0000-0000-000050760000}"/>
    <cellStyle name="Tabelstandaard Totaal Negatief 4 2 9 4 3" xfId="28198" xr:uid="{00000000-0005-0000-0000-000051760000}"/>
    <cellStyle name="Tabelstandaard Totaal Negatief 4 2 9 4 4" xfId="38961" xr:uid="{00000000-0005-0000-0000-000052760000}"/>
    <cellStyle name="Tabelstandaard Totaal Negatief 4 2 9 4 5" xfId="49323" xr:uid="{00000000-0005-0000-0000-000053760000}"/>
    <cellStyle name="Tabelstandaard Totaal Negatief 4 2 9 5" xfId="7404" xr:uid="{00000000-0005-0000-0000-000054760000}"/>
    <cellStyle name="Tabelstandaard Totaal Negatief 4 2 9 5 2" xfId="19702" xr:uid="{00000000-0005-0000-0000-000055760000}"/>
    <cellStyle name="Tabelstandaard Totaal Negatief 4 2 9 5 3" xfId="41505" xr:uid="{00000000-0005-0000-0000-000056760000}"/>
    <cellStyle name="Tabelstandaard Totaal Negatief 4 2 9 5 4" xfId="15533" xr:uid="{00000000-0005-0000-0000-000057760000}"/>
    <cellStyle name="Tabelstandaard Totaal Negatief 4 2 9 5 5" xfId="52374" xr:uid="{00000000-0005-0000-0000-000058760000}"/>
    <cellStyle name="Tabelstandaard Totaal Negatief 4 2 9 6" xfId="16141" xr:uid="{00000000-0005-0000-0000-000059760000}"/>
    <cellStyle name="Tabelstandaard Totaal Negatief 4 3" xfId="216" xr:uid="{00000000-0005-0000-0000-00005A760000}"/>
    <cellStyle name="Tabelstandaard Totaal Negatief 4 3 2" xfId="338" xr:uid="{00000000-0005-0000-0000-00005B760000}"/>
    <cellStyle name="Tabelstandaard Totaal Negatief 4 3 2 2" xfId="379" xr:uid="{00000000-0005-0000-0000-00005C760000}"/>
    <cellStyle name="Tabelstandaard Totaal Negatief 4 3 2 2 2" xfId="564" xr:uid="{00000000-0005-0000-0000-00005D760000}"/>
    <cellStyle name="Tabelstandaard Totaal Negatief 4 3 2 2 2 2" xfId="2408" xr:uid="{00000000-0005-0000-0000-00005E760000}"/>
    <cellStyle name="Tabelstandaard Totaal Negatief 4 3 2 2 2 2 2" xfId="10247" xr:uid="{00000000-0005-0000-0000-00005F760000}"/>
    <cellStyle name="Tabelstandaard Totaal Negatief 4 3 2 2 2 2 2 2" xfId="22545" xr:uid="{00000000-0005-0000-0000-000060760000}"/>
    <cellStyle name="Tabelstandaard Totaal Negatief 4 3 2 2 2 2 2 3" xfId="34597" xr:uid="{00000000-0005-0000-0000-000061760000}"/>
    <cellStyle name="Tabelstandaard Totaal Negatief 4 3 2 2 2 2 2 4" xfId="42316" xr:uid="{00000000-0005-0000-0000-000062760000}"/>
    <cellStyle name="Tabelstandaard Totaal Negatief 4 3 2 2 2 2 2 5" xfId="55212" xr:uid="{00000000-0005-0000-0000-000063760000}"/>
    <cellStyle name="Tabelstandaard Totaal Negatief 4 3 2 2 2 2 3" xfId="16151" xr:uid="{00000000-0005-0000-0000-000064760000}"/>
    <cellStyle name="Tabelstandaard Totaal Negatief 4 3 2 2 2 2 4" xfId="28203" xr:uid="{00000000-0005-0000-0000-000065760000}"/>
    <cellStyle name="Tabelstandaard Totaal Negatief 4 3 2 2 2 2 5" xfId="44967" xr:uid="{00000000-0005-0000-0000-000066760000}"/>
    <cellStyle name="Tabelstandaard Totaal Negatief 4 3 2 2 2 2 6" xfId="49324" xr:uid="{00000000-0005-0000-0000-000067760000}"/>
    <cellStyle name="Tabelstandaard Totaal Negatief 4 3 2 2 2 2 7" xfId="5645" xr:uid="{00000000-0005-0000-0000-000068760000}"/>
    <cellStyle name="Tabelstandaard Totaal Negatief 4 3 2 2 2 3" xfId="2635" xr:uid="{00000000-0005-0000-0000-000069760000}"/>
    <cellStyle name="Tabelstandaard Totaal Negatief 4 3 2 2 2 3 2" xfId="16152" xr:uid="{00000000-0005-0000-0000-00006A760000}"/>
    <cellStyle name="Tabelstandaard Totaal Negatief 4 3 2 2 2 3 3" xfId="28204" xr:uid="{00000000-0005-0000-0000-00006B760000}"/>
    <cellStyle name="Tabelstandaard Totaal Negatief 4 3 2 2 2 3 4" xfId="38959" xr:uid="{00000000-0005-0000-0000-00006C760000}"/>
    <cellStyle name="Tabelstandaard Totaal Negatief 4 3 2 2 2 3 5" xfId="49325" xr:uid="{00000000-0005-0000-0000-00006D760000}"/>
    <cellStyle name="Tabelstandaard Totaal Negatief 4 3 2 2 2 4" xfId="7561" xr:uid="{00000000-0005-0000-0000-00006E760000}"/>
    <cellStyle name="Tabelstandaard Totaal Negatief 4 3 2 2 2 4 2" xfId="19859" xr:uid="{00000000-0005-0000-0000-00006F760000}"/>
    <cellStyle name="Tabelstandaard Totaal Negatief 4 3 2 2 2 4 3" xfId="41662" xr:uid="{00000000-0005-0000-0000-000070760000}"/>
    <cellStyle name="Tabelstandaard Totaal Negatief 4 3 2 2 2 4 4" xfId="34239" xr:uid="{00000000-0005-0000-0000-000071760000}"/>
    <cellStyle name="Tabelstandaard Totaal Negatief 4 3 2 2 2 4 5" xfId="52531" xr:uid="{00000000-0005-0000-0000-000072760000}"/>
    <cellStyle name="Tabelstandaard Totaal Negatief 4 3 2 2 2 5" xfId="16150" xr:uid="{00000000-0005-0000-0000-000073760000}"/>
    <cellStyle name="Tabelstandaard Totaal Negatief 4 3 2 2 3" xfId="1318" xr:uid="{00000000-0005-0000-0000-000074760000}"/>
    <cellStyle name="Tabelstandaard Totaal Negatief 4 3 2 2 3 2" xfId="3329" xr:uid="{00000000-0005-0000-0000-000075760000}"/>
    <cellStyle name="Tabelstandaard Totaal Negatief 4 3 2 2 3 2 2" xfId="10249" xr:uid="{00000000-0005-0000-0000-000076760000}"/>
    <cellStyle name="Tabelstandaard Totaal Negatief 4 3 2 2 3 2 2 2" xfId="22547" xr:uid="{00000000-0005-0000-0000-000077760000}"/>
    <cellStyle name="Tabelstandaard Totaal Negatief 4 3 2 2 3 2 2 3" xfId="34599" xr:uid="{00000000-0005-0000-0000-000078760000}"/>
    <cellStyle name="Tabelstandaard Totaal Negatief 4 3 2 2 3 2 2 4" xfId="42315" xr:uid="{00000000-0005-0000-0000-000079760000}"/>
    <cellStyle name="Tabelstandaard Totaal Negatief 4 3 2 2 3 2 2 5" xfId="55214" xr:uid="{00000000-0005-0000-0000-00007A760000}"/>
    <cellStyle name="Tabelstandaard Totaal Negatief 4 3 2 2 3 2 3" xfId="16154" xr:uid="{00000000-0005-0000-0000-00007B760000}"/>
    <cellStyle name="Tabelstandaard Totaal Negatief 4 3 2 2 3 2 4" xfId="28206" xr:uid="{00000000-0005-0000-0000-00007C760000}"/>
    <cellStyle name="Tabelstandaard Totaal Negatief 4 3 2 2 3 2 5" xfId="38957" xr:uid="{00000000-0005-0000-0000-00007D760000}"/>
    <cellStyle name="Tabelstandaard Totaal Negatief 4 3 2 2 3 2 6" xfId="49326" xr:uid="{00000000-0005-0000-0000-00007E760000}"/>
    <cellStyle name="Tabelstandaard Totaal Negatief 4 3 2 2 3 3" xfId="5646" xr:uid="{00000000-0005-0000-0000-00007F760000}"/>
    <cellStyle name="Tabelstandaard Totaal Negatief 4 3 2 2 3 3 2" xfId="16155" xr:uid="{00000000-0005-0000-0000-000080760000}"/>
    <cellStyle name="Tabelstandaard Totaal Negatief 4 3 2 2 3 3 3" xfId="28207" xr:uid="{00000000-0005-0000-0000-000081760000}"/>
    <cellStyle name="Tabelstandaard Totaal Negatief 4 3 2 2 3 3 4" xfId="44966" xr:uid="{00000000-0005-0000-0000-000082760000}"/>
    <cellStyle name="Tabelstandaard Totaal Negatief 4 3 2 2 3 3 5" xfId="49327" xr:uid="{00000000-0005-0000-0000-000083760000}"/>
    <cellStyle name="Tabelstandaard Totaal Negatief 4 3 2 2 3 4" xfId="7010" xr:uid="{00000000-0005-0000-0000-000084760000}"/>
    <cellStyle name="Tabelstandaard Totaal Negatief 4 3 2 2 3 4 2" xfId="19308" xr:uid="{00000000-0005-0000-0000-000085760000}"/>
    <cellStyle name="Tabelstandaard Totaal Negatief 4 3 2 2 3 4 3" xfId="41111" xr:uid="{00000000-0005-0000-0000-000086760000}"/>
    <cellStyle name="Tabelstandaard Totaal Negatief 4 3 2 2 3 4 4" xfId="43649" xr:uid="{00000000-0005-0000-0000-000087760000}"/>
    <cellStyle name="Tabelstandaard Totaal Negatief 4 3 2 2 3 4 5" xfId="51981" xr:uid="{00000000-0005-0000-0000-000088760000}"/>
    <cellStyle name="Tabelstandaard Totaal Negatief 4 3 2 2 3 5" xfId="16153" xr:uid="{00000000-0005-0000-0000-000089760000}"/>
    <cellStyle name="Tabelstandaard Totaal Negatief 4 3 2 2 4" xfId="1878" xr:uid="{00000000-0005-0000-0000-00008A760000}"/>
    <cellStyle name="Tabelstandaard Totaal Negatief 4 3 2 2 4 2" xfId="10250" xr:uid="{00000000-0005-0000-0000-00008B760000}"/>
    <cellStyle name="Tabelstandaard Totaal Negatief 4 3 2 2 4 2 2" xfId="22548" xr:uid="{00000000-0005-0000-0000-00008C760000}"/>
    <cellStyle name="Tabelstandaard Totaal Negatief 4 3 2 2 4 2 3" xfId="34600" xr:uid="{00000000-0005-0000-0000-00008D760000}"/>
    <cellStyle name="Tabelstandaard Totaal Negatief 4 3 2 2 4 2 4" xfId="31393" xr:uid="{00000000-0005-0000-0000-00008E760000}"/>
    <cellStyle name="Tabelstandaard Totaal Negatief 4 3 2 2 4 2 5" xfId="55215" xr:uid="{00000000-0005-0000-0000-00008F760000}"/>
    <cellStyle name="Tabelstandaard Totaal Negatief 4 3 2 2 4 3" xfId="16156" xr:uid="{00000000-0005-0000-0000-000090760000}"/>
    <cellStyle name="Tabelstandaard Totaal Negatief 4 3 2 2 4 4" xfId="28208" xr:uid="{00000000-0005-0000-0000-000091760000}"/>
    <cellStyle name="Tabelstandaard Totaal Negatief 4 3 2 2 4 5" xfId="38956" xr:uid="{00000000-0005-0000-0000-000092760000}"/>
    <cellStyle name="Tabelstandaard Totaal Negatief 4 3 2 2 4 6" xfId="49328" xr:uid="{00000000-0005-0000-0000-000093760000}"/>
    <cellStyle name="Tabelstandaard Totaal Negatief 4 3 2 2 5" xfId="5647" xr:uid="{00000000-0005-0000-0000-000094760000}"/>
    <cellStyle name="Tabelstandaard Totaal Negatief 4 3 2 2 5 2" xfId="16157" xr:uid="{00000000-0005-0000-0000-000095760000}"/>
    <cellStyle name="Tabelstandaard Totaal Negatief 4 3 2 2 5 3" xfId="28209" xr:uid="{00000000-0005-0000-0000-000096760000}"/>
    <cellStyle name="Tabelstandaard Totaal Negatief 4 3 2 2 5 4" xfId="44965" xr:uid="{00000000-0005-0000-0000-000097760000}"/>
    <cellStyle name="Tabelstandaard Totaal Negatief 4 3 2 2 5 5" xfId="49329" xr:uid="{00000000-0005-0000-0000-000098760000}"/>
    <cellStyle name="Tabelstandaard Totaal Negatief 4 3 2 2 6" xfId="10373" xr:uid="{00000000-0005-0000-0000-000099760000}"/>
    <cellStyle name="Tabelstandaard Totaal Negatief 4 3 2 2 6 2" xfId="22671" xr:uid="{00000000-0005-0000-0000-00009A760000}"/>
    <cellStyle name="Tabelstandaard Totaal Negatief 4 3 2 2 6 3" xfId="44431" xr:uid="{00000000-0005-0000-0000-00009B760000}"/>
    <cellStyle name="Tabelstandaard Totaal Negatief 4 3 2 2 6 4" xfId="42263" xr:uid="{00000000-0005-0000-0000-00009C760000}"/>
    <cellStyle name="Tabelstandaard Totaal Negatief 4 3 2 2 6 5" xfId="55338" xr:uid="{00000000-0005-0000-0000-00009D760000}"/>
    <cellStyle name="Tabelstandaard Totaal Negatief 4 3 2 2 7" xfId="16149" xr:uid="{00000000-0005-0000-0000-00009E760000}"/>
    <cellStyle name="Tabelstandaard Totaal Negatief 4 3 2 3" xfId="5648" xr:uid="{00000000-0005-0000-0000-00009F760000}"/>
    <cellStyle name="Tabelstandaard Totaal Negatief 4 3 2 3 2" xfId="10251" xr:uid="{00000000-0005-0000-0000-0000A0760000}"/>
    <cellStyle name="Tabelstandaard Totaal Negatief 4 3 2 3 2 2" xfId="22549" xr:uid="{00000000-0005-0000-0000-0000A1760000}"/>
    <cellStyle name="Tabelstandaard Totaal Negatief 4 3 2 3 2 3" xfId="34601" xr:uid="{00000000-0005-0000-0000-0000A2760000}"/>
    <cellStyle name="Tabelstandaard Totaal Negatief 4 3 2 3 2 4" xfId="42314" xr:uid="{00000000-0005-0000-0000-0000A3760000}"/>
    <cellStyle name="Tabelstandaard Totaal Negatief 4 3 2 3 2 5" xfId="55216" xr:uid="{00000000-0005-0000-0000-0000A4760000}"/>
    <cellStyle name="Tabelstandaard Totaal Negatief 4 3 2 3 3" xfId="16158" xr:uid="{00000000-0005-0000-0000-0000A5760000}"/>
    <cellStyle name="Tabelstandaard Totaal Negatief 4 3 2 3 4" xfId="28210" xr:uid="{00000000-0005-0000-0000-0000A6760000}"/>
    <cellStyle name="Tabelstandaard Totaal Negatief 4 3 2 3 5" xfId="38955" xr:uid="{00000000-0005-0000-0000-0000A7760000}"/>
    <cellStyle name="Tabelstandaard Totaal Negatief 4 3 2 3 6" xfId="49330" xr:uid="{00000000-0005-0000-0000-0000A8760000}"/>
    <cellStyle name="Tabelstandaard Totaal Negatief 4 3 2 4" xfId="5649" xr:uid="{00000000-0005-0000-0000-0000A9760000}"/>
    <cellStyle name="Tabelstandaard Totaal Negatief 4 3 2 4 2" xfId="16159" xr:uid="{00000000-0005-0000-0000-0000AA760000}"/>
    <cellStyle name="Tabelstandaard Totaal Negatief 4 3 2 4 3" xfId="28211" xr:uid="{00000000-0005-0000-0000-0000AB760000}"/>
    <cellStyle name="Tabelstandaard Totaal Negatief 4 3 2 4 4" xfId="44964" xr:uid="{00000000-0005-0000-0000-0000AC760000}"/>
    <cellStyle name="Tabelstandaard Totaal Negatief 4 3 2 4 5" xfId="49331" xr:uid="{00000000-0005-0000-0000-0000AD760000}"/>
    <cellStyle name="Tabelstandaard Totaal Negatief 4 3 2 5" xfId="7710" xr:uid="{00000000-0005-0000-0000-0000AE760000}"/>
    <cellStyle name="Tabelstandaard Totaal Negatief 4 3 2 5 2" xfId="20008" xr:uid="{00000000-0005-0000-0000-0000AF760000}"/>
    <cellStyle name="Tabelstandaard Totaal Negatief 4 3 2 5 3" xfId="41811" xr:uid="{00000000-0005-0000-0000-0000B0760000}"/>
    <cellStyle name="Tabelstandaard Totaal Negatief 4 3 2 5 4" xfId="25144" xr:uid="{00000000-0005-0000-0000-0000B1760000}"/>
    <cellStyle name="Tabelstandaard Totaal Negatief 4 3 2 5 5" xfId="52680" xr:uid="{00000000-0005-0000-0000-0000B2760000}"/>
    <cellStyle name="Tabelstandaard Totaal Negatief 4 3 2 6" xfId="16148" xr:uid="{00000000-0005-0000-0000-0000B3760000}"/>
    <cellStyle name="Tabelstandaard Totaal Negatief 4 3 3" xfId="343" xr:uid="{00000000-0005-0000-0000-0000B4760000}"/>
    <cellStyle name="Tabelstandaard Totaal Negatief 4 3 3 2" xfId="384" xr:uid="{00000000-0005-0000-0000-0000B5760000}"/>
    <cellStyle name="Tabelstandaard Totaal Negatief 4 3 3 2 2" xfId="1232" xr:uid="{00000000-0005-0000-0000-0000B6760000}"/>
    <cellStyle name="Tabelstandaard Totaal Negatief 4 3 3 2 2 2" xfId="1757" xr:uid="{00000000-0005-0000-0000-0000B7760000}"/>
    <cellStyle name="Tabelstandaard Totaal Negatief 4 3 3 2 2 2 2" xfId="10255" xr:uid="{00000000-0005-0000-0000-0000B8760000}"/>
    <cellStyle name="Tabelstandaard Totaal Negatief 4 3 3 2 2 2 2 2" xfId="22553" xr:uid="{00000000-0005-0000-0000-0000B9760000}"/>
    <cellStyle name="Tabelstandaard Totaal Negatief 4 3 3 2 2 2 2 3" xfId="34605" xr:uid="{00000000-0005-0000-0000-0000BA760000}"/>
    <cellStyle name="Tabelstandaard Totaal Negatief 4 3 3 2 2 2 2 4" xfId="28953" xr:uid="{00000000-0005-0000-0000-0000BB760000}"/>
    <cellStyle name="Tabelstandaard Totaal Negatief 4 3 3 2 2 2 2 5" xfId="55220" xr:uid="{00000000-0005-0000-0000-0000BC760000}"/>
    <cellStyle name="Tabelstandaard Totaal Negatief 4 3 3 2 2 2 3" xfId="16163" xr:uid="{00000000-0005-0000-0000-0000BD760000}"/>
    <cellStyle name="Tabelstandaard Totaal Negatief 4 3 3 2 2 2 4" xfId="28215" xr:uid="{00000000-0005-0000-0000-0000BE760000}"/>
    <cellStyle name="Tabelstandaard Totaal Negatief 4 3 3 2 2 2 5" xfId="44962" xr:uid="{00000000-0005-0000-0000-0000BF760000}"/>
    <cellStyle name="Tabelstandaard Totaal Negatief 4 3 3 2 2 2 6" xfId="49332" xr:uid="{00000000-0005-0000-0000-0000C0760000}"/>
    <cellStyle name="Tabelstandaard Totaal Negatief 4 3 3 2 2 2 7" xfId="5650" xr:uid="{00000000-0005-0000-0000-0000C1760000}"/>
    <cellStyle name="Tabelstandaard Totaal Negatief 4 3 3 2 2 3" xfId="3243" xr:uid="{00000000-0005-0000-0000-0000C2760000}"/>
    <cellStyle name="Tabelstandaard Totaal Negatief 4 3 3 2 2 3 2" xfId="16164" xr:uid="{00000000-0005-0000-0000-0000C3760000}"/>
    <cellStyle name="Tabelstandaard Totaal Negatief 4 3 3 2 2 3 3" xfId="28216" xr:uid="{00000000-0005-0000-0000-0000C4760000}"/>
    <cellStyle name="Tabelstandaard Totaal Negatief 4 3 3 2 2 3 4" xfId="38952" xr:uid="{00000000-0005-0000-0000-0000C5760000}"/>
    <cellStyle name="Tabelstandaard Totaal Negatief 4 3 3 2 2 3 5" xfId="49333" xr:uid="{00000000-0005-0000-0000-0000C6760000}"/>
    <cellStyle name="Tabelstandaard Totaal Negatief 4 3 3 2 2 4" xfId="7089" xr:uid="{00000000-0005-0000-0000-0000C7760000}"/>
    <cellStyle name="Tabelstandaard Totaal Negatief 4 3 3 2 2 4 2" xfId="19387" xr:uid="{00000000-0005-0000-0000-0000C8760000}"/>
    <cellStyle name="Tabelstandaard Totaal Negatief 4 3 3 2 2 4 3" xfId="41190" xr:uid="{00000000-0005-0000-0000-0000C9760000}"/>
    <cellStyle name="Tabelstandaard Totaal Negatief 4 3 3 2 2 4 4" xfId="43616" xr:uid="{00000000-0005-0000-0000-0000CA760000}"/>
    <cellStyle name="Tabelstandaard Totaal Negatief 4 3 3 2 2 4 5" xfId="52060" xr:uid="{00000000-0005-0000-0000-0000CB760000}"/>
    <cellStyle name="Tabelstandaard Totaal Negatief 4 3 3 2 2 5" xfId="16162" xr:uid="{00000000-0005-0000-0000-0000CC760000}"/>
    <cellStyle name="Tabelstandaard Totaal Negatief 4 3 3 2 3" xfId="1323" xr:uid="{00000000-0005-0000-0000-0000CD760000}"/>
    <cellStyle name="Tabelstandaard Totaal Negatief 4 3 3 2 3 2" xfId="3334" xr:uid="{00000000-0005-0000-0000-0000CE760000}"/>
    <cellStyle name="Tabelstandaard Totaal Negatief 4 3 3 2 3 2 2" xfId="10257" xr:uid="{00000000-0005-0000-0000-0000CF760000}"/>
    <cellStyle name="Tabelstandaard Totaal Negatief 4 3 3 2 3 2 2 2" xfId="22555" xr:uid="{00000000-0005-0000-0000-0000D0760000}"/>
    <cellStyle name="Tabelstandaard Totaal Negatief 4 3 3 2 3 2 2 3" xfId="34607" xr:uid="{00000000-0005-0000-0000-0000D1760000}"/>
    <cellStyle name="Tabelstandaard Totaal Negatief 4 3 3 2 3 2 2 4" xfId="42312" xr:uid="{00000000-0005-0000-0000-0000D2760000}"/>
    <cellStyle name="Tabelstandaard Totaal Negatief 4 3 3 2 3 2 2 5" xfId="55222" xr:uid="{00000000-0005-0000-0000-0000D3760000}"/>
    <cellStyle name="Tabelstandaard Totaal Negatief 4 3 3 2 3 2 3" xfId="16166" xr:uid="{00000000-0005-0000-0000-0000D4760000}"/>
    <cellStyle name="Tabelstandaard Totaal Negatief 4 3 3 2 3 2 4" xfId="28218" xr:uid="{00000000-0005-0000-0000-0000D5760000}"/>
    <cellStyle name="Tabelstandaard Totaal Negatief 4 3 3 2 3 2 5" xfId="38950" xr:uid="{00000000-0005-0000-0000-0000D6760000}"/>
    <cellStyle name="Tabelstandaard Totaal Negatief 4 3 3 2 3 2 6" xfId="49334" xr:uid="{00000000-0005-0000-0000-0000D7760000}"/>
    <cellStyle name="Tabelstandaard Totaal Negatief 4 3 3 2 3 3" xfId="5651" xr:uid="{00000000-0005-0000-0000-0000D8760000}"/>
    <cellStyle name="Tabelstandaard Totaal Negatief 4 3 3 2 3 3 2" xfId="16167" xr:uid="{00000000-0005-0000-0000-0000D9760000}"/>
    <cellStyle name="Tabelstandaard Totaal Negatief 4 3 3 2 3 3 3" xfId="28219" xr:uid="{00000000-0005-0000-0000-0000DA760000}"/>
    <cellStyle name="Tabelstandaard Totaal Negatief 4 3 3 2 3 3 4" xfId="44961" xr:uid="{00000000-0005-0000-0000-0000DB760000}"/>
    <cellStyle name="Tabelstandaard Totaal Negatief 4 3 3 2 3 3 5" xfId="49335" xr:uid="{00000000-0005-0000-0000-0000DC760000}"/>
    <cellStyle name="Tabelstandaard Totaal Negatief 4 3 3 2 3 4" xfId="9810" xr:uid="{00000000-0005-0000-0000-0000DD760000}"/>
    <cellStyle name="Tabelstandaard Totaal Negatief 4 3 3 2 3 4 2" xfId="22108" xr:uid="{00000000-0005-0000-0000-0000DE760000}"/>
    <cellStyle name="Tabelstandaard Totaal Negatief 4 3 3 2 3 4 3" xfId="43875" xr:uid="{00000000-0005-0000-0000-0000DF760000}"/>
    <cellStyle name="Tabelstandaard Totaal Negatief 4 3 3 2 3 4 4" xfId="31798" xr:uid="{00000000-0005-0000-0000-0000E0760000}"/>
    <cellStyle name="Tabelstandaard Totaal Negatief 4 3 3 2 3 4 5" xfId="54775" xr:uid="{00000000-0005-0000-0000-0000E1760000}"/>
    <cellStyle name="Tabelstandaard Totaal Negatief 4 3 3 2 3 5" xfId="16165" xr:uid="{00000000-0005-0000-0000-0000E2760000}"/>
    <cellStyle name="Tabelstandaard Totaal Negatief 4 3 3 2 4" xfId="2104" xr:uid="{00000000-0005-0000-0000-0000E3760000}"/>
    <cellStyle name="Tabelstandaard Totaal Negatief 4 3 3 2 4 2" xfId="10258" xr:uid="{00000000-0005-0000-0000-0000E4760000}"/>
    <cellStyle name="Tabelstandaard Totaal Negatief 4 3 3 2 4 2 2" xfId="22556" xr:uid="{00000000-0005-0000-0000-0000E5760000}"/>
    <cellStyle name="Tabelstandaard Totaal Negatief 4 3 3 2 4 2 3" xfId="34608" xr:uid="{00000000-0005-0000-0000-0000E6760000}"/>
    <cellStyle name="Tabelstandaard Totaal Negatief 4 3 3 2 4 2 4" xfId="28960" xr:uid="{00000000-0005-0000-0000-0000E7760000}"/>
    <cellStyle name="Tabelstandaard Totaal Negatief 4 3 3 2 4 2 5" xfId="55223" xr:uid="{00000000-0005-0000-0000-0000E8760000}"/>
    <cellStyle name="Tabelstandaard Totaal Negatief 4 3 3 2 4 3" xfId="16168" xr:uid="{00000000-0005-0000-0000-0000E9760000}"/>
    <cellStyle name="Tabelstandaard Totaal Negatief 4 3 3 2 4 4" xfId="28220" xr:uid="{00000000-0005-0000-0000-0000EA760000}"/>
    <cellStyle name="Tabelstandaard Totaal Negatief 4 3 3 2 4 5" xfId="38949" xr:uid="{00000000-0005-0000-0000-0000EB760000}"/>
    <cellStyle name="Tabelstandaard Totaal Negatief 4 3 3 2 4 6" xfId="49336" xr:uid="{00000000-0005-0000-0000-0000EC760000}"/>
    <cellStyle name="Tabelstandaard Totaal Negatief 4 3 3 2 5" xfId="5652" xr:uid="{00000000-0005-0000-0000-0000ED760000}"/>
    <cellStyle name="Tabelstandaard Totaal Negatief 4 3 3 2 5 2" xfId="16169" xr:uid="{00000000-0005-0000-0000-0000EE760000}"/>
    <cellStyle name="Tabelstandaard Totaal Negatief 4 3 3 2 5 3" xfId="28221" xr:uid="{00000000-0005-0000-0000-0000EF760000}"/>
    <cellStyle name="Tabelstandaard Totaal Negatief 4 3 3 2 5 4" xfId="44960" xr:uid="{00000000-0005-0000-0000-0000F0760000}"/>
    <cellStyle name="Tabelstandaard Totaal Negatief 4 3 3 2 5 5" xfId="49337" xr:uid="{00000000-0005-0000-0000-0000F1760000}"/>
    <cellStyle name="Tabelstandaard Totaal Negatief 4 3 3 2 6" xfId="7681" xr:uid="{00000000-0005-0000-0000-0000F2760000}"/>
    <cellStyle name="Tabelstandaard Totaal Negatief 4 3 3 2 6 2" xfId="19979" xr:uid="{00000000-0005-0000-0000-0000F3760000}"/>
    <cellStyle name="Tabelstandaard Totaal Negatief 4 3 3 2 6 3" xfId="41782" xr:uid="{00000000-0005-0000-0000-0000F4760000}"/>
    <cellStyle name="Tabelstandaard Totaal Negatief 4 3 3 2 6 4" xfId="43369" xr:uid="{00000000-0005-0000-0000-0000F5760000}"/>
    <cellStyle name="Tabelstandaard Totaal Negatief 4 3 3 2 6 5" xfId="52651" xr:uid="{00000000-0005-0000-0000-0000F6760000}"/>
    <cellStyle name="Tabelstandaard Totaal Negatief 4 3 3 2 7" xfId="16161" xr:uid="{00000000-0005-0000-0000-0000F7760000}"/>
    <cellStyle name="Tabelstandaard Totaal Negatief 4 3 3 3" xfId="5653" xr:uid="{00000000-0005-0000-0000-0000F8760000}"/>
    <cellStyle name="Tabelstandaard Totaal Negatief 4 3 3 3 2" xfId="10259" xr:uid="{00000000-0005-0000-0000-0000F9760000}"/>
    <cellStyle name="Tabelstandaard Totaal Negatief 4 3 3 3 2 2" xfId="22557" xr:uid="{00000000-0005-0000-0000-0000FA760000}"/>
    <cellStyle name="Tabelstandaard Totaal Negatief 4 3 3 3 2 3" xfId="34609" xr:uid="{00000000-0005-0000-0000-0000FB760000}"/>
    <cellStyle name="Tabelstandaard Totaal Negatief 4 3 3 3 2 4" xfId="42311" xr:uid="{00000000-0005-0000-0000-0000FC760000}"/>
    <cellStyle name="Tabelstandaard Totaal Negatief 4 3 3 3 2 5" xfId="55224" xr:uid="{00000000-0005-0000-0000-0000FD760000}"/>
    <cellStyle name="Tabelstandaard Totaal Negatief 4 3 3 3 3" xfId="16170" xr:uid="{00000000-0005-0000-0000-0000FE760000}"/>
    <cellStyle name="Tabelstandaard Totaal Negatief 4 3 3 3 4" xfId="28222" xr:uid="{00000000-0005-0000-0000-0000FF760000}"/>
    <cellStyle name="Tabelstandaard Totaal Negatief 4 3 3 3 5" xfId="38948" xr:uid="{00000000-0005-0000-0000-000000770000}"/>
    <cellStyle name="Tabelstandaard Totaal Negatief 4 3 3 3 6" xfId="49338" xr:uid="{00000000-0005-0000-0000-000001770000}"/>
    <cellStyle name="Tabelstandaard Totaal Negatief 4 3 3 4" xfId="5654" xr:uid="{00000000-0005-0000-0000-000002770000}"/>
    <cellStyle name="Tabelstandaard Totaal Negatief 4 3 3 4 2" xfId="16171" xr:uid="{00000000-0005-0000-0000-000003770000}"/>
    <cellStyle name="Tabelstandaard Totaal Negatief 4 3 3 4 3" xfId="28223" xr:uid="{00000000-0005-0000-0000-000004770000}"/>
    <cellStyle name="Tabelstandaard Totaal Negatief 4 3 3 4 4" xfId="44959" xr:uid="{00000000-0005-0000-0000-000005770000}"/>
    <cellStyle name="Tabelstandaard Totaal Negatief 4 3 3 4 5" xfId="49339" xr:uid="{00000000-0005-0000-0000-000006770000}"/>
    <cellStyle name="Tabelstandaard Totaal Negatief 4 3 3 5" xfId="10396" xr:uid="{00000000-0005-0000-0000-000007770000}"/>
    <cellStyle name="Tabelstandaard Totaal Negatief 4 3 3 5 2" xfId="22694" xr:uid="{00000000-0005-0000-0000-000008770000}"/>
    <cellStyle name="Tabelstandaard Totaal Negatief 4 3 3 5 3" xfId="44454" xr:uid="{00000000-0005-0000-0000-000009770000}"/>
    <cellStyle name="Tabelstandaard Totaal Negatief 4 3 3 5 4" xfId="31381" xr:uid="{00000000-0005-0000-0000-00000A770000}"/>
    <cellStyle name="Tabelstandaard Totaal Negatief 4 3 3 5 5" xfId="55361" xr:uid="{00000000-0005-0000-0000-00000B770000}"/>
    <cellStyle name="Tabelstandaard Totaal Negatief 4 3 3 6" xfId="16160" xr:uid="{00000000-0005-0000-0000-00000C770000}"/>
    <cellStyle name="Tabelstandaard Totaal Negatief 4 3 4" xfId="1253" xr:uid="{00000000-0005-0000-0000-00000D770000}"/>
    <cellStyle name="Tabelstandaard Totaal Negatief 4 3 4 2" xfId="2169" xr:uid="{00000000-0005-0000-0000-00000E770000}"/>
    <cellStyle name="Tabelstandaard Totaal Negatief 4 3 4 2 2" xfId="10261" xr:uid="{00000000-0005-0000-0000-00000F770000}"/>
    <cellStyle name="Tabelstandaard Totaal Negatief 4 3 4 2 2 2" xfId="22559" xr:uid="{00000000-0005-0000-0000-000010770000}"/>
    <cellStyle name="Tabelstandaard Totaal Negatief 4 3 4 2 2 3" xfId="34611" xr:uid="{00000000-0005-0000-0000-000011770000}"/>
    <cellStyle name="Tabelstandaard Totaal Negatief 4 3 4 2 2 4" xfId="42310" xr:uid="{00000000-0005-0000-0000-000012770000}"/>
    <cellStyle name="Tabelstandaard Totaal Negatief 4 3 4 2 2 5" xfId="55226" xr:uid="{00000000-0005-0000-0000-000013770000}"/>
    <cellStyle name="Tabelstandaard Totaal Negatief 4 3 4 2 3" xfId="16173" xr:uid="{00000000-0005-0000-0000-000014770000}"/>
    <cellStyle name="Tabelstandaard Totaal Negatief 4 3 4 2 4" xfId="28225" xr:uid="{00000000-0005-0000-0000-000015770000}"/>
    <cellStyle name="Tabelstandaard Totaal Negatief 4 3 4 2 5" xfId="44958" xr:uid="{00000000-0005-0000-0000-000016770000}"/>
    <cellStyle name="Tabelstandaard Totaal Negatief 4 3 4 2 6" xfId="49340" xr:uid="{00000000-0005-0000-0000-000017770000}"/>
    <cellStyle name="Tabelstandaard Totaal Negatief 4 3 4 2 7" xfId="5655" xr:uid="{00000000-0005-0000-0000-000018770000}"/>
    <cellStyle name="Tabelstandaard Totaal Negatief 4 3 4 3" xfId="3264" xr:uid="{00000000-0005-0000-0000-000019770000}"/>
    <cellStyle name="Tabelstandaard Totaal Negatief 4 3 4 3 2" xfId="16174" xr:uid="{00000000-0005-0000-0000-00001A770000}"/>
    <cellStyle name="Tabelstandaard Totaal Negatief 4 3 4 3 3" xfId="28226" xr:uid="{00000000-0005-0000-0000-00001B770000}"/>
    <cellStyle name="Tabelstandaard Totaal Negatief 4 3 4 3 4" xfId="38946" xr:uid="{00000000-0005-0000-0000-00001C770000}"/>
    <cellStyle name="Tabelstandaard Totaal Negatief 4 3 4 3 5" xfId="49341" xr:uid="{00000000-0005-0000-0000-00001D770000}"/>
    <cellStyle name="Tabelstandaard Totaal Negatief 4 3 4 4" xfId="7069" xr:uid="{00000000-0005-0000-0000-00001E770000}"/>
    <cellStyle name="Tabelstandaard Totaal Negatief 4 3 4 4 2" xfId="19367" xr:uid="{00000000-0005-0000-0000-00001F770000}"/>
    <cellStyle name="Tabelstandaard Totaal Negatief 4 3 4 4 3" xfId="41170" xr:uid="{00000000-0005-0000-0000-000020770000}"/>
    <cellStyle name="Tabelstandaard Totaal Negatief 4 3 4 4 4" xfId="43625" xr:uid="{00000000-0005-0000-0000-000021770000}"/>
    <cellStyle name="Tabelstandaard Totaal Negatief 4 3 4 4 5" xfId="52040" xr:uid="{00000000-0005-0000-0000-000022770000}"/>
    <cellStyle name="Tabelstandaard Totaal Negatief 4 3 4 5" xfId="16172" xr:uid="{00000000-0005-0000-0000-000023770000}"/>
    <cellStyle name="Tabelstandaard Totaal Negatief 4 3 5" xfId="1686" xr:uid="{00000000-0005-0000-0000-000024770000}"/>
    <cellStyle name="Tabelstandaard Totaal Negatief 4 3 5 2" xfId="10262" xr:uid="{00000000-0005-0000-0000-000025770000}"/>
    <cellStyle name="Tabelstandaard Totaal Negatief 4 3 5 2 2" xfId="22560" xr:uid="{00000000-0005-0000-0000-000026770000}"/>
    <cellStyle name="Tabelstandaard Totaal Negatief 4 3 5 2 3" xfId="34612" xr:uid="{00000000-0005-0000-0000-000027770000}"/>
    <cellStyle name="Tabelstandaard Totaal Negatief 4 3 5 2 4" xfId="28967" xr:uid="{00000000-0005-0000-0000-000028770000}"/>
    <cellStyle name="Tabelstandaard Totaal Negatief 4 3 5 2 5" xfId="55227" xr:uid="{00000000-0005-0000-0000-000029770000}"/>
    <cellStyle name="Tabelstandaard Totaal Negatief 4 3 5 3" xfId="16175" xr:uid="{00000000-0005-0000-0000-00002A770000}"/>
    <cellStyle name="Tabelstandaard Totaal Negatief 4 3 5 4" xfId="28227" xr:uid="{00000000-0005-0000-0000-00002B770000}"/>
    <cellStyle name="Tabelstandaard Totaal Negatief 4 3 5 5" xfId="44957" xr:uid="{00000000-0005-0000-0000-00002C770000}"/>
    <cellStyle name="Tabelstandaard Totaal Negatief 4 3 5 6" xfId="49342" xr:uid="{00000000-0005-0000-0000-00002D770000}"/>
    <cellStyle name="Tabelstandaard Totaal Negatief 4 3 6" xfId="5656" xr:uid="{00000000-0005-0000-0000-00002E770000}"/>
    <cellStyle name="Tabelstandaard Totaal Negatief 4 3 6 2" xfId="16176" xr:uid="{00000000-0005-0000-0000-00002F770000}"/>
    <cellStyle name="Tabelstandaard Totaal Negatief 4 3 6 3" xfId="28228" xr:uid="{00000000-0005-0000-0000-000030770000}"/>
    <cellStyle name="Tabelstandaard Totaal Negatief 4 3 6 4" xfId="38945" xr:uid="{00000000-0005-0000-0000-000031770000}"/>
    <cellStyle name="Tabelstandaard Totaal Negatief 4 3 6 5" xfId="49343" xr:uid="{00000000-0005-0000-0000-000032770000}"/>
    <cellStyle name="Tabelstandaard Totaal Negatief 4 3 7" xfId="7747" xr:uid="{00000000-0005-0000-0000-000033770000}"/>
    <cellStyle name="Tabelstandaard Totaal Negatief 4 3 7 2" xfId="20045" xr:uid="{00000000-0005-0000-0000-000034770000}"/>
    <cellStyle name="Tabelstandaard Totaal Negatief 4 3 7 3" xfId="41848" xr:uid="{00000000-0005-0000-0000-000035770000}"/>
    <cellStyle name="Tabelstandaard Totaal Negatief 4 3 7 4" xfId="43342" xr:uid="{00000000-0005-0000-0000-000036770000}"/>
    <cellStyle name="Tabelstandaard Totaal Negatief 4 3 7 5" xfId="52717" xr:uid="{00000000-0005-0000-0000-000037770000}"/>
    <cellStyle name="Tabelstandaard Totaal Negatief 4 3 8" xfId="16147" xr:uid="{00000000-0005-0000-0000-000038770000}"/>
    <cellStyle name="Tabelstandaard Totaal Negatief 4 4" xfId="722" xr:uid="{00000000-0005-0000-0000-000039770000}"/>
    <cellStyle name="Tabelstandaard Totaal Negatief 4 4 2" xfId="1245" xr:uid="{00000000-0005-0000-0000-00003A770000}"/>
    <cellStyle name="Tabelstandaard Totaal Negatief 4 4 2 2" xfId="2424" xr:uid="{00000000-0005-0000-0000-00003B770000}"/>
    <cellStyle name="Tabelstandaard Totaal Negatief 4 4 2 2 2" xfId="10265" xr:uid="{00000000-0005-0000-0000-00003C770000}"/>
    <cellStyle name="Tabelstandaard Totaal Negatief 4 4 2 2 2 2" xfId="22563" xr:uid="{00000000-0005-0000-0000-00003D770000}"/>
    <cellStyle name="Tabelstandaard Totaal Negatief 4 4 2 2 2 3" xfId="34615" xr:uid="{00000000-0005-0000-0000-00003E770000}"/>
    <cellStyle name="Tabelstandaard Totaal Negatief 4 4 2 2 2 4" xfId="42308" xr:uid="{00000000-0005-0000-0000-00003F770000}"/>
    <cellStyle name="Tabelstandaard Totaal Negatief 4 4 2 2 2 5" xfId="55230" xr:uid="{00000000-0005-0000-0000-000040770000}"/>
    <cellStyle name="Tabelstandaard Totaal Negatief 4 4 2 2 3" xfId="16179" xr:uid="{00000000-0005-0000-0000-000041770000}"/>
    <cellStyle name="Tabelstandaard Totaal Negatief 4 4 2 2 4" xfId="28231" xr:uid="{00000000-0005-0000-0000-000042770000}"/>
    <cellStyle name="Tabelstandaard Totaal Negatief 4 4 2 2 5" xfId="44956" xr:uid="{00000000-0005-0000-0000-000043770000}"/>
    <cellStyle name="Tabelstandaard Totaal Negatief 4 4 2 2 6" xfId="49344" xr:uid="{00000000-0005-0000-0000-000044770000}"/>
    <cellStyle name="Tabelstandaard Totaal Negatief 4 4 2 2 7" xfId="5657" xr:uid="{00000000-0005-0000-0000-000045770000}"/>
    <cellStyle name="Tabelstandaard Totaal Negatief 4 4 2 3" xfId="3256" xr:uid="{00000000-0005-0000-0000-000046770000}"/>
    <cellStyle name="Tabelstandaard Totaal Negatief 4 4 2 3 2" xfId="16180" xr:uid="{00000000-0005-0000-0000-000047770000}"/>
    <cellStyle name="Tabelstandaard Totaal Negatief 4 4 2 3 3" xfId="28232" xr:uid="{00000000-0005-0000-0000-000048770000}"/>
    <cellStyle name="Tabelstandaard Totaal Negatief 4 4 2 3 4" xfId="38942" xr:uid="{00000000-0005-0000-0000-000049770000}"/>
    <cellStyle name="Tabelstandaard Totaal Negatief 4 4 2 3 5" xfId="49345" xr:uid="{00000000-0005-0000-0000-00004A770000}"/>
    <cellStyle name="Tabelstandaard Totaal Negatief 4 4 2 4" xfId="7077" xr:uid="{00000000-0005-0000-0000-00004B770000}"/>
    <cellStyle name="Tabelstandaard Totaal Negatief 4 4 2 4 2" xfId="19375" xr:uid="{00000000-0005-0000-0000-00004C770000}"/>
    <cellStyle name="Tabelstandaard Totaal Negatief 4 4 2 4 3" xfId="41178" xr:uid="{00000000-0005-0000-0000-00004D770000}"/>
    <cellStyle name="Tabelstandaard Totaal Negatief 4 4 2 4 4" xfId="43621" xr:uid="{00000000-0005-0000-0000-00004E770000}"/>
    <cellStyle name="Tabelstandaard Totaal Negatief 4 4 2 4 5" xfId="52048" xr:uid="{00000000-0005-0000-0000-00004F770000}"/>
    <cellStyle name="Tabelstandaard Totaal Negatief 4 4 2 5" xfId="16178" xr:uid="{00000000-0005-0000-0000-000050770000}"/>
    <cellStyle name="Tabelstandaard Totaal Negatief 4 4 3" xfId="1654" xr:uid="{00000000-0005-0000-0000-000051770000}"/>
    <cellStyle name="Tabelstandaard Totaal Negatief 4 4 3 2" xfId="10266" xr:uid="{00000000-0005-0000-0000-000052770000}"/>
    <cellStyle name="Tabelstandaard Totaal Negatief 4 4 3 2 2" xfId="22564" xr:uid="{00000000-0005-0000-0000-000053770000}"/>
    <cellStyle name="Tabelstandaard Totaal Negatief 4 4 3 2 3" xfId="34616" xr:uid="{00000000-0005-0000-0000-000054770000}"/>
    <cellStyle name="Tabelstandaard Totaal Negatief 4 4 3 2 4" xfId="28974" xr:uid="{00000000-0005-0000-0000-000055770000}"/>
    <cellStyle name="Tabelstandaard Totaal Negatief 4 4 3 2 5" xfId="55231" xr:uid="{00000000-0005-0000-0000-000056770000}"/>
    <cellStyle name="Tabelstandaard Totaal Negatief 4 4 3 3" xfId="16181" xr:uid="{00000000-0005-0000-0000-000057770000}"/>
    <cellStyle name="Tabelstandaard Totaal Negatief 4 4 3 4" xfId="28233" xr:uid="{00000000-0005-0000-0000-000058770000}"/>
    <cellStyle name="Tabelstandaard Totaal Negatief 4 4 3 5" xfId="44955" xr:uid="{00000000-0005-0000-0000-000059770000}"/>
    <cellStyle name="Tabelstandaard Totaal Negatief 4 4 3 6" xfId="49346" xr:uid="{00000000-0005-0000-0000-00005A770000}"/>
    <cellStyle name="Tabelstandaard Totaal Negatief 4 4 4" xfId="5658" xr:uid="{00000000-0005-0000-0000-00005B770000}"/>
    <cellStyle name="Tabelstandaard Totaal Negatief 4 4 4 2" xfId="16182" xr:uid="{00000000-0005-0000-0000-00005C770000}"/>
    <cellStyle name="Tabelstandaard Totaal Negatief 4 4 4 3" xfId="28234" xr:uid="{00000000-0005-0000-0000-00005D770000}"/>
    <cellStyle name="Tabelstandaard Totaal Negatief 4 4 4 4" xfId="38941" xr:uid="{00000000-0005-0000-0000-00005E770000}"/>
    <cellStyle name="Tabelstandaard Totaal Negatief 4 4 4 5" xfId="49347" xr:uid="{00000000-0005-0000-0000-00005F770000}"/>
    <cellStyle name="Tabelstandaard Totaal Negatief 4 4 5" xfId="7454" xr:uid="{00000000-0005-0000-0000-000060770000}"/>
    <cellStyle name="Tabelstandaard Totaal Negatief 4 4 5 2" xfId="19752" xr:uid="{00000000-0005-0000-0000-000061770000}"/>
    <cellStyle name="Tabelstandaard Totaal Negatief 4 4 5 3" xfId="41555" xr:uid="{00000000-0005-0000-0000-000062770000}"/>
    <cellStyle name="Tabelstandaard Totaal Negatief 4 4 5 4" xfId="15473" xr:uid="{00000000-0005-0000-0000-000063770000}"/>
    <cellStyle name="Tabelstandaard Totaal Negatief 4 4 5 5" xfId="52424" xr:uid="{00000000-0005-0000-0000-000064770000}"/>
    <cellStyle name="Tabelstandaard Totaal Negatief 4 4 6" xfId="16177" xr:uid="{00000000-0005-0000-0000-000065770000}"/>
    <cellStyle name="Tabelstandaard Totaal Negatief 4 5" xfId="736" xr:uid="{00000000-0005-0000-0000-000066770000}"/>
    <cellStyle name="Tabelstandaard Totaal Negatief 4 5 2" xfId="1236" xr:uid="{00000000-0005-0000-0000-000067770000}"/>
    <cellStyle name="Tabelstandaard Totaal Negatief 4 5 2 2" xfId="2436" xr:uid="{00000000-0005-0000-0000-000068770000}"/>
    <cellStyle name="Tabelstandaard Totaal Negatief 4 5 2 2 2" xfId="10269" xr:uid="{00000000-0005-0000-0000-000069770000}"/>
    <cellStyle name="Tabelstandaard Totaal Negatief 4 5 2 2 2 2" xfId="22567" xr:uid="{00000000-0005-0000-0000-00006A770000}"/>
    <cellStyle name="Tabelstandaard Totaal Negatief 4 5 2 2 2 3" xfId="34619" xr:uid="{00000000-0005-0000-0000-00006B770000}"/>
    <cellStyle name="Tabelstandaard Totaal Negatief 4 5 2 2 2 4" xfId="42307" xr:uid="{00000000-0005-0000-0000-00006C770000}"/>
    <cellStyle name="Tabelstandaard Totaal Negatief 4 5 2 2 2 5" xfId="55234" xr:uid="{00000000-0005-0000-0000-00006D770000}"/>
    <cellStyle name="Tabelstandaard Totaal Negatief 4 5 2 2 3" xfId="16185" xr:uid="{00000000-0005-0000-0000-00006E770000}"/>
    <cellStyle name="Tabelstandaard Totaal Negatief 4 5 2 2 4" xfId="28237" xr:uid="{00000000-0005-0000-0000-00006F770000}"/>
    <cellStyle name="Tabelstandaard Totaal Negatief 4 5 2 2 5" xfId="44953" xr:uid="{00000000-0005-0000-0000-000070770000}"/>
    <cellStyle name="Tabelstandaard Totaal Negatief 4 5 2 2 6" xfId="49348" xr:uid="{00000000-0005-0000-0000-000071770000}"/>
    <cellStyle name="Tabelstandaard Totaal Negatief 4 5 2 2 7" xfId="5659" xr:uid="{00000000-0005-0000-0000-000072770000}"/>
    <cellStyle name="Tabelstandaard Totaal Negatief 4 5 2 3" xfId="3247" xr:uid="{00000000-0005-0000-0000-000073770000}"/>
    <cellStyle name="Tabelstandaard Totaal Negatief 4 5 2 3 2" xfId="16186" xr:uid="{00000000-0005-0000-0000-000074770000}"/>
    <cellStyle name="Tabelstandaard Totaal Negatief 4 5 2 3 3" xfId="28238" xr:uid="{00000000-0005-0000-0000-000075770000}"/>
    <cellStyle name="Tabelstandaard Totaal Negatief 4 5 2 3 4" xfId="38939" xr:uid="{00000000-0005-0000-0000-000076770000}"/>
    <cellStyle name="Tabelstandaard Totaal Negatief 4 5 2 3 5" xfId="49349" xr:uid="{00000000-0005-0000-0000-000077770000}"/>
    <cellStyle name="Tabelstandaard Totaal Negatief 4 5 2 4" xfId="7085" xr:uid="{00000000-0005-0000-0000-000078770000}"/>
    <cellStyle name="Tabelstandaard Totaal Negatief 4 5 2 4 2" xfId="19383" xr:uid="{00000000-0005-0000-0000-000079770000}"/>
    <cellStyle name="Tabelstandaard Totaal Negatief 4 5 2 4 3" xfId="41186" xr:uid="{00000000-0005-0000-0000-00007A770000}"/>
    <cellStyle name="Tabelstandaard Totaal Negatief 4 5 2 4 4" xfId="43618" xr:uid="{00000000-0005-0000-0000-00007B770000}"/>
    <cellStyle name="Tabelstandaard Totaal Negatief 4 5 2 4 5" xfId="52056" xr:uid="{00000000-0005-0000-0000-00007C770000}"/>
    <cellStyle name="Tabelstandaard Totaal Negatief 4 5 2 5" xfId="16184" xr:uid="{00000000-0005-0000-0000-00007D770000}"/>
    <cellStyle name="Tabelstandaard Totaal Negatief 4 5 3" xfId="1982" xr:uid="{00000000-0005-0000-0000-00007E770000}"/>
    <cellStyle name="Tabelstandaard Totaal Negatief 4 5 3 2" xfId="10270" xr:uid="{00000000-0005-0000-0000-00007F770000}"/>
    <cellStyle name="Tabelstandaard Totaal Negatief 4 5 3 2 2" xfId="22568" xr:uid="{00000000-0005-0000-0000-000080770000}"/>
    <cellStyle name="Tabelstandaard Totaal Negatief 4 5 3 2 3" xfId="34620" xr:uid="{00000000-0005-0000-0000-000081770000}"/>
    <cellStyle name="Tabelstandaard Totaal Negatief 4 5 3 2 4" xfId="31533" xr:uid="{00000000-0005-0000-0000-000082770000}"/>
    <cellStyle name="Tabelstandaard Totaal Negatief 4 5 3 2 5" xfId="55235" xr:uid="{00000000-0005-0000-0000-000083770000}"/>
    <cellStyle name="Tabelstandaard Totaal Negatief 4 5 3 3" xfId="16187" xr:uid="{00000000-0005-0000-0000-000084770000}"/>
    <cellStyle name="Tabelstandaard Totaal Negatief 4 5 3 4" xfId="28239" xr:uid="{00000000-0005-0000-0000-000085770000}"/>
    <cellStyle name="Tabelstandaard Totaal Negatief 4 5 3 5" xfId="44952" xr:uid="{00000000-0005-0000-0000-000086770000}"/>
    <cellStyle name="Tabelstandaard Totaal Negatief 4 5 3 6" xfId="49350" xr:uid="{00000000-0005-0000-0000-000087770000}"/>
    <cellStyle name="Tabelstandaard Totaal Negatief 4 5 4" xfId="5660" xr:uid="{00000000-0005-0000-0000-000088770000}"/>
    <cellStyle name="Tabelstandaard Totaal Negatief 4 5 4 2" xfId="16188" xr:uid="{00000000-0005-0000-0000-000089770000}"/>
    <cellStyle name="Tabelstandaard Totaal Negatief 4 5 4 3" xfId="28240" xr:uid="{00000000-0005-0000-0000-00008A770000}"/>
    <cellStyle name="Tabelstandaard Totaal Negatief 4 5 4 4" xfId="38938" xr:uid="{00000000-0005-0000-0000-00008B770000}"/>
    <cellStyle name="Tabelstandaard Totaal Negatief 4 5 4 5" xfId="49351" xr:uid="{00000000-0005-0000-0000-00008C770000}"/>
    <cellStyle name="Tabelstandaard Totaal Negatief 4 5 5" xfId="7444" xr:uid="{00000000-0005-0000-0000-00008D770000}"/>
    <cellStyle name="Tabelstandaard Totaal Negatief 4 5 5 2" xfId="19742" xr:uid="{00000000-0005-0000-0000-00008E770000}"/>
    <cellStyle name="Tabelstandaard Totaal Negatief 4 5 5 3" xfId="41545" xr:uid="{00000000-0005-0000-0000-00008F770000}"/>
    <cellStyle name="Tabelstandaard Totaal Negatief 4 5 5 4" xfId="15491" xr:uid="{00000000-0005-0000-0000-000090770000}"/>
    <cellStyle name="Tabelstandaard Totaal Negatief 4 5 5 5" xfId="52414" xr:uid="{00000000-0005-0000-0000-000091770000}"/>
    <cellStyle name="Tabelstandaard Totaal Negatief 4 5 6" xfId="16183" xr:uid="{00000000-0005-0000-0000-000092770000}"/>
    <cellStyle name="Tabelstandaard Totaal Negatief 4 6" xfId="740" xr:uid="{00000000-0005-0000-0000-000093770000}"/>
    <cellStyle name="Tabelstandaard Totaal Negatief 4 6 2" xfId="568" xr:uid="{00000000-0005-0000-0000-000094770000}"/>
    <cellStyle name="Tabelstandaard Totaal Negatief 4 6 2 2" xfId="2228" xr:uid="{00000000-0005-0000-0000-000095770000}"/>
    <cellStyle name="Tabelstandaard Totaal Negatief 4 6 2 2 2" xfId="10273" xr:uid="{00000000-0005-0000-0000-000096770000}"/>
    <cellStyle name="Tabelstandaard Totaal Negatief 4 6 2 2 2 2" xfId="22571" xr:uid="{00000000-0005-0000-0000-000097770000}"/>
    <cellStyle name="Tabelstandaard Totaal Negatief 4 6 2 2 2 3" xfId="34623" xr:uid="{00000000-0005-0000-0000-000098770000}"/>
    <cellStyle name="Tabelstandaard Totaal Negatief 4 6 2 2 2 4" xfId="42305" xr:uid="{00000000-0005-0000-0000-000099770000}"/>
    <cellStyle name="Tabelstandaard Totaal Negatief 4 6 2 2 2 5" xfId="55238" xr:uid="{00000000-0005-0000-0000-00009A770000}"/>
    <cellStyle name="Tabelstandaard Totaal Negatief 4 6 2 2 3" xfId="16191" xr:uid="{00000000-0005-0000-0000-00009B770000}"/>
    <cellStyle name="Tabelstandaard Totaal Negatief 4 6 2 2 4" xfId="28243" xr:uid="{00000000-0005-0000-0000-00009C770000}"/>
    <cellStyle name="Tabelstandaard Totaal Negatief 4 6 2 2 5" xfId="44951" xr:uid="{00000000-0005-0000-0000-00009D770000}"/>
    <cellStyle name="Tabelstandaard Totaal Negatief 4 6 2 2 6" xfId="49352" xr:uid="{00000000-0005-0000-0000-00009E770000}"/>
    <cellStyle name="Tabelstandaard Totaal Negatief 4 6 2 2 7" xfId="5661" xr:uid="{00000000-0005-0000-0000-00009F770000}"/>
    <cellStyle name="Tabelstandaard Totaal Negatief 4 6 2 3" xfId="2639" xr:uid="{00000000-0005-0000-0000-0000A0770000}"/>
    <cellStyle name="Tabelstandaard Totaal Negatief 4 6 2 3 2" xfId="16192" xr:uid="{00000000-0005-0000-0000-0000A1770000}"/>
    <cellStyle name="Tabelstandaard Totaal Negatief 4 6 2 3 3" xfId="28244" xr:uid="{00000000-0005-0000-0000-0000A2770000}"/>
    <cellStyle name="Tabelstandaard Totaal Negatief 4 6 2 3 4" xfId="38937" xr:uid="{00000000-0005-0000-0000-0000A3770000}"/>
    <cellStyle name="Tabelstandaard Totaal Negatief 4 6 2 3 5" xfId="49353" xr:uid="{00000000-0005-0000-0000-0000A4770000}"/>
    <cellStyle name="Tabelstandaard Totaal Negatief 4 6 2 4" xfId="10245" xr:uid="{00000000-0005-0000-0000-0000A5770000}"/>
    <cellStyle name="Tabelstandaard Totaal Negatief 4 6 2 4 2" xfId="22543" xr:uid="{00000000-0005-0000-0000-0000A6770000}"/>
    <cellStyle name="Tabelstandaard Totaal Negatief 4 6 2 4 3" xfId="44304" xr:uid="{00000000-0005-0000-0000-0000A7770000}"/>
    <cellStyle name="Tabelstandaard Totaal Negatief 4 6 2 4 4" xfId="42317" xr:uid="{00000000-0005-0000-0000-0000A8770000}"/>
    <cellStyle name="Tabelstandaard Totaal Negatief 4 6 2 4 5" xfId="55210" xr:uid="{00000000-0005-0000-0000-0000A9770000}"/>
    <cellStyle name="Tabelstandaard Totaal Negatief 4 6 2 5" xfId="16190" xr:uid="{00000000-0005-0000-0000-0000AA770000}"/>
    <cellStyle name="Tabelstandaard Totaal Negatief 4 6 3" xfId="1445" xr:uid="{00000000-0005-0000-0000-0000AB770000}"/>
    <cellStyle name="Tabelstandaard Totaal Negatief 4 6 3 2" xfId="10274" xr:uid="{00000000-0005-0000-0000-0000AC770000}"/>
    <cellStyle name="Tabelstandaard Totaal Negatief 4 6 3 2 2" xfId="22572" xr:uid="{00000000-0005-0000-0000-0000AD770000}"/>
    <cellStyle name="Tabelstandaard Totaal Negatief 4 6 3 2 3" xfId="34624" xr:uid="{00000000-0005-0000-0000-0000AE770000}"/>
    <cellStyle name="Tabelstandaard Totaal Negatief 4 6 3 2 4" xfId="31828" xr:uid="{00000000-0005-0000-0000-0000AF770000}"/>
    <cellStyle name="Tabelstandaard Totaal Negatief 4 6 3 2 5" xfId="55239" xr:uid="{00000000-0005-0000-0000-0000B0770000}"/>
    <cellStyle name="Tabelstandaard Totaal Negatief 4 6 3 3" xfId="16193" xr:uid="{00000000-0005-0000-0000-0000B1770000}"/>
    <cellStyle name="Tabelstandaard Totaal Negatief 4 6 3 4" xfId="28245" xr:uid="{00000000-0005-0000-0000-0000B2770000}"/>
    <cellStyle name="Tabelstandaard Totaal Negatief 4 6 3 5" xfId="44950" xr:uid="{00000000-0005-0000-0000-0000B3770000}"/>
    <cellStyle name="Tabelstandaard Totaal Negatief 4 6 3 6" xfId="49354" xr:uid="{00000000-0005-0000-0000-0000B4770000}"/>
    <cellStyle name="Tabelstandaard Totaal Negatief 4 6 4" xfId="5662" xr:uid="{00000000-0005-0000-0000-0000B5770000}"/>
    <cellStyle name="Tabelstandaard Totaal Negatief 4 6 4 2" xfId="16194" xr:uid="{00000000-0005-0000-0000-0000B6770000}"/>
    <cellStyle name="Tabelstandaard Totaal Negatief 4 6 4 3" xfId="28246" xr:uid="{00000000-0005-0000-0000-0000B7770000}"/>
    <cellStyle name="Tabelstandaard Totaal Negatief 4 6 4 4" xfId="38936" xr:uid="{00000000-0005-0000-0000-0000B8770000}"/>
    <cellStyle name="Tabelstandaard Totaal Negatief 4 6 4 5" xfId="49355" xr:uid="{00000000-0005-0000-0000-0000B9770000}"/>
    <cellStyle name="Tabelstandaard Totaal Negatief 4 6 5" xfId="7442" xr:uid="{00000000-0005-0000-0000-0000BA770000}"/>
    <cellStyle name="Tabelstandaard Totaal Negatief 4 6 5 2" xfId="19740" xr:uid="{00000000-0005-0000-0000-0000BB770000}"/>
    <cellStyle name="Tabelstandaard Totaal Negatief 4 6 5 3" xfId="41543" xr:uid="{00000000-0005-0000-0000-0000BC770000}"/>
    <cellStyle name="Tabelstandaard Totaal Negatief 4 6 5 4" xfId="31501" xr:uid="{00000000-0005-0000-0000-0000BD770000}"/>
    <cellStyle name="Tabelstandaard Totaal Negatief 4 6 5 5" xfId="52412" xr:uid="{00000000-0005-0000-0000-0000BE770000}"/>
    <cellStyle name="Tabelstandaard Totaal Negatief 4 6 6" xfId="16189" xr:uid="{00000000-0005-0000-0000-0000BF770000}"/>
    <cellStyle name="Tabelstandaard Totaal Negatief 4 7" xfId="732" xr:uid="{00000000-0005-0000-0000-0000C0770000}"/>
    <cellStyle name="Tabelstandaard Totaal Negatief 4 7 2" xfId="1242" xr:uid="{00000000-0005-0000-0000-0000C1770000}"/>
    <cellStyle name="Tabelstandaard Totaal Negatief 4 7 2 2" xfId="1670" xr:uid="{00000000-0005-0000-0000-0000C2770000}"/>
    <cellStyle name="Tabelstandaard Totaal Negatief 4 7 2 2 2" xfId="10277" xr:uid="{00000000-0005-0000-0000-0000C3770000}"/>
    <cellStyle name="Tabelstandaard Totaal Negatief 4 7 2 2 2 2" xfId="22575" xr:uid="{00000000-0005-0000-0000-0000C4770000}"/>
    <cellStyle name="Tabelstandaard Totaal Negatief 4 7 2 2 2 3" xfId="34627" xr:uid="{00000000-0005-0000-0000-0000C5770000}"/>
    <cellStyle name="Tabelstandaard Totaal Negatief 4 7 2 2 2 4" xfId="42303" xr:uid="{00000000-0005-0000-0000-0000C6770000}"/>
    <cellStyle name="Tabelstandaard Totaal Negatief 4 7 2 2 2 5" xfId="55242" xr:uid="{00000000-0005-0000-0000-0000C7770000}"/>
    <cellStyle name="Tabelstandaard Totaal Negatief 4 7 2 2 3" xfId="16197" xr:uid="{00000000-0005-0000-0000-0000C8770000}"/>
    <cellStyle name="Tabelstandaard Totaal Negatief 4 7 2 2 4" xfId="28249" xr:uid="{00000000-0005-0000-0000-0000C9770000}"/>
    <cellStyle name="Tabelstandaard Totaal Negatief 4 7 2 2 5" xfId="38934" xr:uid="{00000000-0005-0000-0000-0000CA770000}"/>
    <cellStyle name="Tabelstandaard Totaal Negatief 4 7 2 2 6" xfId="49356" xr:uid="{00000000-0005-0000-0000-0000CB770000}"/>
    <cellStyle name="Tabelstandaard Totaal Negatief 4 7 2 2 7" xfId="5663" xr:uid="{00000000-0005-0000-0000-0000CC770000}"/>
    <cellStyle name="Tabelstandaard Totaal Negatief 4 7 2 3" xfId="3253" xr:uid="{00000000-0005-0000-0000-0000CD770000}"/>
    <cellStyle name="Tabelstandaard Totaal Negatief 4 7 2 3 2" xfId="16198" xr:uid="{00000000-0005-0000-0000-0000CE770000}"/>
    <cellStyle name="Tabelstandaard Totaal Negatief 4 7 2 3 3" xfId="28250" xr:uid="{00000000-0005-0000-0000-0000CF770000}"/>
    <cellStyle name="Tabelstandaard Totaal Negatief 4 7 2 3 4" xfId="44948" xr:uid="{00000000-0005-0000-0000-0000D0770000}"/>
    <cellStyle name="Tabelstandaard Totaal Negatief 4 7 2 3 5" xfId="49357" xr:uid="{00000000-0005-0000-0000-0000D1770000}"/>
    <cellStyle name="Tabelstandaard Totaal Negatief 4 7 2 4" xfId="7080" xr:uid="{00000000-0005-0000-0000-0000D2770000}"/>
    <cellStyle name="Tabelstandaard Totaal Negatief 4 7 2 4 2" xfId="19378" xr:uid="{00000000-0005-0000-0000-0000D3770000}"/>
    <cellStyle name="Tabelstandaard Totaal Negatief 4 7 2 4 3" xfId="41181" xr:uid="{00000000-0005-0000-0000-0000D4770000}"/>
    <cellStyle name="Tabelstandaard Totaal Negatief 4 7 2 4 4" xfId="36944" xr:uid="{00000000-0005-0000-0000-0000D5770000}"/>
    <cellStyle name="Tabelstandaard Totaal Negatief 4 7 2 4 5" xfId="52051" xr:uid="{00000000-0005-0000-0000-0000D6770000}"/>
    <cellStyle name="Tabelstandaard Totaal Negatief 4 7 2 5" xfId="16196" xr:uid="{00000000-0005-0000-0000-0000D7770000}"/>
    <cellStyle name="Tabelstandaard Totaal Negatief 4 7 3" xfId="2377" xr:uid="{00000000-0005-0000-0000-0000D8770000}"/>
    <cellStyle name="Tabelstandaard Totaal Negatief 4 7 3 2" xfId="10278" xr:uid="{00000000-0005-0000-0000-0000D9770000}"/>
    <cellStyle name="Tabelstandaard Totaal Negatief 4 7 3 2 2" xfId="22576" xr:uid="{00000000-0005-0000-0000-0000DA770000}"/>
    <cellStyle name="Tabelstandaard Totaal Negatief 4 7 3 2 3" xfId="34628" xr:uid="{00000000-0005-0000-0000-0000DB770000}"/>
    <cellStyle name="Tabelstandaard Totaal Negatief 4 7 3 2 4" xfId="34399" xr:uid="{00000000-0005-0000-0000-0000DC770000}"/>
    <cellStyle name="Tabelstandaard Totaal Negatief 4 7 3 2 5" xfId="55243" xr:uid="{00000000-0005-0000-0000-0000DD770000}"/>
    <cellStyle name="Tabelstandaard Totaal Negatief 4 7 3 3" xfId="16199" xr:uid="{00000000-0005-0000-0000-0000DE770000}"/>
    <cellStyle name="Tabelstandaard Totaal Negatief 4 7 3 4" xfId="28251" xr:uid="{00000000-0005-0000-0000-0000DF770000}"/>
    <cellStyle name="Tabelstandaard Totaal Negatief 4 7 3 5" xfId="38933" xr:uid="{00000000-0005-0000-0000-0000E0770000}"/>
    <cellStyle name="Tabelstandaard Totaal Negatief 4 7 3 6" xfId="49358" xr:uid="{00000000-0005-0000-0000-0000E1770000}"/>
    <cellStyle name="Tabelstandaard Totaal Negatief 4 7 4" xfId="5664" xr:uid="{00000000-0005-0000-0000-0000E2770000}"/>
    <cellStyle name="Tabelstandaard Totaal Negatief 4 7 4 2" xfId="16200" xr:uid="{00000000-0005-0000-0000-0000E3770000}"/>
    <cellStyle name="Tabelstandaard Totaal Negatief 4 7 4 3" xfId="28252" xr:uid="{00000000-0005-0000-0000-0000E4770000}"/>
    <cellStyle name="Tabelstandaard Totaal Negatief 4 7 4 4" xfId="44947" xr:uid="{00000000-0005-0000-0000-0000E5770000}"/>
    <cellStyle name="Tabelstandaard Totaal Negatief 4 7 4 5" xfId="49359" xr:uid="{00000000-0005-0000-0000-0000E6770000}"/>
    <cellStyle name="Tabelstandaard Totaal Negatief 4 7 5" xfId="7448" xr:uid="{00000000-0005-0000-0000-0000E7770000}"/>
    <cellStyle name="Tabelstandaard Totaal Negatief 4 7 5 2" xfId="19746" xr:uid="{00000000-0005-0000-0000-0000E8770000}"/>
    <cellStyle name="Tabelstandaard Totaal Negatief 4 7 5 3" xfId="41549" xr:uid="{00000000-0005-0000-0000-0000E9770000}"/>
    <cellStyle name="Tabelstandaard Totaal Negatief 4 7 5 4" xfId="34496" xr:uid="{00000000-0005-0000-0000-0000EA770000}"/>
    <cellStyle name="Tabelstandaard Totaal Negatief 4 7 5 5" xfId="52418" xr:uid="{00000000-0005-0000-0000-0000EB770000}"/>
    <cellStyle name="Tabelstandaard Totaal Negatief 4 7 6" xfId="16195" xr:uid="{00000000-0005-0000-0000-0000EC770000}"/>
    <cellStyle name="Tabelstandaard Totaal Negatief 4 8" xfId="677" xr:uid="{00000000-0005-0000-0000-0000ED770000}"/>
    <cellStyle name="Tabelstandaard Totaal Negatief 4 8 2" xfId="1006" xr:uid="{00000000-0005-0000-0000-0000EE770000}"/>
    <cellStyle name="Tabelstandaard Totaal Negatief 4 8 2 2" xfId="2161" xr:uid="{00000000-0005-0000-0000-0000EF770000}"/>
    <cellStyle name="Tabelstandaard Totaal Negatief 4 8 2 2 2" xfId="10281" xr:uid="{00000000-0005-0000-0000-0000F0770000}"/>
    <cellStyle name="Tabelstandaard Totaal Negatief 4 8 2 2 2 2" xfId="22579" xr:uid="{00000000-0005-0000-0000-0000F1770000}"/>
    <cellStyle name="Tabelstandaard Totaal Negatief 4 8 2 2 2 3" xfId="34631" xr:uid="{00000000-0005-0000-0000-0000F2770000}"/>
    <cellStyle name="Tabelstandaard Totaal Negatief 4 8 2 2 2 4" xfId="42302" xr:uid="{00000000-0005-0000-0000-0000F3770000}"/>
    <cellStyle name="Tabelstandaard Totaal Negatief 4 8 2 2 2 5" xfId="55246" xr:uid="{00000000-0005-0000-0000-0000F4770000}"/>
    <cellStyle name="Tabelstandaard Totaal Negatief 4 8 2 2 3" xfId="16203" xr:uid="{00000000-0005-0000-0000-0000F5770000}"/>
    <cellStyle name="Tabelstandaard Totaal Negatief 4 8 2 2 4" xfId="28255" xr:uid="{00000000-0005-0000-0000-0000F6770000}"/>
    <cellStyle name="Tabelstandaard Totaal Negatief 4 8 2 2 5" xfId="44946" xr:uid="{00000000-0005-0000-0000-0000F7770000}"/>
    <cellStyle name="Tabelstandaard Totaal Negatief 4 8 2 2 6" xfId="49360" xr:uid="{00000000-0005-0000-0000-0000F8770000}"/>
    <cellStyle name="Tabelstandaard Totaal Negatief 4 8 2 2 7" xfId="5665" xr:uid="{00000000-0005-0000-0000-0000F9770000}"/>
    <cellStyle name="Tabelstandaard Totaal Negatief 4 8 2 3" xfId="3017" xr:uid="{00000000-0005-0000-0000-0000FA770000}"/>
    <cellStyle name="Tabelstandaard Totaal Negatief 4 8 2 3 2" xfId="16204" xr:uid="{00000000-0005-0000-0000-0000FB770000}"/>
    <cellStyle name="Tabelstandaard Totaal Negatief 4 8 2 3 3" xfId="28256" xr:uid="{00000000-0005-0000-0000-0000FC770000}"/>
    <cellStyle name="Tabelstandaard Totaal Negatief 4 8 2 3 4" xfId="38930" xr:uid="{00000000-0005-0000-0000-0000FD770000}"/>
    <cellStyle name="Tabelstandaard Totaal Negatief 4 8 2 3 5" xfId="49361" xr:uid="{00000000-0005-0000-0000-0000FE770000}"/>
    <cellStyle name="Tabelstandaard Totaal Negatief 4 8 2 4" xfId="9951" xr:uid="{00000000-0005-0000-0000-0000FF770000}"/>
    <cellStyle name="Tabelstandaard Totaal Negatief 4 8 2 4 2" xfId="22249" xr:uid="{00000000-0005-0000-0000-000000780000}"/>
    <cellStyle name="Tabelstandaard Totaal Negatief 4 8 2 4 3" xfId="44014" xr:uid="{00000000-0005-0000-0000-000001780000}"/>
    <cellStyle name="Tabelstandaard Totaal Negatief 4 8 2 4 4" xfId="42440" xr:uid="{00000000-0005-0000-0000-000002780000}"/>
    <cellStyle name="Tabelstandaard Totaal Negatief 4 8 2 4 5" xfId="54916" xr:uid="{00000000-0005-0000-0000-000003780000}"/>
    <cellStyle name="Tabelstandaard Totaal Negatief 4 8 2 5" xfId="16202" xr:uid="{00000000-0005-0000-0000-000004780000}"/>
    <cellStyle name="Tabelstandaard Totaal Negatief 4 8 3" xfId="2403" xr:uid="{00000000-0005-0000-0000-000005780000}"/>
    <cellStyle name="Tabelstandaard Totaal Negatief 4 8 3 2" xfId="10282" xr:uid="{00000000-0005-0000-0000-000006780000}"/>
    <cellStyle name="Tabelstandaard Totaal Negatief 4 8 3 2 2" xfId="22580" xr:uid="{00000000-0005-0000-0000-000007780000}"/>
    <cellStyle name="Tabelstandaard Totaal Negatief 4 8 3 2 3" xfId="34632" xr:uid="{00000000-0005-0000-0000-000008780000}"/>
    <cellStyle name="Tabelstandaard Totaal Negatief 4 8 3 2 4" xfId="29009" xr:uid="{00000000-0005-0000-0000-000009780000}"/>
    <cellStyle name="Tabelstandaard Totaal Negatief 4 8 3 2 5" xfId="55247" xr:uid="{00000000-0005-0000-0000-00000A780000}"/>
    <cellStyle name="Tabelstandaard Totaal Negatief 4 8 3 3" xfId="16205" xr:uid="{00000000-0005-0000-0000-00000B780000}"/>
    <cellStyle name="Tabelstandaard Totaal Negatief 4 8 3 4" xfId="28257" xr:uid="{00000000-0005-0000-0000-00000C780000}"/>
    <cellStyle name="Tabelstandaard Totaal Negatief 4 8 3 5" xfId="44945" xr:uid="{00000000-0005-0000-0000-00000D780000}"/>
    <cellStyle name="Tabelstandaard Totaal Negatief 4 8 3 6" xfId="49362" xr:uid="{00000000-0005-0000-0000-00000E780000}"/>
    <cellStyle name="Tabelstandaard Totaal Negatief 4 8 4" xfId="5666" xr:uid="{00000000-0005-0000-0000-00000F780000}"/>
    <cellStyle name="Tabelstandaard Totaal Negatief 4 8 4 2" xfId="16206" xr:uid="{00000000-0005-0000-0000-000010780000}"/>
    <cellStyle name="Tabelstandaard Totaal Negatief 4 8 4 3" xfId="28258" xr:uid="{00000000-0005-0000-0000-000011780000}"/>
    <cellStyle name="Tabelstandaard Totaal Negatief 4 8 4 4" xfId="38929" xr:uid="{00000000-0005-0000-0000-000012780000}"/>
    <cellStyle name="Tabelstandaard Totaal Negatief 4 8 4 5" xfId="49363" xr:uid="{00000000-0005-0000-0000-000013780000}"/>
    <cellStyle name="Tabelstandaard Totaal Negatief 4 8 5" xfId="10172" xr:uid="{00000000-0005-0000-0000-000014780000}"/>
    <cellStyle name="Tabelstandaard Totaal Negatief 4 8 5 2" xfId="22470" xr:uid="{00000000-0005-0000-0000-000015780000}"/>
    <cellStyle name="Tabelstandaard Totaal Negatief 4 8 5 3" xfId="44233" xr:uid="{00000000-0005-0000-0000-000016780000}"/>
    <cellStyle name="Tabelstandaard Totaal Negatief 4 8 5 4" xfId="28785" xr:uid="{00000000-0005-0000-0000-000017780000}"/>
    <cellStyle name="Tabelstandaard Totaal Negatief 4 8 5 5" xfId="55137" xr:uid="{00000000-0005-0000-0000-000018780000}"/>
    <cellStyle name="Tabelstandaard Totaal Negatief 4 8 6" xfId="16201" xr:uid="{00000000-0005-0000-0000-000019780000}"/>
    <cellStyle name="Tabelstandaard Totaal Negatief 4 9" xfId="748" xr:uid="{00000000-0005-0000-0000-00001A780000}"/>
    <cellStyle name="Tabelstandaard Totaal Negatief 4 9 2" xfId="622" xr:uid="{00000000-0005-0000-0000-00001B780000}"/>
    <cellStyle name="Tabelstandaard Totaal Negatief 4 9 2 2" xfId="1583" xr:uid="{00000000-0005-0000-0000-00001C780000}"/>
    <cellStyle name="Tabelstandaard Totaal Negatief 4 9 2 2 2" xfId="10285" xr:uid="{00000000-0005-0000-0000-00001D780000}"/>
    <cellStyle name="Tabelstandaard Totaal Negatief 4 9 2 2 2 2" xfId="22583" xr:uid="{00000000-0005-0000-0000-00001E780000}"/>
    <cellStyle name="Tabelstandaard Totaal Negatief 4 9 2 2 2 3" xfId="34635" xr:uid="{00000000-0005-0000-0000-00001F780000}"/>
    <cellStyle name="Tabelstandaard Totaal Negatief 4 9 2 2 2 4" xfId="42300" xr:uid="{00000000-0005-0000-0000-000020780000}"/>
    <cellStyle name="Tabelstandaard Totaal Negatief 4 9 2 2 2 5" xfId="55250" xr:uid="{00000000-0005-0000-0000-000021780000}"/>
    <cellStyle name="Tabelstandaard Totaal Negatief 4 9 2 2 3" xfId="16209" xr:uid="{00000000-0005-0000-0000-000022780000}"/>
    <cellStyle name="Tabelstandaard Totaal Negatief 4 9 2 2 4" xfId="28261" xr:uid="{00000000-0005-0000-0000-000023780000}"/>
    <cellStyle name="Tabelstandaard Totaal Negatief 4 9 2 2 5" xfId="44943" xr:uid="{00000000-0005-0000-0000-000024780000}"/>
    <cellStyle name="Tabelstandaard Totaal Negatief 4 9 2 2 6" xfId="49364" xr:uid="{00000000-0005-0000-0000-000025780000}"/>
    <cellStyle name="Tabelstandaard Totaal Negatief 4 9 2 2 7" xfId="5667" xr:uid="{00000000-0005-0000-0000-000026780000}"/>
    <cellStyle name="Tabelstandaard Totaal Negatief 4 9 2 3" xfId="2688" xr:uid="{00000000-0005-0000-0000-000027780000}"/>
    <cellStyle name="Tabelstandaard Totaal Negatief 4 9 2 3 2" xfId="16210" xr:uid="{00000000-0005-0000-0000-000028780000}"/>
    <cellStyle name="Tabelstandaard Totaal Negatief 4 9 2 3 3" xfId="28262" xr:uid="{00000000-0005-0000-0000-000029780000}"/>
    <cellStyle name="Tabelstandaard Totaal Negatief 4 9 2 3 4" xfId="38927" xr:uid="{00000000-0005-0000-0000-00002A780000}"/>
    <cellStyle name="Tabelstandaard Totaal Negatief 4 9 2 3 5" xfId="49365" xr:uid="{00000000-0005-0000-0000-00002B780000}"/>
    <cellStyle name="Tabelstandaard Totaal Negatief 4 9 2 4" xfId="10213" xr:uid="{00000000-0005-0000-0000-00002C780000}"/>
    <cellStyle name="Tabelstandaard Totaal Negatief 4 9 2 4 2" xfId="22511" xr:uid="{00000000-0005-0000-0000-00002D780000}"/>
    <cellStyle name="Tabelstandaard Totaal Negatief 4 9 2 4 3" xfId="44273" xr:uid="{00000000-0005-0000-0000-00002E780000}"/>
    <cellStyle name="Tabelstandaard Totaal Negatief 4 9 2 4 4" xfId="42330" xr:uid="{00000000-0005-0000-0000-00002F780000}"/>
    <cellStyle name="Tabelstandaard Totaal Negatief 4 9 2 4 5" xfId="55178" xr:uid="{00000000-0005-0000-0000-000030780000}"/>
    <cellStyle name="Tabelstandaard Totaal Negatief 4 9 2 5" xfId="16208" xr:uid="{00000000-0005-0000-0000-000031780000}"/>
    <cellStyle name="Tabelstandaard Totaal Negatief 4 9 3" xfId="1565" xr:uid="{00000000-0005-0000-0000-000032780000}"/>
    <cellStyle name="Tabelstandaard Totaal Negatief 4 9 3 2" xfId="10286" xr:uid="{00000000-0005-0000-0000-000033780000}"/>
    <cellStyle name="Tabelstandaard Totaal Negatief 4 9 3 2 2" xfId="22584" xr:uid="{00000000-0005-0000-0000-000034780000}"/>
    <cellStyle name="Tabelstandaard Totaal Negatief 4 9 3 2 3" xfId="34636" xr:uid="{00000000-0005-0000-0000-000035780000}"/>
    <cellStyle name="Tabelstandaard Totaal Negatief 4 9 3 2 4" xfId="29016" xr:uid="{00000000-0005-0000-0000-000036780000}"/>
    <cellStyle name="Tabelstandaard Totaal Negatief 4 9 3 2 5" xfId="55251" xr:uid="{00000000-0005-0000-0000-000037780000}"/>
    <cellStyle name="Tabelstandaard Totaal Negatief 4 9 3 3" xfId="16211" xr:uid="{00000000-0005-0000-0000-000038780000}"/>
    <cellStyle name="Tabelstandaard Totaal Negatief 4 9 3 4" xfId="28263" xr:uid="{00000000-0005-0000-0000-000039780000}"/>
    <cellStyle name="Tabelstandaard Totaal Negatief 4 9 3 5" xfId="44942" xr:uid="{00000000-0005-0000-0000-00003A780000}"/>
    <cellStyle name="Tabelstandaard Totaal Negatief 4 9 3 6" xfId="49366" xr:uid="{00000000-0005-0000-0000-00003B780000}"/>
    <cellStyle name="Tabelstandaard Totaal Negatief 4 9 4" xfId="5668" xr:uid="{00000000-0005-0000-0000-00003C780000}"/>
    <cellStyle name="Tabelstandaard Totaal Negatief 4 9 4 2" xfId="16212" xr:uid="{00000000-0005-0000-0000-00003D780000}"/>
    <cellStyle name="Tabelstandaard Totaal Negatief 4 9 4 3" xfId="28264" xr:uid="{00000000-0005-0000-0000-00003E780000}"/>
    <cellStyle name="Tabelstandaard Totaal Negatief 4 9 4 4" xfId="38926" xr:uid="{00000000-0005-0000-0000-00003F780000}"/>
    <cellStyle name="Tabelstandaard Totaal Negatief 4 9 4 5" xfId="49367" xr:uid="{00000000-0005-0000-0000-000040780000}"/>
    <cellStyle name="Tabelstandaard Totaal Negatief 4 9 5" xfId="7436" xr:uid="{00000000-0005-0000-0000-000041780000}"/>
    <cellStyle name="Tabelstandaard Totaal Negatief 4 9 5 2" xfId="19734" xr:uid="{00000000-0005-0000-0000-000042780000}"/>
    <cellStyle name="Tabelstandaard Totaal Negatief 4 9 5 3" xfId="41537" xr:uid="{00000000-0005-0000-0000-000043780000}"/>
    <cellStyle name="Tabelstandaard Totaal Negatief 4 9 5 4" xfId="15504" xr:uid="{00000000-0005-0000-0000-000044780000}"/>
    <cellStyle name="Tabelstandaard Totaal Negatief 4 9 5 5" xfId="52406" xr:uid="{00000000-0005-0000-0000-000045780000}"/>
    <cellStyle name="Tabelstandaard Totaal Negatief 4 9 6" xfId="16207" xr:uid="{00000000-0005-0000-0000-000046780000}"/>
    <cellStyle name="Tabelstandaard Totaal Negatief 5" xfId="179" xr:uid="{00000000-0005-0000-0000-000047780000}"/>
    <cellStyle name="Tabelstandaard Totaal Negatief 5 10" xfId="5669" xr:uid="{00000000-0005-0000-0000-000048780000}"/>
    <cellStyle name="Tabelstandaard Totaal Negatief 5 10 2" xfId="10288" xr:uid="{00000000-0005-0000-0000-000049780000}"/>
    <cellStyle name="Tabelstandaard Totaal Negatief 5 10 2 2" xfId="22586" xr:uid="{00000000-0005-0000-0000-00004A780000}"/>
    <cellStyle name="Tabelstandaard Totaal Negatief 5 10 2 3" xfId="34638" xr:uid="{00000000-0005-0000-0000-00004B780000}"/>
    <cellStyle name="Tabelstandaard Totaal Negatief 5 10 2 4" xfId="31526" xr:uid="{00000000-0005-0000-0000-00004C780000}"/>
    <cellStyle name="Tabelstandaard Totaal Negatief 5 10 2 5" xfId="55253" xr:uid="{00000000-0005-0000-0000-00004D780000}"/>
    <cellStyle name="Tabelstandaard Totaal Negatief 5 10 3" xfId="16214" xr:uid="{00000000-0005-0000-0000-00004E780000}"/>
    <cellStyle name="Tabelstandaard Totaal Negatief 5 10 4" xfId="28266" xr:uid="{00000000-0005-0000-0000-00004F780000}"/>
    <cellStyle name="Tabelstandaard Totaal Negatief 5 10 5" xfId="38924" xr:uid="{00000000-0005-0000-0000-000050780000}"/>
    <cellStyle name="Tabelstandaard Totaal Negatief 5 10 6" xfId="49368" xr:uid="{00000000-0005-0000-0000-000051780000}"/>
    <cellStyle name="Tabelstandaard Totaal Negatief 5 11" xfId="5670" xr:uid="{00000000-0005-0000-0000-000052780000}"/>
    <cellStyle name="Tabelstandaard Totaal Negatief 5 11 2" xfId="10289" xr:uid="{00000000-0005-0000-0000-000053780000}"/>
    <cellStyle name="Tabelstandaard Totaal Negatief 5 11 2 2" xfId="22587" xr:uid="{00000000-0005-0000-0000-000054780000}"/>
    <cellStyle name="Tabelstandaard Totaal Negatief 5 11 2 3" xfId="34639" xr:uid="{00000000-0005-0000-0000-000055780000}"/>
    <cellStyle name="Tabelstandaard Totaal Negatief 5 11 2 4" xfId="42298" xr:uid="{00000000-0005-0000-0000-000056780000}"/>
    <cellStyle name="Tabelstandaard Totaal Negatief 5 11 2 5" xfId="55254" xr:uid="{00000000-0005-0000-0000-000057780000}"/>
    <cellStyle name="Tabelstandaard Totaal Negatief 5 11 3" xfId="16215" xr:uid="{00000000-0005-0000-0000-000058780000}"/>
    <cellStyle name="Tabelstandaard Totaal Negatief 5 11 4" xfId="28267" xr:uid="{00000000-0005-0000-0000-000059780000}"/>
    <cellStyle name="Tabelstandaard Totaal Negatief 5 11 5" xfId="44941" xr:uid="{00000000-0005-0000-0000-00005A780000}"/>
    <cellStyle name="Tabelstandaard Totaal Negatief 5 11 6" xfId="49369" xr:uid="{00000000-0005-0000-0000-00005B780000}"/>
    <cellStyle name="Tabelstandaard Totaal Negatief 5 12" xfId="5671" xr:uid="{00000000-0005-0000-0000-00005C780000}"/>
    <cellStyle name="Tabelstandaard Totaal Negatief 5 12 2" xfId="10290" xr:uid="{00000000-0005-0000-0000-00005D780000}"/>
    <cellStyle name="Tabelstandaard Totaal Negatief 5 12 2 2" xfId="22588" xr:uid="{00000000-0005-0000-0000-00005E780000}"/>
    <cellStyle name="Tabelstandaard Totaal Negatief 5 12 2 3" xfId="34640" xr:uid="{00000000-0005-0000-0000-00005F780000}"/>
    <cellStyle name="Tabelstandaard Totaal Negatief 5 12 2 4" xfId="29023" xr:uid="{00000000-0005-0000-0000-000060780000}"/>
    <cellStyle name="Tabelstandaard Totaal Negatief 5 12 2 5" xfId="55255" xr:uid="{00000000-0005-0000-0000-000061780000}"/>
    <cellStyle name="Tabelstandaard Totaal Negatief 5 12 3" xfId="16216" xr:uid="{00000000-0005-0000-0000-000062780000}"/>
    <cellStyle name="Tabelstandaard Totaal Negatief 5 12 4" xfId="28268" xr:uid="{00000000-0005-0000-0000-000063780000}"/>
    <cellStyle name="Tabelstandaard Totaal Negatief 5 12 5" xfId="38923" xr:uid="{00000000-0005-0000-0000-000064780000}"/>
    <cellStyle name="Tabelstandaard Totaal Negatief 5 12 6" xfId="49370" xr:uid="{00000000-0005-0000-0000-000065780000}"/>
    <cellStyle name="Tabelstandaard Totaal Negatief 5 13" xfId="5672" xr:uid="{00000000-0005-0000-0000-000066780000}"/>
    <cellStyle name="Tabelstandaard Totaal Negatief 5 13 2" xfId="16217" xr:uid="{00000000-0005-0000-0000-000067780000}"/>
    <cellStyle name="Tabelstandaard Totaal Negatief 5 13 3" xfId="28269" xr:uid="{00000000-0005-0000-0000-000068780000}"/>
    <cellStyle name="Tabelstandaard Totaal Negatief 5 13 4" xfId="44940" xr:uid="{00000000-0005-0000-0000-000069780000}"/>
    <cellStyle name="Tabelstandaard Totaal Negatief 5 13 5" xfId="49371" xr:uid="{00000000-0005-0000-0000-00006A780000}"/>
    <cellStyle name="Tabelstandaard Totaal Negatief 5 14" xfId="7758" xr:uid="{00000000-0005-0000-0000-00006B780000}"/>
    <cellStyle name="Tabelstandaard Totaal Negatief 5 14 2" xfId="20056" xr:uid="{00000000-0005-0000-0000-00006C780000}"/>
    <cellStyle name="Tabelstandaard Totaal Negatief 5 14 3" xfId="41859" xr:uid="{00000000-0005-0000-0000-00006D780000}"/>
    <cellStyle name="Tabelstandaard Totaal Negatief 5 14 4" xfId="25242" xr:uid="{00000000-0005-0000-0000-00006E780000}"/>
    <cellStyle name="Tabelstandaard Totaal Negatief 5 14 5" xfId="52728" xr:uid="{00000000-0005-0000-0000-00006F780000}"/>
    <cellStyle name="Tabelstandaard Totaal Negatief 5 15" xfId="16213" xr:uid="{00000000-0005-0000-0000-000070780000}"/>
    <cellStyle name="Tabelstandaard Totaal Negatief 5 2" xfId="220" xr:uid="{00000000-0005-0000-0000-000071780000}"/>
    <cellStyle name="Tabelstandaard Totaal Negatief 5 2 2" xfId="365" xr:uid="{00000000-0005-0000-0000-000072780000}"/>
    <cellStyle name="Tabelstandaard Totaal Negatief 5 2 2 2" xfId="650" xr:uid="{00000000-0005-0000-0000-000073780000}"/>
    <cellStyle name="Tabelstandaard Totaal Negatief 5 2 2 2 2" xfId="2073" xr:uid="{00000000-0005-0000-0000-000074780000}"/>
    <cellStyle name="Tabelstandaard Totaal Negatief 5 2 2 2 2 2" xfId="10294" xr:uid="{00000000-0005-0000-0000-000075780000}"/>
    <cellStyle name="Tabelstandaard Totaal Negatief 5 2 2 2 2 2 2" xfId="22592" xr:uid="{00000000-0005-0000-0000-000076780000}"/>
    <cellStyle name="Tabelstandaard Totaal Negatief 5 2 2 2 2 2 3" xfId="34644" xr:uid="{00000000-0005-0000-0000-000077780000}"/>
    <cellStyle name="Tabelstandaard Totaal Negatief 5 2 2 2 2 2 4" xfId="31833" xr:uid="{00000000-0005-0000-0000-000078780000}"/>
    <cellStyle name="Tabelstandaard Totaal Negatief 5 2 2 2 2 2 5" xfId="55259" xr:uid="{00000000-0005-0000-0000-000079780000}"/>
    <cellStyle name="Tabelstandaard Totaal Negatief 5 2 2 2 2 3" xfId="16221" xr:uid="{00000000-0005-0000-0000-00007A780000}"/>
    <cellStyle name="Tabelstandaard Totaal Negatief 5 2 2 2 2 4" xfId="28273" xr:uid="{00000000-0005-0000-0000-00007B780000}"/>
    <cellStyle name="Tabelstandaard Totaal Negatief 5 2 2 2 2 5" xfId="44938" xr:uid="{00000000-0005-0000-0000-00007C780000}"/>
    <cellStyle name="Tabelstandaard Totaal Negatief 5 2 2 2 2 6" xfId="49372" xr:uid="{00000000-0005-0000-0000-00007D780000}"/>
    <cellStyle name="Tabelstandaard Totaal Negatief 5 2 2 2 2 7" xfId="5673" xr:uid="{00000000-0005-0000-0000-00007E780000}"/>
    <cellStyle name="Tabelstandaard Totaal Negatief 5 2 2 2 3" xfId="2716" xr:uid="{00000000-0005-0000-0000-00007F780000}"/>
    <cellStyle name="Tabelstandaard Totaal Negatief 5 2 2 2 3 2" xfId="16222" xr:uid="{00000000-0005-0000-0000-000080780000}"/>
    <cellStyle name="Tabelstandaard Totaal Negatief 5 2 2 2 3 3" xfId="28274" xr:uid="{00000000-0005-0000-0000-000081780000}"/>
    <cellStyle name="Tabelstandaard Totaal Negatief 5 2 2 2 3 4" xfId="38921" xr:uid="{00000000-0005-0000-0000-000082780000}"/>
    <cellStyle name="Tabelstandaard Totaal Negatief 5 2 2 2 3 5" xfId="49373" xr:uid="{00000000-0005-0000-0000-000083780000}"/>
    <cellStyle name="Tabelstandaard Totaal Negatief 5 2 2 2 4" xfId="10190" xr:uid="{00000000-0005-0000-0000-000084780000}"/>
    <cellStyle name="Tabelstandaard Totaal Negatief 5 2 2 2 4 2" xfId="22488" xr:uid="{00000000-0005-0000-0000-000085780000}"/>
    <cellStyle name="Tabelstandaard Totaal Negatief 5 2 2 2 4 3" xfId="44250" xr:uid="{00000000-0005-0000-0000-000086780000}"/>
    <cellStyle name="Tabelstandaard Totaal Negatief 5 2 2 2 4 4" xfId="28823" xr:uid="{00000000-0005-0000-0000-000087780000}"/>
    <cellStyle name="Tabelstandaard Totaal Negatief 5 2 2 2 4 5" xfId="55155" xr:uid="{00000000-0005-0000-0000-000088780000}"/>
    <cellStyle name="Tabelstandaard Totaal Negatief 5 2 2 2 5" xfId="16220" xr:uid="{00000000-0005-0000-0000-000089780000}"/>
    <cellStyle name="Tabelstandaard Totaal Negatief 5 2 2 3" xfId="1304" xr:uid="{00000000-0005-0000-0000-00008A780000}"/>
    <cellStyle name="Tabelstandaard Totaal Negatief 5 2 2 3 2" xfId="3315" xr:uid="{00000000-0005-0000-0000-00008B780000}"/>
    <cellStyle name="Tabelstandaard Totaal Negatief 5 2 2 3 2 2" xfId="10296" xr:uid="{00000000-0005-0000-0000-00008C780000}"/>
    <cellStyle name="Tabelstandaard Totaal Negatief 5 2 2 3 2 2 2" xfId="22594" xr:uid="{00000000-0005-0000-0000-00008D780000}"/>
    <cellStyle name="Tabelstandaard Totaal Negatief 5 2 2 3 2 2 3" xfId="34646" xr:uid="{00000000-0005-0000-0000-00008E780000}"/>
    <cellStyle name="Tabelstandaard Totaal Negatief 5 2 2 3 2 2 4" xfId="29037" xr:uid="{00000000-0005-0000-0000-00008F780000}"/>
    <cellStyle name="Tabelstandaard Totaal Negatief 5 2 2 3 2 2 5" xfId="55261" xr:uid="{00000000-0005-0000-0000-000090780000}"/>
    <cellStyle name="Tabelstandaard Totaal Negatief 5 2 2 3 2 3" xfId="16224" xr:uid="{00000000-0005-0000-0000-000091780000}"/>
    <cellStyle name="Tabelstandaard Totaal Negatief 5 2 2 3 2 4" xfId="28276" xr:uid="{00000000-0005-0000-0000-000092780000}"/>
    <cellStyle name="Tabelstandaard Totaal Negatief 5 2 2 3 2 5" xfId="38920" xr:uid="{00000000-0005-0000-0000-000093780000}"/>
    <cellStyle name="Tabelstandaard Totaal Negatief 5 2 2 3 2 6" xfId="49374" xr:uid="{00000000-0005-0000-0000-000094780000}"/>
    <cellStyle name="Tabelstandaard Totaal Negatief 5 2 2 3 3" xfId="5674" xr:uid="{00000000-0005-0000-0000-000095780000}"/>
    <cellStyle name="Tabelstandaard Totaal Negatief 5 2 2 3 3 2" xfId="16225" xr:uid="{00000000-0005-0000-0000-000096780000}"/>
    <cellStyle name="Tabelstandaard Totaal Negatief 5 2 2 3 3 3" xfId="28277" xr:uid="{00000000-0005-0000-0000-000097780000}"/>
    <cellStyle name="Tabelstandaard Totaal Negatief 5 2 2 3 3 4" xfId="38919" xr:uid="{00000000-0005-0000-0000-000098780000}"/>
    <cellStyle name="Tabelstandaard Totaal Negatief 5 2 2 3 3 5" xfId="49375" xr:uid="{00000000-0005-0000-0000-000099780000}"/>
    <cellStyle name="Tabelstandaard Totaal Negatief 5 2 2 3 4" xfId="7022" xr:uid="{00000000-0005-0000-0000-00009A780000}"/>
    <cellStyle name="Tabelstandaard Totaal Negatief 5 2 2 3 4 2" xfId="19320" xr:uid="{00000000-0005-0000-0000-00009B780000}"/>
    <cellStyle name="Tabelstandaard Totaal Negatief 5 2 2 3 4 3" xfId="41123" xr:uid="{00000000-0005-0000-0000-00009C780000}"/>
    <cellStyle name="Tabelstandaard Totaal Negatief 5 2 2 3 4 4" xfId="43645" xr:uid="{00000000-0005-0000-0000-00009D780000}"/>
    <cellStyle name="Tabelstandaard Totaal Negatief 5 2 2 3 4 5" xfId="51993" xr:uid="{00000000-0005-0000-0000-00009E780000}"/>
    <cellStyle name="Tabelstandaard Totaal Negatief 5 2 2 3 5" xfId="16223" xr:uid="{00000000-0005-0000-0000-00009F780000}"/>
    <cellStyle name="Tabelstandaard Totaal Negatief 5 2 2 4" xfId="1767" xr:uid="{00000000-0005-0000-0000-0000A0780000}"/>
    <cellStyle name="Tabelstandaard Totaal Negatief 5 2 2 4 2" xfId="10297" xr:uid="{00000000-0005-0000-0000-0000A1780000}"/>
    <cellStyle name="Tabelstandaard Totaal Negatief 5 2 2 4 2 2" xfId="22595" xr:uid="{00000000-0005-0000-0000-0000A2780000}"/>
    <cellStyle name="Tabelstandaard Totaal Negatief 5 2 2 4 2 3" xfId="34647" xr:uid="{00000000-0005-0000-0000-0000A3780000}"/>
    <cellStyle name="Tabelstandaard Totaal Negatief 5 2 2 4 2 4" xfId="42295" xr:uid="{00000000-0005-0000-0000-0000A4780000}"/>
    <cellStyle name="Tabelstandaard Totaal Negatief 5 2 2 4 2 5" xfId="55262" xr:uid="{00000000-0005-0000-0000-0000A5780000}"/>
    <cellStyle name="Tabelstandaard Totaal Negatief 5 2 2 4 3" xfId="16226" xr:uid="{00000000-0005-0000-0000-0000A6780000}"/>
    <cellStyle name="Tabelstandaard Totaal Negatief 5 2 2 4 4" xfId="28278" xr:uid="{00000000-0005-0000-0000-0000A7780000}"/>
    <cellStyle name="Tabelstandaard Totaal Negatief 5 2 2 4 5" xfId="38918" xr:uid="{00000000-0005-0000-0000-0000A8780000}"/>
    <cellStyle name="Tabelstandaard Totaal Negatief 5 2 2 4 6" xfId="49376" xr:uid="{00000000-0005-0000-0000-0000A9780000}"/>
    <cellStyle name="Tabelstandaard Totaal Negatief 5 2 2 5" xfId="5675" xr:uid="{00000000-0005-0000-0000-0000AA780000}"/>
    <cellStyle name="Tabelstandaard Totaal Negatief 5 2 2 5 2" xfId="16227" xr:uid="{00000000-0005-0000-0000-0000AB780000}"/>
    <cellStyle name="Tabelstandaard Totaal Negatief 5 2 2 5 3" xfId="28279" xr:uid="{00000000-0005-0000-0000-0000AC780000}"/>
    <cellStyle name="Tabelstandaard Totaal Negatief 5 2 2 5 4" xfId="44936" xr:uid="{00000000-0005-0000-0000-0000AD780000}"/>
    <cellStyle name="Tabelstandaard Totaal Negatief 5 2 2 5 5" xfId="49377" xr:uid="{00000000-0005-0000-0000-0000AE780000}"/>
    <cellStyle name="Tabelstandaard Totaal Negatief 5 2 2 6" xfId="7697" xr:uid="{00000000-0005-0000-0000-0000AF780000}"/>
    <cellStyle name="Tabelstandaard Totaal Negatief 5 2 2 6 2" xfId="19995" xr:uid="{00000000-0005-0000-0000-0000B0780000}"/>
    <cellStyle name="Tabelstandaard Totaal Negatief 5 2 2 6 3" xfId="41798" xr:uid="{00000000-0005-0000-0000-0000B1780000}"/>
    <cellStyle name="Tabelstandaard Totaal Negatief 5 2 2 6 4" xfId="43362" xr:uid="{00000000-0005-0000-0000-0000B2780000}"/>
    <cellStyle name="Tabelstandaard Totaal Negatief 5 2 2 6 5" xfId="52667" xr:uid="{00000000-0005-0000-0000-0000B3780000}"/>
    <cellStyle name="Tabelstandaard Totaal Negatief 5 2 2 7" xfId="16219" xr:uid="{00000000-0005-0000-0000-0000B4780000}"/>
    <cellStyle name="Tabelstandaard Totaal Negatief 5 2 3" xfId="352" xr:uid="{00000000-0005-0000-0000-0000B5780000}"/>
    <cellStyle name="Tabelstandaard Totaal Negatief 5 2 3 2" xfId="1174" xr:uid="{00000000-0005-0000-0000-0000B6780000}"/>
    <cellStyle name="Tabelstandaard Totaal Negatief 5 2 3 2 2" xfId="2272" xr:uid="{00000000-0005-0000-0000-0000B7780000}"/>
    <cellStyle name="Tabelstandaard Totaal Negatief 5 2 3 2 2 2" xfId="10300" xr:uid="{00000000-0005-0000-0000-0000B8780000}"/>
    <cellStyle name="Tabelstandaard Totaal Negatief 5 2 3 2 2 2 2" xfId="22598" xr:uid="{00000000-0005-0000-0000-0000B9780000}"/>
    <cellStyle name="Tabelstandaard Totaal Negatief 5 2 3 2 2 2 3" xfId="34650" xr:uid="{00000000-0005-0000-0000-0000BA780000}"/>
    <cellStyle name="Tabelstandaard Totaal Negatief 5 2 3 2 2 2 4" xfId="29044" xr:uid="{00000000-0005-0000-0000-0000BB780000}"/>
    <cellStyle name="Tabelstandaard Totaal Negatief 5 2 3 2 2 2 5" xfId="55265" xr:uid="{00000000-0005-0000-0000-0000BC780000}"/>
    <cellStyle name="Tabelstandaard Totaal Negatief 5 2 3 2 2 3" xfId="16230" xr:uid="{00000000-0005-0000-0000-0000BD780000}"/>
    <cellStyle name="Tabelstandaard Totaal Negatief 5 2 3 2 2 4" xfId="28282" xr:uid="{00000000-0005-0000-0000-0000BE780000}"/>
    <cellStyle name="Tabelstandaard Totaal Negatief 5 2 3 2 2 5" xfId="38916" xr:uid="{00000000-0005-0000-0000-0000BF780000}"/>
    <cellStyle name="Tabelstandaard Totaal Negatief 5 2 3 2 2 6" xfId="49378" xr:uid="{00000000-0005-0000-0000-0000C0780000}"/>
    <cellStyle name="Tabelstandaard Totaal Negatief 5 2 3 2 2 7" xfId="5676" xr:uid="{00000000-0005-0000-0000-0000C1780000}"/>
    <cellStyle name="Tabelstandaard Totaal Negatief 5 2 3 2 3" xfId="3185" xr:uid="{00000000-0005-0000-0000-0000C2780000}"/>
    <cellStyle name="Tabelstandaard Totaal Negatief 5 2 3 2 3 2" xfId="16231" xr:uid="{00000000-0005-0000-0000-0000C3780000}"/>
    <cellStyle name="Tabelstandaard Totaal Negatief 5 2 3 2 3 3" xfId="28283" xr:uid="{00000000-0005-0000-0000-0000C4780000}"/>
    <cellStyle name="Tabelstandaard Totaal Negatief 5 2 3 2 3 4" xfId="44934" xr:uid="{00000000-0005-0000-0000-0000C5780000}"/>
    <cellStyle name="Tabelstandaard Totaal Negatief 5 2 3 2 3 5" xfId="49379" xr:uid="{00000000-0005-0000-0000-0000C6780000}"/>
    <cellStyle name="Tabelstandaard Totaal Negatief 5 2 3 2 4" xfId="7145" xr:uid="{00000000-0005-0000-0000-0000C7780000}"/>
    <cellStyle name="Tabelstandaard Totaal Negatief 5 2 3 2 4 2" xfId="19443" xr:uid="{00000000-0005-0000-0000-0000C8780000}"/>
    <cellStyle name="Tabelstandaard Totaal Negatief 5 2 3 2 4 3" xfId="41246" xr:uid="{00000000-0005-0000-0000-0000C9780000}"/>
    <cellStyle name="Tabelstandaard Totaal Negatief 5 2 3 2 4 4" xfId="43593" xr:uid="{00000000-0005-0000-0000-0000CA780000}"/>
    <cellStyle name="Tabelstandaard Totaal Negatief 5 2 3 2 4 5" xfId="52115" xr:uid="{00000000-0005-0000-0000-0000CB780000}"/>
    <cellStyle name="Tabelstandaard Totaal Negatief 5 2 3 2 5" xfId="16229" xr:uid="{00000000-0005-0000-0000-0000CC780000}"/>
    <cellStyle name="Tabelstandaard Totaal Negatief 5 2 3 3" xfId="1271" xr:uid="{00000000-0005-0000-0000-0000CD780000}"/>
    <cellStyle name="Tabelstandaard Totaal Negatief 5 2 3 3 2" xfId="3282" xr:uid="{00000000-0005-0000-0000-0000CE780000}"/>
    <cellStyle name="Tabelstandaard Totaal Negatief 5 2 3 3 2 2" xfId="10302" xr:uid="{00000000-0005-0000-0000-0000CF780000}"/>
    <cellStyle name="Tabelstandaard Totaal Negatief 5 2 3 3 2 2 2" xfId="22600" xr:uid="{00000000-0005-0000-0000-0000D0780000}"/>
    <cellStyle name="Tabelstandaard Totaal Negatief 5 2 3 3 2 2 3" xfId="34652" xr:uid="{00000000-0005-0000-0000-0000D1780000}"/>
    <cellStyle name="Tabelstandaard Totaal Negatief 5 2 3 3 2 2 4" xfId="31970" xr:uid="{00000000-0005-0000-0000-0000D2780000}"/>
    <cellStyle name="Tabelstandaard Totaal Negatief 5 2 3 3 2 2 5" xfId="55267" xr:uid="{00000000-0005-0000-0000-0000D3780000}"/>
    <cellStyle name="Tabelstandaard Totaal Negatief 5 2 3 3 2 3" xfId="16233" xr:uid="{00000000-0005-0000-0000-0000D4780000}"/>
    <cellStyle name="Tabelstandaard Totaal Negatief 5 2 3 3 2 4" xfId="28285" xr:uid="{00000000-0005-0000-0000-0000D5780000}"/>
    <cellStyle name="Tabelstandaard Totaal Negatief 5 2 3 3 2 5" xfId="44933" xr:uid="{00000000-0005-0000-0000-0000D6780000}"/>
    <cellStyle name="Tabelstandaard Totaal Negatief 5 2 3 3 2 6" xfId="49380" xr:uid="{00000000-0005-0000-0000-0000D7780000}"/>
    <cellStyle name="Tabelstandaard Totaal Negatief 5 2 3 3 3" xfId="5677" xr:uid="{00000000-0005-0000-0000-0000D8780000}"/>
    <cellStyle name="Tabelstandaard Totaal Negatief 5 2 3 3 3 2" xfId="16234" xr:uid="{00000000-0005-0000-0000-0000D9780000}"/>
    <cellStyle name="Tabelstandaard Totaal Negatief 5 2 3 3 3 3" xfId="28286" xr:uid="{00000000-0005-0000-0000-0000DA780000}"/>
    <cellStyle name="Tabelstandaard Totaal Negatief 5 2 3 3 3 4" xfId="38914" xr:uid="{00000000-0005-0000-0000-0000DB780000}"/>
    <cellStyle name="Tabelstandaard Totaal Negatief 5 2 3 3 3 5" xfId="49381" xr:uid="{00000000-0005-0000-0000-0000DC780000}"/>
    <cellStyle name="Tabelstandaard Totaal Negatief 5 2 3 3 4" xfId="7052" xr:uid="{00000000-0005-0000-0000-0000DD780000}"/>
    <cellStyle name="Tabelstandaard Totaal Negatief 5 2 3 3 4 2" xfId="19350" xr:uid="{00000000-0005-0000-0000-0000DE780000}"/>
    <cellStyle name="Tabelstandaard Totaal Negatief 5 2 3 3 4 3" xfId="41153" xr:uid="{00000000-0005-0000-0000-0000DF780000}"/>
    <cellStyle name="Tabelstandaard Totaal Negatief 5 2 3 3 4 4" xfId="36961" xr:uid="{00000000-0005-0000-0000-0000E0780000}"/>
    <cellStyle name="Tabelstandaard Totaal Negatief 5 2 3 3 4 5" xfId="52023" xr:uid="{00000000-0005-0000-0000-0000E1780000}"/>
    <cellStyle name="Tabelstandaard Totaal Negatief 5 2 3 3 5" xfId="16232" xr:uid="{00000000-0005-0000-0000-0000E2780000}"/>
    <cellStyle name="Tabelstandaard Totaal Negatief 5 2 3 4" xfId="2055" xr:uid="{00000000-0005-0000-0000-0000E3780000}"/>
    <cellStyle name="Tabelstandaard Totaal Negatief 5 2 3 4 2" xfId="10303" xr:uid="{00000000-0005-0000-0000-0000E4780000}"/>
    <cellStyle name="Tabelstandaard Totaal Negatief 5 2 3 4 2 2" xfId="22601" xr:uid="{00000000-0005-0000-0000-0000E5780000}"/>
    <cellStyle name="Tabelstandaard Totaal Negatief 5 2 3 4 2 3" xfId="34653" xr:uid="{00000000-0005-0000-0000-0000E6780000}"/>
    <cellStyle name="Tabelstandaard Totaal Negatief 5 2 3 4 2 4" xfId="29051" xr:uid="{00000000-0005-0000-0000-0000E7780000}"/>
    <cellStyle name="Tabelstandaard Totaal Negatief 5 2 3 4 2 5" xfId="55268" xr:uid="{00000000-0005-0000-0000-0000E8780000}"/>
    <cellStyle name="Tabelstandaard Totaal Negatief 5 2 3 4 3" xfId="16235" xr:uid="{00000000-0005-0000-0000-0000E9780000}"/>
    <cellStyle name="Tabelstandaard Totaal Negatief 5 2 3 4 4" xfId="28287" xr:uid="{00000000-0005-0000-0000-0000EA780000}"/>
    <cellStyle name="Tabelstandaard Totaal Negatief 5 2 3 4 5" xfId="44932" xr:uid="{00000000-0005-0000-0000-0000EB780000}"/>
    <cellStyle name="Tabelstandaard Totaal Negatief 5 2 3 4 6" xfId="49382" xr:uid="{00000000-0005-0000-0000-0000EC780000}"/>
    <cellStyle name="Tabelstandaard Totaal Negatief 5 2 3 5" xfId="5678" xr:uid="{00000000-0005-0000-0000-0000ED780000}"/>
    <cellStyle name="Tabelstandaard Totaal Negatief 5 2 3 5 2" xfId="16236" xr:uid="{00000000-0005-0000-0000-0000EE780000}"/>
    <cellStyle name="Tabelstandaard Totaal Negatief 5 2 3 5 3" xfId="28288" xr:uid="{00000000-0005-0000-0000-0000EF780000}"/>
    <cellStyle name="Tabelstandaard Totaal Negatief 5 2 3 5 4" xfId="38913" xr:uid="{00000000-0005-0000-0000-0000F0780000}"/>
    <cellStyle name="Tabelstandaard Totaal Negatief 5 2 3 5 5" xfId="49383" xr:uid="{00000000-0005-0000-0000-0000F1780000}"/>
    <cellStyle name="Tabelstandaard Totaal Negatief 5 2 3 6" xfId="7701" xr:uid="{00000000-0005-0000-0000-0000F2780000}"/>
    <cellStyle name="Tabelstandaard Totaal Negatief 5 2 3 6 2" xfId="19999" xr:uid="{00000000-0005-0000-0000-0000F3780000}"/>
    <cellStyle name="Tabelstandaard Totaal Negatief 5 2 3 6 3" xfId="41802" xr:uid="{00000000-0005-0000-0000-0000F4780000}"/>
    <cellStyle name="Tabelstandaard Totaal Negatief 5 2 3 6 4" xfId="43361" xr:uid="{00000000-0005-0000-0000-0000F5780000}"/>
    <cellStyle name="Tabelstandaard Totaal Negatief 5 2 3 6 5" xfId="52671" xr:uid="{00000000-0005-0000-0000-0000F6780000}"/>
    <cellStyle name="Tabelstandaard Totaal Negatief 5 2 3 7" xfId="16228" xr:uid="{00000000-0005-0000-0000-0000F7780000}"/>
    <cellStyle name="Tabelstandaard Totaal Negatief 5 2 4" xfId="319" xr:uid="{00000000-0005-0000-0000-0000F8780000}"/>
    <cellStyle name="Tabelstandaard Totaal Negatief 5 2 4 2" xfId="597" xr:uid="{00000000-0005-0000-0000-0000F9780000}"/>
    <cellStyle name="Tabelstandaard Totaal Negatief 5 2 4 2 2" xfId="1603" xr:uid="{00000000-0005-0000-0000-0000FA780000}"/>
    <cellStyle name="Tabelstandaard Totaal Negatief 5 2 4 2 2 2" xfId="10306" xr:uid="{00000000-0005-0000-0000-0000FB780000}"/>
    <cellStyle name="Tabelstandaard Totaal Negatief 5 2 4 2 2 2 2" xfId="22604" xr:uid="{00000000-0005-0000-0000-0000FC780000}"/>
    <cellStyle name="Tabelstandaard Totaal Negatief 5 2 4 2 2 2 3" xfId="34656" xr:uid="{00000000-0005-0000-0000-0000FD780000}"/>
    <cellStyle name="Tabelstandaard Totaal Negatief 5 2 4 2 2 2 4" xfId="29058" xr:uid="{00000000-0005-0000-0000-0000FE780000}"/>
    <cellStyle name="Tabelstandaard Totaal Negatief 5 2 4 2 2 2 5" xfId="55271" xr:uid="{00000000-0005-0000-0000-0000FF780000}"/>
    <cellStyle name="Tabelstandaard Totaal Negatief 5 2 4 2 2 3" xfId="16239" xr:uid="{00000000-0005-0000-0000-000000790000}"/>
    <cellStyle name="Tabelstandaard Totaal Negatief 5 2 4 2 2 4" xfId="28291" xr:uid="{00000000-0005-0000-0000-000001790000}"/>
    <cellStyle name="Tabelstandaard Totaal Negatief 5 2 4 2 2 5" xfId="44931" xr:uid="{00000000-0005-0000-0000-000002790000}"/>
    <cellStyle name="Tabelstandaard Totaal Negatief 5 2 4 2 2 6" xfId="49384" xr:uid="{00000000-0005-0000-0000-000003790000}"/>
    <cellStyle name="Tabelstandaard Totaal Negatief 5 2 4 2 3" xfId="5679" xr:uid="{00000000-0005-0000-0000-000004790000}"/>
    <cellStyle name="Tabelstandaard Totaal Negatief 5 2 4 2 3 2" xfId="16240" xr:uid="{00000000-0005-0000-0000-000005790000}"/>
    <cellStyle name="Tabelstandaard Totaal Negatief 5 2 4 2 3 3" xfId="28292" xr:uid="{00000000-0005-0000-0000-000006790000}"/>
    <cellStyle name="Tabelstandaard Totaal Negatief 5 2 4 2 3 4" xfId="38910" xr:uid="{00000000-0005-0000-0000-000007790000}"/>
    <cellStyle name="Tabelstandaard Totaal Negatief 5 2 4 2 3 5" xfId="49385" xr:uid="{00000000-0005-0000-0000-000008790000}"/>
    <cellStyle name="Tabelstandaard Totaal Negatief 5 2 4 2 4" xfId="10227" xr:uid="{00000000-0005-0000-0000-000009790000}"/>
    <cellStyle name="Tabelstandaard Totaal Negatief 5 2 4 2 4 2" xfId="22525" xr:uid="{00000000-0005-0000-0000-00000A790000}"/>
    <cellStyle name="Tabelstandaard Totaal Negatief 5 2 4 2 4 3" xfId="44286" xr:uid="{00000000-0005-0000-0000-00000B790000}"/>
    <cellStyle name="Tabelstandaard Totaal Negatief 5 2 4 2 4 4" xfId="42324" xr:uid="{00000000-0005-0000-0000-00000C790000}"/>
    <cellStyle name="Tabelstandaard Totaal Negatief 5 2 4 2 4 5" xfId="55192" xr:uid="{00000000-0005-0000-0000-00000D790000}"/>
    <cellStyle name="Tabelstandaard Totaal Negatief 5 2 4 2 5" xfId="16238" xr:uid="{00000000-0005-0000-0000-00000E790000}"/>
    <cellStyle name="Tabelstandaard Totaal Negatief 5 2 4 3" xfId="1265" xr:uid="{00000000-0005-0000-0000-00000F790000}"/>
    <cellStyle name="Tabelstandaard Totaal Negatief 5 2 4 3 2" xfId="2321" xr:uid="{00000000-0005-0000-0000-000010790000}"/>
    <cellStyle name="Tabelstandaard Totaal Negatief 5 2 4 3 2 2" xfId="10308" xr:uid="{00000000-0005-0000-0000-000011790000}"/>
    <cellStyle name="Tabelstandaard Totaal Negatief 5 2 4 3 2 2 2" xfId="22606" xr:uid="{00000000-0005-0000-0000-000012790000}"/>
    <cellStyle name="Tabelstandaard Totaal Negatief 5 2 4 3 2 2 3" xfId="34658" xr:uid="{00000000-0005-0000-0000-000013790000}"/>
    <cellStyle name="Tabelstandaard Totaal Negatief 5 2 4 3 2 2 4" xfId="31562" xr:uid="{00000000-0005-0000-0000-000014790000}"/>
    <cellStyle name="Tabelstandaard Totaal Negatief 5 2 4 3 2 2 5" xfId="55273" xr:uid="{00000000-0005-0000-0000-000015790000}"/>
    <cellStyle name="Tabelstandaard Totaal Negatief 5 2 4 3 2 3" xfId="16242" xr:uid="{00000000-0005-0000-0000-000016790000}"/>
    <cellStyle name="Tabelstandaard Totaal Negatief 5 2 4 3 2 4" xfId="28294" xr:uid="{00000000-0005-0000-0000-000017790000}"/>
    <cellStyle name="Tabelstandaard Totaal Negatief 5 2 4 3 2 5" xfId="38909" xr:uid="{00000000-0005-0000-0000-000018790000}"/>
    <cellStyle name="Tabelstandaard Totaal Negatief 5 2 4 3 2 6" xfId="49386" xr:uid="{00000000-0005-0000-0000-000019790000}"/>
    <cellStyle name="Tabelstandaard Totaal Negatief 5 2 4 3 2 7" xfId="5680" xr:uid="{00000000-0005-0000-0000-00001A790000}"/>
    <cellStyle name="Tabelstandaard Totaal Negatief 5 2 4 3 3" xfId="3276" xr:uid="{00000000-0005-0000-0000-00001B790000}"/>
    <cellStyle name="Tabelstandaard Totaal Negatief 5 2 4 3 3 2" xfId="16243" xr:uid="{00000000-0005-0000-0000-00001C790000}"/>
    <cellStyle name="Tabelstandaard Totaal Negatief 5 2 4 3 3 3" xfId="28295" xr:uid="{00000000-0005-0000-0000-00001D790000}"/>
    <cellStyle name="Tabelstandaard Totaal Negatief 5 2 4 3 3 4" xfId="44930" xr:uid="{00000000-0005-0000-0000-00001E790000}"/>
    <cellStyle name="Tabelstandaard Totaal Negatief 5 2 4 3 3 5" xfId="49387" xr:uid="{00000000-0005-0000-0000-00001F790000}"/>
    <cellStyle name="Tabelstandaard Totaal Negatief 5 2 4 3 4" xfId="7057" xr:uid="{00000000-0005-0000-0000-000020790000}"/>
    <cellStyle name="Tabelstandaard Totaal Negatief 5 2 4 3 4 2" xfId="19355" xr:uid="{00000000-0005-0000-0000-000021790000}"/>
    <cellStyle name="Tabelstandaard Totaal Negatief 5 2 4 3 4 3" xfId="41158" xr:uid="{00000000-0005-0000-0000-000022790000}"/>
    <cellStyle name="Tabelstandaard Totaal Negatief 5 2 4 3 4 4" xfId="43630" xr:uid="{00000000-0005-0000-0000-000023790000}"/>
    <cellStyle name="Tabelstandaard Totaal Negatief 5 2 4 3 4 5" xfId="52028" xr:uid="{00000000-0005-0000-0000-000024790000}"/>
    <cellStyle name="Tabelstandaard Totaal Negatief 5 2 4 3 5" xfId="16241" xr:uid="{00000000-0005-0000-0000-000025790000}"/>
    <cellStyle name="Tabelstandaard Totaal Negatief 5 2 4 4" xfId="5681" xr:uid="{00000000-0005-0000-0000-000026790000}"/>
    <cellStyle name="Tabelstandaard Totaal Negatief 5 2 4 4 2" xfId="10309" xr:uid="{00000000-0005-0000-0000-000027790000}"/>
    <cellStyle name="Tabelstandaard Totaal Negatief 5 2 4 4 2 2" xfId="22607" xr:uid="{00000000-0005-0000-0000-000028790000}"/>
    <cellStyle name="Tabelstandaard Totaal Negatief 5 2 4 4 2 3" xfId="34659" xr:uid="{00000000-0005-0000-0000-000029790000}"/>
    <cellStyle name="Tabelstandaard Totaal Negatief 5 2 4 4 2 4" xfId="29065" xr:uid="{00000000-0005-0000-0000-00002A790000}"/>
    <cellStyle name="Tabelstandaard Totaal Negatief 5 2 4 4 2 5" xfId="55274" xr:uid="{00000000-0005-0000-0000-00002B790000}"/>
    <cellStyle name="Tabelstandaard Totaal Negatief 5 2 4 4 3" xfId="16244" xr:uid="{00000000-0005-0000-0000-00002C790000}"/>
    <cellStyle name="Tabelstandaard Totaal Negatief 5 2 4 4 4" xfId="28296" xr:uid="{00000000-0005-0000-0000-00002D790000}"/>
    <cellStyle name="Tabelstandaard Totaal Negatief 5 2 4 4 5" xfId="38908" xr:uid="{00000000-0005-0000-0000-00002E790000}"/>
    <cellStyle name="Tabelstandaard Totaal Negatief 5 2 4 4 6" xfId="49388" xr:uid="{00000000-0005-0000-0000-00002F790000}"/>
    <cellStyle name="Tabelstandaard Totaal Negatief 5 2 4 5" xfId="5682" xr:uid="{00000000-0005-0000-0000-000030790000}"/>
    <cellStyle name="Tabelstandaard Totaal Negatief 5 2 4 5 2" xfId="16245" xr:uid="{00000000-0005-0000-0000-000031790000}"/>
    <cellStyle name="Tabelstandaard Totaal Negatief 5 2 4 5 3" xfId="28297" xr:uid="{00000000-0005-0000-0000-000032790000}"/>
    <cellStyle name="Tabelstandaard Totaal Negatief 5 2 4 5 4" xfId="44929" xr:uid="{00000000-0005-0000-0000-000033790000}"/>
    <cellStyle name="Tabelstandaard Totaal Negatief 5 2 4 5 5" xfId="49389" xr:uid="{00000000-0005-0000-0000-000034790000}"/>
    <cellStyle name="Tabelstandaard Totaal Negatief 5 2 4 6" xfId="7726" xr:uid="{00000000-0005-0000-0000-000035790000}"/>
    <cellStyle name="Tabelstandaard Totaal Negatief 5 2 4 6 2" xfId="20024" xr:uid="{00000000-0005-0000-0000-000036790000}"/>
    <cellStyle name="Tabelstandaard Totaal Negatief 5 2 4 6 3" xfId="41827" xr:uid="{00000000-0005-0000-0000-000037790000}"/>
    <cellStyle name="Tabelstandaard Totaal Negatief 5 2 4 6 4" xfId="31593" xr:uid="{00000000-0005-0000-0000-000038790000}"/>
    <cellStyle name="Tabelstandaard Totaal Negatief 5 2 4 6 5" xfId="52696" xr:uid="{00000000-0005-0000-0000-000039790000}"/>
    <cellStyle name="Tabelstandaard Totaal Negatief 5 2 4 7" xfId="16237" xr:uid="{00000000-0005-0000-0000-00003A790000}"/>
    <cellStyle name="Tabelstandaard Totaal Negatief 5 2 5" xfId="993" xr:uid="{00000000-0005-0000-0000-00003B790000}"/>
    <cellStyle name="Tabelstandaard Totaal Negatief 5 2 5 2" xfId="1983" xr:uid="{00000000-0005-0000-0000-00003C790000}"/>
    <cellStyle name="Tabelstandaard Totaal Negatief 5 2 5 2 2" xfId="10311" xr:uid="{00000000-0005-0000-0000-00003D790000}"/>
    <cellStyle name="Tabelstandaard Totaal Negatief 5 2 5 2 2 2" xfId="22609" xr:uid="{00000000-0005-0000-0000-00003E790000}"/>
    <cellStyle name="Tabelstandaard Totaal Negatief 5 2 5 2 2 3" xfId="34661" xr:uid="{00000000-0005-0000-0000-00003F790000}"/>
    <cellStyle name="Tabelstandaard Totaal Negatief 5 2 5 2 2 4" xfId="31579" xr:uid="{00000000-0005-0000-0000-000040790000}"/>
    <cellStyle name="Tabelstandaard Totaal Negatief 5 2 5 2 2 5" xfId="55276" xr:uid="{00000000-0005-0000-0000-000041790000}"/>
    <cellStyle name="Tabelstandaard Totaal Negatief 5 2 5 2 3" xfId="16247" xr:uid="{00000000-0005-0000-0000-000042790000}"/>
    <cellStyle name="Tabelstandaard Totaal Negatief 5 2 5 2 4" xfId="28299" xr:uid="{00000000-0005-0000-0000-000043790000}"/>
    <cellStyle name="Tabelstandaard Totaal Negatief 5 2 5 2 5" xfId="44928" xr:uid="{00000000-0005-0000-0000-000044790000}"/>
    <cellStyle name="Tabelstandaard Totaal Negatief 5 2 5 2 6" xfId="49390" xr:uid="{00000000-0005-0000-0000-000045790000}"/>
    <cellStyle name="Tabelstandaard Totaal Negatief 5 2 5 2 7" xfId="5683" xr:uid="{00000000-0005-0000-0000-000046790000}"/>
    <cellStyle name="Tabelstandaard Totaal Negatief 5 2 5 3" xfId="3004" xr:uid="{00000000-0005-0000-0000-000047790000}"/>
    <cellStyle name="Tabelstandaard Totaal Negatief 5 2 5 3 2" xfId="16248" xr:uid="{00000000-0005-0000-0000-000048790000}"/>
    <cellStyle name="Tabelstandaard Totaal Negatief 5 2 5 3 3" xfId="28300" xr:uid="{00000000-0005-0000-0000-000049790000}"/>
    <cellStyle name="Tabelstandaard Totaal Negatief 5 2 5 3 4" xfId="38906" xr:uid="{00000000-0005-0000-0000-00004A790000}"/>
    <cellStyle name="Tabelstandaard Totaal Negatief 5 2 5 3 5" xfId="49391" xr:uid="{00000000-0005-0000-0000-00004B790000}"/>
    <cellStyle name="Tabelstandaard Totaal Negatief 5 2 5 4" xfId="7269" xr:uid="{00000000-0005-0000-0000-00004C790000}"/>
    <cellStyle name="Tabelstandaard Totaal Negatief 5 2 5 4 2" xfId="19567" xr:uid="{00000000-0005-0000-0000-00004D790000}"/>
    <cellStyle name="Tabelstandaard Totaal Negatief 5 2 5 4 3" xfId="41370" xr:uid="{00000000-0005-0000-0000-00004E790000}"/>
    <cellStyle name="Tabelstandaard Totaal Negatief 5 2 5 4 4" xfId="43541" xr:uid="{00000000-0005-0000-0000-00004F790000}"/>
    <cellStyle name="Tabelstandaard Totaal Negatief 5 2 5 4 5" xfId="52239" xr:uid="{00000000-0005-0000-0000-000050790000}"/>
    <cellStyle name="Tabelstandaard Totaal Negatief 5 2 5 5" xfId="16246" xr:uid="{00000000-0005-0000-0000-000051790000}"/>
    <cellStyle name="Tabelstandaard Totaal Negatief 5 2 6" xfId="1822" xr:uid="{00000000-0005-0000-0000-000052790000}"/>
    <cellStyle name="Tabelstandaard Totaal Negatief 5 2 6 2" xfId="10312" xr:uid="{00000000-0005-0000-0000-000053790000}"/>
    <cellStyle name="Tabelstandaard Totaal Negatief 5 2 6 2 2" xfId="22610" xr:uid="{00000000-0005-0000-0000-000054790000}"/>
    <cellStyle name="Tabelstandaard Totaal Negatief 5 2 6 2 3" xfId="34662" xr:uid="{00000000-0005-0000-0000-000055790000}"/>
    <cellStyle name="Tabelstandaard Totaal Negatief 5 2 6 2 4" xfId="42289" xr:uid="{00000000-0005-0000-0000-000056790000}"/>
    <cellStyle name="Tabelstandaard Totaal Negatief 5 2 6 2 5" xfId="55277" xr:uid="{00000000-0005-0000-0000-000057790000}"/>
    <cellStyle name="Tabelstandaard Totaal Negatief 5 2 6 3" xfId="16249" xr:uid="{00000000-0005-0000-0000-000058790000}"/>
    <cellStyle name="Tabelstandaard Totaal Negatief 5 2 6 4" xfId="28301" xr:uid="{00000000-0005-0000-0000-000059790000}"/>
    <cellStyle name="Tabelstandaard Totaal Negatief 5 2 6 5" xfId="38905" xr:uid="{00000000-0005-0000-0000-00005A790000}"/>
    <cellStyle name="Tabelstandaard Totaal Negatief 5 2 6 6" xfId="49392" xr:uid="{00000000-0005-0000-0000-00005B790000}"/>
    <cellStyle name="Tabelstandaard Totaal Negatief 5 2 7" xfId="5684" xr:uid="{00000000-0005-0000-0000-00005C790000}"/>
    <cellStyle name="Tabelstandaard Totaal Negatief 5 2 7 2" xfId="16250" xr:uid="{00000000-0005-0000-0000-00005D790000}"/>
    <cellStyle name="Tabelstandaard Totaal Negatief 5 2 7 3" xfId="28302" xr:uid="{00000000-0005-0000-0000-00005E790000}"/>
    <cellStyle name="Tabelstandaard Totaal Negatief 5 2 7 4" xfId="38904" xr:uid="{00000000-0005-0000-0000-00005F790000}"/>
    <cellStyle name="Tabelstandaard Totaal Negatief 5 2 7 5" xfId="49393" xr:uid="{00000000-0005-0000-0000-000060790000}"/>
    <cellStyle name="Tabelstandaard Totaal Negatief 5 2 8" xfId="7744" xr:uid="{00000000-0005-0000-0000-000061790000}"/>
    <cellStyle name="Tabelstandaard Totaal Negatief 5 2 8 2" xfId="20042" xr:uid="{00000000-0005-0000-0000-000062790000}"/>
    <cellStyle name="Tabelstandaard Totaal Negatief 5 2 8 3" xfId="41845" xr:uid="{00000000-0005-0000-0000-000063790000}"/>
    <cellStyle name="Tabelstandaard Totaal Negatief 5 2 8 4" xfId="25214" xr:uid="{00000000-0005-0000-0000-000064790000}"/>
    <cellStyle name="Tabelstandaard Totaal Negatief 5 2 8 5" xfId="52714" xr:uid="{00000000-0005-0000-0000-000065790000}"/>
    <cellStyle name="Tabelstandaard Totaal Negatief 5 2 9" xfId="16218" xr:uid="{00000000-0005-0000-0000-000066790000}"/>
    <cellStyle name="Tabelstandaard Totaal Negatief 5 3" xfId="332" xr:uid="{00000000-0005-0000-0000-000067790000}"/>
    <cellStyle name="Tabelstandaard Totaal Negatief 5 3 2" xfId="374" xr:uid="{00000000-0005-0000-0000-000068790000}"/>
    <cellStyle name="Tabelstandaard Totaal Negatief 5 3 2 2" xfId="1202" xr:uid="{00000000-0005-0000-0000-000069790000}"/>
    <cellStyle name="Tabelstandaard Totaal Negatief 5 3 2 2 2" xfId="1710" xr:uid="{00000000-0005-0000-0000-00006A790000}"/>
    <cellStyle name="Tabelstandaard Totaal Negatief 5 3 2 2 2 2" xfId="10316" xr:uid="{00000000-0005-0000-0000-00006B790000}"/>
    <cellStyle name="Tabelstandaard Totaal Negatief 5 3 2 2 2 2 2" xfId="22614" xr:uid="{00000000-0005-0000-0000-00006C790000}"/>
    <cellStyle name="Tabelstandaard Totaal Negatief 5 3 2 2 2 2 3" xfId="34666" xr:uid="{00000000-0005-0000-0000-00006D790000}"/>
    <cellStyle name="Tabelstandaard Totaal Negatief 5 3 2 2 2 2 4" xfId="29079" xr:uid="{00000000-0005-0000-0000-00006E790000}"/>
    <cellStyle name="Tabelstandaard Totaal Negatief 5 3 2 2 2 2 5" xfId="55281" xr:uid="{00000000-0005-0000-0000-00006F790000}"/>
    <cellStyle name="Tabelstandaard Totaal Negatief 5 3 2 2 2 3" xfId="16254" xr:uid="{00000000-0005-0000-0000-000070790000}"/>
    <cellStyle name="Tabelstandaard Totaal Negatief 5 3 2 2 2 4" xfId="28306" xr:uid="{00000000-0005-0000-0000-000071790000}"/>
    <cellStyle name="Tabelstandaard Totaal Negatief 5 3 2 2 2 5" xfId="38902" xr:uid="{00000000-0005-0000-0000-000072790000}"/>
    <cellStyle name="Tabelstandaard Totaal Negatief 5 3 2 2 2 6" xfId="49394" xr:uid="{00000000-0005-0000-0000-000073790000}"/>
    <cellStyle name="Tabelstandaard Totaal Negatief 5 3 2 2 2 7" xfId="5685" xr:uid="{00000000-0005-0000-0000-000074790000}"/>
    <cellStyle name="Tabelstandaard Totaal Negatief 5 3 2 2 3" xfId="3213" xr:uid="{00000000-0005-0000-0000-000075790000}"/>
    <cellStyle name="Tabelstandaard Totaal Negatief 5 3 2 2 3 2" xfId="16255" xr:uid="{00000000-0005-0000-0000-000076790000}"/>
    <cellStyle name="Tabelstandaard Totaal Negatief 5 3 2 2 3 3" xfId="28307" xr:uid="{00000000-0005-0000-0000-000077790000}"/>
    <cellStyle name="Tabelstandaard Totaal Negatief 5 3 2 2 3 4" xfId="44925" xr:uid="{00000000-0005-0000-0000-000078790000}"/>
    <cellStyle name="Tabelstandaard Totaal Negatief 5 3 2 2 3 5" xfId="49395" xr:uid="{00000000-0005-0000-0000-000079790000}"/>
    <cellStyle name="Tabelstandaard Totaal Negatief 5 3 2 2 4" xfId="7118" xr:uid="{00000000-0005-0000-0000-00007A790000}"/>
    <cellStyle name="Tabelstandaard Totaal Negatief 5 3 2 2 4 2" xfId="19416" xr:uid="{00000000-0005-0000-0000-00007B790000}"/>
    <cellStyle name="Tabelstandaard Totaal Negatief 5 3 2 2 4 3" xfId="41219" xr:uid="{00000000-0005-0000-0000-00007C790000}"/>
    <cellStyle name="Tabelstandaard Totaal Negatief 5 3 2 2 4 4" xfId="36922" xr:uid="{00000000-0005-0000-0000-00007D790000}"/>
    <cellStyle name="Tabelstandaard Totaal Negatief 5 3 2 2 4 5" xfId="52088" xr:uid="{00000000-0005-0000-0000-00007E790000}"/>
    <cellStyle name="Tabelstandaard Totaal Negatief 5 3 2 2 5" xfId="16253" xr:uid="{00000000-0005-0000-0000-00007F790000}"/>
    <cellStyle name="Tabelstandaard Totaal Negatief 5 3 2 3" xfId="1313" xr:uid="{00000000-0005-0000-0000-000080790000}"/>
    <cellStyle name="Tabelstandaard Totaal Negatief 5 3 2 3 2" xfId="3324" xr:uid="{00000000-0005-0000-0000-000081790000}"/>
    <cellStyle name="Tabelstandaard Totaal Negatief 5 3 2 3 2 2" xfId="10318" xr:uid="{00000000-0005-0000-0000-000082790000}"/>
    <cellStyle name="Tabelstandaard Totaal Negatief 5 3 2 3 2 2 2" xfId="22616" xr:uid="{00000000-0005-0000-0000-000083790000}"/>
    <cellStyle name="Tabelstandaard Totaal Negatief 5 3 2 3 2 2 3" xfId="34668" xr:uid="{00000000-0005-0000-0000-000084790000}"/>
    <cellStyle name="Tabelstandaard Totaal Negatief 5 3 2 3 2 2 4" xfId="31650" xr:uid="{00000000-0005-0000-0000-000085790000}"/>
    <cellStyle name="Tabelstandaard Totaal Negatief 5 3 2 3 2 2 5" xfId="55283" xr:uid="{00000000-0005-0000-0000-000086790000}"/>
    <cellStyle name="Tabelstandaard Totaal Negatief 5 3 2 3 2 3" xfId="16257" xr:uid="{00000000-0005-0000-0000-000087790000}"/>
    <cellStyle name="Tabelstandaard Totaal Negatief 5 3 2 3 2 4" xfId="28309" xr:uid="{00000000-0005-0000-0000-000088790000}"/>
    <cellStyle name="Tabelstandaard Totaal Negatief 5 3 2 3 2 5" xfId="44924" xr:uid="{00000000-0005-0000-0000-000089790000}"/>
    <cellStyle name="Tabelstandaard Totaal Negatief 5 3 2 3 2 6" xfId="49396" xr:uid="{00000000-0005-0000-0000-00008A790000}"/>
    <cellStyle name="Tabelstandaard Totaal Negatief 5 3 2 3 3" xfId="5686" xr:uid="{00000000-0005-0000-0000-00008B790000}"/>
    <cellStyle name="Tabelstandaard Totaal Negatief 5 3 2 3 3 2" xfId="16258" xr:uid="{00000000-0005-0000-0000-00008C790000}"/>
    <cellStyle name="Tabelstandaard Totaal Negatief 5 3 2 3 3 3" xfId="28310" xr:uid="{00000000-0005-0000-0000-00008D790000}"/>
    <cellStyle name="Tabelstandaard Totaal Negatief 5 3 2 3 3 4" xfId="38900" xr:uid="{00000000-0005-0000-0000-00008E790000}"/>
    <cellStyle name="Tabelstandaard Totaal Negatief 5 3 2 3 3 5" xfId="49397" xr:uid="{00000000-0005-0000-0000-00008F790000}"/>
    <cellStyle name="Tabelstandaard Totaal Negatief 5 3 2 3 4" xfId="7014" xr:uid="{00000000-0005-0000-0000-000090790000}"/>
    <cellStyle name="Tabelstandaard Totaal Negatief 5 3 2 3 4 2" xfId="19312" xr:uid="{00000000-0005-0000-0000-000091790000}"/>
    <cellStyle name="Tabelstandaard Totaal Negatief 5 3 2 3 4 3" xfId="41115" xr:uid="{00000000-0005-0000-0000-000092790000}"/>
    <cellStyle name="Tabelstandaard Totaal Negatief 5 3 2 3 4 4" xfId="36983" xr:uid="{00000000-0005-0000-0000-000093790000}"/>
    <cellStyle name="Tabelstandaard Totaal Negatief 5 3 2 3 4 5" xfId="51985" xr:uid="{00000000-0005-0000-0000-000094790000}"/>
    <cellStyle name="Tabelstandaard Totaal Negatief 5 3 2 3 5" xfId="16256" xr:uid="{00000000-0005-0000-0000-000095790000}"/>
    <cellStyle name="Tabelstandaard Totaal Negatief 5 3 2 4" xfId="2235" xr:uid="{00000000-0005-0000-0000-000096790000}"/>
    <cellStyle name="Tabelstandaard Totaal Negatief 5 3 2 4 2" xfId="10319" xr:uid="{00000000-0005-0000-0000-000097790000}"/>
    <cellStyle name="Tabelstandaard Totaal Negatief 5 3 2 4 2 2" xfId="22617" xr:uid="{00000000-0005-0000-0000-000098790000}"/>
    <cellStyle name="Tabelstandaard Totaal Negatief 5 3 2 4 2 3" xfId="34669" xr:uid="{00000000-0005-0000-0000-000099790000}"/>
    <cellStyle name="Tabelstandaard Totaal Negatief 5 3 2 4 2 4" xfId="42286" xr:uid="{00000000-0005-0000-0000-00009A790000}"/>
    <cellStyle name="Tabelstandaard Totaal Negatief 5 3 2 4 2 5" xfId="55284" xr:uid="{00000000-0005-0000-0000-00009B790000}"/>
    <cellStyle name="Tabelstandaard Totaal Negatief 5 3 2 4 3" xfId="16259" xr:uid="{00000000-0005-0000-0000-00009C790000}"/>
    <cellStyle name="Tabelstandaard Totaal Negatief 5 3 2 4 4" xfId="28311" xr:uid="{00000000-0005-0000-0000-00009D790000}"/>
    <cellStyle name="Tabelstandaard Totaal Negatief 5 3 2 4 5" xfId="44923" xr:uid="{00000000-0005-0000-0000-00009E790000}"/>
    <cellStyle name="Tabelstandaard Totaal Negatief 5 3 2 4 6" xfId="49398" xr:uid="{00000000-0005-0000-0000-00009F790000}"/>
    <cellStyle name="Tabelstandaard Totaal Negatief 5 3 2 5" xfId="5687" xr:uid="{00000000-0005-0000-0000-0000A0790000}"/>
    <cellStyle name="Tabelstandaard Totaal Negatief 5 3 2 5 2" xfId="16260" xr:uid="{00000000-0005-0000-0000-0000A1790000}"/>
    <cellStyle name="Tabelstandaard Totaal Negatief 5 3 2 5 3" xfId="28312" xr:uid="{00000000-0005-0000-0000-0000A2790000}"/>
    <cellStyle name="Tabelstandaard Totaal Negatief 5 3 2 5 4" xfId="38899" xr:uid="{00000000-0005-0000-0000-0000A3790000}"/>
    <cellStyle name="Tabelstandaard Totaal Negatief 5 3 2 5 5" xfId="49399" xr:uid="{00000000-0005-0000-0000-0000A4790000}"/>
    <cellStyle name="Tabelstandaard Totaal Negatief 5 3 2 6" xfId="7689" xr:uid="{00000000-0005-0000-0000-0000A5790000}"/>
    <cellStyle name="Tabelstandaard Totaal Negatief 5 3 2 6 2" xfId="19987" xr:uid="{00000000-0005-0000-0000-0000A6790000}"/>
    <cellStyle name="Tabelstandaard Totaal Negatief 5 3 2 6 3" xfId="41790" xr:uid="{00000000-0005-0000-0000-0000A7790000}"/>
    <cellStyle name="Tabelstandaard Totaal Negatief 5 3 2 6 4" xfId="43366" xr:uid="{00000000-0005-0000-0000-0000A8790000}"/>
    <cellStyle name="Tabelstandaard Totaal Negatief 5 3 2 6 5" xfId="52659" xr:uid="{00000000-0005-0000-0000-0000A9790000}"/>
    <cellStyle name="Tabelstandaard Totaal Negatief 5 3 2 7" xfId="16252" xr:uid="{00000000-0005-0000-0000-0000AA790000}"/>
    <cellStyle name="Tabelstandaard Totaal Negatief 5 3 3" xfId="5688" xr:uid="{00000000-0005-0000-0000-0000AB790000}"/>
    <cellStyle name="Tabelstandaard Totaal Negatief 5 3 3 2" xfId="10320" xr:uid="{00000000-0005-0000-0000-0000AC790000}"/>
    <cellStyle name="Tabelstandaard Totaal Negatief 5 3 3 2 2" xfId="22618" xr:uid="{00000000-0005-0000-0000-0000AD790000}"/>
    <cellStyle name="Tabelstandaard Totaal Negatief 5 3 3 2 3" xfId="34670" xr:uid="{00000000-0005-0000-0000-0000AE790000}"/>
    <cellStyle name="Tabelstandaard Totaal Negatief 5 3 3 2 4" xfId="29086" xr:uid="{00000000-0005-0000-0000-0000AF790000}"/>
    <cellStyle name="Tabelstandaard Totaal Negatief 5 3 3 2 5" xfId="55285" xr:uid="{00000000-0005-0000-0000-0000B0790000}"/>
    <cellStyle name="Tabelstandaard Totaal Negatief 5 3 3 3" xfId="16261" xr:uid="{00000000-0005-0000-0000-0000B1790000}"/>
    <cellStyle name="Tabelstandaard Totaal Negatief 5 3 3 4" xfId="28313" xr:uid="{00000000-0005-0000-0000-0000B2790000}"/>
    <cellStyle name="Tabelstandaard Totaal Negatief 5 3 3 5" xfId="38898" xr:uid="{00000000-0005-0000-0000-0000B3790000}"/>
    <cellStyle name="Tabelstandaard Totaal Negatief 5 3 3 6" xfId="49400" xr:uid="{00000000-0005-0000-0000-0000B4790000}"/>
    <cellStyle name="Tabelstandaard Totaal Negatief 5 3 4" xfId="5689" xr:uid="{00000000-0005-0000-0000-0000B5790000}"/>
    <cellStyle name="Tabelstandaard Totaal Negatief 5 3 4 2" xfId="16262" xr:uid="{00000000-0005-0000-0000-0000B6790000}"/>
    <cellStyle name="Tabelstandaard Totaal Negatief 5 3 4 3" xfId="28314" xr:uid="{00000000-0005-0000-0000-0000B7790000}"/>
    <cellStyle name="Tabelstandaard Totaal Negatief 5 3 4 4" xfId="38897" xr:uid="{00000000-0005-0000-0000-0000B8790000}"/>
    <cellStyle name="Tabelstandaard Totaal Negatief 5 3 4 5" xfId="49401" xr:uid="{00000000-0005-0000-0000-0000B9790000}"/>
    <cellStyle name="Tabelstandaard Totaal Negatief 5 3 5" xfId="7715" xr:uid="{00000000-0005-0000-0000-0000BA790000}"/>
    <cellStyle name="Tabelstandaard Totaal Negatief 5 3 5 2" xfId="20013" xr:uid="{00000000-0005-0000-0000-0000BB790000}"/>
    <cellStyle name="Tabelstandaard Totaal Negatief 5 3 5 3" xfId="41816" xr:uid="{00000000-0005-0000-0000-0000BC790000}"/>
    <cellStyle name="Tabelstandaard Totaal Negatief 5 3 5 4" xfId="43355" xr:uid="{00000000-0005-0000-0000-0000BD790000}"/>
    <cellStyle name="Tabelstandaard Totaal Negatief 5 3 5 5" xfId="52685" xr:uid="{00000000-0005-0000-0000-0000BE790000}"/>
    <cellStyle name="Tabelstandaard Totaal Negatief 5 3 6" xfId="16251" xr:uid="{00000000-0005-0000-0000-0000BF790000}"/>
    <cellStyle name="Tabelstandaard Totaal Negatief 5 4" xfId="724" xr:uid="{00000000-0005-0000-0000-0000C0790000}"/>
    <cellStyle name="Tabelstandaard Totaal Negatief 5 4 2" xfId="1220" xr:uid="{00000000-0005-0000-0000-0000C1790000}"/>
    <cellStyle name="Tabelstandaard Totaal Negatief 5 4 2 2" xfId="2178" xr:uid="{00000000-0005-0000-0000-0000C2790000}"/>
    <cellStyle name="Tabelstandaard Totaal Negatief 5 4 2 2 2" xfId="10323" xr:uid="{00000000-0005-0000-0000-0000C3790000}"/>
    <cellStyle name="Tabelstandaard Totaal Negatief 5 4 2 2 2 2" xfId="22621" xr:uid="{00000000-0005-0000-0000-0000C4790000}"/>
    <cellStyle name="Tabelstandaard Totaal Negatief 5 4 2 2 2 3" xfId="34673" xr:uid="{00000000-0005-0000-0000-0000C5790000}"/>
    <cellStyle name="Tabelstandaard Totaal Negatief 5 4 2 2 2 4" xfId="42284" xr:uid="{00000000-0005-0000-0000-0000C6790000}"/>
    <cellStyle name="Tabelstandaard Totaal Negatief 5 4 2 2 2 5" xfId="55288" xr:uid="{00000000-0005-0000-0000-0000C7790000}"/>
    <cellStyle name="Tabelstandaard Totaal Negatief 5 4 2 2 3" xfId="16265" xr:uid="{00000000-0005-0000-0000-0000C8790000}"/>
    <cellStyle name="Tabelstandaard Totaal Negatief 5 4 2 2 4" xfId="28317" xr:uid="{00000000-0005-0000-0000-0000C9790000}"/>
    <cellStyle name="Tabelstandaard Totaal Negatief 5 4 2 2 5" xfId="44921" xr:uid="{00000000-0005-0000-0000-0000CA790000}"/>
    <cellStyle name="Tabelstandaard Totaal Negatief 5 4 2 2 6" xfId="49402" xr:uid="{00000000-0005-0000-0000-0000CB790000}"/>
    <cellStyle name="Tabelstandaard Totaal Negatief 5 4 2 2 7" xfId="5690" xr:uid="{00000000-0005-0000-0000-0000CC790000}"/>
    <cellStyle name="Tabelstandaard Totaal Negatief 5 4 2 3" xfId="3231" xr:uid="{00000000-0005-0000-0000-0000CD790000}"/>
    <cellStyle name="Tabelstandaard Totaal Negatief 5 4 2 3 2" xfId="16266" xr:uid="{00000000-0005-0000-0000-0000CE790000}"/>
    <cellStyle name="Tabelstandaard Totaal Negatief 5 4 2 3 3" xfId="28318" xr:uid="{00000000-0005-0000-0000-0000CF790000}"/>
    <cellStyle name="Tabelstandaard Totaal Negatief 5 4 2 3 4" xfId="38896" xr:uid="{00000000-0005-0000-0000-0000D0790000}"/>
    <cellStyle name="Tabelstandaard Totaal Negatief 5 4 2 3 5" xfId="49403" xr:uid="{00000000-0005-0000-0000-0000D1790000}"/>
    <cellStyle name="Tabelstandaard Totaal Negatief 5 4 2 4" xfId="7100" xr:uid="{00000000-0005-0000-0000-0000D2790000}"/>
    <cellStyle name="Tabelstandaard Totaal Negatief 5 4 2 4 2" xfId="19398" xr:uid="{00000000-0005-0000-0000-0000D3790000}"/>
    <cellStyle name="Tabelstandaard Totaal Negatief 5 4 2 4 3" xfId="41201" xr:uid="{00000000-0005-0000-0000-0000D4790000}"/>
    <cellStyle name="Tabelstandaard Totaal Negatief 5 4 2 4 4" xfId="43612" xr:uid="{00000000-0005-0000-0000-0000D5790000}"/>
    <cellStyle name="Tabelstandaard Totaal Negatief 5 4 2 4 5" xfId="52071" xr:uid="{00000000-0005-0000-0000-0000D6790000}"/>
    <cellStyle name="Tabelstandaard Totaal Negatief 5 4 2 5" xfId="16264" xr:uid="{00000000-0005-0000-0000-0000D7790000}"/>
    <cellStyle name="Tabelstandaard Totaal Negatief 5 4 3" xfId="2405" xr:uid="{00000000-0005-0000-0000-0000D8790000}"/>
    <cellStyle name="Tabelstandaard Totaal Negatief 5 4 3 2" xfId="10324" xr:uid="{00000000-0005-0000-0000-0000D9790000}"/>
    <cellStyle name="Tabelstandaard Totaal Negatief 5 4 3 2 2" xfId="22622" xr:uid="{00000000-0005-0000-0000-0000DA790000}"/>
    <cellStyle name="Tabelstandaard Totaal Negatief 5 4 3 2 3" xfId="34674" xr:uid="{00000000-0005-0000-0000-0000DB790000}"/>
    <cellStyle name="Tabelstandaard Totaal Negatief 5 4 3 2 4" xfId="29093" xr:uid="{00000000-0005-0000-0000-0000DC790000}"/>
    <cellStyle name="Tabelstandaard Totaal Negatief 5 4 3 2 5" xfId="55289" xr:uid="{00000000-0005-0000-0000-0000DD790000}"/>
    <cellStyle name="Tabelstandaard Totaal Negatief 5 4 3 3" xfId="16267" xr:uid="{00000000-0005-0000-0000-0000DE790000}"/>
    <cellStyle name="Tabelstandaard Totaal Negatief 5 4 3 4" xfId="28319" xr:uid="{00000000-0005-0000-0000-0000DF790000}"/>
    <cellStyle name="Tabelstandaard Totaal Negatief 5 4 3 5" xfId="38895" xr:uid="{00000000-0005-0000-0000-0000E0790000}"/>
    <cellStyle name="Tabelstandaard Totaal Negatief 5 4 3 6" xfId="49404" xr:uid="{00000000-0005-0000-0000-0000E1790000}"/>
    <cellStyle name="Tabelstandaard Totaal Negatief 5 4 4" xfId="5691" xr:uid="{00000000-0005-0000-0000-0000E2790000}"/>
    <cellStyle name="Tabelstandaard Totaal Negatief 5 4 4 2" xfId="16268" xr:uid="{00000000-0005-0000-0000-0000E3790000}"/>
    <cellStyle name="Tabelstandaard Totaal Negatief 5 4 4 3" xfId="28320" xr:uid="{00000000-0005-0000-0000-0000E4790000}"/>
    <cellStyle name="Tabelstandaard Totaal Negatief 5 4 4 4" xfId="44920" xr:uid="{00000000-0005-0000-0000-0000E5790000}"/>
    <cellStyle name="Tabelstandaard Totaal Negatief 5 4 4 5" xfId="49405" xr:uid="{00000000-0005-0000-0000-0000E6790000}"/>
    <cellStyle name="Tabelstandaard Totaal Negatief 5 4 5" xfId="10137" xr:uid="{00000000-0005-0000-0000-0000E7790000}"/>
    <cellStyle name="Tabelstandaard Totaal Negatief 5 4 5 2" xfId="22435" xr:uid="{00000000-0005-0000-0000-0000E8790000}"/>
    <cellStyle name="Tabelstandaard Totaal Negatief 5 4 5 3" xfId="44199" xr:uid="{00000000-0005-0000-0000-0000E9790000}"/>
    <cellStyle name="Tabelstandaard Totaal Negatief 5 4 5 4" xfId="42362" xr:uid="{00000000-0005-0000-0000-0000EA790000}"/>
    <cellStyle name="Tabelstandaard Totaal Negatief 5 4 5 5" xfId="55102" xr:uid="{00000000-0005-0000-0000-0000EB790000}"/>
    <cellStyle name="Tabelstandaard Totaal Negatief 5 4 6" xfId="16263" xr:uid="{00000000-0005-0000-0000-0000EC790000}"/>
    <cellStyle name="Tabelstandaard Totaal Negatief 5 5" xfId="655" xr:uid="{00000000-0005-0000-0000-0000ED790000}"/>
    <cellStyle name="Tabelstandaard Totaal Negatief 5 5 2" xfId="1237" xr:uid="{00000000-0005-0000-0000-0000EE790000}"/>
    <cellStyle name="Tabelstandaard Totaal Negatief 5 5 2 2" xfId="2389" xr:uid="{00000000-0005-0000-0000-0000EF790000}"/>
    <cellStyle name="Tabelstandaard Totaal Negatief 5 5 2 2 2" xfId="10327" xr:uid="{00000000-0005-0000-0000-0000F0790000}"/>
    <cellStyle name="Tabelstandaard Totaal Negatief 5 5 2 2 2 2" xfId="22625" xr:uid="{00000000-0005-0000-0000-0000F1790000}"/>
    <cellStyle name="Tabelstandaard Totaal Negatief 5 5 2 2 2 3" xfId="34677" xr:uid="{00000000-0005-0000-0000-0000F2790000}"/>
    <cellStyle name="Tabelstandaard Totaal Negatief 5 5 2 2 2 4" xfId="29100" xr:uid="{00000000-0005-0000-0000-0000F3790000}"/>
    <cellStyle name="Tabelstandaard Totaal Negatief 5 5 2 2 2 5" xfId="55292" xr:uid="{00000000-0005-0000-0000-0000F4790000}"/>
    <cellStyle name="Tabelstandaard Totaal Negatief 5 5 2 2 3" xfId="16271" xr:uid="{00000000-0005-0000-0000-0000F5790000}"/>
    <cellStyle name="Tabelstandaard Totaal Negatief 5 5 2 2 4" xfId="28323" xr:uid="{00000000-0005-0000-0000-0000F6790000}"/>
    <cellStyle name="Tabelstandaard Totaal Negatief 5 5 2 2 5" xfId="38893" xr:uid="{00000000-0005-0000-0000-0000F7790000}"/>
    <cellStyle name="Tabelstandaard Totaal Negatief 5 5 2 2 6" xfId="49406" xr:uid="{00000000-0005-0000-0000-0000F8790000}"/>
    <cellStyle name="Tabelstandaard Totaal Negatief 5 5 2 2 7" xfId="5692" xr:uid="{00000000-0005-0000-0000-0000F9790000}"/>
    <cellStyle name="Tabelstandaard Totaal Negatief 5 5 2 3" xfId="3248" xr:uid="{00000000-0005-0000-0000-0000FA790000}"/>
    <cellStyle name="Tabelstandaard Totaal Negatief 5 5 2 3 2" xfId="16272" xr:uid="{00000000-0005-0000-0000-0000FB790000}"/>
    <cellStyle name="Tabelstandaard Totaal Negatief 5 5 2 3 3" xfId="28324" xr:uid="{00000000-0005-0000-0000-0000FC790000}"/>
    <cellStyle name="Tabelstandaard Totaal Negatief 5 5 2 3 4" xfId="44918" xr:uid="{00000000-0005-0000-0000-0000FD790000}"/>
    <cellStyle name="Tabelstandaard Totaal Negatief 5 5 2 3 5" xfId="49407" xr:uid="{00000000-0005-0000-0000-0000FE790000}"/>
    <cellStyle name="Tabelstandaard Totaal Negatief 5 5 2 4" xfId="7084" xr:uid="{00000000-0005-0000-0000-0000FF790000}"/>
    <cellStyle name="Tabelstandaard Totaal Negatief 5 5 2 4 2" xfId="19382" xr:uid="{00000000-0005-0000-0000-0000007A0000}"/>
    <cellStyle name="Tabelstandaard Totaal Negatief 5 5 2 4 3" xfId="41185" xr:uid="{00000000-0005-0000-0000-0000017A0000}"/>
    <cellStyle name="Tabelstandaard Totaal Negatief 5 5 2 4 4" xfId="36942" xr:uid="{00000000-0005-0000-0000-0000027A0000}"/>
    <cellStyle name="Tabelstandaard Totaal Negatief 5 5 2 4 5" xfId="52055" xr:uid="{00000000-0005-0000-0000-0000037A0000}"/>
    <cellStyle name="Tabelstandaard Totaal Negatief 5 5 2 5" xfId="16270" xr:uid="{00000000-0005-0000-0000-0000047A0000}"/>
    <cellStyle name="Tabelstandaard Totaal Negatief 5 5 3" xfId="1866" xr:uid="{00000000-0005-0000-0000-0000057A0000}"/>
    <cellStyle name="Tabelstandaard Totaal Negatief 5 5 3 2" xfId="10328" xr:uid="{00000000-0005-0000-0000-0000067A0000}"/>
    <cellStyle name="Tabelstandaard Totaal Negatief 5 5 3 2 2" xfId="22626" xr:uid="{00000000-0005-0000-0000-0000077A0000}"/>
    <cellStyle name="Tabelstandaard Totaal Negatief 5 5 3 2 3" xfId="34678" xr:uid="{00000000-0005-0000-0000-0000087A0000}"/>
    <cellStyle name="Tabelstandaard Totaal Negatief 5 5 3 2 4" xfId="31454" xr:uid="{00000000-0005-0000-0000-0000097A0000}"/>
    <cellStyle name="Tabelstandaard Totaal Negatief 5 5 3 2 5" xfId="55293" xr:uid="{00000000-0005-0000-0000-00000A7A0000}"/>
    <cellStyle name="Tabelstandaard Totaal Negatief 5 5 3 3" xfId="16273" xr:uid="{00000000-0005-0000-0000-00000B7A0000}"/>
    <cellStyle name="Tabelstandaard Totaal Negatief 5 5 3 4" xfId="28325" xr:uid="{00000000-0005-0000-0000-00000C7A0000}"/>
    <cellStyle name="Tabelstandaard Totaal Negatief 5 5 3 5" xfId="38892" xr:uid="{00000000-0005-0000-0000-00000D7A0000}"/>
    <cellStyle name="Tabelstandaard Totaal Negatief 5 5 3 6" xfId="49408" xr:uid="{00000000-0005-0000-0000-00000E7A0000}"/>
    <cellStyle name="Tabelstandaard Totaal Negatief 5 5 4" xfId="5693" xr:uid="{00000000-0005-0000-0000-00000F7A0000}"/>
    <cellStyle name="Tabelstandaard Totaal Negatief 5 5 4 2" xfId="16274" xr:uid="{00000000-0005-0000-0000-0000107A0000}"/>
    <cellStyle name="Tabelstandaard Totaal Negatief 5 5 4 3" xfId="28326" xr:uid="{00000000-0005-0000-0000-0000117A0000}"/>
    <cellStyle name="Tabelstandaard Totaal Negatief 5 5 4 4" xfId="38891" xr:uid="{00000000-0005-0000-0000-0000127A0000}"/>
    <cellStyle name="Tabelstandaard Totaal Negatief 5 5 4 5" xfId="49409" xr:uid="{00000000-0005-0000-0000-0000137A0000}"/>
    <cellStyle name="Tabelstandaard Totaal Negatief 5 5 5" xfId="10191" xr:uid="{00000000-0005-0000-0000-0000147A0000}"/>
    <cellStyle name="Tabelstandaard Totaal Negatief 5 5 5 2" xfId="22489" xr:uid="{00000000-0005-0000-0000-0000157A0000}"/>
    <cellStyle name="Tabelstandaard Totaal Negatief 5 5 5 3" xfId="44251" xr:uid="{00000000-0005-0000-0000-0000167A0000}"/>
    <cellStyle name="Tabelstandaard Totaal Negatief 5 5 5 4" xfId="42339" xr:uid="{00000000-0005-0000-0000-0000177A0000}"/>
    <cellStyle name="Tabelstandaard Totaal Negatief 5 5 5 5" xfId="55156" xr:uid="{00000000-0005-0000-0000-0000187A0000}"/>
    <cellStyle name="Tabelstandaard Totaal Negatief 5 5 6" xfId="16269" xr:uid="{00000000-0005-0000-0000-0000197A0000}"/>
    <cellStyle name="Tabelstandaard Totaal Negatief 5 6" xfId="765" xr:uid="{00000000-0005-0000-0000-00001A7A0000}"/>
    <cellStyle name="Tabelstandaard Totaal Negatief 5 6 2" xfId="1139" xr:uid="{00000000-0005-0000-0000-00001B7A0000}"/>
    <cellStyle name="Tabelstandaard Totaal Negatief 5 6 2 2" xfId="2353" xr:uid="{00000000-0005-0000-0000-00001C7A0000}"/>
    <cellStyle name="Tabelstandaard Totaal Negatief 5 6 2 2 2" xfId="10331" xr:uid="{00000000-0005-0000-0000-00001D7A0000}"/>
    <cellStyle name="Tabelstandaard Totaal Negatief 5 6 2 2 2 2" xfId="22629" xr:uid="{00000000-0005-0000-0000-00001E7A0000}"/>
    <cellStyle name="Tabelstandaard Totaal Negatief 5 6 2 2 2 3" xfId="34681" xr:uid="{00000000-0005-0000-0000-00001F7A0000}"/>
    <cellStyle name="Tabelstandaard Totaal Negatief 5 6 2 2 2 4" xfId="42281" xr:uid="{00000000-0005-0000-0000-0000207A0000}"/>
    <cellStyle name="Tabelstandaard Totaal Negatief 5 6 2 2 2 5" xfId="55296" xr:uid="{00000000-0005-0000-0000-0000217A0000}"/>
    <cellStyle name="Tabelstandaard Totaal Negatief 5 6 2 2 3" xfId="16277" xr:uid="{00000000-0005-0000-0000-0000227A0000}"/>
    <cellStyle name="Tabelstandaard Totaal Negatief 5 6 2 2 4" xfId="28329" xr:uid="{00000000-0005-0000-0000-0000237A0000}"/>
    <cellStyle name="Tabelstandaard Totaal Negatief 5 6 2 2 5" xfId="44916" xr:uid="{00000000-0005-0000-0000-0000247A0000}"/>
    <cellStyle name="Tabelstandaard Totaal Negatief 5 6 2 2 6" xfId="49410" xr:uid="{00000000-0005-0000-0000-0000257A0000}"/>
    <cellStyle name="Tabelstandaard Totaal Negatief 5 6 2 2 7" xfId="5694" xr:uid="{00000000-0005-0000-0000-0000267A0000}"/>
    <cellStyle name="Tabelstandaard Totaal Negatief 5 6 2 3" xfId="3150" xr:uid="{00000000-0005-0000-0000-0000277A0000}"/>
    <cellStyle name="Tabelstandaard Totaal Negatief 5 6 2 3 2" xfId="16278" xr:uid="{00000000-0005-0000-0000-0000287A0000}"/>
    <cellStyle name="Tabelstandaard Totaal Negatief 5 6 2 3 3" xfId="28330" xr:uid="{00000000-0005-0000-0000-0000297A0000}"/>
    <cellStyle name="Tabelstandaard Totaal Negatief 5 6 2 3 4" xfId="38889" xr:uid="{00000000-0005-0000-0000-00002A7A0000}"/>
    <cellStyle name="Tabelstandaard Totaal Negatief 5 6 2 3 5" xfId="49411" xr:uid="{00000000-0005-0000-0000-00002B7A0000}"/>
    <cellStyle name="Tabelstandaard Totaal Negatief 5 6 2 4" xfId="9858" xr:uid="{00000000-0005-0000-0000-00002C7A0000}"/>
    <cellStyle name="Tabelstandaard Totaal Negatief 5 6 2 4 2" xfId="22156" xr:uid="{00000000-0005-0000-0000-00002D7A0000}"/>
    <cellStyle name="Tabelstandaard Totaal Negatief 5 6 2 4 3" xfId="43923" xr:uid="{00000000-0005-0000-0000-00002E7A0000}"/>
    <cellStyle name="Tabelstandaard Totaal Negatief 5 6 2 4 4" xfId="31407" xr:uid="{00000000-0005-0000-0000-00002F7A0000}"/>
    <cellStyle name="Tabelstandaard Totaal Negatief 5 6 2 4 5" xfId="54823" xr:uid="{00000000-0005-0000-0000-0000307A0000}"/>
    <cellStyle name="Tabelstandaard Totaal Negatief 5 6 2 5" xfId="16276" xr:uid="{00000000-0005-0000-0000-0000317A0000}"/>
    <cellStyle name="Tabelstandaard Totaal Negatief 5 6 3" xfId="1441" xr:uid="{00000000-0005-0000-0000-0000327A0000}"/>
    <cellStyle name="Tabelstandaard Totaal Negatief 5 6 3 2" xfId="10332" xr:uid="{00000000-0005-0000-0000-0000337A0000}"/>
    <cellStyle name="Tabelstandaard Totaal Negatief 5 6 3 2 2" xfId="22630" xr:uid="{00000000-0005-0000-0000-0000347A0000}"/>
    <cellStyle name="Tabelstandaard Totaal Negatief 5 6 3 2 3" xfId="34682" xr:uid="{00000000-0005-0000-0000-0000357A0000}"/>
    <cellStyle name="Tabelstandaard Totaal Negatief 5 6 3 2 4" xfId="31411" xr:uid="{00000000-0005-0000-0000-0000367A0000}"/>
    <cellStyle name="Tabelstandaard Totaal Negatief 5 6 3 2 5" xfId="55297" xr:uid="{00000000-0005-0000-0000-0000377A0000}"/>
    <cellStyle name="Tabelstandaard Totaal Negatief 5 6 3 3" xfId="16279" xr:uid="{00000000-0005-0000-0000-0000387A0000}"/>
    <cellStyle name="Tabelstandaard Totaal Negatief 5 6 3 4" xfId="28331" xr:uid="{00000000-0005-0000-0000-0000397A0000}"/>
    <cellStyle name="Tabelstandaard Totaal Negatief 5 6 3 5" xfId="44915" xr:uid="{00000000-0005-0000-0000-00003A7A0000}"/>
    <cellStyle name="Tabelstandaard Totaal Negatief 5 6 3 6" xfId="49412" xr:uid="{00000000-0005-0000-0000-00003B7A0000}"/>
    <cellStyle name="Tabelstandaard Totaal Negatief 5 6 4" xfId="5695" xr:uid="{00000000-0005-0000-0000-00003C7A0000}"/>
    <cellStyle name="Tabelstandaard Totaal Negatief 5 6 4 2" xfId="16280" xr:uid="{00000000-0005-0000-0000-00003D7A0000}"/>
    <cellStyle name="Tabelstandaard Totaal Negatief 5 6 4 3" xfId="28332" xr:uid="{00000000-0005-0000-0000-00003E7A0000}"/>
    <cellStyle name="Tabelstandaard Totaal Negatief 5 6 4 4" xfId="38888" xr:uid="{00000000-0005-0000-0000-00003F7A0000}"/>
    <cellStyle name="Tabelstandaard Totaal Negatief 5 6 4 5" xfId="49413" xr:uid="{00000000-0005-0000-0000-0000407A0000}"/>
    <cellStyle name="Tabelstandaard Totaal Negatief 5 6 5" xfId="7425" xr:uid="{00000000-0005-0000-0000-0000417A0000}"/>
    <cellStyle name="Tabelstandaard Totaal Negatief 5 6 5 2" xfId="19723" xr:uid="{00000000-0005-0000-0000-0000427A0000}"/>
    <cellStyle name="Tabelstandaard Totaal Negatief 5 6 5 3" xfId="41526" xr:uid="{00000000-0005-0000-0000-0000437A0000}"/>
    <cellStyle name="Tabelstandaard Totaal Negatief 5 6 5 4" xfId="43476" xr:uid="{00000000-0005-0000-0000-0000447A0000}"/>
    <cellStyle name="Tabelstandaard Totaal Negatief 5 6 5 5" xfId="52395" xr:uid="{00000000-0005-0000-0000-0000457A0000}"/>
    <cellStyle name="Tabelstandaard Totaal Negatief 5 6 6" xfId="16275" xr:uid="{00000000-0005-0000-0000-0000467A0000}"/>
    <cellStyle name="Tabelstandaard Totaal Negatief 5 7" xfId="776" xr:uid="{00000000-0005-0000-0000-0000477A0000}"/>
    <cellStyle name="Tabelstandaard Totaal Negatief 5 7 2" xfId="1033" xr:uid="{00000000-0005-0000-0000-0000487A0000}"/>
    <cellStyle name="Tabelstandaard Totaal Negatief 5 7 2 2" xfId="1651" xr:uid="{00000000-0005-0000-0000-0000497A0000}"/>
    <cellStyle name="Tabelstandaard Totaal Negatief 5 7 2 2 2" xfId="10335" xr:uid="{00000000-0005-0000-0000-00004A7A0000}"/>
    <cellStyle name="Tabelstandaard Totaal Negatief 5 7 2 2 2 2" xfId="22633" xr:uid="{00000000-0005-0000-0000-00004B7A0000}"/>
    <cellStyle name="Tabelstandaard Totaal Negatief 5 7 2 2 2 3" xfId="34685" xr:uid="{00000000-0005-0000-0000-00004C7A0000}"/>
    <cellStyle name="Tabelstandaard Totaal Negatief 5 7 2 2 2 4" xfId="42279" xr:uid="{00000000-0005-0000-0000-00004D7A0000}"/>
    <cellStyle name="Tabelstandaard Totaal Negatief 5 7 2 2 2 5" xfId="55300" xr:uid="{00000000-0005-0000-0000-00004E7A0000}"/>
    <cellStyle name="Tabelstandaard Totaal Negatief 5 7 2 2 3" xfId="16283" xr:uid="{00000000-0005-0000-0000-00004F7A0000}"/>
    <cellStyle name="Tabelstandaard Totaal Negatief 5 7 2 2 4" xfId="28335" xr:uid="{00000000-0005-0000-0000-0000507A0000}"/>
    <cellStyle name="Tabelstandaard Totaal Negatief 5 7 2 2 5" xfId="44913" xr:uid="{00000000-0005-0000-0000-0000517A0000}"/>
    <cellStyle name="Tabelstandaard Totaal Negatief 5 7 2 2 6" xfId="49414" xr:uid="{00000000-0005-0000-0000-0000527A0000}"/>
    <cellStyle name="Tabelstandaard Totaal Negatief 5 7 2 2 7" xfId="5696" xr:uid="{00000000-0005-0000-0000-0000537A0000}"/>
    <cellStyle name="Tabelstandaard Totaal Negatief 5 7 2 3" xfId="3044" xr:uid="{00000000-0005-0000-0000-0000547A0000}"/>
    <cellStyle name="Tabelstandaard Totaal Negatief 5 7 2 3 2" xfId="16284" xr:uid="{00000000-0005-0000-0000-0000557A0000}"/>
    <cellStyle name="Tabelstandaard Totaal Negatief 5 7 2 3 3" xfId="28336" xr:uid="{00000000-0005-0000-0000-0000567A0000}"/>
    <cellStyle name="Tabelstandaard Totaal Negatief 5 7 2 3 4" xfId="38886" xr:uid="{00000000-0005-0000-0000-0000577A0000}"/>
    <cellStyle name="Tabelstandaard Totaal Negatief 5 7 2 3 5" xfId="49415" xr:uid="{00000000-0005-0000-0000-0000587A0000}"/>
    <cellStyle name="Tabelstandaard Totaal Negatief 5 7 2 4" xfId="7242" xr:uid="{00000000-0005-0000-0000-0000597A0000}"/>
    <cellStyle name="Tabelstandaard Totaal Negatief 5 7 2 4 2" xfId="19540" xr:uid="{00000000-0005-0000-0000-00005A7A0000}"/>
    <cellStyle name="Tabelstandaard Totaal Negatief 5 7 2 4 3" xfId="41343" xr:uid="{00000000-0005-0000-0000-00005B7A0000}"/>
    <cellStyle name="Tabelstandaard Totaal Negatief 5 7 2 4 4" xfId="36850" xr:uid="{00000000-0005-0000-0000-00005C7A0000}"/>
    <cellStyle name="Tabelstandaard Totaal Negatief 5 7 2 4 5" xfId="52212" xr:uid="{00000000-0005-0000-0000-00005D7A0000}"/>
    <cellStyle name="Tabelstandaard Totaal Negatief 5 7 2 5" xfId="16282" xr:uid="{00000000-0005-0000-0000-00005E7A0000}"/>
    <cellStyle name="Tabelstandaard Totaal Negatief 5 7 3" xfId="1558" xr:uid="{00000000-0005-0000-0000-00005F7A0000}"/>
    <cellStyle name="Tabelstandaard Totaal Negatief 5 7 3 2" xfId="10336" xr:uid="{00000000-0005-0000-0000-0000607A0000}"/>
    <cellStyle name="Tabelstandaard Totaal Negatief 5 7 3 2 2" xfId="22634" xr:uid="{00000000-0005-0000-0000-0000617A0000}"/>
    <cellStyle name="Tabelstandaard Totaal Negatief 5 7 3 2 3" xfId="34686" xr:uid="{00000000-0005-0000-0000-0000627A0000}"/>
    <cellStyle name="Tabelstandaard Totaal Negatief 5 7 3 2 4" xfId="31831" xr:uid="{00000000-0005-0000-0000-0000637A0000}"/>
    <cellStyle name="Tabelstandaard Totaal Negatief 5 7 3 2 5" xfId="55301" xr:uid="{00000000-0005-0000-0000-0000647A0000}"/>
    <cellStyle name="Tabelstandaard Totaal Negatief 5 7 3 3" xfId="16285" xr:uid="{00000000-0005-0000-0000-0000657A0000}"/>
    <cellStyle name="Tabelstandaard Totaal Negatief 5 7 3 4" xfId="28337" xr:uid="{00000000-0005-0000-0000-0000667A0000}"/>
    <cellStyle name="Tabelstandaard Totaal Negatief 5 7 3 5" xfId="38885" xr:uid="{00000000-0005-0000-0000-0000677A0000}"/>
    <cellStyle name="Tabelstandaard Totaal Negatief 5 7 3 6" xfId="49416" xr:uid="{00000000-0005-0000-0000-0000687A0000}"/>
    <cellStyle name="Tabelstandaard Totaal Negatief 5 7 4" xfId="5697" xr:uid="{00000000-0005-0000-0000-0000697A0000}"/>
    <cellStyle name="Tabelstandaard Totaal Negatief 5 7 4 2" xfId="16286" xr:uid="{00000000-0005-0000-0000-00006A7A0000}"/>
    <cellStyle name="Tabelstandaard Totaal Negatief 5 7 4 3" xfId="28338" xr:uid="{00000000-0005-0000-0000-00006B7A0000}"/>
    <cellStyle name="Tabelstandaard Totaal Negatief 5 7 4 4" xfId="38884" xr:uid="{00000000-0005-0000-0000-00006C7A0000}"/>
    <cellStyle name="Tabelstandaard Totaal Negatief 5 7 4 5" xfId="49417" xr:uid="{00000000-0005-0000-0000-00006D7A0000}"/>
    <cellStyle name="Tabelstandaard Totaal Negatief 5 7 5" xfId="7418" xr:uid="{00000000-0005-0000-0000-00006E7A0000}"/>
    <cellStyle name="Tabelstandaard Totaal Negatief 5 7 5 2" xfId="19716" xr:uid="{00000000-0005-0000-0000-00006F7A0000}"/>
    <cellStyle name="Tabelstandaard Totaal Negatief 5 7 5 3" xfId="41519" xr:uid="{00000000-0005-0000-0000-0000707A0000}"/>
    <cellStyle name="Tabelstandaard Totaal Negatief 5 7 5 4" xfId="43479" xr:uid="{00000000-0005-0000-0000-0000717A0000}"/>
    <cellStyle name="Tabelstandaard Totaal Negatief 5 7 5 5" xfId="52388" xr:uid="{00000000-0005-0000-0000-0000727A0000}"/>
    <cellStyle name="Tabelstandaard Totaal Negatief 5 7 6" xfId="16281" xr:uid="{00000000-0005-0000-0000-0000737A0000}"/>
    <cellStyle name="Tabelstandaard Totaal Negatief 5 8" xfId="701" xr:uid="{00000000-0005-0000-0000-0000747A0000}"/>
    <cellStyle name="Tabelstandaard Totaal Negatief 5 8 2" xfId="618" xr:uid="{00000000-0005-0000-0000-0000757A0000}"/>
    <cellStyle name="Tabelstandaard Totaal Negatief 5 8 2 2" xfId="1592" xr:uid="{00000000-0005-0000-0000-0000767A0000}"/>
    <cellStyle name="Tabelstandaard Totaal Negatief 5 8 2 2 2" xfId="10339" xr:uid="{00000000-0005-0000-0000-0000777A0000}"/>
    <cellStyle name="Tabelstandaard Totaal Negatief 5 8 2 2 2 2" xfId="22637" xr:uid="{00000000-0005-0000-0000-0000787A0000}"/>
    <cellStyle name="Tabelstandaard Totaal Negatief 5 8 2 2 2 3" xfId="34689" xr:uid="{00000000-0005-0000-0000-0000797A0000}"/>
    <cellStyle name="Tabelstandaard Totaal Negatief 5 8 2 2 2 4" xfId="31714" xr:uid="{00000000-0005-0000-0000-00007A7A0000}"/>
    <cellStyle name="Tabelstandaard Totaal Negatief 5 8 2 2 2 5" xfId="55304" xr:uid="{00000000-0005-0000-0000-00007B7A0000}"/>
    <cellStyle name="Tabelstandaard Totaal Negatief 5 8 2 2 3" xfId="16289" xr:uid="{00000000-0005-0000-0000-00007C7A0000}"/>
    <cellStyle name="Tabelstandaard Totaal Negatief 5 8 2 2 4" xfId="28341" xr:uid="{00000000-0005-0000-0000-00007D7A0000}"/>
    <cellStyle name="Tabelstandaard Totaal Negatief 5 8 2 2 5" xfId="44912" xr:uid="{00000000-0005-0000-0000-00007E7A0000}"/>
    <cellStyle name="Tabelstandaard Totaal Negatief 5 8 2 2 6" xfId="49418" xr:uid="{00000000-0005-0000-0000-00007F7A0000}"/>
    <cellStyle name="Tabelstandaard Totaal Negatief 5 8 2 2 7" xfId="5698" xr:uid="{00000000-0005-0000-0000-0000807A0000}"/>
    <cellStyle name="Tabelstandaard Totaal Negatief 5 8 2 3" xfId="2684" xr:uid="{00000000-0005-0000-0000-0000817A0000}"/>
    <cellStyle name="Tabelstandaard Totaal Negatief 5 8 2 3 2" xfId="16290" xr:uid="{00000000-0005-0000-0000-0000827A0000}"/>
    <cellStyle name="Tabelstandaard Totaal Negatief 5 8 2 3 3" xfId="28342" xr:uid="{00000000-0005-0000-0000-0000837A0000}"/>
    <cellStyle name="Tabelstandaard Totaal Negatief 5 8 2 3 4" xfId="38882" xr:uid="{00000000-0005-0000-0000-0000847A0000}"/>
    <cellStyle name="Tabelstandaard Totaal Negatief 5 8 2 3 5" xfId="49419" xr:uid="{00000000-0005-0000-0000-0000857A0000}"/>
    <cellStyle name="Tabelstandaard Totaal Negatief 5 8 2 4" xfId="7525" xr:uid="{00000000-0005-0000-0000-0000867A0000}"/>
    <cellStyle name="Tabelstandaard Totaal Negatief 5 8 2 4 2" xfId="19823" xr:uid="{00000000-0005-0000-0000-0000877A0000}"/>
    <cellStyle name="Tabelstandaard Totaal Negatief 5 8 2 4 3" xfId="41626" xr:uid="{00000000-0005-0000-0000-0000887A0000}"/>
    <cellStyle name="Tabelstandaard Totaal Negatief 5 8 2 4 4" xfId="43434" xr:uid="{00000000-0005-0000-0000-0000897A0000}"/>
    <cellStyle name="Tabelstandaard Totaal Negatief 5 8 2 4 5" xfId="52495" xr:uid="{00000000-0005-0000-0000-00008A7A0000}"/>
    <cellStyle name="Tabelstandaard Totaal Negatief 5 8 2 5" xfId="16288" xr:uid="{00000000-0005-0000-0000-00008B7A0000}"/>
    <cellStyle name="Tabelstandaard Totaal Negatief 5 8 3" xfId="1869" xr:uid="{00000000-0005-0000-0000-00008C7A0000}"/>
    <cellStyle name="Tabelstandaard Totaal Negatief 5 8 3 2" xfId="10340" xr:uid="{00000000-0005-0000-0000-00008D7A0000}"/>
    <cellStyle name="Tabelstandaard Totaal Negatief 5 8 3 2 2" xfId="22638" xr:uid="{00000000-0005-0000-0000-00008E7A0000}"/>
    <cellStyle name="Tabelstandaard Totaal Negatief 5 8 3 2 3" xfId="34690" xr:uid="{00000000-0005-0000-0000-00008F7A0000}"/>
    <cellStyle name="Tabelstandaard Totaal Negatief 5 8 3 2 4" xfId="29128" xr:uid="{00000000-0005-0000-0000-0000907A0000}"/>
    <cellStyle name="Tabelstandaard Totaal Negatief 5 8 3 2 5" xfId="55305" xr:uid="{00000000-0005-0000-0000-0000917A0000}"/>
    <cellStyle name="Tabelstandaard Totaal Negatief 5 8 3 3" xfId="16291" xr:uid="{00000000-0005-0000-0000-0000927A0000}"/>
    <cellStyle name="Tabelstandaard Totaal Negatief 5 8 3 4" xfId="28343" xr:uid="{00000000-0005-0000-0000-0000937A0000}"/>
    <cellStyle name="Tabelstandaard Totaal Negatief 5 8 3 5" xfId="44911" xr:uid="{00000000-0005-0000-0000-0000947A0000}"/>
    <cellStyle name="Tabelstandaard Totaal Negatief 5 8 3 6" xfId="49420" xr:uid="{00000000-0005-0000-0000-0000957A0000}"/>
    <cellStyle name="Tabelstandaard Totaal Negatief 5 8 4" xfId="5699" xr:uid="{00000000-0005-0000-0000-0000967A0000}"/>
    <cellStyle name="Tabelstandaard Totaal Negatief 5 8 4 2" xfId="16292" xr:uid="{00000000-0005-0000-0000-0000977A0000}"/>
    <cellStyle name="Tabelstandaard Totaal Negatief 5 8 4 3" xfId="28344" xr:uid="{00000000-0005-0000-0000-0000987A0000}"/>
    <cellStyle name="Tabelstandaard Totaal Negatief 5 8 4 4" xfId="38881" xr:uid="{00000000-0005-0000-0000-0000997A0000}"/>
    <cellStyle name="Tabelstandaard Totaal Negatief 5 8 4 5" xfId="49421" xr:uid="{00000000-0005-0000-0000-00009A7A0000}"/>
    <cellStyle name="Tabelstandaard Totaal Negatief 5 8 5" xfId="10156" xr:uid="{00000000-0005-0000-0000-00009B7A0000}"/>
    <cellStyle name="Tabelstandaard Totaal Negatief 5 8 5 2" xfId="22454" xr:uid="{00000000-0005-0000-0000-00009C7A0000}"/>
    <cellStyle name="Tabelstandaard Totaal Negatief 5 8 5 3" xfId="44218" xr:uid="{00000000-0005-0000-0000-00009D7A0000}"/>
    <cellStyle name="Tabelstandaard Totaal Negatief 5 8 5 4" xfId="28750" xr:uid="{00000000-0005-0000-0000-00009E7A0000}"/>
    <cellStyle name="Tabelstandaard Totaal Negatief 5 8 5 5" xfId="55121" xr:uid="{00000000-0005-0000-0000-00009F7A0000}"/>
    <cellStyle name="Tabelstandaard Totaal Negatief 5 8 6" xfId="16287" xr:uid="{00000000-0005-0000-0000-0000A07A0000}"/>
    <cellStyle name="Tabelstandaard Totaal Negatief 5 9" xfId="793" xr:uid="{00000000-0005-0000-0000-0000A17A0000}"/>
    <cellStyle name="Tabelstandaard Totaal Negatief 5 9 2" xfId="1260" xr:uid="{00000000-0005-0000-0000-0000A27A0000}"/>
    <cellStyle name="Tabelstandaard Totaal Negatief 5 9 2 2" xfId="2301" xr:uid="{00000000-0005-0000-0000-0000A37A0000}"/>
    <cellStyle name="Tabelstandaard Totaal Negatief 5 9 2 2 2" xfId="10343" xr:uid="{00000000-0005-0000-0000-0000A47A0000}"/>
    <cellStyle name="Tabelstandaard Totaal Negatief 5 9 2 2 2 2" xfId="22641" xr:uid="{00000000-0005-0000-0000-0000A57A0000}"/>
    <cellStyle name="Tabelstandaard Totaal Negatief 5 9 2 2 2 3" xfId="34693" xr:uid="{00000000-0005-0000-0000-0000A67A0000}"/>
    <cellStyle name="Tabelstandaard Totaal Negatief 5 9 2 2 2 4" xfId="42276" xr:uid="{00000000-0005-0000-0000-0000A77A0000}"/>
    <cellStyle name="Tabelstandaard Totaal Negatief 5 9 2 2 2 5" xfId="55308" xr:uid="{00000000-0005-0000-0000-0000A87A0000}"/>
    <cellStyle name="Tabelstandaard Totaal Negatief 5 9 2 2 3" xfId="16295" xr:uid="{00000000-0005-0000-0000-0000A97A0000}"/>
    <cellStyle name="Tabelstandaard Totaal Negatief 5 9 2 2 4" xfId="28347" xr:uid="{00000000-0005-0000-0000-0000AA7A0000}"/>
    <cellStyle name="Tabelstandaard Totaal Negatief 5 9 2 2 5" xfId="44909" xr:uid="{00000000-0005-0000-0000-0000AB7A0000}"/>
    <cellStyle name="Tabelstandaard Totaal Negatief 5 9 2 2 6" xfId="49422" xr:uid="{00000000-0005-0000-0000-0000AC7A0000}"/>
    <cellStyle name="Tabelstandaard Totaal Negatief 5 9 2 2 7" xfId="5700" xr:uid="{00000000-0005-0000-0000-0000AD7A0000}"/>
    <cellStyle name="Tabelstandaard Totaal Negatief 5 9 2 3" xfId="3271" xr:uid="{00000000-0005-0000-0000-0000AE7A0000}"/>
    <cellStyle name="Tabelstandaard Totaal Negatief 5 9 2 3 2" xfId="16296" xr:uid="{00000000-0005-0000-0000-0000AF7A0000}"/>
    <cellStyle name="Tabelstandaard Totaal Negatief 5 9 2 3 3" xfId="28348" xr:uid="{00000000-0005-0000-0000-0000B07A0000}"/>
    <cellStyle name="Tabelstandaard Totaal Negatief 5 9 2 3 4" xfId="38879" xr:uid="{00000000-0005-0000-0000-0000B17A0000}"/>
    <cellStyle name="Tabelstandaard Totaal Negatief 5 9 2 3 5" xfId="49423" xr:uid="{00000000-0005-0000-0000-0000B27A0000}"/>
    <cellStyle name="Tabelstandaard Totaal Negatief 5 9 2 4" xfId="7062" xr:uid="{00000000-0005-0000-0000-0000B37A0000}"/>
    <cellStyle name="Tabelstandaard Totaal Negatief 5 9 2 4 2" xfId="19360" xr:uid="{00000000-0005-0000-0000-0000B47A0000}"/>
    <cellStyle name="Tabelstandaard Totaal Negatief 5 9 2 4 3" xfId="41163" xr:uid="{00000000-0005-0000-0000-0000B57A0000}"/>
    <cellStyle name="Tabelstandaard Totaal Negatief 5 9 2 4 4" xfId="36955" xr:uid="{00000000-0005-0000-0000-0000B67A0000}"/>
    <cellStyle name="Tabelstandaard Totaal Negatief 5 9 2 4 5" xfId="52033" xr:uid="{00000000-0005-0000-0000-0000B77A0000}"/>
    <cellStyle name="Tabelstandaard Totaal Negatief 5 9 2 5" xfId="16294" xr:uid="{00000000-0005-0000-0000-0000B87A0000}"/>
    <cellStyle name="Tabelstandaard Totaal Negatief 5 9 3" xfId="1548" xr:uid="{00000000-0005-0000-0000-0000B97A0000}"/>
    <cellStyle name="Tabelstandaard Totaal Negatief 5 9 3 2" xfId="10344" xr:uid="{00000000-0005-0000-0000-0000BA7A0000}"/>
    <cellStyle name="Tabelstandaard Totaal Negatief 5 9 3 2 2" xfId="22642" xr:uid="{00000000-0005-0000-0000-0000BB7A0000}"/>
    <cellStyle name="Tabelstandaard Totaal Negatief 5 9 3 2 3" xfId="34694" xr:uid="{00000000-0005-0000-0000-0000BC7A0000}"/>
    <cellStyle name="Tabelstandaard Totaal Negatief 5 9 3 2 4" xfId="29135" xr:uid="{00000000-0005-0000-0000-0000BD7A0000}"/>
    <cellStyle name="Tabelstandaard Totaal Negatief 5 9 3 2 5" xfId="55309" xr:uid="{00000000-0005-0000-0000-0000BE7A0000}"/>
    <cellStyle name="Tabelstandaard Totaal Negatief 5 9 3 3" xfId="16297" xr:uid="{00000000-0005-0000-0000-0000BF7A0000}"/>
    <cellStyle name="Tabelstandaard Totaal Negatief 5 9 3 4" xfId="28349" xr:uid="{00000000-0005-0000-0000-0000C07A0000}"/>
    <cellStyle name="Tabelstandaard Totaal Negatief 5 9 3 5" xfId="38878" xr:uid="{00000000-0005-0000-0000-0000C17A0000}"/>
    <cellStyle name="Tabelstandaard Totaal Negatief 5 9 3 6" xfId="49424" xr:uid="{00000000-0005-0000-0000-0000C27A0000}"/>
    <cellStyle name="Tabelstandaard Totaal Negatief 5 9 4" xfId="5701" xr:uid="{00000000-0005-0000-0000-0000C37A0000}"/>
    <cellStyle name="Tabelstandaard Totaal Negatief 5 9 4 2" xfId="16298" xr:uid="{00000000-0005-0000-0000-0000C47A0000}"/>
    <cellStyle name="Tabelstandaard Totaal Negatief 5 9 4 3" xfId="28350" xr:uid="{00000000-0005-0000-0000-0000C57A0000}"/>
    <cellStyle name="Tabelstandaard Totaal Negatief 5 9 4 4" xfId="38877" xr:uid="{00000000-0005-0000-0000-0000C67A0000}"/>
    <cellStyle name="Tabelstandaard Totaal Negatief 5 9 4 5" xfId="49425" xr:uid="{00000000-0005-0000-0000-0000C77A0000}"/>
    <cellStyle name="Tabelstandaard Totaal Negatief 5 9 5" xfId="7407" xr:uid="{00000000-0005-0000-0000-0000C87A0000}"/>
    <cellStyle name="Tabelstandaard Totaal Negatief 5 9 5 2" xfId="19705" xr:uid="{00000000-0005-0000-0000-0000C97A0000}"/>
    <cellStyle name="Tabelstandaard Totaal Negatief 5 9 5 3" xfId="41508" xr:uid="{00000000-0005-0000-0000-0000CA7A0000}"/>
    <cellStyle name="Tabelstandaard Totaal Negatief 5 9 5 4" xfId="43483" xr:uid="{00000000-0005-0000-0000-0000CB7A0000}"/>
    <cellStyle name="Tabelstandaard Totaal Negatief 5 9 5 5" xfId="52377" xr:uid="{00000000-0005-0000-0000-0000CC7A0000}"/>
    <cellStyle name="Tabelstandaard Totaal Negatief 5 9 6" xfId="16293" xr:uid="{00000000-0005-0000-0000-0000CD7A0000}"/>
    <cellStyle name="Tabelstandaard Totaal Negatief 6" xfId="213" xr:uid="{00000000-0005-0000-0000-0000CE7A0000}"/>
    <cellStyle name="Tabelstandaard Totaal Negatief 6 2" xfId="335" xr:uid="{00000000-0005-0000-0000-0000CF7A0000}"/>
    <cellStyle name="Tabelstandaard Totaal Negatief 6 2 2" xfId="376" xr:uid="{00000000-0005-0000-0000-0000D07A0000}"/>
    <cellStyle name="Tabelstandaard Totaal Negatief 6 2 2 2" xfId="489" xr:uid="{00000000-0005-0000-0000-0000D17A0000}"/>
    <cellStyle name="Tabelstandaard Totaal Negatief 6 2 2 2 2" xfId="1890" xr:uid="{00000000-0005-0000-0000-0000D27A0000}"/>
    <cellStyle name="Tabelstandaard Totaal Negatief 6 2 2 2 2 2" xfId="10349" xr:uid="{00000000-0005-0000-0000-0000D37A0000}"/>
    <cellStyle name="Tabelstandaard Totaal Negatief 6 2 2 2 2 2 2" xfId="22647" xr:uid="{00000000-0005-0000-0000-0000D47A0000}"/>
    <cellStyle name="Tabelstandaard Totaal Negatief 6 2 2 2 2 2 3" xfId="34699" xr:uid="{00000000-0005-0000-0000-0000D57A0000}"/>
    <cellStyle name="Tabelstandaard Totaal Negatief 6 2 2 2 2 2 4" xfId="42273" xr:uid="{00000000-0005-0000-0000-0000D67A0000}"/>
    <cellStyle name="Tabelstandaard Totaal Negatief 6 2 2 2 2 2 5" xfId="55314" xr:uid="{00000000-0005-0000-0000-0000D77A0000}"/>
    <cellStyle name="Tabelstandaard Totaal Negatief 6 2 2 2 2 3" xfId="16303" xr:uid="{00000000-0005-0000-0000-0000D87A0000}"/>
    <cellStyle name="Tabelstandaard Totaal Negatief 6 2 2 2 2 4" xfId="28355" xr:uid="{00000000-0005-0000-0000-0000D97A0000}"/>
    <cellStyle name="Tabelstandaard Totaal Negatief 6 2 2 2 2 5" xfId="44906" xr:uid="{00000000-0005-0000-0000-0000DA7A0000}"/>
    <cellStyle name="Tabelstandaard Totaal Negatief 6 2 2 2 2 6" xfId="49426" xr:uid="{00000000-0005-0000-0000-0000DB7A0000}"/>
    <cellStyle name="Tabelstandaard Totaal Negatief 6 2 2 2 2 7" xfId="5702" xr:uid="{00000000-0005-0000-0000-0000DC7A0000}"/>
    <cellStyle name="Tabelstandaard Totaal Negatief 6 2 2 2 3" xfId="2560" xr:uid="{00000000-0005-0000-0000-0000DD7A0000}"/>
    <cellStyle name="Tabelstandaard Totaal Negatief 6 2 2 2 3 2" xfId="16304" xr:uid="{00000000-0005-0000-0000-0000DE7A0000}"/>
    <cellStyle name="Tabelstandaard Totaal Negatief 6 2 2 2 3 3" xfId="28356" xr:uid="{00000000-0005-0000-0000-0000DF7A0000}"/>
    <cellStyle name="Tabelstandaard Totaal Negatief 6 2 2 2 3 4" xfId="38875" xr:uid="{00000000-0005-0000-0000-0000E07A0000}"/>
    <cellStyle name="Tabelstandaard Totaal Negatief 6 2 2 2 3 5" xfId="49427" xr:uid="{00000000-0005-0000-0000-0000E17A0000}"/>
    <cellStyle name="Tabelstandaard Totaal Negatief 6 2 2 2 4" xfId="10298" xr:uid="{00000000-0005-0000-0000-0000E27A0000}"/>
    <cellStyle name="Tabelstandaard Totaal Negatief 6 2 2 2 4 2" xfId="22596" xr:uid="{00000000-0005-0000-0000-0000E37A0000}"/>
    <cellStyle name="Tabelstandaard Totaal Negatief 6 2 2 2 4 3" xfId="44357" xr:uid="{00000000-0005-0000-0000-0000E47A0000}"/>
    <cellStyle name="Tabelstandaard Totaal Negatief 6 2 2 2 4 4" xfId="31716" xr:uid="{00000000-0005-0000-0000-0000E57A0000}"/>
    <cellStyle name="Tabelstandaard Totaal Negatief 6 2 2 2 4 5" xfId="55263" xr:uid="{00000000-0005-0000-0000-0000E67A0000}"/>
    <cellStyle name="Tabelstandaard Totaal Negatief 6 2 2 2 5" xfId="16302" xr:uid="{00000000-0005-0000-0000-0000E77A0000}"/>
    <cellStyle name="Tabelstandaard Totaal Negatief 6 2 2 3" xfId="1315" xr:uid="{00000000-0005-0000-0000-0000E87A0000}"/>
    <cellStyle name="Tabelstandaard Totaal Negatief 6 2 2 3 2" xfId="3326" xr:uid="{00000000-0005-0000-0000-0000E97A0000}"/>
    <cellStyle name="Tabelstandaard Totaal Negatief 6 2 2 3 2 2" xfId="10351" xr:uid="{00000000-0005-0000-0000-0000EA7A0000}"/>
    <cellStyle name="Tabelstandaard Totaal Negatief 6 2 2 3 2 2 2" xfId="22649" xr:uid="{00000000-0005-0000-0000-0000EB7A0000}"/>
    <cellStyle name="Tabelstandaard Totaal Negatief 6 2 2 3 2 2 3" xfId="34701" xr:uid="{00000000-0005-0000-0000-0000EC7A0000}"/>
    <cellStyle name="Tabelstandaard Totaal Negatief 6 2 2 3 2 2 4" xfId="29149" xr:uid="{00000000-0005-0000-0000-0000ED7A0000}"/>
    <cellStyle name="Tabelstandaard Totaal Negatief 6 2 2 3 2 2 5" xfId="55316" xr:uid="{00000000-0005-0000-0000-0000EE7A0000}"/>
    <cellStyle name="Tabelstandaard Totaal Negatief 6 2 2 3 2 3" xfId="16306" xr:uid="{00000000-0005-0000-0000-0000EF7A0000}"/>
    <cellStyle name="Tabelstandaard Totaal Negatief 6 2 2 3 2 4" xfId="28358" xr:uid="{00000000-0005-0000-0000-0000F07A0000}"/>
    <cellStyle name="Tabelstandaard Totaal Negatief 6 2 2 3 2 5" xfId="38874" xr:uid="{00000000-0005-0000-0000-0000F17A0000}"/>
    <cellStyle name="Tabelstandaard Totaal Negatief 6 2 2 3 2 6" xfId="49428" xr:uid="{00000000-0005-0000-0000-0000F27A0000}"/>
    <cellStyle name="Tabelstandaard Totaal Negatief 6 2 2 3 3" xfId="5703" xr:uid="{00000000-0005-0000-0000-0000F37A0000}"/>
    <cellStyle name="Tabelstandaard Totaal Negatief 6 2 2 3 3 2" xfId="16307" xr:uid="{00000000-0005-0000-0000-0000F47A0000}"/>
    <cellStyle name="Tabelstandaard Totaal Negatief 6 2 2 3 3 3" xfId="28359" xr:uid="{00000000-0005-0000-0000-0000F57A0000}"/>
    <cellStyle name="Tabelstandaard Totaal Negatief 6 2 2 3 3 4" xfId="44904" xr:uid="{00000000-0005-0000-0000-0000F67A0000}"/>
    <cellStyle name="Tabelstandaard Totaal Negatief 6 2 2 3 3 5" xfId="49429" xr:uid="{00000000-0005-0000-0000-0000F77A0000}"/>
    <cellStyle name="Tabelstandaard Totaal Negatief 6 2 2 3 4" xfId="7012" xr:uid="{00000000-0005-0000-0000-0000F87A0000}"/>
    <cellStyle name="Tabelstandaard Totaal Negatief 6 2 2 3 4 2" xfId="19310" xr:uid="{00000000-0005-0000-0000-0000F97A0000}"/>
    <cellStyle name="Tabelstandaard Totaal Negatief 6 2 2 3 4 3" xfId="41113" xr:uid="{00000000-0005-0000-0000-0000FA7A0000}"/>
    <cellStyle name="Tabelstandaard Totaal Negatief 6 2 2 3 4 4" xfId="43648" xr:uid="{00000000-0005-0000-0000-0000FB7A0000}"/>
    <cellStyle name="Tabelstandaard Totaal Negatief 6 2 2 3 4 5" xfId="51983" xr:uid="{00000000-0005-0000-0000-0000FC7A0000}"/>
    <cellStyle name="Tabelstandaard Totaal Negatief 6 2 2 3 5" xfId="16305" xr:uid="{00000000-0005-0000-0000-0000FD7A0000}"/>
    <cellStyle name="Tabelstandaard Totaal Negatief 6 2 2 4" xfId="2064" xr:uid="{00000000-0005-0000-0000-0000FE7A0000}"/>
    <cellStyle name="Tabelstandaard Totaal Negatief 6 2 2 4 2" xfId="10352" xr:uid="{00000000-0005-0000-0000-0000FF7A0000}"/>
    <cellStyle name="Tabelstandaard Totaal Negatief 6 2 2 4 2 2" xfId="22650" xr:uid="{00000000-0005-0000-0000-0000007B0000}"/>
    <cellStyle name="Tabelstandaard Totaal Negatief 6 2 2 4 2 3" xfId="34702" xr:uid="{00000000-0005-0000-0000-0000017B0000}"/>
    <cellStyle name="Tabelstandaard Totaal Negatief 6 2 2 4 2 4" xfId="31542" xr:uid="{00000000-0005-0000-0000-0000027B0000}"/>
    <cellStyle name="Tabelstandaard Totaal Negatief 6 2 2 4 2 5" xfId="55317" xr:uid="{00000000-0005-0000-0000-0000037B0000}"/>
    <cellStyle name="Tabelstandaard Totaal Negatief 6 2 2 4 3" xfId="16308" xr:uid="{00000000-0005-0000-0000-0000047B0000}"/>
    <cellStyle name="Tabelstandaard Totaal Negatief 6 2 2 4 4" xfId="28360" xr:uid="{00000000-0005-0000-0000-0000057B0000}"/>
    <cellStyle name="Tabelstandaard Totaal Negatief 6 2 2 4 5" xfId="38873" xr:uid="{00000000-0005-0000-0000-0000067B0000}"/>
    <cellStyle name="Tabelstandaard Totaal Negatief 6 2 2 4 6" xfId="49430" xr:uid="{00000000-0005-0000-0000-0000077B0000}"/>
    <cellStyle name="Tabelstandaard Totaal Negatief 6 2 2 5" xfId="5704" xr:uid="{00000000-0005-0000-0000-0000087B0000}"/>
    <cellStyle name="Tabelstandaard Totaal Negatief 6 2 2 5 2" xfId="16309" xr:uid="{00000000-0005-0000-0000-0000097B0000}"/>
    <cellStyle name="Tabelstandaard Totaal Negatief 6 2 2 5 3" xfId="28361" xr:uid="{00000000-0005-0000-0000-00000A7B0000}"/>
    <cellStyle name="Tabelstandaard Totaal Negatief 6 2 2 5 4" xfId="38872" xr:uid="{00000000-0005-0000-0000-00000B7B0000}"/>
    <cellStyle name="Tabelstandaard Totaal Negatief 6 2 2 5 5" xfId="49431" xr:uid="{00000000-0005-0000-0000-00000C7B0000}"/>
    <cellStyle name="Tabelstandaard Totaal Negatief 6 2 2 6" xfId="7687" xr:uid="{00000000-0005-0000-0000-00000D7B0000}"/>
    <cellStyle name="Tabelstandaard Totaal Negatief 6 2 2 6 2" xfId="19985" xr:uid="{00000000-0005-0000-0000-00000E7B0000}"/>
    <cellStyle name="Tabelstandaard Totaal Negatief 6 2 2 6 3" xfId="41788" xr:uid="{00000000-0005-0000-0000-00000F7B0000}"/>
    <cellStyle name="Tabelstandaard Totaal Negatief 6 2 2 6 4" xfId="25098" xr:uid="{00000000-0005-0000-0000-0000107B0000}"/>
    <cellStyle name="Tabelstandaard Totaal Negatief 6 2 2 6 5" xfId="52657" xr:uid="{00000000-0005-0000-0000-0000117B0000}"/>
    <cellStyle name="Tabelstandaard Totaal Negatief 6 2 2 7" xfId="16301" xr:uid="{00000000-0005-0000-0000-0000127B0000}"/>
    <cellStyle name="Tabelstandaard Totaal Negatief 6 2 3" xfId="5705" xr:uid="{00000000-0005-0000-0000-0000137B0000}"/>
    <cellStyle name="Tabelstandaard Totaal Negatief 6 2 3 2" xfId="10353" xr:uid="{00000000-0005-0000-0000-0000147B0000}"/>
    <cellStyle name="Tabelstandaard Totaal Negatief 6 2 3 2 2" xfId="22651" xr:uid="{00000000-0005-0000-0000-0000157B0000}"/>
    <cellStyle name="Tabelstandaard Totaal Negatief 6 2 3 2 3" xfId="34703" xr:uid="{00000000-0005-0000-0000-0000167B0000}"/>
    <cellStyle name="Tabelstandaard Totaal Negatief 6 2 3 2 4" xfId="42272" xr:uid="{00000000-0005-0000-0000-0000177B0000}"/>
    <cellStyle name="Tabelstandaard Totaal Negatief 6 2 3 2 5" xfId="55318" xr:uid="{00000000-0005-0000-0000-0000187B0000}"/>
    <cellStyle name="Tabelstandaard Totaal Negatief 6 2 3 3" xfId="16310" xr:uid="{00000000-0005-0000-0000-0000197B0000}"/>
    <cellStyle name="Tabelstandaard Totaal Negatief 6 2 3 4" xfId="28362" xr:uid="{00000000-0005-0000-0000-00001A7B0000}"/>
    <cellStyle name="Tabelstandaard Totaal Negatief 6 2 3 5" xfId="38871" xr:uid="{00000000-0005-0000-0000-00001B7B0000}"/>
    <cellStyle name="Tabelstandaard Totaal Negatief 6 2 3 6" xfId="49432" xr:uid="{00000000-0005-0000-0000-00001C7B0000}"/>
    <cellStyle name="Tabelstandaard Totaal Negatief 6 2 4" xfId="5706" xr:uid="{00000000-0005-0000-0000-00001D7B0000}"/>
    <cellStyle name="Tabelstandaard Totaal Negatief 6 2 4 2" xfId="16311" xr:uid="{00000000-0005-0000-0000-00001E7B0000}"/>
    <cellStyle name="Tabelstandaard Totaal Negatief 6 2 4 3" xfId="28363" xr:uid="{00000000-0005-0000-0000-00001F7B0000}"/>
    <cellStyle name="Tabelstandaard Totaal Negatief 6 2 4 4" xfId="44903" xr:uid="{00000000-0005-0000-0000-0000207B0000}"/>
    <cellStyle name="Tabelstandaard Totaal Negatief 6 2 4 5" xfId="49433" xr:uid="{00000000-0005-0000-0000-0000217B0000}"/>
    <cellStyle name="Tabelstandaard Totaal Negatief 6 2 5" xfId="7712" xr:uid="{00000000-0005-0000-0000-0000227B0000}"/>
    <cellStyle name="Tabelstandaard Totaal Negatief 6 2 5 2" xfId="20010" xr:uid="{00000000-0005-0000-0000-0000237B0000}"/>
    <cellStyle name="Tabelstandaard Totaal Negatief 6 2 5 3" xfId="41813" xr:uid="{00000000-0005-0000-0000-0000247B0000}"/>
    <cellStyle name="Tabelstandaard Totaal Negatief 6 2 5 4" xfId="31999" xr:uid="{00000000-0005-0000-0000-0000257B0000}"/>
    <cellStyle name="Tabelstandaard Totaal Negatief 6 2 5 5" xfId="52682" xr:uid="{00000000-0005-0000-0000-0000267B0000}"/>
    <cellStyle name="Tabelstandaard Totaal Negatief 6 2 6" xfId="16300" xr:uid="{00000000-0005-0000-0000-0000277B0000}"/>
    <cellStyle name="Tabelstandaard Totaal Negatief 6 3" xfId="340" xr:uid="{00000000-0005-0000-0000-0000287B0000}"/>
    <cellStyle name="Tabelstandaard Totaal Negatief 6 3 2" xfId="381" xr:uid="{00000000-0005-0000-0000-0000297B0000}"/>
    <cellStyle name="Tabelstandaard Totaal Negatief 6 3 2 2" xfId="808" xr:uid="{00000000-0005-0000-0000-00002A7B0000}"/>
    <cellStyle name="Tabelstandaard Totaal Negatief 6 3 2 2 2" xfId="1430" xr:uid="{00000000-0005-0000-0000-00002B7B0000}"/>
    <cellStyle name="Tabelstandaard Totaal Negatief 6 3 2 2 2 2" xfId="10357" xr:uid="{00000000-0005-0000-0000-00002C7B0000}"/>
    <cellStyle name="Tabelstandaard Totaal Negatief 6 3 2 2 2 2 2" xfId="22655" xr:uid="{00000000-0005-0000-0000-00002D7B0000}"/>
    <cellStyle name="Tabelstandaard Totaal Negatief 6 3 2 2 2 2 3" xfId="34707" xr:uid="{00000000-0005-0000-0000-00002E7B0000}"/>
    <cellStyle name="Tabelstandaard Totaal Negatief 6 3 2 2 2 2 4" xfId="42270" xr:uid="{00000000-0005-0000-0000-00002F7B0000}"/>
    <cellStyle name="Tabelstandaard Totaal Negatief 6 3 2 2 2 2 5" xfId="55322" xr:uid="{00000000-0005-0000-0000-0000307B0000}"/>
    <cellStyle name="Tabelstandaard Totaal Negatief 6 3 2 2 2 3" xfId="16315" xr:uid="{00000000-0005-0000-0000-0000317B0000}"/>
    <cellStyle name="Tabelstandaard Totaal Negatief 6 3 2 2 2 4" xfId="28367" xr:uid="{00000000-0005-0000-0000-0000327B0000}"/>
    <cellStyle name="Tabelstandaard Totaal Negatief 6 3 2 2 2 5" xfId="44901" xr:uid="{00000000-0005-0000-0000-0000337B0000}"/>
    <cellStyle name="Tabelstandaard Totaal Negatief 6 3 2 2 2 6" xfId="49434" xr:uid="{00000000-0005-0000-0000-0000347B0000}"/>
    <cellStyle name="Tabelstandaard Totaal Negatief 6 3 2 2 2 7" xfId="5707" xr:uid="{00000000-0005-0000-0000-0000357B0000}"/>
    <cellStyle name="Tabelstandaard Totaal Negatief 6 3 2 2 3" xfId="2819" xr:uid="{00000000-0005-0000-0000-0000367B0000}"/>
    <cellStyle name="Tabelstandaard Totaal Negatief 6 3 2 2 3 2" xfId="16316" xr:uid="{00000000-0005-0000-0000-0000377B0000}"/>
    <cellStyle name="Tabelstandaard Totaal Negatief 6 3 2 2 3 3" xfId="28368" xr:uid="{00000000-0005-0000-0000-0000387B0000}"/>
    <cellStyle name="Tabelstandaard Totaal Negatief 6 3 2 2 3 4" xfId="38869" xr:uid="{00000000-0005-0000-0000-0000397B0000}"/>
    <cellStyle name="Tabelstandaard Totaal Negatief 6 3 2 2 3 5" xfId="49435" xr:uid="{00000000-0005-0000-0000-00003A7B0000}"/>
    <cellStyle name="Tabelstandaard Totaal Negatief 6 3 2 2 4" xfId="10083" xr:uid="{00000000-0005-0000-0000-00003B7B0000}"/>
    <cellStyle name="Tabelstandaard Totaal Negatief 6 3 2 2 4 2" xfId="22381" xr:uid="{00000000-0005-0000-0000-00003C7B0000}"/>
    <cellStyle name="Tabelstandaard Totaal Negatief 6 3 2 2 4 3" xfId="44145" xr:uid="{00000000-0005-0000-0000-00003D7B0000}"/>
    <cellStyle name="Tabelstandaard Totaal Negatief 6 3 2 2 4 4" xfId="42384" xr:uid="{00000000-0005-0000-0000-00003E7B0000}"/>
    <cellStyle name="Tabelstandaard Totaal Negatief 6 3 2 2 4 5" xfId="55048" xr:uid="{00000000-0005-0000-0000-00003F7B0000}"/>
    <cellStyle name="Tabelstandaard Totaal Negatief 6 3 2 2 5" xfId="16314" xr:uid="{00000000-0005-0000-0000-0000407B0000}"/>
    <cellStyle name="Tabelstandaard Totaal Negatief 6 3 2 3" xfId="1320" xr:uid="{00000000-0005-0000-0000-0000417B0000}"/>
    <cellStyle name="Tabelstandaard Totaal Negatief 6 3 2 3 2" xfId="3331" xr:uid="{00000000-0005-0000-0000-0000427B0000}"/>
    <cellStyle name="Tabelstandaard Totaal Negatief 6 3 2 3 2 2" xfId="10359" xr:uid="{00000000-0005-0000-0000-0000437B0000}"/>
    <cellStyle name="Tabelstandaard Totaal Negatief 6 3 2 3 2 2 2" xfId="22657" xr:uid="{00000000-0005-0000-0000-0000447B0000}"/>
    <cellStyle name="Tabelstandaard Totaal Negatief 6 3 2 3 2 2 3" xfId="34709" xr:uid="{00000000-0005-0000-0000-0000457B0000}"/>
    <cellStyle name="Tabelstandaard Totaal Negatief 6 3 2 3 2 2 4" xfId="42269" xr:uid="{00000000-0005-0000-0000-0000467B0000}"/>
    <cellStyle name="Tabelstandaard Totaal Negatief 6 3 2 3 2 2 5" xfId="55324" xr:uid="{00000000-0005-0000-0000-0000477B0000}"/>
    <cellStyle name="Tabelstandaard Totaal Negatief 6 3 2 3 2 3" xfId="16318" xr:uid="{00000000-0005-0000-0000-0000487B0000}"/>
    <cellStyle name="Tabelstandaard Totaal Negatief 6 3 2 3 2 4" xfId="28370" xr:uid="{00000000-0005-0000-0000-0000497B0000}"/>
    <cellStyle name="Tabelstandaard Totaal Negatief 6 3 2 3 2 5" xfId="38868" xr:uid="{00000000-0005-0000-0000-00004A7B0000}"/>
    <cellStyle name="Tabelstandaard Totaal Negatief 6 3 2 3 2 6" xfId="49436" xr:uid="{00000000-0005-0000-0000-00004B7B0000}"/>
    <cellStyle name="Tabelstandaard Totaal Negatief 6 3 2 3 3" xfId="5708" xr:uid="{00000000-0005-0000-0000-00004C7B0000}"/>
    <cellStyle name="Tabelstandaard Totaal Negatief 6 3 2 3 3 2" xfId="16319" xr:uid="{00000000-0005-0000-0000-00004D7B0000}"/>
    <cellStyle name="Tabelstandaard Totaal Negatief 6 3 2 3 3 3" xfId="28371" xr:uid="{00000000-0005-0000-0000-00004E7B0000}"/>
    <cellStyle name="Tabelstandaard Totaal Negatief 6 3 2 3 3 4" xfId="44899" xr:uid="{00000000-0005-0000-0000-00004F7B0000}"/>
    <cellStyle name="Tabelstandaard Totaal Negatief 6 3 2 3 3 5" xfId="49437" xr:uid="{00000000-0005-0000-0000-0000507B0000}"/>
    <cellStyle name="Tabelstandaard Totaal Negatief 6 3 2 3 4" xfId="7008" xr:uid="{00000000-0005-0000-0000-0000517B0000}"/>
    <cellStyle name="Tabelstandaard Totaal Negatief 6 3 2 3 4 2" xfId="19306" xr:uid="{00000000-0005-0000-0000-0000527B0000}"/>
    <cellStyle name="Tabelstandaard Totaal Negatief 6 3 2 3 4 3" xfId="41109" xr:uid="{00000000-0005-0000-0000-0000537B0000}"/>
    <cellStyle name="Tabelstandaard Totaal Negatief 6 3 2 3 4 4" xfId="43650" xr:uid="{00000000-0005-0000-0000-0000547B0000}"/>
    <cellStyle name="Tabelstandaard Totaal Negatief 6 3 2 3 4 5" xfId="51979" xr:uid="{00000000-0005-0000-0000-0000557B0000}"/>
    <cellStyle name="Tabelstandaard Totaal Negatief 6 3 2 3 5" xfId="16317" xr:uid="{00000000-0005-0000-0000-0000567B0000}"/>
    <cellStyle name="Tabelstandaard Totaal Negatief 6 3 2 4" xfId="2322" xr:uid="{00000000-0005-0000-0000-0000577B0000}"/>
    <cellStyle name="Tabelstandaard Totaal Negatief 6 3 2 4 2" xfId="10360" xr:uid="{00000000-0005-0000-0000-0000587B0000}"/>
    <cellStyle name="Tabelstandaard Totaal Negatief 6 3 2 4 2 2" xfId="22658" xr:uid="{00000000-0005-0000-0000-0000597B0000}"/>
    <cellStyle name="Tabelstandaard Totaal Negatief 6 3 2 4 2 3" xfId="34710" xr:uid="{00000000-0005-0000-0000-00005A7B0000}"/>
    <cellStyle name="Tabelstandaard Totaal Negatief 6 3 2 4 2 4" xfId="31912" xr:uid="{00000000-0005-0000-0000-00005B7B0000}"/>
    <cellStyle name="Tabelstandaard Totaal Negatief 6 3 2 4 2 5" xfId="55325" xr:uid="{00000000-0005-0000-0000-00005C7B0000}"/>
    <cellStyle name="Tabelstandaard Totaal Negatief 6 3 2 4 3" xfId="16320" xr:uid="{00000000-0005-0000-0000-00005D7B0000}"/>
    <cellStyle name="Tabelstandaard Totaal Negatief 6 3 2 4 4" xfId="28372" xr:uid="{00000000-0005-0000-0000-00005E7B0000}"/>
    <cellStyle name="Tabelstandaard Totaal Negatief 6 3 2 4 5" xfId="38867" xr:uid="{00000000-0005-0000-0000-00005F7B0000}"/>
    <cellStyle name="Tabelstandaard Totaal Negatief 6 3 2 4 6" xfId="49438" xr:uid="{00000000-0005-0000-0000-0000607B0000}"/>
    <cellStyle name="Tabelstandaard Totaal Negatief 6 3 2 5" xfId="5709" xr:uid="{00000000-0005-0000-0000-0000617B0000}"/>
    <cellStyle name="Tabelstandaard Totaal Negatief 6 3 2 5 2" xfId="16321" xr:uid="{00000000-0005-0000-0000-0000627B0000}"/>
    <cellStyle name="Tabelstandaard Totaal Negatief 6 3 2 5 3" xfId="28373" xr:uid="{00000000-0005-0000-0000-0000637B0000}"/>
    <cellStyle name="Tabelstandaard Totaal Negatief 6 3 2 5 4" xfId="38866" xr:uid="{00000000-0005-0000-0000-0000647B0000}"/>
    <cellStyle name="Tabelstandaard Totaal Negatief 6 3 2 5 5" xfId="49439" xr:uid="{00000000-0005-0000-0000-0000657B0000}"/>
    <cellStyle name="Tabelstandaard Totaal Negatief 6 3 2 6" xfId="10374" xr:uid="{00000000-0005-0000-0000-0000667B0000}"/>
    <cellStyle name="Tabelstandaard Totaal Negatief 6 3 2 6 2" xfId="22672" xr:uid="{00000000-0005-0000-0000-0000677B0000}"/>
    <cellStyle name="Tabelstandaard Totaal Negatief 6 3 2 6 3" xfId="44432" xr:uid="{00000000-0005-0000-0000-0000687B0000}"/>
    <cellStyle name="Tabelstandaard Totaal Negatief 6 3 2 6 4" xfId="32078" xr:uid="{00000000-0005-0000-0000-0000697B0000}"/>
    <cellStyle name="Tabelstandaard Totaal Negatief 6 3 2 6 5" xfId="55339" xr:uid="{00000000-0005-0000-0000-00006A7B0000}"/>
    <cellStyle name="Tabelstandaard Totaal Negatief 6 3 2 7" xfId="16313" xr:uid="{00000000-0005-0000-0000-00006B7B0000}"/>
    <cellStyle name="Tabelstandaard Totaal Negatief 6 3 3" xfId="5710" xr:uid="{00000000-0005-0000-0000-00006C7B0000}"/>
    <cellStyle name="Tabelstandaard Totaal Negatief 6 3 3 2" xfId="10361" xr:uid="{00000000-0005-0000-0000-00006D7B0000}"/>
    <cellStyle name="Tabelstandaard Totaal Negatief 6 3 3 2 2" xfId="22659" xr:uid="{00000000-0005-0000-0000-00006E7B0000}"/>
    <cellStyle name="Tabelstandaard Totaal Negatief 6 3 3 2 3" xfId="34711" xr:uid="{00000000-0005-0000-0000-00006F7B0000}"/>
    <cellStyle name="Tabelstandaard Totaal Negatief 6 3 3 2 4" xfId="42268" xr:uid="{00000000-0005-0000-0000-0000707B0000}"/>
    <cellStyle name="Tabelstandaard Totaal Negatief 6 3 3 2 5" xfId="55326" xr:uid="{00000000-0005-0000-0000-0000717B0000}"/>
    <cellStyle name="Tabelstandaard Totaal Negatief 6 3 3 3" xfId="16322" xr:uid="{00000000-0005-0000-0000-0000727B0000}"/>
    <cellStyle name="Tabelstandaard Totaal Negatief 6 3 3 4" xfId="28374" xr:uid="{00000000-0005-0000-0000-0000737B0000}"/>
    <cellStyle name="Tabelstandaard Totaal Negatief 6 3 3 5" xfId="38865" xr:uid="{00000000-0005-0000-0000-0000747B0000}"/>
    <cellStyle name="Tabelstandaard Totaal Negatief 6 3 3 6" xfId="49440" xr:uid="{00000000-0005-0000-0000-0000757B0000}"/>
    <cellStyle name="Tabelstandaard Totaal Negatief 6 3 4" xfId="5711" xr:uid="{00000000-0005-0000-0000-0000767B0000}"/>
    <cellStyle name="Tabelstandaard Totaal Negatief 6 3 4 2" xfId="16323" xr:uid="{00000000-0005-0000-0000-0000777B0000}"/>
    <cellStyle name="Tabelstandaard Totaal Negatief 6 3 4 3" xfId="28375" xr:uid="{00000000-0005-0000-0000-0000787B0000}"/>
    <cellStyle name="Tabelstandaard Totaal Negatief 6 3 4 4" xfId="44898" xr:uid="{00000000-0005-0000-0000-0000797B0000}"/>
    <cellStyle name="Tabelstandaard Totaal Negatief 6 3 4 5" xfId="49441" xr:uid="{00000000-0005-0000-0000-00007A7B0000}"/>
    <cellStyle name="Tabelstandaard Totaal Negatief 6 3 5" xfId="7708" xr:uid="{00000000-0005-0000-0000-00007B7B0000}"/>
    <cellStyle name="Tabelstandaard Totaal Negatief 6 3 5 2" xfId="20006" xr:uid="{00000000-0005-0000-0000-00007C7B0000}"/>
    <cellStyle name="Tabelstandaard Totaal Negatief 6 3 5 3" xfId="41809" xr:uid="{00000000-0005-0000-0000-00007D7B0000}"/>
    <cellStyle name="Tabelstandaard Totaal Negatief 6 3 5 4" xfId="34214" xr:uid="{00000000-0005-0000-0000-00007E7B0000}"/>
    <cellStyle name="Tabelstandaard Totaal Negatief 6 3 5 5" xfId="52678" xr:uid="{00000000-0005-0000-0000-00007F7B0000}"/>
    <cellStyle name="Tabelstandaard Totaal Negatief 6 3 6" xfId="16312" xr:uid="{00000000-0005-0000-0000-0000807B0000}"/>
    <cellStyle name="Tabelstandaard Totaal Negatief 6 4" xfId="1074" xr:uid="{00000000-0005-0000-0000-0000817B0000}"/>
    <cellStyle name="Tabelstandaard Totaal Negatief 6 4 2" xfId="1476" xr:uid="{00000000-0005-0000-0000-0000827B0000}"/>
    <cellStyle name="Tabelstandaard Totaal Negatief 6 4 2 2" xfId="10363" xr:uid="{00000000-0005-0000-0000-0000837B0000}"/>
    <cellStyle name="Tabelstandaard Totaal Negatief 6 4 2 2 2" xfId="22661" xr:uid="{00000000-0005-0000-0000-0000847B0000}"/>
    <cellStyle name="Tabelstandaard Totaal Negatief 6 4 2 2 3" xfId="34713" xr:uid="{00000000-0005-0000-0000-0000857B0000}"/>
    <cellStyle name="Tabelstandaard Totaal Negatief 6 4 2 2 4" xfId="31720" xr:uid="{00000000-0005-0000-0000-0000867B0000}"/>
    <cellStyle name="Tabelstandaard Totaal Negatief 6 4 2 2 5" xfId="55328" xr:uid="{00000000-0005-0000-0000-0000877B0000}"/>
    <cellStyle name="Tabelstandaard Totaal Negatief 6 4 2 3" xfId="16325" xr:uid="{00000000-0005-0000-0000-0000887B0000}"/>
    <cellStyle name="Tabelstandaard Totaal Negatief 6 4 2 4" xfId="28377" xr:uid="{00000000-0005-0000-0000-0000897B0000}"/>
    <cellStyle name="Tabelstandaard Totaal Negatief 6 4 2 5" xfId="44897" xr:uid="{00000000-0005-0000-0000-00008A7B0000}"/>
    <cellStyle name="Tabelstandaard Totaal Negatief 6 4 2 6" xfId="49442" xr:uid="{00000000-0005-0000-0000-00008B7B0000}"/>
    <cellStyle name="Tabelstandaard Totaal Negatief 6 4 2 7" xfId="5712" xr:uid="{00000000-0005-0000-0000-00008C7B0000}"/>
    <cellStyle name="Tabelstandaard Totaal Negatief 6 4 3" xfId="3085" xr:uid="{00000000-0005-0000-0000-00008D7B0000}"/>
    <cellStyle name="Tabelstandaard Totaal Negatief 6 4 3 2" xfId="16326" xr:uid="{00000000-0005-0000-0000-00008E7B0000}"/>
    <cellStyle name="Tabelstandaard Totaal Negatief 6 4 3 3" xfId="28378" xr:uid="{00000000-0005-0000-0000-00008F7B0000}"/>
    <cellStyle name="Tabelstandaard Totaal Negatief 6 4 3 4" xfId="38863" xr:uid="{00000000-0005-0000-0000-0000907B0000}"/>
    <cellStyle name="Tabelstandaard Totaal Negatief 6 4 3 5" xfId="49443" xr:uid="{00000000-0005-0000-0000-0000917B0000}"/>
    <cellStyle name="Tabelstandaard Totaal Negatief 6 4 4" xfId="7215" xr:uid="{00000000-0005-0000-0000-0000927B0000}"/>
    <cellStyle name="Tabelstandaard Totaal Negatief 6 4 4 2" xfId="19513" xr:uid="{00000000-0005-0000-0000-0000937B0000}"/>
    <cellStyle name="Tabelstandaard Totaal Negatief 6 4 4 3" xfId="41316" xr:uid="{00000000-0005-0000-0000-0000947B0000}"/>
    <cellStyle name="Tabelstandaard Totaal Negatief 6 4 4 4" xfId="43564" xr:uid="{00000000-0005-0000-0000-0000957B0000}"/>
    <cellStyle name="Tabelstandaard Totaal Negatief 6 4 4 5" xfId="52185" xr:uid="{00000000-0005-0000-0000-0000967B0000}"/>
    <cellStyle name="Tabelstandaard Totaal Negatief 6 4 5" xfId="16324" xr:uid="{00000000-0005-0000-0000-0000977B0000}"/>
    <cellStyle name="Tabelstandaard Totaal Negatief 6 5" xfId="1954" xr:uid="{00000000-0005-0000-0000-0000987B0000}"/>
    <cellStyle name="Tabelstandaard Totaal Negatief 6 5 2" xfId="10364" xr:uid="{00000000-0005-0000-0000-0000997B0000}"/>
    <cellStyle name="Tabelstandaard Totaal Negatief 6 5 2 2" xfId="22662" xr:uid="{00000000-0005-0000-0000-00009A7B0000}"/>
    <cellStyle name="Tabelstandaard Totaal Negatief 6 5 2 3" xfId="34714" xr:uid="{00000000-0005-0000-0000-00009B7B0000}"/>
    <cellStyle name="Tabelstandaard Totaal Negatief 6 5 2 4" xfId="29180" xr:uid="{00000000-0005-0000-0000-00009C7B0000}"/>
    <cellStyle name="Tabelstandaard Totaal Negatief 6 5 2 5" xfId="55329" xr:uid="{00000000-0005-0000-0000-00009D7B0000}"/>
    <cellStyle name="Tabelstandaard Totaal Negatief 6 5 3" xfId="16327" xr:uid="{00000000-0005-0000-0000-00009E7B0000}"/>
    <cellStyle name="Tabelstandaard Totaal Negatief 6 5 4" xfId="28379" xr:uid="{00000000-0005-0000-0000-00009F7B0000}"/>
    <cellStyle name="Tabelstandaard Totaal Negatief 6 5 5" xfId="44896" xr:uid="{00000000-0005-0000-0000-0000A07B0000}"/>
    <cellStyle name="Tabelstandaard Totaal Negatief 6 5 6" xfId="49444" xr:uid="{00000000-0005-0000-0000-0000A17B0000}"/>
    <cellStyle name="Tabelstandaard Totaal Negatief 6 6" xfId="5713" xr:uid="{00000000-0005-0000-0000-0000A27B0000}"/>
    <cellStyle name="Tabelstandaard Totaal Negatief 6 6 2" xfId="16328" xr:uid="{00000000-0005-0000-0000-0000A37B0000}"/>
    <cellStyle name="Tabelstandaard Totaal Negatief 6 6 3" xfId="28380" xr:uid="{00000000-0005-0000-0000-0000A47B0000}"/>
    <cellStyle name="Tabelstandaard Totaal Negatief 6 6 4" xfId="38862" xr:uid="{00000000-0005-0000-0000-0000A57B0000}"/>
    <cellStyle name="Tabelstandaard Totaal Negatief 6 6 5" xfId="49445" xr:uid="{00000000-0005-0000-0000-0000A67B0000}"/>
    <cellStyle name="Tabelstandaard Totaal Negatief 6 7" xfId="7750" xr:uid="{00000000-0005-0000-0000-0000A77B0000}"/>
    <cellStyle name="Tabelstandaard Totaal Negatief 6 7 2" xfId="20048" xr:uid="{00000000-0005-0000-0000-0000A87B0000}"/>
    <cellStyle name="Tabelstandaard Totaal Negatief 6 7 3" xfId="41851" xr:uid="{00000000-0005-0000-0000-0000A97B0000}"/>
    <cellStyle name="Tabelstandaard Totaal Negatief 6 7 4" xfId="31481" xr:uid="{00000000-0005-0000-0000-0000AA7B0000}"/>
    <cellStyle name="Tabelstandaard Totaal Negatief 6 7 5" xfId="52720" xr:uid="{00000000-0005-0000-0000-0000AB7B0000}"/>
    <cellStyle name="Tabelstandaard Totaal Negatief 6 8" xfId="16299" xr:uid="{00000000-0005-0000-0000-0000AC7B0000}"/>
    <cellStyle name="Tabelstandaard Totaal Negatief 7" xfId="691" xr:uid="{00000000-0005-0000-0000-0000AD7B0000}"/>
    <cellStyle name="Tabelstandaard Totaal Negatief 7 2" xfId="506" xr:uid="{00000000-0005-0000-0000-0000AE7B0000}"/>
    <cellStyle name="Tabelstandaard Totaal Negatief 7 2 2" xfId="2171" xr:uid="{00000000-0005-0000-0000-0000AF7B0000}"/>
    <cellStyle name="Tabelstandaard Totaal Negatief 7 2 2 2" xfId="10367" xr:uid="{00000000-0005-0000-0000-0000B07B0000}"/>
    <cellStyle name="Tabelstandaard Totaal Negatief 7 2 2 2 2" xfId="22665" xr:uid="{00000000-0005-0000-0000-0000B17B0000}"/>
    <cellStyle name="Tabelstandaard Totaal Negatief 7 2 2 2 3" xfId="34717" xr:uid="{00000000-0005-0000-0000-0000B27B0000}"/>
    <cellStyle name="Tabelstandaard Totaal Negatief 7 2 2 2 4" xfId="42266" xr:uid="{00000000-0005-0000-0000-0000B37B0000}"/>
    <cellStyle name="Tabelstandaard Totaal Negatief 7 2 2 2 5" xfId="55332" xr:uid="{00000000-0005-0000-0000-0000B47B0000}"/>
    <cellStyle name="Tabelstandaard Totaal Negatief 7 2 2 3" xfId="16331" xr:uid="{00000000-0005-0000-0000-0000B57B0000}"/>
    <cellStyle name="Tabelstandaard Totaal Negatief 7 2 2 4" xfId="28383" xr:uid="{00000000-0005-0000-0000-0000B67B0000}"/>
    <cellStyle name="Tabelstandaard Totaal Negatief 7 2 2 5" xfId="44894" xr:uid="{00000000-0005-0000-0000-0000B77B0000}"/>
    <cellStyle name="Tabelstandaard Totaal Negatief 7 2 2 6" xfId="49446" xr:uid="{00000000-0005-0000-0000-0000B87B0000}"/>
    <cellStyle name="Tabelstandaard Totaal Negatief 7 2 2 7" xfId="5714" xr:uid="{00000000-0005-0000-0000-0000B97B0000}"/>
    <cellStyle name="Tabelstandaard Totaal Negatief 7 2 3" xfId="2577" xr:uid="{00000000-0005-0000-0000-0000BA7B0000}"/>
    <cellStyle name="Tabelstandaard Totaal Negatief 7 2 3 2" xfId="16332" xr:uid="{00000000-0005-0000-0000-0000BB7B0000}"/>
    <cellStyle name="Tabelstandaard Totaal Negatief 7 2 3 3" xfId="28384" xr:uid="{00000000-0005-0000-0000-0000BC7B0000}"/>
    <cellStyle name="Tabelstandaard Totaal Negatief 7 2 3 4" xfId="38860" xr:uid="{00000000-0005-0000-0000-0000BD7B0000}"/>
    <cellStyle name="Tabelstandaard Totaal Negatief 7 2 3 5" xfId="49447" xr:uid="{00000000-0005-0000-0000-0000BE7B0000}"/>
    <cellStyle name="Tabelstandaard Totaal Negatief 7 2 4" xfId="7600" xr:uid="{00000000-0005-0000-0000-0000BF7B0000}"/>
    <cellStyle name="Tabelstandaard Totaal Negatief 7 2 4 2" xfId="19898" xr:uid="{00000000-0005-0000-0000-0000C07B0000}"/>
    <cellStyle name="Tabelstandaard Totaal Negatief 7 2 4 3" xfId="41701" xr:uid="{00000000-0005-0000-0000-0000C17B0000}"/>
    <cellStyle name="Tabelstandaard Totaal Negatief 7 2 4 4" xfId="34283" xr:uid="{00000000-0005-0000-0000-0000C27B0000}"/>
    <cellStyle name="Tabelstandaard Totaal Negatief 7 2 4 5" xfId="52570" xr:uid="{00000000-0005-0000-0000-0000C37B0000}"/>
    <cellStyle name="Tabelstandaard Totaal Negatief 7 2 5" xfId="16330" xr:uid="{00000000-0005-0000-0000-0000C47B0000}"/>
    <cellStyle name="Tabelstandaard Totaal Negatief 7 3" xfId="1956" xr:uid="{00000000-0005-0000-0000-0000C57B0000}"/>
    <cellStyle name="Tabelstandaard Totaal Negatief 7 3 2" xfId="10368" xr:uid="{00000000-0005-0000-0000-0000C67B0000}"/>
    <cellStyle name="Tabelstandaard Totaal Negatief 7 3 2 2" xfId="22666" xr:uid="{00000000-0005-0000-0000-0000C77B0000}"/>
    <cellStyle name="Tabelstandaard Totaal Negatief 7 3 2 3" xfId="34718" xr:uid="{00000000-0005-0000-0000-0000C87B0000}"/>
    <cellStyle name="Tabelstandaard Totaal Negatief 7 3 2 4" xfId="29187" xr:uid="{00000000-0005-0000-0000-0000C97B0000}"/>
    <cellStyle name="Tabelstandaard Totaal Negatief 7 3 2 5" xfId="55333" xr:uid="{00000000-0005-0000-0000-0000CA7B0000}"/>
    <cellStyle name="Tabelstandaard Totaal Negatief 7 3 3" xfId="16333" xr:uid="{00000000-0005-0000-0000-0000CB7B0000}"/>
    <cellStyle name="Tabelstandaard Totaal Negatief 7 3 4" xfId="28385" xr:uid="{00000000-0005-0000-0000-0000CC7B0000}"/>
    <cellStyle name="Tabelstandaard Totaal Negatief 7 3 5" xfId="38859" xr:uid="{00000000-0005-0000-0000-0000CD7B0000}"/>
    <cellStyle name="Tabelstandaard Totaal Negatief 7 3 6" xfId="49448" xr:uid="{00000000-0005-0000-0000-0000CE7B0000}"/>
    <cellStyle name="Tabelstandaard Totaal Negatief 7 4" xfId="5715" xr:uid="{00000000-0005-0000-0000-0000CF7B0000}"/>
    <cellStyle name="Tabelstandaard Totaal Negatief 7 4 2" xfId="16334" xr:uid="{00000000-0005-0000-0000-0000D07B0000}"/>
    <cellStyle name="Tabelstandaard Totaal Negatief 7 4 3" xfId="28386" xr:uid="{00000000-0005-0000-0000-0000D17B0000}"/>
    <cellStyle name="Tabelstandaard Totaal Negatief 7 4 4" xfId="38858" xr:uid="{00000000-0005-0000-0000-0000D27B0000}"/>
    <cellStyle name="Tabelstandaard Totaal Negatief 7 4 5" xfId="49449" xr:uid="{00000000-0005-0000-0000-0000D37B0000}"/>
    <cellStyle name="Tabelstandaard Totaal Negatief 7 5" xfId="10165" xr:uid="{00000000-0005-0000-0000-0000D47B0000}"/>
    <cellStyle name="Tabelstandaard Totaal Negatief 7 5 2" xfId="22463" xr:uid="{00000000-0005-0000-0000-0000D57B0000}"/>
    <cellStyle name="Tabelstandaard Totaal Negatief 7 5 3" xfId="44226" xr:uid="{00000000-0005-0000-0000-0000D67B0000}"/>
    <cellStyle name="Tabelstandaard Totaal Negatief 7 5 4" xfId="28771" xr:uid="{00000000-0005-0000-0000-0000D77B0000}"/>
    <cellStyle name="Tabelstandaard Totaal Negatief 7 5 5" xfId="55130" xr:uid="{00000000-0005-0000-0000-0000D87B0000}"/>
    <cellStyle name="Tabelstandaard Totaal Negatief 7 6" xfId="16329" xr:uid="{00000000-0005-0000-0000-0000D97B0000}"/>
    <cellStyle name="Tabelstandaard Totaal Negatief 8" xfId="694" xr:uid="{00000000-0005-0000-0000-0000DA7B0000}"/>
    <cellStyle name="Tabelstandaard Totaal Negatief 8 2" xfId="653" xr:uid="{00000000-0005-0000-0000-0000DB7B0000}"/>
    <cellStyle name="Tabelstandaard Totaal Negatief 8 2 2" xfId="1496" xr:uid="{00000000-0005-0000-0000-0000DC7B0000}"/>
    <cellStyle name="Tabelstandaard Totaal Negatief 8 2 2 2" xfId="10371" xr:uid="{00000000-0005-0000-0000-0000DD7B0000}"/>
    <cellStyle name="Tabelstandaard Totaal Negatief 8 2 2 2 2" xfId="22669" xr:uid="{00000000-0005-0000-0000-0000DE7B0000}"/>
    <cellStyle name="Tabelstandaard Totaal Negatief 8 2 2 2 3" xfId="34721" xr:uid="{00000000-0005-0000-0000-0000DF7B0000}"/>
    <cellStyle name="Tabelstandaard Totaal Negatief 8 2 2 2 4" xfId="42264" xr:uid="{00000000-0005-0000-0000-0000E07B0000}"/>
    <cellStyle name="Tabelstandaard Totaal Negatief 8 2 2 2 5" xfId="55336" xr:uid="{00000000-0005-0000-0000-0000E17B0000}"/>
    <cellStyle name="Tabelstandaard Totaal Negatief 8 2 2 3" xfId="16337" xr:uid="{00000000-0005-0000-0000-0000E27B0000}"/>
    <cellStyle name="Tabelstandaard Totaal Negatief 8 2 2 4" xfId="28389" xr:uid="{00000000-0005-0000-0000-0000E37B0000}"/>
    <cellStyle name="Tabelstandaard Totaal Negatief 8 2 2 5" xfId="44892" xr:uid="{00000000-0005-0000-0000-0000E47B0000}"/>
    <cellStyle name="Tabelstandaard Totaal Negatief 8 2 2 6" xfId="49450" xr:uid="{00000000-0005-0000-0000-0000E57B0000}"/>
    <cellStyle name="Tabelstandaard Totaal Negatief 8 2 2 7" xfId="5716" xr:uid="{00000000-0005-0000-0000-0000E67B0000}"/>
    <cellStyle name="Tabelstandaard Totaal Negatief 8 2 3" xfId="2719" xr:uid="{00000000-0005-0000-0000-0000E77B0000}"/>
    <cellStyle name="Tabelstandaard Totaal Negatief 8 2 3 2" xfId="16338" xr:uid="{00000000-0005-0000-0000-0000E87B0000}"/>
    <cellStyle name="Tabelstandaard Totaal Negatief 8 2 3 3" xfId="28390" xr:uid="{00000000-0005-0000-0000-0000E97B0000}"/>
    <cellStyle name="Tabelstandaard Totaal Negatief 8 2 3 4" xfId="38856" xr:uid="{00000000-0005-0000-0000-0000EA7B0000}"/>
    <cellStyle name="Tabelstandaard Totaal Negatief 8 2 3 5" xfId="49451" xr:uid="{00000000-0005-0000-0000-0000EB7B0000}"/>
    <cellStyle name="Tabelstandaard Totaal Negatief 8 2 4" xfId="7502" xr:uid="{00000000-0005-0000-0000-0000EC7B0000}"/>
    <cellStyle name="Tabelstandaard Totaal Negatief 8 2 4 2" xfId="19800" xr:uid="{00000000-0005-0000-0000-0000ED7B0000}"/>
    <cellStyle name="Tabelstandaard Totaal Negatief 8 2 4 3" xfId="41603" xr:uid="{00000000-0005-0000-0000-0000EE7B0000}"/>
    <cellStyle name="Tabelstandaard Totaal Negatief 8 2 4 4" xfId="12488" xr:uid="{00000000-0005-0000-0000-0000EF7B0000}"/>
    <cellStyle name="Tabelstandaard Totaal Negatief 8 2 4 5" xfId="52472" xr:uid="{00000000-0005-0000-0000-0000F07B0000}"/>
    <cellStyle name="Tabelstandaard Totaal Negatief 8 2 5" xfId="16336" xr:uid="{00000000-0005-0000-0000-0000F17B0000}"/>
    <cellStyle name="Tabelstandaard Totaal Negatief 8 3" xfId="1764" xr:uid="{00000000-0005-0000-0000-0000F27B0000}"/>
    <cellStyle name="Tabelstandaard Totaal Negatief 8 3 2" xfId="10372" xr:uid="{00000000-0005-0000-0000-0000F37B0000}"/>
    <cellStyle name="Tabelstandaard Totaal Negatief 8 3 2 2" xfId="22670" xr:uid="{00000000-0005-0000-0000-0000F47B0000}"/>
    <cellStyle name="Tabelstandaard Totaal Negatief 8 3 2 3" xfId="34722" xr:uid="{00000000-0005-0000-0000-0000F57B0000}"/>
    <cellStyle name="Tabelstandaard Totaal Negatief 8 3 2 4" xfId="29194" xr:uid="{00000000-0005-0000-0000-0000F67B0000}"/>
    <cellStyle name="Tabelstandaard Totaal Negatief 8 3 2 5" xfId="55337" xr:uid="{00000000-0005-0000-0000-0000F77B0000}"/>
    <cellStyle name="Tabelstandaard Totaal Negatief 8 3 3" xfId="16339" xr:uid="{00000000-0005-0000-0000-0000F87B0000}"/>
    <cellStyle name="Tabelstandaard Totaal Negatief 8 3 4" xfId="28391" xr:uid="{00000000-0005-0000-0000-0000F97B0000}"/>
    <cellStyle name="Tabelstandaard Totaal Negatief 8 3 5" xfId="38855" xr:uid="{00000000-0005-0000-0000-0000FA7B0000}"/>
    <cellStyle name="Tabelstandaard Totaal Negatief 8 3 6" xfId="49452" xr:uid="{00000000-0005-0000-0000-0000FB7B0000}"/>
    <cellStyle name="Tabelstandaard Totaal Negatief 8 4" xfId="5717" xr:uid="{00000000-0005-0000-0000-0000FC7B0000}"/>
    <cellStyle name="Tabelstandaard Totaal Negatief 8 4 2" xfId="16340" xr:uid="{00000000-0005-0000-0000-0000FD7B0000}"/>
    <cellStyle name="Tabelstandaard Totaal Negatief 8 4 3" xfId="28392" xr:uid="{00000000-0005-0000-0000-0000FE7B0000}"/>
    <cellStyle name="Tabelstandaard Totaal Negatief 8 4 4" xfId="44891" xr:uid="{00000000-0005-0000-0000-0000FF7B0000}"/>
    <cellStyle name="Tabelstandaard Totaal Negatief 8 4 5" xfId="49453" xr:uid="{00000000-0005-0000-0000-0000007C0000}"/>
    <cellStyle name="Tabelstandaard Totaal Negatief 8 5" xfId="7472" xr:uid="{00000000-0005-0000-0000-0000017C0000}"/>
    <cellStyle name="Tabelstandaard Totaal Negatief 8 5 2" xfId="19770" xr:uid="{00000000-0005-0000-0000-0000027C0000}"/>
    <cellStyle name="Tabelstandaard Totaal Negatief 8 5 3" xfId="41573" xr:uid="{00000000-0005-0000-0000-0000037C0000}"/>
    <cellStyle name="Tabelstandaard Totaal Negatief 8 5 4" xfId="31678" xr:uid="{00000000-0005-0000-0000-0000047C0000}"/>
    <cellStyle name="Tabelstandaard Totaal Negatief 8 5 5" xfId="52442" xr:uid="{00000000-0005-0000-0000-0000057C0000}"/>
    <cellStyle name="Tabelstandaard Totaal Negatief 8 6" xfId="16335" xr:uid="{00000000-0005-0000-0000-0000067C0000}"/>
    <cellStyle name="Tabelstandaard Totaal Negatief 9" xfId="673" xr:uid="{00000000-0005-0000-0000-0000077C0000}"/>
    <cellStyle name="Tabelstandaard Totaal Negatief 9 2" xfId="803" xr:uid="{00000000-0005-0000-0000-0000087C0000}"/>
    <cellStyle name="Tabelstandaard Totaal Negatief 9 2 2" xfId="1542" xr:uid="{00000000-0005-0000-0000-0000097C0000}"/>
    <cellStyle name="Tabelstandaard Totaal Negatief 9 2 2 2" xfId="10375" xr:uid="{00000000-0005-0000-0000-00000A7C0000}"/>
    <cellStyle name="Tabelstandaard Totaal Negatief 9 2 2 2 2" xfId="22673" xr:uid="{00000000-0005-0000-0000-00000B7C0000}"/>
    <cellStyle name="Tabelstandaard Totaal Negatief 9 2 2 2 3" xfId="34725" xr:uid="{00000000-0005-0000-0000-00000C7C0000}"/>
    <cellStyle name="Tabelstandaard Totaal Negatief 9 2 2 2 4" xfId="29201" xr:uid="{00000000-0005-0000-0000-00000D7C0000}"/>
    <cellStyle name="Tabelstandaard Totaal Negatief 9 2 2 2 5" xfId="55340" xr:uid="{00000000-0005-0000-0000-00000E7C0000}"/>
    <cellStyle name="Tabelstandaard Totaal Negatief 9 2 2 3" xfId="16343" xr:uid="{00000000-0005-0000-0000-00000F7C0000}"/>
    <cellStyle name="Tabelstandaard Totaal Negatief 9 2 2 4" xfId="28395" xr:uid="{00000000-0005-0000-0000-0000107C0000}"/>
    <cellStyle name="Tabelstandaard Totaal Negatief 9 2 2 5" xfId="38853" xr:uid="{00000000-0005-0000-0000-0000117C0000}"/>
    <cellStyle name="Tabelstandaard Totaal Negatief 9 2 2 6" xfId="49454" xr:uid="{00000000-0005-0000-0000-0000127C0000}"/>
    <cellStyle name="Tabelstandaard Totaal Negatief 9 2 2 7" xfId="5718" xr:uid="{00000000-0005-0000-0000-0000137C0000}"/>
    <cellStyle name="Tabelstandaard Totaal Negatief 9 2 3" xfId="2814" xr:uid="{00000000-0005-0000-0000-0000147C0000}"/>
    <cellStyle name="Tabelstandaard Totaal Negatief 9 2 3 2" xfId="16344" xr:uid="{00000000-0005-0000-0000-0000157C0000}"/>
    <cellStyle name="Tabelstandaard Totaal Negatief 9 2 3 3" xfId="28396" xr:uid="{00000000-0005-0000-0000-0000167C0000}"/>
    <cellStyle name="Tabelstandaard Totaal Negatief 9 2 3 4" xfId="44889" xr:uid="{00000000-0005-0000-0000-0000177C0000}"/>
    <cellStyle name="Tabelstandaard Totaal Negatief 9 2 3 5" xfId="49455" xr:uid="{00000000-0005-0000-0000-0000187C0000}"/>
    <cellStyle name="Tabelstandaard Totaal Negatief 9 2 4" xfId="7400" xr:uid="{00000000-0005-0000-0000-0000197C0000}"/>
    <cellStyle name="Tabelstandaard Totaal Negatief 9 2 4 2" xfId="19698" xr:uid="{00000000-0005-0000-0000-00001A7C0000}"/>
    <cellStyle name="Tabelstandaard Totaal Negatief 9 2 4 3" xfId="41501" xr:uid="{00000000-0005-0000-0000-00001B7C0000}"/>
    <cellStyle name="Tabelstandaard Totaal Negatief 9 2 4 4" xfId="15535" xr:uid="{00000000-0005-0000-0000-00001C7C0000}"/>
    <cellStyle name="Tabelstandaard Totaal Negatief 9 2 4 5" xfId="52370" xr:uid="{00000000-0005-0000-0000-00001D7C0000}"/>
    <cellStyle name="Tabelstandaard Totaal Negatief 9 2 5" xfId="16342" xr:uid="{00000000-0005-0000-0000-00001E7C0000}"/>
    <cellStyle name="Tabelstandaard Totaal Negatief 9 3" xfId="1584" xr:uid="{00000000-0005-0000-0000-00001F7C0000}"/>
    <cellStyle name="Tabelstandaard Totaal Negatief 9 3 2" xfId="10376" xr:uid="{00000000-0005-0000-0000-0000207C0000}"/>
    <cellStyle name="Tabelstandaard Totaal Negatief 9 3 2 2" xfId="22674" xr:uid="{00000000-0005-0000-0000-0000217C0000}"/>
    <cellStyle name="Tabelstandaard Totaal Negatief 9 3 2 3" xfId="34726" xr:uid="{00000000-0005-0000-0000-0000227C0000}"/>
    <cellStyle name="Tabelstandaard Totaal Negatief 9 3 2 4" xfId="31890" xr:uid="{00000000-0005-0000-0000-0000237C0000}"/>
    <cellStyle name="Tabelstandaard Totaal Negatief 9 3 2 5" xfId="55341" xr:uid="{00000000-0005-0000-0000-0000247C0000}"/>
    <cellStyle name="Tabelstandaard Totaal Negatief 9 3 3" xfId="16345" xr:uid="{00000000-0005-0000-0000-0000257C0000}"/>
    <cellStyle name="Tabelstandaard Totaal Negatief 9 3 4" xfId="28397" xr:uid="{00000000-0005-0000-0000-0000267C0000}"/>
    <cellStyle name="Tabelstandaard Totaal Negatief 9 3 5" xfId="38852" xr:uid="{00000000-0005-0000-0000-0000277C0000}"/>
    <cellStyle name="Tabelstandaard Totaal Negatief 9 3 6" xfId="49456" xr:uid="{00000000-0005-0000-0000-0000287C0000}"/>
    <cellStyle name="Tabelstandaard Totaal Negatief 9 4" xfId="5719" xr:uid="{00000000-0005-0000-0000-0000297C0000}"/>
    <cellStyle name="Tabelstandaard Totaal Negatief 9 4 2" xfId="16346" xr:uid="{00000000-0005-0000-0000-00002A7C0000}"/>
    <cellStyle name="Tabelstandaard Totaal Negatief 9 4 3" xfId="28398" xr:uid="{00000000-0005-0000-0000-00002B7C0000}"/>
    <cellStyle name="Tabelstandaard Totaal Negatief 9 4 4" xfId="38851" xr:uid="{00000000-0005-0000-0000-00002C7C0000}"/>
    <cellStyle name="Tabelstandaard Totaal Negatief 9 4 5" xfId="49457" xr:uid="{00000000-0005-0000-0000-00002D7C0000}"/>
    <cellStyle name="Tabelstandaard Totaal Negatief 9 5" xfId="10177" xr:uid="{00000000-0005-0000-0000-00002E7C0000}"/>
    <cellStyle name="Tabelstandaard Totaal Negatief 9 5 2" xfId="22475" xr:uid="{00000000-0005-0000-0000-00002F7C0000}"/>
    <cellStyle name="Tabelstandaard Totaal Negatief 9 5 3" xfId="44238" xr:uid="{00000000-0005-0000-0000-0000307C0000}"/>
    <cellStyle name="Tabelstandaard Totaal Negatief 9 5 4" xfId="42345" xr:uid="{00000000-0005-0000-0000-0000317C0000}"/>
    <cellStyle name="Tabelstandaard Totaal Negatief 9 5 5" xfId="55142" xr:uid="{00000000-0005-0000-0000-0000327C0000}"/>
    <cellStyle name="Tabelstandaard Totaal Negatief 9 6" xfId="16341" xr:uid="{00000000-0005-0000-0000-0000337C0000}"/>
    <cellStyle name="Tabelstandaard Totaal_1077029755_GGZ-01c nacalculatieformulier ribw 2003 versie 040217(1)" xfId="156" xr:uid="{00000000-0005-0000-0000-0000347C0000}"/>
    <cellStyle name="Tabelstandaard_1077029755_GGZ-01c nacalculatieformulier ribw 2003 versie 040217(1)" xfId="157" xr:uid="{00000000-0005-0000-0000-0000357C0000}"/>
    <cellStyle name="Table  - Opmaakprofiel6" xfId="36" xr:uid="{00000000-0005-0000-0000-0000367C0000}"/>
    <cellStyle name="Table  - Opmaakprofiel6 10" xfId="5720" xr:uid="{00000000-0005-0000-0000-0000377C0000}"/>
    <cellStyle name="Table  - Opmaakprofiel6 10 2" xfId="16349" xr:uid="{00000000-0005-0000-0000-0000387C0000}"/>
    <cellStyle name="Table  - Opmaakprofiel6 10 3" xfId="28401" xr:uid="{00000000-0005-0000-0000-0000397C0000}"/>
    <cellStyle name="Table  - Opmaakprofiel6 10 4" xfId="38849" xr:uid="{00000000-0005-0000-0000-00003A7C0000}"/>
    <cellStyle name="Table  - Opmaakprofiel6 10 5" xfId="49458" xr:uid="{00000000-0005-0000-0000-00003B7C0000}"/>
    <cellStyle name="Table  - Opmaakprofiel6 11" xfId="7763" xr:uid="{00000000-0005-0000-0000-00003C7C0000}"/>
    <cellStyle name="Table  - Opmaakprofiel6 11 2" xfId="20061" xr:uid="{00000000-0005-0000-0000-00003D7C0000}"/>
    <cellStyle name="Table  - Opmaakprofiel6 11 3" xfId="41864" xr:uid="{00000000-0005-0000-0000-00003E7C0000}"/>
    <cellStyle name="Table  - Opmaakprofiel6 11 4" xfId="43335" xr:uid="{00000000-0005-0000-0000-00003F7C0000}"/>
    <cellStyle name="Table  - Opmaakprofiel6 11 5" xfId="52732" xr:uid="{00000000-0005-0000-0000-0000407C0000}"/>
    <cellStyle name="Table  - Opmaakprofiel6 12" xfId="16348" xr:uid="{00000000-0005-0000-0000-0000417C0000}"/>
    <cellStyle name="Table  - Opmaakprofiel6 2" xfId="182" xr:uid="{00000000-0005-0000-0000-0000427C0000}"/>
    <cellStyle name="Table  - Opmaakprofiel6 2 10" xfId="693" xr:uid="{00000000-0005-0000-0000-0000437C0000}"/>
    <cellStyle name="Table  - Opmaakprofiel6 2 10 10" xfId="5721" xr:uid="{00000000-0005-0000-0000-0000447C0000}"/>
    <cellStyle name="Table  - Opmaakprofiel6 2 10 10 2" xfId="10378" xr:uid="{00000000-0005-0000-0000-0000457C0000}"/>
    <cellStyle name="Table  - Opmaakprofiel6 2 10 10 2 2" xfId="22676" xr:uid="{00000000-0005-0000-0000-0000467C0000}"/>
    <cellStyle name="Table  - Opmaakprofiel6 2 10 10 2 3" xfId="34728" xr:uid="{00000000-0005-0000-0000-0000477C0000}"/>
    <cellStyle name="Table  - Opmaakprofiel6 2 10 10 2 4" xfId="29208" xr:uid="{00000000-0005-0000-0000-0000487C0000}"/>
    <cellStyle name="Table  - Opmaakprofiel6 2 10 10 2 5" xfId="55343" xr:uid="{00000000-0005-0000-0000-0000497C0000}"/>
    <cellStyle name="Table  - Opmaakprofiel6 2 10 10 3" xfId="16352" xr:uid="{00000000-0005-0000-0000-00004A7C0000}"/>
    <cellStyle name="Table  - Opmaakprofiel6 2 10 10 4" xfId="28404" xr:uid="{00000000-0005-0000-0000-00004B7C0000}"/>
    <cellStyle name="Table  - Opmaakprofiel6 2 10 10 5" xfId="44887" xr:uid="{00000000-0005-0000-0000-00004C7C0000}"/>
    <cellStyle name="Table  - Opmaakprofiel6 2 10 10 6" xfId="49459" xr:uid="{00000000-0005-0000-0000-00004D7C0000}"/>
    <cellStyle name="Table  - Opmaakprofiel6 2 10 11" xfId="5722" xr:uid="{00000000-0005-0000-0000-00004E7C0000}"/>
    <cellStyle name="Table  - Opmaakprofiel6 2 10 11 2" xfId="10379" xr:uid="{00000000-0005-0000-0000-00004F7C0000}"/>
    <cellStyle name="Table  - Opmaakprofiel6 2 10 11 2 2" xfId="22677" xr:uid="{00000000-0005-0000-0000-0000507C0000}"/>
    <cellStyle name="Table  - Opmaakprofiel6 2 10 11 2 3" xfId="34729" xr:uid="{00000000-0005-0000-0000-0000517C0000}"/>
    <cellStyle name="Table  - Opmaakprofiel6 2 10 11 2 4" xfId="42261" xr:uid="{00000000-0005-0000-0000-0000527C0000}"/>
    <cellStyle name="Table  - Opmaakprofiel6 2 10 11 2 5" xfId="55344" xr:uid="{00000000-0005-0000-0000-0000537C0000}"/>
    <cellStyle name="Table  - Opmaakprofiel6 2 10 11 3" xfId="16353" xr:uid="{00000000-0005-0000-0000-0000547C0000}"/>
    <cellStyle name="Table  - Opmaakprofiel6 2 10 11 4" xfId="28405" xr:uid="{00000000-0005-0000-0000-0000557C0000}"/>
    <cellStyle name="Table  - Opmaakprofiel6 2 10 11 5" xfId="38847" xr:uid="{00000000-0005-0000-0000-0000567C0000}"/>
    <cellStyle name="Table  - Opmaakprofiel6 2 10 11 6" xfId="49460" xr:uid="{00000000-0005-0000-0000-0000577C0000}"/>
    <cellStyle name="Table  - Opmaakprofiel6 2 10 12" xfId="5723" xr:uid="{00000000-0005-0000-0000-0000587C0000}"/>
    <cellStyle name="Table  - Opmaakprofiel6 2 10 12 2" xfId="16354" xr:uid="{00000000-0005-0000-0000-0000597C0000}"/>
    <cellStyle name="Table  - Opmaakprofiel6 2 10 12 3" xfId="28406" xr:uid="{00000000-0005-0000-0000-00005A7C0000}"/>
    <cellStyle name="Table  - Opmaakprofiel6 2 10 12 4" xfId="44886" xr:uid="{00000000-0005-0000-0000-00005B7C0000}"/>
    <cellStyle name="Table  - Opmaakprofiel6 2 10 12 5" xfId="49461" xr:uid="{00000000-0005-0000-0000-00005C7C0000}"/>
    <cellStyle name="Table  - Opmaakprofiel6 2 10 13" xfId="7473" xr:uid="{00000000-0005-0000-0000-00005D7C0000}"/>
    <cellStyle name="Table  - Opmaakprofiel6 2 10 13 2" xfId="19771" xr:uid="{00000000-0005-0000-0000-00005E7C0000}"/>
    <cellStyle name="Table  - Opmaakprofiel6 2 10 13 3" xfId="41574" xr:uid="{00000000-0005-0000-0000-00005F7C0000}"/>
    <cellStyle name="Table  - Opmaakprofiel6 2 10 13 4" xfId="43456" xr:uid="{00000000-0005-0000-0000-0000607C0000}"/>
    <cellStyle name="Table  - Opmaakprofiel6 2 10 13 5" xfId="52443" xr:uid="{00000000-0005-0000-0000-0000617C0000}"/>
    <cellStyle name="Table  - Opmaakprofiel6 2 10 14" xfId="16351" xr:uid="{00000000-0005-0000-0000-0000627C0000}"/>
    <cellStyle name="Table  - Opmaakprofiel6 2 10 2" xfId="865" xr:uid="{00000000-0005-0000-0000-0000637C0000}"/>
    <cellStyle name="Table  - Opmaakprofiel6 2 10 2 2" xfId="1772" xr:uid="{00000000-0005-0000-0000-0000647C0000}"/>
    <cellStyle name="Table  - Opmaakprofiel6 2 10 2 2 2" xfId="10380" xr:uid="{00000000-0005-0000-0000-0000657C0000}"/>
    <cellStyle name="Table  - Opmaakprofiel6 2 10 2 2 2 2" xfId="22678" xr:uid="{00000000-0005-0000-0000-0000667C0000}"/>
    <cellStyle name="Table  - Opmaakprofiel6 2 10 2 2 2 3" xfId="34730" xr:uid="{00000000-0005-0000-0000-0000677C0000}"/>
    <cellStyle name="Table  - Opmaakprofiel6 2 10 2 2 2 4" xfId="34696" xr:uid="{00000000-0005-0000-0000-0000687C0000}"/>
    <cellStyle name="Table  - Opmaakprofiel6 2 10 2 2 2 5" xfId="55345" xr:uid="{00000000-0005-0000-0000-0000697C0000}"/>
    <cellStyle name="Table  - Opmaakprofiel6 2 10 2 2 3" xfId="16356" xr:uid="{00000000-0005-0000-0000-00006A7C0000}"/>
    <cellStyle name="Table  - Opmaakprofiel6 2 10 2 2 4" xfId="28408" xr:uid="{00000000-0005-0000-0000-00006B7C0000}"/>
    <cellStyle name="Table  - Opmaakprofiel6 2 10 2 2 5" xfId="38845" xr:uid="{00000000-0005-0000-0000-00006C7C0000}"/>
    <cellStyle name="Table  - Opmaakprofiel6 2 10 2 2 6" xfId="49462" xr:uid="{00000000-0005-0000-0000-00006D7C0000}"/>
    <cellStyle name="Table  - Opmaakprofiel6 2 10 2 3" xfId="2876" xr:uid="{00000000-0005-0000-0000-00006E7C0000}"/>
    <cellStyle name="Table  - Opmaakprofiel6 2 10 2 3 2" xfId="10381" xr:uid="{00000000-0005-0000-0000-00006F7C0000}"/>
    <cellStyle name="Table  - Opmaakprofiel6 2 10 2 3 2 2" xfId="22679" xr:uid="{00000000-0005-0000-0000-0000707C0000}"/>
    <cellStyle name="Table  - Opmaakprofiel6 2 10 2 3 2 3" xfId="34731" xr:uid="{00000000-0005-0000-0000-0000717C0000}"/>
    <cellStyle name="Table  - Opmaakprofiel6 2 10 2 3 2 4" xfId="29215" xr:uid="{00000000-0005-0000-0000-0000727C0000}"/>
    <cellStyle name="Table  - Opmaakprofiel6 2 10 2 3 2 5" xfId="55346" xr:uid="{00000000-0005-0000-0000-0000737C0000}"/>
    <cellStyle name="Table  - Opmaakprofiel6 2 10 2 3 3" xfId="16357" xr:uid="{00000000-0005-0000-0000-0000747C0000}"/>
    <cellStyle name="Table  - Opmaakprofiel6 2 10 2 3 4" xfId="28409" xr:uid="{00000000-0005-0000-0000-0000757C0000}"/>
    <cellStyle name="Table  - Opmaakprofiel6 2 10 2 3 5" xfId="38844" xr:uid="{00000000-0005-0000-0000-0000767C0000}"/>
    <cellStyle name="Table  - Opmaakprofiel6 2 10 2 3 6" xfId="49463" xr:uid="{00000000-0005-0000-0000-0000777C0000}"/>
    <cellStyle name="Table  - Opmaakprofiel6 2 10 2 4" xfId="3729" xr:uid="{00000000-0005-0000-0000-0000787C0000}"/>
    <cellStyle name="Table  - Opmaakprofiel6 2 10 2 4 2" xfId="10382" xr:uid="{00000000-0005-0000-0000-0000797C0000}"/>
    <cellStyle name="Table  - Opmaakprofiel6 2 10 2 4 2 2" xfId="22680" xr:uid="{00000000-0005-0000-0000-00007A7C0000}"/>
    <cellStyle name="Table  - Opmaakprofiel6 2 10 2 4 2 3" xfId="34732" xr:uid="{00000000-0005-0000-0000-00007B7C0000}"/>
    <cellStyle name="Table  - Opmaakprofiel6 2 10 2 4 2 4" xfId="31923" xr:uid="{00000000-0005-0000-0000-00007C7C0000}"/>
    <cellStyle name="Table  - Opmaakprofiel6 2 10 2 4 2 5" xfId="55347" xr:uid="{00000000-0005-0000-0000-00007D7C0000}"/>
    <cellStyle name="Table  - Opmaakprofiel6 2 10 2 4 3" xfId="16358" xr:uid="{00000000-0005-0000-0000-00007E7C0000}"/>
    <cellStyle name="Table  - Opmaakprofiel6 2 10 2 4 4" xfId="28410" xr:uid="{00000000-0005-0000-0000-00007F7C0000}"/>
    <cellStyle name="Table  - Opmaakprofiel6 2 10 2 4 5" xfId="44885" xr:uid="{00000000-0005-0000-0000-0000807C0000}"/>
    <cellStyle name="Table  - Opmaakprofiel6 2 10 2 4 6" xfId="49464" xr:uid="{00000000-0005-0000-0000-0000817C0000}"/>
    <cellStyle name="Table  - Opmaakprofiel6 2 10 2 5" xfId="5724" xr:uid="{00000000-0005-0000-0000-0000827C0000}"/>
    <cellStyle name="Table  - Opmaakprofiel6 2 10 2 5 2" xfId="10383" xr:uid="{00000000-0005-0000-0000-0000837C0000}"/>
    <cellStyle name="Table  - Opmaakprofiel6 2 10 2 5 2 2" xfId="22681" xr:uid="{00000000-0005-0000-0000-0000847C0000}"/>
    <cellStyle name="Table  - Opmaakprofiel6 2 10 2 5 2 3" xfId="34733" xr:uid="{00000000-0005-0000-0000-0000857C0000}"/>
    <cellStyle name="Table  - Opmaakprofiel6 2 10 2 5 2 4" xfId="42260" xr:uid="{00000000-0005-0000-0000-0000867C0000}"/>
    <cellStyle name="Table  - Opmaakprofiel6 2 10 2 5 2 5" xfId="55348" xr:uid="{00000000-0005-0000-0000-0000877C0000}"/>
    <cellStyle name="Table  - Opmaakprofiel6 2 10 2 5 3" xfId="16359" xr:uid="{00000000-0005-0000-0000-0000887C0000}"/>
    <cellStyle name="Table  - Opmaakprofiel6 2 10 2 5 4" xfId="28411" xr:uid="{00000000-0005-0000-0000-0000897C0000}"/>
    <cellStyle name="Table  - Opmaakprofiel6 2 10 2 5 5" xfId="38843" xr:uid="{00000000-0005-0000-0000-00008A7C0000}"/>
    <cellStyle name="Table  - Opmaakprofiel6 2 10 2 5 6" xfId="49465" xr:uid="{00000000-0005-0000-0000-00008B7C0000}"/>
    <cellStyle name="Table  - Opmaakprofiel6 2 10 2 6" xfId="5725" xr:uid="{00000000-0005-0000-0000-00008C7C0000}"/>
    <cellStyle name="Table  - Opmaakprofiel6 2 10 2 6 2" xfId="10384" xr:uid="{00000000-0005-0000-0000-00008D7C0000}"/>
    <cellStyle name="Table  - Opmaakprofiel6 2 10 2 6 2 2" xfId="22682" xr:uid="{00000000-0005-0000-0000-00008E7C0000}"/>
    <cellStyle name="Table  - Opmaakprofiel6 2 10 2 6 2 3" xfId="34734" xr:uid="{00000000-0005-0000-0000-00008F7C0000}"/>
    <cellStyle name="Table  - Opmaakprofiel6 2 10 2 6 2 4" xfId="29222" xr:uid="{00000000-0005-0000-0000-0000907C0000}"/>
    <cellStyle name="Table  - Opmaakprofiel6 2 10 2 6 2 5" xfId="55349" xr:uid="{00000000-0005-0000-0000-0000917C0000}"/>
    <cellStyle name="Table  - Opmaakprofiel6 2 10 2 6 3" xfId="16360" xr:uid="{00000000-0005-0000-0000-0000927C0000}"/>
    <cellStyle name="Table  - Opmaakprofiel6 2 10 2 6 4" xfId="28412" xr:uid="{00000000-0005-0000-0000-0000937C0000}"/>
    <cellStyle name="Table  - Opmaakprofiel6 2 10 2 6 5" xfId="44884" xr:uid="{00000000-0005-0000-0000-0000947C0000}"/>
    <cellStyle name="Table  - Opmaakprofiel6 2 10 2 6 6" xfId="49466" xr:uid="{00000000-0005-0000-0000-0000957C0000}"/>
    <cellStyle name="Table  - Opmaakprofiel6 2 10 2 7" xfId="5726" xr:uid="{00000000-0005-0000-0000-0000967C0000}"/>
    <cellStyle name="Table  - Opmaakprofiel6 2 10 2 7 2" xfId="16361" xr:uid="{00000000-0005-0000-0000-0000977C0000}"/>
    <cellStyle name="Table  - Opmaakprofiel6 2 10 2 7 3" xfId="28413" xr:uid="{00000000-0005-0000-0000-0000987C0000}"/>
    <cellStyle name="Table  - Opmaakprofiel6 2 10 2 7 4" xfId="38842" xr:uid="{00000000-0005-0000-0000-0000997C0000}"/>
    <cellStyle name="Table  - Opmaakprofiel6 2 10 2 7 5" xfId="49467" xr:uid="{00000000-0005-0000-0000-00009A7C0000}"/>
    <cellStyle name="Table  - Opmaakprofiel6 2 10 2 8" xfId="10029" xr:uid="{00000000-0005-0000-0000-00009B7C0000}"/>
    <cellStyle name="Table  - Opmaakprofiel6 2 10 2 8 2" xfId="22327" xr:uid="{00000000-0005-0000-0000-00009C7C0000}"/>
    <cellStyle name="Table  - Opmaakprofiel6 2 10 2 8 3" xfId="44091" xr:uid="{00000000-0005-0000-0000-00009D7C0000}"/>
    <cellStyle name="Table  - Opmaakprofiel6 2 10 2 8 4" xfId="42407" xr:uid="{00000000-0005-0000-0000-00009E7C0000}"/>
    <cellStyle name="Table  - Opmaakprofiel6 2 10 2 8 5" xfId="54994" xr:uid="{00000000-0005-0000-0000-00009F7C0000}"/>
    <cellStyle name="Table  - Opmaakprofiel6 2 10 2 9" xfId="16355" xr:uid="{00000000-0005-0000-0000-0000A07C0000}"/>
    <cellStyle name="Table  - Opmaakprofiel6 2 10 3" xfId="964" xr:uid="{00000000-0005-0000-0000-0000A17C0000}"/>
    <cellStyle name="Table  - Opmaakprofiel6 2 10 3 2" xfId="2110" xr:uid="{00000000-0005-0000-0000-0000A27C0000}"/>
    <cellStyle name="Table  - Opmaakprofiel6 2 10 3 2 2" xfId="10385" xr:uid="{00000000-0005-0000-0000-0000A37C0000}"/>
    <cellStyle name="Table  - Opmaakprofiel6 2 10 3 2 2 2" xfId="22683" xr:uid="{00000000-0005-0000-0000-0000A47C0000}"/>
    <cellStyle name="Table  - Opmaakprofiel6 2 10 3 2 2 3" xfId="34735" xr:uid="{00000000-0005-0000-0000-0000A57C0000}"/>
    <cellStyle name="Table  - Opmaakprofiel6 2 10 3 2 2 4" xfId="42259" xr:uid="{00000000-0005-0000-0000-0000A67C0000}"/>
    <cellStyle name="Table  - Opmaakprofiel6 2 10 3 2 2 5" xfId="55350" xr:uid="{00000000-0005-0000-0000-0000A77C0000}"/>
    <cellStyle name="Table  - Opmaakprofiel6 2 10 3 2 3" xfId="16363" xr:uid="{00000000-0005-0000-0000-0000A87C0000}"/>
    <cellStyle name="Table  - Opmaakprofiel6 2 10 3 2 4" xfId="28415" xr:uid="{00000000-0005-0000-0000-0000A97C0000}"/>
    <cellStyle name="Table  - Opmaakprofiel6 2 10 3 2 5" xfId="38841" xr:uid="{00000000-0005-0000-0000-0000AA7C0000}"/>
    <cellStyle name="Table  - Opmaakprofiel6 2 10 3 2 6" xfId="49468" xr:uid="{00000000-0005-0000-0000-0000AB7C0000}"/>
    <cellStyle name="Table  - Opmaakprofiel6 2 10 3 3" xfId="2975" xr:uid="{00000000-0005-0000-0000-0000AC7C0000}"/>
    <cellStyle name="Table  - Opmaakprofiel6 2 10 3 3 2" xfId="10386" xr:uid="{00000000-0005-0000-0000-0000AD7C0000}"/>
    <cellStyle name="Table  - Opmaakprofiel6 2 10 3 3 2 2" xfId="22684" xr:uid="{00000000-0005-0000-0000-0000AE7C0000}"/>
    <cellStyle name="Table  - Opmaakprofiel6 2 10 3 3 2 3" xfId="34736" xr:uid="{00000000-0005-0000-0000-0000AF7C0000}"/>
    <cellStyle name="Table  - Opmaakprofiel6 2 10 3 3 2 4" xfId="31713" xr:uid="{00000000-0005-0000-0000-0000B07C0000}"/>
    <cellStyle name="Table  - Opmaakprofiel6 2 10 3 3 2 5" xfId="55351" xr:uid="{00000000-0005-0000-0000-0000B17C0000}"/>
    <cellStyle name="Table  - Opmaakprofiel6 2 10 3 3 3" xfId="16364" xr:uid="{00000000-0005-0000-0000-0000B27C0000}"/>
    <cellStyle name="Table  - Opmaakprofiel6 2 10 3 3 4" xfId="28416" xr:uid="{00000000-0005-0000-0000-0000B37C0000}"/>
    <cellStyle name="Table  - Opmaakprofiel6 2 10 3 3 5" xfId="44882" xr:uid="{00000000-0005-0000-0000-0000B47C0000}"/>
    <cellStyle name="Table  - Opmaakprofiel6 2 10 3 3 6" xfId="49469" xr:uid="{00000000-0005-0000-0000-0000B57C0000}"/>
    <cellStyle name="Table  - Opmaakprofiel6 2 10 3 4" xfId="3821" xr:uid="{00000000-0005-0000-0000-0000B67C0000}"/>
    <cellStyle name="Table  - Opmaakprofiel6 2 10 3 4 2" xfId="10387" xr:uid="{00000000-0005-0000-0000-0000B77C0000}"/>
    <cellStyle name="Table  - Opmaakprofiel6 2 10 3 4 2 2" xfId="22685" xr:uid="{00000000-0005-0000-0000-0000B87C0000}"/>
    <cellStyle name="Table  - Opmaakprofiel6 2 10 3 4 2 3" xfId="34737" xr:uid="{00000000-0005-0000-0000-0000B97C0000}"/>
    <cellStyle name="Table  - Opmaakprofiel6 2 10 3 4 2 4" xfId="42258" xr:uid="{00000000-0005-0000-0000-0000BA7C0000}"/>
    <cellStyle name="Table  - Opmaakprofiel6 2 10 3 4 2 5" xfId="55352" xr:uid="{00000000-0005-0000-0000-0000BB7C0000}"/>
    <cellStyle name="Table  - Opmaakprofiel6 2 10 3 4 3" xfId="16365" xr:uid="{00000000-0005-0000-0000-0000BC7C0000}"/>
    <cellStyle name="Table  - Opmaakprofiel6 2 10 3 4 4" xfId="28417" xr:uid="{00000000-0005-0000-0000-0000BD7C0000}"/>
    <cellStyle name="Table  - Opmaakprofiel6 2 10 3 4 5" xfId="38840" xr:uid="{00000000-0005-0000-0000-0000BE7C0000}"/>
    <cellStyle name="Table  - Opmaakprofiel6 2 10 3 4 6" xfId="49470" xr:uid="{00000000-0005-0000-0000-0000BF7C0000}"/>
    <cellStyle name="Table  - Opmaakprofiel6 2 10 3 5" xfId="5727" xr:uid="{00000000-0005-0000-0000-0000C07C0000}"/>
    <cellStyle name="Table  - Opmaakprofiel6 2 10 3 5 2" xfId="10388" xr:uid="{00000000-0005-0000-0000-0000C17C0000}"/>
    <cellStyle name="Table  - Opmaakprofiel6 2 10 3 5 2 2" xfId="22686" xr:uid="{00000000-0005-0000-0000-0000C27C0000}"/>
    <cellStyle name="Table  - Opmaakprofiel6 2 10 3 5 2 3" xfId="34738" xr:uid="{00000000-0005-0000-0000-0000C37C0000}"/>
    <cellStyle name="Table  - Opmaakprofiel6 2 10 3 5 2 4" xfId="29229" xr:uid="{00000000-0005-0000-0000-0000C47C0000}"/>
    <cellStyle name="Table  - Opmaakprofiel6 2 10 3 5 2 5" xfId="55353" xr:uid="{00000000-0005-0000-0000-0000C57C0000}"/>
    <cellStyle name="Table  - Opmaakprofiel6 2 10 3 5 3" xfId="16366" xr:uid="{00000000-0005-0000-0000-0000C67C0000}"/>
    <cellStyle name="Table  - Opmaakprofiel6 2 10 3 5 4" xfId="28418" xr:uid="{00000000-0005-0000-0000-0000C77C0000}"/>
    <cellStyle name="Table  - Opmaakprofiel6 2 10 3 5 5" xfId="44881" xr:uid="{00000000-0005-0000-0000-0000C87C0000}"/>
    <cellStyle name="Table  - Opmaakprofiel6 2 10 3 5 6" xfId="49471" xr:uid="{00000000-0005-0000-0000-0000C97C0000}"/>
    <cellStyle name="Table  - Opmaakprofiel6 2 10 3 6" xfId="5728" xr:uid="{00000000-0005-0000-0000-0000CA7C0000}"/>
    <cellStyle name="Table  - Opmaakprofiel6 2 10 3 6 2" xfId="10389" xr:uid="{00000000-0005-0000-0000-0000CB7C0000}"/>
    <cellStyle name="Table  - Opmaakprofiel6 2 10 3 6 2 2" xfId="22687" xr:uid="{00000000-0005-0000-0000-0000CC7C0000}"/>
    <cellStyle name="Table  - Opmaakprofiel6 2 10 3 6 2 3" xfId="34739" xr:uid="{00000000-0005-0000-0000-0000CD7C0000}"/>
    <cellStyle name="Table  - Opmaakprofiel6 2 10 3 6 2 4" xfId="42257" xr:uid="{00000000-0005-0000-0000-0000CE7C0000}"/>
    <cellStyle name="Table  - Opmaakprofiel6 2 10 3 6 2 5" xfId="55354" xr:uid="{00000000-0005-0000-0000-0000CF7C0000}"/>
    <cellStyle name="Table  - Opmaakprofiel6 2 10 3 6 3" xfId="16367" xr:uid="{00000000-0005-0000-0000-0000D07C0000}"/>
    <cellStyle name="Table  - Opmaakprofiel6 2 10 3 6 4" xfId="28419" xr:uid="{00000000-0005-0000-0000-0000D17C0000}"/>
    <cellStyle name="Table  - Opmaakprofiel6 2 10 3 6 5" xfId="38839" xr:uid="{00000000-0005-0000-0000-0000D27C0000}"/>
    <cellStyle name="Table  - Opmaakprofiel6 2 10 3 6 6" xfId="49472" xr:uid="{00000000-0005-0000-0000-0000D37C0000}"/>
    <cellStyle name="Table  - Opmaakprofiel6 2 10 3 7" xfId="5729" xr:uid="{00000000-0005-0000-0000-0000D47C0000}"/>
    <cellStyle name="Table  - Opmaakprofiel6 2 10 3 7 2" xfId="16368" xr:uid="{00000000-0005-0000-0000-0000D57C0000}"/>
    <cellStyle name="Table  - Opmaakprofiel6 2 10 3 7 3" xfId="28420" xr:uid="{00000000-0005-0000-0000-0000D67C0000}"/>
    <cellStyle name="Table  - Opmaakprofiel6 2 10 3 7 4" xfId="38838" xr:uid="{00000000-0005-0000-0000-0000D77C0000}"/>
    <cellStyle name="Table  - Opmaakprofiel6 2 10 3 7 5" xfId="49473" xr:uid="{00000000-0005-0000-0000-0000D87C0000}"/>
    <cellStyle name="Table  - Opmaakprofiel6 2 10 3 8" xfId="7291" xr:uid="{00000000-0005-0000-0000-0000D97C0000}"/>
    <cellStyle name="Table  - Opmaakprofiel6 2 10 3 8 2" xfId="19589" xr:uid="{00000000-0005-0000-0000-0000DA7C0000}"/>
    <cellStyle name="Table  - Opmaakprofiel6 2 10 3 8 3" xfId="41392" xr:uid="{00000000-0005-0000-0000-0000DB7C0000}"/>
    <cellStyle name="Table  - Opmaakprofiel6 2 10 3 8 4" xfId="43532" xr:uid="{00000000-0005-0000-0000-0000DC7C0000}"/>
    <cellStyle name="Table  - Opmaakprofiel6 2 10 3 8 5" xfId="52261" xr:uid="{00000000-0005-0000-0000-0000DD7C0000}"/>
    <cellStyle name="Table  - Opmaakprofiel6 2 10 3 9" xfId="16362" xr:uid="{00000000-0005-0000-0000-0000DE7C0000}"/>
    <cellStyle name="Table  - Opmaakprofiel6 2 10 4" xfId="1126" xr:uid="{00000000-0005-0000-0000-0000DF7C0000}"/>
    <cellStyle name="Table  - Opmaakprofiel6 2 10 4 2" xfId="1615" xr:uid="{00000000-0005-0000-0000-0000E07C0000}"/>
    <cellStyle name="Table  - Opmaakprofiel6 2 10 4 2 2" xfId="10391" xr:uid="{00000000-0005-0000-0000-0000E17C0000}"/>
    <cellStyle name="Table  - Opmaakprofiel6 2 10 4 2 2 2" xfId="22689" xr:uid="{00000000-0005-0000-0000-0000E27C0000}"/>
    <cellStyle name="Table  - Opmaakprofiel6 2 10 4 2 2 3" xfId="34741" xr:uid="{00000000-0005-0000-0000-0000E37C0000}"/>
    <cellStyle name="Table  - Opmaakprofiel6 2 10 4 2 2 4" xfId="42256" xr:uid="{00000000-0005-0000-0000-0000E47C0000}"/>
    <cellStyle name="Table  - Opmaakprofiel6 2 10 4 2 2 5" xfId="55356" xr:uid="{00000000-0005-0000-0000-0000E57C0000}"/>
    <cellStyle name="Table  - Opmaakprofiel6 2 10 4 2 3" xfId="16370" xr:uid="{00000000-0005-0000-0000-0000E67C0000}"/>
    <cellStyle name="Table  - Opmaakprofiel6 2 10 4 2 4" xfId="28422" xr:uid="{00000000-0005-0000-0000-0000E77C0000}"/>
    <cellStyle name="Table  - Opmaakprofiel6 2 10 4 2 5" xfId="44880" xr:uid="{00000000-0005-0000-0000-0000E87C0000}"/>
    <cellStyle name="Table  - Opmaakprofiel6 2 10 4 2 6" xfId="49474" xr:uid="{00000000-0005-0000-0000-0000E97C0000}"/>
    <cellStyle name="Table  - Opmaakprofiel6 2 10 4 3" xfId="3137" xr:uid="{00000000-0005-0000-0000-0000EA7C0000}"/>
    <cellStyle name="Table  - Opmaakprofiel6 2 10 4 3 2" xfId="10392" xr:uid="{00000000-0005-0000-0000-0000EB7C0000}"/>
    <cellStyle name="Table  - Opmaakprofiel6 2 10 4 3 2 2" xfId="22690" xr:uid="{00000000-0005-0000-0000-0000EC7C0000}"/>
    <cellStyle name="Table  - Opmaakprofiel6 2 10 4 3 2 3" xfId="34742" xr:uid="{00000000-0005-0000-0000-0000ED7C0000}"/>
    <cellStyle name="Table  - Opmaakprofiel6 2 10 4 3 2 4" xfId="29236" xr:uid="{00000000-0005-0000-0000-0000EE7C0000}"/>
    <cellStyle name="Table  - Opmaakprofiel6 2 10 4 3 2 5" xfId="55357" xr:uid="{00000000-0005-0000-0000-0000EF7C0000}"/>
    <cellStyle name="Table  - Opmaakprofiel6 2 10 4 3 3" xfId="16371" xr:uid="{00000000-0005-0000-0000-0000F07C0000}"/>
    <cellStyle name="Table  - Opmaakprofiel6 2 10 4 3 4" xfId="28423" xr:uid="{00000000-0005-0000-0000-0000F17C0000}"/>
    <cellStyle name="Table  - Opmaakprofiel6 2 10 4 3 5" xfId="38836" xr:uid="{00000000-0005-0000-0000-0000F27C0000}"/>
    <cellStyle name="Table  - Opmaakprofiel6 2 10 4 3 6" xfId="49475" xr:uid="{00000000-0005-0000-0000-0000F37C0000}"/>
    <cellStyle name="Table  - Opmaakprofiel6 2 10 4 4" xfId="3959" xr:uid="{00000000-0005-0000-0000-0000F47C0000}"/>
    <cellStyle name="Table  - Opmaakprofiel6 2 10 4 4 2" xfId="10393" xr:uid="{00000000-0005-0000-0000-0000F57C0000}"/>
    <cellStyle name="Table  - Opmaakprofiel6 2 10 4 4 2 2" xfId="22691" xr:uid="{00000000-0005-0000-0000-0000F67C0000}"/>
    <cellStyle name="Table  - Opmaakprofiel6 2 10 4 4 2 3" xfId="34743" xr:uid="{00000000-0005-0000-0000-0000F77C0000}"/>
    <cellStyle name="Table  - Opmaakprofiel6 2 10 4 4 2 4" xfId="34423" xr:uid="{00000000-0005-0000-0000-0000F87C0000}"/>
    <cellStyle name="Table  - Opmaakprofiel6 2 10 4 4 2 5" xfId="55358" xr:uid="{00000000-0005-0000-0000-0000F97C0000}"/>
    <cellStyle name="Table  - Opmaakprofiel6 2 10 4 4 3" xfId="16372" xr:uid="{00000000-0005-0000-0000-0000FA7C0000}"/>
    <cellStyle name="Table  - Opmaakprofiel6 2 10 4 4 4" xfId="28424" xr:uid="{00000000-0005-0000-0000-0000FB7C0000}"/>
    <cellStyle name="Table  - Opmaakprofiel6 2 10 4 4 5" xfId="44879" xr:uid="{00000000-0005-0000-0000-0000FC7C0000}"/>
    <cellStyle name="Table  - Opmaakprofiel6 2 10 4 4 6" xfId="49476" xr:uid="{00000000-0005-0000-0000-0000FD7C0000}"/>
    <cellStyle name="Table  - Opmaakprofiel6 2 10 4 5" xfId="5730" xr:uid="{00000000-0005-0000-0000-0000FE7C0000}"/>
    <cellStyle name="Table  - Opmaakprofiel6 2 10 4 5 2" xfId="10394" xr:uid="{00000000-0005-0000-0000-0000FF7C0000}"/>
    <cellStyle name="Table  - Opmaakprofiel6 2 10 4 5 2 2" xfId="22692" xr:uid="{00000000-0005-0000-0000-0000007D0000}"/>
    <cellStyle name="Table  - Opmaakprofiel6 2 10 4 5 2 3" xfId="34744" xr:uid="{00000000-0005-0000-0000-0000017D0000}"/>
    <cellStyle name="Table  - Opmaakprofiel6 2 10 4 5 2 4" xfId="29243" xr:uid="{00000000-0005-0000-0000-0000027D0000}"/>
    <cellStyle name="Table  - Opmaakprofiel6 2 10 4 5 2 5" xfId="55359" xr:uid="{00000000-0005-0000-0000-0000037D0000}"/>
    <cellStyle name="Table  - Opmaakprofiel6 2 10 4 5 3" xfId="16373" xr:uid="{00000000-0005-0000-0000-0000047D0000}"/>
    <cellStyle name="Table  - Opmaakprofiel6 2 10 4 5 4" xfId="28425" xr:uid="{00000000-0005-0000-0000-0000057D0000}"/>
    <cellStyle name="Table  - Opmaakprofiel6 2 10 4 5 5" xfId="38835" xr:uid="{00000000-0005-0000-0000-0000067D0000}"/>
    <cellStyle name="Table  - Opmaakprofiel6 2 10 4 5 6" xfId="49477" xr:uid="{00000000-0005-0000-0000-0000077D0000}"/>
    <cellStyle name="Table  - Opmaakprofiel6 2 10 4 6" xfId="5731" xr:uid="{00000000-0005-0000-0000-0000087D0000}"/>
    <cellStyle name="Table  - Opmaakprofiel6 2 10 4 6 2" xfId="10395" xr:uid="{00000000-0005-0000-0000-0000097D0000}"/>
    <cellStyle name="Table  - Opmaakprofiel6 2 10 4 6 2 2" xfId="22693" xr:uid="{00000000-0005-0000-0000-00000A7D0000}"/>
    <cellStyle name="Table  - Opmaakprofiel6 2 10 4 6 2 3" xfId="34745" xr:uid="{00000000-0005-0000-0000-00000B7D0000}"/>
    <cellStyle name="Table  - Opmaakprofiel6 2 10 4 6 2 4" xfId="42255" xr:uid="{00000000-0005-0000-0000-00000C7D0000}"/>
    <cellStyle name="Table  - Opmaakprofiel6 2 10 4 6 2 5" xfId="55360" xr:uid="{00000000-0005-0000-0000-00000D7D0000}"/>
    <cellStyle name="Table  - Opmaakprofiel6 2 10 4 6 3" xfId="16374" xr:uid="{00000000-0005-0000-0000-00000E7D0000}"/>
    <cellStyle name="Table  - Opmaakprofiel6 2 10 4 6 4" xfId="28426" xr:uid="{00000000-0005-0000-0000-00000F7D0000}"/>
    <cellStyle name="Table  - Opmaakprofiel6 2 10 4 6 5" xfId="44878" xr:uid="{00000000-0005-0000-0000-0000107D0000}"/>
    <cellStyle name="Table  - Opmaakprofiel6 2 10 4 6 6" xfId="49478" xr:uid="{00000000-0005-0000-0000-0000117D0000}"/>
    <cellStyle name="Table  - Opmaakprofiel6 2 10 4 7" xfId="5732" xr:uid="{00000000-0005-0000-0000-0000127D0000}"/>
    <cellStyle name="Table  - Opmaakprofiel6 2 10 4 7 2" xfId="16375" xr:uid="{00000000-0005-0000-0000-0000137D0000}"/>
    <cellStyle name="Table  - Opmaakprofiel6 2 10 4 7 3" xfId="28427" xr:uid="{00000000-0005-0000-0000-0000147D0000}"/>
    <cellStyle name="Table  - Opmaakprofiel6 2 10 4 7 4" xfId="38834" xr:uid="{00000000-0005-0000-0000-0000157D0000}"/>
    <cellStyle name="Table  - Opmaakprofiel6 2 10 4 7 5" xfId="49479" xr:uid="{00000000-0005-0000-0000-0000167D0000}"/>
    <cellStyle name="Table  - Opmaakprofiel6 2 10 4 8" xfId="7180" xr:uid="{00000000-0005-0000-0000-0000177D0000}"/>
    <cellStyle name="Table  - Opmaakprofiel6 2 10 4 8 2" xfId="19478" xr:uid="{00000000-0005-0000-0000-0000187D0000}"/>
    <cellStyle name="Table  - Opmaakprofiel6 2 10 4 8 3" xfId="41281" xr:uid="{00000000-0005-0000-0000-0000197D0000}"/>
    <cellStyle name="Table  - Opmaakprofiel6 2 10 4 8 4" xfId="36886" xr:uid="{00000000-0005-0000-0000-00001A7D0000}"/>
    <cellStyle name="Table  - Opmaakprofiel6 2 10 4 8 5" xfId="52150" xr:uid="{00000000-0005-0000-0000-00001B7D0000}"/>
    <cellStyle name="Table  - Opmaakprofiel6 2 10 4 9" xfId="16369" xr:uid="{00000000-0005-0000-0000-00001C7D0000}"/>
    <cellStyle name="Table  - Opmaakprofiel6 2 10 5" xfId="1138" xr:uid="{00000000-0005-0000-0000-00001D7D0000}"/>
    <cellStyle name="Table  - Opmaakprofiel6 2 10 5 2" xfId="2039" xr:uid="{00000000-0005-0000-0000-00001E7D0000}"/>
    <cellStyle name="Table  - Opmaakprofiel6 2 10 5 2 2" xfId="10397" xr:uid="{00000000-0005-0000-0000-00001F7D0000}"/>
    <cellStyle name="Table  - Opmaakprofiel6 2 10 5 2 2 2" xfId="22695" xr:uid="{00000000-0005-0000-0000-0000207D0000}"/>
    <cellStyle name="Table  - Opmaakprofiel6 2 10 5 2 2 3" xfId="34747" xr:uid="{00000000-0005-0000-0000-0000217D0000}"/>
    <cellStyle name="Table  - Opmaakprofiel6 2 10 5 2 2 4" xfId="42254" xr:uid="{00000000-0005-0000-0000-0000227D0000}"/>
    <cellStyle name="Table  - Opmaakprofiel6 2 10 5 2 2 5" xfId="55362" xr:uid="{00000000-0005-0000-0000-0000237D0000}"/>
    <cellStyle name="Table  - Opmaakprofiel6 2 10 5 2 3" xfId="16377" xr:uid="{00000000-0005-0000-0000-0000247D0000}"/>
    <cellStyle name="Table  - Opmaakprofiel6 2 10 5 2 4" xfId="28429" xr:uid="{00000000-0005-0000-0000-0000257D0000}"/>
    <cellStyle name="Table  - Opmaakprofiel6 2 10 5 2 5" xfId="38833" xr:uid="{00000000-0005-0000-0000-0000267D0000}"/>
    <cellStyle name="Table  - Opmaakprofiel6 2 10 5 2 6" xfId="49480" xr:uid="{00000000-0005-0000-0000-0000277D0000}"/>
    <cellStyle name="Table  - Opmaakprofiel6 2 10 5 3" xfId="3149" xr:uid="{00000000-0005-0000-0000-0000287D0000}"/>
    <cellStyle name="Table  - Opmaakprofiel6 2 10 5 3 2" xfId="10398" xr:uid="{00000000-0005-0000-0000-0000297D0000}"/>
    <cellStyle name="Table  - Opmaakprofiel6 2 10 5 3 2 2" xfId="22696" xr:uid="{00000000-0005-0000-0000-00002A7D0000}"/>
    <cellStyle name="Table  - Opmaakprofiel6 2 10 5 3 2 3" xfId="34748" xr:uid="{00000000-0005-0000-0000-00002B7D0000}"/>
    <cellStyle name="Table  - Opmaakprofiel6 2 10 5 3 2 4" xfId="29250" xr:uid="{00000000-0005-0000-0000-00002C7D0000}"/>
    <cellStyle name="Table  - Opmaakprofiel6 2 10 5 3 2 5" xfId="55363" xr:uid="{00000000-0005-0000-0000-00002D7D0000}"/>
    <cellStyle name="Table  - Opmaakprofiel6 2 10 5 3 3" xfId="16378" xr:uid="{00000000-0005-0000-0000-00002E7D0000}"/>
    <cellStyle name="Table  - Opmaakprofiel6 2 10 5 3 4" xfId="28430" xr:uid="{00000000-0005-0000-0000-00002F7D0000}"/>
    <cellStyle name="Table  - Opmaakprofiel6 2 10 5 3 5" xfId="44876" xr:uid="{00000000-0005-0000-0000-0000307D0000}"/>
    <cellStyle name="Table  - Opmaakprofiel6 2 10 5 3 6" xfId="49481" xr:uid="{00000000-0005-0000-0000-0000317D0000}"/>
    <cellStyle name="Table  - Opmaakprofiel6 2 10 5 4" xfId="3970" xr:uid="{00000000-0005-0000-0000-0000327D0000}"/>
    <cellStyle name="Table  - Opmaakprofiel6 2 10 5 4 2" xfId="10399" xr:uid="{00000000-0005-0000-0000-0000337D0000}"/>
    <cellStyle name="Table  - Opmaakprofiel6 2 10 5 4 2 2" xfId="22697" xr:uid="{00000000-0005-0000-0000-0000347D0000}"/>
    <cellStyle name="Table  - Opmaakprofiel6 2 10 5 4 2 3" xfId="34749" xr:uid="{00000000-0005-0000-0000-0000357D0000}"/>
    <cellStyle name="Table  - Opmaakprofiel6 2 10 5 4 2 4" xfId="42253" xr:uid="{00000000-0005-0000-0000-0000367D0000}"/>
    <cellStyle name="Table  - Opmaakprofiel6 2 10 5 4 2 5" xfId="55364" xr:uid="{00000000-0005-0000-0000-0000377D0000}"/>
    <cellStyle name="Table  - Opmaakprofiel6 2 10 5 4 3" xfId="16379" xr:uid="{00000000-0005-0000-0000-0000387D0000}"/>
    <cellStyle name="Table  - Opmaakprofiel6 2 10 5 4 4" xfId="28431" xr:uid="{00000000-0005-0000-0000-0000397D0000}"/>
    <cellStyle name="Table  - Opmaakprofiel6 2 10 5 4 5" xfId="38832" xr:uid="{00000000-0005-0000-0000-00003A7D0000}"/>
    <cellStyle name="Table  - Opmaakprofiel6 2 10 5 4 6" xfId="49482" xr:uid="{00000000-0005-0000-0000-00003B7D0000}"/>
    <cellStyle name="Table  - Opmaakprofiel6 2 10 5 5" xfId="5733" xr:uid="{00000000-0005-0000-0000-00003C7D0000}"/>
    <cellStyle name="Table  - Opmaakprofiel6 2 10 5 5 2" xfId="10400" xr:uid="{00000000-0005-0000-0000-00003D7D0000}"/>
    <cellStyle name="Table  - Opmaakprofiel6 2 10 5 5 2 2" xfId="22698" xr:uid="{00000000-0005-0000-0000-00003E7D0000}"/>
    <cellStyle name="Table  - Opmaakprofiel6 2 10 5 5 2 3" xfId="34750" xr:uid="{00000000-0005-0000-0000-00003F7D0000}"/>
    <cellStyle name="Table  - Opmaakprofiel6 2 10 5 5 2 4" xfId="31333" xr:uid="{00000000-0005-0000-0000-0000407D0000}"/>
    <cellStyle name="Table  - Opmaakprofiel6 2 10 5 5 2 5" xfId="55365" xr:uid="{00000000-0005-0000-0000-0000417D0000}"/>
    <cellStyle name="Table  - Opmaakprofiel6 2 10 5 5 3" xfId="16380" xr:uid="{00000000-0005-0000-0000-0000427D0000}"/>
    <cellStyle name="Table  - Opmaakprofiel6 2 10 5 5 4" xfId="28432" xr:uid="{00000000-0005-0000-0000-0000437D0000}"/>
    <cellStyle name="Table  - Opmaakprofiel6 2 10 5 5 5" xfId="38831" xr:uid="{00000000-0005-0000-0000-0000447D0000}"/>
    <cellStyle name="Table  - Opmaakprofiel6 2 10 5 5 6" xfId="49483" xr:uid="{00000000-0005-0000-0000-0000457D0000}"/>
    <cellStyle name="Table  - Opmaakprofiel6 2 10 5 6" xfId="5734" xr:uid="{00000000-0005-0000-0000-0000467D0000}"/>
    <cellStyle name="Table  - Opmaakprofiel6 2 10 5 6 2" xfId="10401" xr:uid="{00000000-0005-0000-0000-0000477D0000}"/>
    <cellStyle name="Table  - Opmaakprofiel6 2 10 5 6 2 2" xfId="22699" xr:uid="{00000000-0005-0000-0000-0000487D0000}"/>
    <cellStyle name="Table  - Opmaakprofiel6 2 10 5 6 2 3" xfId="34751" xr:uid="{00000000-0005-0000-0000-0000497D0000}"/>
    <cellStyle name="Table  - Opmaakprofiel6 2 10 5 6 2 4" xfId="42252" xr:uid="{00000000-0005-0000-0000-00004A7D0000}"/>
    <cellStyle name="Table  - Opmaakprofiel6 2 10 5 6 2 5" xfId="55366" xr:uid="{00000000-0005-0000-0000-00004B7D0000}"/>
    <cellStyle name="Table  - Opmaakprofiel6 2 10 5 6 3" xfId="16381" xr:uid="{00000000-0005-0000-0000-00004C7D0000}"/>
    <cellStyle name="Table  - Opmaakprofiel6 2 10 5 6 4" xfId="28433" xr:uid="{00000000-0005-0000-0000-00004D7D0000}"/>
    <cellStyle name="Table  - Opmaakprofiel6 2 10 5 6 5" xfId="38830" xr:uid="{00000000-0005-0000-0000-00004E7D0000}"/>
    <cellStyle name="Table  - Opmaakprofiel6 2 10 5 6 6" xfId="49484" xr:uid="{00000000-0005-0000-0000-00004F7D0000}"/>
    <cellStyle name="Table  - Opmaakprofiel6 2 10 5 7" xfId="5735" xr:uid="{00000000-0005-0000-0000-0000507D0000}"/>
    <cellStyle name="Table  - Opmaakprofiel6 2 10 5 7 2" xfId="16382" xr:uid="{00000000-0005-0000-0000-0000517D0000}"/>
    <cellStyle name="Table  - Opmaakprofiel6 2 10 5 7 3" xfId="28434" xr:uid="{00000000-0005-0000-0000-0000527D0000}"/>
    <cellStyle name="Table  - Opmaakprofiel6 2 10 5 7 4" xfId="44875" xr:uid="{00000000-0005-0000-0000-0000537D0000}"/>
    <cellStyle name="Table  - Opmaakprofiel6 2 10 5 7 5" xfId="49485" xr:uid="{00000000-0005-0000-0000-0000547D0000}"/>
    <cellStyle name="Table  - Opmaakprofiel6 2 10 5 8" xfId="7172" xr:uid="{00000000-0005-0000-0000-0000557D0000}"/>
    <cellStyle name="Table  - Opmaakprofiel6 2 10 5 8 2" xfId="19470" xr:uid="{00000000-0005-0000-0000-0000567D0000}"/>
    <cellStyle name="Table  - Opmaakprofiel6 2 10 5 8 3" xfId="41273" xr:uid="{00000000-0005-0000-0000-0000577D0000}"/>
    <cellStyle name="Table  - Opmaakprofiel6 2 10 5 8 4" xfId="36891" xr:uid="{00000000-0005-0000-0000-0000587D0000}"/>
    <cellStyle name="Table  - Opmaakprofiel6 2 10 5 8 5" xfId="52142" xr:uid="{00000000-0005-0000-0000-0000597D0000}"/>
    <cellStyle name="Table  - Opmaakprofiel6 2 10 5 9" xfId="16376" xr:uid="{00000000-0005-0000-0000-00005A7D0000}"/>
    <cellStyle name="Table  - Opmaakprofiel6 2 10 6" xfId="637" xr:uid="{00000000-0005-0000-0000-00005B7D0000}"/>
    <cellStyle name="Table  - Opmaakprofiel6 2 10 6 2" xfId="1928" xr:uid="{00000000-0005-0000-0000-00005C7D0000}"/>
    <cellStyle name="Table  - Opmaakprofiel6 2 10 6 2 2" xfId="10403" xr:uid="{00000000-0005-0000-0000-00005D7D0000}"/>
    <cellStyle name="Table  - Opmaakprofiel6 2 10 6 2 2 2" xfId="22701" xr:uid="{00000000-0005-0000-0000-00005E7D0000}"/>
    <cellStyle name="Table  - Opmaakprofiel6 2 10 6 2 2 3" xfId="34753" xr:uid="{00000000-0005-0000-0000-00005F7D0000}"/>
    <cellStyle name="Table  - Opmaakprofiel6 2 10 6 2 2 4" xfId="42251" xr:uid="{00000000-0005-0000-0000-0000607D0000}"/>
    <cellStyle name="Table  - Opmaakprofiel6 2 10 6 2 2 5" xfId="55368" xr:uid="{00000000-0005-0000-0000-0000617D0000}"/>
    <cellStyle name="Table  - Opmaakprofiel6 2 10 6 2 3" xfId="16384" xr:uid="{00000000-0005-0000-0000-0000627D0000}"/>
    <cellStyle name="Table  - Opmaakprofiel6 2 10 6 2 4" xfId="28436" xr:uid="{00000000-0005-0000-0000-0000637D0000}"/>
    <cellStyle name="Table  - Opmaakprofiel6 2 10 6 2 5" xfId="44874" xr:uid="{00000000-0005-0000-0000-0000647D0000}"/>
    <cellStyle name="Table  - Opmaakprofiel6 2 10 6 2 6" xfId="49486" xr:uid="{00000000-0005-0000-0000-0000657D0000}"/>
    <cellStyle name="Table  - Opmaakprofiel6 2 10 6 3" xfId="2703" xr:uid="{00000000-0005-0000-0000-0000667D0000}"/>
    <cellStyle name="Table  - Opmaakprofiel6 2 10 6 3 2" xfId="10404" xr:uid="{00000000-0005-0000-0000-0000677D0000}"/>
    <cellStyle name="Table  - Opmaakprofiel6 2 10 6 3 2 2" xfId="22702" xr:uid="{00000000-0005-0000-0000-0000687D0000}"/>
    <cellStyle name="Table  - Opmaakprofiel6 2 10 6 3 2 3" xfId="34754" xr:uid="{00000000-0005-0000-0000-0000697D0000}"/>
    <cellStyle name="Table  - Opmaakprofiel6 2 10 6 3 2 4" xfId="31917" xr:uid="{00000000-0005-0000-0000-00006A7D0000}"/>
    <cellStyle name="Table  - Opmaakprofiel6 2 10 6 3 2 5" xfId="55369" xr:uid="{00000000-0005-0000-0000-00006B7D0000}"/>
    <cellStyle name="Table  - Opmaakprofiel6 2 10 6 3 3" xfId="16385" xr:uid="{00000000-0005-0000-0000-00006C7D0000}"/>
    <cellStyle name="Table  - Opmaakprofiel6 2 10 6 3 4" xfId="28437" xr:uid="{00000000-0005-0000-0000-00006D7D0000}"/>
    <cellStyle name="Table  - Opmaakprofiel6 2 10 6 3 5" xfId="38829" xr:uid="{00000000-0005-0000-0000-00006E7D0000}"/>
    <cellStyle name="Table  - Opmaakprofiel6 2 10 6 3 6" xfId="49487" xr:uid="{00000000-0005-0000-0000-00006F7D0000}"/>
    <cellStyle name="Table  - Opmaakprofiel6 2 10 6 4" xfId="3570" xr:uid="{00000000-0005-0000-0000-0000707D0000}"/>
    <cellStyle name="Table  - Opmaakprofiel6 2 10 6 4 2" xfId="10405" xr:uid="{00000000-0005-0000-0000-0000717D0000}"/>
    <cellStyle name="Table  - Opmaakprofiel6 2 10 6 4 2 2" xfId="22703" xr:uid="{00000000-0005-0000-0000-0000727D0000}"/>
    <cellStyle name="Table  - Opmaakprofiel6 2 10 6 4 2 3" xfId="34755" xr:uid="{00000000-0005-0000-0000-0000737D0000}"/>
    <cellStyle name="Table  - Opmaakprofiel6 2 10 6 4 2 4" xfId="29264" xr:uid="{00000000-0005-0000-0000-0000747D0000}"/>
    <cellStyle name="Table  - Opmaakprofiel6 2 10 6 4 2 5" xfId="55370" xr:uid="{00000000-0005-0000-0000-0000757D0000}"/>
    <cellStyle name="Table  - Opmaakprofiel6 2 10 6 4 3" xfId="16386" xr:uid="{00000000-0005-0000-0000-0000767D0000}"/>
    <cellStyle name="Table  - Opmaakprofiel6 2 10 6 4 4" xfId="28438" xr:uid="{00000000-0005-0000-0000-0000777D0000}"/>
    <cellStyle name="Table  - Opmaakprofiel6 2 10 6 4 5" xfId="44873" xr:uid="{00000000-0005-0000-0000-0000787D0000}"/>
    <cellStyle name="Table  - Opmaakprofiel6 2 10 6 4 6" xfId="49488" xr:uid="{00000000-0005-0000-0000-0000797D0000}"/>
    <cellStyle name="Table  - Opmaakprofiel6 2 10 6 5" xfId="5736" xr:uid="{00000000-0005-0000-0000-00007A7D0000}"/>
    <cellStyle name="Table  - Opmaakprofiel6 2 10 6 5 2" xfId="10406" xr:uid="{00000000-0005-0000-0000-00007B7D0000}"/>
    <cellStyle name="Table  - Opmaakprofiel6 2 10 6 5 2 2" xfId="22704" xr:uid="{00000000-0005-0000-0000-00007C7D0000}"/>
    <cellStyle name="Table  - Opmaakprofiel6 2 10 6 5 2 3" xfId="34756" xr:uid="{00000000-0005-0000-0000-00007D7D0000}"/>
    <cellStyle name="Table  - Opmaakprofiel6 2 10 6 5 2 4" xfId="31441" xr:uid="{00000000-0005-0000-0000-00007E7D0000}"/>
    <cellStyle name="Table  - Opmaakprofiel6 2 10 6 5 2 5" xfId="55371" xr:uid="{00000000-0005-0000-0000-00007F7D0000}"/>
    <cellStyle name="Table  - Opmaakprofiel6 2 10 6 5 3" xfId="16387" xr:uid="{00000000-0005-0000-0000-0000807D0000}"/>
    <cellStyle name="Table  - Opmaakprofiel6 2 10 6 5 4" xfId="28439" xr:uid="{00000000-0005-0000-0000-0000817D0000}"/>
    <cellStyle name="Table  - Opmaakprofiel6 2 10 6 5 5" xfId="38828" xr:uid="{00000000-0005-0000-0000-0000827D0000}"/>
    <cellStyle name="Table  - Opmaakprofiel6 2 10 6 5 6" xfId="49489" xr:uid="{00000000-0005-0000-0000-0000837D0000}"/>
    <cellStyle name="Table  - Opmaakprofiel6 2 10 6 6" xfId="5737" xr:uid="{00000000-0005-0000-0000-0000847D0000}"/>
    <cellStyle name="Table  - Opmaakprofiel6 2 10 6 6 2" xfId="10407" xr:uid="{00000000-0005-0000-0000-0000857D0000}"/>
    <cellStyle name="Table  - Opmaakprofiel6 2 10 6 6 2 2" xfId="22705" xr:uid="{00000000-0005-0000-0000-0000867D0000}"/>
    <cellStyle name="Table  - Opmaakprofiel6 2 10 6 6 2 3" xfId="34757" xr:uid="{00000000-0005-0000-0000-0000877D0000}"/>
    <cellStyle name="Table  - Opmaakprofiel6 2 10 6 6 2 4" xfId="42250" xr:uid="{00000000-0005-0000-0000-0000887D0000}"/>
    <cellStyle name="Table  - Opmaakprofiel6 2 10 6 6 2 5" xfId="55372" xr:uid="{00000000-0005-0000-0000-0000897D0000}"/>
    <cellStyle name="Table  - Opmaakprofiel6 2 10 6 6 3" xfId="16388" xr:uid="{00000000-0005-0000-0000-00008A7D0000}"/>
    <cellStyle name="Table  - Opmaakprofiel6 2 10 6 6 4" xfId="28440" xr:uid="{00000000-0005-0000-0000-00008B7D0000}"/>
    <cellStyle name="Table  - Opmaakprofiel6 2 10 6 6 5" xfId="44872" xr:uid="{00000000-0005-0000-0000-00008C7D0000}"/>
    <cellStyle name="Table  - Opmaakprofiel6 2 10 6 6 6" xfId="49490" xr:uid="{00000000-0005-0000-0000-00008D7D0000}"/>
    <cellStyle name="Table  - Opmaakprofiel6 2 10 6 7" xfId="5738" xr:uid="{00000000-0005-0000-0000-00008E7D0000}"/>
    <cellStyle name="Table  - Opmaakprofiel6 2 10 6 7 2" xfId="16389" xr:uid="{00000000-0005-0000-0000-00008F7D0000}"/>
    <cellStyle name="Table  - Opmaakprofiel6 2 10 6 7 3" xfId="28441" xr:uid="{00000000-0005-0000-0000-0000907D0000}"/>
    <cellStyle name="Table  - Opmaakprofiel6 2 10 6 7 4" xfId="38827" xr:uid="{00000000-0005-0000-0000-0000917D0000}"/>
    <cellStyle name="Table  - Opmaakprofiel6 2 10 6 7 5" xfId="49491" xr:uid="{00000000-0005-0000-0000-0000927D0000}"/>
    <cellStyle name="Table  - Opmaakprofiel6 2 10 6 8" xfId="10203" xr:uid="{00000000-0005-0000-0000-0000937D0000}"/>
    <cellStyle name="Table  - Opmaakprofiel6 2 10 6 8 2" xfId="22501" xr:uid="{00000000-0005-0000-0000-0000947D0000}"/>
    <cellStyle name="Table  - Opmaakprofiel6 2 10 6 8 3" xfId="44263" xr:uid="{00000000-0005-0000-0000-0000957D0000}"/>
    <cellStyle name="Table  - Opmaakprofiel6 2 10 6 8 4" xfId="42334" xr:uid="{00000000-0005-0000-0000-0000967D0000}"/>
    <cellStyle name="Table  - Opmaakprofiel6 2 10 6 8 5" xfId="55168" xr:uid="{00000000-0005-0000-0000-0000977D0000}"/>
    <cellStyle name="Table  - Opmaakprofiel6 2 10 6 9" xfId="16383" xr:uid="{00000000-0005-0000-0000-0000987D0000}"/>
    <cellStyle name="Table  - Opmaakprofiel6 2 10 7" xfId="1939" xr:uid="{00000000-0005-0000-0000-0000997D0000}"/>
    <cellStyle name="Table  - Opmaakprofiel6 2 10 7 2" xfId="10408" xr:uid="{00000000-0005-0000-0000-00009A7D0000}"/>
    <cellStyle name="Table  - Opmaakprofiel6 2 10 7 2 2" xfId="22706" xr:uid="{00000000-0005-0000-0000-00009B7D0000}"/>
    <cellStyle name="Table  - Opmaakprofiel6 2 10 7 2 3" xfId="34758" xr:uid="{00000000-0005-0000-0000-00009C7D0000}"/>
    <cellStyle name="Table  - Opmaakprofiel6 2 10 7 2 4" xfId="29271" xr:uid="{00000000-0005-0000-0000-00009D7D0000}"/>
    <cellStyle name="Table  - Opmaakprofiel6 2 10 7 2 5" xfId="55373" xr:uid="{00000000-0005-0000-0000-00009E7D0000}"/>
    <cellStyle name="Table  - Opmaakprofiel6 2 10 7 3" xfId="16390" xr:uid="{00000000-0005-0000-0000-00009F7D0000}"/>
    <cellStyle name="Table  - Opmaakprofiel6 2 10 7 4" xfId="28442" xr:uid="{00000000-0005-0000-0000-0000A07D0000}"/>
    <cellStyle name="Table  - Opmaakprofiel6 2 10 7 5" xfId="44871" xr:uid="{00000000-0005-0000-0000-0000A17D0000}"/>
    <cellStyle name="Table  - Opmaakprofiel6 2 10 7 6" xfId="49492" xr:uid="{00000000-0005-0000-0000-0000A27D0000}"/>
    <cellStyle name="Table  - Opmaakprofiel6 2 10 8" xfId="2749" xr:uid="{00000000-0005-0000-0000-0000A37D0000}"/>
    <cellStyle name="Table  - Opmaakprofiel6 2 10 8 2" xfId="10409" xr:uid="{00000000-0005-0000-0000-0000A47D0000}"/>
    <cellStyle name="Table  - Opmaakprofiel6 2 10 8 2 2" xfId="22707" xr:uid="{00000000-0005-0000-0000-0000A57D0000}"/>
    <cellStyle name="Table  - Opmaakprofiel6 2 10 8 2 3" xfId="34759" xr:uid="{00000000-0005-0000-0000-0000A67D0000}"/>
    <cellStyle name="Table  - Opmaakprofiel6 2 10 8 2 4" xfId="42249" xr:uid="{00000000-0005-0000-0000-0000A77D0000}"/>
    <cellStyle name="Table  - Opmaakprofiel6 2 10 8 2 5" xfId="55374" xr:uid="{00000000-0005-0000-0000-0000A87D0000}"/>
    <cellStyle name="Table  - Opmaakprofiel6 2 10 8 3" xfId="16391" xr:uid="{00000000-0005-0000-0000-0000A97D0000}"/>
    <cellStyle name="Table  - Opmaakprofiel6 2 10 8 4" xfId="28443" xr:uid="{00000000-0005-0000-0000-0000AA7D0000}"/>
    <cellStyle name="Table  - Opmaakprofiel6 2 10 8 5" xfId="38826" xr:uid="{00000000-0005-0000-0000-0000AB7D0000}"/>
    <cellStyle name="Table  - Opmaakprofiel6 2 10 8 6" xfId="49493" xr:uid="{00000000-0005-0000-0000-0000AC7D0000}"/>
    <cellStyle name="Table  - Opmaakprofiel6 2 10 9" xfId="3611" xr:uid="{00000000-0005-0000-0000-0000AD7D0000}"/>
    <cellStyle name="Table  - Opmaakprofiel6 2 10 9 2" xfId="10410" xr:uid="{00000000-0005-0000-0000-0000AE7D0000}"/>
    <cellStyle name="Table  - Opmaakprofiel6 2 10 9 2 2" xfId="22708" xr:uid="{00000000-0005-0000-0000-0000AF7D0000}"/>
    <cellStyle name="Table  - Opmaakprofiel6 2 10 9 2 3" xfId="34760" xr:uid="{00000000-0005-0000-0000-0000B07D0000}"/>
    <cellStyle name="Table  - Opmaakprofiel6 2 10 9 2 4" xfId="31858" xr:uid="{00000000-0005-0000-0000-0000B17D0000}"/>
    <cellStyle name="Table  - Opmaakprofiel6 2 10 9 2 5" xfId="55375" xr:uid="{00000000-0005-0000-0000-0000B27D0000}"/>
    <cellStyle name="Table  - Opmaakprofiel6 2 10 9 3" xfId="16392" xr:uid="{00000000-0005-0000-0000-0000B37D0000}"/>
    <cellStyle name="Table  - Opmaakprofiel6 2 10 9 4" xfId="28444" xr:uid="{00000000-0005-0000-0000-0000B47D0000}"/>
    <cellStyle name="Table  - Opmaakprofiel6 2 10 9 5" xfId="38825" xr:uid="{00000000-0005-0000-0000-0000B57D0000}"/>
    <cellStyle name="Table  - Opmaakprofiel6 2 10 9 6" xfId="49494" xr:uid="{00000000-0005-0000-0000-0000B67D0000}"/>
    <cellStyle name="Table  - Opmaakprofiel6 2 11" xfId="687" xr:uid="{00000000-0005-0000-0000-0000B77D0000}"/>
    <cellStyle name="Table  - Opmaakprofiel6 2 11 10" xfId="5739" xr:uid="{00000000-0005-0000-0000-0000B87D0000}"/>
    <cellStyle name="Table  - Opmaakprofiel6 2 11 10 2" xfId="10412" xr:uid="{00000000-0005-0000-0000-0000B97D0000}"/>
    <cellStyle name="Table  - Opmaakprofiel6 2 11 10 2 2" xfId="22710" xr:uid="{00000000-0005-0000-0000-0000BA7D0000}"/>
    <cellStyle name="Table  - Opmaakprofiel6 2 11 10 2 3" xfId="34762" xr:uid="{00000000-0005-0000-0000-0000BB7D0000}"/>
    <cellStyle name="Table  - Opmaakprofiel6 2 11 10 2 4" xfId="29278" xr:uid="{00000000-0005-0000-0000-0000BC7D0000}"/>
    <cellStyle name="Table  - Opmaakprofiel6 2 11 10 2 5" xfId="55377" xr:uid="{00000000-0005-0000-0000-0000BD7D0000}"/>
    <cellStyle name="Table  - Opmaakprofiel6 2 11 10 3" xfId="16394" xr:uid="{00000000-0005-0000-0000-0000BE7D0000}"/>
    <cellStyle name="Table  - Opmaakprofiel6 2 11 10 4" xfId="28446" xr:uid="{00000000-0005-0000-0000-0000BF7D0000}"/>
    <cellStyle name="Table  - Opmaakprofiel6 2 11 10 5" xfId="44870" xr:uid="{00000000-0005-0000-0000-0000C07D0000}"/>
    <cellStyle name="Table  - Opmaakprofiel6 2 11 10 6" xfId="49495" xr:uid="{00000000-0005-0000-0000-0000C17D0000}"/>
    <cellStyle name="Table  - Opmaakprofiel6 2 11 11" xfId="5740" xr:uid="{00000000-0005-0000-0000-0000C27D0000}"/>
    <cellStyle name="Table  - Opmaakprofiel6 2 11 11 2" xfId="10413" xr:uid="{00000000-0005-0000-0000-0000C37D0000}"/>
    <cellStyle name="Table  - Opmaakprofiel6 2 11 11 2 2" xfId="22711" xr:uid="{00000000-0005-0000-0000-0000C47D0000}"/>
    <cellStyle name="Table  - Opmaakprofiel6 2 11 11 2 3" xfId="34763" xr:uid="{00000000-0005-0000-0000-0000C57D0000}"/>
    <cellStyle name="Table  - Opmaakprofiel6 2 11 11 2 4" xfId="42247" xr:uid="{00000000-0005-0000-0000-0000C67D0000}"/>
    <cellStyle name="Table  - Opmaakprofiel6 2 11 11 2 5" xfId="55378" xr:uid="{00000000-0005-0000-0000-0000C77D0000}"/>
    <cellStyle name="Table  - Opmaakprofiel6 2 11 11 3" xfId="16395" xr:uid="{00000000-0005-0000-0000-0000C87D0000}"/>
    <cellStyle name="Table  - Opmaakprofiel6 2 11 11 4" xfId="28447" xr:uid="{00000000-0005-0000-0000-0000C97D0000}"/>
    <cellStyle name="Table  - Opmaakprofiel6 2 11 11 5" xfId="38823" xr:uid="{00000000-0005-0000-0000-0000CA7D0000}"/>
    <cellStyle name="Table  - Opmaakprofiel6 2 11 11 6" xfId="49496" xr:uid="{00000000-0005-0000-0000-0000CB7D0000}"/>
    <cellStyle name="Table  - Opmaakprofiel6 2 11 12" xfId="5741" xr:uid="{00000000-0005-0000-0000-0000CC7D0000}"/>
    <cellStyle name="Table  - Opmaakprofiel6 2 11 12 2" xfId="16396" xr:uid="{00000000-0005-0000-0000-0000CD7D0000}"/>
    <cellStyle name="Table  - Opmaakprofiel6 2 11 12 3" xfId="28448" xr:uid="{00000000-0005-0000-0000-0000CE7D0000}"/>
    <cellStyle name="Table  - Opmaakprofiel6 2 11 12 4" xfId="44869" xr:uid="{00000000-0005-0000-0000-0000CF7D0000}"/>
    <cellStyle name="Table  - Opmaakprofiel6 2 11 12 5" xfId="49497" xr:uid="{00000000-0005-0000-0000-0000D07D0000}"/>
    <cellStyle name="Table  - Opmaakprofiel6 2 11 13" xfId="7477" xr:uid="{00000000-0005-0000-0000-0000D17D0000}"/>
    <cellStyle name="Table  - Opmaakprofiel6 2 11 13 2" xfId="19775" xr:uid="{00000000-0005-0000-0000-0000D27D0000}"/>
    <cellStyle name="Table  - Opmaakprofiel6 2 11 13 3" xfId="41578" xr:uid="{00000000-0005-0000-0000-0000D37D0000}"/>
    <cellStyle name="Table  - Opmaakprofiel6 2 11 13 4" xfId="43454" xr:uid="{00000000-0005-0000-0000-0000D47D0000}"/>
    <cellStyle name="Table  - Opmaakprofiel6 2 11 13 5" xfId="52447" xr:uid="{00000000-0005-0000-0000-0000D57D0000}"/>
    <cellStyle name="Table  - Opmaakprofiel6 2 11 14" xfId="16393" xr:uid="{00000000-0005-0000-0000-0000D67D0000}"/>
    <cellStyle name="Table  - Opmaakprofiel6 2 11 2" xfId="860" xr:uid="{00000000-0005-0000-0000-0000D77D0000}"/>
    <cellStyle name="Table  - Opmaakprofiel6 2 11 2 2" xfId="2440" xr:uid="{00000000-0005-0000-0000-0000D87D0000}"/>
    <cellStyle name="Table  - Opmaakprofiel6 2 11 2 2 2" xfId="10415" xr:uid="{00000000-0005-0000-0000-0000D97D0000}"/>
    <cellStyle name="Table  - Opmaakprofiel6 2 11 2 2 2 2" xfId="22713" xr:uid="{00000000-0005-0000-0000-0000DA7D0000}"/>
    <cellStyle name="Table  - Opmaakprofiel6 2 11 2 2 2 3" xfId="34765" xr:uid="{00000000-0005-0000-0000-0000DB7D0000}"/>
    <cellStyle name="Table  - Opmaakprofiel6 2 11 2 2 2 4" xfId="42246" xr:uid="{00000000-0005-0000-0000-0000DC7D0000}"/>
    <cellStyle name="Table  - Opmaakprofiel6 2 11 2 2 2 5" xfId="55380" xr:uid="{00000000-0005-0000-0000-0000DD7D0000}"/>
    <cellStyle name="Table  - Opmaakprofiel6 2 11 2 2 3" xfId="16398" xr:uid="{00000000-0005-0000-0000-0000DE7D0000}"/>
    <cellStyle name="Table  - Opmaakprofiel6 2 11 2 2 4" xfId="28450" xr:uid="{00000000-0005-0000-0000-0000DF7D0000}"/>
    <cellStyle name="Table  - Opmaakprofiel6 2 11 2 2 5" xfId="44868" xr:uid="{00000000-0005-0000-0000-0000E07D0000}"/>
    <cellStyle name="Table  - Opmaakprofiel6 2 11 2 2 6" xfId="49498" xr:uid="{00000000-0005-0000-0000-0000E17D0000}"/>
    <cellStyle name="Table  - Opmaakprofiel6 2 11 2 3" xfId="2871" xr:uid="{00000000-0005-0000-0000-0000E27D0000}"/>
    <cellStyle name="Table  - Opmaakprofiel6 2 11 2 3 2" xfId="10416" xr:uid="{00000000-0005-0000-0000-0000E37D0000}"/>
    <cellStyle name="Table  - Opmaakprofiel6 2 11 2 3 2 2" xfId="22714" xr:uid="{00000000-0005-0000-0000-0000E47D0000}"/>
    <cellStyle name="Table  - Opmaakprofiel6 2 11 2 3 2 3" xfId="34766" xr:uid="{00000000-0005-0000-0000-0000E57D0000}"/>
    <cellStyle name="Table  - Opmaakprofiel6 2 11 2 3 2 4" xfId="29285" xr:uid="{00000000-0005-0000-0000-0000E67D0000}"/>
    <cellStyle name="Table  - Opmaakprofiel6 2 11 2 3 2 5" xfId="55381" xr:uid="{00000000-0005-0000-0000-0000E77D0000}"/>
    <cellStyle name="Table  - Opmaakprofiel6 2 11 2 3 3" xfId="16399" xr:uid="{00000000-0005-0000-0000-0000E87D0000}"/>
    <cellStyle name="Table  - Opmaakprofiel6 2 11 2 3 4" xfId="28451" xr:uid="{00000000-0005-0000-0000-0000E97D0000}"/>
    <cellStyle name="Table  - Opmaakprofiel6 2 11 2 3 5" xfId="38821" xr:uid="{00000000-0005-0000-0000-0000EA7D0000}"/>
    <cellStyle name="Table  - Opmaakprofiel6 2 11 2 3 6" xfId="49499" xr:uid="{00000000-0005-0000-0000-0000EB7D0000}"/>
    <cellStyle name="Table  - Opmaakprofiel6 2 11 2 4" xfId="3724" xr:uid="{00000000-0005-0000-0000-0000EC7D0000}"/>
    <cellStyle name="Table  - Opmaakprofiel6 2 11 2 4 2" xfId="10417" xr:uid="{00000000-0005-0000-0000-0000ED7D0000}"/>
    <cellStyle name="Table  - Opmaakprofiel6 2 11 2 4 2 2" xfId="22715" xr:uid="{00000000-0005-0000-0000-0000EE7D0000}"/>
    <cellStyle name="Table  - Opmaakprofiel6 2 11 2 4 2 3" xfId="34767" xr:uid="{00000000-0005-0000-0000-0000EF7D0000}"/>
    <cellStyle name="Table  - Opmaakprofiel6 2 11 2 4 2 4" xfId="34154" xr:uid="{00000000-0005-0000-0000-0000F07D0000}"/>
    <cellStyle name="Table  - Opmaakprofiel6 2 11 2 4 2 5" xfId="55382" xr:uid="{00000000-0005-0000-0000-0000F17D0000}"/>
    <cellStyle name="Table  - Opmaakprofiel6 2 11 2 4 3" xfId="16400" xr:uid="{00000000-0005-0000-0000-0000F27D0000}"/>
    <cellStyle name="Table  - Opmaakprofiel6 2 11 2 4 4" xfId="28452" xr:uid="{00000000-0005-0000-0000-0000F37D0000}"/>
    <cellStyle name="Table  - Opmaakprofiel6 2 11 2 4 5" xfId="44867" xr:uid="{00000000-0005-0000-0000-0000F47D0000}"/>
    <cellStyle name="Table  - Opmaakprofiel6 2 11 2 4 6" xfId="49500" xr:uid="{00000000-0005-0000-0000-0000F57D0000}"/>
    <cellStyle name="Table  - Opmaakprofiel6 2 11 2 5" xfId="5742" xr:uid="{00000000-0005-0000-0000-0000F67D0000}"/>
    <cellStyle name="Table  - Opmaakprofiel6 2 11 2 5 2" xfId="10418" xr:uid="{00000000-0005-0000-0000-0000F77D0000}"/>
    <cellStyle name="Table  - Opmaakprofiel6 2 11 2 5 2 2" xfId="22716" xr:uid="{00000000-0005-0000-0000-0000F87D0000}"/>
    <cellStyle name="Table  - Opmaakprofiel6 2 11 2 5 2 3" xfId="34768" xr:uid="{00000000-0005-0000-0000-0000F97D0000}"/>
    <cellStyle name="Table  - Opmaakprofiel6 2 11 2 5 2 4" xfId="29292" xr:uid="{00000000-0005-0000-0000-0000FA7D0000}"/>
    <cellStyle name="Table  - Opmaakprofiel6 2 11 2 5 2 5" xfId="55383" xr:uid="{00000000-0005-0000-0000-0000FB7D0000}"/>
    <cellStyle name="Table  - Opmaakprofiel6 2 11 2 5 3" xfId="16401" xr:uid="{00000000-0005-0000-0000-0000FC7D0000}"/>
    <cellStyle name="Table  - Opmaakprofiel6 2 11 2 5 4" xfId="28453" xr:uid="{00000000-0005-0000-0000-0000FD7D0000}"/>
    <cellStyle name="Table  - Opmaakprofiel6 2 11 2 5 5" xfId="38820" xr:uid="{00000000-0005-0000-0000-0000FE7D0000}"/>
    <cellStyle name="Table  - Opmaakprofiel6 2 11 2 5 6" xfId="49501" xr:uid="{00000000-0005-0000-0000-0000FF7D0000}"/>
    <cellStyle name="Table  - Opmaakprofiel6 2 11 2 6" xfId="5743" xr:uid="{00000000-0005-0000-0000-0000007E0000}"/>
    <cellStyle name="Table  - Opmaakprofiel6 2 11 2 6 2" xfId="10419" xr:uid="{00000000-0005-0000-0000-0000017E0000}"/>
    <cellStyle name="Table  - Opmaakprofiel6 2 11 2 6 2 2" xfId="22717" xr:uid="{00000000-0005-0000-0000-0000027E0000}"/>
    <cellStyle name="Table  - Opmaakprofiel6 2 11 2 6 2 3" xfId="34769" xr:uid="{00000000-0005-0000-0000-0000037E0000}"/>
    <cellStyle name="Table  - Opmaakprofiel6 2 11 2 6 2 4" xfId="42245" xr:uid="{00000000-0005-0000-0000-0000047E0000}"/>
    <cellStyle name="Table  - Opmaakprofiel6 2 11 2 6 2 5" xfId="55384" xr:uid="{00000000-0005-0000-0000-0000057E0000}"/>
    <cellStyle name="Table  - Opmaakprofiel6 2 11 2 6 3" xfId="16402" xr:uid="{00000000-0005-0000-0000-0000067E0000}"/>
    <cellStyle name="Table  - Opmaakprofiel6 2 11 2 6 4" xfId="28454" xr:uid="{00000000-0005-0000-0000-0000077E0000}"/>
    <cellStyle name="Table  - Opmaakprofiel6 2 11 2 6 5" xfId="44866" xr:uid="{00000000-0005-0000-0000-0000087E0000}"/>
    <cellStyle name="Table  - Opmaakprofiel6 2 11 2 6 6" xfId="49502" xr:uid="{00000000-0005-0000-0000-0000097E0000}"/>
    <cellStyle name="Table  - Opmaakprofiel6 2 11 2 7" xfId="5744" xr:uid="{00000000-0005-0000-0000-00000A7E0000}"/>
    <cellStyle name="Table  - Opmaakprofiel6 2 11 2 7 2" xfId="16403" xr:uid="{00000000-0005-0000-0000-00000B7E0000}"/>
    <cellStyle name="Table  - Opmaakprofiel6 2 11 2 7 3" xfId="28455" xr:uid="{00000000-0005-0000-0000-00000C7E0000}"/>
    <cellStyle name="Table  - Opmaakprofiel6 2 11 2 7 4" xfId="38819" xr:uid="{00000000-0005-0000-0000-00000D7E0000}"/>
    <cellStyle name="Table  - Opmaakprofiel6 2 11 2 7 5" xfId="49503" xr:uid="{00000000-0005-0000-0000-00000E7E0000}"/>
    <cellStyle name="Table  - Opmaakprofiel6 2 11 2 8" xfId="7360" xr:uid="{00000000-0005-0000-0000-00000F7E0000}"/>
    <cellStyle name="Table  - Opmaakprofiel6 2 11 2 8 2" xfId="19658" xr:uid="{00000000-0005-0000-0000-0000107E0000}"/>
    <cellStyle name="Table  - Opmaakprofiel6 2 11 2 8 3" xfId="41461" xr:uid="{00000000-0005-0000-0000-0000117E0000}"/>
    <cellStyle name="Table  - Opmaakprofiel6 2 11 2 8 4" xfId="20065" xr:uid="{00000000-0005-0000-0000-0000127E0000}"/>
    <cellStyle name="Table  - Opmaakprofiel6 2 11 2 8 5" xfId="52330" xr:uid="{00000000-0005-0000-0000-0000137E0000}"/>
    <cellStyle name="Table  - Opmaakprofiel6 2 11 2 9" xfId="16397" xr:uid="{00000000-0005-0000-0000-0000147E0000}"/>
    <cellStyle name="Table  - Opmaakprofiel6 2 11 3" xfId="960" xr:uid="{00000000-0005-0000-0000-0000157E0000}"/>
    <cellStyle name="Table  - Opmaakprofiel6 2 11 3 2" xfId="1882" xr:uid="{00000000-0005-0000-0000-0000167E0000}"/>
    <cellStyle name="Table  - Opmaakprofiel6 2 11 3 2 2" xfId="10421" xr:uid="{00000000-0005-0000-0000-0000177E0000}"/>
    <cellStyle name="Table  - Opmaakprofiel6 2 11 3 2 2 2" xfId="22719" xr:uid="{00000000-0005-0000-0000-0000187E0000}"/>
    <cellStyle name="Table  - Opmaakprofiel6 2 11 3 2 2 3" xfId="34771" xr:uid="{00000000-0005-0000-0000-0000197E0000}"/>
    <cellStyle name="Table  - Opmaakprofiel6 2 11 3 2 2 4" xfId="42244" xr:uid="{00000000-0005-0000-0000-00001A7E0000}"/>
    <cellStyle name="Table  - Opmaakprofiel6 2 11 3 2 2 5" xfId="55386" xr:uid="{00000000-0005-0000-0000-00001B7E0000}"/>
    <cellStyle name="Table  - Opmaakprofiel6 2 11 3 2 3" xfId="16405" xr:uid="{00000000-0005-0000-0000-00001C7E0000}"/>
    <cellStyle name="Table  - Opmaakprofiel6 2 11 3 2 4" xfId="28457" xr:uid="{00000000-0005-0000-0000-00001D7E0000}"/>
    <cellStyle name="Table  - Opmaakprofiel6 2 11 3 2 5" xfId="38817" xr:uid="{00000000-0005-0000-0000-00001E7E0000}"/>
    <cellStyle name="Table  - Opmaakprofiel6 2 11 3 2 6" xfId="49504" xr:uid="{00000000-0005-0000-0000-00001F7E0000}"/>
    <cellStyle name="Table  - Opmaakprofiel6 2 11 3 3" xfId="2971" xr:uid="{00000000-0005-0000-0000-0000207E0000}"/>
    <cellStyle name="Table  - Opmaakprofiel6 2 11 3 3 2" xfId="10422" xr:uid="{00000000-0005-0000-0000-0000217E0000}"/>
    <cellStyle name="Table  - Opmaakprofiel6 2 11 3 3 2 2" xfId="22720" xr:uid="{00000000-0005-0000-0000-0000227E0000}"/>
    <cellStyle name="Table  - Opmaakprofiel6 2 11 3 3 2 3" xfId="34772" xr:uid="{00000000-0005-0000-0000-0000237E0000}"/>
    <cellStyle name="Table  - Opmaakprofiel6 2 11 3 3 2 4" xfId="29303" xr:uid="{00000000-0005-0000-0000-0000247E0000}"/>
    <cellStyle name="Table  - Opmaakprofiel6 2 11 3 3 2 5" xfId="55387" xr:uid="{00000000-0005-0000-0000-0000257E0000}"/>
    <cellStyle name="Table  - Opmaakprofiel6 2 11 3 3 3" xfId="16406" xr:uid="{00000000-0005-0000-0000-0000267E0000}"/>
    <cellStyle name="Table  - Opmaakprofiel6 2 11 3 3 4" xfId="28458" xr:uid="{00000000-0005-0000-0000-0000277E0000}"/>
    <cellStyle name="Table  - Opmaakprofiel6 2 11 3 3 5" xfId="44865" xr:uid="{00000000-0005-0000-0000-0000287E0000}"/>
    <cellStyle name="Table  - Opmaakprofiel6 2 11 3 3 6" xfId="49505" xr:uid="{00000000-0005-0000-0000-0000297E0000}"/>
    <cellStyle name="Table  - Opmaakprofiel6 2 11 3 4" xfId="3817" xr:uid="{00000000-0005-0000-0000-00002A7E0000}"/>
    <cellStyle name="Table  - Opmaakprofiel6 2 11 3 4 2" xfId="10423" xr:uid="{00000000-0005-0000-0000-00002B7E0000}"/>
    <cellStyle name="Table  - Opmaakprofiel6 2 11 3 4 2 2" xfId="22721" xr:uid="{00000000-0005-0000-0000-00002C7E0000}"/>
    <cellStyle name="Table  - Opmaakprofiel6 2 11 3 4 2 3" xfId="34773" xr:uid="{00000000-0005-0000-0000-00002D7E0000}"/>
    <cellStyle name="Table  - Opmaakprofiel6 2 11 3 4 2 4" xfId="42243" xr:uid="{00000000-0005-0000-0000-00002E7E0000}"/>
    <cellStyle name="Table  - Opmaakprofiel6 2 11 3 4 2 5" xfId="55388" xr:uid="{00000000-0005-0000-0000-00002F7E0000}"/>
    <cellStyle name="Table  - Opmaakprofiel6 2 11 3 4 3" xfId="16407" xr:uid="{00000000-0005-0000-0000-0000307E0000}"/>
    <cellStyle name="Table  - Opmaakprofiel6 2 11 3 4 4" xfId="28459" xr:uid="{00000000-0005-0000-0000-0000317E0000}"/>
    <cellStyle name="Table  - Opmaakprofiel6 2 11 3 4 5" xfId="38816" xr:uid="{00000000-0005-0000-0000-0000327E0000}"/>
    <cellStyle name="Table  - Opmaakprofiel6 2 11 3 4 6" xfId="49506" xr:uid="{00000000-0005-0000-0000-0000337E0000}"/>
    <cellStyle name="Table  - Opmaakprofiel6 2 11 3 5" xfId="5745" xr:uid="{00000000-0005-0000-0000-0000347E0000}"/>
    <cellStyle name="Table  - Opmaakprofiel6 2 11 3 5 2" xfId="10424" xr:uid="{00000000-0005-0000-0000-0000357E0000}"/>
    <cellStyle name="Table  - Opmaakprofiel6 2 11 3 5 2 2" xfId="22722" xr:uid="{00000000-0005-0000-0000-0000367E0000}"/>
    <cellStyle name="Table  - Opmaakprofiel6 2 11 3 5 2 3" xfId="34774" xr:uid="{00000000-0005-0000-0000-0000377E0000}"/>
    <cellStyle name="Table  - Opmaakprofiel6 2 11 3 5 2 4" xfId="31806" xr:uid="{00000000-0005-0000-0000-0000387E0000}"/>
    <cellStyle name="Table  - Opmaakprofiel6 2 11 3 5 2 5" xfId="55389" xr:uid="{00000000-0005-0000-0000-0000397E0000}"/>
    <cellStyle name="Table  - Opmaakprofiel6 2 11 3 5 3" xfId="16408" xr:uid="{00000000-0005-0000-0000-00003A7E0000}"/>
    <cellStyle name="Table  - Opmaakprofiel6 2 11 3 5 4" xfId="28460" xr:uid="{00000000-0005-0000-0000-00003B7E0000}"/>
    <cellStyle name="Table  - Opmaakprofiel6 2 11 3 5 5" xfId="44864" xr:uid="{00000000-0005-0000-0000-00003C7E0000}"/>
    <cellStyle name="Table  - Opmaakprofiel6 2 11 3 5 6" xfId="49507" xr:uid="{00000000-0005-0000-0000-00003D7E0000}"/>
    <cellStyle name="Table  - Opmaakprofiel6 2 11 3 6" xfId="5746" xr:uid="{00000000-0005-0000-0000-00003E7E0000}"/>
    <cellStyle name="Table  - Opmaakprofiel6 2 11 3 6 2" xfId="10425" xr:uid="{00000000-0005-0000-0000-00003F7E0000}"/>
    <cellStyle name="Table  - Opmaakprofiel6 2 11 3 6 2 2" xfId="22723" xr:uid="{00000000-0005-0000-0000-0000407E0000}"/>
    <cellStyle name="Table  - Opmaakprofiel6 2 11 3 6 2 3" xfId="34775" xr:uid="{00000000-0005-0000-0000-0000417E0000}"/>
    <cellStyle name="Table  - Opmaakprofiel6 2 11 3 6 2 4" xfId="42242" xr:uid="{00000000-0005-0000-0000-0000427E0000}"/>
    <cellStyle name="Table  - Opmaakprofiel6 2 11 3 6 2 5" xfId="55390" xr:uid="{00000000-0005-0000-0000-0000437E0000}"/>
    <cellStyle name="Table  - Opmaakprofiel6 2 11 3 6 3" xfId="16409" xr:uid="{00000000-0005-0000-0000-0000447E0000}"/>
    <cellStyle name="Table  - Opmaakprofiel6 2 11 3 6 4" xfId="28461" xr:uid="{00000000-0005-0000-0000-0000457E0000}"/>
    <cellStyle name="Table  - Opmaakprofiel6 2 11 3 6 5" xfId="38815" xr:uid="{00000000-0005-0000-0000-0000467E0000}"/>
    <cellStyle name="Table  - Opmaakprofiel6 2 11 3 6 6" xfId="49508" xr:uid="{00000000-0005-0000-0000-0000477E0000}"/>
    <cellStyle name="Table  - Opmaakprofiel6 2 11 3 7" xfId="5747" xr:uid="{00000000-0005-0000-0000-0000487E0000}"/>
    <cellStyle name="Table  - Opmaakprofiel6 2 11 3 7 2" xfId="16410" xr:uid="{00000000-0005-0000-0000-0000497E0000}"/>
    <cellStyle name="Table  - Opmaakprofiel6 2 11 3 7 3" xfId="28462" xr:uid="{00000000-0005-0000-0000-00004A7E0000}"/>
    <cellStyle name="Table  - Opmaakprofiel6 2 11 3 7 4" xfId="38814" xr:uid="{00000000-0005-0000-0000-00004B7E0000}"/>
    <cellStyle name="Table  - Opmaakprofiel6 2 11 3 7 5" xfId="49509" xr:uid="{00000000-0005-0000-0000-00004C7E0000}"/>
    <cellStyle name="Table  - Opmaakprofiel6 2 11 3 8" xfId="7294" xr:uid="{00000000-0005-0000-0000-00004D7E0000}"/>
    <cellStyle name="Table  - Opmaakprofiel6 2 11 3 8 2" xfId="19592" xr:uid="{00000000-0005-0000-0000-00004E7E0000}"/>
    <cellStyle name="Table  - Opmaakprofiel6 2 11 3 8 3" xfId="41395" xr:uid="{00000000-0005-0000-0000-00004F7E0000}"/>
    <cellStyle name="Table  - Opmaakprofiel6 2 11 3 8 4" xfId="36820" xr:uid="{00000000-0005-0000-0000-0000507E0000}"/>
    <cellStyle name="Table  - Opmaakprofiel6 2 11 3 8 5" xfId="52264" xr:uid="{00000000-0005-0000-0000-0000517E0000}"/>
    <cellStyle name="Table  - Opmaakprofiel6 2 11 3 9" xfId="16404" xr:uid="{00000000-0005-0000-0000-0000527E0000}"/>
    <cellStyle name="Table  - Opmaakprofiel6 2 11 4" xfId="1064" xr:uid="{00000000-0005-0000-0000-0000537E0000}"/>
    <cellStyle name="Table  - Opmaakprofiel6 2 11 4 2" xfId="1395" xr:uid="{00000000-0005-0000-0000-0000547E0000}"/>
    <cellStyle name="Table  - Opmaakprofiel6 2 11 4 2 2" xfId="10427" xr:uid="{00000000-0005-0000-0000-0000557E0000}"/>
    <cellStyle name="Table  - Opmaakprofiel6 2 11 4 2 2 2" xfId="22725" xr:uid="{00000000-0005-0000-0000-0000567E0000}"/>
    <cellStyle name="Table  - Opmaakprofiel6 2 11 4 2 2 3" xfId="34777" xr:uid="{00000000-0005-0000-0000-0000577E0000}"/>
    <cellStyle name="Table  - Opmaakprofiel6 2 11 4 2 2 4" xfId="42241" xr:uid="{00000000-0005-0000-0000-0000587E0000}"/>
    <cellStyle name="Table  - Opmaakprofiel6 2 11 4 2 2 5" xfId="55392" xr:uid="{00000000-0005-0000-0000-0000597E0000}"/>
    <cellStyle name="Table  - Opmaakprofiel6 2 11 4 2 3" xfId="16412" xr:uid="{00000000-0005-0000-0000-00005A7E0000}"/>
    <cellStyle name="Table  - Opmaakprofiel6 2 11 4 2 4" xfId="28464" xr:uid="{00000000-0005-0000-0000-00005B7E0000}"/>
    <cellStyle name="Table  - Opmaakprofiel6 2 11 4 2 5" xfId="38813" xr:uid="{00000000-0005-0000-0000-00005C7E0000}"/>
    <cellStyle name="Table  - Opmaakprofiel6 2 11 4 2 6" xfId="49510" xr:uid="{00000000-0005-0000-0000-00005D7E0000}"/>
    <cellStyle name="Table  - Opmaakprofiel6 2 11 4 3" xfId="3075" xr:uid="{00000000-0005-0000-0000-00005E7E0000}"/>
    <cellStyle name="Table  - Opmaakprofiel6 2 11 4 3 2" xfId="10428" xr:uid="{00000000-0005-0000-0000-00005F7E0000}"/>
    <cellStyle name="Table  - Opmaakprofiel6 2 11 4 3 2 2" xfId="22726" xr:uid="{00000000-0005-0000-0000-0000607E0000}"/>
    <cellStyle name="Table  - Opmaakprofiel6 2 11 4 3 2 3" xfId="34778" xr:uid="{00000000-0005-0000-0000-0000617E0000}"/>
    <cellStyle name="Table  - Opmaakprofiel6 2 11 4 3 2 4" xfId="31691" xr:uid="{00000000-0005-0000-0000-0000627E0000}"/>
    <cellStyle name="Table  - Opmaakprofiel6 2 11 4 3 2 5" xfId="55393" xr:uid="{00000000-0005-0000-0000-0000637E0000}"/>
    <cellStyle name="Table  - Opmaakprofiel6 2 11 4 3 3" xfId="16413" xr:uid="{00000000-0005-0000-0000-0000647E0000}"/>
    <cellStyle name="Table  - Opmaakprofiel6 2 11 4 3 4" xfId="28465" xr:uid="{00000000-0005-0000-0000-0000657E0000}"/>
    <cellStyle name="Table  - Opmaakprofiel6 2 11 4 3 5" xfId="44862" xr:uid="{00000000-0005-0000-0000-0000667E0000}"/>
    <cellStyle name="Table  - Opmaakprofiel6 2 11 4 3 6" xfId="49511" xr:uid="{00000000-0005-0000-0000-0000677E0000}"/>
    <cellStyle name="Table  - Opmaakprofiel6 2 11 4 4" xfId="3912" xr:uid="{00000000-0005-0000-0000-0000687E0000}"/>
    <cellStyle name="Table  - Opmaakprofiel6 2 11 4 4 2" xfId="10429" xr:uid="{00000000-0005-0000-0000-0000697E0000}"/>
    <cellStyle name="Table  - Opmaakprofiel6 2 11 4 4 2 2" xfId="22727" xr:uid="{00000000-0005-0000-0000-00006A7E0000}"/>
    <cellStyle name="Table  - Opmaakprofiel6 2 11 4 4 2 3" xfId="34779" xr:uid="{00000000-0005-0000-0000-00006B7E0000}"/>
    <cellStyle name="Table  - Opmaakprofiel6 2 11 4 4 2 4" xfId="29314" xr:uid="{00000000-0005-0000-0000-00006C7E0000}"/>
    <cellStyle name="Table  - Opmaakprofiel6 2 11 4 4 2 5" xfId="55394" xr:uid="{00000000-0005-0000-0000-00006D7E0000}"/>
    <cellStyle name="Table  - Opmaakprofiel6 2 11 4 4 3" xfId="16414" xr:uid="{00000000-0005-0000-0000-00006E7E0000}"/>
    <cellStyle name="Table  - Opmaakprofiel6 2 11 4 4 4" xfId="28466" xr:uid="{00000000-0005-0000-0000-00006F7E0000}"/>
    <cellStyle name="Table  - Opmaakprofiel6 2 11 4 4 5" xfId="38812" xr:uid="{00000000-0005-0000-0000-0000707E0000}"/>
    <cellStyle name="Table  - Opmaakprofiel6 2 11 4 4 6" xfId="49512" xr:uid="{00000000-0005-0000-0000-0000717E0000}"/>
    <cellStyle name="Table  - Opmaakprofiel6 2 11 4 5" xfId="5748" xr:uid="{00000000-0005-0000-0000-0000727E0000}"/>
    <cellStyle name="Table  - Opmaakprofiel6 2 11 4 5 2" xfId="10430" xr:uid="{00000000-0005-0000-0000-0000737E0000}"/>
    <cellStyle name="Table  - Opmaakprofiel6 2 11 4 5 2 2" xfId="22728" xr:uid="{00000000-0005-0000-0000-0000747E0000}"/>
    <cellStyle name="Table  - Opmaakprofiel6 2 11 4 5 2 3" xfId="34780" xr:uid="{00000000-0005-0000-0000-0000757E0000}"/>
    <cellStyle name="Table  - Opmaakprofiel6 2 11 4 5 2 4" xfId="34299" xr:uid="{00000000-0005-0000-0000-0000767E0000}"/>
    <cellStyle name="Table  - Opmaakprofiel6 2 11 4 5 2 5" xfId="55395" xr:uid="{00000000-0005-0000-0000-0000777E0000}"/>
    <cellStyle name="Table  - Opmaakprofiel6 2 11 4 5 3" xfId="16415" xr:uid="{00000000-0005-0000-0000-0000787E0000}"/>
    <cellStyle name="Table  - Opmaakprofiel6 2 11 4 5 4" xfId="28467" xr:uid="{00000000-0005-0000-0000-0000797E0000}"/>
    <cellStyle name="Table  - Opmaakprofiel6 2 11 4 5 5" xfId="44861" xr:uid="{00000000-0005-0000-0000-00007A7E0000}"/>
    <cellStyle name="Table  - Opmaakprofiel6 2 11 4 5 6" xfId="49513" xr:uid="{00000000-0005-0000-0000-00007B7E0000}"/>
    <cellStyle name="Table  - Opmaakprofiel6 2 11 4 6" xfId="5749" xr:uid="{00000000-0005-0000-0000-00007C7E0000}"/>
    <cellStyle name="Table  - Opmaakprofiel6 2 11 4 6 2" xfId="10431" xr:uid="{00000000-0005-0000-0000-00007D7E0000}"/>
    <cellStyle name="Table  - Opmaakprofiel6 2 11 4 6 2 2" xfId="22729" xr:uid="{00000000-0005-0000-0000-00007E7E0000}"/>
    <cellStyle name="Table  - Opmaakprofiel6 2 11 4 6 2 3" xfId="34781" xr:uid="{00000000-0005-0000-0000-00007F7E0000}"/>
    <cellStyle name="Table  - Opmaakprofiel6 2 11 4 6 2 4" xfId="42240" xr:uid="{00000000-0005-0000-0000-0000807E0000}"/>
    <cellStyle name="Table  - Opmaakprofiel6 2 11 4 6 2 5" xfId="55396" xr:uid="{00000000-0005-0000-0000-0000817E0000}"/>
    <cellStyle name="Table  - Opmaakprofiel6 2 11 4 6 3" xfId="16416" xr:uid="{00000000-0005-0000-0000-0000827E0000}"/>
    <cellStyle name="Table  - Opmaakprofiel6 2 11 4 6 4" xfId="28468" xr:uid="{00000000-0005-0000-0000-0000837E0000}"/>
    <cellStyle name="Table  - Opmaakprofiel6 2 11 4 6 5" xfId="38811" xr:uid="{00000000-0005-0000-0000-0000847E0000}"/>
    <cellStyle name="Table  - Opmaakprofiel6 2 11 4 6 6" xfId="49514" xr:uid="{00000000-0005-0000-0000-0000857E0000}"/>
    <cellStyle name="Table  - Opmaakprofiel6 2 11 4 7" xfId="5750" xr:uid="{00000000-0005-0000-0000-0000867E0000}"/>
    <cellStyle name="Table  - Opmaakprofiel6 2 11 4 7 2" xfId="16417" xr:uid="{00000000-0005-0000-0000-0000877E0000}"/>
    <cellStyle name="Table  - Opmaakprofiel6 2 11 4 7 3" xfId="28469" xr:uid="{00000000-0005-0000-0000-0000887E0000}"/>
    <cellStyle name="Table  - Opmaakprofiel6 2 11 4 7 4" xfId="38810" xr:uid="{00000000-0005-0000-0000-0000897E0000}"/>
    <cellStyle name="Table  - Opmaakprofiel6 2 11 4 7 5" xfId="49515" xr:uid="{00000000-0005-0000-0000-00008A7E0000}"/>
    <cellStyle name="Table  - Opmaakprofiel6 2 11 4 8" xfId="9906" xr:uid="{00000000-0005-0000-0000-00008B7E0000}"/>
    <cellStyle name="Table  - Opmaakprofiel6 2 11 4 8 2" xfId="22204" xr:uid="{00000000-0005-0000-0000-00008C7E0000}"/>
    <cellStyle name="Table  - Opmaakprofiel6 2 11 4 8 3" xfId="43970" xr:uid="{00000000-0005-0000-0000-00008D7E0000}"/>
    <cellStyle name="Table  - Opmaakprofiel6 2 11 4 8 4" xfId="31768" xr:uid="{00000000-0005-0000-0000-00008E7E0000}"/>
    <cellStyle name="Table  - Opmaakprofiel6 2 11 4 8 5" xfId="54871" xr:uid="{00000000-0005-0000-0000-00008F7E0000}"/>
    <cellStyle name="Table  - Opmaakprofiel6 2 11 4 9" xfId="16411" xr:uid="{00000000-0005-0000-0000-0000907E0000}"/>
    <cellStyle name="Table  - Opmaakprofiel6 2 11 5" xfId="1134" xr:uid="{00000000-0005-0000-0000-0000917E0000}"/>
    <cellStyle name="Table  - Opmaakprofiel6 2 11 5 2" xfId="1804" xr:uid="{00000000-0005-0000-0000-0000927E0000}"/>
    <cellStyle name="Table  - Opmaakprofiel6 2 11 5 2 2" xfId="10432" xr:uid="{00000000-0005-0000-0000-0000937E0000}"/>
    <cellStyle name="Table  - Opmaakprofiel6 2 11 5 2 2 2" xfId="22730" xr:uid="{00000000-0005-0000-0000-0000947E0000}"/>
    <cellStyle name="Table  - Opmaakprofiel6 2 11 5 2 2 3" xfId="34782" xr:uid="{00000000-0005-0000-0000-0000957E0000}"/>
    <cellStyle name="Table  - Opmaakprofiel6 2 11 5 2 2 4" xfId="29321" xr:uid="{00000000-0005-0000-0000-0000967E0000}"/>
    <cellStyle name="Table  - Opmaakprofiel6 2 11 5 2 2 5" xfId="55397" xr:uid="{00000000-0005-0000-0000-0000977E0000}"/>
    <cellStyle name="Table  - Opmaakprofiel6 2 11 5 2 3" xfId="16419" xr:uid="{00000000-0005-0000-0000-0000987E0000}"/>
    <cellStyle name="Table  - Opmaakprofiel6 2 11 5 2 4" xfId="28471" xr:uid="{00000000-0005-0000-0000-0000997E0000}"/>
    <cellStyle name="Table  - Opmaakprofiel6 2 11 5 2 5" xfId="38809" xr:uid="{00000000-0005-0000-0000-00009A7E0000}"/>
    <cellStyle name="Table  - Opmaakprofiel6 2 11 5 2 6" xfId="49516" xr:uid="{00000000-0005-0000-0000-00009B7E0000}"/>
    <cellStyle name="Table  - Opmaakprofiel6 2 11 5 3" xfId="3145" xr:uid="{00000000-0005-0000-0000-00009C7E0000}"/>
    <cellStyle name="Table  - Opmaakprofiel6 2 11 5 3 2" xfId="10433" xr:uid="{00000000-0005-0000-0000-00009D7E0000}"/>
    <cellStyle name="Table  - Opmaakprofiel6 2 11 5 3 2 2" xfId="22731" xr:uid="{00000000-0005-0000-0000-00009E7E0000}"/>
    <cellStyle name="Table  - Opmaakprofiel6 2 11 5 3 2 3" xfId="34783" xr:uid="{00000000-0005-0000-0000-00009F7E0000}"/>
    <cellStyle name="Table  - Opmaakprofiel6 2 11 5 3 2 4" xfId="42239" xr:uid="{00000000-0005-0000-0000-0000A07E0000}"/>
    <cellStyle name="Table  - Opmaakprofiel6 2 11 5 3 2 5" xfId="55398" xr:uid="{00000000-0005-0000-0000-0000A17E0000}"/>
    <cellStyle name="Table  - Opmaakprofiel6 2 11 5 3 3" xfId="16420" xr:uid="{00000000-0005-0000-0000-0000A27E0000}"/>
    <cellStyle name="Table  - Opmaakprofiel6 2 11 5 3 4" xfId="28472" xr:uid="{00000000-0005-0000-0000-0000A37E0000}"/>
    <cellStyle name="Table  - Opmaakprofiel6 2 11 5 3 5" xfId="44859" xr:uid="{00000000-0005-0000-0000-0000A47E0000}"/>
    <cellStyle name="Table  - Opmaakprofiel6 2 11 5 3 6" xfId="49517" xr:uid="{00000000-0005-0000-0000-0000A57E0000}"/>
    <cellStyle name="Table  - Opmaakprofiel6 2 11 5 4" xfId="3967" xr:uid="{00000000-0005-0000-0000-0000A67E0000}"/>
    <cellStyle name="Table  - Opmaakprofiel6 2 11 5 4 2" xfId="10434" xr:uid="{00000000-0005-0000-0000-0000A77E0000}"/>
    <cellStyle name="Table  - Opmaakprofiel6 2 11 5 4 2 2" xfId="22732" xr:uid="{00000000-0005-0000-0000-0000A87E0000}"/>
    <cellStyle name="Table  - Opmaakprofiel6 2 11 5 4 2 3" xfId="34784" xr:uid="{00000000-0005-0000-0000-0000A97E0000}"/>
    <cellStyle name="Table  - Opmaakprofiel6 2 11 5 4 2 4" xfId="31563" xr:uid="{00000000-0005-0000-0000-0000AA7E0000}"/>
    <cellStyle name="Table  - Opmaakprofiel6 2 11 5 4 2 5" xfId="55399" xr:uid="{00000000-0005-0000-0000-0000AB7E0000}"/>
    <cellStyle name="Table  - Opmaakprofiel6 2 11 5 4 3" xfId="16421" xr:uid="{00000000-0005-0000-0000-0000AC7E0000}"/>
    <cellStyle name="Table  - Opmaakprofiel6 2 11 5 4 4" xfId="28473" xr:uid="{00000000-0005-0000-0000-0000AD7E0000}"/>
    <cellStyle name="Table  - Opmaakprofiel6 2 11 5 4 5" xfId="38808" xr:uid="{00000000-0005-0000-0000-0000AE7E0000}"/>
    <cellStyle name="Table  - Opmaakprofiel6 2 11 5 4 6" xfId="49518" xr:uid="{00000000-0005-0000-0000-0000AF7E0000}"/>
    <cellStyle name="Table  - Opmaakprofiel6 2 11 5 5" xfId="5751" xr:uid="{00000000-0005-0000-0000-0000B07E0000}"/>
    <cellStyle name="Table  - Opmaakprofiel6 2 11 5 5 2" xfId="10435" xr:uid="{00000000-0005-0000-0000-0000B17E0000}"/>
    <cellStyle name="Table  - Opmaakprofiel6 2 11 5 5 2 2" xfId="22733" xr:uid="{00000000-0005-0000-0000-0000B27E0000}"/>
    <cellStyle name="Table  - Opmaakprofiel6 2 11 5 5 2 3" xfId="34785" xr:uid="{00000000-0005-0000-0000-0000B37E0000}"/>
    <cellStyle name="Table  - Opmaakprofiel6 2 11 5 5 2 4" xfId="42238" xr:uid="{00000000-0005-0000-0000-0000B47E0000}"/>
    <cellStyle name="Table  - Opmaakprofiel6 2 11 5 5 2 5" xfId="55400" xr:uid="{00000000-0005-0000-0000-0000B57E0000}"/>
    <cellStyle name="Table  - Opmaakprofiel6 2 11 5 5 3" xfId="16422" xr:uid="{00000000-0005-0000-0000-0000B67E0000}"/>
    <cellStyle name="Table  - Opmaakprofiel6 2 11 5 5 4" xfId="28474" xr:uid="{00000000-0005-0000-0000-0000B77E0000}"/>
    <cellStyle name="Table  - Opmaakprofiel6 2 11 5 5 5" xfId="44858" xr:uid="{00000000-0005-0000-0000-0000B87E0000}"/>
    <cellStyle name="Table  - Opmaakprofiel6 2 11 5 5 6" xfId="49519" xr:uid="{00000000-0005-0000-0000-0000B97E0000}"/>
    <cellStyle name="Table  - Opmaakprofiel6 2 11 5 6" xfId="5752" xr:uid="{00000000-0005-0000-0000-0000BA7E0000}"/>
    <cellStyle name="Table  - Opmaakprofiel6 2 11 5 6 2" xfId="10436" xr:uid="{00000000-0005-0000-0000-0000BB7E0000}"/>
    <cellStyle name="Table  - Opmaakprofiel6 2 11 5 6 2 2" xfId="22734" xr:uid="{00000000-0005-0000-0000-0000BC7E0000}"/>
    <cellStyle name="Table  - Opmaakprofiel6 2 11 5 6 2 3" xfId="34786" xr:uid="{00000000-0005-0000-0000-0000BD7E0000}"/>
    <cellStyle name="Table  - Opmaakprofiel6 2 11 5 6 2 4" xfId="29328" xr:uid="{00000000-0005-0000-0000-0000BE7E0000}"/>
    <cellStyle name="Table  - Opmaakprofiel6 2 11 5 6 2 5" xfId="55401" xr:uid="{00000000-0005-0000-0000-0000BF7E0000}"/>
    <cellStyle name="Table  - Opmaakprofiel6 2 11 5 6 3" xfId="16423" xr:uid="{00000000-0005-0000-0000-0000C07E0000}"/>
    <cellStyle name="Table  - Opmaakprofiel6 2 11 5 6 4" xfId="28475" xr:uid="{00000000-0005-0000-0000-0000C17E0000}"/>
    <cellStyle name="Table  - Opmaakprofiel6 2 11 5 6 5" xfId="38807" xr:uid="{00000000-0005-0000-0000-0000C27E0000}"/>
    <cellStyle name="Table  - Opmaakprofiel6 2 11 5 6 6" xfId="49520" xr:uid="{00000000-0005-0000-0000-0000C37E0000}"/>
    <cellStyle name="Table  - Opmaakprofiel6 2 11 5 7" xfId="5753" xr:uid="{00000000-0005-0000-0000-0000C47E0000}"/>
    <cellStyle name="Table  - Opmaakprofiel6 2 11 5 7 2" xfId="16424" xr:uid="{00000000-0005-0000-0000-0000C57E0000}"/>
    <cellStyle name="Table  - Opmaakprofiel6 2 11 5 7 3" xfId="28476" xr:uid="{00000000-0005-0000-0000-0000C67E0000}"/>
    <cellStyle name="Table  - Opmaakprofiel6 2 11 5 7 4" xfId="44857" xr:uid="{00000000-0005-0000-0000-0000C77E0000}"/>
    <cellStyle name="Table  - Opmaakprofiel6 2 11 5 7 5" xfId="49521" xr:uid="{00000000-0005-0000-0000-0000C87E0000}"/>
    <cellStyle name="Table  - Opmaakprofiel6 2 11 5 8" xfId="7175" xr:uid="{00000000-0005-0000-0000-0000C97E0000}"/>
    <cellStyle name="Table  - Opmaakprofiel6 2 11 5 8 2" xfId="19473" xr:uid="{00000000-0005-0000-0000-0000CA7E0000}"/>
    <cellStyle name="Table  - Opmaakprofiel6 2 11 5 8 3" xfId="41276" xr:uid="{00000000-0005-0000-0000-0000CB7E0000}"/>
    <cellStyle name="Table  - Opmaakprofiel6 2 11 5 8 4" xfId="43580" xr:uid="{00000000-0005-0000-0000-0000CC7E0000}"/>
    <cellStyle name="Table  - Opmaakprofiel6 2 11 5 8 5" xfId="52145" xr:uid="{00000000-0005-0000-0000-0000CD7E0000}"/>
    <cellStyle name="Table  - Opmaakprofiel6 2 11 5 9" xfId="16418" xr:uid="{00000000-0005-0000-0000-0000CE7E0000}"/>
    <cellStyle name="Table  - Opmaakprofiel6 2 11 6" xfId="488" xr:uid="{00000000-0005-0000-0000-0000CF7E0000}"/>
    <cellStyle name="Table  - Opmaakprofiel6 2 11 6 2" xfId="1853" xr:uid="{00000000-0005-0000-0000-0000D07E0000}"/>
    <cellStyle name="Table  - Opmaakprofiel6 2 11 6 2 2" xfId="10437" xr:uid="{00000000-0005-0000-0000-0000D17E0000}"/>
    <cellStyle name="Table  - Opmaakprofiel6 2 11 6 2 2 2" xfId="22735" xr:uid="{00000000-0005-0000-0000-0000D27E0000}"/>
    <cellStyle name="Table  - Opmaakprofiel6 2 11 6 2 2 3" xfId="34787" xr:uid="{00000000-0005-0000-0000-0000D37E0000}"/>
    <cellStyle name="Table  - Opmaakprofiel6 2 11 6 2 2 4" xfId="42237" xr:uid="{00000000-0005-0000-0000-0000D47E0000}"/>
    <cellStyle name="Table  - Opmaakprofiel6 2 11 6 2 2 5" xfId="55402" xr:uid="{00000000-0005-0000-0000-0000D57E0000}"/>
    <cellStyle name="Table  - Opmaakprofiel6 2 11 6 2 3" xfId="16426" xr:uid="{00000000-0005-0000-0000-0000D67E0000}"/>
    <cellStyle name="Table  - Opmaakprofiel6 2 11 6 2 4" xfId="28478" xr:uid="{00000000-0005-0000-0000-0000D77E0000}"/>
    <cellStyle name="Table  - Opmaakprofiel6 2 11 6 2 5" xfId="44856" xr:uid="{00000000-0005-0000-0000-0000D87E0000}"/>
    <cellStyle name="Table  - Opmaakprofiel6 2 11 6 2 6" xfId="49522" xr:uid="{00000000-0005-0000-0000-0000D97E0000}"/>
    <cellStyle name="Table  - Opmaakprofiel6 2 11 6 3" xfId="2559" xr:uid="{00000000-0005-0000-0000-0000DA7E0000}"/>
    <cellStyle name="Table  - Opmaakprofiel6 2 11 6 3 2" xfId="10438" xr:uid="{00000000-0005-0000-0000-0000DB7E0000}"/>
    <cellStyle name="Table  - Opmaakprofiel6 2 11 6 3 2 2" xfId="22736" xr:uid="{00000000-0005-0000-0000-0000DC7E0000}"/>
    <cellStyle name="Table  - Opmaakprofiel6 2 11 6 3 2 3" xfId="34788" xr:uid="{00000000-0005-0000-0000-0000DD7E0000}"/>
    <cellStyle name="Table  - Opmaakprofiel6 2 11 6 3 2 4" xfId="34197" xr:uid="{00000000-0005-0000-0000-0000DE7E0000}"/>
    <cellStyle name="Table  - Opmaakprofiel6 2 11 6 3 2 5" xfId="55403" xr:uid="{00000000-0005-0000-0000-0000DF7E0000}"/>
    <cellStyle name="Table  - Opmaakprofiel6 2 11 6 3 3" xfId="16427" xr:uid="{00000000-0005-0000-0000-0000E07E0000}"/>
    <cellStyle name="Table  - Opmaakprofiel6 2 11 6 3 4" xfId="28479" xr:uid="{00000000-0005-0000-0000-0000E17E0000}"/>
    <cellStyle name="Table  - Opmaakprofiel6 2 11 6 3 5" xfId="38805" xr:uid="{00000000-0005-0000-0000-0000E27E0000}"/>
    <cellStyle name="Table  - Opmaakprofiel6 2 11 6 3 6" xfId="49523" xr:uid="{00000000-0005-0000-0000-0000E37E0000}"/>
    <cellStyle name="Table  - Opmaakprofiel6 2 11 6 4" xfId="3441" xr:uid="{00000000-0005-0000-0000-0000E47E0000}"/>
    <cellStyle name="Table  - Opmaakprofiel6 2 11 6 4 2" xfId="10439" xr:uid="{00000000-0005-0000-0000-0000E57E0000}"/>
    <cellStyle name="Table  - Opmaakprofiel6 2 11 6 4 2 2" xfId="22737" xr:uid="{00000000-0005-0000-0000-0000E67E0000}"/>
    <cellStyle name="Table  - Opmaakprofiel6 2 11 6 4 2 3" xfId="34789" xr:uid="{00000000-0005-0000-0000-0000E77E0000}"/>
    <cellStyle name="Table  - Opmaakprofiel6 2 11 6 4 2 4" xfId="42236" xr:uid="{00000000-0005-0000-0000-0000E87E0000}"/>
    <cellStyle name="Table  - Opmaakprofiel6 2 11 6 4 2 5" xfId="55404" xr:uid="{00000000-0005-0000-0000-0000E97E0000}"/>
    <cellStyle name="Table  - Opmaakprofiel6 2 11 6 4 3" xfId="16428" xr:uid="{00000000-0005-0000-0000-0000EA7E0000}"/>
    <cellStyle name="Table  - Opmaakprofiel6 2 11 6 4 4" xfId="28480" xr:uid="{00000000-0005-0000-0000-0000EB7E0000}"/>
    <cellStyle name="Table  - Opmaakprofiel6 2 11 6 4 5" xfId="38804" xr:uid="{00000000-0005-0000-0000-0000EC7E0000}"/>
    <cellStyle name="Table  - Opmaakprofiel6 2 11 6 4 6" xfId="49524" xr:uid="{00000000-0005-0000-0000-0000ED7E0000}"/>
    <cellStyle name="Table  - Opmaakprofiel6 2 11 6 5" xfId="5754" xr:uid="{00000000-0005-0000-0000-0000EE7E0000}"/>
    <cellStyle name="Table  - Opmaakprofiel6 2 11 6 5 2" xfId="10440" xr:uid="{00000000-0005-0000-0000-0000EF7E0000}"/>
    <cellStyle name="Table  - Opmaakprofiel6 2 11 6 5 2 2" xfId="22738" xr:uid="{00000000-0005-0000-0000-0000F07E0000}"/>
    <cellStyle name="Table  - Opmaakprofiel6 2 11 6 5 2 3" xfId="34790" xr:uid="{00000000-0005-0000-0000-0000F17E0000}"/>
    <cellStyle name="Table  - Opmaakprofiel6 2 11 6 5 2 4" xfId="29335" xr:uid="{00000000-0005-0000-0000-0000F27E0000}"/>
    <cellStyle name="Table  - Opmaakprofiel6 2 11 6 5 2 5" xfId="55405" xr:uid="{00000000-0005-0000-0000-0000F37E0000}"/>
    <cellStyle name="Table  - Opmaakprofiel6 2 11 6 5 3" xfId="16429" xr:uid="{00000000-0005-0000-0000-0000F47E0000}"/>
    <cellStyle name="Table  - Opmaakprofiel6 2 11 6 5 4" xfId="28481" xr:uid="{00000000-0005-0000-0000-0000F57E0000}"/>
    <cellStyle name="Table  - Opmaakprofiel6 2 11 6 5 5" xfId="38803" xr:uid="{00000000-0005-0000-0000-0000F67E0000}"/>
    <cellStyle name="Table  - Opmaakprofiel6 2 11 6 5 6" xfId="49525" xr:uid="{00000000-0005-0000-0000-0000F77E0000}"/>
    <cellStyle name="Table  - Opmaakprofiel6 2 11 6 6" xfId="5755" xr:uid="{00000000-0005-0000-0000-0000F87E0000}"/>
    <cellStyle name="Table  - Opmaakprofiel6 2 11 6 6 2" xfId="10441" xr:uid="{00000000-0005-0000-0000-0000F97E0000}"/>
    <cellStyle name="Table  - Opmaakprofiel6 2 11 6 6 2 2" xfId="22739" xr:uid="{00000000-0005-0000-0000-0000FA7E0000}"/>
    <cellStyle name="Table  - Opmaakprofiel6 2 11 6 6 2 3" xfId="34791" xr:uid="{00000000-0005-0000-0000-0000FB7E0000}"/>
    <cellStyle name="Table  - Opmaakprofiel6 2 11 6 6 2 4" xfId="34667" xr:uid="{00000000-0005-0000-0000-0000FC7E0000}"/>
    <cellStyle name="Table  - Opmaakprofiel6 2 11 6 6 2 5" xfId="55406" xr:uid="{00000000-0005-0000-0000-0000FD7E0000}"/>
    <cellStyle name="Table  - Opmaakprofiel6 2 11 6 6 3" xfId="16430" xr:uid="{00000000-0005-0000-0000-0000FE7E0000}"/>
    <cellStyle name="Table  - Opmaakprofiel6 2 11 6 6 4" xfId="28482" xr:uid="{00000000-0005-0000-0000-0000FF7E0000}"/>
    <cellStyle name="Table  - Opmaakprofiel6 2 11 6 6 5" xfId="44855" xr:uid="{00000000-0005-0000-0000-0000007F0000}"/>
    <cellStyle name="Table  - Opmaakprofiel6 2 11 6 6 6" xfId="49526" xr:uid="{00000000-0005-0000-0000-0000017F0000}"/>
    <cellStyle name="Table  - Opmaakprofiel6 2 11 6 7" xfId="5756" xr:uid="{00000000-0005-0000-0000-0000027F0000}"/>
    <cellStyle name="Table  - Opmaakprofiel6 2 11 6 7 2" xfId="16431" xr:uid="{00000000-0005-0000-0000-0000037F0000}"/>
    <cellStyle name="Table  - Opmaakprofiel6 2 11 6 7 3" xfId="28483" xr:uid="{00000000-0005-0000-0000-0000047F0000}"/>
    <cellStyle name="Table  - Opmaakprofiel6 2 11 6 7 4" xfId="38802" xr:uid="{00000000-0005-0000-0000-0000057F0000}"/>
    <cellStyle name="Table  - Opmaakprofiel6 2 11 6 7 5" xfId="49527" xr:uid="{00000000-0005-0000-0000-0000067F0000}"/>
    <cellStyle name="Table  - Opmaakprofiel6 2 11 6 8" xfId="7612" xr:uid="{00000000-0005-0000-0000-0000077F0000}"/>
    <cellStyle name="Table  - Opmaakprofiel6 2 11 6 8 2" xfId="19910" xr:uid="{00000000-0005-0000-0000-0000087F0000}"/>
    <cellStyle name="Table  - Opmaakprofiel6 2 11 6 8 3" xfId="41713" xr:uid="{00000000-0005-0000-0000-0000097F0000}"/>
    <cellStyle name="Table  - Opmaakprofiel6 2 11 6 8 4" xfId="24944" xr:uid="{00000000-0005-0000-0000-00000A7F0000}"/>
    <cellStyle name="Table  - Opmaakprofiel6 2 11 6 8 5" xfId="52582" xr:uid="{00000000-0005-0000-0000-00000B7F0000}"/>
    <cellStyle name="Table  - Opmaakprofiel6 2 11 6 9" xfId="16425" xr:uid="{00000000-0005-0000-0000-00000C7F0000}"/>
    <cellStyle name="Table  - Opmaakprofiel6 2 11 7" xfId="2334" xr:uid="{00000000-0005-0000-0000-00000D7F0000}"/>
    <cellStyle name="Table  - Opmaakprofiel6 2 11 7 2" xfId="10442" xr:uid="{00000000-0005-0000-0000-00000E7F0000}"/>
    <cellStyle name="Table  - Opmaakprofiel6 2 11 7 2 2" xfId="22740" xr:uid="{00000000-0005-0000-0000-00000F7F0000}"/>
    <cellStyle name="Table  - Opmaakprofiel6 2 11 7 2 3" xfId="34792" xr:uid="{00000000-0005-0000-0000-0000107F0000}"/>
    <cellStyle name="Table  - Opmaakprofiel6 2 11 7 2 4" xfId="32105" xr:uid="{00000000-0005-0000-0000-0000117F0000}"/>
    <cellStyle name="Table  - Opmaakprofiel6 2 11 7 2 5" xfId="55407" xr:uid="{00000000-0005-0000-0000-0000127F0000}"/>
    <cellStyle name="Table  - Opmaakprofiel6 2 11 7 3" xfId="16432" xr:uid="{00000000-0005-0000-0000-0000137F0000}"/>
    <cellStyle name="Table  - Opmaakprofiel6 2 11 7 4" xfId="28484" xr:uid="{00000000-0005-0000-0000-0000147F0000}"/>
    <cellStyle name="Table  - Opmaakprofiel6 2 11 7 5" xfId="44854" xr:uid="{00000000-0005-0000-0000-0000157F0000}"/>
    <cellStyle name="Table  - Opmaakprofiel6 2 11 7 6" xfId="49528" xr:uid="{00000000-0005-0000-0000-0000167F0000}"/>
    <cellStyle name="Table  - Opmaakprofiel6 2 11 8" xfId="2746" xr:uid="{00000000-0005-0000-0000-0000177F0000}"/>
    <cellStyle name="Table  - Opmaakprofiel6 2 11 8 2" xfId="10443" xr:uid="{00000000-0005-0000-0000-0000187F0000}"/>
    <cellStyle name="Table  - Opmaakprofiel6 2 11 8 2 2" xfId="22741" xr:uid="{00000000-0005-0000-0000-0000197F0000}"/>
    <cellStyle name="Table  - Opmaakprofiel6 2 11 8 2 3" xfId="34793" xr:uid="{00000000-0005-0000-0000-00001A7F0000}"/>
    <cellStyle name="Table  - Opmaakprofiel6 2 11 8 2 4" xfId="42235" xr:uid="{00000000-0005-0000-0000-00001B7F0000}"/>
    <cellStyle name="Table  - Opmaakprofiel6 2 11 8 2 5" xfId="55408" xr:uid="{00000000-0005-0000-0000-00001C7F0000}"/>
    <cellStyle name="Table  - Opmaakprofiel6 2 11 8 3" xfId="16433" xr:uid="{00000000-0005-0000-0000-00001D7F0000}"/>
    <cellStyle name="Table  - Opmaakprofiel6 2 11 8 4" xfId="28485" xr:uid="{00000000-0005-0000-0000-00001E7F0000}"/>
    <cellStyle name="Table  - Opmaakprofiel6 2 11 8 5" xfId="38801" xr:uid="{00000000-0005-0000-0000-00001F7F0000}"/>
    <cellStyle name="Table  - Opmaakprofiel6 2 11 8 6" xfId="49529" xr:uid="{00000000-0005-0000-0000-0000207F0000}"/>
    <cellStyle name="Table  - Opmaakprofiel6 2 11 9" xfId="3608" xr:uid="{00000000-0005-0000-0000-0000217F0000}"/>
    <cellStyle name="Table  - Opmaakprofiel6 2 11 9 2" xfId="10444" xr:uid="{00000000-0005-0000-0000-0000227F0000}"/>
    <cellStyle name="Table  - Opmaakprofiel6 2 11 9 2 2" xfId="22742" xr:uid="{00000000-0005-0000-0000-0000237F0000}"/>
    <cellStyle name="Table  - Opmaakprofiel6 2 11 9 2 3" xfId="34794" xr:uid="{00000000-0005-0000-0000-0000247F0000}"/>
    <cellStyle name="Table  - Opmaakprofiel6 2 11 9 2 4" xfId="29348" xr:uid="{00000000-0005-0000-0000-0000257F0000}"/>
    <cellStyle name="Table  - Opmaakprofiel6 2 11 9 2 5" xfId="55409" xr:uid="{00000000-0005-0000-0000-0000267F0000}"/>
    <cellStyle name="Table  - Opmaakprofiel6 2 11 9 3" xfId="16434" xr:uid="{00000000-0005-0000-0000-0000277F0000}"/>
    <cellStyle name="Table  - Opmaakprofiel6 2 11 9 4" xfId="28486" xr:uid="{00000000-0005-0000-0000-0000287F0000}"/>
    <cellStyle name="Table  - Opmaakprofiel6 2 11 9 5" xfId="44853" xr:uid="{00000000-0005-0000-0000-0000297F0000}"/>
    <cellStyle name="Table  - Opmaakprofiel6 2 11 9 6" xfId="49530" xr:uid="{00000000-0005-0000-0000-00002A7F0000}"/>
    <cellStyle name="Table  - Opmaakprofiel6 2 12" xfId="749" xr:uid="{00000000-0005-0000-0000-00002B7F0000}"/>
    <cellStyle name="Table  - Opmaakprofiel6 2 12 10" xfId="5757" xr:uid="{00000000-0005-0000-0000-00002C7F0000}"/>
    <cellStyle name="Table  - Opmaakprofiel6 2 12 10 2" xfId="10445" xr:uid="{00000000-0005-0000-0000-00002D7F0000}"/>
    <cellStyle name="Table  - Opmaakprofiel6 2 12 10 2 2" xfId="22743" xr:uid="{00000000-0005-0000-0000-00002E7F0000}"/>
    <cellStyle name="Table  - Opmaakprofiel6 2 12 10 2 3" xfId="34795" xr:uid="{00000000-0005-0000-0000-00002F7F0000}"/>
    <cellStyle name="Table  - Opmaakprofiel6 2 12 10 2 4" xfId="42234" xr:uid="{00000000-0005-0000-0000-0000307F0000}"/>
    <cellStyle name="Table  - Opmaakprofiel6 2 12 10 2 5" xfId="55410" xr:uid="{00000000-0005-0000-0000-0000317F0000}"/>
    <cellStyle name="Table  - Opmaakprofiel6 2 12 10 3" xfId="16436" xr:uid="{00000000-0005-0000-0000-0000327F0000}"/>
    <cellStyle name="Table  - Opmaakprofiel6 2 12 10 4" xfId="28488" xr:uid="{00000000-0005-0000-0000-0000337F0000}"/>
    <cellStyle name="Table  - Opmaakprofiel6 2 12 10 5" xfId="44852" xr:uid="{00000000-0005-0000-0000-0000347F0000}"/>
    <cellStyle name="Table  - Opmaakprofiel6 2 12 10 6" xfId="49531" xr:uid="{00000000-0005-0000-0000-0000357F0000}"/>
    <cellStyle name="Table  - Opmaakprofiel6 2 12 11" xfId="5758" xr:uid="{00000000-0005-0000-0000-0000367F0000}"/>
    <cellStyle name="Table  - Opmaakprofiel6 2 12 11 2" xfId="10446" xr:uid="{00000000-0005-0000-0000-0000377F0000}"/>
    <cellStyle name="Table  - Opmaakprofiel6 2 12 11 2 2" xfId="22744" xr:uid="{00000000-0005-0000-0000-0000387F0000}"/>
    <cellStyle name="Table  - Opmaakprofiel6 2 12 11 2 3" xfId="34796" xr:uid="{00000000-0005-0000-0000-0000397F0000}"/>
    <cellStyle name="Table  - Opmaakprofiel6 2 12 11 2 4" xfId="34535" xr:uid="{00000000-0005-0000-0000-00003A7F0000}"/>
    <cellStyle name="Table  - Opmaakprofiel6 2 12 11 2 5" xfId="55411" xr:uid="{00000000-0005-0000-0000-00003B7F0000}"/>
    <cellStyle name="Table  - Opmaakprofiel6 2 12 11 3" xfId="16437" xr:uid="{00000000-0005-0000-0000-00003C7F0000}"/>
    <cellStyle name="Table  - Opmaakprofiel6 2 12 11 4" xfId="28489" xr:uid="{00000000-0005-0000-0000-00003D7F0000}"/>
    <cellStyle name="Table  - Opmaakprofiel6 2 12 11 5" xfId="38800" xr:uid="{00000000-0005-0000-0000-00003E7F0000}"/>
    <cellStyle name="Table  - Opmaakprofiel6 2 12 11 6" xfId="49532" xr:uid="{00000000-0005-0000-0000-00003F7F0000}"/>
    <cellStyle name="Table  - Opmaakprofiel6 2 12 12" xfId="5759" xr:uid="{00000000-0005-0000-0000-0000407F0000}"/>
    <cellStyle name="Table  - Opmaakprofiel6 2 12 12 2" xfId="16438" xr:uid="{00000000-0005-0000-0000-0000417F0000}"/>
    <cellStyle name="Table  - Opmaakprofiel6 2 12 12 3" xfId="28490" xr:uid="{00000000-0005-0000-0000-0000427F0000}"/>
    <cellStyle name="Table  - Opmaakprofiel6 2 12 12 4" xfId="44851" xr:uid="{00000000-0005-0000-0000-0000437F0000}"/>
    <cellStyle name="Table  - Opmaakprofiel6 2 12 12 5" xfId="49533" xr:uid="{00000000-0005-0000-0000-0000447F0000}"/>
    <cellStyle name="Table  - Opmaakprofiel6 2 12 13" xfId="10124" xr:uid="{00000000-0005-0000-0000-0000457F0000}"/>
    <cellStyle name="Table  - Opmaakprofiel6 2 12 13 2" xfId="22422" xr:uid="{00000000-0005-0000-0000-0000467F0000}"/>
    <cellStyle name="Table  - Opmaakprofiel6 2 12 13 3" xfId="44186" xr:uid="{00000000-0005-0000-0000-0000477F0000}"/>
    <cellStyle name="Table  - Opmaakprofiel6 2 12 13 4" xfId="28687" xr:uid="{00000000-0005-0000-0000-0000487F0000}"/>
    <cellStyle name="Table  - Opmaakprofiel6 2 12 13 5" xfId="55089" xr:uid="{00000000-0005-0000-0000-0000497F0000}"/>
    <cellStyle name="Table  - Opmaakprofiel6 2 12 14" xfId="16435" xr:uid="{00000000-0005-0000-0000-00004A7F0000}"/>
    <cellStyle name="Table  - Opmaakprofiel6 2 12 2" xfId="912" xr:uid="{00000000-0005-0000-0000-00004B7F0000}"/>
    <cellStyle name="Table  - Opmaakprofiel6 2 12 2 2" xfId="1835" xr:uid="{00000000-0005-0000-0000-00004C7F0000}"/>
    <cellStyle name="Table  - Opmaakprofiel6 2 12 2 2 2" xfId="10447" xr:uid="{00000000-0005-0000-0000-00004D7F0000}"/>
    <cellStyle name="Table  - Opmaakprofiel6 2 12 2 2 2 2" xfId="22745" xr:uid="{00000000-0005-0000-0000-00004E7F0000}"/>
    <cellStyle name="Table  - Opmaakprofiel6 2 12 2 2 2 3" xfId="34797" xr:uid="{00000000-0005-0000-0000-00004F7F0000}"/>
    <cellStyle name="Table  - Opmaakprofiel6 2 12 2 2 2 4" xfId="42233" xr:uid="{00000000-0005-0000-0000-0000507F0000}"/>
    <cellStyle name="Table  - Opmaakprofiel6 2 12 2 2 2 5" xfId="55412" xr:uid="{00000000-0005-0000-0000-0000517F0000}"/>
    <cellStyle name="Table  - Opmaakprofiel6 2 12 2 2 3" xfId="16440" xr:uid="{00000000-0005-0000-0000-0000527F0000}"/>
    <cellStyle name="Table  - Opmaakprofiel6 2 12 2 2 4" xfId="28492" xr:uid="{00000000-0005-0000-0000-0000537F0000}"/>
    <cellStyle name="Table  - Opmaakprofiel6 2 12 2 2 5" xfId="38798" xr:uid="{00000000-0005-0000-0000-0000547F0000}"/>
    <cellStyle name="Table  - Opmaakprofiel6 2 12 2 2 6" xfId="49534" xr:uid="{00000000-0005-0000-0000-0000557F0000}"/>
    <cellStyle name="Table  - Opmaakprofiel6 2 12 2 3" xfId="2923" xr:uid="{00000000-0005-0000-0000-0000567F0000}"/>
    <cellStyle name="Table  - Opmaakprofiel6 2 12 2 3 2" xfId="10448" xr:uid="{00000000-0005-0000-0000-0000577F0000}"/>
    <cellStyle name="Table  - Opmaakprofiel6 2 12 2 3 2 2" xfId="22746" xr:uid="{00000000-0005-0000-0000-0000587F0000}"/>
    <cellStyle name="Table  - Opmaakprofiel6 2 12 2 3 2 3" xfId="34798" xr:uid="{00000000-0005-0000-0000-0000597F0000}"/>
    <cellStyle name="Table  - Opmaakprofiel6 2 12 2 3 2 4" xfId="29352" xr:uid="{00000000-0005-0000-0000-00005A7F0000}"/>
    <cellStyle name="Table  - Opmaakprofiel6 2 12 2 3 2 5" xfId="55413" xr:uid="{00000000-0005-0000-0000-00005B7F0000}"/>
    <cellStyle name="Table  - Opmaakprofiel6 2 12 2 3 3" xfId="16441" xr:uid="{00000000-0005-0000-0000-00005C7F0000}"/>
    <cellStyle name="Table  - Opmaakprofiel6 2 12 2 3 4" xfId="28493" xr:uid="{00000000-0005-0000-0000-00005D7F0000}"/>
    <cellStyle name="Table  - Opmaakprofiel6 2 12 2 3 5" xfId="38797" xr:uid="{00000000-0005-0000-0000-00005E7F0000}"/>
    <cellStyle name="Table  - Opmaakprofiel6 2 12 2 3 6" xfId="49535" xr:uid="{00000000-0005-0000-0000-00005F7F0000}"/>
    <cellStyle name="Table  - Opmaakprofiel6 2 12 2 4" xfId="3771" xr:uid="{00000000-0005-0000-0000-0000607F0000}"/>
    <cellStyle name="Table  - Opmaakprofiel6 2 12 2 4 2" xfId="10449" xr:uid="{00000000-0005-0000-0000-0000617F0000}"/>
    <cellStyle name="Table  - Opmaakprofiel6 2 12 2 4 2 2" xfId="22747" xr:uid="{00000000-0005-0000-0000-0000627F0000}"/>
    <cellStyle name="Table  - Opmaakprofiel6 2 12 2 4 2 3" xfId="34799" xr:uid="{00000000-0005-0000-0000-0000637F0000}"/>
    <cellStyle name="Table  - Opmaakprofiel6 2 12 2 4 2 4" xfId="42232" xr:uid="{00000000-0005-0000-0000-0000647F0000}"/>
    <cellStyle name="Table  - Opmaakprofiel6 2 12 2 4 2 5" xfId="55414" xr:uid="{00000000-0005-0000-0000-0000657F0000}"/>
    <cellStyle name="Table  - Opmaakprofiel6 2 12 2 4 3" xfId="16442" xr:uid="{00000000-0005-0000-0000-0000667F0000}"/>
    <cellStyle name="Table  - Opmaakprofiel6 2 12 2 4 4" xfId="28494" xr:uid="{00000000-0005-0000-0000-0000677F0000}"/>
    <cellStyle name="Table  - Opmaakprofiel6 2 12 2 4 5" xfId="44850" xr:uid="{00000000-0005-0000-0000-0000687F0000}"/>
    <cellStyle name="Table  - Opmaakprofiel6 2 12 2 4 6" xfId="49536" xr:uid="{00000000-0005-0000-0000-0000697F0000}"/>
    <cellStyle name="Table  - Opmaakprofiel6 2 12 2 5" xfId="5760" xr:uid="{00000000-0005-0000-0000-00006A7F0000}"/>
    <cellStyle name="Table  - Opmaakprofiel6 2 12 2 5 2" xfId="10450" xr:uid="{00000000-0005-0000-0000-00006B7F0000}"/>
    <cellStyle name="Table  - Opmaakprofiel6 2 12 2 5 2 2" xfId="22748" xr:uid="{00000000-0005-0000-0000-00006C7F0000}"/>
    <cellStyle name="Table  - Opmaakprofiel6 2 12 2 5 2 3" xfId="34800" xr:uid="{00000000-0005-0000-0000-00006D7F0000}"/>
    <cellStyle name="Table  - Opmaakprofiel6 2 12 2 5 2 4" xfId="31728" xr:uid="{00000000-0005-0000-0000-00006E7F0000}"/>
    <cellStyle name="Table  - Opmaakprofiel6 2 12 2 5 2 5" xfId="55415" xr:uid="{00000000-0005-0000-0000-00006F7F0000}"/>
    <cellStyle name="Table  - Opmaakprofiel6 2 12 2 5 3" xfId="16443" xr:uid="{00000000-0005-0000-0000-0000707F0000}"/>
    <cellStyle name="Table  - Opmaakprofiel6 2 12 2 5 4" xfId="28495" xr:uid="{00000000-0005-0000-0000-0000717F0000}"/>
    <cellStyle name="Table  - Opmaakprofiel6 2 12 2 5 5" xfId="38796" xr:uid="{00000000-0005-0000-0000-0000727F0000}"/>
    <cellStyle name="Table  - Opmaakprofiel6 2 12 2 5 6" xfId="49537" xr:uid="{00000000-0005-0000-0000-0000737F0000}"/>
    <cellStyle name="Table  - Opmaakprofiel6 2 12 2 6" xfId="5761" xr:uid="{00000000-0005-0000-0000-0000747F0000}"/>
    <cellStyle name="Table  - Opmaakprofiel6 2 12 2 6 2" xfId="10451" xr:uid="{00000000-0005-0000-0000-0000757F0000}"/>
    <cellStyle name="Table  - Opmaakprofiel6 2 12 2 6 2 2" xfId="22749" xr:uid="{00000000-0005-0000-0000-0000767F0000}"/>
    <cellStyle name="Table  - Opmaakprofiel6 2 12 2 6 2 3" xfId="34801" xr:uid="{00000000-0005-0000-0000-0000777F0000}"/>
    <cellStyle name="Table  - Opmaakprofiel6 2 12 2 6 2 4" xfId="42231" xr:uid="{00000000-0005-0000-0000-0000787F0000}"/>
    <cellStyle name="Table  - Opmaakprofiel6 2 12 2 6 2 5" xfId="55416" xr:uid="{00000000-0005-0000-0000-0000797F0000}"/>
    <cellStyle name="Table  - Opmaakprofiel6 2 12 2 6 3" xfId="16444" xr:uid="{00000000-0005-0000-0000-00007A7F0000}"/>
    <cellStyle name="Table  - Opmaakprofiel6 2 12 2 6 4" xfId="28496" xr:uid="{00000000-0005-0000-0000-00007B7F0000}"/>
    <cellStyle name="Table  - Opmaakprofiel6 2 12 2 6 5" xfId="44849" xr:uid="{00000000-0005-0000-0000-00007C7F0000}"/>
    <cellStyle name="Table  - Opmaakprofiel6 2 12 2 6 6" xfId="49538" xr:uid="{00000000-0005-0000-0000-00007D7F0000}"/>
    <cellStyle name="Table  - Opmaakprofiel6 2 12 2 7" xfId="5762" xr:uid="{00000000-0005-0000-0000-00007E7F0000}"/>
    <cellStyle name="Table  - Opmaakprofiel6 2 12 2 7 2" xfId="16445" xr:uid="{00000000-0005-0000-0000-00007F7F0000}"/>
    <cellStyle name="Table  - Opmaakprofiel6 2 12 2 7 3" xfId="28497" xr:uid="{00000000-0005-0000-0000-0000807F0000}"/>
    <cellStyle name="Table  - Opmaakprofiel6 2 12 2 7 4" xfId="38795" xr:uid="{00000000-0005-0000-0000-0000817F0000}"/>
    <cellStyle name="Table  - Opmaakprofiel6 2 12 2 7 5" xfId="49539" xr:uid="{00000000-0005-0000-0000-0000827F0000}"/>
    <cellStyle name="Table  - Opmaakprofiel6 2 12 2 8" xfId="7325" xr:uid="{00000000-0005-0000-0000-0000837F0000}"/>
    <cellStyle name="Table  - Opmaakprofiel6 2 12 2 8 2" xfId="19623" xr:uid="{00000000-0005-0000-0000-0000847F0000}"/>
    <cellStyle name="Table  - Opmaakprofiel6 2 12 2 8 3" xfId="41426" xr:uid="{00000000-0005-0000-0000-0000857F0000}"/>
    <cellStyle name="Table  - Opmaakprofiel6 2 12 2 8 4" xfId="43518" xr:uid="{00000000-0005-0000-0000-0000867F0000}"/>
    <cellStyle name="Table  - Opmaakprofiel6 2 12 2 8 5" xfId="52295" xr:uid="{00000000-0005-0000-0000-0000877F0000}"/>
    <cellStyle name="Table  - Opmaakprofiel6 2 12 2 9" xfId="16439" xr:uid="{00000000-0005-0000-0000-0000887F0000}"/>
    <cellStyle name="Table  - Opmaakprofiel6 2 12 3" xfId="1009" xr:uid="{00000000-0005-0000-0000-0000897F0000}"/>
    <cellStyle name="Table  - Opmaakprofiel6 2 12 3 2" xfId="1743" xr:uid="{00000000-0005-0000-0000-00008A7F0000}"/>
    <cellStyle name="Table  - Opmaakprofiel6 2 12 3 2 2" xfId="10452" xr:uid="{00000000-0005-0000-0000-00008B7F0000}"/>
    <cellStyle name="Table  - Opmaakprofiel6 2 12 3 2 2 2" xfId="22750" xr:uid="{00000000-0005-0000-0000-00008C7F0000}"/>
    <cellStyle name="Table  - Opmaakprofiel6 2 12 3 2 2 3" xfId="34802" xr:uid="{00000000-0005-0000-0000-00008D7F0000}"/>
    <cellStyle name="Table  - Opmaakprofiel6 2 12 3 2 2 4" xfId="29359" xr:uid="{00000000-0005-0000-0000-00008E7F0000}"/>
    <cellStyle name="Table  - Opmaakprofiel6 2 12 3 2 2 5" xfId="55417" xr:uid="{00000000-0005-0000-0000-00008F7F0000}"/>
    <cellStyle name="Table  - Opmaakprofiel6 2 12 3 2 3" xfId="16447" xr:uid="{00000000-0005-0000-0000-0000907F0000}"/>
    <cellStyle name="Table  - Opmaakprofiel6 2 12 3 2 4" xfId="28499" xr:uid="{00000000-0005-0000-0000-0000917F0000}"/>
    <cellStyle name="Table  - Opmaakprofiel6 2 12 3 2 5" xfId="38794" xr:uid="{00000000-0005-0000-0000-0000927F0000}"/>
    <cellStyle name="Table  - Opmaakprofiel6 2 12 3 2 6" xfId="49540" xr:uid="{00000000-0005-0000-0000-0000937F0000}"/>
    <cellStyle name="Table  - Opmaakprofiel6 2 12 3 3" xfId="3020" xr:uid="{00000000-0005-0000-0000-0000947F0000}"/>
    <cellStyle name="Table  - Opmaakprofiel6 2 12 3 3 2" xfId="10453" xr:uid="{00000000-0005-0000-0000-0000957F0000}"/>
    <cellStyle name="Table  - Opmaakprofiel6 2 12 3 3 2 2" xfId="22751" xr:uid="{00000000-0005-0000-0000-0000967F0000}"/>
    <cellStyle name="Table  - Opmaakprofiel6 2 12 3 3 2 3" xfId="34803" xr:uid="{00000000-0005-0000-0000-0000977F0000}"/>
    <cellStyle name="Table  - Opmaakprofiel6 2 12 3 3 2 4" xfId="31974" xr:uid="{00000000-0005-0000-0000-0000987F0000}"/>
    <cellStyle name="Table  - Opmaakprofiel6 2 12 3 3 2 5" xfId="55418" xr:uid="{00000000-0005-0000-0000-0000997F0000}"/>
    <cellStyle name="Table  - Opmaakprofiel6 2 12 3 3 3" xfId="16448" xr:uid="{00000000-0005-0000-0000-00009A7F0000}"/>
    <cellStyle name="Table  - Opmaakprofiel6 2 12 3 3 4" xfId="28500" xr:uid="{00000000-0005-0000-0000-00009B7F0000}"/>
    <cellStyle name="Table  - Opmaakprofiel6 2 12 3 3 5" xfId="44847" xr:uid="{00000000-0005-0000-0000-00009C7F0000}"/>
    <cellStyle name="Table  - Opmaakprofiel6 2 12 3 3 6" xfId="49541" xr:uid="{00000000-0005-0000-0000-00009D7F0000}"/>
    <cellStyle name="Table  - Opmaakprofiel6 2 12 3 4" xfId="3861" xr:uid="{00000000-0005-0000-0000-00009E7F0000}"/>
    <cellStyle name="Table  - Opmaakprofiel6 2 12 3 4 2" xfId="10454" xr:uid="{00000000-0005-0000-0000-00009F7F0000}"/>
    <cellStyle name="Table  - Opmaakprofiel6 2 12 3 4 2 2" xfId="22752" xr:uid="{00000000-0005-0000-0000-0000A07F0000}"/>
    <cellStyle name="Table  - Opmaakprofiel6 2 12 3 4 2 3" xfId="34804" xr:uid="{00000000-0005-0000-0000-0000A17F0000}"/>
    <cellStyle name="Table  - Opmaakprofiel6 2 12 3 4 2 4" xfId="29366" xr:uid="{00000000-0005-0000-0000-0000A27F0000}"/>
    <cellStyle name="Table  - Opmaakprofiel6 2 12 3 4 2 5" xfId="55419" xr:uid="{00000000-0005-0000-0000-0000A37F0000}"/>
    <cellStyle name="Table  - Opmaakprofiel6 2 12 3 4 3" xfId="16449" xr:uid="{00000000-0005-0000-0000-0000A47F0000}"/>
    <cellStyle name="Table  - Opmaakprofiel6 2 12 3 4 4" xfId="28501" xr:uid="{00000000-0005-0000-0000-0000A57F0000}"/>
    <cellStyle name="Table  - Opmaakprofiel6 2 12 3 4 5" xfId="38793" xr:uid="{00000000-0005-0000-0000-0000A67F0000}"/>
    <cellStyle name="Table  - Opmaakprofiel6 2 12 3 4 6" xfId="49542" xr:uid="{00000000-0005-0000-0000-0000A77F0000}"/>
    <cellStyle name="Table  - Opmaakprofiel6 2 12 3 5" xfId="5763" xr:uid="{00000000-0005-0000-0000-0000A87F0000}"/>
    <cellStyle name="Table  - Opmaakprofiel6 2 12 3 5 2" xfId="10455" xr:uid="{00000000-0005-0000-0000-0000A97F0000}"/>
    <cellStyle name="Table  - Opmaakprofiel6 2 12 3 5 2 2" xfId="22753" xr:uid="{00000000-0005-0000-0000-0000AA7F0000}"/>
    <cellStyle name="Table  - Opmaakprofiel6 2 12 3 5 2 3" xfId="34805" xr:uid="{00000000-0005-0000-0000-0000AB7F0000}"/>
    <cellStyle name="Table  - Opmaakprofiel6 2 12 3 5 2 4" xfId="42230" xr:uid="{00000000-0005-0000-0000-0000AC7F0000}"/>
    <cellStyle name="Table  - Opmaakprofiel6 2 12 3 5 2 5" xfId="55420" xr:uid="{00000000-0005-0000-0000-0000AD7F0000}"/>
    <cellStyle name="Table  - Opmaakprofiel6 2 12 3 5 3" xfId="16450" xr:uid="{00000000-0005-0000-0000-0000AE7F0000}"/>
    <cellStyle name="Table  - Opmaakprofiel6 2 12 3 5 4" xfId="28502" xr:uid="{00000000-0005-0000-0000-0000AF7F0000}"/>
    <cellStyle name="Table  - Opmaakprofiel6 2 12 3 5 5" xfId="44846" xr:uid="{00000000-0005-0000-0000-0000B07F0000}"/>
    <cellStyle name="Table  - Opmaakprofiel6 2 12 3 5 6" xfId="49543" xr:uid="{00000000-0005-0000-0000-0000B17F0000}"/>
    <cellStyle name="Table  - Opmaakprofiel6 2 12 3 6" xfId="5764" xr:uid="{00000000-0005-0000-0000-0000B27F0000}"/>
    <cellStyle name="Table  - Opmaakprofiel6 2 12 3 6 2" xfId="10456" xr:uid="{00000000-0005-0000-0000-0000B37F0000}"/>
    <cellStyle name="Table  - Opmaakprofiel6 2 12 3 6 2 2" xfId="22754" xr:uid="{00000000-0005-0000-0000-0000B47F0000}"/>
    <cellStyle name="Table  - Opmaakprofiel6 2 12 3 6 2 3" xfId="34806" xr:uid="{00000000-0005-0000-0000-0000B57F0000}"/>
    <cellStyle name="Table  - Opmaakprofiel6 2 12 3 6 2 4" xfId="31965" xr:uid="{00000000-0005-0000-0000-0000B67F0000}"/>
    <cellStyle name="Table  - Opmaakprofiel6 2 12 3 6 2 5" xfId="55421" xr:uid="{00000000-0005-0000-0000-0000B77F0000}"/>
    <cellStyle name="Table  - Opmaakprofiel6 2 12 3 6 3" xfId="16451" xr:uid="{00000000-0005-0000-0000-0000B87F0000}"/>
    <cellStyle name="Table  - Opmaakprofiel6 2 12 3 6 4" xfId="28503" xr:uid="{00000000-0005-0000-0000-0000B97F0000}"/>
    <cellStyle name="Table  - Opmaakprofiel6 2 12 3 6 5" xfId="38792" xr:uid="{00000000-0005-0000-0000-0000BA7F0000}"/>
    <cellStyle name="Table  - Opmaakprofiel6 2 12 3 6 6" xfId="49544" xr:uid="{00000000-0005-0000-0000-0000BB7F0000}"/>
    <cellStyle name="Table  - Opmaakprofiel6 2 12 3 7" xfId="5765" xr:uid="{00000000-0005-0000-0000-0000BC7F0000}"/>
    <cellStyle name="Table  - Opmaakprofiel6 2 12 3 7 2" xfId="16452" xr:uid="{00000000-0005-0000-0000-0000BD7F0000}"/>
    <cellStyle name="Table  - Opmaakprofiel6 2 12 3 7 3" xfId="28504" xr:uid="{00000000-0005-0000-0000-0000BE7F0000}"/>
    <cellStyle name="Table  - Opmaakprofiel6 2 12 3 7 4" xfId="38791" xr:uid="{00000000-0005-0000-0000-0000BF7F0000}"/>
    <cellStyle name="Table  - Opmaakprofiel6 2 12 3 7 5" xfId="49545" xr:uid="{00000000-0005-0000-0000-0000C07F0000}"/>
    <cellStyle name="Table  - Opmaakprofiel6 2 12 3 8" xfId="7258" xr:uid="{00000000-0005-0000-0000-0000C17F0000}"/>
    <cellStyle name="Table  - Opmaakprofiel6 2 12 3 8 2" xfId="19556" xr:uid="{00000000-0005-0000-0000-0000C27F0000}"/>
    <cellStyle name="Table  - Opmaakprofiel6 2 12 3 8 3" xfId="41359" xr:uid="{00000000-0005-0000-0000-0000C37F0000}"/>
    <cellStyle name="Table  - Opmaakprofiel6 2 12 3 8 4" xfId="36841" xr:uid="{00000000-0005-0000-0000-0000C47F0000}"/>
    <cellStyle name="Table  - Opmaakprofiel6 2 12 3 8 5" xfId="52228" xr:uid="{00000000-0005-0000-0000-0000C57F0000}"/>
    <cellStyle name="Table  - Opmaakprofiel6 2 12 3 9" xfId="16446" xr:uid="{00000000-0005-0000-0000-0000C67F0000}"/>
    <cellStyle name="Table  - Opmaakprofiel6 2 12 4" xfId="469" xr:uid="{00000000-0005-0000-0000-0000C77F0000}"/>
    <cellStyle name="Table  - Opmaakprofiel6 2 12 4 2" xfId="1937" xr:uid="{00000000-0005-0000-0000-0000C87F0000}"/>
    <cellStyle name="Table  - Opmaakprofiel6 2 12 4 2 2" xfId="10457" xr:uid="{00000000-0005-0000-0000-0000C97F0000}"/>
    <cellStyle name="Table  - Opmaakprofiel6 2 12 4 2 2 2" xfId="22755" xr:uid="{00000000-0005-0000-0000-0000CA7F0000}"/>
    <cellStyle name="Table  - Opmaakprofiel6 2 12 4 2 2 3" xfId="34807" xr:uid="{00000000-0005-0000-0000-0000CB7F0000}"/>
    <cellStyle name="Table  - Opmaakprofiel6 2 12 4 2 2 4" xfId="42229" xr:uid="{00000000-0005-0000-0000-0000CC7F0000}"/>
    <cellStyle name="Table  - Opmaakprofiel6 2 12 4 2 2 5" xfId="55422" xr:uid="{00000000-0005-0000-0000-0000CD7F0000}"/>
    <cellStyle name="Table  - Opmaakprofiel6 2 12 4 2 3" xfId="16454" xr:uid="{00000000-0005-0000-0000-0000CE7F0000}"/>
    <cellStyle name="Table  - Opmaakprofiel6 2 12 4 2 4" xfId="28506" xr:uid="{00000000-0005-0000-0000-0000CF7F0000}"/>
    <cellStyle name="Table  - Opmaakprofiel6 2 12 4 2 5" xfId="44845" xr:uid="{00000000-0005-0000-0000-0000D07F0000}"/>
    <cellStyle name="Table  - Opmaakprofiel6 2 12 4 2 6" xfId="49546" xr:uid="{00000000-0005-0000-0000-0000D17F0000}"/>
    <cellStyle name="Table  - Opmaakprofiel6 2 12 4 3" xfId="2540" xr:uid="{00000000-0005-0000-0000-0000D27F0000}"/>
    <cellStyle name="Table  - Opmaakprofiel6 2 12 4 3 2" xfId="10458" xr:uid="{00000000-0005-0000-0000-0000D37F0000}"/>
    <cellStyle name="Table  - Opmaakprofiel6 2 12 4 3 2 2" xfId="22756" xr:uid="{00000000-0005-0000-0000-0000D47F0000}"/>
    <cellStyle name="Table  - Opmaakprofiel6 2 12 4 3 2 3" xfId="34808" xr:uid="{00000000-0005-0000-0000-0000D57F0000}"/>
    <cellStyle name="Table  - Opmaakprofiel6 2 12 4 3 2 4" xfId="29373" xr:uid="{00000000-0005-0000-0000-0000D67F0000}"/>
    <cellStyle name="Table  - Opmaakprofiel6 2 12 4 3 2 5" xfId="55423" xr:uid="{00000000-0005-0000-0000-0000D77F0000}"/>
    <cellStyle name="Table  - Opmaakprofiel6 2 12 4 3 3" xfId="16455" xr:uid="{00000000-0005-0000-0000-0000D87F0000}"/>
    <cellStyle name="Table  - Opmaakprofiel6 2 12 4 3 4" xfId="28507" xr:uid="{00000000-0005-0000-0000-0000D97F0000}"/>
    <cellStyle name="Table  - Opmaakprofiel6 2 12 4 3 5" xfId="38789" xr:uid="{00000000-0005-0000-0000-0000DA7F0000}"/>
    <cellStyle name="Table  - Opmaakprofiel6 2 12 4 3 6" xfId="49547" xr:uid="{00000000-0005-0000-0000-0000DB7F0000}"/>
    <cellStyle name="Table  - Opmaakprofiel6 2 12 4 4" xfId="3424" xr:uid="{00000000-0005-0000-0000-0000DC7F0000}"/>
    <cellStyle name="Table  - Opmaakprofiel6 2 12 4 4 2" xfId="10459" xr:uid="{00000000-0005-0000-0000-0000DD7F0000}"/>
    <cellStyle name="Table  - Opmaakprofiel6 2 12 4 4 2 2" xfId="22757" xr:uid="{00000000-0005-0000-0000-0000DE7F0000}"/>
    <cellStyle name="Table  - Opmaakprofiel6 2 12 4 4 2 3" xfId="34809" xr:uid="{00000000-0005-0000-0000-0000DF7F0000}"/>
    <cellStyle name="Table  - Opmaakprofiel6 2 12 4 4 2 4" xfId="42228" xr:uid="{00000000-0005-0000-0000-0000E07F0000}"/>
    <cellStyle name="Table  - Opmaakprofiel6 2 12 4 4 2 5" xfId="55424" xr:uid="{00000000-0005-0000-0000-0000E17F0000}"/>
    <cellStyle name="Table  - Opmaakprofiel6 2 12 4 4 3" xfId="16456" xr:uid="{00000000-0005-0000-0000-0000E27F0000}"/>
    <cellStyle name="Table  - Opmaakprofiel6 2 12 4 4 4" xfId="28508" xr:uid="{00000000-0005-0000-0000-0000E37F0000}"/>
    <cellStyle name="Table  - Opmaakprofiel6 2 12 4 4 5" xfId="44844" xr:uid="{00000000-0005-0000-0000-0000E47F0000}"/>
    <cellStyle name="Table  - Opmaakprofiel6 2 12 4 4 6" xfId="49548" xr:uid="{00000000-0005-0000-0000-0000E57F0000}"/>
    <cellStyle name="Table  - Opmaakprofiel6 2 12 4 5" xfId="5766" xr:uid="{00000000-0005-0000-0000-0000E67F0000}"/>
    <cellStyle name="Table  - Opmaakprofiel6 2 12 4 5 2" xfId="10460" xr:uid="{00000000-0005-0000-0000-0000E77F0000}"/>
    <cellStyle name="Table  - Opmaakprofiel6 2 12 4 5 2 2" xfId="22758" xr:uid="{00000000-0005-0000-0000-0000E87F0000}"/>
    <cellStyle name="Table  - Opmaakprofiel6 2 12 4 5 2 3" xfId="34810" xr:uid="{00000000-0005-0000-0000-0000E97F0000}"/>
    <cellStyle name="Table  - Opmaakprofiel6 2 12 4 5 2 4" xfId="31898" xr:uid="{00000000-0005-0000-0000-0000EA7F0000}"/>
    <cellStyle name="Table  - Opmaakprofiel6 2 12 4 5 2 5" xfId="55425" xr:uid="{00000000-0005-0000-0000-0000EB7F0000}"/>
    <cellStyle name="Table  - Opmaakprofiel6 2 12 4 5 3" xfId="16457" xr:uid="{00000000-0005-0000-0000-0000EC7F0000}"/>
    <cellStyle name="Table  - Opmaakprofiel6 2 12 4 5 4" xfId="28509" xr:uid="{00000000-0005-0000-0000-0000ED7F0000}"/>
    <cellStyle name="Table  - Opmaakprofiel6 2 12 4 5 5" xfId="38788" xr:uid="{00000000-0005-0000-0000-0000EE7F0000}"/>
    <cellStyle name="Table  - Opmaakprofiel6 2 12 4 5 6" xfId="49549" xr:uid="{00000000-0005-0000-0000-0000EF7F0000}"/>
    <cellStyle name="Table  - Opmaakprofiel6 2 12 4 6" xfId="5767" xr:uid="{00000000-0005-0000-0000-0000F07F0000}"/>
    <cellStyle name="Table  - Opmaakprofiel6 2 12 4 6 2" xfId="10461" xr:uid="{00000000-0005-0000-0000-0000F17F0000}"/>
    <cellStyle name="Table  - Opmaakprofiel6 2 12 4 6 2 2" xfId="22759" xr:uid="{00000000-0005-0000-0000-0000F27F0000}"/>
    <cellStyle name="Table  - Opmaakprofiel6 2 12 4 6 2 3" xfId="34811" xr:uid="{00000000-0005-0000-0000-0000F37F0000}"/>
    <cellStyle name="Table  - Opmaakprofiel6 2 12 4 6 2 4" xfId="42227" xr:uid="{00000000-0005-0000-0000-0000F47F0000}"/>
    <cellStyle name="Table  - Opmaakprofiel6 2 12 4 6 2 5" xfId="55426" xr:uid="{00000000-0005-0000-0000-0000F57F0000}"/>
    <cellStyle name="Table  - Opmaakprofiel6 2 12 4 6 3" xfId="16458" xr:uid="{00000000-0005-0000-0000-0000F67F0000}"/>
    <cellStyle name="Table  - Opmaakprofiel6 2 12 4 6 4" xfId="28510" xr:uid="{00000000-0005-0000-0000-0000F77F0000}"/>
    <cellStyle name="Table  - Opmaakprofiel6 2 12 4 6 5" xfId="44843" xr:uid="{00000000-0005-0000-0000-0000F87F0000}"/>
    <cellStyle name="Table  - Opmaakprofiel6 2 12 4 6 6" xfId="49550" xr:uid="{00000000-0005-0000-0000-0000F97F0000}"/>
    <cellStyle name="Table  - Opmaakprofiel6 2 12 4 7" xfId="5768" xr:uid="{00000000-0005-0000-0000-0000FA7F0000}"/>
    <cellStyle name="Table  - Opmaakprofiel6 2 12 4 7 2" xfId="16459" xr:uid="{00000000-0005-0000-0000-0000FB7F0000}"/>
    <cellStyle name="Table  - Opmaakprofiel6 2 12 4 7 3" xfId="28511" xr:uid="{00000000-0005-0000-0000-0000FC7F0000}"/>
    <cellStyle name="Table  - Opmaakprofiel6 2 12 4 7 4" xfId="38787" xr:uid="{00000000-0005-0000-0000-0000FD7F0000}"/>
    <cellStyle name="Table  - Opmaakprofiel6 2 12 4 7 5" xfId="49551" xr:uid="{00000000-0005-0000-0000-0000FE7F0000}"/>
    <cellStyle name="Table  - Opmaakprofiel6 2 12 4 8" xfId="7625" xr:uid="{00000000-0005-0000-0000-0000FF7F0000}"/>
    <cellStyle name="Table  - Opmaakprofiel6 2 12 4 8 2" xfId="19923" xr:uid="{00000000-0005-0000-0000-000000800000}"/>
    <cellStyle name="Table  - Opmaakprofiel6 2 12 4 8 3" xfId="41726" xr:uid="{00000000-0005-0000-0000-000001800000}"/>
    <cellStyle name="Table  - Opmaakprofiel6 2 12 4 8 4" xfId="43392" xr:uid="{00000000-0005-0000-0000-000002800000}"/>
    <cellStyle name="Table  - Opmaakprofiel6 2 12 4 8 5" xfId="52595" xr:uid="{00000000-0005-0000-0000-000003800000}"/>
    <cellStyle name="Table  - Opmaakprofiel6 2 12 4 9" xfId="16453" xr:uid="{00000000-0005-0000-0000-000004800000}"/>
    <cellStyle name="Table  - Opmaakprofiel6 2 12 5" xfId="1181" xr:uid="{00000000-0005-0000-0000-000005800000}"/>
    <cellStyle name="Table  - Opmaakprofiel6 2 12 5 2" xfId="2422" xr:uid="{00000000-0005-0000-0000-000006800000}"/>
    <cellStyle name="Table  - Opmaakprofiel6 2 12 5 2 2" xfId="10462" xr:uid="{00000000-0005-0000-0000-000007800000}"/>
    <cellStyle name="Table  - Opmaakprofiel6 2 12 5 2 2 2" xfId="22760" xr:uid="{00000000-0005-0000-0000-000008800000}"/>
    <cellStyle name="Table  - Opmaakprofiel6 2 12 5 2 2 3" xfId="34812" xr:uid="{00000000-0005-0000-0000-000009800000}"/>
    <cellStyle name="Table  - Opmaakprofiel6 2 12 5 2 2 4" xfId="29380" xr:uid="{00000000-0005-0000-0000-00000A800000}"/>
    <cellStyle name="Table  - Opmaakprofiel6 2 12 5 2 2 5" xfId="55427" xr:uid="{00000000-0005-0000-0000-00000B800000}"/>
    <cellStyle name="Table  - Opmaakprofiel6 2 12 5 2 3" xfId="16461" xr:uid="{00000000-0005-0000-0000-00000C800000}"/>
    <cellStyle name="Table  - Opmaakprofiel6 2 12 5 2 4" xfId="28513" xr:uid="{00000000-0005-0000-0000-00000D800000}"/>
    <cellStyle name="Table  - Opmaakprofiel6 2 12 5 2 5" xfId="38786" xr:uid="{00000000-0005-0000-0000-00000E800000}"/>
    <cellStyle name="Table  - Opmaakprofiel6 2 12 5 2 6" xfId="49552" xr:uid="{00000000-0005-0000-0000-00000F800000}"/>
    <cellStyle name="Table  - Opmaakprofiel6 2 12 5 3" xfId="3192" xr:uid="{00000000-0005-0000-0000-000010800000}"/>
    <cellStyle name="Table  - Opmaakprofiel6 2 12 5 3 2" xfId="10463" xr:uid="{00000000-0005-0000-0000-000011800000}"/>
    <cellStyle name="Table  - Opmaakprofiel6 2 12 5 3 2 2" xfId="22761" xr:uid="{00000000-0005-0000-0000-000012800000}"/>
    <cellStyle name="Table  - Opmaakprofiel6 2 12 5 3 2 3" xfId="34813" xr:uid="{00000000-0005-0000-0000-000013800000}"/>
    <cellStyle name="Table  - Opmaakprofiel6 2 12 5 3 2 4" xfId="42226" xr:uid="{00000000-0005-0000-0000-000014800000}"/>
    <cellStyle name="Table  - Opmaakprofiel6 2 12 5 3 2 5" xfId="55428" xr:uid="{00000000-0005-0000-0000-000015800000}"/>
    <cellStyle name="Table  - Opmaakprofiel6 2 12 5 3 3" xfId="16462" xr:uid="{00000000-0005-0000-0000-000016800000}"/>
    <cellStyle name="Table  - Opmaakprofiel6 2 12 5 3 4" xfId="28514" xr:uid="{00000000-0005-0000-0000-000017800000}"/>
    <cellStyle name="Table  - Opmaakprofiel6 2 12 5 3 5" xfId="44841" xr:uid="{00000000-0005-0000-0000-000018800000}"/>
    <cellStyle name="Table  - Opmaakprofiel6 2 12 5 3 6" xfId="49553" xr:uid="{00000000-0005-0000-0000-000019800000}"/>
    <cellStyle name="Table  - Opmaakprofiel6 2 12 5 4" xfId="4007" xr:uid="{00000000-0005-0000-0000-00001A800000}"/>
    <cellStyle name="Table  - Opmaakprofiel6 2 12 5 4 2" xfId="10464" xr:uid="{00000000-0005-0000-0000-00001B800000}"/>
    <cellStyle name="Table  - Opmaakprofiel6 2 12 5 4 2 2" xfId="22762" xr:uid="{00000000-0005-0000-0000-00001C800000}"/>
    <cellStyle name="Table  - Opmaakprofiel6 2 12 5 4 2 3" xfId="34814" xr:uid="{00000000-0005-0000-0000-00001D800000}"/>
    <cellStyle name="Table  - Opmaakprofiel6 2 12 5 4 2 4" xfId="34244" xr:uid="{00000000-0005-0000-0000-00001E800000}"/>
    <cellStyle name="Table  - Opmaakprofiel6 2 12 5 4 2 5" xfId="55429" xr:uid="{00000000-0005-0000-0000-00001F800000}"/>
    <cellStyle name="Table  - Opmaakprofiel6 2 12 5 4 3" xfId="16463" xr:uid="{00000000-0005-0000-0000-000020800000}"/>
    <cellStyle name="Table  - Opmaakprofiel6 2 12 5 4 4" xfId="28515" xr:uid="{00000000-0005-0000-0000-000021800000}"/>
    <cellStyle name="Table  - Opmaakprofiel6 2 12 5 4 5" xfId="38785" xr:uid="{00000000-0005-0000-0000-000022800000}"/>
    <cellStyle name="Table  - Opmaakprofiel6 2 12 5 4 6" xfId="49554" xr:uid="{00000000-0005-0000-0000-000023800000}"/>
    <cellStyle name="Table  - Opmaakprofiel6 2 12 5 5" xfId="5769" xr:uid="{00000000-0005-0000-0000-000024800000}"/>
    <cellStyle name="Table  - Opmaakprofiel6 2 12 5 5 2" xfId="10465" xr:uid="{00000000-0005-0000-0000-000025800000}"/>
    <cellStyle name="Table  - Opmaakprofiel6 2 12 5 5 2 2" xfId="22763" xr:uid="{00000000-0005-0000-0000-000026800000}"/>
    <cellStyle name="Table  - Opmaakprofiel6 2 12 5 5 2 3" xfId="34815" xr:uid="{00000000-0005-0000-0000-000027800000}"/>
    <cellStyle name="Table  - Opmaakprofiel6 2 12 5 5 2 4" xfId="29390" xr:uid="{00000000-0005-0000-0000-000028800000}"/>
    <cellStyle name="Table  - Opmaakprofiel6 2 12 5 5 2 5" xfId="55430" xr:uid="{00000000-0005-0000-0000-000029800000}"/>
    <cellStyle name="Table  - Opmaakprofiel6 2 12 5 5 3" xfId="16464" xr:uid="{00000000-0005-0000-0000-00002A800000}"/>
    <cellStyle name="Table  - Opmaakprofiel6 2 12 5 5 4" xfId="28516" xr:uid="{00000000-0005-0000-0000-00002B800000}"/>
    <cellStyle name="Table  - Opmaakprofiel6 2 12 5 5 5" xfId="38784" xr:uid="{00000000-0005-0000-0000-00002C800000}"/>
    <cellStyle name="Table  - Opmaakprofiel6 2 12 5 5 6" xfId="49555" xr:uid="{00000000-0005-0000-0000-00002D800000}"/>
    <cellStyle name="Table  - Opmaakprofiel6 2 12 5 6" xfId="5770" xr:uid="{00000000-0005-0000-0000-00002E800000}"/>
    <cellStyle name="Table  - Opmaakprofiel6 2 12 5 6 2" xfId="10466" xr:uid="{00000000-0005-0000-0000-00002F800000}"/>
    <cellStyle name="Table  - Opmaakprofiel6 2 12 5 6 2 2" xfId="22764" xr:uid="{00000000-0005-0000-0000-000030800000}"/>
    <cellStyle name="Table  - Opmaakprofiel6 2 12 5 6 2 3" xfId="34816" xr:uid="{00000000-0005-0000-0000-000031800000}"/>
    <cellStyle name="Table  - Opmaakprofiel6 2 12 5 6 2 4" xfId="31815" xr:uid="{00000000-0005-0000-0000-000032800000}"/>
    <cellStyle name="Table  - Opmaakprofiel6 2 12 5 6 2 5" xfId="55431" xr:uid="{00000000-0005-0000-0000-000033800000}"/>
    <cellStyle name="Table  - Opmaakprofiel6 2 12 5 6 3" xfId="16465" xr:uid="{00000000-0005-0000-0000-000034800000}"/>
    <cellStyle name="Table  - Opmaakprofiel6 2 12 5 6 4" xfId="28517" xr:uid="{00000000-0005-0000-0000-000035800000}"/>
    <cellStyle name="Table  - Opmaakprofiel6 2 12 5 6 5" xfId="38783" xr:uid="{00000000-0005-0000-0000-000036800000}"/>
    <cellStyle name="Table  - Opmaakprofiel6 2 12 5 6 6" xfId="49556" xr:uid="{00000000-0005-0000-0000-000037800000}"/>
    <cellStyle name="Table  - Opmaakprofiel6 2 12 5 7" xfId="5771" xr:uid="{00000000-0005-0000-0000-000038800000}"/>
    <cellStyle name="Table  - Opmaakprofiel6 2 12 5 7 2" xfId="16466" xr:uid="{00000000-0005-0000-0000-000039800000}"/>
    <cellStyle name="Table  - Opmaakprofiel6 2 12 5 7 3" xfId="28518" xr:uid="{00000000-0005-0000-0000-00003A800000}"/>
    <cellStyle name="Table  - Opmaakprofiel6 2 12 5 7 4" xfId="44840" xr:uid="{00000000-0005-0000-0000-00003B800000}"/>
    <cellStyle name="Table  - Opmaakprofiel6 2 12 5 7 5" xfId="49557" xr:uid="{00000000-0005-0000-0000-00003C800000}"/>
    <cellStyle name="Table  - Opmaakprofiel6 2 12 5 8" xfId="7139" xr:uid="{00000000-0005-0000-0000-00003D800000}"/>
    <cellStyle name="Table  - Opmaakprofiel6 2 12 5 8 2" xfId="19437" xr:uid="{00000000-0005-0000-0000-00003E800000}"/>
    <cellStyle name="Table  - Opmaakprofiel6 2 12 5 8 3" xfId="41240" xr:uid="{00000000-0005-0000-0000-00003F800000}"/>
    <cellStyle name="Table  - Opmaakprofiel6 2 12 5 8 4" xfId="43595" xr:uid="{00000000-0005-0000-0000-000040800000}"/>
    <cellStyle name="Table  - Opmaakprofiel6 2 12 5 8 5" xfId="52109" xr:uid="{00000000-0005-0000-0000-000041800000}"/>
    <cellStyle name="Table  - Opmaakprofiel6 2 12 5 9" xfId="16460" xr:uid="{00000000-0005-0000-0000-000042800000}"/>
    <cellStyle name="Table  - Opmaakprofiel6 2 12 6" xfId="569" xr:uid="{00000000-0005-0000-0000-000043800000}"/>
    <cellStyle name="Table  - Opmaakprofiel6 2 12 6 2" xfId="2368" xr:uid="{00000000-0005-0000-0000-000044800000}"/>
    <cellStyle name="Table  - Opmaakprofiel6 2 12 6 2 2" xfId="10467" xr:uid="{00000000-0005-0000-0000-000045800000}"/>
    <cellStyle name="Table  - Opmaakprofiel6 2 12 6 2 2 2" xfId="22765" xr:uid="{00000000-0005-0000-0000-000046800000}"/>
    <cellStyle name="Table  - Opmaakprofiel6 2 12 6 2 2 3" xfId="34817" xr:uid="{00000000-0005-0000-0000-000047800000}"/>
    <cellStyle name="Table  - Opmaakprofiel6 2 12 6 2 2 4" xfId="42225" xr:uid="{00000000-0005-0000-0000-000048800000}"/>
    <cellStyle name="Table  - Opmaakprofiel6 2 12 6 2 2 5" xfId="55432" xr:uid="{00000000-0005-0000-0000-000049800000}"/>
    <cellStyle name="Table  - Opmaakprofiel6 2 12 6 2 3" xfId="16468" xr:uid="{00000000-0005-0000-0000-00004A800000}"/>
    <cellStyle name="Table  - Opmaakprofiel6 2 12 6 2 4" xfId="28520" xr:uid="{00000000-0005-0000-0000-00004B800000}"/>
    <cellStyle name="Table  - Opmaakprofiel6 2 12 6 2 5" xfId="44839" xr:uid="{00000000-0005-0000-0000-00004C800000}"/>
    <cellStyle name="Table  - Opmaakprofiel6 2 12 6 2 6" xfId="49558" xr:uid="{00000000-0005-0000-0000-00004D800000}"/>
    <cellStyle name="Table  - Opmaakprofiel6 2 12 6 3" xfId="2640" xr:uid="{00000000-0005-0000-0000-00004E800000}"/>
    <cellStyle name="Table  - Opmaakprofiel6 2 12 6 3 2" xfId="10468" xr:uid="{00000000-0005-0000-0000-00004F800000}"/>
    <cellStyle name="Table  - Opmaakprofiel6 2 12 6 3 2 2" xfId="22766" xr:uid="{00000000-0005-0000-0000-000050800000}"/>
    <cellStyle name="Table  - Opmaakprofiel6 2 12 6 3 2 3" xfId="34818" xr:uid="{00000000-0005-0000-0000-000051800000}"/>
    <cellStyle name="Table  - Opmaakprofiel6 2 12 6 3 2 4" xfId="29394" xr:uid="{00000000-0005-0000-0000-000052800000}"/>
    <cellStyle name="Table  - Opmaakprofiel6 2 12 6 3 2 5" xfId="55433" xr:uid="{00000000-0005-0000-0000-000053800000}"/>
    <cellStyle name="Table  - Opmaakprofiel6 2 12 6 3 3" xfId="16469" xr:uid="{00000000-0005-0000-0000-000054800000}"/>
    <cellStyle name="Table  - Opmaakprofiel6 2 12 6 3 4" xfId="28521" xr:uid="{00000000-0005-0000-0000-000055800000}"/>
    <cellStyle name="Table  - Opmaakprofiel6 2 12 6 3 5" xfId="38781" xr:uid="{00000000-0005-0000-0000-000056800000}"/>
    <cellStyle name="Table  - Opmaakprofiel6 2 12 6 3 6" xfId="49559" xr:uid="{00000000-0005-0000-0000-000057800000}"/>
    <cellStyle name="Table  - Opmaakprofiel6 2 12 6 4" xfId="3513" xr:uid="{00000000-0005-0000-0000-000058800000}"/>
    <cellStyle name="Table  - Opmaakprofiel6 2 12 6 4 2" xfId="10469" xr:uid="{00000000-0005-0000-0000-000059800000}"/>
    <cellStyle name="Table  - Opmaakprofiel6 2 12 6 4 2 2" xfId="22767" xr:uid="{00000000-0005-0000-0000-00005A800000}"/>
    <cellStyle name="Table  - Opmaakprofiel6 2 12 6 4 2 3" xfId="34819" xr:uid="{00000000-0005-0000-0000-00005B800000}"/>
    <cellStyle name="Table  - Opmaakprofiel6 2 12 6 4 2 4" xfId="42224" xr:uid="{00000000-0005-0000-0000-00005C800000}"/>
    <cellStyle name="Table  - Opmaakprofiel6 2 12 6 4 2 5" xfId="55434" xr:uid="{00000000-0005-0000-0000-00005D800000}"/>
    <cellStyle name="Table  - Opmaakprofiel6 2 12 6 4 3" xfId="16470" xr:uid="{00000000-0005-0000-0000-00005E800000}"/>
    <cellStyle name="Table  - Opmaakprofiel6 2 12 6 4 4" xfId="28522" xr:uid="{00000000-0005-0000-0000-00005F800000}"/>
    <cellStyle name="Table  - Opmaakprofiel6 2 12 6 4 5" xfId="44838" xr:uid="{00000000-0005-0000-0000-000060800000}"/>
    <cellStyle name="Table  - Opmaakprofiel6 2 12 6 4 6" xfId="49560" xr:uid="{00000000-0005-0000-0000-000061800000}"/>
    <cellStyle name="Table  - Opmaakprofiel6 2 12 6 5" xfId="5772" xr:uid="{00000000-0005-0000-0000-000062800000}"/>
    <cellStyle name="Table  - Opmaakprofiel6 2 12 6 5 2" xfId="10470" xr:uid="{00000000-0005-0000-0000-000063800000}"/>
    <cellStyle name="Table  - Opmaakprofiel6 2 12 6 5 2 2" xfId="22768" xr:uid="{00000000-0005-0000-0000-000064800000}"/>
    <cellStyle name="Table  - Opmaakprofiel6 2 12 6 5 2 3" xfId="34820" xr:uid="{00000000-0005-0000-0000-000065800000}"/>
    <cellStyle name="Table  - Opmaakprofiel6 2 12 6 5 2 4" xfId="31701" xr:uid="{00000000-0005-0000-0000-000066800000}"/>
    <cellStyle name="Table  - Opmaakprofiel6 2 12 6 5 2 5" xfId="55435" xr:uid="{00000000-0005-0000-0000-000067800000}"/>
    <cellStyle name="Table  - Opmaakprofiel6 2 12 6 5 3" xfId="16471" xr:uid="{00000000-0005-0000-0000-000068800000}"/>
    <cellStyle name="Table  - Opmaakprofiel6 2 12 6 5 4" xfId="28523" xr:uid="{00000000-0005-0000-0000-000069800000}"/>
    <cellStyle name="Table  - Opmaakprofiel6 2 12 6 5 5" xfId="38780" xr:uid="{00000000-0005-0000-0000-00006A800000}"/>
    <cellStyle name="Table  - Opmaakprofiel6 2 12 6 5 6" xfId="49561" xr:uid="{00000000-0005-0000-0000-00006B800000}"/>
    <cellStyle name="Table  - Opmaakprofiel6 2 12 6 6" xfId="5773" xr:uid="{00000000-0005-0000-0000-00006C800000}"/>
    <cellStyle name="Table  - Opmaakprofiel6 2 12 6 6 2" xfId="10471" xr:uid="{00000000-0005-0000-0000-00006D800000}"/>
    <cellStyle name="Table  - Opmaakprofiel6 2 12 6 6 2 2" xfId="22769" xr:uid="{00000000-0005-0000-0000-00006E800000}"/>
    <cellStyle name="Table  - Opmaakprofiel6 2 12 6 6 2 3" xfId="34821" xr:uid="{00000000-0005-0000-0000-00006F800000}"/>
    <cellStyle name="Table  - Opmaakprofiel6 2 12 6 6 2 4" xfId="42223" xr:uid="{00000000-0005-0000-0000-000070800000}"/>
    <cellStyle name="Table  - Opmaakprofiel6 2 12 6 6 2 5" xfId="55436" xr:uid="{00000000-0005-0000-0000-000071800000}"/>
    <cellStyle name="Table  - Opmaakprofiel6 2 12 6 6 3" xfId="16472" xr:uid="{00000000-0005-0000-0000-000072800000}"/>
    <cellStyle name="Table  - Opmaakprofiel6 2 12 6 6 4" xfId="28524" xr:uid="{00000000-0005-0000-0000-000073800000}"/>
    <cellStyle name="Table  - Opmaakprofiel6 2 12 6 6 5" xfId="44837" xr:uid="{00000000-0005-0000-0000-000074800000}"/>
    <cellStyle name="Table  - Opmaakprofiel6 2 12 6 6 6" xfId="49562" xr:uid="{00000000-0005-0000-0000-000075800000}"/>
    <cellStyle name="Table  - Opmaakprofiel6 2 12 6 7" xfId="5774" xr:uid="{00000000-0005-0000-0000-000076800000}"/>
    <cellStyle name="Table  - Opmaakprofiel6 2 12 6 7 2" xfId="16473" xr:uid="{00000000-0005-0000-0000-000077800000}"/>
    <cellStyle name="Table  - Opmaakprofiel6 2 12 6 7 3" xfId="28525" xr:uid="{00000000-0005-0000-0000-000078800000}"/>
    <cellStyle name="Table  - Opmaakprofiel6 2 12 6 7 4" xfId="38779" xr:uid="{00000000-0005-0000-0000-000079800000}"/>
    <cellStyle name="Table  - Opmaakprofiel6 2 12 6 7 5" xfId="49563" xr:uid="{00000000-0005-0000-0000-00007A800000}"/>
    <cellStyle name="Table  - Opmaakprofiel6 2 12 6 8" xfId="7558" xr:uid="{00000000-0005-0000-0000-00007B800000}"/>
    <cellStyle name="Table  - Opmaakprofiel6 2 12 6 8 2" xfId="19856" xr:uid="{00000000-0005-0000-0000-00007C800000}"/>
    <cellStyle name="Table  - Opmaakprofiel6 2 12 6 8 3" xfId="41659" xr:uid="{00000000-0005-0000-0000-00007D800000}"/>
    <cellStyle name="Table  - Opmaakprofiel6 2 12 6 8 4" xfId="34291" xr:uid="{00000000-0005-0000-0000-00007E800000}"/>
    <cellStyle name="Table  - Opmaakprofiel6 2 12 6 8 5" xfId="52528" xr:uid="{00000000-0005-0000-0000-00007F800000}"/>
    <cellStyle name="Table  - Opmaakprofiel6 2 12 6 9" xfId="16467" xr:uid="{00000000-0005-0000-0000-000080800000}"/>
    <cellStyle name="Table  - Opmaakprofiel6 2 12 7" xfId="1459" xr:uid="{00000000-0005-0000-0000-000081800000}"/>
    <cellStyle name="Table  - Opmaakprofiel6 2 12 7 2" xfId="10472" xr:uid="{00000000-0005-0000-0000-000082800000}"/>
    <cellStyle name="Table  - Opmaakprofiel6 2 12 7 2 2" xfId="22770" xr:uid="{00000000-0005-0000-0000-000083800000}"/>
    <cellStyle name="Table  - Opmaakprofiel6 2 12 7 2 3" xfId="34822" xr:uid="{00000000-0005-0000-0000-000084800000}"/>
    <cellStyle name="Table  - Opmaakprofiel6 2 12 7 2 4" xfId="29401" xr:uid="{00000000-0005-0000-0000-000085800000}"/>
    <cellStyle name="Table  - Opmaakprofiel6 2 12 7 2 5" xfId="55437" xr:uid="{00000000-0005-0000-0000-000086800000}"/>
    <cellStyle name="Table  - Opmaakprofiel6 2 12 7 3" xfId="16474" xr:uid="{00000000-0005-0000-0000-000087800000}"/>
    <cellStyle name="Table  - Opmaakprofiel6 2 12 7 4" xfId="28526" xr:uid="{00000000-0005-0000-0000-000088800000}"/>
    <cellStyle name="Table  - Opmaakprofiel6 2 12 7 5" xfId="44836" xr:uid="{00000000-0005-0000-0000-000089800000}"/>
    <cellStyle name="Table  - Opmaakprofiel6 2 12 7 6" xfId="49564" xr:uid="{00000000-0005-0000-0000-00008A800000}"/>
    <cellStyle name="Table  - Opmaakprofiel6 2 12 8" xfId="2780" xr:uid="{00000000-0005-0000-0000-00008B800000}"/>
    <cellStyle name="Table  - Opmaakprofiel6 2 12 8 2" xfId="10473" xr:uid="{00000000-0005-0000-0000-00008C800000}"/>
    <cellStyle name="Table  - Opmaakprofiel6 2 12 8 2 2" xfId="22771" xr:uid="{00000000-0005-0000-0000-00008D800000}"/>
    <cellStyle name="Table  - Opmaakprofiel6 2 12 8 2 3" xfId="34823" xr:uid="{00000000-0005-0000-0000-00008E800000}"/>
    <cellStyle name="Table  - Opmaakprofiel6 2 12 8 2 4" xfId="42222" xr:uid="{00000000-0005-0000-0000-00008F800000}"/>
    <cellStyle name="Table  - Opmaakprofiel6 2 12 8 2 5" xfId="55438" xr:uid="{00000000-0005-0000-0000-000090800000}"/>
    <cellStyle name="Table  - Opmaakprofiel6 2 12 8 3" xfId="16475" xr:uid="{00000000-0005-0000-0000-000091800000}"/>
    <cellStyle name="Table  - Opmaakprofiel6 2 12 8 4" xfId="28527" xr:uid="{00000000-0005-0000-0000-000092800000}"/>
    <cellStyle name="Table  - Opmaakprofiel6 2 12 8 5" xfId="38778" xr:uid="{00000000-0005-0000-0000-000093800000}"/>
    <cellStyle name="Table  - Opmaakprofiel6 2 12 8 6" xfId="49565" xr:uid="{00000000-0005-0000-0000-000094800000}"/>
    <cellStyle name="Table  - Opmaakprofiel6 2 12 9" xfId="3639" xr:uid="{00000000-0005-0000-0000-000095800000}"/>
    <cellStyle name="Table  - Opmaakprofiel6 2 12 9 2" xfId="10474" xr:uid="{00000000-0005-0000-0000-000096800000}"/>
    <cellStyle name="Table  - Opmaakprofiel6 2 12 9 2 2" xfId="22772" xr:uid="{00000000-0005-0000-0000-000097800000}"/>
    <cellStyle name="Table  - Opmaakprofiel6 2 12 9 2 3" xfId="34824" xr:uid="{00000000-0005-0000-0000-000098800000}"/>
    <cellStyle name="Table  - Opmaakprofiel6 2 12 9 2 4" xfId="31634" xr:uid="{00000000-0005-0000-0000-000099800000}"/>
    <cellStyle name="Table  - Opmaakprofiel6 2 12 9 2 5" xfId="55439" xr:uid="{00000000-0005-0000-0000-00009A800000}"/>
    <cellStyle name="Table  - Opmaakprofiel6 2 12 9 3" xfId="16476" xr:uid="{00000000-0005-0000-0000-00009B800000}"/>
    <cellStyle name="Table  - Opmaakprofiel6 2 12 9 4" xfId="28528" xr:uid="{00000000-0005-0000-0000-00009C800000}"/>
    <cellStyle name="Table  - Opmaakprofiel6 2 12 9 5" xfId="38777" xr:uid="{00000000-0005-0000-0000-00009D800000}"/>
    <cellStyle name="Table  - Opmaakprofiel6 2 12 9 6" xfId="49566" xr:uid="{00000000-0005-0000-0000-00009E800000}"/>
    <cellStyle name="Table  - Opmaakprofiel6 2 13" xfId="754" xr:uid="{00000000-0005-0000-0000-00009F800000}"/>
    <cellStyle name="Table  - Opmaakprofiel6 2 13 10" xfId="5775" xr:uid="{00000000-0005-0000-0000-0000A0800000}"/>
    <cellStyle name="Table  - Opmaakprofiel6 2 13 10 2" xfId="10475" xr:uid="{00000000-0005-0000-0000-0000A1800000}"/>
    <cellStyle name="Table  - Opmaakprofiel6 2 13 10 2 2" xfId="22773" xr:uid="{00000000-0005-0000-0000-0000A2800000}"/>
    <cellStyle name="Table  - Opmaakprofiel6 2 13 10 2 3" xfId="34825" xr:uid="{00000000-0005-0000-0000-0000A3800000}"/>
    <cellStyle name="Table  - Opmaakprofiel6 2 13 10 2 4" xfId="42221" xr:uid="{00000000-0005-0000-0000-0000A4800000}"/>
    <cellStyle name="Table  - Opmaakprofiel6 2 13 10 2 5" xfId="55440" xr:uid="{00000000-0005-0000-0000-0000A5800000}"/>
    <cellStyle name="Table  - Opmaakprofiel6 2 13 10 3" xfId="16478" xr:uid="{00000000-0005-0000-0000-0000A6800000}"/>
    <cellStyle name="Table  - Opmaakprofiel6 2 13 10 4" xfId="28530" xr:uid="{00000000-0005-0000-0000-0000A7800000}"/>
    <cellStyle name="Table  - Opmaakprofiel6 2 13 10 5" xfId="44835" xr:uid="{00000000-0005-0000-0000-0000A8800000}"/>
    <cellStyle name="Table  - Opmaakprofiel6 2 13 10 6" xfId="49567" xr:uid="{00000000-0005-0000-0000-0000A9800000}"/>
    <cellStyle name="Table  - Opmaakprofiel6 2 13 11" xfId="5776" xr:uid="{00000000-0005-0000-0000-0000AA800000}"/>
    <cellStyle name="Table  - Opmaakprofiel6 2 13 11 2" xfId="10476" xr:uid="{00000000-0005-0000-0000-0000AB800000}"/>
    <cellStyle name="Table  - Opmaakprofiel6 2 13 11 2 2" xfId="22774" xr:uid="{00000000-0005-0000-0000-0000AC800000}"/>
    <cellStyle name="Table  - Opmaakprofiel6 2 13 11 2 3" xfId="34826" xr:uid="{00000000-0005-0000-0000-0000AD800000}"/>
    <cellStyle name="Table  - Opmaakprofiel6 2 13 11 2 4" xfId="29408" xr:uid="{00000000-0005-0000-0000-0000AE800000}"/>
    <cellStyle name="Table  - Opmaakprofiel6 2 13 11 2 5" xfId="55441" xr:uid="{00000000-0005-0000-0000-0000AF800000}"/>
    <cellStyle name="Table  - Opmaakprofiel6 2 13 11 3" xfId="16479" xr:uid="{00000000-0005-0000-0000-0000B0800000}"/>
    <cellStyle name="Table  - Opmaakprofiel6 2 13 11 4" xfId="28531" xr:uid="{00000000-0005-0000-0000-0000B1800000}"/>
    <cellStyle name="Table  - Opmaakprofiel6 2 13 11 5" xfId="38775" xr:uid="{00000000-0005-0000-0000-0000B2800000}"/>
    <cellStyle name="Table  - Opmaakprofiel6 2 13 11 6" xfId="49568" xr:uid="{00000000-0005-0000-0000-0000B3800000}"/>
    <cellStyle name="Table  - Opmaakprofiel6 2 13 12" xfId="5777" xr:uid="{00000000-0005-0000-0000-0000B4800000}"/>
    <cellStyle name="Table  - Opmaakprofiel6 2 13 12 2" xfId="16480" xr:uid="{00000000-0005-0000-0000-0000B5800000}"/>
    <cellStyle name="Table  - Opmaakprofiel6 2 13 12 3" xfId="28532" xr:uid="{00000000-0005-0000-0000-0000B6800000}"/>
    <cellStyle name="Table  - Opmaakprofiel6 2 13 12 4" xfId="44834" xr:uid="{00000000-0005-0000-0000-0000B7800000}"/>
    <cellStyle name="Table  - Opmaakprofiel6 2 13 12 5" xfId="49569" xr:uid="{00000000-0005-0000-0000-0000B8800000}"/>
    <cellStyle name="Table  - Opmaakprofiel6 2 13 13" xfId="7432" xr:uid="{00000000-0005-0000-0000-0000B9800000}"/>
    <cellStyle name="Table  - Opmaakprofiel6 2 13 13 2" xfId="19730" xr:uid="{00000000-0005-0000-0000-0000BA800000}"/>
    <cellStyle name="Table  - Opmaakprofiel6 2 13 13 3" xfId="41533" xr:uid="{00000000-0005-0000-0000-0000BB800000}"/>
    <cellStyle name="Table  - Opmaakprofiel6 2 13 13 4" xfId="31686" xr:uid="{00000000-0005-0000-0000-0000BC800000}"/>
    <cellStyle name="Table  - Opmaakprofiel6 2 13 13 5" xfId="52402" xr:uid="{00000000-0005-0000-0000-0000BD800000}"/>
    <cellStyle name="Table  - Opmaakprofiel6 2 13 14" xfId="16477" xr:uid="{00000000-0005-0000-0000-0000BE800000}"/>
    <cellStyle name="Table  - Opmaakprofiel6 2 13 2" xfId="917" xr:uid="{00000000-0005-0000-0000-0000BF800000}"/>
    <cellStyle name="Table  - Opmaakprofiel6 2 13 2 2" xfId="2206" xr:uid="{00000000-0005-0000-0000-0000C0800000}"/>
    <cellStyle name="Table  - Opmaakprofiel6 2 13 2 2 2" xfId="10477" xr:uid="{00000000-0005-0000-0000-0000C1800000}"/>
    <cellStyle name="Table  - Opmaakprofiel6 2 13 2 2 2 2" xfId="22775" xr:uid="{00000000-0005-0000-0000-0000C2800000}"/>
    <cellStyle name="Table  - Opmaakprofiel6 2 13 2 2 2 3" xfId="34827" xr:uid="{00000000-0005-0000-0000-0000C3800000}"/>
    <cellStyle name="Table  - Opmaakprofiel6 2 13 2 2 2 4" xfId="31548" xr:uid="{00000000-0005-0000-0000-0000C4800000}"/>
    <cellStyle name="Table  - Opmaakprofiel6 2 13 2 2 2 5" xfId="55442" xr:uid="{00000000-0005-0000-0000-0000C5800000}"/>
    <cellStyle name="Table  - Opmaakprofiel6 2 13 2 2 3" xfId="16482" xr:uid="{00000000-0005-0000-0000-0000C6800000}"/>
    <cellStyle name="Table  - Opmaakprofiel6 2 13 2 2 4" xfId="28534" xr:uid="{00000000-0005-0000-0000-0000C7800000}"/>
    <cellStyle name="Table  - Opmaakprofiel6 2 13 2 2 5" xfId="38774" xr:uid="{00000000-0005-0000-0000-0000C8800000}"/>
    <cellStyle name="Table  - Opmaakprofiel6 2 13 2 2 6" xfId="49570" xr:uid="{00000000-0005-0000-0000-0000C9800000}"/>
    <cellStyle name="Table  - Opmaakprofiel6 2 13 2 3" xfId="2928" xr:uid="{00000000-0005-0000-0000-0000CA800000}"/>
    <cellStyle name="Table  - Opmaakprofiel6 2 13 2 3 2" xfId="10478" xr:uid="{00000000-0005-0000-0000-0000CB800000}"/>
    <cellStyle name="Table  - Opmaakprofiel6 2 13 2 3 2 2" xfId="22776" xr:uid="{00000000-0005-0000-0000-0000CC800000}"/>
    <cellStyle name="Table  - Opmaakprofiel6 2 13 2 3 2 3" xfId="34828" xr:uid="{00000000-0005-0000-0000-0000CD800000}"/>
    <cellStyle name="Table  - Opmaakprofiel6 2 13 2 3 2 4" xfId="29415" xr:uid="{00000000-0005-0000-0000-0000CE800000}"/>
    <cellStyle name="Table  - Opmaakprofiel6 2 13 2 3 2 5" xfId="55443" xr:uid="{00000000-0005-0000-0000-0000CF800000}"/>
    <cellStyle name="Table  - Opmaakprofiel6 2 13 2 3 3" xfId="16483" xr:uid="{00000000-0005-0000-0000-0000D0800000}"/>
    <cellStyle name="Table  - Opmaakprofiel6 2 13 2 3 4" xfId="28535" xr:uid="{00000000-0005-0000-0000-0000D1800000}"/>
    <cellStyle name="Table  - Opmaakprofiel6 2 13 2 3 5" xfId="38773" xr:uid="{00000000-0005-0000-0000-0000D2800000}"/>
    <cellStyle name="Table  - Opmaakprofiel6 2 13 2 3 6" xfId="49571" xr:uid="{00000000-0005-0000-0000-0000D3800000}"/>
    <cellStyle name="Table  - Opmaakprofiel6 2 13 2 4" xfId="3775" xr:uid="{00000000-0005-0000-0000-0000D4800000}"/>
    <cellStyle name="Table  - Opmaakprofiel6 2 13 2 4 2" xfId="10479" xr:uid="{00000000-0005-0000-0000-0000D5800000}"/>
    <cellStyle name="Table  - Opmaakprofiel6 2 13 2 4 2 2" xfId="22777" xr:uid="{00000000-0005-0000-0000-0000D6800000}"/>
    <cellStyle name="Table  - Opmaakprofiel6 2 13 2 4 2 3" xfId="34829" xr:uid="{00000000-0005-0000-0000-0000D7800000}"/>
    <cellStyle name="Table  - Opmaakprofiel6 2 13 2 4 2 4" xfId="42220" xr:uid="{00000000-0005-0000-0000-0000D8800000}"/>
    <cellStyle name="Table  - Opmaakprofiel6 2 13 2 4 2 5" xfId="55444" xr:uid="{00000000-0005-0000-0000-0000D9800000}"/>
    <cellStyle name="Table  - Opmaakprofiel6 2 13 2 4 3" xfId="16484" xr:uid="{00000000-0005-0000-0000-0000DA800000}"/>
    <cellStyle name="Table  - Opmaakprofiel6 2 13 2 4 4" xfId="28536" xr:uid="{00000000-0005-0000-0000-0000DB800000}"/>
    <cellStyle name="Table  - Opmaakprofiel6 2 13 2 4 5" xfId="44833" xr:uid="{00000000-0005-0000-0000-0000DC800000}"/>
    <cellStyle name="Table  - Opmaakprofiel6 2 13 2 4 6" xfId="49572" xr:uid="{00000000-0005-0000-0000-0000DD800000}"/>
    <cellStyle name="Table  - Opmaakprofiel6 2 13 2 5" xfId="5778" xr:uid="{00000000-0005-0000-0000-0000DE800000}"/>
    <cellStyle name="Table  - Opmaakprofiel6 2 13 2 5 2" xfId="10480" xr:uid="{00000000-0005-0000-0000-0000DF800000}"/>
    <cellStyle name="Table  - Opmaakprofiel6 2 13 2 5 2 2" xfId="22778" xr:uid="{00000000-0005-0000-0000-0000E0800000}"/>
    <cellStyle name="Table  - Opmaakprofiel6 2 13 2 5 2 3" xfId="34830" xr:uid="{00000000-0005-0000-0000-0000E1800000}"/>
    <cellStyle name="Table  - Opmaakprofiel6 2 13 2 5 2 4" xfId="31516" xr:uid="{00000000-0005-0000-0000-0000E2800000}"/>
    <cellStyle name="Table  - Opmaakprofiel6 2 13 2 5 2 5" xfId="55445" xr:uid="{00000000-0005-0000-0000-0000E3800000}"/>
    <cellStyle name="Table  - Opmaakprofiel6 2 13 2 5 3" xfId="16485" xr:uid="{00000000-0005-0000-0000-0000E4800000}"/>
    <cellStyle name="Table  - Opmaakprofiel6 2 13 2 5 4" xfId="28537" xr:uid="{00000000-0005-0000-0000-0000E5800000}"/>
    <cellStyle name="Table  - Opmaakprofiel6 2 13 2 5 5" xfId="38772" xr:uid="{00000000-0005-0000-0000-0000E6800000}"/>
    <cellStyle name="Table  - Opmaakprofiel6 2 13 2 5 6" xfId="49573" xr:uid="{00000000-0005-0000-0000-0000E7800000}"/>
    <cellStyle name="Table  - Opmaakprofiel6 2 13 2 6" xfId="5779" xr:uid="{00000000-0005-0000-0000-0000E8800000}"/>
    <cellStyle name="Table  - Opmaakprofiel6 2 13 2 6 2" xfId="10481" xr:uid="{00000000-0005-0000-0000-0000E9800000}"/>
    <cellStyle name="Table  - Opmaakprofiel6 2 13 2 6 2 2" xfId="22779" xr:uid="{00000000-0005-0000-0000-0000EA800000}"/>
    <cellStyle name="Table  - Opmaakprofiel6 2 13 2 6 2 3" xfId="34831" xr:uid="{00000000-0005-0000-0000-0000EB800000}"/>
    <cellStyle name="Table  - Opmaakprofiel6 2 13 2 6 2 4" xfId="42219" xr:uid="{00000000-0005-0000-0000-0000EC800000}"/>
    <cellStyle name="Table  - Opmaakprofiel6 2 13 2 6 2 5" xfId="55446" xr:uid="{00000000-0005-0000-0000-0000ED800000}"/>
    <cellStyle name="Table  - Opmaakprofiel6 2 13 2 6 3" xfId="16486" xr:uid="{00000000-0005-0000-0000-0000EE800000}"/>
    <cellStyle name="Table  - Opmaakprofiel6 2 13 2 6 4" xfId="28538" xr:uid="{00000000-0005-0000-0000-0000EF800000}"/>
    <cellStyle name="Table  - Opmaakprofiel6 2 13 2 6 5" xfId="44832" xr:uid="{00000000-0005-0000-0000-0000F0800000}"/>
    <cellStyle name="Table  - Opmaakprofiel6 2 13 2 6 6" xfId="49574" xr:uid="{00000000-0005-0000-0000-0000F1800000}"/>
    <cellStyle name="Table  - Opmaakprofiel6 2 13 2 7" xfId="5780" xr:uid="{00000000-0005-0000-0000-0000F2800000}"/>
    <cellStyle name="Table  - Opmaakprofiel6 2 13 2 7 2" xfId="16487" xr:uid="{00000000-0005-0000-0000-0000F3800000}"/>
    <cellStyle name="Table  - Opmaakprofiel6 2 13 2 7 3" xfId="28539" xr:uid="{00000000-0005-0000-0000-0000F4800000}"/>
    <cellStyle name="Table  - Opmaakprofiel6 2 13 2 7 4" xfId="38771" xr:uid="{00000000-0005-0000-0000-0000F5800000}"/>
    <cellStyle name="Table  - Opmaakprofiel6 2 13 2 7 5" xfId="49575" xr:uid="{00000000-0005-0000-0000-0000F6800000}"/>
    <cellStyle name="Table  - Opmaakprofiel6 2 13 2 8" xfId="7322" xr:uid="{00000000-0005-0000-0000-0000F7800000}"/>
    <cellStyle name="Table  - Opmaakprofiel6 2 13 2 8 2" xfId="19620" xr:uid="{00000000-0005-0000-0000-0000F8800000}"/>
    <cellStyle name="Table  - Opmaakprofiel6 2 13 2 8 3" xfId="41423" xr:uid="{00000000-0005-0000-0000-0000F9800000}"/>
    <cellStyle name="Table  - Opmaakprofiel6 2 13 2 8 4" xfId="36803" xr:uid="{00000000-0005-0000-0000-0000FA800000}"/>
    <cellStyle name="Table  - Opmaakprofiel6 2 13 2 8 5" xfId="52292" xr:uid="{00000000-0005-0000-0000-0000FB800000}"/>
    <cellStyle name="Table  - Opmaakprofiel6 2 13 2 9" xfId="16481" xr:uid="{00000000-0005-0000-0000-0000FC800000}"/>
    <cellStyle name="Table  - Opmaakprofiel6 2 13 3" xfId="1014" xr:uid="{00000000-0005-0000-0000-0000FD800000}"/>
    <cellStyle name="Table  - Opmaakprofiel6 2 13 3 2" xfId="1886" xr:uid="{00000000-0005-0000-0000-0000FE800000}"/>
    <cellStyle name="Table  - Opmaakprofiel6 2 13 3 2 2" xfId="10482" xr:uid="{00000000-0005-0000-0000-0000FF800000}"/>
    <cellStyle name="Table  - Opmaakprofiel6 2 13 3 2 2 2" xfId="22780" xr:uid="{00000000-0005-0000-0000-000000810000}"/>
    <cellStyle name="Table  - Opmaakprofiel6 2 13 3 2 2 3" xfId="34832" xr:uid="{00000000-0005-0000-0000-000001810000}"/>
    <cellStyle name="Table  - Opmaakprofiel6 2 13 3 2 2 4" xfId="29422" xr:uid="{00000000-0005-0000-0000-000002810000}"/>
    <cellStyle name="Table  - Opmaakprofiel6 2 13 3 2 2 5" xfId="55447" xr:uid="{00000000-0005-0000-0000-000003810000}"/>
    <cellStyle name="Table  - Opmaakprofiel6 2 13 3 2 3" xfId="16489" xr:uid="{00000000-0005-0000-0000-000004810000}"/>
    <cellStyle name="Table  - Opmaakprofiel6 2 13 3 2 4" xfId="28541" xr:uid="{00000000-0005-0000-0000-000005810000}"/>
    <cellStyle name="Table  - Opmaakprofiel6 2 13 3 2 5" xfId="38770" xr:uid="{00000000-0005-0000-0000-000006810000}"/>
    <cellStyle name="Table  - Opmaakprofiel6 2 13 3 2 6" xfId="49576" xr:uid="{00000000-0005-0000-0000-000007810000}"/>
    <cellStyle name="Table  - Opmaakprofiel6 2 13 3 3" xfId="3025" xr:uid="{00000000-0005-0000-0000-000008810000}"/>
    <cellStyle name="Table  - Opmaakprofiel6 2 13 3 3 2" xfId="10483" xr:uid="{00000000-0005-0000-0000-000009810000}"/>
    <cellStyle name="Table  - Opmaakprofiel6 2 13 3 3 2 2" xfId="22781" xr:uid="{00000000-0005-0000-0000-00000A810000}"/>
    <cellStyle name="Table  - Opmaakprofiel6 2 13 3 3 2 3" xfId="34833" xr:uid="{00000000-0005-0000-0000-00000B810000}"/>
    <cellStyle name="Table  - Opmaakprofiel6 2 13 3 3 2 4" xfId="42218" xr:uid="{00000000-0005-0000-0000-00000C810000}"/>
    <cellStyle name="Table  - Opmaakprofiel6 2 13 3 3 2 5" xfId="55448" xr:uid="{00000000-0005-0000-0000-00000D810000}"/>
    <cellStyle name="Table  - Opmaakprofiel6 2 13 3 3 3" xfId="16490" xr:uid="{00000000-0005-0000-0000-00000E810000}"/>
    <cellStyle name="Table  - Opmaakprofiel6 2 13 3 3 4" xfId="28542" xr:uid="{00000000-0005-0000-0000-00000F810000}"/>
    <cellStyle name="Table  - Opmaakprofiel6 2 13 3 3 5" xfId="44830" xr:uid="{00000000-0005-0000-0000-000010810000}"/>
    <cellStyle name="Table  - Opmaakprofiel6 2 13 3 3 6" xfId="49577" xr:uid="{00000000-0005-0000-0000-000011810000}"/>
    <cellStyle name="Table  - Opmaakprofiel6 2 13 3 4" xfId="3866" xr:uid="{00000000-0005-0000-0000-000012810000}"/>
    <cellStyle name="Table  - Opmaakprofiel6 2 13 3 4 2" xfId="10484" xr:uid="{00000000-0005-0000-0000-000013810000}"/>
    <cellStyle name="Table  - Opmaakprofiel6 2 13 3 4 2 2" xfId="22782" xr:uid="{00000000-0005-0000-0000-000014810000}"/>
    <cellStyle name="Table  - Opmaakprofiel6 2 13 3 4 2 3" xfId="34834" xr:uid="{00000000-0005-0000-0000-000015810000}"/>
    <cellStyle name="Table  - Opmaakprofiel6 2 13 3 4 2 4" xfId="31490" xr:uid="{00000000-0005-0000-0000-000016810000}"/>
    <cellStyle name="Table  - Opmaakprofiel6 2 13 3 4 2 5" xfId="55449" xr:uid="{00000000-0005-0000-0000-000017810000}"/>
    <cellStyle name="Table  - Opmaakprofiel6 2 13 3 4 3" xfId="16491" xr:uid="{00000000-0005-0000-0000-000018810000}"/>
    <cellStyle name="Table  - Opmaakprofiel6 2 13 3 4 4" xfId="28543" xr:uid="{00000000-0005-0000-0000-000019810000}"/>
    <cellStyle name="Table  - Opmaakprofiel6 2 13 3 4 5" xfId="38769" xr:uid="{00000000-0005-0000-0000-00001A810000}"/>
    <cellStyle name="Table  - Opmaakprofiel6 2 13 3 4 6" xfId="49578" xr:uid="{00000000-0005-0000-0000-00001B810000}"/>
    <cellStyle name="Table  - Opmaakprofiel6 2 13 3 5" xfId="5781" xr:uid="{00000000-0005-0000-0000-00001C810000}"/>
    <cellStyle name="Table  - Opmaakprofiel6 2 13 3 5 2" xfId="10485" xr:uid="{00000000-0005-0000-0000-00001D810000}"/>
    <cellStyle name="Table  - Opmaakprofiel6 2 13 3 5 2 2" xfId="22783" xr:uid="{00000000-0005-0000-0000-00001E810000}"/>
    <cellStyle name="Table  - Opmaakprofiel6 2 13 3 5 2 3" xfId="34835" xr:uid="{00000000-0005-0000-0000-00001F810000}"/>
    <cellStyle name="Table  - Opmaakprofiel6 2 13 3 5 2 4" xfId="42217" xr:uid="{00000000-0005-0000-0000-000020810000}"/>
    <cellStyle name="Table  - Opmaakprofiel6 2 13 3 5 2 5" xfId="55450" xr:uid="{00000000-0005-0000-0000-000021810000}"/>
    <cellStyle name="Table  - Opmaakprofiel6 2 13 3 5 3" xfId="16492" xr:uid="{00000000-0005-0000-0000-000022810000}"/>
    <cellStyle name="Table  - Opmaakprofiel6 2 13 3 5 4" xfId="28544" xr:uid="{00000000-0005-0000-0000-000023810000}"/>
    <cellStyle name="Table  - Opmaakprofiel6 2 13 3 5 5" xfId="44829" xr:uid="{00000000-0005-0000-0000-000024810000}"/>
    <cellStyle name="Table  - Opmaakprofiel6 2 13 3 5 6" xfId="49579" xr:uid="{00000000-0005-0000-0000-000025810000}"/>
    <cellStyle name="Table  - Opmaakprofiel6 2 13 3 6" xfId="5782" xr:uid="{00000000-0005-0000-0000-000026810000}"/>
    <cellStyle name="Table  - Opmaakprofiel6 2 13 3 6 2" xfId="10486" xr:uid="{00000000-0005-0000-0000-000027810000}"/>
    <cellStyle name="Table  - Opmaakprofiel6 2 13 3 6 2 2" xfId="22784" xr:uid="{00000000-0005-0000-0000-000028810000}"/>
    <cellStyle name="Table  - Opmaakprofiel6 2 13 3 6 2 3" xfId="34836" xr:uid="{00000000-0005-0000-0000-000029810000}"/>
    <cellStyle name="Table  - Opmaakprofiel6 2 13 3 6 2 4" xfId="29432" xr:uid="{00000000-0005-0000-0000-00002A810000}"/>
    <cellStyle name="Table  - Opmaakprofiel6 2 13 3 6 2 5" xfId="55451" xr:uid="{00000000-0005-0000-0000-00002B810000}"/>
    <cellStyle name="Table  - Opmaakprofiel6 2 13 3 6 3" xfId="16493" xr:uid="{00000000-0005-0000-0000-00002C810000}"/>
    <cellStyle name="Table  - Opmaakprofiel6 2 13 3 6 4" xfId="28545" xr:uid="{00000000-0005-0000-0000-00002D810000}"/>
    <cellStyle name="Table  - Opmaakprofiel6 2 13 3 6 5" xfId="38768" xr:uid="{00000000-0005-0000-0000-00002E810000}"/>
    <cellStyle name="Table  - Opmaakprofiel6 2 13 3 6 6" xfId="49580" xr:uid="{00000000-0005-0000-0000-00002F810000}"/>
    <cellStyle name="Table  - Opmaakprofiel6 2 13 3 7" xfId="5783" xr:uid="{00000000-0005-0000-0000-000030810000}"/>
    <cellStyle name="Table  - Opmaakprofiel6 2 13 3 7 2" xfId="16494" xr:uid="{00000000-0005-0000-0000-000031810000}"/>
    <cellStyle name="Table  - Opmaakprofiel6 2 13 3 7 3" xfId="28546" xr:uid="{00000000-0005-0000-0000-000032810000}"/>
    <cellStyle name="Table  - Opmaakprofiel6 2 13 3 7 4" xfId="38767" xr:uid="{00000000-0005-0000-0000-000033810000}"/>
    <cellStyle name="Table  - Opmaakprofiel6 2 13 3 7 5" xfId="49581" xr:uid="{00000000-0005-0000-0000-000034810000}"/>
    <cellStyle name="Table  - Opmaakprofiel6 2 13 3 8" xfId="7255" xr:uid="{00000000-0005-0000-0000-000035810000}"/>
    <cellStyle name="Table  - Opmaakprofiel6 2 13 3 8 2" xfId="19553" xr:uid="{00000000-0005-0000-0000-000036810000}"/>
    <cellStyle name="Table  - Opmaakprofiel6 2 13 3 8 3" xfId="41356" xr:uid="{00000000-0005-0000-0000-000037810000}"/>
    <cellStyle name="Table  - Opmaakprofiel6 2 13 3 8 4" xfId="43547" xr:uid="{00000000-0005-0000-0000-000038810000}"/>
    <cellStyle name="Table  - Opmaakprofiel6 2 13 3 8 5" xfId="52225" xr:uid="{00000000-0005-0000-0000-000039810000}"/>
    <cellStyle name="Table  - Opmaakprofiel6 2 13 3 9" xfId="16488" xr:uid="{00000000-0005-0000-0000-00003A810000}"/>
    <cellStyle name="Table  - Opmaakprofiel6 2 13 4" xfId="412" xr:uid="{00000000-0005-0000-0000-00003B810000}"/>
    <cellStyle name="Table  - Opmaakprofiel6 2 13 4 2" xfId="2386" xr:uid="{00000000-0005-0000-0000-00003C810000}"/>
    <cellStyle name="Table  - Opmaakprofiel6 2 13 4 2 2" xfId="10488" xr:uid="{00000000-0005-0000-0000-00003D810000}"/>
    <cellStyle name="Table  - Opmaakprofiel6 2 13 4 2 2 2" xfId="22786" xr:uid="{00000000-0005-0000-0000-00003E810000}"/>
    <cellStyle name="Table  - Opmaakprofiel6 2 13 4 2 2 3" xfId="34838" xr:uid="{00000000-0005-0000-0000-00003F810000}"/>
    <cellStyle name="Table  - Opmaakprofiel6 2 13 4 2 2 4" xfId="31802" xr:uid="{00000000-0005-0000-0000-000040810000}"/>
    <cellStyle name="Table  - Opmaakprofiel6 2 13 4 2 2 5" xfId="55453" xr:uid="{00000000-0005-0000-0000-000041810000}"/>
    <cellStyle name="Table  - Opmaakprofiel6 2 13 4 2 3" xfId="16496" xr:uid="{00000000-0005-0000-0000-000042810000}"/>
    <cellStyle name="Table  - Opmaakprofiel6 2 13 4 2 4" xfId="28548" xr:uid="{00000000-0005-0000-0000-000043810000}"/>
    <cellStyle name="Table  - Opmaakprofiel6 2 13 4 2 5" xfId="44828" xr:uid="{00000000-0005-0000-0000-000044810000}"/>
    <cellStyle name="Table  - Opmaakprofiel6 2 13 4 2 6" xfId="49582" xr:uid="{00000000-0005-0000-0000-000045810000}"/>
    <cellStyle name="Table  - Opmaakprofiel6 2 13 4 3" xfId="2483" xr:uid="{00000000-0005-0000-0000-000046810000}"/>
    <cellStyle name="Table  - Opmaakprofiel6 2 13 4 3 2" xfId="10489" xr:uid="{00000000-0005-0000-0000-000047810000}"/>
    <cellStyle name="Table  - Opmaakprofiel6 2 13 4 3 2 2" xfId="22787" xr:uid="{00000000-0005-0000-0000-000048810000}"/>
    <cellStyle name="Table  - Opmaakprofiel6 2 13 4 3 2 3" xfId="34839" xr:uid="{00000000-0005-0000-0000-000049810000}"/>
    <cellStyle name="Table  - Opmaakprofiel6 2 13 4 3 2 4" xfId="29436" xr:uid="{00000000-0005-0000-0000-00004A810000}"/>
    <cellStyle name="Table  - Opmaakprofiel6 2 13 4 3 2 5" xfId="55454" xr:uid="{00000000-0005-0000-0000-00004B810000}"/>
    <cellStyle name="Table  - Opmaakprofiel6 2 13 4 3 3" xfId="16497" xr:uid="{00000000-0005-0000-0000-00004C810000}"/>
    <cellStyle name="Table  - Opmaakprofiel6 2 13 4 3 4" xfId="28549" xr:uid="{00000000-0005-0000-0000-00004D810000}"/>
    <cellStyle name="Table  - Opmaakprofiel6 2 13 4 3 5" xfId="38765" xr:uid="{00000000-0005-0000-0000-00004E810000}"/>
    <cellStyle name="Table  - Opmaakprofiel6 2 13 4 3 6" xfId="49583" xr:uid="{00000000-0005-0000-0000-00004F810000}"/>
    <cellStyle name="Table  - Opmaakprofiel6 2 13 4 4" xfId="2029" xr:uid="{00000000-0005-0000-0000-000050810000}"/>
    <cellStyle name="Table  - Opmaakprofiel6 2 13 4 4 2" xfId="10490" xr:uid="{00000000-0005-0000-0000-000051810000}"/>
    <cellStyle name="Table  - Opmaakprofiel6 2 13 4 4 2 2" xfId="22788" xr:uid="{00000000-0005-0000-0000-000052810000}"/>
    <cellStyle name="Table  - Opmaakprofiel6 2 13 4 4 2 3" xfId="34840" xr:uid="{00000000-0005-0000-0000-000053810000}"/>
    <cellStyle name="Table  - Opmaakprofiel6 2 13 4 4 2 4" xfId="31688" xr:uid="{00000000-0005-0000-0000-000054810000}"/>
    <cellStyle name="Table  - Opmaakprofiel6 2 13 4 4 2 5" xfId="55455" xr:uid="{00000000-0005-0000-0000-000055810000}"/>
    <cellStyle name="Table  - Opmaakprofiel6 2 13 4 4 3" xfId="16498" xr:uid="{00000000-0005-0000-0000-000056810000}"/>
    <cellStyle name="Table  - Opmaakprofiel6 2 13 4 4 4" xfId="28550" xr:uid="{00000000-0005-0000-0000-000057810000}"/>
    <cellStyle name="Table  - Opmaakprofiel6 2 13 4 4 5" xfId="44827" xr:uid="{00000000-0005-0000-0000-000058810000}"/>
    <cellStyle name="Table  - Opmaakprofiel6 2 13 4 4 6" xfId="49584" xr:uid="{00000000-0005-0000-0000-000059810000}"/>
    <cellStyle name="Table  - Opmaakprofiel6 2 13 4 5" xfId="5784" xr:uid="{00000000-0005-0000-0000-00005A810000}"/>
    <cellStyle name="Table  - Opmaakprofiel6 2 13 4 5 2" xfId="10491" xr:uid="{00000000-0005-0000-0000-00005B810000}"/>
    <cellStyle name="Table  - Opmaakprofiel6 2 13 4 5 2 2" xfId="22789" xr:uid="{00000000-0005-0000-0000-00005C810000}"/>
    <cellStyle name="Table  - Opmaakprofiel6 2 13 4 5 2 3" xfId="34841" xr:uid="{00000000-0005-0000-0000-00005D810000}"/>
    <cellStyle name="Table  - Opmaakprofiel6 2 13 4 5 2 4" xfId="42215" xr:uid="{00000000-0005-0000-0000-00005E810000}"/>
    <cellStyle name="Table  - Opmaakprofiel6 2 13 4 5 2 5" xfId="55456" xr:uid="{00000000-0005-0000-0000-00005F810000}"/>
    <cellStyle name="Table  - Opmaakprofiel6 2 13 4 5 3" xfId="16499" xr:uid="{00000000-0005-0000-0000-000060810000}"/>
    <cellStyle name="Table  - Opmaakprofiel6 2 13 4 5 4" xfId="28551" xr:uid="{00000000-0005-0000-0000-000061810000}"/>
    <cellStyle name="Table  - Opmaakprofiel6 2 13 4 5 5" xfId="38764" xr:uid="{00000000-0005-0000-0000-000062810000}"/>
    <cellStyle name="Table  - Opmaakprofiel6 2 13 4 5 6" xfId="49585" xr:uid="{00000000-0005-0000-0000-000063810000}"/>
    <cellStyle name="Table  - Opmaakprofiel6 2 13 4 6" xfId="5785" xr:uid="{00000000-0005-0000-0000-000064810000}"/>
    <cellStyle name="Table  - Opmaakprofiel6 2 13 4 6 2" xfId="10492" xr:uid="{00000000-0005-0000-0000-000065810000}"/>
    <cellStyle name="Table  - Opmaakprofiel6 2 13 4 6 2 2" xfId="22790" xr:uid="{00000000-0005-0000-0000-000066810000}"/>
    <cellStyle name="Table  - Opmaakprofiel6 2 13 4 6 2 3" xfId="34842" xr:uid="{00000000-0005-0000-0000-000067810000}"/>
    <cellStyle name="Table  - Opmaakprofiel6 2 13 4 6 2 4" xfId="29443" xr:uid="{00000000-0005-0000-0000-000068810000}"/>
    <cellStyle name="Table  - Opmaakprofiel6 2 13 4 6 2 5" xfId="55457" xr:uid="{00000000-0005-0000-0000-000069810000}"/>
    <cellStyle name="Table  - Opmaakprofiel6 2 13 4 6 3" xfId="16500" xr:uid="{00000000-0005-0000-0000-00006A810000}"/>
    <cellStyle name="Table  - Opmaakprofiel6 2 13 4 6 4" xfId="28552" xr:uid="{00000000-0005-0000-0000-00006B810000}"/>
    <cellStyle name="Table  - Opmaakprofiel6 2 13 4 6 5" xfId="44826" xr:uid="{00000000-0005-0000-0000-00006C810000}"/>
    <cellStyle name="Table  - Opmaakprofiel6 2 13 4 6 6" xfId="49586" xr:uid="{00000000-0005-0000-0000-00006D810000}"/>
    <cellStyle name="Table  - Opmaakprofiel6 2 13 4 7" xfId="5786" xr:uid="{00000000-0005-0000-0000-00006E810000}"/>
    <cellStyle name="Table  - Opmaakprofiel6 2 13 4 7 2" xfId="16501" xr:uid="{00000000-0005-0000-0000-00006F810000}"/>
    <cellStyle name="Table  - Opmaakprofiel6 2 13 4 7 3" xfId="28553" xr:uid="{00000000-0005-0000-0000-000070810000}"/>
    <cellStyle name="Table  - Opmaakprofiel6 2 13 4 7 4" xfId="38763" xr:uid="{00000000-0005-0000-0000-000071810000}"/>
    <cellStyle name="Table  - Opmaakprofiel6 2 13 4 7 5" xfId="49587" xr:uid="{00000000-0005-0000-0000-000072810000}"/>
    <cellStyle name="Table  - Opmaakprofiel6 2 13 4 8" xfId="7663" xr:uid="{00000000-0005-0000-0000-000073810000}"/>
    <cellStyle name="Table  - Opmaakprofiel6 2 13 4 8 2" xfId="19961" xr:uid="{00000000-0005-0000-0000-000074810000}"/>
    <cellStyle name="Table  - Opmaakprofiel6 2 13 4 8 3" xfId="41764" xr:uid="{00000000-0005-0000-0000-000075810000}"/>
    <cellStyle name="Table  - Opmaakprofiel6 2 13 4 8 4" xfId="25049" xr:uid="{00000000-0005-0000-0000-000076810000}"/>
    <cellStyle name="Table  - Opmaakprofiel6 2 13 4 8 5" xfId="52633" xr:uid="{00000000-0005-0000-0000-000077810000}"/>
    <cellStyle name="Table  - Opmaakprofiel6 2 13 4 9" xfId="16495" xr:uid="{00000000-0005-0000-0000-000078810000}"/>
    <cellStyle name="Table  - Opmaakprofiel6 2 13 5" xfId="1185" xr:uid="{00000000-0005-0000-0000-000079810000}"/>
    <cellStyle name="Table  - Opmaakprofiel6 2 13 5 2" xfId="2442" xr:uid="{00000000-0005-0000-0000-00007A810000}"/>
    <cellStyle name="Table  - Opmaakprofiel6 2 13 5 2 2" xfId="10494" xr:uid="{00000000-0005-0000-0000-00007B810000}"/>
    <cellStyle name="Table  - Opmaakprofiel6 2 13 5 2 2 2" xfId="22792" xr:uid="{00000000-0005-0000-0000-00007C810000}"/>
    <cellStyle name="Table  - Opmaakprofiel6 2 13 5 2 2 3" xfId="34844" xr:uid="{00000000-0005-0000-0000-00007D810000}"/>
    <cellStyle name="Table  - Opmaakprofiel6 2 13 5 2 2 4" xfId="34308" xr:uid="{00000000-0005-0000-0000-00007E810000}"/>
    <cellStyle name="Table  - Opmaakprofiel6 2 13 5 2 2 5" xfId="55459" xr:uid="{00000000-0005-0000-0000-00007F810000}"/>
    <cellStyle name="Table  - Opmaakprofiel6 2 13 5 2 3" xfId="16503" xr:uid="{00000000-0005-0000-0000-000080810000}"/>
    <cellStyle name="Table  - Opmaakprofiel6 2 13 5 2 4" xfId="28555" xr:uid="{00000000-0005-0000-0000-000081810000}"/>
    <cellStyle name="Table  - Opmaakprofiel6 2 13 5 2 5" xfId="38762" xr:uid="{00000000-0005-0000-0000-000082810000}"/>
    <cellStyle name="Table  - Opmaakprofiel6 2 13 5 2 6" xfId="49588" xr:uid="{00000000-0005-0000-0000-000083810000}"/>
    <cellStyle name="Table  - Opmaakprofiel6 2 13 5 3" xfId="3196" xr:uid="{00000000-0005-0000-0000-000084810000}"/>
    <cellStyle name="Table  - Opmaakprofiel6 2 13 5 3 2" xfId="10495" xr:uid="{00000000-0005-0000-0000-000085810000}"/>
    <cellStyle name="Table  - Opmaakprofiel6 2 13 5 3 2 2" xfId="22793" xr:uid="{00000000-0005-0000-0000-000086810000}"/>
    <cellStyle name="Table  - Opmaakprofiel6 2 13 5 3 2 3" xfId="34845" xr:uid="{00000000-0005-0000-0000-000087810000}"/>
    <cellStyle name="Table  - Opmaakprofiel6 2 13 5 3 2 4" xfId="42213" xr:uid="{00000000-0005-0000-0000-000088810000}"/>
    <cellStyle name="Table  - Opmaakprofiel6 2 13 5 3 2 5" xfId="55460" xr:uid="{00000000-0005-0000-0000-000089810000}"/>
    <cellStyle name="Table  - Opmaakprofiel6 2 13 5 3 3" xfId="16504" xr:uid="{00000000-0005-0000-0000-00008A810000}"/>
    <cellStyle name="Table  - Opmaakprofiel6 2 13 5 3 4" xfId="28556" xr:uid="{00000000-0005-0000-0000-00008B810000}"/>
    <cellStyle name="Table  - Opmaakprofiel6 2 13 5 3 5" xfId="44824" xr:uid="{00000000-0005-0000-0000-00008C810000}"/>
    <cellStyle name="Table  - Opmaakprofiel6 2 13 5 3 6" xfId="49589" xr:uid="{00000000-0005-0000-0000-00008D810000}"/>
    <cellStyle name="Table  - Opmaakprofiel6 2 13 5 4" xfId="4011" xr:uid="{00000000-0005-0000-0000-00008E810000}"/>
    <cellStyle name="Table  - Opmaakprofiel6 2 13 5 4 2" xfId="10496" xr:uid="{00000000-0005-0000-0000-00008F810000}"/>
    <cellStyle name="Table  - Opmaakprofiel6 2 13 5 4 2 2" xfId="22794" xr:uid="{00000000-0005-0000-0000-000090810000}"/>
    <cellStyle name="Table  - Opmaakprofiel6 2 13 5 4 2 3" xfId="34846" xr:uid="{00000000-0005-0000-0000-000091810000}"/>
    <cellStyle name="Table  - Opmaakprofiel6 2 13 5 4 2 4" xfId="29450" xr:uid="{00000000-0005-0000-0000-000092810000}"/>
    <cellStyle name="Table  - Opmaakprofiel6 2 13 5 4 2 5" xfId="55461" xr:uid="{00000000-0005-0000-0000-000093810000}"/>
    <cellStyle name="Table  - Opmaakprofiel6 2 13 5 4 3" xfId="16505" xr:uid="{00000000-0005-0000-0000-000094810000}"/>
    <cellStyle name="Table  - Opmaakprofiel6 2 13 5 4 4" xfId="28557" xr:uid="{00000000-0005-0000-0000-000095810000}"/>
    <cellStyle name="Table  - Opmaakprofiel6 2 13 5 4 5" xfId="38761" xr:uid="{00000000-0005-0000-0000-000096810000}"/>
    <cellStyle name="Table  - Opmaakprofiel6 2 13 5 4 6" xfId="49590" xr:uid="{00000000-0005-0000-0000-000097810000}"/>
    <cellStyle name="Table  - Opmaakprofiel6 2 13 5 5" xfId="5787" xr:uid="{00000000-0005-0000-0000-000098810000}"/>
    <cellStyle name="Table  - Opmaakprofiel6 2 13 5 5 2" xfId="10497" xr:uid="{00000000-0005-0000-0000-000099810000}"/>
    <cellStyle name="Table  - Opmaakprofiel6 2 13 5 5 2 2" xfId="22795" xr:uid="{00000000-0005-0000-0000-00009A810000}"/>
    <cellStyle name="Table  - Opmaakprofiel6 2 13 5 5 2 3" xfId="34847" xr:uid="{00000000-0005-0000-0000-00009B810000}"/>
    <cellStyle name="Table  - Opmaakprofiel6 2 13 5 5 2 4" xfId="42212" xr:uid="{00000000-0005-0000-0000-00009C810000}"/>
    <cellStyle name="Table  - Opmaakprofiel6 2 13 5 5 2 5" xfId="55462" xr:uid="{00000000-0005-0000-0000-00009D810000}"/>
    <cellStyle name="Table  - Opmaakprofiel6 2 13 5 5 3" xfId="16506" xr:uid="{00000000-0005-0000-0000-00009E810000}"/>
    <cellStyle name="Table  - Opmaakprofiel6 2 13 5 5 4" xfId="28558" xr:uid="{00000000-0005-0000-0000-00009F810000}"/>
    <cellStyle name="Table  - Opmaakprofiel6 2 13 5 5 5" xfId="38760" xr:uid="{00000000-0005-0000-0000-0000A0810000}"/>
    <cellStyle name="Table  - Opmaakprofiel6 2 13 5 5 6" xfId="49591" xr:uid="{00000000-0005-0000-0000-0000A1810000}"/>
    <cellStyle name="Table  - Opmaakprofiel6 2 13 5 6" xfId="5788" xr:uid="{00000000-0005-0000-0000-0000A2810000}"/>
    <cellStyle name="Table  - Opmaakprofiel6 2 13 5 6 2" xfId="10498" xr:uid="{00000000-0005-0000-0000-0000A3810000}"/>
    <cellStyle name="Table  - Opmaakprofiel6 2 13 5 6 2 2" xfId="22796" xr:uid="{00000000-0005-0000-0000-0000A4810000}"/>
    <cellStyle name="Table  - Opmaakprofiel6 2 13 5 6 2 3" xfId="34848" xr:uid="{00000000-0005-0000-0000-0000A5810000}"/>
    <cellStyle name="Table  - Opmaakprofiel6 2 13 5 6 2 4" xfId="34265" xr:uid="{00000000-0005-0000-0000-0000A6810000}"/>
    <cellStyle name="Table  - Opmaakprofiel6 2 13 5 6 2 5" xfId="55463" xr:uid="{00000000-0005-0000-0000-0000A7810000}"/>
    <cellStyle name="Table  - Opmaakprofiel6 2 13 5 6 3" xfId="16507" xr:uid="{00000000-0005-0000-0000-0000A8810000}"/>
    <cellStyle name="Table  - Opmaakprofiel6 2 13 5 6 4" xfId="28559" xr:uid="{00000000-0005-0000-0000-0000A9810000}"/>
    <cellStyle name="Table  - Opmaakprofiel6 2 13 5 6 5" xfId="38759" xr:uid="{00000000-0005-0000-0000-0000AA810000}"/>
    <cellStyle name="Table  - Opmaakprofiel6 2 13 5 6 6" xfId="49592" xr:uid="{00000000-0005-0000-0000-0000AB810000}"/>
    <cellStyle name="Table  - Opmaakprofiel6 2 13 5 7" xfId="5789" xr:uid="{00000000-0005-0000-0000-0000AC810000}"/>
    <cellStyle name="Table  - Opmaakprofiel6 2 13 5 7 2" xfId="16508" xr:uid="{00000000-0005-0000-0000-0000AD810000}"/>
    <cellStyle name="Table  - Opmaakprofiel6 2 13 5 7 3" xfId="28560" xr:uid="{00000000-0005-0000-0000-0000AE810000}"/>
    <cellStyle name="Table  - Opmaakprofiel6 2 13 5 7 4" xfId="44823" xr:uid="{00000000-0005-0000-0000-0000AF810000}"/>
    <cellStyle name="Table  - Opmaakprofiel6 2 13 5 7 5" xfId="49593" xr:uid="{00000000-0005-0000-0000-0000B0810000}"/>
    <cellStyle name="Table  - Opmaakprofiel6 2 13 5 8" xfId="7135" xr:uid="{00000000-0005-0000-0000-0000B1810000}"/>
    <cellStyle name="Table  - Opmaakprofiel6 2 13 5 8 2" xfId="19433" xr:uid="{00000000-0005-0000-0000-0000B2810000}"/>
    <cellStyle name="Table  - Opmaakprofiel6 2 13 5 8 3" xfId="41236" xr:uid="{00000000-0005-0000-0000-0000B3810000}"/>
    <cellStyle name="Table  - Opmaakprofiel6 2 13 5 8 4" xfId="43597" xr:uid="{00000000-0005-0000-0000-0000B4810000}"/>
    <cellStyle name="Table  - Opmaakprofiel6 2 13 5 8 5" xfId="52105" xr:uid="{00000000-0005-0000-0000-0000B5810000}"/>
    <cellStyle name="Table  - Opmaakprofiel6 2 13 5 9" xfId="16502" xr:uid="{00000000-0005-0000-0000-0000B6810000}"/>
    <cellStyle name="Table  - Opmaakprofiel6 2 13 6" xfId="1194" xr:uid="{00000000-0005-0000-0000-0000B7810000}"/>
    <cellStyle name="Table  - Opmaakprofiel6 2 13 6 2" xfId="1718" xr:uid="{00000000-0005-0000-0000-0000B8810000}"/>
    <cellStyle name="Table  - Opmaakprofiel6 2 13 6 2 2" xfId="10499" xr:uid="{00000000-0005-0000-0000-0000B9810000}"/>
    <cellStyle name="Table  - Opmaakprofiel6 2 13 6 2 2 2" xfId="22797" xr:uid="{00000000-0005-0000-0000-0000BA810000}"/>
    <cellStyle name="Table  - Opmaakprofiel6 2 13 6 2 2 3" xfId="34849" xr:uid="{00000000-0005-0000-0000-0000BB810000}"/>
    <cellStyle name="Table  - Opmaakprofiel6 2 13 6 2 2 4" xfId="42211" xr:uid="{00000000-0005-0000-0000-0000BC810000}"/>
    <cellStyle name="Table  - Opmaakprofiel6 2 13 6 2 2 5" xfId="55464" xr:uid="{00000000-0005-0000-0000-0000BD810000}"/>
    <cellStyle name="Table  - Opmaakprofiel6 2 13 6 2 3" xfId="16510" xr:uid="{00000000-0005-0000-0000-0000BE810000}"/>
    <cellStyle name="Table  - Opmaakprofiel6 2 13 6 2 4" xfId="28562" xr:uid="{00000000-0005-0000-0000-0000BF810000}"/>
    <cellStyle name="Table  - Opmaakprofiel6 2 13 6 2 5" xfId="44822" xr:uid="{00000000-0005-0000-0000-0000C0810000}"/>
    <cellStyle name="Table  - Opmaakprofiel6 2 13 6 2 6" xfId="49594" xr:uid="{00000000-0005-0000-0000-0000C1810000}"/>
    <cellStyle name="Table  - Opmaakprofiel6 2 13 6 3" xfId="3205" xr:uid="{00000000-0005-0000-0000-0000C2810000}"/>
    <cellStyle name="Table  - Opmaakprofiel6 2 13 6 3 2" xfId="10500" xr:uid="{00000000-0005-0000-0000-0000C3810000}"/>
    <cellStyle name="Table  - Opmaakprofiel6 2 13 6 3 2 2" xfId="22798" xr:uid="{00000000-0005-0000-0000-0000C4810000}"/>
    <cellStyle name="Table  - Opmaakprofiel6 2 13 6 3 2 3" xfId="34850" xr:uid="{00000000-0005-0000-0000-0000C5810000}"/>
    <cellStyle name="Table  - Opmaakprofiel6 2 13 6 3 2 4" xfId="29457" xr:uid="{00000000-0005-0000-0000-0000C6810000}"/>
    <cellStyle name="Table  - Opmaakprofiel6 2 13 6 3 2 5" xfId="55465" xr:uid="{00000000-0005-0000-0000-0000C7810000}"/>
    <cellStyle name="Table  - Opmaakprofiel6 2 13 6 3 3" xfId="16511" xr:uid="{00000000-0005-0000-0000-0000C8810000}"/>
    <cellStyle name="Table  - Opmaakprofiel6 2 13 6 3 4" xfId="28563" xr:uid="{00000000-0005-0000-0000-0000C9810000}"/>
    <cellStyle name="Table  - Opmaakprofiel6 2 13 6 3 5" xfId="38757" xr:uid="{00000000-0005-0000-0000-0000CA810000}"/>
    <cellStyle name="Table  - Opmaakprofiel6 2 13 6 3 6" xfId="49595" xr:uid="{00000000-0005-0000-0000-0000CB810000}"/>
    <cellStyle name="Table  - Opmaakprofiel6 2 13 6 4" xfId="4020" xr:uid="{00000000-0005-0000-0000-0000CC810000}"/>
    <cellStyle name="Table  - Opmaakprofiel6 2 13 6 4 2" xfId="10501" xr:uid="{00000000-0005-0000-0000-0000CD810000}"/>
    <cellStyle name="Table  - Opmaakprofiel6 2 13 6 4 2 2" xfId="22799" xr:uid="{00000000-0005-0000-0000-0000CE810000}"/>
    <cellStyle name="Table  - Opmaakprofiel6 2 13 6 4 2 3" xfId="34851" xr:uid="{00000000-0005-0000-0000-0000CF810000}"/>
    <cellStyle name="Table  - Opmaakprofiel6 2 13 6 4 2 4" xfId="34192" xr:uid="{00000000-0005-0000-0000-0000D0810000}"/>
    <cellStyle name="Table  - Opmaakprofiel6 2 13 6 4 2 5" xfId="55466" xr:uid="{00000000-0005-0000-0000-0000D1810000}"/>
    <cellStyle name="Table  - Opmaakprofiel6 2 13 6 4 3" xfId="16512" xr:uid="{00000000-0005-0000-0000-0000D2810000}"/>
    <cellStyle name="Table  - Opmaakprofiel6 2 13 6 4 4" xfId="28564" xr:uid="{00000000-0005-0000-0000-0000D3810000}"/>
    <cellStyle name="Table  - Opmaakprofiel6 2 13 6 4 5" xfId="44821" xr:uid="{00000000-0005-0000-0000-0000D4810000}"/>
    <cellStyle name="Table  - Opmaakprofiel6 2 13 6 4 6" xfId="49596" xr:uid="{00000000-0005-0000-0000-0000D5810000}"/>
    <cellStyle name="Table  - Opmaakprofiel6 2 13 6 5" xfId="5790" xr:uid="{00000000-0005-0000-0000-0000D6810000}"/>
    <cellStyle name="Table  - Opmaakprofiel6 2 13 6 5 2" xfId="10502" xr:uid="{00000000-0005-0000-0000-0000D7810000}"/>
    <cellStyle name="Table  - Opmaakprofiel6 2 13 6 5 2 2" xfId="22800" xr:uid="{00000000-0005-0000-0000-0000D8810000}"/>
    <cellStyle name="Table  - Opmaakprofiel6 2 13 6 5 2 3" xfId="34852" xr:uid="{00000000-0005-0000-0000-0000D9810000}"/>
    <cellStyle name="Table  - Opmaakprofiel6 2 13 6 5 2 4" xfId="29464" xr:uid="{00000000-0005-0000-0000-0000DA810000}"/>
    <cellStyle name="Table  - Opmaakprofiel6 2 13 6 5 2 5" xfId="55467" xr:uid="{00000000-0005-0000-0000-0000DB810000}"/>
    <cellStyle name="Table  - Opmaakprofiel6 2 13 6 5 3" xfId="16513" xr:uid="{00000000-0005-0000-0000-0000DC810000}"/>
    <cellStyle name="Table  - Opmaakprofiel6 2 13 6 5 4" xfId="28565" xr:uid="{00000000-0005-0000-0000-0000DD810000}"/>
    <cellStyle name="Table  - Opmaakprofiel6 2 13 6 5 5" xfId="38756" xr:uid="{00000000-0005-0000-0000-0000DE810000}"/>
    <cellStyle name="Table  - Opmaakprofiel6 2 13 6 5 6" xfId="49597" xr:uid="{00000000-0005-0000-0000-0000DF810000}"/>
    <cellStyle name="Table  - Opmaakprofiel6 2 13 6 6" xfId="5791" xr:uid="{00000000-0005-0000-0000-0000E0810000}"/>
    <cellStyle name="Table  - Opmaakprofiel6 2 13 6 6 2" xfId="10503" xr:uid="{00000000-0005-0000-0000-0000E1810000}"/>
    <cellStyle name="Table  - Opmaakprofiel6 2 13 6 6 2 2" xfId="22801" xr:uid="{00000000-0005-0000-0000-0000E2810000}"/>
    <cellStyle name="Table  - Opmaakprofiel6 2 13 6 6 2 3" xfId="34853" xr:uid="{00000000-0005-0000-0000-0000E3810000}"/>
    <cellStyle name="Table  - Opmaakprofiel6 2 13 6 6 2 4" xfId="42210" xr:uid="{00000000-0005-0000-0000-0000E4810000}"/>
    <cellStyle name="Table  - Opmaakprofiel6 2 13 6 6 2 5" xfId="55468" xr:uid="{00000000-0005-0000-0000-0000E5810000}"/>
    <cellStyle name="Table  - Opmaakprofiel6 2 13 6 6 3" xfId="16514" xr:uid="{00000000-0005-0000-0000-0000E6810000}"/>
    <cellStyle name="Table  - Opmaakprofiel6 2 13 6 6 4" xfId="28566" xr:uid="{00000000-0005-0000-0000-0000E7810000}"/>
    <cellStyle name="Table  - Opmaakprofiel6 2 13 6 6 5" xfId="44820" xr:uid="{00000000-0005-0000-0000-0000E8810000}"/>
    <cellStyle name="Table  - Opmaakprofiel6 2 13 6 6 6" xfId="49598" xr:uid="{00000000-0005-0000-0000-0000E9810000}"/>
    <cellStyle name="Table  - Opmaakprofiel6 2 13 6 7" xfId="5792" xr:uid="{00000000-0005-0000-0000-0000EA810000}"/>
    <cellStyle name="Table  - Opmaakprofiel6 2 13 6 7 2" xfId="16515" xr:uid="{00000000-0005-0000-0000-0000EB810000}"/>
    <cellStyle name="Table  - Opmaakprofiel6 2 13 6 7 3" xfId="28567" xr:uid="{00000000-0005-0000-0000-0000EC810000}"/>
    <cellStyle name="Table  - Opmaakprofiel6 2 13 6 7 4" xfId="38755" xr:uid="{00000000-0005-0000-0000-0000ED810000}"/>
    <cellStyle name="Table  - Opmaakprofiel6 2 13 6 7 5" xfId="49599" xr:uid="{00000000-0005-0000-0000-0000EE810000}"/>
    <cellStyle name="Table  - Opmaakprofiel6 2 13 6 8" xfId="7126" xr:uid="{00000000-0005-0000-0000-0000EF810000}"/>
    <cellStyle name="Table  - Opmaakprofiel6 2 13 6 8 2" xfId="19424" xr:uid="{00000000-0005-0000-0000-0000F0810000}"/>
    <cellStyle name="Table  - Opmaakprofiel6 2 13 6 8 3" xfId="41227" xr:uid="{00000000-0005-0000-0000-0000F1810000}"/>
    <cellStyle name="Table  - Opmaakprofiel6 2 13 6 8 4" xfId="36918" xr:uid="{00000000-0005-0000-0000-0000F2810000}"/>
    <cellStyle name="Table  - Opmaakprofiel6 2 13 6 8 5" xfId="52096" xr:uid="{00000000-0005-0000-0000-0000F3810000}"/>
    <cellStyle name="Table  - Opmaakprofiel6 2 13 6 9" xfId="16509" xr:uid="{00000000-0005-0000-0000-0000F4810000}"/>
    <cellStyle name="Table  - Opmaakprofiel6 2 13 7" xfId="1608" xr:uid="{00000000-0005-0000-0000-0000F5810000}"/>
    <cellStyle name="Table  - Opmaakprofiel6 2 13 7 2" xfId="10504" xr:uid="{00000000-0005-0000-0000-0000F6810000}"/>
    <cellStyle name="Table  - Opmaakprofiel6 2 13 7 2 2" xfId="22802" xr:uid="{00000000-0005-0000-0000-0000F7810000}"/>
    <cellStyle name="Table  - Opmaakprofiel6 2 13 7 2 3" xfId="34854" xr:uid="{00000000-0005-0000-0000-0000F8810000}"/>
    <cellStyle name="Table  - Opmaakprofiel6 2 13 7 2 4" xfId="31697" xr:uid="{00000000-0005-0000-0000-0000F9810000}"/>
    <cellStyle name="Table  - Opmaakprofiel6 2 13 7 2 5" xfId="55469" xr:uid="{00000000-0005-0000-0000-0000FA810000}"/>
    <cellStyle name="Table  - Opmaakprofiel6 2 13 7 3" xfId="16516" xr:uid="{00000000-0005-0000-0000-0000FB810000}"/>
    <cellStyle name="Table  - Opmaakprofiel6 2 13 7 4" xfId="28568" xr:uid="{00000000-0005-0000-0000-0000FC810000}"/>
    <cellStyle name="Table  - Opmaakprofiel6 2 13 7 5" xfId="44819" xr:uid="{00000000-0005-0000-0000-0000FD810000}"/>
    <cellStyle name="Table  - Opmaakprofiel6 2 13 7 6" xfId="49600" xr:uid="{00000000-0005-0000-0000-0000FE810000}"/>
    <cellStyle name="Table  - Opmaakprofiel6 2 13 8" xfId="2784" xr:uid="{00000000-0005-0000-0000-0000FF810000}"/>
    <cellStyle name="Table  - Opmaakprofiel6 2 13 8 2" xfId="10505" xr:uid="{00000000-0005-0000-0000-000000820000}"/>
    <cellStyle name="Table  - Opmaakprofiel6 2 13 8 2 2" xfId="22803" xr:uid="{00000000-0005-0000-0000-000001820000}"/>
    <cellStyle name="Table  - Opmaakprofiel6 2 13 8 2 3" xfId="34855" xr:uid="{00000000-0005-0000-0000-000002820000}"/>
    <cellStyle name="Table  - Opmaakprofiel6 2 13 8 2 4" xfId="42209" xr:uid="{00000000-0005-0000-0000-000003820000}"/>
    <cellStyle name="Table  - Opmaakprofiel6 2 13 8 2 5" xfId="55470" xr:uid="{00000000-0005-0000-0000-000004820000}"/>
    <cellStyle name="Table  - Opmaakprofiel6 2 13 8 3" xfId="16517" xr:uid="{00000000-0005-0000-0000-000005820000}"/>
    <cellStyle name="Table  - Opmaakprofiel6 2 13 8 4" xfId="28569" xr:uid="{00000000-0005-0000-0000-000006820000}"/>
    <cellStyle name="Table  - Opmaakprofiel6 2 13 8 5" xfId="38754" xr:uid="{00000000-0005-0000-0000-000007820000}"/>
    <cellStyle name="Table  - Opmaakprofiel6 2 13 8 6" xfId="49601" xr:uid="{00000000-0005-0000-0000-000008820000}"/>
    <cellStyle name="Table  - Opmaakprofiel6 2 13 9" xfId="3643" xr:uid="{00000000-0005-0000-0000-000009820000}"/>
    <cellStyle name="Table  - Opmaakprofiel6 2 13 9 2" xfId="10506" xr:uid="{00000000-0005-0000-0000-00000A820000}"/>
    <cellStyle name="Table  - Opmaakprofiel6 2 13 9 2 2" xfId="22804" xr:uid="{00000000-0005-0000-0000-00000B820000}"/>
    <cellStyle name="Table  - Opmaakprofiel6 2 13 9 2 3" xfId="34856" xr:uid="{00000000-0005-0000-0000-00000C820000}"/>
    <cellStyle name="Table  - Opmaakprofiel6 2 13 9 2 4" xfId="29474" xr:uid="{00000000-0005-0000-0000-00000D820000}"/>
    <cellStyle name="Table  - Opmaakprofiel6 2 13 9 2 5" xfId="55471" xr:uid="{00000000-0005-0000-0000-00000E820000}"/>
    <cellStyle name="Table  - Opmaakprofiel6 2 13 9 3" xfId="16518" xr:uid="{00000000-0005-0000-0000-00000F820000}"/>
    <cellStyle name="Table  - Opmaakprofiel6 2 13 9 4" xfId="28570" xr:uid="{00000000-0005-0000-0000-000010820000}"/>
    <cellStyle name="Table  - Opmaakprofiel6 2 13 9 5" xfId="38753" xr:uid="{00000000-0005-0000-0000-000011820000}"/>
    <cellStyle name="Table  - Opmaakprofiel6 2 13 9 6" xfId="49602" xr:uid="{00000000-0005-0000-0000-000012820000}"/>
    <cellStyle name="Table  - Opmaakprofiel6 2 14" xfId="733" xr:uid="{00000000-0005-0000-0000-000013820000}"/>
    <cellStyle name="Table  - Opmaakprofiel6 2 14 10" xfId="5793" xr:uid="{00000000-0005-0000-0000-000014820000}"/>
    <cellStyle name="Table  - Opmaakprofiel6 2 14 10 2" xfId="10507" xr:uid="{00000000-0005-0000-0000-000015820000}"/>
    <cellStyle name="Table  - Opmaakprofiel6 2 14 10 2 2" xfId="22805" xr:uid="{00000000-0005-0000-0000-000016820000}"/>
    <cellStyle name="Table  - Opmaakprofiel6 2 14 10 2 3" xfId="34857" xr:uid="{00000000-0005-0000-0000-000017820000}"/>
    <cellStyle name="Table  - Opmaakprofiel6 2 14 10 2 4" xfId="42208" xr:uid="{00000000-0005-0000-0000-000018820000}"/>
    <cellStyle name="Table  - Opmaakprofiel6 2 14 10 2 5" xfId="55472" xr:uid="{00000000-0005-0000-0000-000019820000}"/>
    <cellStyle name="Table  - Opmaakprofiel6 2 14 10 3" xfId="16520" xr:uid="{00000000-0005-0000-0000-00001A820000}"/>
    <cellStyle name="Table  - Opmaakprofiel6 2 14 10 4" xfId="28572" xr:uid="{00000000-0005-0000-0000-00001B820000}"/>
    <cellStyle name="Table  - Opmaakprofiel6 2 14 10 5" xfId="44818" xr:uid="{00000000-0005-0000-0000-00001C820000}"/>
    <cellStyle name="Table  - Opmaakprofiel6 2 14 10 6" xfId="49603" xr:uid="{00000000-0005-0000-0000-00001D820000}"/>
    <cellStyle name="Table  - Opmaakprofiel6 2 14 11" xfId="5794" xr:uid="{00000000-0005-0000-0000-00001E820000}"/>
    <cellStyle name="Table  - Opmaakprofiel6 2 14 11 2" xfId="10508" xr:uid="{00000000-0005-0000-0000-00001F820000}"/>
    <cellStyle name="Table  - Opmaakprofiel6 2 14 11 2 2" xfId="22806" xr:uid="{00000000-0005-0000-0000-000020820000}"/>
    <cellStyle name="Table  - Opmaakprofiel6 2 14 11 2 3" xfId="34858" xr:uid="{00000000-0005-0000-0000-000021820000}"/>
    <cellStyle name="Table  - Opmaakprofiel6 2 14 11 2 4" xfId="31821" xr:uid="{00000000-0005-0000-0000-000022820000}"/>
    <cellStyle name="Table  - Opmaakprofiel6 2 14 11 2 5" xfId="55473" xr:uid="{00000000-0005-0000-0000-000023820000}"/>
    <cellStyle name="Table  - Opmaakprofiel6 2 14 11 3" xfId="16521" xr:uid="{00000000-0005-0000-0000-000024820000}"/>
    <cellStyle name="Table  - Opmaakprofiel6 2 14 11 4" xfId="28573" xr:uid="{00000000-0005-0000-0000-000025820000}"/>
    <cellStyle name="Table  - Opmaakprofiel6 2 14 11 5" xfId="38751" xr:uid="{00000000-0005-0000-0000-000026820000}"/>
    <cellStyle name="Table  - Opmaakprofiel6 2 14 11 6" xfId="49604" xr:uid="{00000000-0005-0000-0000-000027820000}"/>
    <cellStyle name="Table  - Opmaakprofiel6 2 14 12" xfId="5795" xr:uid="{00000000-0005-0000-0000-000028820000}"/>
    <cellStyle name="Table  - Opmaakprofiel6 2 14 12 2" xfId="16522" xr:uid="{00000000-0005-0000-0000-000029820000}"/>
    <cellStyle name="Table  - Opmaakprofiel6 2 14 12 3" xfId="28574" xr:uid="{00000000-0005-0000-0000-00002A820000}"/>
    <cellStyle name="Table  - Opmaakprofiel6 2 14 12 4" xfId="44817" xr:uid="{00000000-0005-0000-0000-00002B820000}"/>
    <cellStyle name="Table  - Opmaakprofiel6 2 14 12 5" xfId="49605" xr:uid="{00000000-0005-0000-0000-00002C820000}"/>
    <cellStyle name="Table  - Opmaakprofiel6 2 14 13" xfId="7447" xr:uid="{00000000-0005-0000-0000-00002D820000}"/>
    <cellStyle name="Table  - Opmaakprofiel6 2 14 13 2" xfId="19745" xr:uid="{00000000-0005-0000-0000-00002E820000}"/>
    <cellStyle name="Table  - Opmaakprofiel6 2 14 13 3" xfId="41548" xr:uid="{00000000-0005-0000-0000-00002F820000}"/>
    <cellStyle name="Table  - Opmaakprofiel6 2 14 13 4" xfId="15483" xr:uid="{00000000-0005-0000-0000-000030820000}"/>
    <cellStyle name="Table  - Opmaakprofiel6 2 14 13 5" xfId="52417" xr:uid="{00000000-0005-0000-0000-000031820000}"/>
    <cellStyle name="Table  - Opmaakprofiel6 2 14 14" xfId="16519" xr:uid="{00000000-0005-0000-0000-000032820000}"/>
    <cellStyle name="Table  - Opmaakprofiel6 2 14 2" xfId="899" xr:uid="{00000000-0005-0000-0000-000033820000}"/>
    <cellStyle name="Table  - Opmaakprofiel6 2 14 2 2" xfId="2326" xr:uid="{00000000-0005-0000-0000-000034820000}"/>
    <cellStyle name="Table  - Opmaakprofiel6 2 14 2 2 2" xfId="10509" xr:uid="{00000000-0005-0000-0000-000035820000}"/>
    <cellStyle name="Table  - Opmaakprofiel6 2 14 2 2 2 2" xfId="22807" xr:uid="{00000000-0005-0000-0000-000036820000}"/>
    <cellStyle name="Table  - Opmaakprofiel6 2 14 2 2 2 3" xfId="34859" xr:uid="{00000000-0005-0000-0000-000037820000}"/>
    <cellStyle name="Table  - Opmaakprofiel6 2 14 2 2 2 4" xfId="42207" xr:uid="{00000000-0005-0000-0000-000038820000}"/>
    <cellStyle name="Table  - Opmaakprofiel6 2 14 2 2 2 5" xfId="55474" xr:uid="{00000000-0005-0000-0000-000039820000}"/>
    <cellStyle name="Table  - Opmaakprofiel6 2 14 2 2 3" xfId="16524" xr:uid="{00000000-0005-0000-0000-00003A820000}"/>
    <cellStyle name="Table  - Opmaakprofiel6 2 14 2 2 4" xfId="28576" xr:uid="{00000000-0005-0000-0000-00003B820000}"/>
    <cellStyle name="Table  - Opmaakprofiel6 2 14 2 2 5" xfId="44816" xr:uid="{00000000-0005-0000-0000-00003C820000}"/>
    <cellStyle name="Table  - Opmaakprofiel6 2 14 2 2 6" xfId="49606" xr:uid="{00000000-0005-0000-0000-00003D820000}"/>
    <cellStyle name="Table  - Opmaakprofiel6 2 14 2 3" xfId="2910" xr:uid="{00000000-0005-0000-0000-00003E820000}"/>
    <cellStyle name="Table  - Opmaakprofiel6 2 14 2 3 2" xfId="10510" xr:uid="{00000000-0005-0000-0000-00003F820000}"/>
    <cellStyle name="Table  - Opmaakprofiel6 2 14 2 3 2 2" xfId="22808" xr:uid="{00000000-0005-0000-0000-000040820000}"/>
    <cellStyle name="Table  - Opmaakprofiel6 2 14 2 3 2 3" xfId="34860" xr:uid="{00000000-0005-0000-0000-000041820000}"/>
    <cellStyle name="Table  - Opmaakprofiel6 2 14 2 3 2 4" xfId="29478" xr:uid="{00000000-0005-0000-0000-000042820000}"/>
    <cellStyle name="Table  - Opmaakprofiel6 2 14 2 3 2 5" xfId="55475" xr:uid="{00000000-0005-0000-0000-000043820000}"/>
    <cellStyle name="Table  - Opmaakprofiel6 2 14 2 3 3" xfId="16525" xr:uid="{00000000-0005-0000-0000-000044820000}"/>
    <cellStyle name="Table  - Opmaakprofiel6 2 14 2 3 4" xfId="28577" xr:uid="{00000000-0005-0000-0000-000045820000}"/>
    <cellStyle name="Table  - Opmaakprofiel6 2 14 2 3 5" xfId="38749" xr:uid="{00000000-0005-0000-0000-000046820000}"/>
    <cellStyle name="Table  - Opmaakprofiel6 2 14 2 3 6" xfId="49607" xr:uid="{00000000-0005-0000-0000-000047820000}"/>
    <cellStyle name="Table  - Opmaakprofiel6 2 14 2 4" xfId="3759" xr:uid="{00000000-0005-0000-0000-000048820000}"/>
    <cellStyle name="Table  - Opmaakprofiel6 2 14 2 4 2" xfId="10511" xr:uid="{00000000-0005-0000-0000-000049820000}"/>
    <cellStyle name="Table  - Opmaakprofiel6 2 14 2 4 2 2" xfId="22809" xr:uid="{00000000-0005-0000-0000-00004A820000}"/>
    <cellStyle name="Table  - Opmaakprofiel6 2 14 2 4 2 3" xfId="34861" xr:uid="{00000000-0005-0000-0000-00004B820000}"/>
    <cellStyle name="Table  - Opmaakprofiel6 2 14 2 4 2 4" xfId="42206" xr:uid="{00000000-0005-0000-0000-00004C820000}"/>
    <cellStyle name="Table  - Opmaakprofiel6 2 14 2 4 2 5" xfId="55476" xr:uid="{00000000-0005-0000-0000-00004D820000}"/>
    <cellStyle name="Table  - Opmaakprofiel6 2 14 2 4 3" xfId="16526" xr:uid="{00000000-0005-0000-0000-00004E820000}"/>
    <cellStyle name="Table  - Opmaakprofiel6 2 14 2 4 4" xfId="28578" xr:uid="{00000000-0005-0000-0000-00004F820000}"/>
    <cellStyle name="Table  - Opmaakprofiel6 2 14 2 4 5" xfId="44815" xr:uid="{00000000-0005-0000-0000-000050820000}"/>
    <cellStyle name="Table  - Opmaakprofiel6 2 14 2 4 6" xfId="49608" xr:uid="{00000000-0005-0000-0000-000051820000}"/>
    <cellStyle name="Table  - Opmaakprofiel6 2 14 2 5" xfId="5796" xr:uid="{00000000-0005-0000-0000-000052820000}"/>
    <cellStyle name="Table  - Opmaakprofiel6 2 14 2 5 2" xfId="10512" xr:uid="{00000000-0005-0000-0000-000053820000}"/>
    <cellStyle name="Table  - Opmaakprofiel6 2 14 2 5 2 2" xfId="22810" xr:uid="{00000000-0005-0000-0000-000054820000}"/>
    <cellStyle name="Table  - Opmaakprofiel6 2 14 2 5 2 3" xfId="34862" xr:uid="{00000000-0005-0000-0000-000055820000}"/>
    <cellStyle name="Table  - Opmaakprofiel6 2 14 2 5 2 4" xfId="34396" xr:uid="{00000000-0005-0000-0000-000056820000}"/>
    <cellStyle name="Table  - Opmaakprofiel6 2 14 2 5 2 5" xfId="55477" xr:uid="{00000000-0005-0000-0000-000057820000}"/>
    <cellStyle name="Table  - Opmaakprofiel6 2 14 2 5 3" xfId="16527" xr:uid="{00000000-0005-0000-0000-000058820000}"/>
    <cellStyle name="Table  - Opmaakprofiel6 2 14 2 5 4" xfId="28579" xr:uid="{00000000-0005-0000-0000-000059820000}"/>
    <cellStyle name="Table  - Opmaakprofiel6 2 14 2 5 5" xfId="38748" xr:uid="{00000000-0005-0000-0000-00005A820000}"/>
    <cellStyle name="Table  - Opmaakprofiel6 2 14 2 5 6" xfId="49609" xr:uid="{00000000-0005-0000-0000-00005B820000}"/>
    <cellStyle name="Table  - Opmaakprofiel6 2 14 2 6" xfId="5797" xr:uid="{00000000-0005-0000-0000-00005C820000}"/>
    <cellStyle name="Table  - Opmaakprofiel6 2 14 2 6 2" xfId="10513" xr:uid="{00000000-0005-0000-0000-00005D820000}"/>
    <cellStyle name="Table  - Opmaakprofiel6 2 14 2 6 2 2" xfId="22811" xr:uid="{00000000-0005-0000-0000-00005E820000}"/>
    <cellStyle name="Table  - Opmaakprofiel6 2 14 2 6 2 3" xfId="34863" xr:uid="{00000000-0005-0000-0000-00005F820000}"/>
    <cellStyle name="Table  - Opmaakprofiel6 2 14 2 6 2 4" xfId="29485" xr:uid="{00000000-0005-0000-0000-000060820000}"/>
    <cellStyle name="Table  - Opmaakprofiel6 2 14 2 6 2 5" xfId="55478" xr:uid="{00000000-0005-0000-0000-000061820000}"/>
    <cellStyle name="Table  - Opmaakprofiel6 2 14 2 6 3" xfId="16528" xr:uid="{00000000-0005-0000-0000-000062820000}"/>
    <cellStyle name="Table  - Opmaakprofiel6 2 14 2 6 4" xfId="28580" xr:uid="{00000000-0005-0000-0000-000063820000}"/>
    <cellStyle name="Table  - Opmaakprofiel6 2 14 2 6 5" xfId="44814" xr:uid="{00000000-0005-0000-0000-000064820000}"/>
    <cellStyle name="Table  - Opmaakprofiel6 2 14 2 6 6" xfId="49610" xr:uid="{00000000-0005-0000-0000-000065820000}"/>
    <cellStyle name="Table  - Opmaakprofiel6 2 14 2 7" xfId="5798" xr:uid="{00000000-0005-0000-0000-000066820000}"/>
    <cellStyle name="Table  - Opmaakprofiel6 2 14 2 7 2" xfId="16529" xr:uid="{00000000-0005-0000-0000-000067820000}"/>
    <cellStyle name="Table  - Opmaakprofiel6 2 14 2 7 3" xfId="28581" xr:uid="{00000000-0005-0000-0000-000068820000}"/>
    <cellStyle name="Table  - Opmaakprofiel6 2 14 2 7 4" xfId="38747" xr:uid="{00000000-0005-0000-0000-000069820000}"/>
    <cellStyle name="Table  - Opmaakprofiel6 2 14 2 7 5" xfId="49611" xr:uid="{00000000-0005-0000-0000-00006A820000}"/>
    <cellStyle name="Table  - Opmaakprofiel6 2 14 2 8" xfId="7334" xr:uid="{00000000-0005-0000-0000-00006B820000}"/>
    <cellStyle name="Table  - Opmaakprofiel6 2 14 2 8 2" xfId="19632" xr:uid="{00000000-0005-0000-0000-00006C820000}"/>
    <cellStyle name="Table  - Opmaakprofiel6 2 14 2 8 3" xfId="41435" xr:uid="{00000000-0005-0000-0000-00006D820000}"/>
    <cellStyle name="Table  - Opmaakprofiel6 2 14 2 8 4" xfId="19246" xr:uid="{00000000-0005-0000-0000-00006E820000}"/>
    <cellStyle name="Table  - Opmaakprofiel6 2 14 2 8 5" xfId="52304" xr:uid="{00000000-0005-0000-0000-00006F820000}"/>
    <cellStyle name="Table  - Opmaakprofiel6 2 14 2 9" xfId="16523" xr:uid="{00000000-0005-0000-0000-000070820000}"/>
    <cellStyle name="Table  - Opmaakprofiel6 2 14 3" xfId="997" xr:uid="{00000000-0005-0000-0000-000071820000}"/>
    <cellStyle name="Table  - Opmaakprofiel6 2 14 3 2" xfId="1703" xr:uid="{00000000-0005-0000-0000-000072820000}"/>
    <cellStyle name="Table  - Opmaakprofiel6 2 14 3 2 2" xfId="10514" xr:uid="{00000000-0005-0000-0000-000073820000}"/>
    <cellStyle name="Table  - Opmaakprofiel6 2 14 3 2 2 2" xfId="22812" xr:uid="{00000000-0005-0000-0000-000074820000}"/>
    <cellStyle name="Table  - Opmaakprofiel6 2 14 3 2 2 3" xfId="34864" xr:uid="{00000000-0005-0000-0000-000075820000}"/>
    <cellStyle name="Table  - Opmaakprofiel6 2 14 3 2 2 4" xfId="34326" xr:uid="{00000000-0005-0000-0000-000076820000}"/>
    <cellStyle name="Table  - Opmaakprofiel6 2 14 3 2 2 5" xfId="55479" xr:uid="{00000000-0005-0000-0000-000077820000}"/>
    <cellStyle name="Table  - Opmaakprofiel6 2 14 3 2 3" xfId="16531" xr:uid="{00000000-0005-0000-0000-000078820000}"/>
    <cellStyle name="Table  - Opmaakprofiel6 2 14 3 2 4" xfId="28583" xr:uid="{00000000-0005-0000-0000-000079820000}"/>
    <cellStyle name="Table  - Opmaakprofiel6 2 14 3 2 5" xfId="38746" xr:uid="{00000000-0005-0000-0000-00007A820000}"/>
    <cellStyle name="Table  - Opmaakprofiel6 2 14 3 2 6" xfId="49612" xr:uid="{00000000-0005-0000-0000-00007B820000}"/>
    <cellStyle name="Table  - Opmaakprofiel6 2 14 3 3" xfId="3008" xr:uid="{00000000-0005-0000-0000-00007C820000}"/>
    <cellStyle name="Table  - Opmaakprofiel6 2 14 3 3 2" xfId="10515" xr:uid="{00000000-0005-0000-0000-00007D820000}"/>
    <cellStyle name="Table  - Opmaakprofiel6 2 14 3 3 2 2" xfId="22813" xr:uid="{00000000-0005-0000-0000-00007E820000}"/>
    <cellStyle name="Table  - Opmaakprofiel6 2 14 3 3 2 3" xfId="34865" xr:uid="{00000000-0005-0000-0000-00007F820000}"/>
    <cellStyle name="Table  - Opmaakprofiel6 2 14 3 3 2 4" xfId="42205" xr:uid="{00000000-0005-0000-0000-000080820000}"/>
    <cellStyle name="Table  - Opmaakprofiel6 2 14 3 3 2 5" xfId="55480" xr:uid="{00000000-0005-0000-0000-000081820000}"/>
    <cellStyle name="Table  - Opmaakprofiel6 2 14 3 3 3" xfId="16532" xr:uid="{00000000-0005-0000-0000-000082820000}"/>
    <cellStyle name="Table  - Opmaakprofiel6 2 14 3 3 4" xfId="28584" xr:uid="{00000000-0005-0000-0000-000083820000}"/>
    <cellStyle name="Table  - Opmaakprofiel6 2 14 3 3 5" xfId="44813" xr:uid="{00000000-0005-0000-0000-000084820000}"/>
    <cellStyle name="Table  - Opmaakprofiel6 2 14 3 3 6" xfId="49613" xr:uid="{00000000-0005-0000-0000-000085820000}"/>
    <cellStyle name="Table  - Opmaakprofiel6 2 14 3 4" xfId="3851" xr:uid="{00000000-0005-0000-0000-000086820000}"/>
    <cellStyle name="Table  - Opmaakprofiel6 2 14 3 4 2" xfId="10516" xr:uid="{00000000-0005-0000-0000-000087820000}"/>
    <cellStyle name="Table  - Opmaakprofiel6 2 14 3 4 2 2" xfId="22814" xr:uid="{00000000-0005-0000-0000-000088820000}"/>
    <cellStyle name="Table  - Opmaakprofiel6 2 14 3 4 2 3" xfId="34866" xr:uid="{00000000-0005-0000-0000-000089820000}"/>
    <cellStyle name="Table  - Opmaakprofiel6 2 14 3 4 2 4" xfId="29492" xr:uid="{00000000-0005-0000-0000-00008A820000}"/>
    <cellStyle name="Table  - Opmaakprofiel6 2 14 3 4 2 5" xfId="55481" xr:uid="{00000000-0005-0000-0000-00008B820000}"/>
    <cellStyle name="Table  - Opmaakprofiel6 2 14 3 4 3" xfId="16533" xr:uid="{00000000-0005-0000-0000-00008C820000}"/>
    <cellStyle name="Table  - Opmaakprofiel6 2 14 3 4 4" xfId="28585" xr:uid="{00000000-0005-0000-0000-00008D820000}"/>
    <cellStyle name="Table  - Opmaakprofiel6 2 14 3 4 5" xfId="38745" xr:uid="{00000000-0005-0000-0000-00008E820000}"/>
    <cellStyle name="Table  - Opmaakprofiel6 2 14 3 4 6" xfId="49614" xr:uid="{00000000-0005-0000-0000-00008F820000}"/>
    <cellStyle name="Table  - Opmaakprofiel6 2 14 3 5" xfId="5799" xr:uid="{00000000-0005-0000-0000-000090820000}"/>
    <cellStyle name="Table  - Opmaakprofiel6 2 14 3 5 2" xfId="10517" xr:uid="{00000000-0005-0000-0000-000091820000}"/>
    <cellStyle name="Table  - Opmaakprofiel6 2 14 3 5 2 2" xfId="22815" xr:uid="{00000000-0005-0000-0000-000092820000}"/>
    <cellStyle name="Table  - Opmaakprofiel6 2 14 3 5 2 3" xfId="34867" xr:uid="{00000000-0005-0000-0000-000093820000}"/>
    <cellStyle name="Table  - Opmaakprofiel6 2 14 3 5 2 4" xfId="42204" xr:uid="{00000000-0005-0000-0000-000094820000}"/>
    <cellStyle name="Table  - Opmaakprofiel6 2 14 3 5 2 5" xfId="55482" xr:uid="{00000000-0005-0000-0000-000095820000}"/>
    <cellStyle name="Table  - Opmaakprofiel6 2 14 3 5 3" xfId="16534" xr:uid="{00000000-0005-0000-0000-000096820000}"/>
    <cellStyle name="Table  - Opmaakprofiel6 2 14 3 5 4" xfId="28586" xr:uid="{00000000-0005-0000-0000-000097820000}"/>
    <cellStyle name="Table  - Opmaakprofiel6 2 14 3 5 5" xfId="44812" xr:uid="{00000000-0005-0000-0000-000098820000}"/>
    <cellStyle name="Table  - Opmaakprofiel6 2 14 3 5 6" xfId="49615" xr:uid="{00000000-0005-0000-0000-000099820000}"/>
    <cellStyle name="Table  - Opmaakprofiel6 2 14 3 6" xfId="5800" xr:uid="{00000000-0005-0000-0000-00009A820000}"/>
    <cellStyle name="Table  - Opmaakprofiel6 2 14 3 6 2" xfId="10518" xr:uid="{00000000-0005-0000-0000-00009B820000}"/>
    <cellStyle name="Table  - Opmaakprofiel6 2 14 3 6 2 2" xfId="22816" xr:uid="{00000000-0005-0000-0000-00009C820000}"/>
    <cellStyle name="Table  - Opmaakprofiel6 2 14 3 6 2 3" xfId="34868" xr:uid="{00000000-0005-0000-0000-00009D820000}"/>
    <cellStyle name="Table  - Opmaakprofiel6 2 14 3 6 2 4" xfId="31742" xr:uid="{00000000-0005-0000-0000-00009E820000}"/>
    <cellStyle name="Table  - Opmaakprofiel6 2 14 3 6 2 5" xfId="55483" xr:uid="{00000000-0005-0000-0000-00009F820000}"/>
    <cellStyle name="Table  - Opmaakprofiel6 2 14 3 6 3" xfId="16535" xr:uid="{00000000-0005-0000-0000-0000A0820000}"/>
    <cellStyle name="Table  - Opmaakprofiel6 2 14 3 6 4" xfId="28587" xr:uid="{00000000-0005-0000-0000-0000A1820000}"/>
    <cellStyle name="Table  - Opmaakprofiel6 2 14 3 6 5" xfId="38744" xr:uid="{00000000-0005-0000-0000-0000A2820000}"/>
    <cellStyle name="Table  - Opmaakprofiel6 2 14 3 6 6" xfId="49616" xr:uid="{00000000-0005-0000-0000-0000A3820000}"/>
    <cellStyle name="Table  - Opmaakprofiel6 2 14 3 7" xfId="5801" xr:uid="{00000000-0005-0000-0000-0000A4820000}"/>
    <cellStyle name="Table  - Opmaakprofiel6 2 14 3 7 2" xfId="16536" xr:uid="{00000000-0005-0000-0000-0000A5820000}"/>
    <cellStyle name="Table  - Opmaakprofiel6 2 14 3 7 3" xfId="28588" xr:uid="{00000000-0005-0000-0000-0000A6820000}"/>
    <cellStyle name="Table  - Opmaakprofiel6 2 14 3 7 4" xfId="44811" xr:uid="{00000000-0005-0000-0000-0000A7820000}"/>
    <cellStyle name="Table  - Opmaakprofiel6 2 14 3 7 5" xfId="49617" xr:uid="{00000000-0005-0000-0000-0000A8820000}"/>
    <cellStyle name="Table  - Opmaakprofiel6 2 14 3 8" xfId="7266" xr:uid="{00000000-0005-0000-0000-0000A9820000}"/>
    <cellStyle name="Table  - Opmaakprofiel6 2 14 3 8 2" xfId="19564" xr:uid="{00000000-0005-0000-0000-0000AA820000}"/>
    <cellStyle name="Table  - Opmaakprofiel6 2 14 3 8 3" xfId="41367" xr:uid="{00000000-0005-0000-0000-0000AB820000}"/>
    <cellStyle name="Table  - Opmaakprofiel6 2 14 3 8 4" xfId="36836" xr:uid="{00000000-0005-0000-0000-0000AC820000}"/>
    <cellStyle name="Table  - Opmaakprofiel6 2 14 3 8 5" xfId="52236" xr:uid="{00000000-0005-0000-0000-0000AD820000}"/>
    <cellStyle name="Table  - Opmaakprofiel6 2 14 3 9" xfId="16530" xr:uid="{00000000-0005-0000-0000-0000AE820000}"/>
    <cellStyle name="Table  - Opmaakprofiel6 2 14 4" xfId="826" xr:uid="{00000000-0005-0000-0000-0000AF820000}"/>
    <cellStyle name="Table  - Opmaakprofiel6 2 14 4 2" xfId="1419" xr:uid="{00000000-0005-0000-0000-0000B0820000}"/>
    <cellStyle name="Table  - Opmaakprofiel6 2 14 4 2 2" xfId="10520" xr:uid="{00000000-0005-0000-0000-0000B1820000}"/>
    <cellStyle name="Table  - Opmaakprofiel6 2 14 4 2 2 2" xfId="22818" xr:uid="{00000000-0005-0000-0000-0000B2820000}"/>
    <cellStyle name="Table  - Opmaakprofiel6 2 14 4 2 2 3" xfId="34870" xr:uid="{00000000-0005-0000-0000-0000B3820000}"/>
    <cellStyle name="Table  - Opmaakprofiel6 2 14 4 2 2 4" xfId="29499" xr:uid="{00000000-0005-0000-0000-0000B4820000}"/>
    <cellStyle name="Table  - Opmaakprofiel6 2 14 4 2 2 5" xfId="55485" xr:uid="{00000000-0005-0000-0000-0000B5820000}"/>
    <cellStyle name="Table  - Opmaakprofiel6 2 14 4 2 3" xfId="16538" xr:uid="{00000000-0005-0000-0000-0000B6820000}"/>
    <cellStyle name="Table  - Opmaakprofiel6 2 14 4 2 4" xfId="28590" xr:uid="{00000000-0005-0000-0000-0000B7820000}"/>
    <cellStyle name="Table  - Opmaakprofiel6 2 14 4 2 5" xfId="44810" xr:uid="{00000000-0005-0000-0000-0000B8820000}"/>
    <cellStyle name="Table  - Opmaakprofiel6 2 14 4 2 6" xfId="49618" xr:uid="{00000000-0005-0000-0000-0000B9820000}"/>
    <cellStyle name="Table  - Opmaakprofiel6 2 14 4 3" xfId="2837" xr:uid="{00000000-0005-0000-0000-0000BA820000}"/>
    <cellStyle name="Table  - Opmaakprofiel6 2 14 4 3 2" xfId="10521" xr:uid="{00000000-0005-0000-0000-0000BB820000}"/>
    <cellStyle name="Table  - Opmaakprofiel6 2 14 4 3 2 2" xfId="22819" xr:uid="{00000000-0005-0000-0000-0000BC820000}"/>
    <cellStyle name="Table  - Opmaakprofiel6 2 14 4 3 2 3" xfId="34871" xr:uid="{00000000-0005-0000-0000-0000BD820000}"/>
    <cellStyle name="Table  - Opmaakprofiel6 2 14 4 3 2 4" xfId="42202" xr:uid="{00000000-0005-0000-0000-0000BE820000}"/>
    <cellStyle name="Table  - Opmaakprofiel6 2 14 4 3 2 5" xfId="55486" xr:uid="{00000000-0005-0000-0000-0000BF820000}"/>
    <cellStyle name="Table  - Opmaakprofiel6 2 14 4 3 3" xfId="16539" xr:uid="{00000000-0005-0000-0000-0000C0820000}"/>
    <cellStyle name="Table  - Opmaakprofiel6 2 14 4 3 4" xfId="28591" xr:uid="{00000000-0005-0000-0000-0000C1820000}"/>
    <cellStyle name="Table  - Opmaakprofiel6 2 14 4 3 5" xfId="38742" xr:uid="{00000000-0005-0000-0000-0000C2820000}"/>
    <cellStyle name="Table  - Opmaakprofiel6 2 14 4 3 6" xfId="49619" xr:uid="{00000000-0005-0000-0000-0000C3820000}"/>
    <cellStyle name="Table  - Opmaakprofiel6 2 14 4 4" xfId="3690" xr:uid="{00000000-0005-0000-0000-0000C4820000}"/>
    <cellStyle name="Table  - Opmaakprofiel6 2 14 4 4 2" xfId="10522" xr:uid="{00000000-0005-0000-0000-0000C5820000}"/>
    <cellStyle name="Table  - Opmaakprofiel6 2 14 4 4 2 2" xfId="22820" xr:uid="{00000000-0005-0000-0000-0000C6820000}"/>
    <cellStyle name="Table  - Opmaakprofiel6 2 14 4 4 2 3" xfId="34872" xr:uid="{00000000-0005-0000-0000-0000C7820000}"/>
    <cellStyle name="Table  - Opmaakprofiel6 2 14 4 4 2 4" xfId="34211" xr:uid="{00000000-0005-0000-0000-0000C8820000}"/>
    <cellStyle name="Table  - Opmaakprofiel6 2 14 4 4 2 5" xfId="55487" xr:uid="{00000000-0005-0000-0000-0000C9820000}"/>
    <cellStyle name="Table  - Opmaakprofiel6 2 14 4 4 3" xfId="16540" xr:uid="{00000000-0005-0000-0000-0000CA820000}"/>
    <cellStyle name="Table  - Opmaakprofiel6 2 14 4 4 4" xfId="28592" xr:uid="{00000000-0005-0000-0000-0000CB820000}"/>
    <cellStyle name="Table  - Opmaakprofiel6 2 14 4 4 5" xfId="44809" xr:uid="{00000000-0005-0000-0000-0000CC820000}"/>
    <cellStyle name="Table  - Opmaakprofiel6 2 14 4 4 6" xfId="49620" xr:uid="{00000000-0005-0000-0000-0000CD820000}"/>
    <cellStyle name="Table  - Opmaakprofiel6 2 14 4 5" xfId="5802" xr:uid="{00000000-0005-0000-0000-0000CE820000}"/>
    <cellStyle name="Table  - Opmaakprofiel6 2 14 4 5 2" xfId="10523" xr:uid="{00000000-0005-0000-0000-0000CF820000}"/>
    <cellStyle name="Table  - Opmaakprofiel6 2 14 4 5 2 2" xfId="22821" xr:uid="{00000000-0005-0000-0000-0000D0820000}"/>
    <cellStyle name="Table  - Opmaakprofiel6 2 14 4 5 2 3" xfId="34873" xr:uid="{00000000-0005-0000-0000-0000D1820000}"/>
    <cellStyle name="Table  - Opmaakprofiel6 2 14 4 5 2 4" xfId="42201" xr:uid="{00000000-0005-0000-0000-0000D2820000}"/>
    <cellStyle name="Table  - Opmaakprofiel6 2 14 4 5 2 5" xfId="55488" xr:uid="{00000000-0005-0000-0000-0000D3820000}"/>
    <cellStyle name="Table  - Opmaakprofiel6 2 14 4 5 3" xfId="16541" xr:uid="{00000000-0005-0000-0000-0000D4820000}"/>
    <cellStyle name="Table  - Opmaakprofiel6 2 14 4 5 4" xfId="28593" xr:uid="{00000000-0005-0000-0000-0000D5820000}"/>
    <cellStyle name="Table  - Opmaakprofiel6 2 14 4 5 5" xfId="38741" xr:uid="{00000000-0005-0000-0000-0000D6820000}"/>
    <cellStyle name="Table  - Opmaakprofiel6 2 14 4 5 6" xfId="49621" xr:uid="{00000000-0005-0000-0000-0000D7820000}"/>
    <cellStyle name="Table  - Opmaakprofiel6 2 14 4 6" xfId="5803" xr:uid="{00000000-0005-0000-0000-0000D8820000}"/>
    <cellStyle name="Table  - Opmaakprofiel6 2 14 4 6 2" xfId="10524" xr:uid="{00000000-0005-0000-0000-0000D9820000}"/>
    <cellStyle name="Table  - Opmaakprofiel6 2 14 4 6 2 2" xfId="22822" xr:uid="{00000000-0005-0000-0000-0000DA820000}"/>
    <cellStyle name="Table  - Opmaakprofiel6 2 14 4 6 2 3" xfId="34874" xr:uid="{00000000-0005-0000-0000-0000DB820000}"/>
    <cellStyle name="Table  - Opmaakprofiel6 2 14 4 6 2 4" xfId="29506" xr:uid="{00000000-0005-0000-0000-0000DC820000}"/>
    <cellStyle name="Table  - Opmaakprofiel6 2 14 4 6 2 5" xfId="55489" xr:uid="{00000000-0005-0000-0000-0000DD820000}"/>
    <cellStyle name="Table  - Opmaakprofiel6 2 14 4 6 3" xfId="16542" xr:uid="{00000000-0005-0000-0000-0000DE820000}"/>
    <cellStyle name="Table  - Opmaakprofiel6 2 14 4 6 4" xfId="28594" xr:uid="{00000000-0005-0000-0000-0000DF820000}"/>
    <cellStyle name="Table  - Opmaakprofiel6 2 14 4 6 5" xfId="38740" xr:uid="{00000000-0005-0000-0000-0000E0820000}"/>
    <cellStyle name="Table  - Opmaakprofiel6 2 14 4 6 6" xfId="49622" xr:uid="{00000000-0005-0000-0000-0000E1820000}"/>
    <cellStyle name="Table  - Opmaakprofiel6 2 14 4 7" xfId="5804" xr:uid="{00000000-0005-0000-0000-0000E2820000}"/>
    <cellStyle name="Table  - Opmaakprofiel6 2 14 4 7 2" xfId="16543" xr:uid="{00000000-0005-0000-0000-0000E3820000}"/>
    <cellStyle name="Table  - Opmaakprofiel6 2 14 4 7 3" xfId="28595" xr:uid="{00000000-0005-0000-0000-0000E4820000}"/>
    <cellStyle name="Table  - Opmaakprofiel6 2 14 4 7 4" xfId="38739" xr:uid="{00000000-0005-0000-0000-0000E5820000}"/>
    <cellStyle name="Table  - Opmaakprofiel6 2 14 4 7 5" xfId="49623" xr:uid="{00000000-0005-0000-0000-0000E6820000}"/>
    <cellStyle name="Table  - Opmaakprofiel6 2 14 4 8" xfId="7383" xr:uid="{00000000-0005-0000-0000-0000E7820000}"/>
    <cellStyle name="Table  - Opmaakprofiel6 2 14 4 8 2" xfId="19681" xr:uid="{00000000-0005-0000-0000-0000E8820000}"/>
    <cellStyle name="Table  - Opmaakprofiel6 2 14 4 8 3" xfId="41484" xr:uid="{00000000-0005-0000-0000-0000E9820000}"/>
    <cellStyle name="Table  - Opmaakprofiel6 2 14 4 8 4" xfId="43493" xr:uid="{00000000-0005-0000-0000-0000EA820000}"/>
    <cellStyle name="Table  - Opmaakprofiel6 2 14 4 8 5" xfId="52353" xr:uid="{00000000-0005-0000-0000-0000EB820000}"/>
    <cellStyle name="Table  - Opmaakprofiel6 2 14 4 9" xfId="16537" xr:uid="{00000000-0005-0000-0000-0000EC820000}"/>
    <cellStyle name="Table  - Opmaakprofiel6 2 14 5" xfId="1169" xr:uid="{00000000-0005-0000-0000-0000ED820000}"/>
    <cellStyle name="Table  - Opmaakprofiel6 2 14 5 2" xfId="2204" xr:uid="{00000000-0005-0000-0000-0000EE820000}"/>
    <cellStyle name="Table  - Opmaakprofiel6 2 14 5 2 2" xfId="10526" xr:uid="{00000000-0005-0000-0000-0000EF820000}"/>
    <cellStyle name="Table  - Opmaakprofiel6 2 14 5 2 2 2" xfId="22824" xr:uid="{00000000-0005-0000-0000-0000F0820000}"/>
    <cellStyle name="Table  - Opmaakprofiel6 2 14 5 2 2 3" xfId="34876" xr:uid="{00000000-0005-0000-0000-0000F1820000}"/>
    <cellStyle name="Table  - Opmaakprofiel6 2 14 5 2 2 4" xfId="29516" xr:uid="{00000000-0005-0000-0000-0000F2820000}"/>
    <cellStyle name="Table  - Opmaakprofiel6 2 14 5 2 2 5" xfId="55491" xr:uid="{00000000-0005-0000-0000-0000F3820000}"/>
    <cellStyle name="Table  - Opmaakprofiel6 2 14 5 2 3" xfId="16545" xr:uid="{00000000-0005-0000-0000-0000F4820000}"/>
    <cellStyle name="Table  - Opmaakprofiel6 2 14 5 2 4" xfId="28597" xr:uid="{00000000-0005-0000-0000-0000F5820000}"/>
    <cellStyle name="Table  - Opmaakprofiel6 2 14 5 2 5" xfId="38738" xr:uid="{00000000-0005-0000-0000-0000F6820000}"/>
    <cellStyle name="Table  - Opmaakprofiel6 2 14 5 2 6" xfId="49624" xr:uid="{00000000-0005-0000-0000-0000F7820000}"/>
    <cellStyle name="Table  - Opmaakprofiel6 2 14 5 3" xfId="3180" xr:uid="{00000000-0005-0000-0000-0000F8820000}"/>
    <cellStyle name="Table  - Opmaakprofiel6 2 14 5 3 2" xfId="10527" xr:uid="{00000000-0005-0000-0000-0000F9820000}"/>
    <cellStyle name="Table  - Opmaakprofiel6 2 14 5 3 2 2" xfId="22825" xr:uid="{00000000-0005-0000-0000-0000FA820000}"/>
    <cellStyle name="Table  - Opmaakprofiel6 2 14 5 3 2 3" xfId="34877" xr:uid="{00000000-0005-0000-0000-0000FB820000}"/>
    <cellStyle name="Table  - Opmaakprofiel6 2 14 5 3 2 4" xfId="42200" xr:uid="{00000000-0005-0000-0000-0000FC820000}"/>
    <cellStyle name="Table  - Opmaakprofiel6 2 14 5 3 2 5" xfId="55492" xr:uid="{00000000-0005-0000-0000-0000FD820000}"/>
    <cellStyle name="Table  - Opmaakprofiel6 2 14 5 3 3" xfId="16546" xr:uid="{00000000-0005-0000-0000-0000FE820000}"/>
    <cellStyle name="Table  - Opmaakprofiel6 2 14 5 3 4" xfId="28598" xr:uid="{00000000-0005-0000-0000-0000FF820000}"/>
    <cellStyle name="Table  - Opmaakprofiel6 2 14 5 3 5" xfId="44807" xr:uid="{00000000-0005-0000-0000-000000830000}"/>
    <cellStyle name="Table  - Opmaakprofiel6 2 14 5 3 6" xfId="49625" xr:uid="{00000000-0005-0000-0000-000001830000}"/>
    <cellStyle name="Table  - Opmaakprofiel6 2 14 5 4" xfId="3998" xr:uid="{00000000-0005-0000-0000-000002830000}"/>
    <cellStyle name="Table  - Opmaakprofiel6 2 14 5 4 2" xfId="10528" xr:uid="{00000000-0005-0000-0000-000003830000}"/>
    <cellStyle name="Table  - Opmaakprofiel6 2 14 5 4 2 2" xfId="22826" xr:uid="{00000000-0005-0000-0000-000004830000}"/>
    <cellStyle name="Table  - Opmaakprofiel6 2 14 5 4 2 3" xfId="34878" xr:uid="{00000000-0005-0000-0000-000005830000}"/>
    <cellStyle name="Table  - Opmaakprofiel6 2 14 5 4 2 4" xfId="31818" xr:uid="{00000000-0005-0000-0000-000006830000}"/>
    <cellStyle name="Table  - Opmaakprofiel6 2 14 5 4 2 5" xfId="55493" xr:uid="{00000000-0005-0000-0000-000007830000}"/>
    <cellStyle name="Table  - Opmaakprofiel6 2 14 5 4 3" xfId="16547" xr:uid="{00000000-0005-0000-0000-000008830000}"/>
    <cellStyle name="Table  - Opmaakprofiel6 2 14 5 4 4" xfId="28599" xr:uid="{00000000-0005-0000-0000-000009830000}"/>
    <cellStyle name="Table  - Opmaakprofiel6 2 14 5 4 5" xfId="38737" xr:uid="{00000000-0005-0000-0000-00000A830000}"/>
    <cellStyle name="Table  - Opmaakprofiel6 2 14 5 4 6" xfId="49626" xr:uid="{00000000-0005-0000-0000-00000B830000}"/>
    <cellStyle name="Table  - Opmaakprofiel6 2 14 5 5" xfId="5805" xr:uid="{00000000-0005-0000-0000-00000C830000}"/>
    <cellStyle name="Table  - Opmaakprofiel6 2 14 5 5 2" xfId="10529" xr:uid="{00000000-0005-0000-0000-00000D830000}"/>
    <cellStyle name="Table  - Opmaakprofiel6 2 14 5 5 2 2" xfId="22827" xr:uid="{00000000-0005-0000-0000-00000E830000}"/>
    <cellStyle name="Table  - Opmaakprofiel6 2 14 5 5 2 3" xfId="34879" xr:uid="{00000000-0005-0000-0000-00000F830000}"/>
    <cellStyle name="Table  - Opmaakprofiel6 2 14 5 5 2 4" xfId="42199" xr:uid="{00000000-0005-0000-0000-000010830000}"/>
    <cellStyle name="Table  - Opmaakprofiel6 2 14 5 5 2 5" xfId="55494" xr:uid="{00000000-0005-0000-0000-000011830000}"/>
    <cellStyle name="Table  - Opmaakprofiel6 2 14 5 5 3" xfId="16548" xr:uid="{00000000-0005-0000-0000-000012830000}"/>
    <cellStyle name="Table  - Opmaakprofiel6 2 14 5 5 4" xfId="28600" xr:uid="{00000000-0005-0000-0000-000013830000}"/>
    <cellStyle name="Table  - Opmaakprofiel6 2 14 5 5 5" xfId="44806" xr:uid="{00000000-0005-0000-0000-000014830000}"/>
    <cellStyle name="Table  - Opmaakprofiel6 2 14 5 5 6" xfId="49627" xr:uid="{00000000-0005-0000-0000-000015830000}"/>
    <cellStyle name="Table  - Opmaakprofiel6 2 14 5 6" xfId="5806" xr:uid="{00000000-0005-0000-0000-000016830000}"/>
    <cellStyle name="Table  - Opmaakprofiel6 2 14 5 6 2" xfId="10530" xr:uid="{00000000-0005-0000-0000-000017830000}"/>
    <cellStyle name="Table  - Opmaakprofiel6 2 14 5 6 2 2" xfId="22828" xr:uid="{00000000-0005-0000-0000-000018830000}"/>
    <cellStyle name="Table  - Opmaakprofiel6 2 14 5 6 2 3" xfId="34880" xr:uid="{00000000-0005-0000-0000-000019830000}"/>
    <cellStyle name="Table  - Opmaakprofiel6 2 14 5 6 2 4" xfId="29520" xr:uid="{00000000-0005-0000-0000-00001A830000}"/>
    <cellStyle name="Table  - Opmaakprofiel6 2 14 5 6 2 5" xfId="55495" xr:uid="{00000000-0005-0000-0000-00001B830000}"/>
    <cellStyle name="Table  - Opmaakprofiel6 2 14 5 6 3" xfId="16549" xr:uid="{00000000-0005-0000-0000-00001C830000}"/>
    <cellStyle name="Table  - Opmaakprofiel6 2 14 5 6 4" xfId="28601" xr:uid="{00000000-0005-0000-0000-00001D830000}"/>
    <cellStyle name="Table  - Opmaakprofiel6 2 14 5 6 5" xfId="38736" xr:uid="{00000000-0005-0000-0000-00001E830000}"/>
    <cellStyle name="Table  - Opmaakprofiel6 2 14 5 6 6" xfId="49628" xr:uid="{00000000-0005-0000-0000-00001F830000}"/>
    <cellStyle name="Table  - Opmaakprofiel6 2 14 5 7" xfId="5807" xr:uid="{00000000-0005-0000-0000-000020830000}"/>
    <cellStyle name="Table  - Opmaakprofiel6 2 14 5 7 2" xfId="16550" xr:uid="{00000000-0005-0000-0000-000021830000}"/>
    <cellStyle name="Table  - Opmaakprofiel6 2 14 5 7 3" xfId="28602" xr:uid="{00000000-0005-0000-0000-000022830000}"/>
    <cellStyle name="Table  - Opmaakprofiel6 2 14 5 7 4" xfId="44805" xr:uid="{00000000-0005-0000-0000-000023830000}"/>
    <cellStyle name="Table  - Opmaakprofiel6 2 14 5 7 5" xfId="49629" xr:uid="{00000000-0005-0000-0000-000024830000}"/>
    <cellStyle name="Table  - Opmaakprofiel6 2 14 5 8" xfId="7149" xr:uid="{00000000-0005-0000-0000-000025830000}"/>
    <cellStyle name="Table  - Opmaakprofiel6 2 14 5 8 2" xfId="19447" xr:uid="{00000000-0005-0000-0000-000026830000}"/>
    <cellStyle name="Table  - Opmaakprofiel6 2 14 5 8 3" xfId="41250" xr:uid="{00000000-0005-0000-0000-000027830000}"/>
    <cellStyle name="Table  - Opmaakprofiel6 2 14 5 8 4" xfId="43591" xr:uid="{00000000-0005-0000-0000-000028830000}"/>
    <cellStyle name="Table  - Opmaakprofiel6 2 14 5 8 5" xfId="52119" xr:uid="{00000000-0005-0000-0000-000029830000}"/>
    <cellStyle name="Table  - Opmaakprofiel6 2 14 5 9" xfId="16544" xr:uid="{00000000-0005-0000-0000-00002A830000}"/>
    <cellStyle name="Table  - Opmaakprofiel6 2 14 6" xfId="822" xr:uid="{00000000-0005-0000-0000-00002B830000}"/>
    <cellStyle name="Table  - Opmaakprofiel6 2 14 6 2" xfId="1489" xr:uid="{00000000-0005-0000-0000-00002C830000}"/>
    <cellStyle name="Table  - Opmaakprofiel6 2 14 6 2 2" xfId="10531" xr:uid="{00000000-0005-0000-0000-00002D830000}"/>
    <cellStyle name="Table  - Opmaakprofiel6 2 14 6 2 2 2" xfId="22829" xr:uid="{00000000-0005-0000-0000-00002E830000}"/>
    <cellStyle name="Table  - Opmaakprofiel6 2 14 6 2 2 3" xfId="34881" xr:uid="{00000000-0005-0000-0000-00002F830000}"/>
    <cellStyle name="Table  - Opmaakprofiel6 2 14 6 2 2 4" xfId="42198" xr:uid="{00000000-0005-0000-0000-000030830000}"/>
    <cellStyle name="Table  - Opmaakprofiel6 2 14 6 2 2 5" xfId="55496" xr:uid="{00000000-0005-0000-0000-000031830000}"/>
    <cellStyle name="Table  - Opmaakprofiel6 2 14 6 2 3" xfId="16552" xr:uid="{00000000-0005-0000-0000-000032830000}"/>
    <cellStyle name="Table  - Opmaakprofiel6 2 14 6 2 4" xfId="28604" xr:uid="{00000000-0005-0000-0000-000033830000}"/>
    <cellStyle name="Table  - Opmaakprofiel6 2 14 6 2 5" xfId="44804" xr:uid="{00000000-0005-0000-0000-000034830000}"/>
    <cellStyle name="Table  - Opmaakprofiel6 2 14 6 2 6" xfId="49630" xr:uid="{00000000-0005-0000-0000-000035830000}"/>
    <cellStyle name="Table  - Opmaakprofiel6 2 14 6 3" xfId="2833" xr:uid="{00000000-0005-0000-0000-000036830000}"/>
    <cellStyle name="Table  - Opmaakprofiel6 2 14 6 3 2" xfId="10532" xr:uid="{00000000-0005-0000-0000-000037830000}"/>
    <cellStyle name="Table  - Opmaakprofiel6 2 14 6 3 2 2" xfId="22830" xr:uid="{00000000-0005-0000-0000-000038830000}"/>
    <cellStyle name="Table  - Opmaakprofiel6 2 14 6 3 2 3" xfId="34882" xr:uid="{00000000-0005-0000-0000-000039830000}"/>
    <cellStyle name="Table  - Opmaakprofiel6 2 14 6 3 2 4" xfId="34388" xr:uid="{00000000-0005-0000-0000-00003A830000}"/>
    <cellStyle name="Table  - Opmaakprofiel6 2 14 6 3 2 5" xfId="55497" xr:uid="{00000000-0005-0000-0000-00003B830000}"/>
    <cellStyle name="Table  - Opmaakprofiel6 2 14 6 3 3" xfId="16553" xr:uid="{00000000-0005-0000-0000-00003C830000}"/>
    <cellStyle name="Table  - Opmaakprofiel6 2 14 6 3 4" xfId="28605" xr:uid="{00000000-0005-0000-0000-00003D830000}"/>
    <cellStyle name="Table  - Opmaakprofiel6 2 14 6 3 5" xfId="38734" xr:uid="{00000000-0005-0000-0000-00003E830000}"/>
    <cellStyle name="Table  - Opmaakprofiel6 2 14 6 3 6" xfId="49631" xr:uid="{00000000-0005-0000-0000-00003F830000}"/>
    <cellStyle name="Table  - Opmaakprofiel6 2 14 6 4" xfId="3686" xr:uid="{00000000-0005-0000-0000-000040830000}"/>
    <cellStyle name="Table  - Opmaakprofiel6 2 14 6 4 2" xfId="10533" xr:uid="{00000000-0005-0000-0000-000041830000}"/>
    <cellStyle name="Table  - Opmaakprofiel6 2 14 6 4 2 2" xfId="22831" xr:uid="{00000000-0005-0000-0000-000042830000}"/>
    <cellStyle name="Table  - Opmaakprofiel6 2 14 6 4 2 3" xfId="34883" xr:uid="{00000000-0005-0000-0000-000043830000}"/>
    <cellStyle name="Table  - Opmaakprofiel6 2 14 6 4 2 4" xfId="42197" xr:uid="{00000000-0005-0000-0000-000044830000}"/>
    <cellStyle name="Table  - Opmaakprofiel6 2 14 6 4 2 5" xfId="55498" xr:uid="{00000000-0005-0000-0000-000045830000}"/>
    <cellStyle name="Table  - Opmaakprofiel6 2 14 6 4 3" xfId="16554" xr:uid="{00000000-0005-0000-0000-000046830000}"/>
    <cellStyle name="Table  - Opmaakprofiel6 2 14 6 4 4" xfId="28606" xr:uid="{00000000-0005-0000-0000-000047830000}"/>
    <cellStyle name="Table  - Opmaakprofiel6 2 14 6 4 5" xfId="38733" xr:uid="{00000000-0005-0000-0000-000048830000}"/>
    <cellStyle name="Table  - Opmaakprofiel6 2 14 6 4 6" xfId="49632" xr:uid="{00000000-0005-0000-0000-000049830000}"/>
    <cellStyle name="Table  - Opmaakprofiel6 2 14 6 5" xfId="5808" xr:uid="{00000000-0005-0000-0000-00004A830000}"/>
    <cellStyle name="Table  - Opmaakprofiel6 2 14 6 5 2" xfId="10534" xr:uid="{00000000-0005-0000-0000-00004B830000}"/>
    <cellStyle name="Table  - Opmaakprofiel6 2 14 6 5 2 2" xfId="22832" xr:uid="{00000000-0005-0000-0000-00004C830000}"/>
    <cellStyle name="Table  - Opmaakprofiel6 2 14 6 5 2 3" xfId="34884" xr:uid="{00000000-0005-0000-0000-00004D830000}"/>
    <cellStyle name="Table  - Opmaakprofiel6 2 14 6 5 2 4" xfId="29527" xr:uid="{00000000-0005-0000-0000-00004E830000}"/>
    <cellStyle name="Table  - Opmaakprofiel6 2 14 6 5 2 5" xfId="55499" xr:uid="{00000000-0005-0000-0000-00004F830000}"/>
    <cellStyle name="Table  - Opmaakprofiel6 2 14 6 5 3" xfId="16555" xr:uid="{00000000-0005-0000-0000-000050830000}"/>
    <cellStyle name="Table  - Opmaakprofiel6 2 14 6 5 4" xfId="28607" xr:uid="{00000000-0005-0000-0000-000051830000}"/>
    <cellStyle name="Table  - Opmaakprofiel6 2 14 6 5 5" xfId="38732" xr:uid="{00000000-0005-0000-0000-000052830000}"/>
    <cellStyle name="Table  - Opmaakprofiel6 2 14 6 5 6" xfId="49633" xr:uid="{00000000-0005-0000-0000-000053830000}"/>
    <cellStyle name="Table  - Opmaakprofiel6 2 14 6 6" xfId="5809" xr:uid="{00000000-0005-0000-0000-000054830000}"/>
    <cellStyle name="Table  - Opmaakprofiel6 2 14 6 6 2" xfId="10535" xr:uid="{00000000-0005-0000-0000-000055830000}"/>
    <cellStyle name="Table  - Opmaakprofiel6 2 14 6 6 2 2" xfId="22833" xr:uid="{00000000-0005-0000-0000-000056830000}"/>
    <cellStyle name="Table  - Opmaakprofiel6 2 14 6 6 2 3" xfId="34885" xr:uid="{00000000-0005-0000-0000-000057830000}"/>
    <cellStyle name="Table  - Opmaakprofiel6 2 14 6 6 2 4" xfId="42196" xr:uid="{00000000-0005-0000-0000-000058830000}"/>
    <cellStyle name="Table  - Opmaakprofiel6 2 14 6 6 2 5" xfId="55500" xr:uid="{00000000-0005-0000-0000-000059830000}"/>
    <cellStyle name="Table  - Opmaakprofiel6 2 14 6 6 3" xfId="16556" xr:uid="{00000000-0005-0000-0000-00005A830000}"/>
    <cellStyle name="Table  - Opmaakprofiel6 2 14 6 6 4" xfId="28608" xr:uid="{00000000-0005-0000-0000-00005B830000}"/>
    <cellStyle name="Table  - Opmaakprofiel6 2 14 6 6 5" xfId="44803" xr:uid="{00000000-0005-0000-0000-00005C830000}"/>
    <cellStyle name="Table  - Opmaakprofiel6 2 14 6 6 6" xfId="49634" xr:uid="{00000000-0005-0000-0000-00005D830000}"/>
    <cellStyle name="Table  - Opmaakprofiel6 2 14 6 7" xfId="5810" xr:uid="{00000000-0005-0000-0000-00005E830000}"/>
    <cellStyle name="Table  - Opmaakprofiel6 2 14 6 7 2" xfId="16557" xr:uid="{00000000-0005-0000-0000-00005F830000}"/>
    <cellStyle name="Table  - Opmaakprofiel6 2 14 6 7 3" xfId="28609" xr:uid="{00000000-0005-0000-0000-000060830000}"/>
    <cellStyle name="Table  - Opmaakprofiel6 2 14 6 7 4" xfId="38731" xr:uid="{00000000-0005-0000-0000-000061830000}"/>
    <cellStyle name="Table  - Opmaakprofiel6 2 14 6 7 5" xfId="49635" xr:uid="{00000000-0005-0000-0000-000062830000}"/>
    <cellStyle name="Table  - Opmaakprofiel6 2 14 6 8" xfId="7386" xr:uid="{00000000-0005-0000-0000-000063830000}"/>
    <cellStyle name="Table  - Opmaakprofiel6 2 14 6 8 2" xfId="19684" xr:uid="{00000000-0005-0000-0000-000064830000}"/>
    <cellStyle name="Table  - Opmaakprofiel6 2 14 6 8 3" xfId="41487" xr:uid="{00000000-0005-0000-0000-000065830000}"/>
    <cellStyle name="Table  - Opmaakprofiel6 2 14 6 8 4" xfId="15544" xr:uid="{00000000-0005-0000-0000-000066830000}"/>
    <cellStyle name="Table  - Opmaakprofiel6 2 14 6 8 5" xfId="52356" xr:uid="{00000000-0005-0000-0000-000067830000}"/>
    <cellStyle name="Table  - Opmaakprofiel6 2 14 6 9" xfId="16551" xr:uid="{00000000-0005-0000-0000-000068830000}"/>
    <cellStyle name="Table  - Opmaakprofiel6 2 14 7" xfId="2060" xr:uid="{00000000-0005-0000-0000-000069830000}"/>
    <cellStyle name="Table  - Opmaakprofiel6 2 14 7 2" xfId="10536" xr:uid="{00000000-0005-0000-0000-00006A830000}"/>
    <cellStyle name="Table  - Opmaakprofiel6 2 14 7 2 2" xfId="22834" xr:uid="{00000000-0005-0000-0000-00006B830000}"/>
    <cellStyle name="Table  - Opmaakprofiel6 2 14 7 2 3" xfId="34886" xr:uid="{00000000-0005-0000-0000-00006C830000}"/>
    <cellStyle name="Table  - Opmaakprofiel6 2 14 7 2 4" xfId="31638" xr:uid="{00000000-0005-0000-0000-00006D830000}"/>
    <cellStyle name="Table  - Opmaakprofiel6 2 14 7 2 5" xfId="55501" xr:uid="{00000000-0005-0000-0000-00006E830000}"/>
    <cellStyle name="Table  - Opmaakprofiel6 2 14 7 3" xfId="16558" xr:uid="{00000000-0005-0000-0000-00006F830000}"/>
    <cellStyle name="Table  - Opmaakprofiel6 2 14 7 4" xfId="28610" xr:uid="{00000000-0005-0000-0000-000070830000}"/>
    <cellStyle name="Table  - Opmaakprofiel6 2 14 7 5" xfId="44802" xr:uid="{00000000-0005-0000-0000-000071830000}"/>
    <cellStyle name="Table  - Opmaakprofiel6 2 14 7 6" xfId="49636" xr:uid="{00000000-0005-0000-0000-000072830000}"/>
    <cellStyle name="Table  - Opmaakprofiel6 2 14 8" xfId="2771" xr:uid="{00000000-0005-0000-0000-000073830000}"/>
    <cellStyle name="Table  - Opmaakprofiel6 2 14 8 2" xfId="10537" xr:uid="{00000000-0005-0000-0000-000074830000}"/>
    <cellStyle name="Table  - Opmaakprofiel6 2 14 8 2 2" xfId="22835" xr:uid="{00000000-0005-0000-0000-000075830000}"/>
    <cellStyle name="Table  - Opmaakprofiel6 2 14 8 2 3" xfId="34887" xr:uid="{00000000-0005-0000-0000-000076830000}"/>
    <cellStyle name="Table  - Opmaakprofiel6 2 14 8 2 4" xfId="29534" xr:uid="{00000000-0005-0000-0000-000077830000}"/>
    <cellStyle name="Table  - Opmaakprofiel6 2 14 8 2 5" xfId="55502" xr:uid="{00000000-0005-0000-0000-000078830000}"/>
    <cellStyle name="Table  - Opmaakprofiel6 2 14 8 3" xfId="16559" xr:uid="{00000000-0005-0000-0000-000079830000}"/>
    <cellStyle name="Table  - Opmaakprofiel6 2 14 8 4" xfId="28611" xr:uid="{00000000-0005-0000-0000-00007A830000}"/>
    <cellStyle name="Table  - Opmaakprofiel6 2 14 8 5" xfId="38730" xr:uid="{00000000-0005-0000-0000-00007B830000}"/>
    <cellStyle name="Table  - Opmaakprofiel6 2 14 8 6" xfId="49637" xr:uid="{00000000-0005-0000-0000-00007C830000}"/>
    <cellStyle name="Table  - Opmaakprofiel6 2 14 9" xfId="3633" xr:uid="{00000000-0005-0000-0000-00007D830000}"/>
    <cellStyle name="Table  - Opmaakprofiel6 2 14 9 2" xfId="10538" xr:uid="{00000000-0005-0000-0000-00007E830000}"/>
    <cellStyle name="Table  - Opmaakprofiel6 2 14 9 2 2" xfId="22836" xr:uid="{00000000-0005-0000-0000-00007F830000}"/>
    <cellStyle name="Table  - Opmaakprofiel6 2 14 9 2 3" xfId="34888" xr:uid="{00000000-0005-0000-0000-000080830000}"/>
    <cellStyle name="Table  - Opmaakprofiel6 2 14 9 2 4" xfId="31738" xr:uid="{00000000-0005-0000-0000-000081830000}"/>
    <cellStyle name="Table  - Opmaakprofiel6 2 14 9 2 5" xfId="55503" xr:uid="{00000000-0005-0000-0000-000082830000}"/>
    <cellStyle name="Table  - Opmaakprofiel6 2 14 9 3" xfId="16560" xr:uid="{00000000-0005-0000-0000-000083830000}"/>
    <cellStyle name="Table  - Opmaakprofiel6 2 14 9 4" xfId="28612" xr:uid="{00000000-0005-0000-0000-000084830000}"/>
    <cellStyle name="Table  - Opmaakprofiel6 2 14 9 5" xfId="44801" xr:uid="{00000000-0005-0000-0000-000085830000}"/>
    <cellStyle name="Table  - Opmaakprofiel6 2 14 9 6" xfId="49638" xr:uid="{00000000-0005-0000-0000-000086830000}"/>
    <cellStyle name="Table  - Opmaakprofiel6 2 15" xfId="756" xr:uid="{00000000-0005-0000-0000-000087830000}"/>
    <cellStyle name="Table  - Opmaakprofiel6 2 15 10" xfId="5811" xr:uid="{00000000-0005-0000-0000-000088830000}"/>
    <cellStyle name="Table  - Opmaakprofiel6 2 15 10 2" xfId="10539" xr:uid="{00000000-0005-0000-0000-000089830000}"/>
    <cellStyle name="Table  - Opmaakprofiel6 2 15 10 2 2" xfId="22837" xr:uid="{00000000-0005-0000-0000-00008A830000}"/>
    <cellStyle name="Table  - Opmaakprofiel6 2 15 10 2 3" xfId="34889" xr:uid="{00000000-0005-0000-0000-00008B830000}"/>
    <cellStyle name="Table  - Opmaakprofiel6 2 15 10 2 4" xfId="42195" xr:uid="{00000000-0005-0000-0000-00008C830000}"/>
    <cellStyle name="Table  - Opmaakprofiel6 2 15 10 2 5" xfId="55504" xr:uid="{00000000-0005-0000-0000-00008D830000}"/>
    <cellStyle name="Table  - Opmaakprofiel6 2 15 10 3" xfId="16562" xr:uid="{00000000-0005-0000-0000-00008E830000}"/>
    <cellStyle name="Table  - Opmaakprofiel6 2 15 10 4" xfId="28614" xr:uid="{00000000-0005-0000-0000-00008F830000}"/>
    <cellStyle name="Table  - Opmaakprofiel6 2 15 10 5" xfId="44800" xr:uid="{00000000-0005-0000-0000-000090830000}"/>
    <cellStyle name="Table  - Opmaakprofiel6 2 15 10 6" xfId="49639" xr:uid="{00000000-0005-0000-0000-000091830000}"/>
    <cellStyle name="Table  - Opmaakprofiel6 2 15 11" xfId="5812" xr:uid="{00000000-0005-0000-0000-000092830000}"/>
    <cellStyle name="Table  - Opmaakprofiel6 2 15 11 2" xfId="10540" xr:uid="{00000000-0005-0000-0000-000093830000}"/>
    <cellStyle name="Table  - Opmaakprofiel6 2 15 11 2 2" xfId="22838" xr:uid="{00000000-0005-0000-0000-000094830000}"/>
    <cellStyle name="Table  - Opmaakprofiel6 2 15 11 2 3" xfId="34890" xr:uid="{00000000-0005-0000-0000-000095830000}"/>
    <cellStyle name="Table  - Opmaakprofiel6 2 15 11 2 4" xfId="29541" xr:uid="{00000000-0005-0000-0000-000096830000}"/>
    <cellStyle name="Table  - Opmaakprofiel6 2 15 11 2 5" xfId="55505" xr:uid="{00000000-0005-0000-0000-000097830000}"/>
    <cellStyle name="Table  - Opmaakprofiel6 2 15 11 3" xfId="16563" xr:uid="{00000000-0005-0000-0000-000098830000}"/>
    <cellStyle name="Table  - Opmaakprofiel6 2 15 11 4" xfId="28615" xr:uid="{00000000-0005-0000-0000-000099830000}"/>
    <cellStyle name="Table  - Opmaakprofiel6 2 15 11 5" xfId="38729" xr:uid="{00000000-0005-0000-0000-00009A830000}"/>
    <cellStyle name="Table  - Opmaakprofiel6 2 15 11 6" xfId="49640" xr:uid="{00000000-0005-0000-0000-00009B830000}"/>
    <cellStyle name="Table  - Opmaakprofiel6 2 15 12" xfId="5813" xr:uid="{00000000-0005-0000-0000-00009C830000}"/>
    <cellStyle name="Table  - Opmaakprofiel6 2 15 12 2" xfId="16564" xr:uid="{00000000-0005-0000-0000-00009D830000}"/>
    <cellStyle name="Table  - Opmaakprofiel6 2 15 12 3" xfId="28616" xr:uid="{00000000-0005-0000-0000-00009E830000}"/>
    <cellStyle name="Table  - Opmaakprofiel6 2 15 12 4" xfId="44799" xr:uid="{00000000-0005-0000-0000-00009F830000}"/>
    <cellStyle name="Table  - Opmaakprofiel6 2 15 12 5" xfId="49641" xr:uid="{00000000-0005-0000-0000-0000A0830000}"/>
    <cellStyle name="Table  - Opmaakprofiel6 2 15 13" xfId="7431" xr:uid="{00000000-0005-0000-0000-0000A1830000}"/>
    <cellStyle name="Table  - Opmaakprofiel6 2 15 13 2" xfId="19729" xr:uid="{00000000-0005-0000-0000-0000A2830000}"/>
    <cellStyle name="Table  - Opmaakprofiel6 2 15 13 3" xfId="41532" xr:uid="{00000000-0005-0000-0000-0000A3830000}"/>
    <cellStyle name="Table  - Opmaakprofiel6 2 15 13 4" xfId="43473" xr:uid="{00000000-0005-0000-0000-0000A4830000}"/>
    <cellStyle name="Table  - Opmaakprofiel6 2 15 13 5" xfId="52401" xr:uid="{00000000-0005-0000-0000-0000A5830000}"/>
    <cellStyle name="Table  - Opmaakprofiel6 2 15 14" xfId="16561" xr:uid="{00000000-0005-0000-0000-0000A6830000}"/>
    <cellStyle name="Table  - Opmaakprofiel6 2 15 2" xfId="919" xr:uid="{00000000-0005-0000-0000-0000A7830000}"/>
    <cellStyle name="Table  - Opmaakprofiel6 2 15 2 2" xfId="2241" xr:uid="{00000000-0005-0000-0000-0000A8830000}"/>
    <cellStyle name="Table  - Opmaakprofiel6 2 15 2 2 2" xfId="10541" xr:uid="{00000000-0005-0000-0000-0000A9830000}"/>
    <cellStyle name="Table  - Opmaakprofiel6 2 15 2 2 2 2" xfId="22839" xr:uid="{00000000-0005-0000-0000-0000AA830000}"/>
    <cellStyle name="Table  - Opmaakprofiel6 2 15 2 2 2 3" xfId="34891" xr:uid="{00000000-0005-0000-0000-0000AB830000}"/>
    <cellStyle name="Table  - Opmaakprofiel6 2 15 2 2 2 4" xfId="42194" xr:uid="{00000000-0005-0000-0000-0000AC830000}"/>
    <cellStyle name="Table  - Opmaakprofiel6 2 15 2 2 2 5" xfId="55506" xr:uid="{00000000-0005-0000-0000-0000AD830000}"/>
    <cellStyle name="Table  - Opmaakprofiel6 2 15 2 2 3" xfId="16566" xr:uid="{00000000-0005-0000-0000-0000AE830000}"/>
    <cellStyle name="Table  - Opmaakprofiel6 2 15 2 2 4" xfId="28618" xr:uid="{00000000-0005-0000-0000-0000AF830000}"/>
    <cellStyle name="Table  - Opmaakprofiel6 2 15 2 2 5" xfId="38727" xr:uid="{00000000-0005-0000-0000-0000B0830000}"/>
    <cellStyle name="Table  - Opmaakprofiel6 2 15 2 2 6" xfId="49642" xr:uid="{00000000-0005-0000-0000-0000B1830000}"/>
    <cellStyle name="Table  - Opmaakprofiel6 2 15 2 3" xfId="2930" xr:uid="{00000000-0005-0000-0000-0000B2830000}"/>
    <cellStyle name="Table  - Opmaakprofiel6 2 15 2 3 2" xfId="10542" xr:uid="{00000000-0005-0000-0000-0000B3830000}"/>
    <cellStyle name="Table  - Opmaakprofiel6 2 15 2 3 2 2" xfId="22840" xr:uid="{00000000-0005-0000-0000-0000B4830000}"/>
    <cellStyle name="Table  - Opmaakprofiel6 2 15 2 3 2 3" xfId="34892" xr:uid="{00000000-0005-0000-0000-0000B5830000}"/>
    <cellStyle name="Table  - Opmaakprofiel6 2 15 2 3 2 4" xfId="31519" xr:uid="{00000000-0005-0000-0000-0000B6830000}"/>
    <cellStyle name="Table  - Opmaakprofiel6 2 15 2 3 2 5" xfId="55507" xr:uid="{00000000-0005-0000-0000-0000B7830000}"/>
    <cellStyle name="Table  - Opmaakprofiel6 2 15 2 3 3" xfId="16567" xr:uid="{00000000-0005-0000-0000-0000B8830000}"/>
    <cellStyle name="Table  - Opmaakprofiel6 2 15 2 3 4" xfId="28619" xr:uid="{00000000-0005-0000-0000-0000B9830000}"/>
    <cellStyle name="Table  - Opmaakprofiel6 2 15 2 3 5" xfId="38726" xr:uid="{00000000-0005-0000-0000-0000BA830000}"/>
    <cellStyle name="Table  - Opmaakprofiel6 2 15 2 3 6" xfId="49643" xr:uid="{00000000-0005-0000-0000-0000BB830000}"/>
    <cellStyle name="Table  - Opmaakprofiel6 2 15 2 4" xfId="3777" xr:uid="{00000000-0005-0000-0000-0000BC830000}"/>
    <cellStyle name="Table  - Opmaakprofiel6 2 15 2 4 2" xfId="10543" xr:uid="{00000000-0005-0000-0000-0000BD830000}"/>
    <cellStyle name="Table  - Opmaakprofiel6 2 15 2 4 2 2" xfId="22841" xr:uid="{00000000-0005-0000-0000-0000BE830000}"/>
    <cellStyle name="Table  - Opmaakprofiel6 2 15 2 4 2 3" xfId="34893" xr:uid="{00000000-0005-0000-0000-0000BF830000}"/>
    <cellStyle name="Table  - Opmaakprofiel6 2 15 2 4 2 4" xfId="42193" xr:uid="{00000000-0005-0000-0000-0000C0830000}"/>
    <cellStyle name="Table  - Opmaakprofiel6 2 15 2 4 2 5" xfId="55508" xr:uid="{00000000-0005-0000-0000-0000C1830000}"/>
    <cellStyle name="Table  - Opmaakprofiel6 2 15 2 4 3" xfId="16568" xr:uid="{00000000-0005-0000-0000-0000C2830000}"/>
    <cellStyle name="Table  - Opmaakprofiel6 2 15 2 4 4" xfId="28620" xr:uid="{00000000-0005-0000-0000-0000C3830000}"/>
    <cellStyle name="Table  - Opmaakprofiel6 2 15 2 4 5" xfId="44798" xr:uid="{00000000-0005-0000-0000-0000C4830000}"/>
    <cellStyle name="Table  - Opmaakprofiel6 2 15 2 4 6" xfId="49644" xr:uid="{00000000-0005-0000-0000-0000C5830000}"/>
    <cellStyle name="Table  - Opmaakprofiel6 2 15 2 5" xfId="5814" xr:uid="{00000000-0005-0000-0000-0000C6830000}"/>
    <cellStyle name="Table  - Opmaakprofiel6 2 15 2 5 2" xfId="10544" xr:uid="{00000000-0005-0000-0000-0000C7830000}"/>
    <cellStyle name="Table  - Opmaakprofiel6 2 15 2 5 2 2" xfId="22842" xr:uid="{00000000-0005-0000-0000-0000C8830000}"/>
    <cellStyle name="Table  - Opmaakprofiel6 2 15 2 5 2 3" xfId="34894" xr:uid="{00000000-0005-0000-0000-0000C9830000}"/>
    <cellStyle name="Table  - Opmaakprofiel6 2 15 2 5 2 4" xfId="29548" xr:uid="{00000000-0005-0000-0000-0000CA830000}"/>
    <cellStyle name="Table  - Opmaakprofiel6 2 15 2 5 2 5" xfId="55509" xr:uid="{00000000-0005-0000-0000-0000CB830000}"/>
    <cellStyle name="Table  - Opmaakprofiel6 2 15 2 5 3" xfId="16569" xr:uid="{00000000-0005-0000-0000-0000CC830000}"/>
    <cellStyle name="Table  - Opmaakprofiel6 2 15 2 5 4" xfId="28621" xr:uid="{00000000-0005-0000-0000-0000CD830000}"/>
    <cellStyle name="Table  - Opmaakprofiel6 2 15 2 5 5" xfId="38725" xr:uid="{00000000-0005-0000-0000-0000CE830000}"/>
    <cellStyle name="Table  - Opmaakprofiel6 2 15 2 5 6" xfId="49645" xr:uid="{00000000-0005-0000-0000-0000CF830000}"/>
    <cellStyle name="Table  - Opmaakprofiel6 2 15 2 6" xfId="5815" xr:uid="{00000000-0005-0000-0000-0000D0830000}"/>
    <cellStyle name="Table  - Opmaakprofiel6 2 15 2 6 2" xfId="10545" xr:uid="{00000000-0005-0000-0000-0000D1830000}"/>
    <cellStyle name="Table  - Opmaakprofiel6 2 15 2 6 2 2" xfId="22843" xr:uid="{00000000-0005-0000-0000-0000D2830000}"/>
    <cellStyle name="Table  - Opmaakprofiel6 2 15 2 6 2 3" xfId="34895" xr:uid="{00000000-0005-0000-0000-0000D3830000}"/>
    <cellStyle name="Table  - Opmaakprofiel6 2 15 2 6 2 4" xfId="42192" xr:uid="{00000000-0005-0000-0000-0000D4830000}"/>
    <cellStyle name="Table  - Opmaakprofiel6 2 15 2 6 2 5" xfId="55510" xr:uid="{00000000-0005-0000-0000-0000D5830000}"/>
    <cellStyle name="Table  - Opmaakprofiel6 2 15 2 6 3" xfId="16570" xr:uid="{00000000-0005-0000-0000-0000D6830000}"/>
    <cellStyle name="Table  - Opmaakprofiel6 2 15 2 6 4" xfId="28622" xr:uid="{00000000-0005-0000-0000-0000D7830000}"/>
    <cellStyle name="Table  - Opmaakprofiel6 2 15 2 6 5" xfId="44797" xr:uid="{00000000-0005-0000-0000-0000D8830000}"/>
    <cellStyle name="Table  - Opmaakprofiel6 2 15 2 6 6" xfId="49646" xr:uid="{00000000-0005-0000-0000-0000D9830000}"/>
    <cellStyle name="Table  - Opmaakprofiel6 2 15 2 7" xfId="5816" xr:uid="{00000000-0005-0000-0000-0000DA830000}"/>
    <cellStyle name="Table  - Opmaakprofiel6 2 15 2 7 2" xfId="16571" xr:uid="{00000000-0005-0000-0000-0000DB830000}"/>
    <cellStyle name="Table  - Opmaakprofiel6 2 15 2 7 3" xfId="28623" xr:uid="{00000000-0005-0000-0000-0000DC830000}"/>
    <cellStyle name="Table  - Opmaakprofiel6 2 15 2 7 4" xfId="38724" xr:uid="{00000000-0005-0000-0000-0000DD830000}"/>
    <cellStyle name="Table  - Opmaakprofiel6 2 15 2 7 5" xfId="49647" xr:uid="{00000000-0005-0000-0000-0000DE830000}"/>
    <cellStyle name="Table  - Opmaakprofiel6 2 15 2 8" xfId="10009" xr:uid="{00000000-0005-0000-0000-0000DF830000}"/>
    <cellStyle name="Table  - Opmaakprofiel6 2 15 2 8 2" xfId="22307" xr:uid="{00000000-0005-0000-0000-0000E0830000}"/>
    <cellStyle name="Table  - Opmaakprofiel6 2 15 2 8 3" xfId="44071" xr:uid="{00000000-0005-0000-0000-0000E1830000}"/>
    <cellStyle name="Table  - Opmaakprofiel6 2 15 2 8 4" xfId="31710" xr:uid="{00000000-0005-0000-0000-0000E2830000}"/>
    <cellStyle name="Table  - Opmaakprofiel6 2 15 2 8 5" xfId="54974" xr:uid="{00000000-0005-0000-0000-0000E3830000}"/>
    <cellStyle name="Table  - Opmaakprofiel6 2 15 2 9" xfId="16565" xr:uid="{00000000-0005-0000-0000-0000E4830000}"/>
    <cellStyle name="Table  - Opmaakprofiel6 2 15 3" xfId="1016" xr:uid="{00000000-0005-0000-0000-0000E5830000}"/>
    <cellStyle name="Table  - Opmaakprofiel6 2 15 3 2" xfId="2050" xr:uid="{00000000-0005-0000-0000-0000E6830000}"/>
    <cellStyle name="Table  - Opmaakprofiel6 2 15 3 2 2" xfId="10546" xr:uid="{00000000-0005-0000-0000-0000E7830000}"/>
    <cellStyle name="Table  - Opmaakprofiel6 2 15 3 2 2 2" xfId="22844" xr:uid="{00000000-0005-0000-0000-0000E8830000}"/>
    <cellStyle name="Table  - Opmaakprofiel6 2 15 3 2 2 3" xfId="34896" xr:uid="{00000000-0005-0000-0000-0000E9830000}"/>
    <cellStyle name="Table  - Opmaakprofiel6 2 15 3 2 2 4" xfId="31538" xr:uid="{00000000-0005-0000-0000-0000EA830000}"/>
    <cellStyle name="Table  - Opmaakprofiel6 2 15 3 2 2 5" xfId="55511" xr:uid="{00000000-0005-0000-0000-0000EB830000}"/>
    <cellStyle name="Table  - Opmaakprofiel6 2 15 3 2 3" xfId="16573" xr:uid="{00000000-0005-0000-0000-0000EC830000}"/>
    <cellStyle name="Table  - Opmaakprofiel6 2 15 3 2 4" xfId="28625" xr:uid="{00000000-0005-0000-0000-0000ED830000}"/>
    <cellStyle name="Table  - Opmaakprofiel6 2 15 3 2 5" xfId="38723" xr:uid="{00000000-0005-0000-0000-0000EE830000}"/>
    <cellStyle name="Table  - Opmaakprofiel6 2 15 3 2 6" xfId="49648" xr:uid="{00000000-0005-0000-0000-0000EF830000}"/>
    <cellStyle name="Table  - Opmaakprofiel6 2 15 3 3" xfId="3027" xr:uid="{00000000-0005-0000-0000-0000F0830000}"/>
    <cellStyle name="Table  - Opmaakprofiel6 2 15 3 3 2" xfId="10547" xr:uid="{00000000-0005-0000-0000-0000F1830000}"/>
    <cellStyle name="Table  - Opmaakprofiel6 2 15 3 3 2 2" xfId="22845" xr:uid="{00000000-0005-0000-0000-0000F2830000}"/>
    <cellStyle name="Table  - Opmaakprofiel6 2 15 3 3 2 3" xfId="34897" xr:uid="{00000000-0005-0000-0000-0000F3830000}"/>
    <cellStyle name="Table  - Opmaakprofiel6 2 15 3 3 2 4" xfId="42191" xr:uid="{00000000-0005-0000-0000-0000F4830000}"/>
    <cellStyle name="Table  - Opmaakprofiel6 2 15 3 3 2 5" xfId="55512" xr:uid="{00000000-0005-0000-0000-0000F5830000}"/>
    <cellStyle name="Table  - Opmaakprofiel6 2 15 3 3 3" xfId="16574" xr:uid="{00000000-0005-0000-0000-0000F6830000}"/>
    <cellStyle name="Table  - Opmaakprofiel6 2 15 3 3 4" xfId="28626" xr:uid="{00000000-0005-0000-0000-0000F7830000}"/>
    <cellStyle name="Table  - Opmaakprofiel6 2 15 3 3 5" xfId="44795" xr:uid="{00000000-0005-0000-0000-0000F8830000}"/>
    <cellStyle name="Table  - Opmaakprofiel6 2 15 3 3 6" xfId="49649" xr:uid="{00000000-0005-0000-0000-0000F9830000}"/>
    <cellStyle name="Table  - Opmaakprofiel6 2 15 3 4" xfId="3868" xr:uid="{00000000-0005-0000-0000-0000FA830000}"/>
    <cellStyle name="Table  - Opmaakprofiel6 2 15 3 4 2" xfId="10548" xr:uid="{00000000-0005-0000-0000-0000FB830000}"/>
    <cellStyle name="Table  - Opmaakprofiel6 2 15 3 4 2 2" xfId="22846" xr:uid="{00000000-0005-0000-0000-0000FC830000}"/>
    <cellStyle name="Table  - Opmaakprofiel6 2 15 3 4 2 3" xfId="34898" xr:uid="{00000000-0005-0000-0000-0000FD830000}"/>
    <cellStyle name="Table  - Opmaakprofiel6 2 15 3 4 2 4" xfId="29558" xr:uid="{00000000-0005-0000-0000-0000FE830000}"/>
    <cellStyle name="Table  - Opmaakprofiel6 2 15 3 4 2 5" xfId="55513" xr:uid="{00000000-0005-0000-0000-0000FF830000}"/>
    <cellStyle name="Table  - Opmaakprofiel6 2 15 3 4 3" xfId="16575" xr:uid="{00000000-0005-0000-0000-000000840000}"/>
    <cellStyle name="Table  - Opmaakprofiel6 2 15 3 4 4" xfId="28627" xr:uid="{00000000-0005-0000-0000-000001840000}"/>
    <cellStyle name="Table  - Opmaakprofiel6 2 15 3 4 5" xfId="38722" xr:uid="{00000000-0005-0000-0000-000002840000}"/>
    <cellStyle name="Table  - Opmaakprofiel6 2 15 3 4 6" xfId="49650" xr:uid="{00000000-0005-0000-0000-000003840000}"/>
    <cellStyle name="Table  - Opmaakprofiel6 2 15 3 5" xfId="5817" xr:uid="{00000000-0005-0000-0000-000004840000}"/>
    <cellStyle name="Table  - Opmaakprofiel6 2 15 3 5 2" xfId="10549" xr:uid="{00000000-0005-0000-0000-000005840000}"/>
    <cellStyle name="Table  - Opmaakprofiel6 2 15 3 5 2 2" xfId="22847" xr:uid="{00000000-0005-0000-0000-000006840000}"/>
    <cellStyle name="Table  - Opmaakprofiel6 2 15 3 5 2 3" xfId="34899" xr:uid="{00000000-0005-0000-0000-000007840000}"/>
    <cellStyle name="Table  - Opmaakprofiel6 2 15 3 5 2 4" xfId="29559" xr:uid="{00000000-0005-0000-0000-000008840000}"/>
    <cellStyle name="Table  - Opmaakprofiel6 2 15 3 5 2 5" xfId="55514" xr:uid="{00000000-0005-0000-0000-000009840000}"/>
    <cellStyle name="Table  - Opmaakprofiel6 2 15 3 5 3" xfId="16576" xr:uid="{00000000-0005-0000-0000-00000A840000}"/>
    <cellStyle name="Table  - Opmaakprofiel6 2 15 3 5 4" xfId="28628" xr:uid="{00000000-0005-0000-0000-00000B840000}"/>
    <cellStyle name="Table  - Opmaakprofiel6 2 15 3 5 5" xfId="44794" xr:uid="{00000000-0005-0000-0000-00000C840000}"/>
    <cellStyle name="Table  - Opmaakprofiel6 2 15 3 5 6" xfId="49651" xr:uid="{00000000-0005-0000-0000-00000D840000}"/>
    <cellStyle name="Table  - Opmaakprofiel6 2 15 3 6" xfId="5818" xr:uid="{00000000-0005-0000-0000-00000E840000}"/>
    <cellStyle name="Table  - Opmaakprofiel6 2 15 3 6 2" xfId="10550" xr:uid="{00000000-0005-0000-0000-00000F840000}"/>
    <cellStyle name="Table  - Opmaakprofiel6 2 15 3 6 2 2" xfId="22848" xr:uid="{00000000-0005-0000-0000-000010840000}"/>
    <cellStyle name="Table  - Opmaakprofiel6 2 15 3 6 2 3" xfId="34900" xr:uid="{00000000-0005-0000-0000-000011840000}"/>
    <cellStyle name="Table  - Opmaakprofiel6 2 15 3 6 2 4" xfId="31598" xr:uid="{00000000-0005-0000-0000-000012840000}"/>
    <cellStyle name="Table  - Opmaakprofiel6 2 15 3 6 2 5" xfId="55515" xr:uid="{00000000-0005-0000-0000-000013840000}"/>
    <cellStyle name="Table  - Opmaakprofiel6 2 15 3 6 3" xfId="16577" xr:uid="{00000000-0005-0000-0000-000014840000}"/>
    <cellStyle name="Table  - Opmaakprofiel6 2 15 3 6 4" xfId="28629" xr:uid="{00000000-0005-0000-0000-000015840000}"/>
    <cellStyle name="Table  - Opmaakprofiel6 2 15 3 6 5" xfId="38721" xr:uid="{00000000-0005-0000-0000-000016840000}"/>
    <cellStyle name="Table  - Opmaakprofiel6 2 15 3 6 6" xfId="49652" xr:uid="{00000000-0005-0000-0000-000017840000}"/>
    <cellStyle name="Table  - Opmaakprofiel6 2 15 3 7" xfId="5819" xr:uid="{00000000-0005-0000-0000-000018840000}"/>
    <cellStyle name="Table  - Opmaakprofiel6 2 15 3 7 2" xfId="16578" xr:uid="{00000000-0005-0000-0000-000019840000}"/>
    <cellStyle name="Table  - Opmaakprofiel6 2 15 3 7 3" xfId="28630" xr:uid="{00000000-0005-0000-0000-00001A840000}"/>
    <cellStyle name="Table  - Opmaakprofiel6 2 15 3 7 4" xfId="38720" xr:uid="{00000000-0005-0000-0000-00001B840000}"/>
    <cellStyle name="Table  - Opmaakprofiel6 2 15 3 7 5" xfId="49653" xr:uid="{00000000-0005-0000-0000-00001C840000}"/>
    <cellStyle name="Table  - Opmaakprofiel6 2 15 3 8" xfId="7253" xr:uid="{00000000-0005-0000-0000-00001D840000}"/>
    <cellStyle name="Table  - Opmaakprofiel6 2 15 3 8 2" xfId="19551" xr:uid="{00000000-0005-0000-0000-00001E840000}"/>
    <cellStyle name="Table  - Opmaakprofiel6 2 15 3 8 3" xfId="41354" xr:uid="{00000000-0005-0000-0000-00001F840000}"/>
    <cellStyle name="Table  - Opmaakprofiel6 2 15 3 8 4" xfId="43548" xr:uid="{00000000-0005-0000-0000-000020840000}"/>
    <cellStyle name="Table  - Opmaakprofiel6 2 15 3 8 5" xfId="52223" xr:uid="{00000000-0005-0000-0000-000021840000}"/>
    <cellStyle name="Table  - Opmaakprofiel6 2 15 3 9" xfId="16572" xr:uid="{00000000-0005-0000-0000-000022840000}"/>
    <cellStyle name="Table  - Opmaakprofiel6 2 15 4" xfId="1087" xr:uid="{00000000-0005-0000-0000-000023840000}"/>
    <cellStyle name="Table  - Opmaakprofiel6 2 15 4 2" xfId="1392" xr:uid="{00000000-0005-0000-0000-000024840000}"/>
    <cellStyle name="Table  - Opmaakprofiel6 2 15 4 2 2" xfId="10551" xr:uid="{00000000-0005-0000-0000-000025840000}"/>
    <cellStyle name="Table  - Opmaakprofiel6 2 15 4 2 2 2" xfId="22849" xr:uid="{00000000-0005-0000-0000-000026840000}"/>
    <cellStyle name="Table  - Opmaakprofiel6 2 15 4 2 2 3" xfId="34901" xr:uid="{00000000-0005-0000-0000-000027840000}"/>
    <cellStyle name="Table  - Opmaakprofiel6 2 15 4 2 2 4" xfId="42190" xr:uid="{00000000-0005-0000-0000-000028840000}"/>
    <cellStyle name="Table  - Opmaakprofiel6 2 15 4 2 2 5" xfId="55516" xr:uid="{00000000-0005-0000-0000-000029840000}"/>
    <cellStyle name="Table  - Opmaakprofiel6 2 15 4 2 3" xfId="16580" xr:uid="{00000000-0005-0000-0000-00002A840000}"/>
    <cellStyle name="Table  - Opmaakprofiel6 2 15 4 2 4" xfId="28632" xr:uid="{00000000-0005-0000-0000-00002B840000}"/>
    <cellStyle name="Table  - Opmaakprofiel6 2 15 4 2 5" xfId="44793" xr:uid="{00000000-0005-0000-0000-00002C840000}"/>
    <cellStyle name="Table  - Opmaakprofiel6 2 15 4 2 6" xfId="49654" xr:uid="{00000000-0005-0000-0000-00002D840000}"/>
    <cellStyle name="Table  - Opmaakprofiel6 2 15 4 3" xfId="3098" xr:uid="{00000000-0005-0000-0000-00002E840000}"/>
    <cellStyle name="Table  - Opmaakprofiel6 2 15 4 3 2" xfId="10552" xr:uid="{00000000-0005-0000-0000-00002F840000}"/>
    <cellStyle name="Table  - Opmaakprofiel6 2 15 4 3 2 2" xfId="22850" xr:uid="{00000000-0005-0000-0000-000030840000}"/>
    <cellStyle name="Table  - Opmaakprofiel6 2 15 4 3 2 3" xfId="34902" xr:uid="{00000000-0005-0000-0000-000031840000}"/>
    <cellStyle name="Table  - Opmaakprofiel6 2 15 4 3 2 4" xfId="29566" xr:uid="{00000000-0005-0000-0000-000032840000}"/>
    <cellStyle name="Table  - Opmaakprofiel6 2 15 4 3 2 5" xfId="55517" xr:uid="{00000000-0005-0000-0000-000033840000}"/>
    <cellStyle name="Table  - Opmaakprofiel6 2 15 4 3 3" xfId="16581" xr:uid="{00000000-0005-0000-0000-000034840000}"/>
    <cellStyle name="Table  - Opmaakprofiel6 2 15 4 3 4" xfId="28633" xr:uid="{00000000-0005-0000-0000-000035840000}"/>
    <cellStyle name="Table  - Opmaakprofiel6 2 15 4 3 5" xfId="38718" xr:uid="{00000000-0005-0000-0000-000036840000}"/>
    <cellStyle name="Table  - Opmaakprofiel6 2 15 4 3 6" xfId="49655" xr:uid="{00000000-0005-0000-0000-000037840000}"/>
    <cellStyle name="Table  - Opmaakprofiel6 2 15 4 4" xfId="3932" xr:uid="{00000000-0005-0000-0000-000038840000}"/>
    <cellStyle name="Table  - Opmaakprofiel6 2 15 4 4 2" xfId="10553" xr:uid="{00000000-0005-0000-0000-000039840000}"/>
    <cellStyle name="Table  - Opmaakprofiel6 2 15 4 4 2 2" xfId="22851" xr:uid="{00000000-0005-0000-0000-00003A840000}"/>
    <cellStyle name="Table  - Opmaakprofiel6 2 15 4 4 2 3" xfId="34903" xr:uid="{00000000-0005-0000-0000-00003B840000}"/>
    <cellStyle name="Table  - Opmaakprofiel6 2 15 4 4 2 4" xfId="42189" xr:uid="{00000000-0005-0000-0000-00003C840000}"/>
    <cellStyle name="Table  - Opmaakprofiel6 2 15 4 4 2 5" xfId="55518" xr:uid="{00000000-0005-0000-0000-00003D840000}"/>
    <cellStyle name="Table  - Opmaakprofiel6 2 15 4 4 3" xfId="16582" xr:uid="{00000000-0005-0000-0000-00003E840000}"/>
    <cellStyle name="Table  - Opmaakprofiel6 2 15 4 4 4" xfId="28634" xr:uid="{00000000-0005-0000-0000-00003F840000}"/>
    <cellStyle name="Table  - Opmaakprofiel6 2 15 4 4 5" xfId="44792" xr:uid="{00000000-0005-0000-0000-000040840000}"/>
    <cellStyle name="Table  - Opmaakprofiel6 2 15 4 4 6" xfId="49656" xr:uid="{00000000-0005-0000-0000-000041840000}"/>
    <cellStyle name="Table  - Opmaakprofiel6 2 15 4 5" xfId="5820" xr:uid="{00000000-0005-0000-0000-000042840000}"/>
    <cellStyle name="Table  - Opmaakprofiel6 2 15 4 5 2" xfId="10554" xr:uid="{00000000-0005-0000-0000-000043840000}"/>
    <cellStyle name="Table  - Opmaakprofiel6 2 15 4 5 2 2" xfId="22852" xr:uid="{00000000-0005-0000-0000-000044840000}"/>
    <cellStyle name="Table  - Opmaakprofiel6 2 15 4 5 2 3" xfId="34904" xr:uid="{00000000-0005-0000-0000-000045840000}"/>
    <cellStyle name="Table  - Opmaakprofiel6 2 15 4 5 2 4" xfId="31984" xr:uid="{00000000-0005-0000-0000-000046840000}"/>
    <cellStyle name="Table  - Opmaakprofiel6 2 15 4 5 2 5" xfId="55519" xr:uid="{00000000-0005-0000-0000-000047840000}"/>
    <cellStyle name="Table  - Opmaakprofiel6 2 15 4 5 3" xfId="16583" xr:uid="{00000000-0005-0000-0000-000048840000}"/>
    <cellStyle name="Table  - Opmaakprofiel6 2 15 4 5 4" xfId="28635" xr:uid="{00000000-0005-0000-0000-000049840000}"/>
    <cellStyle name="Table  - Opmaakprofiel6 2 15 4 5 5" xfId="38717" xr:uid="{00000000-0005-0000-0000-00004A840000}"/>
    <cellStyle name="Table  - Opmaakprofiel6 2 15 4 5 6" xfId="49657" xr:uid="{00000000-0005-0000-0000-00004B840000}"/>
    <cellStyle name="Table  - Opmaakprofiel6 2 15 4 6" xfId="5821" xr:uid="{00000000-0005-0000-0000-00004C840000}"/>
    <cellStyle name="Table  - Opmaakprofiel6 2 15 4 6 2" xfId="10555" xr:uid="{00000000-0005-0000-0000-00004D840000}"/>
    <cellStyle name="Table  - Opmaakprofiel6 2 15 4 6 2 2" xfId="22853" xr:uid="{00000000-0005-0000-0000-00004E840000}"/>
    <cellStyle name="Table  - Opmaakprofiel6 2 15 4 6 2 3" xfId="34905" xr:uid="{00000000-0005-0000-0000-00004F840000}"/>
    <cellStyle name="Table  - Opmaakprofiel6 2 15 4 6 2 4" xfId="42188" xr:uid="{00000000-0005-0000-0000-000050840000}"/>
    <cellStyle name="Table  - Opmaakprofiel6 2 15 4 6 2 5" xfId="55520" xr:uid="{00000000-0005-0000-0000-000051840000}"/>
    <cellStyle name="Table  - Opmaakprofiel6 2 15 4 6 3" xfId="16584" xr:uid="{00000000-0005-0000-0000-000052840000}"/>
    <cellStyle name="Table  - Opmaakprofiel6 2 15 4 6 4" xfId="28636" xr:uid="{00000000-0005-0000-0000-000053840000}"/>
    <cellStyle name="Table  - Opmaakprofiel6 2 15 4 6 5" xfId="44791" xr:uid="{00000000-0005-0000-0000-000054840000}"/>
    <cellStyle name="Table  - Opmaakprofiel6 2 15 4 6 6" xfId="49658" xr:uid="{00000000-0005-0000-0000-000055840000}"/>
    <cellStyle name="Table  - Opmaakprofiel6 2 15 4 7" xfId="5822" xr:uid="{00000000-0005-0000-0000-000056840000}"/>
    <cellStyle name="Table  - Opmaakprofiel6 2 15 4 7 2" xfId="16585" xr:uid="{00000000-0005-0000-0000-000057840000}"/>
    <cellStyle name="Table  - Opmaakprofiel6 2 15 4 7 3" xfId="28637" xr:uid="{00000000-0005-0000-0000-000058840000}"/>
    <cellStyle name="Table  - Opmaakprofiel6 2 15 4 7 4" xfId="38716" xr:uid="{00000000-0005-0000-0000-000059840000}"/>
    <cellStyle name="Table  - Opmaakprofiel6 2 15 4 7 5" xfId="49659" xr:uid="{00000000-0005-0000-0000-00005A840000}"/>
    <cellStyle name="Table  - Opmaakprofiel6 2 15 4 8" xfId="7206" xr:uid="{00000000-0005-0000-0000-00005B840000}"/>
    <cellStyle name="Table  - Opmaakprofiel6 2 15 4 8 2" xfId="19504" xr:uid="{00000000-0005-0000-0000-00005C840000}"/>
    <cellStyle name="Table  - Opmaakprofiel6 2 15 4 8 3" xfId="41307" xr:uid="{00000000-0005-0000-0000-00005D840000}"/>
    <cellStyle name="Table  - Opmaakprofiel6 2 15 4 8 4" xfId="36871" xr:uid="{00000000-0005-0000-0000-00005E840000}"/>
    <cellStyle name="Table  - Opmaakprofiel6 2 15 4 8 5" xfId="52176" xr:uid="{00000000-0005-0000-0000-00005F840000}"/>
    <cellStyle name="Table  - Opmaakprofiel6 2 15 4 9" xfId="16579" xr:uid="{00000000-0005-0000-0000-000060840000}"/>
    <cellStyle name="Table  - Opmaakprofiel6 2 15 5" xfId="1187" xr:uid="{00000000-0005-0000-0000-000061840000}"/>
    <cellStyle name="Table  - Opmaakprofiel6 2 15 5 2" xfId="2085" xr:uid="{00000000-0005-0000-0000-000062840000}"/>
    <cellStyle name="Table  - Opmaakprofiel6 2 15 5 2 2" xfId="10556" xr:uid="{00000000-0005-0000-0000-000063840000}"/>
    <cellStyle name="Table  - Opmaakprofiel6 2 15 5 2 2 2" xfId="22854" xr:uid="{00000000-0005-0000-0000-000064840000}"/>
    <cellStyle name="Table  - Opmaakprofiel6 2 15 5 2 2 3" xfId="34906" xr:uid="{00000000-0005-0000-0000-000065840000}"/>
    <cellStyle name="Table  - Opmaakprofiel6 2 15 5 2 2 4" xfId="29573" xr:uid="{00000000-0005-0000-0000-000066840000}"/>
    <cellStyle name="Table  - Opmaakprofiel6 2 15 5 2 2 5" xfId="55521" xr:uid="{00000000-0005-0000-0000-000067840000}"/>
    <cellStyle name="Table  - Opmaakprofiel6 2 15 5 2 3" xfId="16587" xr:uid="{00000000-0005-0000-0000-000068840000}"/>
    <cellStyle name="Table  - Opmaakprofiel6 2 15 5 2 4" xfId="28639" xr:uid="{00000000-0005-0000-0000-000069840000}"/>
    <cellStyle name="Table  - Opmaakprofiel6 2 15 5 2 5" xfId="38715" xr:uid="{00000000-0005-0000-0000-00006A840000}"/>
    <cellStyle name="Table  - Opmaakprofiel6 2 15 5 2 6" xfId="49660" xr:uid="{00000000-0005-0000-0000-00006B840000}"/>
    <cellStyle name="Table  - Opmaakprofiel6 2 15 5 3" xfId="3198" xr:uid="{00000000-0005-0000-0000-00006C840000}"/>
    <cellStyle name="Table  - Opmaakprofiel6 2 15 5 3 2" xfId="10557" xr:uid="{00000000-0005-0000-0000-00006D840000}"/>
    <cellStyle name="Table  - Opmaakprofiel6 2 15 5 3 2 2" xfId="22855" xr:uid="{00000000-0005-0000-0000-00006E840000}"/>
    <cellStyle name="Table  - Opmaakprofiel6 2 15 5 3 2 3" xfId="34907" xr:uid="{00000000-0005-0000-0000-00006F840000}"/>
    <cellStyle name="Table  - Opmaakprofiel6 2 15 5 3 2 4" xfId="42187" xr:uid="{00000000-0005-0000-0000-000070840000}"/>
    <cellStyle name="Table  - Opmaakprofiel6 2 15 5 3 2 5" xfId="55522" xr:uid="{00000000-0005-0000-0000-000071840000}"/>
    <cellStyle name="Table  - Opmaakprofiel6 2 15 5 3 3" xfId="16588" xr:uid="{00000000-0005-0000-0000-000072840000}"/>
    <cellStyle name="Table  - Opmaakprofiel6 2 15 5 3 4" xfId="28640" xr:uid="{00000000-0005-0000-0000-000073840000}"/>
    <cellStyle name="Table  - Opmaakprofiel6 2 15 5 3 5" xfId="44789" xr:uid="{00000000-0005-0000-0000-000074840000}"/>
    <cellStyle name="Table  - Opmaakprofiel6 2 15 5 3 6" xfId="49661" xr:uid="{00000000-0005-0000-0000-000075840000}"/>
    <cellStyle name="Table  - Opmaakprofiel6 2 15 5 4" xfId="4013" xr:uid="{00000000-0005-0000-0000-000076840000}"/>
    <cellStyle name="Table  - Opmaakprofiel6 2 15 5 4 2" xfId="10558" xr:uid="{00000000-0005-0000-0000-000077840000}"/>
    <cellStyle name="Table  - Opmaakprofiel6 2 15 5 4 2 2" xfId="22856" xr:uid="{00000000-0005-0000-0000-000078840000}"/>
    <cellStyle name="Table  - Opmaakprofiel6 2 15 5 4 2 3" xfId="34908" xr:uid="{00000000-0005-0000-0000-000079840000}"/>
    <cellStyle name="Table  - Opmaakprofiel6 2 15 5 4 2 4" xfId="34296" xr:uid="{00000000-0005-0000-0000-00007A840000}"/>
    <cellStyle name="Table  - Opmaakprofiel6 2 15 5 4 2 5" xfId="55523" xr:uid="{00000000-0005-0000-0000-00007B840000}"/>
    <cellStyle name="Table  - Opmaakprofiel6 2 15 5 4 3" xfId="16589" xr:uid="{00000000-0005-0000-0000-00007C840000}"/>
    <cellStyle name="Table  - Opmaakprofiel6 2 15 5 4 4" xfId="28641" xr:uid="{00000000-0005-0000-0000-00007D840000}"/>
    <cellStyle name="Table  - Opmaakprofiel6 2 15 5 4 5" xfId="38714" xr:uid="{00000000-0005-0000-0000-00007E840000}"/>
    <cellStyle name="Table  - Opmaakprofiel6 2 15 5 4 6" xfId="49662" xr:uid="{00000000-0005-0000-0000-00007F840000}"/>
    <cellStyle name="Table  - Opmaakprofiel6 2 15 5 5" xfId="5823" xr:uid="{00000000-0005-0000-0000-000080840000}"/>
    <cellStyle name="Table  - Opmaakprofiel6 2 15 5 5 2" xfId="10559" xr:uid="{00000000-0005-0000-0000-000081840000}"/>
    <cellStyle name="Table  - Opmaakprofiel6 2 15 5 5 2 2" xfId="22857" xr:uid="{00000000-0005-0000-0000-000082840000}"/>
    <cellStyle name="Table  - Opmaakprofiel6 2 15 5 5 2 3" xfId="34909" xr:uid="{00000000-0005-0000-0000-000083840000}"/>
    <cellStyle name="Table  - Opmaakprofiel6 2 15 5 5 2 4" xfId="42186" xr:uid="{00000000-0005-0000-0000-000084840000}"/>
    <cellStyle name="Table  - Opmaakprofiel6 2 15 5 5 2 5" xfId="55524" xr:uid="{00000000-0005-0000-0000-000085840000}"/>
    <cellStyle name="Table  - Opmaakprofiel6 2 15 5 5 3" xfId="16590" xr:uid="{00000000-0005-0000-0000-000086840000}"/>
    <cellStyle name="Table  - Opmaakprofiel6 2 15 5 5 4" xfId="28642" xr:uid="{00000000-0005-0000-0000-000087840000}"/>
    <cellStyle name="Table  - Opmaakprofiel6 2 15 5 5 5" xfId="38713" xr:uid="{00000000-0005-0000-0000-000088840000}"/>
    <cellStyle name="Table  - Opmaakprofiel6 2 15 5 5 6" xfId="49663" xr:uid="{00000000-0005-0000-0000-000089840000}"/>
    <cellStyle name="Table  - Opmaakprofiel6 2 15 5 6" xfId="5824" xr:uid="{00000000-0005-0000-0000-00008A840000}"/>
    <cellStyle name="Table  - Opmaakprofiel6 2 15 5 6 2" xfId="10560" xr:uid="{00000000-0005-0000-0000-00008B840000}"/>
    <cellStyle name="Table  - Opmaakprofiel6 2 15 5 6 2 2" xfId="22858" xr:uid="{00000000-0005-0000-0000-00008C840000}"/>
    <cellStyle name="Table  - Opmaakprofiel6 2 15 5 6 2 3" xfId="34910" xr:uid="{00000000-0005-0000-0000-00008D840000}"/>
    <cellStyle name="Table  - Opmaakprofiel6 2 15 5 6 2 4" xfId="29580" xr:uid="{00000000-0005-0000-0000-00008E840000}"/>
    <cellStyle name="Table  - Opmaakprofiel6 2 15 5 6 2 5" xfId="55525" xr:uid="{00000000-0005-0000-0000-00008F840000}"/>
    <cellStyle name="Table  - Opmaakprofiel6 2 15 5 6 3" xfId="16591" xr:uid="{00000000-0005-0000-0000-000090840000}"/>
    <cellStyle name="Table  - Opmaakprofiel6 2 15 5 6 4" xfId="28643" xr:uid="{00000000-0005-0000-0000-000091840000}"/>
    <cellStyle name="Table  - Opmaakprofiel6 2 15 5 6 5" xfId="38712" xr:uid="{00000000-0005-0000-0000-000092840000}"/>
    <cellStyle name="Table  - Opmaakprofiel6 2 15 5 6 6" xfId="49664" xr:uid="{00000000-0005-0000-0000-000093840000}"/>
    <cellStyle name="Table  - Opmaakprofiel6 2 15 5 7" xfId="5825" xr:uid="{00000000-0005-0000-0000-000094840000}"/>
    <cellStyle name="Table  - Opmaakprofiel6 2 15 5 7 2" xfId="16592" xr:uid="{00000000-0005-0000-0000-000095840000}"/>
    <cellStyle name="Table  - Opmaakprofiel6 2 15 5 7 3" xfId="28644" xr:uid="{00000000-0005-0000-0000-000096840000}"/>
    <cellStyle name="Table  - Opmaakprofiel6 2 15 5 7 4" xfId="44788" xr:uid="{00000000-0005-0000-0000-000097840000}"/>
    <cellStyle name="Table  - Opmaakprofiel6 2 15 5 7 5" xfId="49665" xr:uid="{00000000-0005-0000-0000-000098840000}"/>
    <cellStyle name="Table  - Opmaakprofiel6 2 15 5 8" xfId="7133" xr:uid="{00000000-0005-0000-0000-000099840000}"/>
    <cellStyle name="Table  - Opmaakprofiel6 2 15 5 8 2" xfId="19431" xr:uid="{00000000-0005-0000-0000-00009A840000}"/>
    <cellStyle name="Table  - Opmaakprofiel6 2 15 5 8 3" xfId="41234" xr:uid="{00000000-0005-0000-0000-00009B840000}"/>
    <cellStyle name="Table  - Opmaakprofiel6 2 15 5 8 4" xfId="43598" xr:uid="{00000000-0005-0000-0000-00009C840000}"/>
    <cellStyle name="Table  - Opmaakprofiel6 2 15 5 8 5" xfId="52103" xr:uid="{00000000-0005-0000-0000-00009D840000}"/>
    <cellStyle name="Table  - Opmaakprofiel6 2 15 5 9" xfId="16586" xr:uid="{00000000-0005-0000-0000-00009E840000}"/>
    <cellStyle name="Table  - Opmaakprofiel6 2 15 6" xfId="1203" xr:uid="{00000000-0005-0000-0000-00009F840000}"/>
    <cellStyle name="Table  - Opmaakprofiel6 2 15 6 2" xfId="2009" xr:uid="{00000000-0005-0000-0000-0000A0840000}"/>
    <cellStyle name="Table  - Opmaakprofiel6 2 15 6 2 2" xfId="10561" xr:uid="{00000000-0005-0000-0000-0000A1840000}"/>
    <cellStyle name="Table  - Opmaakprofiel6 2 15 6 2 2 2" xfId="22859" xr:uid="{00000000-0005-0000-0000-0000A2840000}"/>
    <cellStyle name="Table  - Opmaakprofiel6 2 15 6 2 2 3" xfId="34911" xr:uid="{00000000-0005-0000-0000-0000A3840000}"/>
    <cellStyle name="Table  - Opmaakprofiel6 2 15 6 2 2 4" xfId="31436" xr:uid="{00000000-0005-0000-0000-0000A4840000}"/>
    <cellStyle name="Table  - Opmaakprofiel6 2 15 6 2 2 5" xfId="55526" xr:uid="{00000000-0005-0000-0000-0000A5840000}"/>
    <cellStyle name="Table  - Opmaakprofiel6 2 15 6 2 3" xfId="16594" xr:uid="{00000000-0005-0000-0000-0000A6840000}"/>
    <cellStyle name="Table  - Opmaakprofiel6 2 15 6 2 4" xfId="28646" xr:uid="{00000000-0005-0000-0000-0000A7840000}"/>
    <cellStyle name="Table  - Opmaakprofiel6 2 15 6 2 5" xfId="44787" xr:uid="{00000000-0005-0000-0000-0000A8840000}"/>
    <cellStyle name="Table  - Opmaakprofiel6 2 15 6 2 6" xfId="49666" xr:uid="{00000000-0005-0000-0000-0000A9840000}"/>
    <cellStyle name="Table  - Opmaakprofiel6 2 15 6 3" xfId="3214" xr:uid="{00000000-0005-0000-0000-0000AA840000}"/>
    <cellStyle name="Table  - Opmaakprofiel6 2 15 6 3 2" xfId="10562" xr:uid="{00000000-0005-0000-0000-0000AB840000}"/>
    <cellStyle name="Table  - Opmaakprofiel6 2 15 6 3 2 2" xfId="22860" xr:uid="{00000000-0005-0000-0000-0000AC840000}"/>
    <cellStyle name="Table  - Opmaakprofiel6 2 15 6 3 2 3" xfId="34912" xr:uid="{00000000-0005-0000-0000-0000AD840000}"/>
    <cellStyle name="Table  - Opmaakprofiel6 2 15 6 3 2 4" xfId="29587" xr:uid="{00000000-0005-0000-0000-0000AE840000}"/>
    <cellStyle name="Table  - Opmaakprofiel6 2 15 6 3 2 5" xfId="55527" xr:uid="{00000000-0005-0000-0000-0000AF840000}"/>
    <cellStyle name="Table  - Opmaakprofiel6 2 15 6 3 3" xfId="16595" xr:uid="{00000000-0005-0000-0000-0000B0840000}"/>
    <cellStyle name="Table  - Opmaakprofiel6 2 15 6 3 4" xfId="28647" xr:uid="{00000000-0005-0000-0000-0000B1840000}"/>
    <cellStyle name="Table  - Opmaakprofiel6 2 15 6 3 5" xfId="38710" xr:uid="{00000000-0005-0000-0000-0000B2840000}"/>
    <cellStyle name="Table  - Opmaakprofiel6 2 15 6 3 6" xfId="49667" xr:uid="{00000000-0005-0000-0000-0000B3840000}"/>
    <cellStyle name="Table  - Opmaakprofiel6 2 15 6 4" xfId="4028" xr:uid="{00000000-0005-0000-0000-0000B4840000}"/>
    <cellStyle name="Table  - Opmaakprofiel6 2 15 6 4 2" xfId="10563" xr:uid="{00000000-0005-0000-0000-0000B5840000}"/>
    <cellStyle name="Table  - Opmaakprofiel6 2 15 6 4 2 2" xfId="22861" xr:uid="{00000000-0005-0000-0000-0000B6840000}"/>
    <cellStyle name="Table  - Opmaakprofiel6 2 15 6 4 2 3" xfId="34913" xr:uid="{00000000-0005-0000-0000-0000B7840000}"/>
    <cellStyle name="Table  - Opmaakprofiel6 2 15 6 4 2 4" xfId="42185" xr:uid="{00000000-0005-0000-0000-0000B8840000}"/>
    <cellStyle name="Table  - Opmaakprofiel6 2 15 6 4 2 5" xfId="55528" xr:uid="{00000000-0005-0000-0000-0000B9840000}"/>
    <cellStyle name="Table  - Opmaakprofiel6 2 15 6 4 3" xfId="16596" xr:uid="{00000000-0005-0000-0000-0000BA840000}"/>
    <cellStyle name="Table  - Opmaakprofiel6 2 15 6 4 4" xfId="28648" xr:uid="{00000000-0005-0000-0000-0000BB840000}"/>
    <cellStyle name="Table  - Opmaakprofiel6 2 15 6 4 5" xfId="44786" xr:uid="{00000000-0005-0000-0000-0000BC840000}"/>
    <cellStyle name="Table  - Opmaakprofiel6 2 15 6 4 6" xfId="49668" xr:uid="{00000000-0005-0000-0000-0000BD840000}"/>
    <cellStyle name="Table  - Opmaakprofiel6 2 15 6 5" xfId="5826" xr:uid="{00000000-0005-0000-0000-0000BE840000}"/>
    <cellStyle name="Table  - Opmaakprofiel6 2 15 6 5 2" xfId="10564" xr:uid="{00000000-0005-0000-0000-0000BF840000}"/>
    <cellStyle name="Table  - Opmaakprofiel6 2 15 6 5 2 2" xfId="22862" xr:uid="{00000000-0005-0000-0000-0000C0840000}"/>
    <cellStyle name="Table  - Opmaakprofiel6 2 15 6 5 2 3" xfId="34914" xr:uid="{00000000-0005-0000-0000-0000C1840000}"/>
    <cellStyle name="Table  - Opmaakprofiel6 2 15 6 5 2 4" xfId="31392" xr:uid="{00000000-0005-0000-0000-0000C2840000}"/>
    <cellStyle name="Table  - Opmaakprofiel6 2 15 6 5 2 5" xfId="55529" xr:uid="{00000000-0005-0000-0000-0000C3840000}"/>
    <cellStyle name="Table  - Opmaakprofiel6 2 15 6 5 3" xfId="16597" xr:uid="{00000000-0005-0000-0000-0000C4840000}"/>
    <cellStyle name="Table  - Opmaakprofiel6 2 15 6 5 4" xfId="28649" xr:uid="{00000000-0005-0000-0000-0000C5840000}"/>
    <cellStyle name="Table  - Opmaakprofiel6 2 15 6 5 5" xfId="38709" xr:uid="{00000000-0005-0000-0000-0000C6840000}"/>
    <cellStyle name="Table  - Opmaakprofiel6 2 15 6 5 6" xfId="49669" xr:uid="{00000000-0005-0000-0000-0000C7840000}"/>
    <cellStyle name="Table  - Opmaakprofiel6 2 15 6 6" xfId="5827" xr:uid="{00000000-0005-0000-0000-0000C8840000}"/>
    <cellStyle name="Table  - Opmaakprofiel6 2 15 6 6 2" xfId="10565" xr:uid="{00000000-0005-0000-0000-0000C9840000}"/>
    <cellStyle name="Table  - Opmaakprofiel6 2 15 6 6 2 2" xfId="22863" xr:uid="{00000000-0005-0000-0000-0000CA840000}"/>
    <cellStyle name="Table  - Opmaakprofiel6 2 15 6 6 2 3" xfId="34915" xr:uid="{00000000-0005-0000-0000-0000CB840000}"/>
    <cellStyle name="Table  - Opmaakprofiel6 2 15 6 6 2 4" xfId="42184" xr:uid="{00000000-0005-0000-0000-0000CC840000}"/>
    <cellStyle name="Table  - Opmaakprofiel6 2 15 6 6 2 5" xfId="55530" xr:uid="{00000000-0005-0000-0000-0000CD840000}"/>
    <cellStyle name="Table  - Opmaakprofiel6 2 15 6 6 3" xfId="16598" xr:uid="{00000000-0005-0000-0000-0000CE840000}"/>
    <cellStyle name="Table  - Opmaakprofiel6 2 15 6 6 4" xfId="28650" xr:uid="{00000000-0005-0000-0000-0000CF840000}"/>
    <cellStyle name="Table  - Opmaakprofiel6 2 15 6 6 5" xfId="44785" xr:uid="{00000000-0005-0000-0000-0000D0840000}"/>
    <cellStyle name="Table  - Opmaakprofiel6 2 15 6 6 6" xfId="49670" xr:uid="{00000000-0005-0000-0000-0000D1840000}"/>
    <cellStyle name="Table  - Opmaakprofiel6 2 15 6 7" xfId="5828" xr:uid="{00000000-0005-0000-0000-0000D2840000}"/>
    <cellStyle name="Table  - Opmaakprofiel6 2 15 6 7 2" xfId="16599" xr:uid="{00000000-0005-0000-0000-0000D3840000}"/>
    <cellStyle name="Table  - Opmaakprofiel6 2 15 6 7 3" xfId="28651" xr:uid="{00000000-0005-0000-0000-0000D4840000}"/>
    <cellStyle name="Table  - Opmaakprofiel6 2 15 6 7 4" xfId="38708" xr:uid="{00000000-0005-0000-0000-0000D5840000}"/>
    <cellStyle name="Table  - Opmaakprofiel6 2 15 6 7 5" xfId="49671" xr:uid="{00000000-0005-0000-0000-0000D6840000}"/>
    <cellStyle name="Table  - Opmaakprofiel6 2 15 6 8" xfId="7117" xr:uid="{00000000-0005-0000-0000-0000D7840000}"/>
    <cellStyle name="Table  - Opmaakprofiel6 2 15 6 8 2" xfId="19415" xr:uid="{00000000-0005-0000-0000-0000D8840000}"/>
    <cellStyle name="Table  - Opmaakprofiel6 2 15 6 8 3" xfId="41218" xr:uid="{00000000-0005-0000-0000-0000D9840000}"/>
    <cellStyle name="Table  - Opmaakprofiel6 2 15 6 8 4" xfId="36923" xr:uid="{00000000-0005-0000-0000-0000DA840000}"/>
    <cellStyle name="Table  - Opmaakprofiel6 2 15 6 8 5" xfId="52087" xr:uid="{00000000-0005-0000-0000-0000DB840000}"/>
    <cellStyle name="Table  - Opmaakprofiel6 2 15 6 9" xfId="16593" xr:uid="{00000000-0005-0000-0000-0000DC840000}"/>
    <cellStyle name="Table  - Opmaakprofiel6 2 15 7" xfId="1479" xr:uid="{00000000-0005-0000-0000-0000DD840000}"/>
    <cellStyle name="Table  - Opmaakprofiel6 2 15 7 2" xfId="10566" xr:uid="{00000000-0005-0000-0000-0000DE840000}"/>
    <cellStyle name="Table  - Opmaakprofiel6 2 15 7 2 2" xfId="22864" xr:uid="{00000000-0005-0000-0000-0000DF840000}"/>
    <cellStyle name="Table  - Opmaakprofiel6 2 15 7 2 3" xfId="34916" xr:uid="{00000000-0005-0000-0000-0000E0840000}"/>
    <cellStyle name="Table  - Opmaakprofiel6 2 15 7 2 4" xfId="29594" xr:uid="{00000000-0005-0000-0000-0000E1840000}"/>
    <cellStyle name="Table  - Opmaakprofiel6 2 15 7 2 5" xfId="55531" xr:uid="{00000000-0005-0000-0000-0000E2840000}"/>
    <cellStyle name="Table  - Opmaakprofiel6 2 15 7 3" xfId="16600" xr:uid="{00000000-0005-0000-0000-0000E3840000}"/>
    <cellStyle name="Table  - Opmaakprofiel6 2 15 7 4" xfId="28652" xr:uid="{00000000-0005-0000-0000-0000E4840000}"/>
    <cellStyle name="Table  - Opmaakprofiel6 2 15 7 5" xfId="44784" xr:uid="{00000000-0005-0000-0000-0000E5840000}"/>
    <cellStyle name="Table  - Opmaakprofiel6 2 15 7 6" xfId="49672" xr:uid="{00000000-0005-0000-0000-0000E6840000}"/>
    <cellStyle name="Table  - Opmaakprofiel6 2 15 8" xfId="2786" xr:uid="{00000000-0005-0000-0000-0000E7840000}"/>
    <cellStyle name="Table  - Opmaakprofiel6 2 15 8 2" xfId="10567" xr:uid="{00000000-0005-0000-0000-0000E8840000}"/>
    <cellStyle name="Table  - Opmaakprofiel6 2 15 8 2 2" xfId="22865" xr:uid="{00000000-0005-0000-0000-0000E9840000}"/>
    <cellStyle name="Table  - Opmaakprofiel6 2 15 8 2 3" xfId="34917" xr:uid="{00000000-0005-0000-0000-0000EA840000}"/>
    <cellStyle name="Table  - Opmaakprofiel6 2 15 8 2 4" xfId="42183" xr:uid="{00000000-0005-0000-0000-0000EB840000}"/>
    <cellStyle name="Table  - Opmaakprofiel6 2 15 8 2 5" xfId="55532" xr:uid="{00000000-0005-0000-0000-0000EC840000}"/>
    <cellStyle name="Table  - Opmaakprofiel6 2 15 8 3" xfId="16601" xr:uid="{00000000-0005-0000-0000-0000ED840000}"/>
    <cellStyle name="Table  - Opmaakprofiel6 2 15 8 4" xfId="28653" xr:uid="{00000000-0005-0000-0000-0000EE840000}"/>
    <cellStyle name="Table  - Opmaakprofiel6 2 15 8 5" xfId="38707" xr:uid="{00000000-0005-0000-0000-0000EF840000}"/>
    <cellStyle name="Table  - Opmaakprofiel6 2 15 8 6" xfId="49673" xr:uid="{00000000-0005-0000-0000-0000F0840000}"/>
    <cellStyle name="Table  - Opmaakprofiel6 2 15 9" xfId="3645" xr:uid="{00000000-0005-0000-0000-0000F1840000}"/>
    <cellStyle name="Table  - Opmaakprofiel6 2 15 9 2" xfId="10568" xr:uid="{00000000-0005-0000-0000-0000F2840000}"/>
    <cellStyle name="Table  - Opmaakprofiel6 2 15 9 2 2" xfId="22866" xr:uid="{00000000-0005-0000-0000-0000F3840000}"/>
    <cellStyle name="Table  - Opmaakprofiel6 2 15 9 2 3" xfId="34918" xr:uid="{00000000-0005-0000-0000-0000F4840000}"/>
    <cellStyle name="Table  - Opmaakprofiel6 2 15 9 2 4" xfId="34148" xr:uid="{00000000-0005-0000-0000-0000F5840000}"/>
    <cellStyle name="Table  - Opmaakprofiel6 2 15 9 2 5" xfId="55533" xr:uid="{00000000-0005-0000-0000-0000F6840000}"/>
    <cellStyle name="Table  - Opmaakprofiel6 2 15 9 3" xfId="16602" xr:uid="{00000000-0005-0000-0000-0000F7840000}"/>
    <cellStyle name="Table  - Opmaakprofiel6 2 15 9 4" xfId="28654" xr:uid="{00000000-0005-0000-0000-0000F8840000}"/>
    <cellStyle name="Table  - Opmaakprofiel6 2 15 9 5" xfId="38706" xr:uid="{00000000-0005-0000-0000-0000F9840000}"/>
    <cellStyle name="Table  - Opmaakprofiel6 2 15 9 6" xfId="49674" xr:uid="{00000000-0005-0000-0000-0000FA840000}"/>
    <cellStyle name="Table  - Opmaakprofiel6 2 16" xfId="675" xr:uid="{00000000-0005-0000-0000-0000FB840000}"/>
    <cellStyle name="Table  - Opmaakprofiel6 2 16 10" xfId="5829" xr:uid="{00000000-0005-0000-0000-0000FC840000}"/>
    <cellStyle name="Table  - Opmaakprofiel6 2 16 10 2" xfId="10569" xr:uid="{00000000-0005-0000-0000-0000FD840000}"/>
    <cellStyle name="Table  - Opmaakprofiel6 2 16 10 2 2" xfId="22867" xr:uid="{00000000-0005-0000-0000-0000FE840000}"/>
    <cellStyle name="Table  - Opmaakprofiel6 2 16 10 2 3" xfId="34919" xr:uid="{00000000-0005-0000-0000-0000FF840000}"/>
    <cellStyle name="Table  - Opmaakprofiel6 2 16 10 2 4" xfId="42182" xr:uid="{00000000-0005-0000-0000-000000850000}"/>
    <cellStyle name="Table  - Opmaakprofiel6 2 16 10 2 5" xfId="55534" xr:uid="{00000000-0005-0000-0000-000001850000}"/>
    <cellStyle name="Table  - Opmaakprofiel6 2 16 10 3" xfId="16604" xr:uid="{00000000-0005-0000-0000-000002850000}"/>
    <cellStyle name="Table  - Opmaakprofiel6 2 16 10 4" xfId="28656" xr:uid="{00000000-0005-0000-0000-000003850000}"/>
    <cellStyle name="Table  - Opmaakprofiel6 2 16 10 5" xfId="44783" xr:uid="{00000000-0005-0000-0000-000004850000}"/>
    <cellStyle name="Table  - Opmaakprofiel6 2 16 10 6" xfId="49675" xr:uid="{00000000-0005-0000-0000-000005850000}"/>
    <cellStyle name="Table  - Opmaakprofiel6 2 16 11" xfId="5830" xr:uid="{00000000-0005-0000-0000-000006850000}"/>
    <cellStyle name="Table  - Opmaakprofiel6 2 16 11 2" xfId="10570" xr:uid="{00000000-0005-0000-0000-000007850000}"/>
    <cellStyle name="Table  - Opmaakprofiel6 2 16 11 2 2" xfId="22868" xr:uid="{00000000-0005-0000-0000-000008850000}"/>
    <cellStyle name="Table  - Opmaakprofiel6 2 16 11 2 3" xfId="34920" xr:uid="{00000000-0005-0000-0000-000009850000}"/>
    <cellStyle name="Table  - Opmaakprofiel6 2 16 11 2 4" xfId="29605" xr:uid="{00000000-0005-0000-0000-00000A850000}"/>
    <cellStyle name="Table  - Opmaakprofiel6 2 16 11 2 5" xfId="55535" xr:uid="{00000000-0005-0000-0000-00000B850000}"/>
    <cellStyle name="Table  - Opmaakprofiel6 2 16 11 3" xfId="16605" xr:uid="{00000000-0005-0000-0000-00000C850000}"/>
    <cellStyle name="Table  - Opmaakprofiel6 2 16 11 4" xfId="28657" xr:uid="{00000000-0005-0000-0000-00000D850000}"/>
    <cellStyle name="Table  - Opmaakprofiel6 2 16 11 5" xfId="38704" xr:uid="{00000000-0005-0000-0000-00000E850000}"/>
    <cellStyle name="Table  - Opmaakprofiel6 2 16 11 6" xfId="49676" xr:uid="{00000000-0005-0000-0000-00000F850000}"/>
    <cellStyle name="Table  - Opmaakprofiel6 2 16 12" xfId="5831" xr:uid="{00000000-0005-0000-0000-000010850000}"/>
    <cellStyle name="Table  - Opmaakprofiel6 2 16 12 2" xfId="16606" xr:uid="{00000000-0005-0000-0000-000011850000}"/>
    <cellStyle name="Table  - Opmaakprofiel6 2 16 12 3" xfId="28658" xr:uid="{00000000-0005-0000-0000-000012850000}"/>
    <cellStyle name="Table  - Opmaakprofiel6 2 16 12 4" xfId="44782" xr:uid="{00000000-0005-0000-0000-000013850000}"/>
    <cellStyle name="Table  - Opmaakprofiel6 2 16 12 5" xfId="49677" xr:uid="{00000000-0005-0000-0000-000014850000}"/>
    <cellStyle name="Table  - Opmaakprofiel6 2 16 13" xfId="7485" xr:uid="{00000000-0005-0000-0000-000015850000}"/>
    <cellStyle name="Table  - Opmaakprofiel6 2 16 13 2" xfId="19783" xr:uid="{00000000-0005-0000-0000-000016850000}"/>
    <cellStyle name="Table  - Opmaakprofiel6 2 16 13 3" xfId="41586" xr:uid="{00000000-0005-0000-0000-000017850000}"/>
    <cellStyle name="Table  - Opmaakprofiel6 2 16 13 4" xfId="43451" xr:uid="{00000000-0005-0000-0000-000018850000}"/>
    <cellStyle name="Table  - Opmaakprofiel6 2 16 13 5" xfId="52455" xr:uid="{00000000-0005-0000-0000-000019850000}"/>
    <cellStyle name="Table  - Opmaakprofiel6 2 16 14" xfId="16603" xr:uid="{00000000-0005-0000-0000-00001A850000}"/>
    <cellStyle name="Table  - Opmaakprofiel6 2 16 2" xfId="848" xr:uid="{00000000-0005-0000-0000-00001B850000}"/>
    <cellStyle name="Table  - Opmaakprofiel6 2 16 2 2" xfId="1401" xr:uid="{00000000-0005-0000-0000-00001C850000}"/>
    <cellStyle name="Table  - Opmaakprofiel6 2 16 2 2 2" xfId="10571" xr:uid="{00000000-0005-0000-0000-00001D850000}"/>
    <cellStyle name="Table  - Opmaakprofiel6 2 16 2 2 2 2" xfId="22869" xr:uid="{00000000-0005-0000-0000-00001E850000}"/>
    <cellStyle name="Table  - Opmaakprofiel6 2 16 2 2 2 3" xfId="34921" xr:uid="{00000000-0005-0000-0000-00001F850000}"/>
    <cellStyle name="Table  - Opmaakprofiel6 2 16 2 2 2 4" xfId="42181" xr:uid="{00000000-0005-0000-0000-000020850000}"/>
    <cellStyle name="Table  - Opmaakprofiel6 2 16 2 2 2 5" xfId="55536" xr:uid="{00000000-0005-0000-0000-000021850000}"/>
    <cellStyle name="Table  - Opmaakprofiel6 2 16 2 2 3" xfId="16608" xr:uid="{00000000-0005-0000-0000-000022850000}"/>
    <cellStyle name="Table  - Opmaakprofiel6 2 16 2 2 4" xfId="28660" xr:uid="{00000000-0005-0000-0000-000023850000}"/>
    <cellStyle name="Table  - Opmaakprofiel6 2 16 2 2 5" xfId="44781" xr:uid="{00000000-0005-0000-0000-000024850000}"/>
    <cellStyle name="Table  - Opmaakprofiel6 2 16 2 2 6" xfId="49678" xr:uid="{00000000-0005-0000-0000-000025850000}"/>
    <cellStyle name="Table  - Opmaakprofiel6 2 16 2 3" xfId="2859" xr:uid="{00000000-0005-0000-0000-000026850000}"/>
    <cellStyle name="Table  - Opmaakprofiel6 2 16 2 3 2" xfId="10572" xr:uid="{00000000-0005-0000-0000-000027850000}"/>
    <cellStyle name="Table  - Opmaakprofiel6 2 16 2 3 2 2" xfId="22870" xr:uid="{00000000-0005-0000-0000-000028850000}"/>
    <cellStyle name="Table  - Opmaakprofiel6 2 16 2 3 2 3" xfId="34922" xr:uid="{00000000-0005-0000-0000-000029850000}"/>
    <cellStyle name="Table  - Opmaakprofiel6 2 16 2 3 2 4" xfId="32083" xr:uid="{00000000-0005-0000-0000-00002A850000}"/>
    <cellStyle name="Table  - Opmaakprofiel6 2 16 2 3 2 5" xfId="55537" xr:uid="{00000000-0005-0000-0000-00002B850000}"/>
    <cellStyle name="Table  - Opmaakprofiel6 2 16 2 3 3" xfId="16609" xr:uid="{00000000-0005-0000-0000-00002C850000}"/>
    <cellStyle name="Table  - Opmaakprofiel6 2 16 2 3 4" xfId="28661" xr:uid="{00000000-0005-0000-0000-00002D850000}"/>
    <cellStyle name="Table  - Opmaakprofiel6 2 16 2 3 5" xfId="38702" xr:uid="{00000000-0005-0000-0000-00002E850000}"/>
    <cellStyle name="Table  - Opmaakprofiel6 2 16 2 3 6" xfId="49679" xr:uid="{00000000-0005-0000-0000-00002F850000}"/>
    <cellStyle name="Table  - Opmaakprofiel6 2 16 2 4" xfId="3712" xr:uid="{00000000-0005-0000-0000-000030850000}"/>
    <cellStyle name="Table  - Opmaakprofiel6 2 16 2 4 2" xfId="10573" xr:uid="{00000000-0005-0000-0000-000031850000}"/>
    <cellStyle name="Table  - Opmaakprofiel6 2 16 2 4 2 2" xfId="22871" xr:uid="{00000000-0005-0000-0000-000032850000}"/>
    <cellStyle name="Table  - Opmaakprofiel6 2 16 2 4 2 3" xfId="34923" xr:uid="{00000000-0005-0000-0000-000033850000}"/>
    <cellStyle name="Table  - Opmaakprofiel6 2 16 2 4 2 4" xfId="29612" xr:uid="{00000000-0005-0000-0000-000034850000}"/>
    <cellStyle name="Table  - Opmaakprofiel6 2 16 2 4 2 5" xfId="55538" xr:uid="{00000000-0005-0000-0000-000035850000}"/>
    <cellStyle name="Table  - Opmaakprofiel6 2 16 2 4 3" xfId="16610" xr:uid="{00000000-0005-0000-0000-000036850000}"/>
    <cellStyle name="Table  - Opmaakprofiel6 2 16 2 4 4" xfId="28662" xr:uid="{00000000-0005-0000-0000-000037850000}"/>
    <cellStyle name="Table  - Opmaakprofiel6 2 16 2 4 5" xfId="44780" xr:uid="{00000000-0005-0000-0000-000038850000}"/>
    <cellStyle name="Table  - Opmaakprofiel6 2 16 2 4 6" xfId="49680" xr:uid="{00000000-0005-0000-0000-000039850000}"/>
    <cellStyle name="Table  - Opmaakprofiel6 2 16 2 5" xfId="5832" xr:uid="{00000000-0005-0000-0000-00003A850000}"/>
    <cellStyle name="Table  - Opmaakprofiel6 2 16 2 5 2" xfId="10574" xr:uid="{00000000-0005-0000-0000-00003B850000}"/>
    <cellStyle name="Table  - Opmaakprofiel6 2 16 2 5 2 2" xfId="22872" xr:uid="{00000000-0005-0000-0000-00003C850000}"/>
    <cellStyle name="Table  - Opmaakprofiel6 2 16 2 5 2 3" xfId="34924" xr:uid="{00000000-0005-0000-0000-00003D850000}"/>
    <cellStyle name="Table  - Opmaakprofiel6 2 16 2 5 2 4" xfId="31894" xr:uid="{00000000-0005-0000-0000-00003E850000}"/>
    <cellStyle name="Table  - Opmaakprofiel6 2 16 2 5 2 5" xfId="55539" xr:uid="{00000000-0005-0000-0000-00003F850000}"/>
    <cellStyle name="Table  - Opmaakprofiel6 2 16 2 5 3" xfId="16611" xr:uid="{00000000-0005-0000-0000-000040850000}"/>
    <cellStyle name="Table  - Opmaakprofiel6 2 16 2 5 4" xfId="28663" xr:uid="{00000000-0005-0000-0000-000041850000}"/>
    <cellStyle name="Table  - Opmaakprofiel6 2 16 2 5 5" xfId="38701" xr:uid="{00000000-0005-0000-0000-000042850000}"/>
    <cellStyle name="Table  - Opmaakprofiel6 2 16 2 5 6" xfId="49681" xr:uid="{00000000-0005-0000-0000-000043850000}"/>
    <cellStyle name="Table  - Opmaakprofiel6 2 16 2 6" xfId="5833" xr:uid="{00000000-0005-0000-0000-000044850000}"/>
    <cellStyle name="Table  - Opmaakprofiel6 2 16 2 6 2" xfId="10575" xr:uid="{00000000-0005-0000-0000-000045850000}"/>
    <cellStyle name="Table  - Opmaakprofiel6 2 16 2 6 2 2" xfId="22873" xr:uid="{00000000-0005-0000-0000-000046850000}"/>
    <cellStyle name="Table  - Opmaakprofiel6 2 16 2 6 2 3" xfId="34925" xr:uid="{00000000-0005-0000-0000-000047850000}"/>
    <cellStyle name="Table  - Opmaakprofiel6 2 16 2 6 2 4" xfId="42180" xr:uid="{00000000-0005-0000-0000-000048850000}"/>
    <cellStyle name="Table  - Opmaakprofiel6 2 16 2 6 2 5" xfId="55540" xr:uid="{00000000-0005-0000-0000-000049850000}"/>
    <cellStyle name="Table  - Opmaakprofiel6 2 16 2 6 3" xfId="16612" xr:uid="{00000000-0005-0000-0000-00004A850000}"/>
    <cellStyle name="Table  - Opmaakprofiel6 2 16 2 6 4" xfId="28664" xr:uid="{00000000-0005-0000-0000-00004B850000}"/>
    <cellStyle name="Table  - Opmaakprofiel6 2 16 2 6 5" xfId="44779" xr:uid="{00000000-0005-0000-0000-00004C850000}"/>
    <cellStyle name="Table  - Opmaakprofiel6 2 16 2 6 6" xfId="49682" xr:uid="{00000000-0005-0000-0000-00004D850000}"/>
    <cellStyle name="Table  - Opmaakprofiel6 2 16 2 7" xfId="5834" xr:uid="{00000000-0005-0000-0000-00004E850000}"/>
    <cellStyle name="Table  - Opmaakprofiel6 2 16 2 7 2" xfId="16613" xr:uid="{00000000-0005-0000-0000-00004F850000}"/>
    <cellStyle name="Table  - Opmaakprofiel6 2 16 2 7 3" xfId="28665" xr:uid="{00000000-0005-0000-0000-000050850000}"/>
    <cellStyle name="Table  - Opmaakprofiel6 2 16 2 7 4" xfId="38700" xr:uid="{00000000-0005-0000-0000-000051850000}"/>
    <cellStyle name="Table  - Opmaakprofiel6 2 16 2 7 5" xfId="49683" xr:uid="{00000000-0005-0000-0000-000052850000}"/>
    <cellStyle name="Table  - Opmaakprofiel6 2 16 2 8" xfId="7368" xr:uid="{00000000-0005-0000-0000-000053850000}"/>
    <cellStyle name="Table  - Opmaakprofiel6 2 16 2 8 2" xfId="19666" xr:uid="{00000000-0005-0000-0000-000054850000}"/>
    <cellStyle name="Table  - Opmaakprofiel6 2 16 2 8 3" xfId="41469" xr:uid="{00000000-0005-0000-0000-000055850000}"/>
    <cellStyle name="Table  - Opmaakprofiel6 2 16 2 8 4" xfId="15553" xr:uid="{00000000-0005-0000-0000-000056850000}"/>
    <cellStyle name="Table  - Opmaakprofiel6 2 16 2 8 5" xfId="52338" xr:uid="{00000000-0005-0000-0000-000057850000}"/>
    <cellStyle name="Table  - Opmaakprofiel6 2 16 2 9" xfId="16607" xr:uid="{00000000-0005-0000-0000-000058850000}"/>
    <cellStyle name="Table  - Opmaakprofiel6 2 16 3" xfId="584" xr:uid="{00000000-0005-0000-0000-000059850000}"/>
    <cellStyle name="Table  - Opmaakprofiel6 2 16 3 2" xfId="1971" xr:uid="{00000000-0005-0000-0000-00005A850000}"/>
    <cellStyle name="Table  - Opmaakprofiel6 2 16 3 2 2" xfId="10576" xr:uid="{00000000-0005-0000-0000-00005B850000}"/>
    <cellStyle name="Table  - Opmaakprofiel6 2 16 3 2 2 2" xfId="22874" xr:uid="{00000000-0005-0000-0000-00005C850000}"/>
    <cellStyle name="Table  - Opmaakprofiel6 2 16 3 2 2 3" xfId="34926" xr:uid="{00000000-0005-0000-0000-00005D850000}"/>
    <cellStyle name="Table  - Opmaakprofiel6 2 16 3 2 2 4" xfId="29619" xr:uid="{00000000-0005-0000-0000-00005E850000}"/>
    <cellStyle name="Table  - Opmaakprofiel6 2 16 3 2 2 5" xfId="55541" xr:uid="{00000000-0005-0000-0000-00005F850000}"/>
    <cellStyle name="Table  - Opmaakprofiel6 2 16 3 2 3" xfId="16615" xr:uid="{00000000-0005-0000-0000-000060850000}"/>
    <cellStyle name="Table  - Opmaakprofiel6 2 16 3 2 4" xfId="28667" xr:uid="{00000000-0005-0000-0000-000061850000}"/>
    <cellStyle name="Table  - Opmaakprofiel6 2 16 3 2 5" xfId="38698" xr:uid="{00000000-0005-0000-0000-000062850000}"/>
    <cellStyle name="Table  - Opmaakprofiel6 2 16 3 2 6" xfId="49684" xr:uid="{00000000-0005-0000-0000-000063850000}"/>
    <cellStyle name="Table  - Opmaakprofiel6 2 16 3 3" xfId="2655" xr:uid="{00000000-0005-0000-0000-000064850000}"/>
    <cellStyle name="Table  - Opmaakprofiel6 2 16 3 3 2" xfId="10577" xr:uid="{00000000-0005-0000-0000-000065850000}"/>
    <cellStyle name="Table  - Opmaakprofiel6 2 16 3 3 2 2" xfId="22875" xr:uid="{00000000-0005-0000-0000-000066850000}"/>
    <cellStyle name="Table  - Opmaakprofiel6 2 16 3 3 2 3" xfId="34927" xr:uid="{00000000-0005-0000-0000-000067850000}"/>
    <cellStyle name="Table  - Opmaakprofiel6 2 16 3 3 2 4" xfId="42179" xr:uid="{00000000-0005-0000-0000-000068850000}"/>
    <cellStyle name="Table  - Opmaakprofiel6 2 16 3 3 2 5" xfId="55542" xr:uid="{00000000-0005-0000-0000-000069850000}"/>
    <cellStyle name="Table  - Opmaakprofiel6 2 16 3 3 3" xfId="16616" xr:uid="{00000000-0005-0000-0000-00006A850000}"/>
    <cellStyle name="Table  - Opmaakprofiel6 2 16 3 3 4" xfId="28668" xr:uid="{00000000-0005-0000-0000-00006B850000}"/>
    <cellStyle name="Table  - Opmaakprofiel6 2 16 3 3 5" xfId="44778" xr:uid="{00000000-0005-0000-0000-00006C850000}"/>
    <cellStyle name="Table  - Opmaakprofiel6 2 16 3 3 6" xfId="49685" xr:uid="{00000000-0005-0000-0000-00006D850000}"/>
    <cellStyle name="Table  - Opmaakprofiel6 2 16 3 4" xfId="3527" xr:uid="{00000000-0005-0000-0000-00006E850000}"/>
    <cellStyle name="Table  - Opmaakprofiel6 2 16 3 4 2" xfId="10578" xr:uid="{00000000-0005-0000-0000-00006F850000}"/>
    <cellStyle name="Table  - Opmaakprofiel6 2 16 3 4 2 2" xfId="22876" xr:uid="{00000000-0005-0000-0000-000070850000}"/>
    <cellStyle name="Table  - Opmaakprofiel6 2 16 3 4 2 3" xfId="34928" xr:uid="{00000000-0005-0000-0000-000071850000}"/>
    <cellStyle name="Table  - Opmaakprofiel6 2 16 3 4 2 4" xfId="32008" xr:uid="{00000000-0005-0000-0000-000072850000}"/>
    <cellStyle name="Table  - Opmaakprofiel6 2 16 3 4 2 5" xfId="55543" xr:uid="{00000000-0005-0000-0000-000073850000}"/>
    <cellStyle name="Table  - Opmaakprofiel6 2 16 3 4 3" xfId="16617" xr:uid="{00000000-0005-0000-0000-000074850000}"/>
    <cellStyle name="Table  - Opmaakprofiel6 2 16 3 4 4" xfId="28669" xr:uid="{00000000-0005-0000-0000-000075850000}"/>
    <cellStyle name="Table  - Opmaakprofiel6 2 16 3 4 5" xfId="38697" xr:uid="{00000000-0005-0000-0000-000076850000}"/>
    <cellStyle name="Table  - Opmaakprofiel6 2 16 3 4 6" xfId="49686" xr:uid="{00000000-0005-0000-0000-000077850000}"/>
    <cellStyle name="Table  - Opmaakprofiel6 2 16 3 5" xfId="5835" xr:uid="{00000000-0005-0000-0000-000078850000}"/>
    <cellStyle name="Table  - Opmaakprofiel6 2 16 3 5 2" xfId="10579" xr:uid="{00000000-0005-0000-0000-000079850000}"/>
    <cellStyle name="Table  - Opmaakprofiel6 2 16 3 5 2 2" xfId="22877" xr:uid="{00000000-0005-0000-0000-00007A850000}"/>
    <cellStyle name="Table  - Opmaakprofiel6 2 16 3 5 2 3" xfId="34929" xr:uid="{00000000-0005-0000-0000-00007B850000}"/>
    <cellStyle name="Table  - Opmaakprofiel6 2 16 3 5 2 4" xfId="42178" xr:uid="{00000000-0005-0000-0000-00007C850000}"/>
    <cellStyle name="Table  - Opmaakprofiel6 2 16 3 5 2 5" xfId="55544" xr:uid="{00000000-0005-0000-0000-00007D850000}"/>
    <cellStyle name="Table  - Opmaakprofiel6 2 16 3 5 3" xfId="16618" xr:uid="{00000000-0005-0000-0000-00007E850000}"/>
    <cellStyle name="Table  - Opmaakprofiel6 2 16 3 5 4" xfId="28670" xr:uid="{00000000-0005-0000-0000-00007F850000}"/>
    <cellStyle name="Table  - Opmaakprofiel6 2 16 3 5 5" xfId="44777" xr:uid="{00000000-0005-0000-0000-000080850000}"/>
    <cellStyle name="Table  - Opmaakprofiel6 2 16 3 5 6" xfId="49687" xr:uid="{00000000-0005-0000-0000-000081850000}"/>
    <cellStyle name="Table  - Opmaakprofiel6 2 16 3 6" xfId="5836" xr:uid="{00000000-0005-0000-0000-000082850000}"/>
    <cellStyle name="Table  - Opmaakprofiel6 2 16 3 6 2" xfId="10580" xr:uid="{00000000-0005-0000-0000-000083850000}"/>
    <cellStyle name="Table  - Opmaakprofiel6 2 16 3 6 2 2" xfId="22878" xr:uid="{00000000-0005-0000-0000-000084850000}"/>
    <cellStyle name="Table  - Opmaakprofiel6 2 16 3 6 2 3" xfId="34930" xr:uid="{00000000-0005-0000-0000-000085850000}"/>
    <cellStyle name="Table  - Opmaakprofiel6 2 16 3 6 2 4" xfId="29626" xr:uid="{00000000-0005-0000-0000-000086850000}"/>
    <cellStyle name="Table  - Opmaakprofiel6 2 16 3 6 2 5" xfId="55545" xr:uid="{00000000-0005-0000-0000-000087850000}"/>
    <cellStyle name="Table  - Opmaakprofiel6 2 16 3 6 3" xfId="16619" xr:uid="{00000000-0005-0000-0000-000088850000}"/>
    <cellStyle name="Table  - Opmaakprofiel6 2 16 3 6 4" xfId="28671" xr:uid="{00000000-0005-0000-0000-000089850000}"/>
    <cellStyle name="Table  - Opmaakprofiel6 2 16 3 6 5" xfId="38696" xr:uid="{00000000-0005-0000-0000-00008A850000}"/>
    <cellStyle name="Table  - Opmaakprofiel6 2 16 3 6 6" xfId="49688" xr:uid="{00000000-0005-0000-0000-00008B850000}"/>
    <cellStyle name="Table  - Opmaakprofiel6 2 16 3 7" xfId="5837" xr:uid="{00000000-0005-0000-0000-00008C850000}"/>
    <cellStyle name="Table  - Opmaakprofiel6 2 16 3 7 2" xfId="16620" xr:uid="{00000000-0005-0000-0000-00008D850000}"/>
    <cellStyle name="Table  - Opmaakprofiel6 2 16 3 7 3" xfId="28672" xr:uid="{00000000-0005-0000-0000-00008E850000}"/>
    <cellStyle name="Table  - Opmaakprofiel6 2 16 3 7 4" xfId="44776" xr:uid="{00000000-0005-0000-0000-00008F850000}"/>
    <cellStyle name="Table  - Opmaakprofiel6 2 16 3 7 5" xfId="49689" xr:uid="{00000000-0005-0000-0000-000090850000}"/>
    <cellStyle name="Table  - Opmaakprofiel6 2 16 3 8" xfId="7547" xr:uid="{00000000-0005-0000-0000-000091850000}"/>
    <cellStyle name="Table  - Opmaakprofiel6 2 16 3 8 2" xfId="19845" xr:uid="{00000000-0005-0000-0000-000092850000}"/>
    <cellStyle name="Table  - Opmaakprofiel6 2 16 3 8 3" xfId="41648" xr:uid="{00000000-0005-0000-0000-000093850000}"/>
    <cellStyle name="Table  - Opmaakprofiel6 2 16 3 8 4" xfId="43425" xr:uid="{00000000-0005-0000-0000-000094850000}"/>
    <cellStyle name="Table  - Opmaakprofiel6 2 16 3 8 5" xfId="52517" xr:uid="{00000000-0005-0000-0000-000095850000}"/>
    <cellStyle name="Table  - Opmaakprofiel6 2 16 3 9" xfId="16614" xr:uid="{00000000-0005-0000-0000-000096850000}"/>
    <cellStyle name="Table  - Opmaakprofiel6 2 16 4" xfId="798" xr:uid="{00000000-0005-0000-0000-000097850000}"/>
    <cellStyle name="Table  - Opmaakprofiel6 2 16 4 2" xfId="1545" xr:uid="{00000000-0005-0000-0000-000098850000}"/>
    <cellStyle name="Table  - Opmaakprofiel6 2 16 4 2 2" xfId="10581" xr:uid="{00000000-0005-0000-0000-000099850000}"/>
    <cellStyle name="Table  - Opmaakprofiel6 2 16 4 2 2 2" xfId="22879" xr:uid="{00000000-0005-0000-0000-00009A850000}"/>
    <cellStyle name="Table  - Opmaakprofiel6 2 16 4 2 2 3" xfId="34931" xr:uid="{00000000-0005-0000-0000-00009B850000}"/>
    <cellStyle name="Table  - Opmaakprofiel6 2 16 4 2 2 4" xfId="42177" xr:uid="{00000000-0005-0000-0000-00009C850000}"/>
    <cellStyle name="Table  - Opmaakprofiel6 2 16 4 2 2 5" xfId="55546" xr:uid="{00000000-0005-0000-0000-00009D850000}"/>
    <cellStyle name="Table  - Opmaakprofiel6 2 16 4 2 3" xfId="16622" xr:uid="{00000000-0005-0000-0000-00009E850000}"/>
    <cellStyle name="Table  - Opmaakprofiel6 2 16 4 2 4" xfId="28674" xr:uid="{00000000-0005-0000-0000-00009F850000}"/>
    <cellStyle name="Table  - Opmaakprofiel6 2 16 4 2 5" xfId="44775" xr:uid="{00000000-0005-0000-0000-0000A0850000}"/>
    <cellStyle name="Table  - Opmaakprofiel6 2 16 4 2 6" xfId="49690" xr:uid="{00000000-0005-0000-0000-0000A1850000}"/>
    <cellStyle name="Table  - Opmaakprofiel6 2 16 4 3" xfId="2809" xr:uid="{00000000-0005-0000-0000-0000A2850000}"/>
    <cellStyle name="Table  - Opmaakprofiel6 2 16 4 3 2" xfId="10582" xr:uid="{00000000-0005-0000-0000-0000A3850000}"/>
    <cellStyle name="Table  - Opmaakprofiel6 2 16 4 3 2 2" xfId="22880" xr:uid="{00000000-0005-0000-0000-0000A4850000}"/>
    <cellStyle name="Table  - Opmaakprofiel6 2 16 4 3 2 3" xfId="34932" xr:uid="{00000000-0005-0000-0000-0000A5850000}"/>
    <cellStyle name="Table  - Opmaakprofiel6 2 16 4 3 2 4" xfId="34671" xr:uid="{00000000-0005-0000-0000-0000A6850000}"/>
    <cellStyle name="Table  - Opmaakprofiel6 2 16 4 3 2 5" xfId="55547" xr:uid="{00000000-0005-0000-0000-0000A7850000}"/>
    <cellStyle name="Table  - Opmaakprofiel6 2 16 4 3 3" xfId="16623" xr:uid="{00000000-0005-0000-0000-0000A8850000}"/>
    <cellStyle name="Table  - Opmaakprofiel6 2 16 4 3 4" xfId="28675" xr:uid="{00000000-0005-0000-0000-0000A9850000}"/>
    <cellStyle name="Table  - Opmaakprofiel6 2 16 4 3 5" xfId="38694" xr:uid="{00000000-0005-0000-0000-0000AA850000}"/>
    <cellStyle name="Table  - Opmaakprofiel6 2 16 4 3 6" xfId="49691" xr:uid="{00000000-0005-0000-0000-0000AB850000}"/>
    <cellStyle name="Table  - Opmaakprofiel6 2 16 4 4" xfId="3667" xr:uid="{00000000-0005-0000-0000-0000AC850000}"/>
    <cellStyle name="Table  - Opmaakprofiel6 2 16 4 4 2" xfId="10583" xr:uid="{00000000-0005-0000-0000-0000AD850000}"/>
    <cellStyle name="Table  - Opmaakprofiel6 2 16 4 4 2 2" xfId="22881" xr:uid="{00000000-0005-0000-0000-0000AE850000}"/>
    <cellStyle name="Table  - Opmaakprofiel6 2 16 4 4 2 3" xfId="34933" xr:uid="{00000000-0005-0000-0000-0000AF850000}"/>
    <cellStyle name="Table  - Opmaakprofiel6 2 16 4 4 2 4" xfId="42176" xr:uid="{00000000-0005-0000-0000-0000B0850000}"/>
    <cellStyle name="Table  - Opmaakprofiel6 2 16 4 4 2 5" xfId="55548" xr:uid="{00000000-0005-0000-0000-0000B1850000}"/>
    <cellStyle name="Table  - Opmaakprofiel6 2 16 4 4 3" xfId="16624" xr:uid="{00000000-0005-0000-0000-0000B2850000}"/>
    <cellStyle name="Table  - Opmaakprofiel6 2 16 4 4 4" xfId="28676" xr:uid="{00000000-0005-0000-0000-0000B3850000}"/>
    <cellStyle name="Table  - Opmaakprofiel6 2 16 4 4 5" xfId="44774" xr:uid="{00000000-0005-0000-0000-0000B4850000}"/>
    <cellStyle name="Table  - Opmaakprofiel6 2 16 4 4 6" xfId="49692" xr:uid="{00000000-0005-0000-0000-0000B5850000}"/>
    <cellStyle name="Table  - Opmaakprofiel6 2 16 4 5" xfId="5838" xr:uid="{00000000-0005-0000-0000-0000B6850000}"/>
    <cellStyle name="Table  - Opmaakprofiel6 2 16 4 5 2" xfId="10584" xr:uid="{00000000-0005-0000-0000-0000B7850000}"/>
    <cellStyle name="Table  - Opmaakprofiel6 2 16 4 5 2 2" xfId="22882" xr:uid="{00000000-0005-0000-0000-0000B8850000}"/>
    <cellStyle name="Table  - Opmaakprofiel6 2 16 4 5 2 3" xfId="34934" xr:uid="{00000000-0005-0000-0000-0000B9850000}"/>
    <cellStyle name="Table  - Opmaakprofiel6 2 16 4 5 2 4" xfId="29633" xr:uid="{00000000-0005-0000-0000-0000BA850000}"/>
    <cellStyle name="Table  - Opmaakprofiel6 2 16 4 5 2 5" xfId="55549" xr:uid="{00000000-0005-0000-0000-0000BB850000}"/>
    <cellStyle name="Table  - Opmaakprofiel6 2 16 4 5 3" xfId="16625" xr:uid="{00000000-0005-0000-0000-0000BC850000}"/>
    <cellStyle name="Table  - Opmaakprofiel6 2 16 4 5 4" xfId="28677" xr:uid="{00000000-0005-0000-0000-0000BD850000}"/>
    <cellStyle name="Table  - Opmaakprofiel6 2 16 4 5 5" xfId="38693" xr:uid="{00000000-0005-0000-0000-0000BE850000}"/>
    <cellStyle name="Table  - Opmaakprofiel6 2 16 4 5 6" xfId="49693" xr:uid="{00000000-0005-0000-0000-0000BF850000}"/>
    <cellStyle name="Table  - Opmaakprofiel6 2 16 4 6" xfId="5839" xr:uid="{00000000-0005-0000-0000-0000C0850000}"/>
    <cellStyle name="Table  - Opmaakprofiel6 2 16 4 6 2" xfId="10585" xr:uid="{00000000-0005-0000-0000-0000C1850000}"/>
    <cellStyle name="Table  - Opmaakprofiel6 2 16 4 6 2 2" xfId="22883" xr:uid="{00000000-0005-0000-0000-0000C2850000}"/>
    <cellStyle name="Table  - Opmaakprofiel6 2 16 4 6 2 3" xfId="34935" xr:uid="{00000000-0005-0000-0000-0000C3850000}"/>
    <cellStyle name="Table  - Opmaakprofiel6 2 16 4 6 2 4" xfId="31652" xr:uid="{00000000-0005-0000-0000-0000C4850000}"/>
    <cellStyle name="Table  - Opmaakprofiel6 2 16 4 6 2 5" xfId="55550" xr:uid="{00000000-0005-0000-0000-0000C5850000}"/>
    <cellStyle name="Table  - Opmaakprofiel6 2 16 4 6 3" xfId="16626" xr:uid="{00000000-0005-0000-0000-0000C6850000}"/>
    <cellStyle name="Table  - Opmaakprofiel6 2 16 4 6 4" xfId="28678" xr:uid="{00000000-0005-0000-0000-0000C7850000}"/>
    <cellStyle name="Table  - Opmaakprofiel6 2 16 4 6 5" xfId="38692" xr:uid="{00000000-0005-0000-0000-0000C8850000}"/>
    <cellStyle name="Table  - Opmaakprofiel6 2 16 4 6 6" xfId="49694" xr:uid="{00000000-0005-0000-0000-0000C9850000}"/>
    <cellStyle name="Table  - Opmaakprofiel6 2 16 4 7" xfId="5840" xr:uid="{00000000-0005-0000-0000-0000CA850000}"/>
    <cellStyle name="Table  - Opmaakprofiel6 2 16 4 7 2" xfId="16627" xr:uid="{00000000-0005-0000-0000-0000CB850000}"/>
    <cellStyle name="Table  - Opmaakprofiel6 2 16 4 7 3" xfId="28679" xr:uid="{00000000-0005-0000-0000-0000CC850000}"/>
    <cellStyle name="Table  - Opmaakprofiel6 2 16 4 7 4" xfId="38691" xr:uid="{00000000-0005-0000-0000-0000CD850000}"/>
    <cellStyle name="Table  - Opmaakprofiel6 2 16 4 7 5" xfId="49695" xr:uid="{00000000-0005-0000-0000-0000CE850000}"/>
    <cellStyle name="Table  - Opmaakprofiel6 2 16 4 8" xfId="7403" xr:uid="{00000000-0005-0000-0000-0000CF850000}"/>
    <cellStyle name="Table  - Opmaakprofiel6 2 16 4 8 2" xfId="19701" xr:uid="{00000000-0005-0000-0000-0000D0850000}"/>
    <cellStyle name="Table  - Opmaakprofiel6 2 16 4 8 3" xfId="41504" xr:uid="{00000000-0005-0000-0000-0000D1850000}"/>
    <cellStyle name="Table  - Opmaakprofiel6 2 16 4 8 4" xfId="43485" xr:uid="{00000000-0005-0000-0000-0000D2850000}"/>
    <cellStyle name="Table  - Opmaakprofiel6 2 16 4 8 5" xfId="52373" xr:uid="{00000000-0005-0000-0000-0000D3850000}"/>
    <cellStyle name="Table  - Opmaakprofiel6 2 16 4 9" xfId="16621" xr:uid="{00000000-0005-0000-0000-0000D4850000}"/>
    <cellStyle name="Table  - Opmaakprofiel6 2 16 5" xfId="807" xr:uid="{00000000-0005-0000-0000-0000D5850000}"/>
    <cellStyle name="Table  - Opmaakprofiel6 2 16 5 2" xfId="1431" xr:uid="{00000000-0005-0000-0000-0000D6850000}"/>
    <cellStyle name="Table  - Opmaakprofiel6 2 16 5 2 2" xfId="10586" xr:uid="{00000000-0005-0000-0000-0000D7850000}"/>
    <cellStyle name="Table  - Opmaakprofiel6 2 16 5 2 2 2" xfId="22884" xr:uid="{00000000-0005-0000-0000-0000D8850000}"/>
    <cellStyle name="Table  - Opmaakprofiel6 2 16 5 2 2 3" xfId="34936" xr:uid="{00000000-0005-0000-0000-0000D9850000}"/>
    <cellStyle name="Table  - Opmaakprofiel6 2 16 5 2 2 4" xfId="42175" xr:uid="{00000000-0005-0000-0000-0000DA850000}"/>
    <cellStyle name="Table  - Opmaakprofiel6 2 16 5 2 2 5" xfId="55551" xr:uid="{00000000-0005-0000-0000-0000DB850000}"/>
    <cellStyle name="Table  - Opmaakprofiel6 2 16 5 2 3" xfId="16629" xr:uid="{00000000-0005-0000-0000-0000DC850000}"/>
    <cellStyle name="Table  - Opmaakprofiel6 2 16 5 2 4" xfId="28681" xr:uid="{00000000-0005-0000-0000-0000DD850000}"/>
    <cellStyle name="Table  - Opmaakprofiel6 2 16 5 2 5" xfId="38690" xr:uid="{00000000-0005-0000-0000-0000DE850000}"/>
    <cellStyle name="Table  - Opmaakprofiel6 2 16 5 2 6" xfId="49696" xr:uid="{00000000-0005-0000-0000-0000DF850000}"/>
    <cellStyle name="Table  - Opmaakprofiel6 2 16 5 3" xfId="2818" xr:uid="{00000000-0005-0000-0000-0000E0850000}"/>
    <cellStyle name="Table  - Opmaakprofiel6 2 16 5 3 2" xfId="10587" xr:uid="{00000000-0005-0000-0000-0000E1850000}"/>
    <cellStyle name="Table  - Opmaakprofiel6 2 16 5 3 2 2" xfId="22885" xr:uid="{00000000-0005-0000-0000-0000E2850000}"/>
    <cellStyle name="Table  - Opmaakprofiel6 2 16 5 3 2 3" xfId="34937" xr:uid="{00000000-0005-0000-0000-0000E3850000}"/>
    <cellStyle name="Table  - Opmaakprofiel6 2 16 5 3 2 4" xfId="29640" xr:uid="{00000000-0005-0000-0000-0000E4850000}"/>
    <cellStyle name="Table  - Opmaakprofiel6 2 16 5 3 2 5" xfId="55552" xr:uid="{00000000-0005-0000-0000-0000E5850000}"/>
    <cellStyle name="Table  - Opmaakprofiel6 2 16 5 3 3" xfId="16630" xr:uid="{00000000-0005-0000-0000-0000E6850000}"/>
    <cellStyle name="Table  - Opmaakprofiel6 2 16 5 3 4" xfId="28682" xr:uid="{00000000-0005-0000-0000-0000E7850000}"/>
    <cellStyle name="Table  - Opmaakprofiel6 2 16 5 3 5" xfId="44773" xr:uid="{00000000-0005-0000-0000-0000E8850000}"/>
    <cellStyle name="Table  - Opmaakprofiel6 2 16 5 3 6" xfId="49697" xr:uid="{00000000-0005-0000-0000-0000E9850000}"/>
    <cellStyle name="Table  - Opmaakprofiel6 2 16 5 4" xfId="3674" xr:uid="{00000000-0005-0000-0000-0000EA850000}"/>
    <cellStyle name="Table  - Opmaakprofiel6 2 16 5 4 2" xfId="10588" xr:uid="{00000000-0005-0000-0000-0000EB850000}"/>
    <cellStyle name="Table  - Opmaakprofiel6 2 16 5 4 2 2" xfId="22886" xr:uid="{00000000-0005-0000-0000-0000EC850000}"/>
    <cellStyle name="Table  - Opmaakprofiel6 2 16 5 4 2 3" xfId="34938" xr:uid="{00000000-0005-0000-0000-0000ED850000}"/>
    <cellStyle name="Table  - Opmaakprofiel6 2 16 5 4 2 4" xfId="42174" xr:uid="{00000000-0005-0000-0000-0000EE850000}"/>
    <cellStyle name="Table  - Opmaakprofiel6 2 16 5 4 2 5" xfId="55553" xr:uid="{00000000-0005-0000-0000-0000EF850000}"/>
    <cellStyle name="Table  - Opmaakprofiel6 2 16 5 4 3" xfId="16631" xr:uid="{00000000-0005-0000-0000-0000F0850000}"/>
    <cellStyle name="Table  - Opmaakprofiel6 2 16 5 4 4" xfId="28683" xr:uid="{00000000-0005-0000-0000-0000F1850000}"/>
    <cellStyle name="Table  - Opmaakprofiel6 2 16 5 4 5" xfId="38689" xr:uid="{00000000-0005-0000-0000-0000F2850000}"/>
    <cellStyle name="Table  - Opmaakprofiel6 2 16 5 4 6" xfId="49698" xr:uid="{00000000-0005-0000-0000-0000F3850000}"/>
    <cellStyle name="Table  - Opmaakprofiel6 2 16 5 5" xfId="5841" xr:uid="{00000000-0005-0000-0000-0000F4850000}"/>
    <cellStyle name="Table  - Opmaakprofiel6 2 16 5 5 2" xfId="10589" xr:uid="{00000000-0005-0000-0000-0000F5850000}"/>
    <cellStyle name="Table  - Opmaakprofiel6 2 16 5 5 2 2" xfId="22887" xr:uid="{00000000-0005-0000-0000-0000F6850000}"/>
    <cellStyle name="Table  - Opmaakprofiel6 2 16 5 5 2 3" xfId="34939" xr:uid="{00000000-0005-0000-0000-0000F7850000}"/>
    <cellStyle name="Table  - Opmaakprofiel6 2 16 5 5 2 4" xfId="31992" xr:uid="{00000000-0005-0000-0000-0000F8850000}"/>
    <cellStyle name="Table  - Opmaakprofiel6 2 16 5 5 2 5" xfId="55554" xr:uid="{00000000-0005-0000-0000-0000F9850000}"/>
    <cellStyle name="Table  - Opmaakprofiel6 2 16 5 5 3" xfId="16632" xr:uid="{00000000-0005-0000-0000-0000FA850000}"/>
    <cellStyle name="Table  - Opmaakprofiel6 2 16 5 5 4" xfId="28684" xr:uid="{00000000-0005-0000-0000-0000FB850000}"/>
    <cellStyle name="Table  - Opmaakprofiel6 2 16 5 5 5" xfId="44772" xr:uid="{00000000-0005-0000-0000-0000FC850000}"/>
    <cellStyle name="Table  - Opmaakprofiel6 2 16 5 5 6" xfId="49699" xr:uid="{00000000-0005-0000-0000-0000FD850000}"/>
    <cellStyle name="Table  - Opmaakprofiel6 2 16 5 6" xfId="5842" xr:uid="{00000000-0005-0000-0000-0000FE850000}"/>
    <cellStyle name="Table  - Opmaakprofiel6 2 16 5 6 2" xfId="10590" xr:uid="{00000000-0005-0000-0000-0000FF850000}"/>
    <cellStyle name="Table  - Opmaakprofiel6 2 16 5 6 2 2" xfId="22888" xr:uid="{00000000-0005-0000-0000-000000860000}"/>
    <cellStyle name="Table  - Opmaakprofiel6 2 16 5 6 2 3" xfId="34940" xr:uid="{00000000-0005-0000-0000-000001860000}"/>
    <cellStyle name="Table  - Opmaakprofiel6 2 16 5 6 2 4" xfId="42173" xr:uid="{00000000-0005-0000-0000-000002860000}"/>
    <cellStyle name="Table  - Opmaakprofiel6 2 16 5 6 2 5" xfId="55555" xr:uid="{00000000-0005-0000-0000-000003860000}"/>
    <cellStyle name="Table  - Opmaakprofiel6 2 16 5 6 3" xfId="16633" xr:uid="{00000000-0005-0000-0000-000004860000}"/>
    <cellStyle name="Table  - Opmaakprofiel6 2 16 5 6 4" xfId="28685" xr:uid="{00000000-0005-0000-0000-000005860000}"/>
    <cellStyle name="Table  - Opmaakprofiel6 2 16 5 6 5" xfId="38688" xr:uid="{00000000-0005-0000-0000-000006860000}"/>
    <cellStyle name="Table  - Opmaakprofiel6 2 16 5 6 6" xfId="49700" xr:uid="{00000000-0005-0000-0000-000007860000}"/>
    <cellStyle name="Table  - Opmaakprofiel6 2 16 5 7" xfId="5843" xr:uid="{00000000-0005-0000-0000-000008860000}"/>
    <cellStyle name="Table  - Opmaakprofiel6 2 16 5 7 2" xfId="16634" xr:uid="{00000000-0005-0000-0000-000009860000}"/>
    <cellStyle name="Table  - Opmaakprofiel6 2 16 5 7 3" xfId="28686" xr:uid="{00000000-0005-0000-0000-00000A860000}"/>
    <cellStyle name="Table  - Opmaakprofiel6 2 16 5 7 4" xfId="44771" xr:uid="{00000000-0005-0000-0000-00000B860000}"/>
    <cellStyle name="Table  - Opmaakprofiel6 2 16 5 7 5" xfId="49701" xr:uid="{00000000-0005-0000-0000-00000C860000}"/>
    <cellStyle name="Table  - Opmaakprofiel6 2 16 5 8" xfId="7397" xr:uid="{00000000-0005-0000-0000-00000D860000}"/>
    <cellStyle name="Table  - Opmaakprofiel6 2 16 5 8 2" xfId="19695" xr:uid="{00000000-0005-0000-0000-00000E860000}"/>
    <cellStyle name="Table  - Opmaakprofiel6 2 16 5 8 3" xfId="41498" xr:uid="{00000000-0005-0000-0000-00000F860000}"/>
    <cellStyle name="Table  - Opmaakprofiel6 2 16 5 8 4" xfId="43487" xr:uid="{00000000-0005-0000-0000-000010860000}"/>
    <cellStyle name="Table  - Opmaakprofiel6 2 16 5 8 5" xfId="52367" xr:uid="{00000000-0005-0000-0000-000011860000}"/>
    <cellStyle name="Table  - Opmaakprofiel6 2 16 5 9" xfId="16628" xr:uid="{00000000-0005-0000-0000-000012860000}"/>
    <cellStyle name="Table  - Opmaakprofiel6 2 16 6" xfId="937" xr:uid="{00000000-0005-0000-0000-000013860000}"/>
    <cellStyle name="Table  - Opmaakprofiel6 2 16 6 2" xfId="1586" xr:uid="{00000000-0005-0000-0000-000014860000}"/>
    <cellStyle name="Table  - Opmaakprofiel6 2 16 6 2 2" xfId="10591" xr:uid="{00000000-0005-0000-0000-000015860000}"/>
    <cellStyle name="Table  - Opmaakprofiel6 2 16 6 2 2 2" xfId="22889" xr:uid="{00000000-0005-0000-0000-000016860000}"/>
    <cellStyle name="Table  - Opmaakprofiel6 2 16 6 2 2 3" xfId="34941" xr:uid="{00000000-0005-0000-0000-000017860000}"/>
    <cellStyle name="Table  - Opmaakprofiel6 2 16 6 2 2 4" xfId="29647" xr:uid="{00000000-0005-0000-0000-000018860000}"/>
    <cellStyle name="Table  - Opmaakprofiel6 2 16 6 2 2 5" xfId="55556" xr:uid="{00000000-0005-0000-0000-000019860000}"/>
    <cellStyle name="Table  - Opmaakprofiel6 2 16 6 2 3" xfId="16636" xr:uid="{00000000-0005-0000-0000-00001A860000}"/>
    <cellStyle name="Table  - Opmaakprofiel6 2 16 6 2 4" xfId="28688" xr:uid="{00000000-0005-0000-0000-00001B860000}"/>
    <cellStyle name="Table  - Opmaakprofiel6 2 16 6 2 5" xfId="44770" xr:uid="{00000000-0005-0000-0000-00001C860000}"/>
    <cellStyle name="Table  - Opmaakprofiel6 2 16 6 2 6" xfId="49702" xr:uid="{00000000-0005-0000-0000-00001D860000}"/>
    <cellStyle name="Table  - Opmaakprofiel6 2 16 6 3" xfId="2948" xr:uid="{00000000-0005-0000-0000-00001E860000}"/>
    <cellStyle name="Table  - Opmaakprofiel6 2 16 6 3 2" xfId="10592" xr:uid="{00000000-0005-0000-0000-00001F860000}"/>
    <cellStyle name="Table  - Opmaakprofiel6 2 16 6 3 2 2" xfId="22890" xr:uid="{00000000-0005-0000-0000-000020860000}"/>
    <cellStyle name="Table  - Opmaakprofiel6 2 16 6 3 2 3" xfId="34942" xr:uid="{00000000-0005-0000-0000-000021860000}"/>
    <cellStyle name="Table  - Opmaakprofiel6 2 16 6 3 2 4" xfId="42172" xr:uid="{00000000-0005-0000-0000-000022860000}"/>
    <cellStyle name="Table  - Opmaakprofiel6 2 16 6 3 2 5" xfId="55557" xr:uid="{00000000-0005-0000-0000-000023860000}"/>
    <cellStyle name="Table  - Opmaakprofiel6 2 16 6 3 3" xfId="16637" xr:uid="{00000000-0005-0000-0000-000024860000}"/>
    <cellStyle name="Table  - Opmaakprofiel6 2 16 6 3 4" xfId="28689" xr:uid="{00000000-0005-0000-0000-000025860000}"/>
    <cellStyle name="Table  - Opmaakprofiel6 2 16 6 3 5" xfId="38686" xr:uid="{00000000-0005-0000-0000-000026860000}"/>
    <cellStyle name="Table  - Opmaakprofiel6 2 16 6 3 6" xfId="49703" xr:uid="{00000000-0005-0000-0000-000027860000}"/>
    <cellStyle name="Table  - Opmaakprofiel6 2 16 6 4" xfId="3794" xr:uid="{00000000-0005-0000-0000-000028860000}"/>
    <cellStyle name="Table  - Opmaakprofiel6 2 16 6 4 2" xfId="10593" xr:uid="{00000000-0005-0000-0000-000029860000}"/>
    <cellStyle name="Table  - Opmaakprofiel6 2 16 6 4 2 2" xfId="22891" xr:uid="{00000000-0005-0000-0000-00002A860000}"/>
    <cellStyle name="Table  - Opmaakprofiel6 2 16 6 4 2 3" xfId="34943" xr:uid="{00000000-0005-0000-0000-00002B860000}"/>
    <cellStyle name="Table  - Opmaakprofiel6 2 16 6 4 2 4" xfId="31502" xr:uid="{00000000-0005-0000-0000-00002C860000}"/>
    <cellStyle name="Table  - Opmaakprofiel6 2 16 6 4 2 5" xfId="55558" xr:uid="{00000000-0005-0000-0000-00002D860000}"/>
    <cellStyle name="Table  - Opmaakprofiel6 2 16 6 4 3" xfId="16638" xr:uid="{00000000-0005-0000-0000-00002E860000}"/>
    <cellStyle name="Table  - Opmaakprofiel6 2 16 6 4 4" xfId="28690" xr:uid="{00000000-0005-0000-0000-00002F860000}"/>
    <cellStyle name="Table  - Opmaakprofiel6 2 16 6 4 5" xfId="38685" xr:uid="{00000000-0005-0000-0000-000030860000}"/>
    <cellStyle name="Table  - Opmaakprofiel6 2 16 6 4 6" xfId="49704" xr:uid="{00000000-0005-0000-0000-000031860000}"/>
    <cellStyle name="Table  - Opmaakprofiel6 2 16 6 5" xfId="5844" xr:uid="{00000000-0005-0000-0000-000032860000}"/>
    <cellStyle name="Table  - Opmaakprofiel6 2 16 6 5 2" xfId="10594" xr:uid="{00000000-0005-0000-0000-000033860000}"/>
    <cellStyle name="Table  - Opmaakprofiel6 2 16 6 5 2 2" xfId="22892" xr:uid="{00000000-0005-0000-0000-000034860000}"/>
    <cellStyle name="Table  - Opmaakprofiel6 2 16 6 5 2 3" xfId="34944" xr:uid="{00000000-0005-0000-0000-000035860000}"/>
    <cellStyle name="Table  - Opmaakprofiel6 2 16 6 5 2 4" xfId="42171" xr:uid="{00000000-0005-0000-0000-000036860000}"/>
    <cellStyle name="Table  - Opmaakprofiel6 2 16 6 5 2 5" xfId="55559" xr:uid="{00000000-0005-0000-0000-000037860000}"/>
    <cellStyle name="Table  - Opmaakprofiel6 2 16 6 5 3" xfId="16639" xr:uid="{00000000-0005-0000-0000-000038860000}"/>
    <cellStyle name="Table  - Opmaakprofiel6 2 16 6 5 4" xfId="28691" xr:uid="{00000000-0005-0000-0000-000039860000}"/>
    <cellStyle name="Table  - Opmaakprofiel6 2 16 6 5 5" xfId="38684" xr:uid="{00000000-0005-0000-0000-00003A860000}"/>
    <cellStyle name="Table  - Opmaakprofiel6 2 16 6 5 6" xfId="49705" xr:uid="{00000000-0005-0000-0000-00003B860000}"/>
    <cellStyle name="Table  - Opmaakprofiel6 2 16 6 6" xfId="5845" xr:uid="{00000000-0005-0000-0000-00003C860000}"/>
    <cellStyle name="Table  - Opmaakprofiel6 2 16 6 6 2" xfId="10595" xr:uid="{00000000-0005-0000-0000-00003D860000}"/>
    <cellStyle name="Table  - Opmaakprofiel6 2 16 6 6 2 2" xfId="22893" xr:uid="{00000000-0005-0000-0000-00003E860000}"/>
    <cellStyle name="Table  - Opmaakprofiel6 2 16 6 6 2 3" xfId="34945" xr:uid="{00000000-0005-0000-0000-00003F860000}"/>
    <cellStyle name="Table  - Opmaakprofiel6 2 16 6 6 2 4" xfId="29654" xr:uid="{00000000-0005-0000-0000-000040860000}"/>
    <cellStyle name="Table  - Opmaakprofiel6 2 16 6 6 2 5" xfId="55560" xr:uid="{00000000-0005-0000-0000-000041860000}"/>
    <cellStyle name="Table  - Opmaakprofiel6 2 16 6 6 3" xfId="16640" xr:uid="{00000000-0005-0000-0000-000042860000}"/>
    <cellStyle name="Table  - Opmaakprofiel6 2 16 6 6 4" xfId="28692" xr:uid="{00000000-0005-0000-0000-000043860000}"/>
    <cellStyle name="Table  - Opmaakprofiel6 2 16 6 6 5" xfId="44769" xr:uid="{00000000-0005-0000-0000-000044860000}"/>
    <cellStyle name="Table  - Opmaakprofiel6 2 16 6 6 6" xfId="49706" xr:uid="{00000000-0005-0000-0000-000045860000}"/>
    <cellStyle name="Table  - Opmaakprofiel6 2 16 6 7" xfId="5846" xr:uid="{00000000-0005-0000-0000-000046860000}"/>
    <cellStyle name="Table  - Opmaakprofiel6 2 16 6 7 2" xfId="16641" xr:uid="{00000000-0005-0000-0000-000047860000}"/>
    <cellStyle name="Table  - Opmaakprofiel6 2 16 6 7 3" xfId="28693" xr:uid="{00000000-0005-0000-0000-000048860000}"/>
    <cellStyle name="Table  - Opmaakprofiel6 2 16 6 7 4" xfId="38683" xr:uid="{00000000-0005-0000-0000-000049860000}"/>
    <cellStyle name="Table  - Opmaakprofiel6 2 16 6 7 5" xfId="49707" xr:uid="{00000000-0005-0000-0000-00004A860000}"/>
    <cellStyle name="Table  - Opmaakprofiel6 2 16 6 8" xfId="7309" xr:uid="{00000000-0005-0000-0000-00004B860000}"/>
    <cellStyle name="Table  - Opmaakprofiel6 2 16 6 8 2" xfId="19607" xr:uid="{00000000-0005-0000-0000-00004C860000}"/>
    <cellStyle name="Table  - Opmaakprofiel6 2 16 6 8 3" xfId="41410" xr:uid="{00000000-0005-0000-0000-00004D860000}"/>
    <cellStyle name="Table  - Opmaakprofiel6 2 16 6 8 4" xfId="36811" xr:uid="{00000000-0005-0000-0000-00004E860000}"/>
    <cellStyle name="Table  - Opmaakprofiel6 2 16 6 8 5" xfId="52279" xr:uid="{00000000-0005-0000-0000-00004F860000}"/>
    <cellStyle name="Table  - Opmaakprofiel6 2 16 6 9" xfId="16635" xr:uid="{00000000-0005-0000-0000-000050860000}"/>
    <cellStyle name="Table  - Opmaakprofiel6 2 16 7" xfId="2077" xr:uid="{00000000-0005-0000-0000-000051860000}"/>
    <cellStyle name="Table  - Opmaakprofiel6 2 16 7 2" xfId="10596" xr:uid="{00000000-0005-0000-0000-000052860000}"/>
    <cellStyle name="Table  - Opmaakprofiel6 2 16 7 2 2" xfId="22894" xr:uid="{00000000-0005-0000-0000-000053860000}"/>
    <cellStyle name="Table  - Opmaakprofiel6 2 16 7 2 3" xfId="34946" xr:uid="{00000000-0005-0000-0000-000054860000}"/>
    <cellStyle name="Table  - Opmaakprofiel6 2 16 7 2 4" xfId="31386" xr:uid="{00000000-0005-0000-0000-000055860000}"/>
    <cellStyle name="Table  - Opmaakprofiel6 2 16 7 2 5" xfId="55561" xr:uid="{00000000-0005-0000-0000-000056860000}"/>
    <cellStyle name="Table  - Opmaakprofiel6 2 16 7 3" xfId="16642" xr:uid="{00000000-0005-0000-0000-000057860000}"/>
    <cellStyle name="Table  - Opmaakprofiel6 2 16 7 4" xfId="28694" xr:uid="{00000000-0005-0000-0000-000058860000}"/>
    <cellStyle name="Table  - Opmaakprofiel6 2 16 7 5" xfId="44768" xr:uid="{00000000-0005-0000-0000-000059860000}"/>
    <cellStyle name="Table  - Opmaakprofiel6 2 16 7 6" xfId="49708" xr:uid="{00000000-0005-0000-0000-00005A860000}"/>
    <cellStyle name="Table  - Opmaakprofiel6 2 16 8" xfId="2737" xr:uid="{00000000-0005-0000-0000-00005B860000}"/>
    <cellStyle name="Table  - Opmaakprofiel6 2 16 8 2" xfId="10597" xr:uid="{00000000-0005-0000-0000-00005C860000}"/>
    <cellStyle name="Table  - Opmaakprofiel6 2 16 8 2 2" xfId="22895" xr:uid="{00000000-0005-0000-0000-00005D860000}"/>
    <cellStyle name="Table  - Opmaakprofiel6 2 16 8 2 3" xfId="34947" xr:uid="{00000000-0005-0000-0000-00005E860000}"/>
    <cellStyle name="Table  - Opmaakprofiel6 2 16 8 2 4" xfId="29661" xr:uid="{00000000-0005-0000-0000-00005F860000}"/>
    <cellStyle name="Table  - Opmaakprofiel6 2 16 8 2 5" xfId="55562" xr:uid="{00000000-0005-0000-0000-000060860000}"/>
    <cellStyle name="Table  - Opmaakprofiel6 2 16 8 3" xfId="16643" xr:uid="{00000000-0005-0000-0000-000061860000}"/>
    <cellStyle name="Table  - Opmaakprofiel6 2 16 8 4" xfId="28695" xr:uid="{00000000-0005-0000-0000-000062860000}"/>
    <cellStyle name="Table  - Opmaakprofiel6 2 16 8 5" xfId="38682" xr:uid="{00000000-0005-0000-0000-000063860000}"/>
    <cellStyle name="Table  - Opmaakprofiel6 2 16 8 6" xfId="49709" xr:uid="{00000000-0005-0000-0000-000064860000}"/>
    <cellStyle name="Table  - Opmaakprofiel6 2 16 9" xfId="3599" xr:uid="{00000000-0005-0000-0000-000065860000}"/>
    <cellStyle name="Table  - Opmaakprofiel6 2 16 9 2" xfId="10598" xr:uid="{00000000-0005-0000-0000-000066860000}"/>
    <cellStyle name="Table  - Opmaakprofiel6 2 16 9 2 2" xfId="22896" xr:uid="{00000000-0005-0000-0000-000067860000}"/>
    <cellStyle name="Table  - Opmaakprofiel6 2 16 9 2 3" xfId="34948" xr:uid="{00000000-0005-0000-0000-000068860000}"/>
    <cellStyle name="Table  - Opmaakprofiel6 2 16 9 2 4" xfId="42170" xr:uid="{00000000-0005-0000-0000-000069860000}"/>
    <cellStyle name="Table  - Opmaakprofiel6 2 16 9 2 5" xfId="55563" xr:uid="{00000000-0005-0000-0000-00006A860000}"/>
    <cellStyle name="Table  - Opmaakprofiel6 2 16 9 3" xfId="16644" xr:uid="{00000000-0005-0000-0000-00006B860000}"/>
    <cellStyle name="Table  - Opmaakprofiel6 2 16 9 4" xfId="28696" xr:uid="{00000000-0005-0000-0000-00006C860000}"/>
    <cellStyle name="Table  - Opmaakprofiel6 2 16 9 5" xfId="44767" xr:uid="{00000000-0005-0000-0000-00006D860000}"/>
    <cellStyle name="Table  - Opmaakprofiel6 2 16 9 6" xfId="49710" xr:uid="{00000000-0005-0000-0000-00006E860000}"/>
    <cellStyle name="Table  - Opmaakprofiel6 2 17" xfId="768" xr:uid="{00000000-0005-0000-0000-00006F860000}"/>
    <cellStyle name="Table  - Opmaakprofiel6 2 17 10" xfId="5847" xr:uid="{00000000-0005-0000-0000-000070860000}"/>
    <cellStyle name="Table  - Opmaakprofiel6 2 17 10 2" xfId="10599" xr:uid="{00000000-0005-0000-0000-000071860000}"/>
    <cellStyle name="Table  - Opmaakprofiel6 2 17 10 2 2" xfId="22897" xr:uid="{00000000-0005-0000-0000-000072860000}"/>
    <cellStyle name="Table  - Opmaakprofiel6 2 17 10 2 3" xfId="34949" xr:uid="{00000000-0005-0000-0000-000073860000}"/>
    <cellStyle name="Table  - Opmaakprofiel6 2 17 10 2 4" xfId="31338" xr:uid="{00000000-0005-0000-0000-000074860000}"/>
    <cellStyle name="Table  - Opmaakprofiel6 2 17 10 2 5" xfId="55564" xr:uid="{00000000-0005-0000-0000-000075860000}"/>
    <cellStyle name="Table  - Opmaakprofiel6 2 17 10 3" xfId="16646" xr:uid="{00000000-0005-0000-0000-000076860000}"/>
    <cellStyle name="Table  - Opmaakprofiel6 2 17 10 4" xfId="28698" xr:uid="{00000000-0005-0000-0000-000077860000}"/>
    <cellStyle name="Table  - Opmaakprofiel6 2 17 10 5" xfId="44766" xr:uid="{00000000-0005-0000-0000-000078860000}"/>
    <cellStyle name="Table  - Opmaakprofiel6 2 17 10 6" xfId="49711" xr:uid="{00000000-0005-0000-0000-000079860000}"/>
    <cellStyle name="Table  - Opmaakprofiel6 2 17 11" xfId="5848" xr:uid="{00000000-0005-0000-0000-00007A860000}"/>
    <cellStyle name="Table  - Opmaakprofiel6 2 17 11 2" xfId="10600" xr:uid="{00000000-0005-0000-0000-00007B860000}"/>
    <cellStyle name="Table  - Opmaakprofiel6 2 17 11 2 2" xfId="22898" xr:uid="{00000000-0005-0000-0000-00007C860000}"/>
    <cellStyle name="Table  - Opmaakprofiel6 2 17 11 2 3" xfId="34950" xr:uid="{00000000-0005-0000-0000-00007D860000}"/>
    <cellStyle name="Table  - Opmaakprofiel6 2 17 11 2 4" xfId="42169" xr:uid="{00000000-0005-0000-0000-00007E860000}"/>
    <cellStyle name="Table  - Opmaakprofiel6 2 17 11 2 5" xfId="55565" xr:uid="{00000000-0005-0000-0000-00007F860000}"/>
    <cellStyle name="Table  - Opmaakprofiel6 2 17 11 3" xfId="16647" xr:uid="{00000000-0005-0000-0000-000080860000}"/>
    <cellStyle name="Table  - Opmaakprofiel6 2 17 11 4" xfId="28699" xr:uid="{00000000-0005-0000-0000-000081860000}"/>
    <cellStyle name="Table  - Opmaakprofiel6 2 17 11 5" xfId="38680" xr:uid="{00000000-0005-0000-0000-000082860000}"/>
    <cellStyle name="Table  - Opmaakprofiel6 2 17 11 6" xfId="49712" xr:uid="{00000000-0005-0000-0000-000083860000}"/>
    <cellStyle name="Table  - Opmaakprofiel6 2 17 12" xfId="5849" xr:uid="{00000000-0005-0000-0000-000084860000}"/>
    <cellStyle name="Table  - Opmaakprofiel6 2 17 12 2" xfId="16648" xr:uid="{00000000-0005-0000-0000-000085860000}"/>
    <cellStyle name="Table  - Opmaakprofiel6 2 17 12 3" xfId="28700" xr:uid="{00000000-0005-0000-0000-000086860000}"/>
    <cellStyle name="Table  - Opmaakprofiel6 2 17 12 4" xfId="44765" xr:uid="{00000000-0005-0000-0000-000087860000}"/>
    <cellStyle name="Table  - Opmaakprofiel6 2 17 12 5" xfId="49713" xr:uid="{00000000-0005-0000-0000-000088860000}"/>
    <cellStyle name="Table  - Opmaakprofiel6 2 17 13" xfId="7423" xr:uid="{00000000-0005-0000-0000-000089860000}"/>
    <cellStyle name="Table  - Opmaakprofiel6 2 17 13 2" xfId="19721" xr:uid="{00000000-0005-0000-0000-00008A860000}"/>
    <cellStyle name="Table  - Opmaakprofiel6 2 17 13 3" xfId="41524" xr:uid="{00000000-0005-0000-0000-00008B860000}"/>
    <cellStyle name="Table  - Opmaakprofiel6 2 17 13 4" xfId="32119" xr:uid="{00000000-0005-0000-0000-00008C860000}"/>
    <cellStyle name="Table  - Opmaakprofiel6 2 17 13 5" xfId="52393" xr:uid="{00000000-0005-0000-0000-00008D860000}"/>
    <cellStyle name="Table  - Opmaakprofiel6 2 17 14" xfId="16645" xr:uid="{00000000-0005-0000-0000-00008E860000}"/>
    <cellStyle name="Table  - Opmaakprofiel6 2 17 2" xfId="930" xr:uid="{00000000-0005-0000-0000-00008F860000}"/>
    <cellStyle name="Table  - Opmaakprofiel6 2 17 2 2" xfId="2392" xr:uid="{00000000-0005-0000-0000-000090860000}"/>
    <cellStyle name="Table  - Opmaakprofiel6 2 17 2 2 2" xfId="10601" xr:uid="{00000000-0005-0000-0000-000091860000}"/>
    <cellStyle name="Table  - Opmaakprofiel6 2 17 2 2 2 2" xfId="22899" xr:uid="{00000000-0005-0000-0000-000092860000}"/>
    <cellStyle name="Table  - Opmaakprofiel6 2 17 2 2 2 3" xfId="34951" xr:uid="{00000000-0005-0000-0000-000093860000}"/>
    <cellStyle name="Table  - Opmaakprofiel6 2 17 2 2 2 4" xfId="32102" xr:uid="{00000000-0005-0000-0000-000094860000}"/>
    <cellStyle name="Table  - Opmaakprofiel6 2 17 2 2 2 5" xfId="55566" xr:uid="{00000000-0005-0000-0000-000095860000}"/>
    <cellStyle name="Table  - Opmaakprofiel6 2 17 2 2 3" xfId="16650" xr:uid="{00000000-0005-0000-0000-000096860000}"/>
    <cellStyle name="Table  - Opmaakprofiel6 2 17 2 2 4" xfId="28702" xr:uid="{00000000-0005-0000-0000-000097860000}"/>
    <cellStyle name="Table  - Opmaakprofiel6 2 17 2 2 5" xfId="38678" xr:uid="{00000000-0005-0000-0000-000098860000}"/>
    <cellStyle name="Table  - Opmaakprofiel6 2 17 2 2 6" xfId="49714" xr:uid="{00000000-0005-0000-0000-000099860000}"/>
    <cellStyle name="Table  - Opmaakprofiel6 2 17 2 3" xfId="2941" xr:uid="{00000000-0005-0000-0000-00009A860000}"/>
    <cellStyle name="Table  - Opmaakprofiel6 2 17 2 3 2" xfId="10602" xr:uid="{00000000-0005-0000-0000-00009B860000}"/>
    <cellStyle name="Table  - Opmaakprofiel6 2 17 2 3 2 2" xfId="22900" xr:uid="{00000000-0005-0000-0000-00009C860000}"/>
    <cellStyle name="Table  - Opmaakprofiel6 2 17 2 3 2 3" xfId="34952" xr:uid="{00000000-0005-0000-0000-00009D860000}"/>
    <cellStyle name="Table  - Opmaakprofiel6 2 17 2 3 2 4" xfId="42168" xr:uid="{00000000-0005-0000-0000-00009E860000}"/>
    <cellStyle name="Table  - Opmaakprofiel6 2 17 2 3 2 5" xfId="55567" xr:uid="{00000000-0005-0000-0000-00009F860000}"/>
    <cellStyle name="Table  - Opmaakprofiel6 2 17 2 3 3" xfId="16651" xr:uid="{00000000-0005-0000-0000-0000A0860000}"/>
    <cellStyle name="Table  - Opmaakprofiel6 2 17 2 3 4" xfId="28703" xr:uid="{00000000-0005-0000-0000-0000A1860000}"/>
    <cellStyle name="Table  - Opmaakprofiel6 2 17 2 3 5" xfId="38677" xr:uid="{00000000-0005-0000-0000-0000A2860000}"/>
    <cellStyle name="Table  - Opmaakprofiel6 2 17 2 3 6" xfId="49715" xr:uid="{00000000-0005-0000-0000-0000A3860000}"/>
    <cellStyle name="Table  - Opmaakprofiel6 2 17 2 4" xfId="3787" xr:uid="{00000000-0005-0000-0000-0000A4860000}"/>
    <cellStyle name="Table  - Opmaakprofiel6 2 17 2 4 2" xfId="10603" xr:uid="{00000000-0005-0000-0000-0000A5860000}"/>
    <cellStyle name="Table  - Opmaakprofiel6 2 17 2 4 2 2" xfId="22901" xr:uid="{00000000-0005-0000-0000-0000A6860000}"/>
    <cellStyle name="Table  - Opmaakprofiel6 2 17 2 4 2 3" xfId="34953" xr:uid="{00000000-0005-0000-0000-0000A7860000}"/>
    <cellStyle name="Table  - Opmaakprofiel6 2 17 2 4 2 4" xfId="29670" xr:uid="{00000000-0005-0000-0000-0000A8860000}"/>
    <cellStyle name="Table  - Opmaakprofiel6 2 17 2 4 2 5" xfId="55568" xr:uid="{00000000-0005-0000-0000-0000A9860000}"/>
    <cellStyle name="Table  - Opmaakprofiel6 2 17 2 4 3" xfId="16652" xr:uid="{00000000-0005-0000-0000-0000AA860000}"/>
    <cellStyle name="Table  - Opmaakprofiel6 2 17 2 4 4" xfId="28704" xr:uid="{00000000-0005-0000-0000-0000AB860000}"/>
    <cellStyle name="Table  - Opmaakprofiel6 2 17 2 4 5" xfId="44764" xr:uid="{00000000-0005-0000-0000-0000AC860000}"/>
    <cellStyle name="Table  - Opmaakprofiel6 2 17 2 4 6" xfId="49716" xr:uid="{00000000-0005-0000-0000-0000AD860000}"/>
    <cellStyle name="Table  - Opmaakprofiel6 2 17 2 5" xfId="5850" xr:uid="{00000000-0005-0000-0000-0000AE860000}"/>
    <cellStyle name="Table  - Opmaakprofiel6 2 17 2 5 2" xfId="10604" xr:uid="{00000000-0005-0000-0000-0000AF860000}"/>
    <cellStyle name="Table  - Opmaakprofiel6 2 17 2 5 2 2" xfId="22902" xr:uid="{00000000-0005-0000-0000-0000B0860000}"/>
    <cellStyle name="Table  - Opmaakprofiel6 2 17 2 5 2 3" xfId="34954" xr:uid="{00000000-0005-0000-0000-0000B1860000}"/>
    <cellStyle name="Table  - Opmaakprofiel6 2 17 2 5 2 4" xfId="32048" xr:uid="{00000000-0005-0000-0000-0000B2860000}"/>
    <cellStyle name="Table  - Opmaakprofiel6 2 17 2 5 2 5" xfId="55569" xr:uid="{00000000-0005-0000-0000-0000B3860000}"/>
    <cellStyle name="Table  - Opmaakprofiel6 2 17 2 5 3" xfId="16653" xr:uid="{00000000-0005-0000-0000-0000B4860000}"/>
    <cellStyle name="Table  - Opmaakprofiel6 2 17 2 5 4" xfId="28705" xr:uid="{00000000-0005-0000-0000-0000B5860000}"/>
    <cellStyle name="Table  - Opmaakprofiel6 2 17 2 5 5" xfId="38676" xr:uid="{00000000-0005-0000-0000-0000B6860000}"/>
    <cellStyle name="Table  - Opmaakprofiel6 2 17 2 5 6" xfId="49717" xr:uid="{00000000-0005-0000-0000-0000B7860000}"/>
    <cellStyle name="Table  - Opmaakprofiel6 2 17 2 6" xfId="5851" xr:uid="{00000000-0005-0000-0000-0000B8860000}"/>
    <cellStyle name="Table  - Opmaakprofiel6 2 17 2 6 2" xfId="10605" xr:uid="{00000000-0005-0000-0000-0000B9860000}"/>
    <cellStyle name="Table  - Opmaakprofiel6 2 17 2 6 2 2" xfId="22903" xr:uid="{00000000-0005-0000-0000-0000BA860000}"/>
    <cellStyle name="Table  - Opmaakprofiel6 2 17 2 6 2 3" xfId="34955" xr:uid="{00000000-0005-0000-0000-0000BB860000}"/>
    <cellStyle name="Table  - Opmaakprofiel6 2 17 2 6 2 4" xfId="42167" xr:uid="{00000000-0005-0000-0000-0000BC860000}"/>
    <cellStyle name="Table  - Opmaakprofiel6 2 17 2 6 2 5" xfId="55570" xr:uid="{00000000-0005-0000-0000-0000BD860000}"/>
    <cellStyle name="Table  - Opmaakprofiel6 2 17 2 6 3" xfId="16654" xr:uid="{00000000-0005-0000-0000-0000BE860000}"/>
    <cellStyle name="Table  - Opmaakprofiel6 2 17 2 6 4" xfId="28706" xr:uid="{00000000-0005-0000-0000-0000BF860000}"/>
    <cellStyle name="Table  - Opmaakprofiel6 2 17 2 6 5" xfId="44763" xr:uid="{00000000-0005-0000-0000-0000C0860000}"/>
    <cellStyle name="Table  - Opmaakprofiel6 2 17 2 6 6" xfId="49718" xr:uid="{00000000-0005-0000-0000-0000C1860000}"/>
    <cellStyle name="Table  - Opmaakprofiel6 2 17 2 7" xfId="5852" xr:uid="{00000000-0005-0000-0000-0000C2860000}"/>
    <cellStyle name="Table  - Opmaakprofiel6 2 17 2 7 2" xfId="16655" xr:uid="{00000000-0005-0000-0000-0000C3860000}"/>
    <cellStyle name="Table  - Opmaakprofiel6 2 17 2 7 3" xfId="28707" xr:uid="{00000000-0005-0000-0000-0000C4860000}"/>
    <cellStyle name="Table  - Opmaakprofiel6 2 17 2 7 4" xfId="38675" xr:uid="{00000000-0005-0000-0000-0000C5860000}"/>
    <cellStyle name="Table  - Opmaakprofiel6 2 17 2 7 5" xfId="49719" xr:uid="{00000000-0005-0000-0000-0000C6860000}"/>
    <cellStyle name="Table  - Opmaakprofiel6 2 17 2 8" xfId="7313" xr:uid="{00000000-0005-0000-0000-0000C7860000}"/>
    <cellStyle name="Table  - Opmaakprofiel6 2 17 2 8 2" xfId="19611" xr:uid="{00000000-0005-0000-0000-0000C8860000}"/>
    <cellStyle name="Table  - Opmaakprofiel6 2 17 2 8 3" xfId="41414" xr:uid="{00000000-0005-0000-0000-0000C9860000}"/>
    <cellStyle name="Table  - Opmaakprofiel6 2 17 2 8 4" xfId="43523" xr:uid="{00000000-0005-0000-0000-0000CA860000}"/>
    <cellStyle name="Table  - Opmaakprofiel6 2 17 2 8 5" xfId="52283" xr:uid="{00000000-0005-0000-0000-0000CB860000}"/>
    <cellStyle name="Table  - Opmaakprofiel6 2 17 2 9" xfId="16649" xr:uid="{00000000-0005-0000-0000-0000CC860000}"/>
    <cellStyle name="Table  - Opmaakprofiel6 2 17 3" xfId="1025" xr:uid="{00000000-0005-0000-0000-0000CD860000}"/>
    <cellStyle name="Table  - Opmaakprofiel6 2 17 3 2" xfId="2017" xr:uid="{00000000-0005-0000-0000-0000CE860000}"/>
    <cellStyle name="Table  - Opmaakprofiel6 2 17 3 2 2" xfId="10606" xr:uid="{00000000-0005-0000-0000-0000CF860000}"/>
    <cellStyle name="Table  - Opmaakprofiel6 2 17 3 2 2 2" xfId="22904" xr:uid="{00000000-0005-0000-0000-0000D0860000}"/>
    <cellStyle name="Table  - Opmaakprofiel6 2 17 3 2 2 3" xfId="34956" xr:uid="{00000000-0005-0000-0000-0000D1860000}"/>
    <cellStyle name="Table  - Opmaakprofiel6 2 17 3 2 2 4" xfId="29677" xr:uid="{00000000-0005-0000-0000-0000D2860000}"/>
    <cellStyle name="Table  - Opmaakprofiel6 2 17 3 2 2 5" xfId="55571" xr:uid="{00000000-0005-0000-0000-0000D3860000}"/>
    <cellStyle name="Table  - Opmaakprofiel6 2 17 3 2 3" xfId="16657" xr:uid="{00000000-0005-0000-0000-0000D4860000}"/>
    <cellStyle name="Table  - Opmaakprofiel6 2 17 3 2 4" xfId="28709" xr:uid="{00000000-0005-0000-0000-0000D5860000}"/>
    <cellStyle name="Table  - Opmaakprofiel6 2 17 3 2 5" xfId="38674" xr:uid="{00000000-0005-0000-0000-0000D6860000}"/>
    <cellStyle name="Table  - Opmaakprofiel6 2 17 3 2 6" xfId="49720" xr:uid="{00000000-0005-0000-0000-0000D7860000}"/>
    <cellStyle name="Table  - Opmaakprofiel6 2 17 3 3" xfId="3036" xr:uid="{00000000-0005-0000-0000-0000D8860000}"/>
    <cellStyle name="Table  - Opmaakprofiel6 2 17 3 3 2" xfId="10607" xr:uid="{00000000-0005-0000-0000-0000D9860000}"/>
    <cellStyle name="Table  - Opmaakprofiel6 2 17 3 3 2 2" xfId="22905" xr:uid="{00000000-0005-0000-0000-0000DA860000}"/>
    <cellStyle name="Table  - Opmaakprofiel6 2 17 3 3 2 3" xfId="34957" xr:uid="{00000000-0005-0000-0000-0000DB860000}"/>
    <cellStyle name="Table  - Opmaakprofiel6 2 17 3 3 2 4" xfId="42166" xr:uid="{00000000-0005-0000-0000-0000DC860000}"/>
    <cellStyle name="Table  - Opmaakprofiel6 2 17 3 3 2 5" xfId="55572" xr:uid="{00000000-0005-0000-0000-0000DD860000}"/>
    <cellStyle name="Table  - Opmaakprofiel6 2 17 3 3 3" xfId="16658" xr:uid="{00000000-0005-0000-0000-0000DE860000}"/>
    <cellStyle name="Table  - Opmaakprofiel6 2 17 3 3 4" xfId="28710" xr:uid="{00000000-0005-0000-0000-0000DF860000}"/>
    <cellStyle name="Table  - Opmaakprofiel6 2 17 3 3 5" xfId="44761" xr:uid="{00000000-0005-0000-0000-0000E0860000}"/>
    <cellStyle name="Table  - Opmaakprofiel6 2 17 3 3 6" xfId="49721" xr:uid="{00000000-0005-0000-0000-0000E1860000}"/>
    <cellStyle name="Table  - Opmaakprofiel6 2 17 3 4" xfId="3877" xr:uid="{00000000-0005-0000-0000-0000E2860000}"/>
    <cellStyle name="Table  - Opmaakprofiel6 2 17 3 4 2" xfId="10608" xr:uid="{00000000-0005-0000-0000-0000E3860000}"/>
    <cellStyle name="Table  - Opmaakprofiel6 2 17 3 4 2 2" xfId="22906" xr:uid="{00000000-0005-0000-0000-0000E4860000}"/>
    <cellStyle name="Table  - Opmaakprofiel6 2 17 3 4 2 3" xfId="34958" xr:uid="{00000000-0005-0000-0000-0000E5860000}"/>
    <cellStyle name="Table  - Opmaakprofiel6 2 17 3 4 2 4" xfId="31863" xr:uid="{00000000-0005-0000-0000-0000E6860000}"/>
    <cellStyle name="Table  - Opmaakprofiel6 2 17 3 4 2 5" xfId="55573" xr:uid="{00000000-0005-0000-0000-0000E7860000}"/>
    <cellStyle name="Table  - Opmaakprofiel6 2 17 3 4 3" xfId="16659" xr:uid="{00000000-0005-0000-0000-0000E8860000}"/>
    <cellStyle name="Table  - Opmaakprofiel6 2 17 3 4 4" xfId="28711" xr:uid="{00000000-0005-0000-0000-0000E9860000}"/>
    <cellStyle name="Table  - Opmaakprofiel6 2 17 3 4 5" xfId="38673" xr:uid="{00000000-0005-0000-0000-0000EA860000}"/>
    <cellStyle name="Table  - Opmaakprofiel6 2 17 3 4 6" xfId="49722" xr:uid="{00000000-0005-0000-0000-0000EB860000}"/>
    <cellStyle name="Table  - Opmaakprofiel6 2 17 3 5" xfId="5853" xr:uid="{00000000-0005-0000-0000-0000EC860000}"/>
    <cellStyle name="Table  - Opmaakprofiel6 2 17 3 5 2" xfId="10609" xr:uid="{00000000-0005-0000-0000-0000ED860000}"/>
    <cellStyle name="Table  - Opmaakprofiel6 2 17 3 5 2 2" xfId="22907" xr:uid="{00000000-0005-0000-0000-0000EE860000}"/>
    <cellStyle name="Table  - Opmaakprofiel6 2 17 3 5 2 3" xfId="34959" xr:uid="{00000000-0005-0000-0000-0000EF860000}"/>
    <cellStyle name="Table  - Opmaakprofiel6 2 17 3 5 2 4" xfId="42165" xr:uid="{00000000-0005-0000-0000-0000F0860000}"/>
    <cellStyle name="Table  - Opmaakprofiel6 2 17 3 5 2 5" xfId="55574" xr:uid="{00000000-0005-0000-0000-0000F1860000}"/>
    <cellStyle name="Table  - Opmaakprofiel6 2 17 3 5 3" xfId="16660" xr:uid="{00000000-0005-0000-0000-0000F2860000}"/>
    <cellStyle name="Table  - Opmaakprofiel6 2 17 3 5 4" xfId="28712" xr:uid="{00000000-0005-0000-0000-0000F3860000}"/>
    <cellStyle name="Table  - Opmaakprofiel6 2 17 3 5 5" xfId="44760" xr:uid="{00000000-0005-0000-0000-0000F4860000}"/>
    <cellStyle name="Table  - Opmaakprofiel6 2 17 3 5 6" xfId="49723" xr:uid="{00000000-0005-0000-0000-0000F5860000}"/>
    <cellStyle name="Table  - Opmaakprofiel6 2 17 3 6" xfId="5854" xr:uid="{00000000-0005-0000-0000-0000F6860000}"/>
    <cellStyle name="Table  - Opmaakprofiel6 2 17 3 6 2" xfId="10610" xr:uid="{00000000-0005-0000-0000-0000F7860000}"/>
    <cellStyle name="Table  - Opmaakprofiel6 2 17 3 6 2 2" xfId="22908" xr:uid="{00000000-0005-0000-0000-0000F8860000}"/>
    <cellStyle name="Table  - Opmaakprofiel6 2 17 3 6 2 3" xfId="34960" xr:uid="{00000000-0005-0000-0000-0000F9860000}"/>
    <cellStyle name="Table  - Opmaakprofiel6 2 17 3 6 2 4" xfId="29684" xr:uid="{00000000-0005-0000-0000-0000FA860000}"/>
    <cellStyle name="Table  - Opmaakprofiel6 2 17 3 6 2 5" xfId="55575" xr:uid="{00000000-0005-0000-0000-0000FB860000}"/>
    <cellStyle name="Table  - Opmaakprofiel6 2 17 3 6 3" xfId="16661" xr:uid="{00000000-0005-0000-0000-0000FC860000}"/>
    <cellStyle name="Table  - Opmaakprofiel6 2 17 3 6 4" xfId="28713" xr:uid="{00000000-0005-0000-0000-0000FD860000}"/>
    <cellStyle name="Table  - Opmaakprofiel6 2 17 3 6 5" xfId="38672" xr:uid="{00000000-0005-0000-0000-0000FE860000}"/>
    <cellStyle name="Table  - Opmaakprofiel6 2 17 3 6 6" xfId="49724" xr:uid="{00000000-0005-0000-0000-0000FF860000}"/>
    <cellStyle name="Table  - Opmaakprofiel6 2 17 3 7" xfId="5855" xr:uid="{00000000-0005-0000-0000-000000870000}"/>
    <cellStyle name="Table  - Opmaakprofiel6 2 17 3 7 2" xfId="16662" xr:uid="{00000000-0005-0000-0000-000001870000}"/>
    <cellStyle name="Table  - Opmaakprofiel6 2 17 3 7 3" xfId="28714" xr:uid="{00000000-0005-0000-0000-000002870000}"/>
    <cellStyle name="Table  - Opmaakprofiel6 2 17 3 7 4" xfId="38671" xr:uid="{00000000-0005-0000-0000-000003870000}"/>
    <cellStyle name="Table  - Opmaakprofiel6 2 17 3 7 5" xfId="49725" xr:uid="{00000000-0005-0000-0000-000004870000}"/>
    <cellStyle name="Table  - Opmaakprofiel6 2 17 3 8" xfId="9938" xr:uid="{00000000-0005-0000-0000-000005870000}"/>
    <cellStyle name="Table  - Opmaakprofiel6 2 17 3 8 2" xfId="22236" xr:uid="{00000000-0005-0000-0000-000006870000}"/>
    <cellStyle name="Table  - Opmaakprofiel6 2 17 3 8 3" xfId="44001" xr:uid="{00000000-0005-0000-0000-000007870000}"/>
    <cellStyle name="Table  - Opmaakprofiel6 2 17 3 8 4" xfId="28365" xr:uid="{00000000-0005-0000-0000-000008870000}"/>
    <cellStyle name="Table  - Opmaakprofiel6 2 17 3 8 5" xfId="54903" xr:uid="{00000000-0005-0000-0000-000009870000}"/>
    <cellStyle name="Table  - Opmaakprofiel6 2 17 3 9" xfId="16656" xr:uid="{00000000-0005-0000-0000-00000A870000}"/>
    <cellStyle name="Table  - Opmaakprofiel6 2 17 4" xfId="465" xr:uid="{00000000-0005-0000-0000-00000B870000}"/>
    <cellStyle name="Table  - Opmaakprofiel6 2 17 4 2" xfId="2293" xr:uid="{00000000-0005-0000-0000-00000C870000}"/>
    <cellStyle name="Table  - Opmaakprofiel6 2 17 4 2 2" xfId="10611" xr:uid="{00000000-0005-0000-0000-00000D870000}"/>
    <cellStyle name="Table  - Opmaakprofiel6 2 17 4 2 2 2" xfId="22909" xr:uid="{00000000-0005-0000-0000-00000E870000}"/>
    <cellStyle name="Table  - Opmaakprofiel6 2 17 4 2 2 3" xfId="34961" xr:uid="{00000000-0005-0000-0000-00000F870000}"/>
    <cellStyle name="Table  - Opmaakprofiel6 2 17 4 2 2 4" xfId="42164" xr:uid="{00000000-0005-0000-0000-000010870000}"/>
    <cellStyle name="Table  - Opmaakprofiel6 2 17 4 2 2 5" xfId="55576" xr:uid="{00000000-0005-0000-0000-000011870000}"/>
    <cellStyle name="Table  - Opmaakprofiel6 2 17 4 2 3" xfId="16664" xr:uid="{00000000-0005-0000-0000-000012870000}"/>
    <cellStyle name="Table  - Opmaakprofiel6 2 17 4 2 4" xfId="28716" xr:uid="{00000000-0005-0000-0000-000013870000}"/>
    <cellStyle name="Table  - Opmaakprofiel6 2 17 4 2 5" xfId="44759" xr:uid="{00000000-0005-0000-0000-000014870000}"/>
    <cellStyle name="Table  - Opmaakprofiel6 2 17 4 2 6" xfId="49726" xr:uid="{00000000-0005-0000-0000-000015870000}"/>
    <cellStyle name="Table  - Opmaakprofiel6 2 17 4 3" xfId="2536" xr:uid="{00000000-0005-0000-0000-000016870000}"/>
    <cellStyle name="Table  - Opmaakprofiel6 2 17 4 3 2" xfId="10612" xr:uid="{00000000-0005-0000-0000-000017870000}"/>
    <cellStyle name="Table  - Opmaakprofiel6 2 17 4 3 2 2" xfId="22910" xr:uid="{00000000-0005-0000-0000-000018870000}"/>
    <cellStyle name="Table  - Opmaakprofiel6 2 17 4 3 2 3" xfId="34962" xr:uid="{00000000-0005-0000-0000-000019870000}"/>
    <cellStyle name="Table  - Opmaakprofiel6 2 17 4 3 2 4" xfId="31745" xr:uid="{00000000-0005-0000-0000-00001A870000}"/>
    <cellStyle name="Table  - Opmaakprofiel6 2 17 4 3 2 5" xfId="55577" xr:uid="{00000000-0005-0000-0000-00001B870000}"/>
    <cellStyle name="Table  - Opmaakprofiel6 2 17 4 3 3" xfId="16665" xr:uid="{00000000-0005-0000-0000-00001C870000}"/>
    <cellStyle name="Table  - Opmaakprofiel6 2 17 4 3 4" xfId="28717" xr:uid="{00000000-0005-0000-0000-00001D870000}"/>
    <cellStyle name="Table  - Opmaakprofiel6 2 17 4 3 5" xfId="38669" xr:uid="{00000000-0005-0000-0000-00001E870000}"/>
    <cellStyle name="Table  - Opmaakprofiel6 2 17 4 3 6" xfId="49727" xr:uid="{00000000-0005-0000-0000-00001F870000}"/>
    <cellStyle name="Table  - Opmaakprofiel6 2 17 4 4" xfId="3421" xr:uid="{00000000-0005-0000-0000-000020870000}"/>
    <cellStyle name="Table  - Opmaakprofiel6 2 17 4 4 2" xfId="10613" xr:uid="{00000000-0005-0000-0000-000021870000}"/>
    <cellStyle name="Table  - Opmaakprofiel6 2 17 4 4 2 2" xfId="22911" xr:uid="{00000000-0005-0000-0000-000022870000}"/>
    <cellStyle name="Table  - Opmaakprofiel6 2 17 4 4 2 3" xfId="34963" xr:uid="{00000000-0005-0000-0000-000023870000}"/>
    <cellStyle name="Table  - Opmaakprofiel6 2 17 4 4 2 4" xfId="42163" xr:uid="{00000000-0005-0000-0000-000024870000}"/>
    <cellStyle name="Table  - Opmaakprofiel6 2 17 4 4 2 5" xfId="55578" xr:uid="{00000000-0005-0000-0000-000025870000}"/>
    <cellStyle name="Table  - Opmaakprofiel6 2 17 4 4 3" xfId="16666" xr:uid="{00000000-0005-0000-0000-000026870000}"/>
    <cellStyle name="Table  - Opmaakprofiel6 2 17 4 4 4" xfId="28718" xr:uid="{00000000-0005-0000-0000-000027870000}"/>
    <cellStyle name="Table  - Opmaakprofiel6 2 17 4 4 5" xfId="44758" xr:uid="{00000000-0005-0000-0000-000028870000}"/>
    <cellStyle name="Table  - Opmaakprofiel6 2 17 4 4 6" xfId="49728" xr:uid="{00000000-0005-0000-0000-000029870000}"/>
    <cellStyle name="Table  - Opmaakprofiel6 2 17 4 5" xfId="5856" xr:uid="{00000000-0005-0000-0000-00002A870000}"/>
    <cellStyle name="Table  - Opmaakprofiel6 2 17 4 5 2" xfId="10614" xr:uid="{00000000-0005-0000-0000-00002B870000}"/>
    <cellStyle name="Table  - Opmaakprofiel6 2 17 4 5 2 2" xfId="22912" xr:uid="{00000000-0005-0000-0000-00002C870000}"/>
    <cellStyle name="Table  - Opmaakprofiel6 2 17 4 5 2 3" xfId="34964" xr:uid="{00000000-0005-0000-0000-00002D870000}"/>
    <cellStyle name="Table  - Opmaakprofiel6 2 17 4 5 2 4" xfId="29691" xr:uid="{00000000-0005-0000-0000-00002E870000}"/>
    <cellStyle name="Table  - Opmaakprofiel6 2 17 4 5 2 5" xfId="55579" xr:uid="{00000000-0005-0000-0000-00002F870000}"/>
    <cellStyle name="Table  - Opmaakprofiel6 2 17 4 5 3" xfId="16667" xr:uid="{00000000-0005-0000-0000-000030870000}"/>
    <cellStyle name="Table  - Opmaakprofiel6 2 17 4 5 4" xfId="28719" xr:uid="{00000000-0005-0000-0000-000031870000}"/>
    <cellStyle name="Table  - Opmaakprofiel6 2 17 4 5 5" xfId="38668" xr:uid="{00000000-0005-0000-0000-000032870000}"/>
    <cellStyle name="Table  - Opmaakprofiel6 2 17 4 5 6" xfId="49729" xr:uid="{00000000-0005-0000-0000-000033870000}"/>
    <cellStyle name="Table  - Opmaakprofiel6 2 17 4 6" xfId="5857" xr:uid="{00000000-0005-0000-0000-000034870000}"/>
    <cellStyle name="Table  - Opmaakprofiel6 2 17 4 6 2" xfId="10615" xr:uid="{00000000-0005-0000-0000-000035870000}"/>
    <cellStyle name="Table  - Opmaakprofiel6 2 17 4 6 2 2" xfId="22913" xr:uid="{00000000-0005-0000-0000-000036870000}"/>
    <cellStyle name="Table  - Opmaakprofiel6 2 17 4 6 2 3" xfId="34965" xr:uid="{00000000-0005-0000-0000-000037870000}"/>
    <cellStyle name="Table  - Opmaakprofiel6 2 17 4 6 2 4" xfId="31993" xr:uid="{00000000-0005-0000-0000-000038870000}"/>
    <cellStyle name="Table  - Opmaakprofiel6 2 17 4 6 2 5" xfId="55580" xr:uid="{00000000-0005-0000-0000-000039870000}"/>
    <cellStyle name="Table  - Opmaakprofiel6 2 17 4 6 3" xfId="16668" xr:uid="{00000000-0005-0000-0000-00003A870000}"/>
    <cellStyle name="Table  - Opmaakprofiel6 2 17 4 6 4" xfId="28720" xr:uid="{00000000-0005-0000-0000-00003B870000}"/>
    <cellStyle name="Table  - Opmaakprofiel6 2 17 4 6 5" xfId="44757" xr:uid="{00000000-0005-0000-0000-00003C870000}"/>
    <cellStyle name="Table  - Opmaakprofiel6 2 17 4 6 6" xfId="49730" xr:uid="{00000000-0005-0000-0000-00003D870000}"/>
    <cellStyle name="Table  - Opmaakprofiel6 2 17 4 7" xfId="5858" xr:uid="{00000000-0005-0000-0000-00003E870000}"/>
    <cellStyle name="Table  - Opmaakprofiel6 2 17 4 7 2" xfId="16669" xr:uid="{00000000-0005-0000-0000-00003F870000}"/>
    <cellStyle name="Table  - Opmaakprofiel6 2 17 4 7 3" xfId="28721" xr:uid="{00000000-0005-0000-0000-000040870000}"/>
    <cellStyle name="Table  - Opmaakprofiel6 2 17 4 7 4" xfId="38667" xr:uid="{00000000-0005-0000-0000-000041870000}"/>
    <cellStyle name="Table  - Opmaakprofiel6 2 17 4 7 5" xfId="49731" xr:uid="{00000000-0005-0000-0000-000042870000}"/>
    <cellStyle name="Table  - Opmaakprofiel6 2 17 4 8" xfId="10314" xr:uid="{00000000-0005-0000-0000-000043870000}"/>
    <cellStyle name="Table  - Opmaakprofiel6 2 17 4 8 2" xfId="22612" xr:uid="{00000000-0005-0000-0000-000044870000}"/>
    <cellStyle name="Table  - Opmaakprofiel6 2 17 4 8 3" xfId="44372" xr:uid="{00000000-0005-0000-0000-000045870000}"/>
    <cellStyle name="Table  - Opmaakprofiel6 2 17 4 8 4" xfId="42288" xr:uid="{00000000-0005-0000-0000-000046870000}"/>
    <cellStyle name="Table  - Opmaakprofiel6 2 17 4 8 5" xfId="55279" xr:uid="{00000000-0005-0000-0000-000047870000}"/>
    <cellStyle name="Table  - Opmaakprofiel6 2 17 4 9" xfId="16663" xr:uid="{00000000-0005-0000-0000-000048870000}"/>
    <cellStyle name="Table  - Opmaakprofiel6 2 17 5" xfId="1195" xr:uid="{00000000-0005-0000-0000-000049870000}"/>
    <cellStyle name="Table  - Opmaakprofiel6 2 17 5 2" xfId="2086" xr:uid="{00000000-0005-0000-0000-00004A870000}"/>
    <cellStyle name="Table  - Opmaakprofiel6 2 17 5 2 2" xfId="10616" xr:uid="{00000000-0005-0000-0000-00004B870000}"/>
    <cellStyle name="Table  - Opmaakprofiel6 2 17 5 2 2 2" xfId="22914" xr:uid="{00000000-0005-0000-0000-00004C870000}"/>
    <cellStyle name="Table  - Opmaakprofiel6 2 17 5 2 2 3" xfId="34966" xr:uid="{00000000-0005-0000-0000-00004D870000}"/>
    <cellStyle name="Table  - Opmaakprofiel6 2 17 5 2 2 4" xfId="29698" xr:uid="{00000000-0005-0000-0000-00004E870000}"/>
    <cellStyle name="Table  - Opmaakprofiel6 2 17 5 2 2 5" xfId="55581" xr:uid="{00000000-0005-0000-0000-00004F870000}"/>
    <cellStyle name="Table  - Opmaakprofiel6 2 17 5 2 3" xfId="16671" xr:uid="{00000000-0005-0000-0000-000050870000}"/>
    <cellStyle name="Table  - Opmaakprofiel6 2 17 5 2 4" xfId="28723" xr:uid="{00000000-0005-0000-0000-000051870000}"/>
    <cellStyle name="Table  - Opmaakprofiel6 2 17 5 2 5" xfId="38666" xr:uid="{00000000-0005-0000-0000-000052870000}"/>
    <cellStyle name="Table  - Opmaakprofiel6 2 17 5 2 6" xfId="49732" xr:uid="{00000000-0005-0000-0000-000053870000}"/>
    <cellStyle name="Table  - Opmaakprofiel6 2 17 5 3" xfId="3206" xr:uid="{00000000-0005-0000-0000-000054870000}"/>
    <cellStyle name="Table  - Opmaakprofiel6 2 17 5 3 2" xfId="10617" xr:uid="{00000000-0005-0000-0000-000055870000}"/>
    <cellStyle name="Table  - Opmaakprofiel6 2 17 5 3 2 2" xfId="22915" xr:uid="{00000000-0005-0000-0000-000056870000}"/>
    <cellStyle name="Table  - Opmaakprofiel6 2 17 5 3 2 3" xfId="34967" xr:uid="{00000000-0005-0000-0000-000057870000}"/>
    <cellStyle name="Table  - Opmaakprofiel6 2 17 5 3 2 4" xfId="42162" xr:uid="{00000000-0005-0000-0000-000058870000}"/>
    <cellStyle name="Table  - Opmaakprofiel6 2 17 5 3 2 5" xfId="55582" xr:uid="{00000000-0005-0000-0000-000059870000}"/>
    <cellStyle name="Table  - Opmaakprofiel6 2 17 5 3 3" xfId="16672" xr:uid="{00000000-0005-0000-0000-00005A870000}"/>
    <cellStyle name="Table  - Opmaakprofiel6 2 17 5 3 4" xfId="28724" xr:uid="{00000000-0005-0000-0000-00005B870000}"/>
    <cellStyle name="Table  - Opmaakprofiel6 2 17 5 3 5" xfId="44755" xr:uid="{00000000-0005-0000-0000-00005C870000}"/>
    <cellStyle name="Table  - Opmaakprofiel6 2 17 5 3 6" xfId="49733" xr:uid="{00000000-0005-0000-0000-00005D870000}"/>
    <cellStyle name="Table  - Opmaakprofiel6 2 17 5 4" xfId="4021" xr:uid="{00000000-0005-0000-0000-00005E870000}"/>
    <cellStyle name="Table  - Opmaakprofiel6 2 17 5 4 2" xfId="10618" xr:uid="{00000000-0005-0000-0000-00005F870000}"/>
    <cellStyle name="Table  - Opmaakprofiel6 2 17 5 4 2 2" xfId="22916" xr:uid="{00000000-0005-0000-0000-000060870000}"/>
    <cellStyle name="Table  - Opmaakprofiel6 2 17 5 4 2 3" xfId="34968" xr:uid="{00000000-0005-0000-0000-000061870000}"/>
    <cellStyle name="Table  - Opmaakprofiel6 2 17 5 4 2 4" xfId="34304" xr:uid="{00000000-0005-0000-0000-000062870000}"/>
    <cellStyle name="Table  - Opmaakprofiel6 2 17 5 4 2 5" xfId="55583" xr:uid="{00000000-0005-0000-0000-000063870000}"/>
    <cellStyle name="Table  - Opmaakprofiel6 2 17 5 4 3" xfId="16673" xr:uid="{00000000-0005-0000-0000-000064870000}"/>
    <cellStyle name="Table  - Opmaakprofiel6 2 17 5 4 4" xfId="28725" xr:uid="{00000000-0005-0000-0000-000065870000}"/>
    <cellStyle name="Table  - Opmaakprofiel6 2 17 5 4 5" xfId="38665" xr:uid="{00000000-0005-0000-0000-000066870000}"/>
    <cellStyle name="Table  - Opmaakprofiel6 2 17 5 4 6" xfId="49734" xr:uid="{00000000-0005-0000-0000-000067870000}"/>
    <cellStyle name="Table  - Opmaakprofiel6 2 17 5 5" xfId="5859" xr:uid="{00000000-0005-0000-0000-000068870000}"/>
    <cellStyle name="Table  - Opmaakprofiel6 2 17 5 5 2" xfId="10619" xr:uid="{00000000-0005-0000-0000-000069870000}"/>
    <cellStyle name="Table  - Opmaakprofiel6 2 17 5 5 2 2" xfId="22917" xr:uid="{00000000-0005-0000-0000-00006A870000}"/>
    <cellStyle name="Table  - Opmaakprofiel6 2 17 5 5 2 3" xfId="34969" xr:uid="{00000000-0005-0000-0000-00006B870000}"/>
    <cellStyle name="Table  - Opmaakprofiel6 2 17 5 5 2 4" xfId="42161" xr:uid="{00000000-0005-0000-0000-00006C870000}"/>
    <cellStyle name="Table  - Opmaakprofiel6 2 17 5 5 2 5" xfId="55584" xr:uid="{00000000-0005-0000-0000-00006D870000}"/>
    <cellStyle name="Table  - Opmaakprofiel6 2 17 5 5 3" xfId="16674" xr:uid="{00000000-0005-0000-0000-00006E870000}"/>
    <cellStyle name="Table  - Opmaakprofiel6 2 17 5 5 4" xfId="28726" xr:uid="{00000000-0005-0000-0000-00006F870000}"/>
    <cellStyle name="Table  - Opmaakprofiel6 2 17 5 5 5" xfId="38664" xr:uid="{00000000-0005-0000-0000-000070870000}"/>
    <cellStyle name="Table  - Opmaakprofiel6 2 17 5 5 6" xfId="49735" xr:uid="{00000000-0005-0000-0000-000071870000}"/>
    <cellStyle name="Table  - Opmaakprofiel6 2 17 5 6" xfId="5860" xr:uid="{00000000-0005-0000-0000-000072870000}"/>
    <cellStyle name="Table  - Opmaakprofiel6 2 17 5 6 2" xfId="10620" xr:uid="{00000000-0005-0000-0000-000073870000}"/>
    <cellStyle name="Table  - Opmaakprofiel6 2 17 5 6 2 2" xfId="22918" xr:uid="{00000000-0005-0000-0000-000074870000}"/>
    <cellStyle name="Table  - Opmaakprofiel6 2 17 5 6 2 3" xfId="34970" xr:uid="{00000000-0005-0000-0000-000075870000}"/>
    <cellStyle name="Table  - Opmaakprofiel6 2 17 5 6 2 4" xfId="29705" xr:uid="{00000000-0005-0000-0000-000076870000}"/>
    <cellStyle name="Table  - Opmaakprofiel6 2 17 5 6 2 5" xfId="55585" xr:uid="{00000000-0005-0000-0000-000077870000}"/>
    <cellStyle name="Table  - Opmaakprofiel6 2 17 5 6 3" xfId="16675" xr:uid="{00000000-0005-0000-0000-000078870000}"/>
    <cellStyle name="Table  - Opmaakprofiel6 2 17 5 6 4" xfId="28727" xr:uid="{00000000-0005-0000-0000-000079870000}"/>
    <cellStyle name="Table  - Opmaakprofiel6 2 17 5 6 5" xfId="38663" xr:uid="{00000000-0005-0000-0000-00007A870000}"/>
    <cellStyle name="Table  - Opmaakprofiel6 2 17 5 6 6" xfId="49736" xr:uid="{00000000-0005-0000-0000-00007B870000}"/>
    <cellStyle name="Table  - Opmaakprofiel6 2 17 5 7" xfId="5861" xr:uid="{00000000-0005-0000-0000-00007C870000}"/>
    <cellStyle name="Table  - Opmaakprofiel6 2 17 5 7 2" xfId="16676" xr:uid="{00000000-0005-0000-0000-00007D870000}"/>
    <cellStyle name="Table  - Opmaakprofiel6 2 17 5 7 3" xfId="28728" xr:uid="{00000000-0005-0000-0000-00007E870000}"/>
    <cellStyle name="Table  - Opmaakprofiel6 2 17 5 7 4" xfId="44754" xr:uid="{00000000-0005-0000-0000-00007F870000}"/>
    <cellStyle name="Table  - Opmaakprofiel6 2 17 5 7 5" xfId="49737" xr:uid="{00000000-0005-0000-0000-000080870000}"/>
    <cellStyle name="Table  - Opmaakprofiel6 2 17 5 8" xfId="7125" xr:uid="{00000000-0005-0000-0000-000081870000}"/>
    <cellStyle name="Table  - Opmaakprofiel6 2 17 5 8 2" xfId="19423" xr:uid="{00000000-0005-0000-0000-000082870000}"/>
    <cellStyle name="Table  - Opmaakprofiel6 2 17 5 8 3" xfId="41226" xr:uid="{00000000-0005-0000-0000-000083870000}"/>
    <cellStyle name="Table  - Opmaakprofiel6 2 17 5 8 4" xfId="43601" xr:uid="{00000000-0005-0000-0000-000084870000}"/>
    <cellStyle name="Table  - Opmaakprofiel6 2 17 5 8 5" xfId="52095" xr:uid="{00000000-0005-0000-0000-000085870000}"/>
    <cellStyle name="Table  - Opmaakprofiel6 2 17 5 9" xfId="16670" xr:uid="{00000000-0005-0000-0000-000086870000}"/>
    <cellStyle name="Table  - Opmaakprofiel6 2 17 6" xfId="1059" xr:uid="{00000000-0005-0000-0000-000087870000}"/>
    <cellStyle name="Table  - Opmaakprofiel6 2 17 6 2" xfId="1529" xr:uid="{00000000-0005-0000-0000-000088870000}"/>
    <cellStyle name="Table  - Opmaakprofiel6 2 17 6 2 2" xfId="10621" xr:uid="{00000000-0005-0000-0000-000089870000}"/>
    <cellStyle name="Table  - Opmaakprofiel6 2 17 6 2 2 2" xfId="22919" xr:uid="{00000000-0005-0000-0000-00008A870000}"/>
    <cellStyle name="Table  - Opmaakprofiel6 2 17 6 2 2 3" xfId="34971" xr:uid="{00000000-0005-0000-0000-00008B870000}"/>
    <cellStyle name="Table  - Opmaakprofiel6 2 17 6 2 2 4" xfId="42160" xr:uid="{00000000-0005-0000-0000-00008C870000}"/>
    <cellStyle name="Table  - Opmaakprofiel6 2 17 6 2 2 5" xfId="55586" xr:uid="{00000000-0005-0000-0000-00008D870000}"/>
    <cellStyle name="Table  - Opmaakprofiel6 2 17 6 2 3" xfId="16678" xr:uid="{00000000-0005-0000-0000-00008E870000}"/>
    <cellStyle name="Table  - Opmaakprofiel6 2 17 6 2 4" xfId="28730" xr:uid="{00000000-0005-0000-0000-00008F870000}"/>
    <cellStyle name="Table  - Opmaakprofiel6 2 17 6 2 5" xfId="44753" xr:uid="{00000000-0005-0000-0000-000090870000}"/>
    <cellStyle name="Table  - Opmaakprofiel6 2 17 6 2 6" xfId="49738" xr:uid="{00000000-0005-0000-0000-000091870000}"/>
    <cellStyle name="Table  - Opmaakprofiel6 2 17 6 3" xfId="3070" xr:uid="{00000000-0005-0000-0000-000092870000}"/>
    <cellStyle name="Table  - Opmaakprofiel6 2 17 6 3 2" xfId="10622" xr:uid="{00000000-0005-0000-0000-000093870000}"/>
    <cellStyle name="Table  - Opmaakprofiel6 2 17 6 3 2 2" xfId="22920" xr:uid="{00000000-0005-0000-0000-000094870000}"/>
    <cellStyle name="Table  - Opmaakprofiel6 2 17 6 3 2 3" xfId="34972" xr:uid="{00000000-0005-0000-0000-000095870000}"/>
    <cellStyle name="Table  - Opmaakprofiel6 2 17 6 3 2 4" xfId="34272" xr:uid="{00000000-0005-0000-0000-000096870000}"/>
    <cellStyle name="Table  - Opmaakprofiel6 2 17 6 3 2 5" xfId="55587" xr:uid="{00000000-0005-0000-0000-000097870000}"/>
    <cellStyle name="Table  - Opmaakprofiel6 2 17 6 3 3" xfId="16679" xr:uid="{00000000-0005-0000-0000-000098870000}"/>
    <cellStyle name="Table  - Opmaakprofiel6 2 17 6 3 4" xfId="28731" xr:uid="{00000000-0005-0000-0000-000099870000}"/>
    <cellStyle name="Table  - Opmaakprofiel6 2 17 6 3 5" xfId="38662" xr:uid="{00000000-0005-0000-0000-00009A870000}"/>
    <cellStyle name="Table  - Opmaakprofiel6 2 17 6 3 6" xfId="49739" xr:uid="{00000000-0005-0000-0000-00009B870000}"/>
    <cellStyle name="Table  - Opmaakprofiel6 2 17 6 4" xfId="3907" xr:uid="{00000000-0005-0000-0000-00009C870000}"/>
    <cellStyle name="Table  - Opmaakprofiel6 2 17 6 4 2" xfId="10623" xr:uid="{00000000-0005-0000-0000-00009D870000}"/>
    <cellStyle name="Table  - Opmaakprofiel6 2 17 6 4 2 2" xfId="22921" xr:uid="{00000000-0005-0000-0000-00009E870000}"/>
    <cellStyle name="Table  - Opmaakprofiel6 2 17 6 4 2 3" xfId="34973" xr:uid="{00000000-0005-0000-0000-00009F870000}"/>
    <cellStyle name="Table  - Opmaakprofiel6 2 17 6 4 2 4" xfId="42159" xr:uid="{00000000-0005-0000-0000-0000A0870000}"/>
    <cellStyle name="Table  - Opmaakprofiel6 2 17 6 4 2 5" xfId="55588" xr:uid="{00000000-0005-0000-0000-0000A1870000}"/>
    <cellStyle name="Table  - Opmaakprofiel6 2 17 6 4 3" xfId="16680" xr:uid="{00000000-0005-0000-0000-0000A2870000}"/>
    <cellStyle name="Table  - Opmaakprofiel6 2 17 6 4 4" xfId="28732" xr:uid="{00000000-0005-0000-0000-0000A3870000}"/>
    <cellStyle name="Table  - Opmaakprofiel6 2 17 6 4 5" xfId="44752" xr:uid="{00000000-0005-0000-0000-0000A4870000}"/>
    <cellStyle name="Table  - Opmaakprofiel6 2 17 6 4 6" xfId="49740" xr:uid="{00000000-0005-0000-0000-0000A5870000}"/>
    <cellStyle name="Table  - Opmaakprofiel6 2 17 6 5" xfId="5862" xr:uid="{00000000-0005-0000-0000-0000A6870000}"/>
    <cellStyle name="Table  - Opmaakprofiel6 2 17 6 5 2" xfId="10624" xr:uid="{00000000-0005-0000-0000-0000A7870000}"/>
    <cellStyle name="Table  - Opmaakprofiel6 2 17 6 5 2 2" xfId="22922" xr:uid="{00000000-0005-0000-0000-0000A8870000}"/>
    <cellStyle name="Table  - Opmaakprofiel6 2 17 6 5 2 3" xfId="34974" xr:uid="{00000000-0005-0000-0000-0000A9870000}"/>
    <cellStyle name="Table  - Opmaakprofiel6 2 17 6 5 2 4" xfId="29712" xr:uid="{00000000-0005-0000-0000-0000AA870000}"/>
    <cellStyle name="Table  - Opmaakprofiel6 2 17 6 5 2 5" xfId="55589" xr:uid="{00000000-0005-0000-0000-0000AB870000}"/>
    <cellStyle name="Table  - Opmaakprofiel6 2 17 6 5 3" xfId="16681" xr:uid="{00000000-0005-0000-0000-0000AC870000}"/>
    <cellStyle name="Table  - Opmaakprofiel6 2 17 6 5 4" xfId="28733" xr:uid="{00000000-0005-0000-0000-0000AD870000}"/>
    <cellStyle name="Table  - Opmaakprofiel6 2 17 6 5 5" xfId="38661" xr:uid="{00000000-0005-0000-0000-0000AE870000}"/>
    <cellStyle name="Table  - Opmaakprofiel6 2 17 6 5 6" xfId="49741" xr:uid="{00000000-0005-0000-0000-0000AF870000}"/>
    <cellStyle name="Table  - Opmaakprofiel6 2 17 6 6" xfId="5863" xr:uid="{00000000-0005-0000-0000-0000B0870000}"/>
    <cellStyle name="Table  - Opmaakprofiel6 2 17 6 6 2" xfId="10625" xr:uid="{00000000-0005-0000-0000-0000B1870000}"/>
    <cellStyle name="Table  - Opmaakprofiel6 2 17 6 6 2 2" xfId="22923" xr:uid="{00000000-0005-0000-0000-0000B2870000}"/>
    <cellStyle name="Table  - Opmaakprofiel6 2 17 6 6 2 3" xfId="34975" xr:uid="{00000000-0005-0000-0000-0000B3870000}"/>
    <cellStyle name="Table  - Opmaakprofiel6 2 17 6 6 2 4" xfId="42158" xr:uid="{00000000-0005-0000-0000-0000B4870000}"/>
    <cellStyle name="Table  - Opmaakprofiel6 2 17 6 6 2 5" xfId="55590" xr:uid="{00000000-0005-0000-0000-0000B5870000}"/>
    <cellStyle name="Table  - Opmaakprofiel6 2 17 6 6 3" xfId="16682" xr:uid="{00000000-0005-0000-0000-0000B6870000}"/>
    <cellStyle name="Table  - Opmaakprofiel6 2 17 6 6 4" xfId="28734" xr:uid="{00000000-0005-0000-0000-0000B7870000}"/>
    <cellStyle name="Table  - Opmaakprofiel6 2 17 6 6 5" xfId="44751" xr:uid="{00000000-0005-0000-0000-0000B8870000}"/>
    <cellStyle name="Table  - Opmaakprofiel6 2 17 6 6 6" xfId="49742" xr:uid="{00000000-0005-0000-0000-0000B9870000}"/>
    <cellStyle name="Table  - Opmaakprofiel6 2 17 6 7" xfId="5864" xr:uid="{00000000-0005-0000-0000-0000BA870000}"/>
    <cellStyle name="Table  - Opmaakprofiel6 2 17 6 7 2" xfId="16683" xr:uid="{00000000-0005-0000-0000-0000BB870000}"/>
    <cellStyle name="Table  - Opmaakprofiel6 2 17 6 7 3" xfId="28735" xr:uid="{00000000-0005-0000-0000-0000BC870000}"/>
    <cellStyle name="Table  - Opmaakprofiel6 2 17 6 7 4" xfId="38660" xr:uid="{00000000-0005-0000-0000-0000BD870000}"/>
    <cellStyle name="Table  - Opmaakprofiel6 2 17 6 7 5" xfId="49743" xr:uid="{00000000-0005-0000-0000-0000BE870000}"/>
    <cellStyle name="Table  - Opmaakprofiel6 2 17 6 8" xfId="9916" xr:uid="{00000000-0005-0000-0000-0000BF870000}"/>
    <cellStyle name="Table  - Opmaakprofiel6 2 17 6 8 2" xfId="22214" xr:uid="{00000000-0005-0000-0000-0000C0870000}"/>
    <cellStyle name="Table  - Opmaakprofiel6 2 17 6 8 3" xfId="43979" xr:uid="{00000000-0005-0000-0000-0000C1870000}"/>
    <cellStyle name="Table  - Opmaakprofiel6 2 17 6 8 4" xfId="28346" xr:uid="{00000000-0005-0000-0000-0000C2870000}"/>
    <cellStyle name="Table  - Opmaakprofiel6 2 17 6 8 5" xfId="54881" xr:uid="{00000000-0005-0000-0000-0000C3870000}"/>
    <cellStyle name="Table  - Opmaakprofiel6 2 17 6 9" xfId="16677" xr:uid="{00000000-0005-0000-0000-0000C4870000}"/>
    <cellStyle name="Table  - Opmaakprofiel6 2 17 7" xfId="1438" xr:uid="{00000000-0005-0000-0000-0000C5870000}"/>
    <cellStyle name="Table  - Opmaakprofiel6 2 17 7 2" xfId="10626" xr:uid="{00000000-0005-0000-0000-0000C6870000}"/>
    <cellStyle name="Table  - Opmaakprofiel6 2 17 7 2 2" xfId="22924" xr:uid="{00000000-0005-0000-0000-0000C7870000}"/>
    <cellStyle name="Table  - Opmaakprofiel6 2 17 7 2 3" xfId="34976" xr:uid="{00000000-0005-0000-0000-0000C8870000}"/>
    <cellStyle name="Table  - Opmaakprofiel6 2 17 7 2 4" xfId="31734" xr:uid="{00000000-0005-0000-0000-0000C9870000}"/>
    <cellStyle name="Table  - Opmaakprofiel6 2 17 7 2 5" xfId="55591" xr:uid="{00000000-0005-0000-0000-0000CA870000}"/>
    <cellStyle name="Table  - Opmaakprofiel6 2 17 7 3" xfId="16684" xr:uid="{00000000-0005-0000-0000-0000CB870000}"/>
    <cellStyle name="Table  - Opmaakprofiel6 2 17 7 4" xfId="28736" xr:uid="{00000000-0005-0000-0000-0000CC870000}"/>
    <cellStyle name="Table  - Opmaakprofiel6 2 17 7 5" xfId="44750" xr:uid="{00000000-0005-0000-0000-0000CD870000}"/>
    <cellStyle name="Table  - Opmaakprofiel6 2 17 7 6" xfId="49744" xr:uid="{00000000-0005-0000-0000-0000CE870000}"/>
    <cellStyle name="Table  - Opmaakprofiel6 2 17 8" xfId="2792" xr:uid="{00000000-0005-0000-0000-0000CF870000}"/>
    <cellStyle name="Table  - Opmaakprofiel6 2 17 8 2" xfId="10627" xr:uid="{00000000-0005-0000-0000-0000D0870000}"/>
    <cellStyle name="Table  - Opmaakprofiel6 2 17 8 2 2" xfId="22925" xr:uid="{00000000-0005-0000-0000-0000D1870000}"/>
    <cellStyle name="Table  - Opmaakprofiel6 2 17 8 2 3" xfId="34977" xr:uid="{00000000-0005-0000-0000-0000D2870000}"/>
    <cellStyle name="Table  - Opmaakprofiel6 2 17 8 2 4" xfId="29719" xr:uid="{00000000-0005-0000-0000-0000D3870000}"/>
    <cellStyle name="Table  - Opmaakprofiel6 2 17 8 2 5" xfId="55592" xr:uid="{00000000-0005-0000-0000-0000D4870000}"/>
    <cellStyle name="Table  - Opmaakprofiel6 2 17 8 3" xfId="16685" xr:uid="{00000000-0005-0000-0000-0000D5870000}"/>
    <cellStyle name="Table  - Opmaakprofiel6 2 17 8 4" xfId="28737" xr:uid="{00000000-0005-0000-0000-0000D6870000}"/>
    <cellStyle name="Table  - Opmaakprofiel6 2 17 8 5" xfId="38659" xr:uid="{00000000-0005-0000-0000-0000D7870000}"/>
    <cellStyle name="Table  - Opmaakprofiel6 2 17 8 6" xfId="49745" xr:uid="{00000000-0005-0000-0000-0000D8870000}"/>
    <cellStyle name="Table  - Opmaakprofiel6 2 17 9" xfId="3651" xr:uid="{00000000-0005-0000-0000-0000D9870000}"/>
    <cellStyle name="Table  - Opmaakprofiel6 2 17 9 2" xfId="10628" xr:uid="{00000000-0005-0000-0000-0000DA870000}"/>
    <cellStyle name="Table  - Opmaakprofiel6 2 17 9 2 2" xfId="22926" xr:uid="{00000000-0005-0000-0000-0000DB870000}"/>
    <cellStyle name="Table  - Opmaakprofiel6 2 17 9 2 3" xfId="34978" xr:uid="{00000000-0005-0000-0000-0000DC870000}"/>
    <cellStyle name="Table  - Opmaakprofiel6 2 17 9 2 4" xfId="31373" xr:uid="{00000000-0005-0000-0000-0000DD870000}"/>
    <cellStyle name="Table  - Opmaakprofiel6 2 17 9 2 5" xfId="55593" xr:uid="{00000000-0005-0000-0000-0000DE870000}"/>
    <cellStyle name="Table  - Opmaakprofiel6 2 17 9 3" xfId="16686" xr:uid="{00000000-0005-0000-0000-0000DF870000}"/>
    <cellStyle name="Table  - Opmaakprofiel6 2 17 9 4" xfId="28738" xr:uid="{00000000-0005-0000-0000-0000E0870000}"/>
    <cellStyle name="Table  - Opmaakprofiel6 2 17 9 5" xfId="38658" xr:uid="{00000000-0005-0000-0000-0000E1870000}"/>
    <cellStyle name="Table  - Opmaakprofiel6 2 17 9 6" xfId="49746" xr:uid="{00000000-0005-0000-0000-0000E2870000}"/>
    <cellStyle name="Table  - Opmaakprofiel6 2 18" xfId="779" xr:uid="{00000000-0005-0000-0000-0000E3870000}"/>
    <cellStyle name="Table  - Opmaakprofiel6 2 18 10" xfId="5865" xr:uid="{00000000-0005-0000-0000-0000E4870000}"/>
    <cellStyle name="Table  - Opmaakprofiel6 2 18 10 2" xfId="10629" xr:uid="{00000000-0005-0000-0000-0000E5870000}"/>
    <cellStyle name="Table  - Opmaakprofiel6 2 18 10 2 2" xfId="22927" xr:uid="{00000000-0005-0000-0000-0000E6870000}"/>
    <cellStyle name="Table  - Opmaakprofiel6 2 18 10 2 3" xfId="34979" xr:uid="{00000000-0005-0000-0000-0000E7870000}"/>
    <cellStyle name="Table  - Opmaakprofiel6 2 18 10 2 4" xfId="42157" xr:uid="{00000000-0005-0000-0000-0000E8870000}"/>
    <cellStyle name="Table  - Opmaakprofiel6 2 18 10 2 5" xfId="55594" xr:uid="{00000000-0005-0000-0000-0000E9870000}"/>
    <cellStyle name="Table  - Opmaakprofiel6 2 18 10 3" xfId="16688" xr:uid="{00000000-0005-0000-0000-0000EA870000}"/>
    <cellStyle name="Table  - Opmaakprofiel6 2 18 10 4" xfId="28740" xr:uid="{00000000-0005-0000-0000-0000EB870000}"/>
    <cellStyle name="Table  - Opmaakprofiel6 2 18 10 5" xfId="38657" xr:uid="{00000000-0005-0000-0000-0000EC870000}"/>
    <cellStyle name="Table  - Opmaakprofiel6 2 18 10 6" xfId="49747" xr:uid="{00000000-0005-0000-0000-0000ED870000}"/>
    <cellStyle name="Table  - Opmaakprofiel6 2 18 11" xfId="5866" xr:uid="{00000000-0005-0000-0000-0000EE870000}"/>
    <cellStyle name="Table  - Opmaakprofiel6 2 18 11 2" xfId="10630" xr:uid="{00000000-0005-0000-0000-0000EF870000}"/>
    <cellStyle name="Table  - Opmaakprofiel6 2 18 11 2 2" xfId="22928" xr:uid="{00000000-0005-0000-0000-0000F0870000}"/>
    <cellStyle name="Table  - Opmaakprofiel6 2 18 11 2 3" xfId="34980" xr:uid="{00000000-0005-0000-0000-0000F1870000}"/>
    <cellStyle name="Table  - Opmaakprofiel6 2 18 11 2 4" xfId="29726" xr:uid="{00000000-0005-0000-0000-0000F2870000}"/>
    <cellStyle name="Table  - Opmaakprofiel6 2 18 11 2 5" xfId="55595" xr:uid="{00000000-0005-0000-0000-0000F3870000}"/>
    <cellStyle name="Table  - Opmaakprofiel6 2 18 11 3" xfId="16689" xr:uid="{00000000-0005-0000-0000-0000F4870000}"/>
    <cellStyle name="Table  - Opmaakprofiel6 2 18 11 4" xfId="28741" xr:uid="{00000000-0005-0000-0000-0000F5870000}"/>
    <cellStyle name="Table  - Opmaakprofiel6 2 18 11 5" xfId="44748" xr:uid="{00000000-0005-0000-0000-0000F6870000}"/>
    <cellStyle name="Table  - Opmaakprofiel6 2 18 11 6" xfId="49748" xr:uid="{00000000-0005-0000-0000-0000F7870000}"/>
    <cellStyle name="Table  - Opmaakprofiel6 2 18 12" xfId="5867" xr:uid="{00000000-0005-0000-0000-0000F8870000}"/>
    <cellStyle name="Table  - Opmaakprofiel6 2 18 12 2" xfId="16690" xr:uid="{00000000-0005-0000-0000-0000F9870000}"/>
    <cellStyle name="Table  - Opmaakprofiel6 2 18 12 3" xfId="28742" xr:uid="{00000000-0005-0000-0000-0000FA870000}"/>
    <cellStyle name="Table  - Opmaakprofiel6 2 18 12 4" xfId="38656" xr:uid="{00000000-0005-0000-0000-0000FB870000}"/>
    <cellStyle name="Table  - Opmaakprofiel6 2 18 12 5" xfId="49749" xr:uid="{00000000-0005-0000-0000-0000FC870000}"/>
    <cellStyle name="Table  - Opmaakprofiel6 2 18 13" xfId="7416" xr:uid="{00000000-0005-0000-0000-0000FD870000}"/>
    <cellStyle name="Table  - Opmaakprofiel6 2 18 13 2" xfId="19714" xr:uid="{00000000-0005-0000-0000-0000FE870000}"/>
    <cellStyle name="Table  - Opmaakprofiel6 2 18 13 3" xfId="41517" xr:uid="{00000000-0005-0000-0000-0000FF870000}"/>
    <cellStyle name="Table  - Opmaakprofiel6 2 18 13 4" xfId="15526" xr:uid="{00000000-0005-0000-0000-000000880000}"/>
    <cellStyle name="Table  - Opmaakprofiel6 2 18 13 5" xfId="52386" xr:uid="{00000000-0005-0000-0000-000001880000}"/>
    <cellStyle name="Table  - Opmaakprofiel6 2 18 14" xfId="16687" xr:uid="{00000000-0005-0000-0000-000002880000}"/>
    <cellStyle name="Table  - Opmaakprofiel6 2 18 2" xfId="939" xr:uid="{00000000-0005-0000-0000-000003880000}"/>
    <cellStyle name="Table  - Opmaakprofiel6 2 18 2 2" xfId="1687" xr:uid="{00000000-0005-0000-0000-000004880000}"/>
    <cellStyle name="Table  - Opmaakprofiel6 2 18 2 2 2" xfId="10631" xr:uid="{00000000-0005-0000-0000-000005880000}"/>
    <cellStyle name="Table  - Opmaakprofiel6 2 18 2 2 2 2" xfId="22929" xr:uid="{00000000-0005-0000-0000-000006880000}"/>
    <cellStyle name="Table  - Opmaakprofiel6 2 18 2 2 2 3" xfId="34981" xr:uid="{00000000-0005-0000-0000-000007880000}"/>
    <cellStyle name="Table  - Opmaakprofiel6 2 18 2 2 2 4" xfId="42156" xr:uid="{00000000-0005-0000-0000-000008880000}"/>
    <cellStyle name="Table  - Opmaakprofiel6 2 18 2 2 2 5" xfId="55596" xr:uid="{00000000-0005-0000-0000-000009880000}"/>
    <cellStyle name="Table  - Opmaakprofiel6 2 18 2 2 3" xfId="16692" xr:uid="{00000000-0005-0000-0000-00000A880000}"/>
    <cellStyle name="Table  - Opmaakprofiel6 2 18 2 2 4" xfId="28744" xr:uid="{00000000-0005-0000-0000-00000B880000}"/>
    <cellStyle name="Table  - Opmaakprofiel6 2 18 2 2 5" xfId="38655" xr:uid="{00000000-0005-0000-0000-00000C880000}"/>
    <cellStyle name="Table  - Opmaakprofiel6 2 18 2 2 6" xfId="49750" xr:uid="{00000000-0005-0000-0000-00000D880000}"/>
    <cellStyle name="Table  - Opmaakprofiel6 2 18 2 3" xfId="2950" xr:uid="{00000000-0005-0000-0000-00000E880000}"/>
    <cellStyle name="Table  - Opmaakprofiel6 2 18 2 3 2" xfId="10632" xr:uid="{00000000-0005-0000-0000-00000F880000}"/>
    <cellStyle name="Table  - Opmaakprofiel6 2 18 2 3 2 2" xfId="22930" xr:uid="{00000000-0005-0000-0000-000010880000}"/>
    <cellStyle name="Table  - Opmaakprofiel6 2 18 2 3 2 3" xfId="34982" xr:uid="{00000000-0005-0000-0000-000011880000}"/>
    <cellStyle name="Table  - Opmaakprofiel6 2 18 2 3 2 4" xfId="31325" xr:uid="{00000000-0005-0000-0000-000012880000}"/>
    <cellStyle name="Table  - Opmaakprofiel6 2 18 2 3 2 5" xfId="55597" xr:uid="{00000000-0005-0000-0000-000013880000}"/>
    <cellStyle name="Table  - Opmaakprofiel6 2 18 2 3 3" xfId="16693" xr:uid="{00000000-0005-0000-0000-000014880000}"/>
    <cellStyle name="Table  - Opmaakprofiel6 2 18 2 3 4" xfId="28745" xr:uid="{00000000-0005-0000-0000-000015880000}"/>
    <cellStyle name="Table  - Opmaakprofiel6 2 18 2 3 5" xfId="44746" xr:uid="{00000000-0005-0000-0000-000016880000}"/>
    <cellStyle name="Table  - Opmaakprofiel6 2 18 2 3 6" xfId="49751" xr:uid="{00000000-0005-0000-0000-000017880000}"/>
    <cellStyle name="Table  - Opmaakprofiel6 2 18 2 4" xfId="3796" xr:uid="{00000000-0005-0000-0000-000018880000}"/>
    <cellStyle name="Table  - Opmaakprofiel6 2 18 2 4 2" xfId="10633" xr:uid="{00000000-0005-0000-0000-000019880000}"/>
    <cellStyle name="Table  - Opmaakprofiel6 2 18 2 4 2 2" xfId="22931" xr:uid="{00000000-0005-0000-0000-00001A880000}"/>
    <cellStyle name="Table  - Opmaakprofiel6 2 18 2 4 2 3" xfId="34983" xr:uid="{00000000-0005-0000-0000-00001B880000}"/>
    <cellStyle name="Table  - Opmaakprofiel6 2 18 2 4 2 4" xfId="42155" xr:uid="{00000000-0005-0000-0000-00001C880000}"/>
    <cellStyle name="Table  - Opmaakprofiel6 2 18 2 4 2 5" xfId="55598" xr:uid="{00000000-0005-0000-0000-00001D880000}"/>
    <cellStyle name="Table  - Opmaakprofiel6 2 18 2 4 3" xfId="16694" xr:uid="{00000000-0005-0000-0000-00001E880000}"/>
    <cellStyle name="Table  - Opmaakprofiel6 2 18 2 4 4" xfId="28746" xr:uid="{00000000-0005-0000-0000-00001F880000}"/>
    <cellStyle name="Table  - Opmaakprofiel6 2 18 2 4 5" xfId="38654" xr:uid="{00000000-0005-0000-0000-000020880000}"/>
    <cellStyle name="Table  - Opmaakprofiel6 2 18 2 4 6" xfId="49752" xr:uid="{00000000-0005-0000-0000-000021880000}"/>
    <cellStyle name="Table  - Opmaakprofiel6 2 18 2 5" xfId="5868" xr:uid="{00000000-0005-0000-0000-000022880000}"/>
    <cellStyle name="Table  - Opmaakprofiel6 2 18 2 5 2" xfId="10634" xr:uid="{00000000-0005-0000-0000-000023880000}"/>
    <cellStyle name="Table  - Opmaakprofiel6 2 18 2 5 2 2" xfId="22932" xr:uid="{00000000-0005-0000-0000-000024880000}"/>
    <cellStyle name="Table  - Opmaakprofiel6 2 18 2 5 2 3" xfId="34984" xr:uid="{00000000-0005-0000-0000-000025880000}"/>
    <cellStyle name="Table  - Opmaakprofiel6 2 18 2 5 2 4" xfId="29733" xr:uid="{00000000-0005-0000-0000-000026880000}"/>
    <cellStyle name="Table  - Opmaakprofiel6 2 18 2 5 2 5" xfId="55599" xr:uid="{00000000-0005-0000-0000-000027880000}"/>
    <cellStyle name="Table  - Opmaakprofiel6 2 18 2 5 3" xfId="16695" xr:uid="{00000000-0005-0000-0000-000028880000}"/>
    <cellStyle name="Table  - Opmaakprofiel6 2 18 2 5 4" xfId="28747" xr:uid="{00000000-0005-0000-0000-000029880000}"/>
    <cellStyle name="Table  - Opmaakprofiel6 2 18 2 5 5" xfId="44745" xr:uid="{00000000-0005-0000-0000-00002A880000}"/>
    <cellStyle name="Table  - Opmaakprofiel6 2 18 2 5 6" xfId="49753" xr:uid="{00000000-0005-0000-0000-00002B880000}"/>
    <cellStyle name="Table  - Opmaakprofiel6 2 18 2 6" xfId="5869" xr:uid="{00000000-0005-0000-0000-00002C880000}"/>
    <cellStyle name="Table  - Opmaakprofiel6 2 18 2 6 2" xfId="10635" xr:uid="{00000000-0005-0000-0000-00002D880000}"/>
    <cellStyle name="Table  - Opmaakprofiel6 2 18 2 6 2 2" xfId="22933" xr:uid="{00000000-0005-0000-0000-00002E880000}"/>
    <cellStyle name="Table  - Opmaakprofiel6 2 18 2 6 2 3" xfId="34985" xr:uid="{00000000-0005-0000-0000-00002F880000}"/>
    <cellStyle name="Table  - Opmaakprofiel6 2 18 2 6 2 4" xfId="42154" xr:uid="{00000000-0005-0000-0000-000030880000}"/>
    <cellStyle name="Table  - Opmaakprofiel6 2 18 2 6 2 5" xfId="55600" xr:uid="{00000000-0005-0000-0000-000031880000}"/>
    <cellStyle name="Table  - Opmaakprofiel6 2 18 2 6 3" xfId="16696" xr:uid="{00000000-0005-0000-0000-000032880000}"/>
    <cellStyle name="Table  - Opmaakprofiel6 2 18 2 6 4" xfId="28748" xr:uid="{00000000-0005-0000-0000-000033880000}"/>
    <cellStyle name="Table  - Opmaakprofiel6 2 18 2 6 5" xfId="38653" xr:uid="{00000000-0005-0000-0000-000034880000}"/>
    <cellStyle name="Table  - Opmaakprofiel6 2 18 2 6 6" xfId="49754" xr:uid="{00000000-0005-0000-0000-000035880000}"/>
    <cellStyle name="Table  - Opmaakprofiel6 2 18 2 7" xfId="5870" xr:uid="{00000000-0005-0000-0000-000036880000}"/>
    <cellStyle name="Table  - Opmaakprofiel6 2 18 2 7 2" xfId="16697" xr:uid="{00000000-0005-0000-0000-000037880000}"/>
    <cellStyle name="Table  - Opmaakprofiel6 2 18 2 7 3" xfId="28749" xr:uid="{00000000-0005-0000-0000-000038880000}"/>
    <cellStyle name="Table  - Opmaakprofiel6 2 18 2 7 4" xfId="38652" xr:uid="{00000000-0005-0000-0000-000039880000}"/>
    <cellStyle name="Table  - Opmaakprofiel6 2 18 2 7 5" xfId="49755" xr:uid="{00000000-0005-0000-0000-00003A880000}"/>
    <cellStyle name="Table  - Opmaakprofiel6 2 18 2 8" xfId="7308" xr:uid="{00000000-0005-0000-0000-00003B880000}"/>
    <cellStyle name="Table  - Opmaakprofiel6 2 18 2 8 2" xfId="19606" xr:uid="{00000000-0005-0000-0000-00003C880000}"/>
    <cellStyle name="Table  - Opmaakprofiel6 2 18 2 8 3" xfId="41409" xr:uid="{00000000-0005-0000-0000-00003D880000}"/>
    <cellStyle name="Table  - Opmaakprofiel6 2 18 2 8 4" xfId="36812" xr:uid="{00000000-0005-0000-0000-00003E880000}"/>
    <cellStyle name="Table  - Opmaakprofiel6 2 18 2 8 5" xfId="52278" xr:uid="{00000000-0005-0000-0000-00003F880000}"/>
    <cellStyle name="Table  - Opmaakprofiel6 2 18 2 9" xfId="16691" xr:uid="{00000000-0005-0000-0000-000040880000}"/>
    <cellStyle name="Table  - Opmaakprofiel6 2 18 3" xfId="1034" xr:uid="{00000000-0005-0000-0000-000041880000}"/>
    <cellStyle name="Table  - Opmaakprofiel6 2 18 3 2" xfId="2290" xr:uid="{00000000-0005-0000-0000-000042880000}"/>
    <cellStyle name="Table  - Opmaakprofiel6 2 18 3 2 2" xfId="10636" xr:uid="{00000000-0005-0000-0000-000043880000}"/>
    <cellStyle name="Table  - Opmaakprofiel6 2 18 3 2 2 2" xfId="22934" xr:uid="{00000000-0005-0000-0000-000044880000}"/>
    <cellStyle name="Table  - Opmaakprofiel6 2 18 3 2 2 3" xfId="34986" xr:uid="{00000000-0005-0000-0000-000045880000}"/>
    <cellStyle name="Table  - Opmaakprofiel6 2 18 3 2 2 4" xfId="32050" xr:uid="{00000000-0005-0000-0000-000046880000}"/>
    <cellStyle name="Table  - Opmaakprofiel6 2 18 3 2 2 5" xfId="55601" xr:uid="{00000000-0005-0000-0000-000047880000}"/>
    <cellStyle name="Table  - Opmaakprofiel6 2 18 3 2 3" xfId="16699" xr:uid="{00000000-0005-0000-0000-000048880000}"/>
    <cellStyle name="Table  - Opmaakprofiel6 2 18 3 2 4" xfId="28751" xr:uid="{00000000-0005-0000-0000-000049880000}"/>
    <cellStyle name="Table  - Opmaakprofiel6 2 18 3 2 5" xfId="44744" xr:uid="{00000000-0005-0000-0000-00004A880000}"/>
    <cellStyle name="Table  - Opmaakprofiel6 2 18 3 2 6" xfId="49756" xr:uid="{00000000-0005-0000-0000-00004B880000}"/>
    <cellStyle name="Table  - Opmaakprofiel6 2 18 3 3" xfId="3045" xr:uid="{00000000-0005-0000-0000-00004C880000}"/>
    <cellStyle name="Table  - Opmaakprofiel6 2 18 3 3 2" xfId="10637" xr:uid="{00000000-0005-0000-0000-00004D880000}"/>
    <cellStyle name="Table  - Opmaakprofiel6 2 18 3 3 2 2" xfId="22935" xr:uid="{00000000-0005-0000-0000-00004E880000}"/>
    <cellStyle name="Table  - Opmaakprofiel6 2 18 3 3 2 3" xfId="34987" xr:uid="{00000000-0005-0000-0000-00004F880000}"/>
    <cellStyle name="Table  - Opmaakprofiel6 2 18 3 3 2 4" xfId="42153" xr:uid="{00000000-0005-0000-0000-000050880000}"/>
    <cellStyle name="Table  - Opmaakprofiel6 2 18 3 3 2 5" xfId="55602" xr:uid="{00000000-0005-0000-0000-000051880000}"/>
    <cellStyle name="Table  - Opmaakprofiel6 2 18 3 3 3" xfId="16700" xr:uid="{00000000-0005-0000-0000-000052880000}"/>
    <cellStyle name="Table  - Opmaakprofiel6 2 18 3 3 4" xfId="28752" xr:uid="{00000000-0005-0000-0000-000053880000}"/>
    <cellStyle name="Table  - Opmaakprofiel6 2 18 3 3 5" xfId="38650" xr:uid="{00000000-0005-0000-0000-000054880000}"/>
    <cellStyle name="Table  - Opmaakprofiel6 2 18 3 3 6" xfId="49757" xr:uid="{00000000-0005-0000-0000-000055880000}"/>
    <cellStyle name="Table  - Opmaakprofiel6 2 18 3 4" xfId="3884" xr:uid="{00000000-0005-0000-0000-000056880000}"/>
    <cellStyle name="Table  - Opmaakprofiel6 2 18 3 4 2" xfId="10638" xr:uid="{00000000-0005-0000-0000-000057880000}"/>
    <cellStyle name="Table  - Opmaakprofiel6 2 18 3 4 2 2" xfId="22936" xr:uid="{00000000-0005-0000-0000-000058880000}"/>
    <cellStyle name="Table  - Opmaakprofiel6 2 18 3 4 2 3" xfId="34988" xr:uid="{00000000-0005-0000-0000-000059880000}"/>
    <cellStyle name="Table  - Opmaakprofiel6 2 18 3 4 2 4" xfId="29740" xr:uid="{00000000-0005-0000-0000-00005A880000}"/>
    <cellStyle name="Table  - Opmaakprofiel6 2 18 3 4 2 5" xfId="55603" xr:uid="{00000000-0005-0000-0000-00005B880000}"/>
    <cellStyle name="Table  - Opmaakprofiel6 2 18 3 4 3" xfId="16701" xr:uid="{00000000-0005-0000-0000-00005C880000}"/>
    <cellStyle name="Table  - Opmaakprofiel6 2 18 3 4 4" xfId="28753" xr:uid="{00000000-0005-0000-0000-00005D880000}"/>
    <cellStyle name="Table  - Opmaakprofiel6 2 18 3 4 5" xfId="44743" xr:uid="{00000000-0005-0000-0000-00005E880000}"/>
    <cellStyle name="Table  - Opmaakprofiel6 2 18 3 4 6" xfId="49758" xr:uid="{00000000-0005-0000-0000-00005F880000}"/>
    <cellStyle name="Table  - Opmaakprofiel6 2 18 3 5" xfId="5871" xr:uid="{00000000-0005-0000-0000-000060880000}"/>
    <cellStyle name="Table  - Opmaakprofiel6 2 18 3 5 2" xfId="10639" xr:uid="{00000000-0005-0000-0000-000061880000}"/>
    <cellStyle name="Table  - Opmaakprofiel6 2 18 3 5 2 2" xfId="22937" xr:uid="{00000000-0005-0000-0000-000062880000}"/>
    <cellStyle name="Table  - Opmaakprofiel6 2 18 3 5 2 3" xfId="34989" xr:uid="{00000000-0005-0000-0000-000063880000}"/>
    <cellStyle name="Table  - Opmaakprofiel6 2 18 3 5 2 4" xfId="34539" xr:uid="{00000000-0005-0000-0000-000064880000}"/>
    <cellStyle name="Table  - Opmaakprofiel6 2 18 3 5 2 5" xfId="55604" xr:uid="{00000000-0005-0000-0000-000065880000}"/>
    <cellStyle name="Table  - Opmaakprofiel6 2 18 3 5 3" xfId="16702" xr:uid="{00000000-0005-0000-0000-000066880000}"/>
    <cellStyle name="Table  - Opmaakprofiel6 2 18 3 5 4" xfId="28754" xr:uid="{00000000-0005-0000-0000-000067880000}"/>
    <cellStyle name="Table  - Opmaakprofiel6 2 18 3 5 5" xfId="38649" xr:uid="{00000000-0005-0000-0000-000068880000}"/>
    <cellStyle name="Table  - Opmaakprofiel6 2 18 3 5 6" xfId="49759" xr:uid="{00000000-0005-0000-0000-000069880000}"/>
    <cellStyle name="Table  - Opmaakprofiel6 2 18 3 6" xfId="5872" xr:uid="{00000000-0005-0000-0000-00006A880000}"/>
    <cellStyle name="Table  - Opmaakprofiel6 2 18 3 6 2" xfId="10640" xr:uid="{00000000-0005-0000-0000-00006B880000}"/>
    <cellStyle name="Table  - Opmaakprofiel6 2 18 3 6 2 2" xfId="22938" xr:uid="{00000000-0005-0000-0000-00006C880000}"/>
    <cellStyle name="Table  - Opmaakprofiel6 2 18 3 6 2 3" xfId="34990" xr:uid="{00000000-0005-0000-0000-00006D880000}"/>
    <cellStyle name="Table  - Opmaakprofiel6 2 18 3 6 2 4" xfId="29747" xr:uid="{00000000-0005-0000-0000-00006E880000}"/>
    <cellStyle name="Table  - Opmaakprofiel6 2 18 3 6 2 5" xfId="55605" xr:uid="{00000000-0005-0000-0000-00006F880000}"/>
    <cellStyle name="Table  - Opmaakprofiel6 2 18 3 6 3" xfId="16703" xr:uid="{00000000-0005-0000-0000-000070880000}"/>
    <cellStyle name="Table  - Opmaakprofiel6 2 18 3 6 4" xfId="28755" xr:uid="{00000000-0005-0000-0000-000071880000}"/>
    <cellStyle name="Table  - Opmaakprofiel6 2 18 3 6 5" xfId="44742" xr:uid="{00000000-0005-0000-0000-000072880000}"/>
    <cellStyle name="Table  - Opmaakprofiel6 2 18 3 6 6" xfId="49760" xr:uid="{00000000-0005-0000-0000-000073880000}"/>
    <cellStyle name="Table  - Opmaakprofiel6 2 18 3 7" xfId="5873" xr:uid="{00000000-0005-0000-0000-000074880000}"/>
    <cellStyle name="Table  - Opmaakprofiel6 2 18 3 7 2" xfId="16704" xr:uid="{00000000-0005-0000-0000-000075880000}"/>
    <cellStyle name="Table  - Opmaakprofiel6 2 18 3 7 3" xfId="28756" xr:uid="{00000000-0005-0000-0000-000076880000}"/>
    <cellStyle name="Table  - Opmaakprofiel6 2 18 3 7 4" xfId="38648" xr:uid="{00000000-0005-0000-0000-000077880000}"/>
    <cellStyle name="Table  - Opmaakprofiel6 2 18 3 7 5" xfId="49761" xr:uid="{00000000-0005-0000-0000-000078880000}"/>
    <cellStyle name="Table  - Opmaakprofiel6 2 18 3 8" xfId="7241" xr:uid="{00000000-0005-0000-0000-000079880000}"/>
    <cellStyle name="Table  - Opmaakprofiel6 2 18 3 8 2" xfId="19539" xr:uid="{00000000-0005-0000-0000-00007A880000}"/>
    <cellStyle name="Table  - Opmaakprofiel6 2 18 3 8 3" xfId="41342" xr:uid="{00000000-0005-0000-0000-00007B880000}"/>
    <cellStyle name="Table  - Opmaakprofiel6 2 18 3 8 4" xfId="43553" xr:uid="{00000000-0005-0000-0000-00007C880000}"/>
    <cellStyle name="Table  - Opmaakprofiel6 2 18 3 8 5" xfId="52211" xr:uid="{00000000-0005-0000-0000-00007D880000}"/>
    <cellStyle name="Table  - Opmaakprofiel6 2 18 3 9" xfId="16698" xr:uid="{00000000-0005-0000-0000-00007E880000}"/>
    <cellStyle name="Table  - Opmaakprofiel6 2 18 4" xfId="1057" xr:uid="{00000000-0005-0000-0000-00007F880000}"/>
    <cellStyle name="Table  - Opmaakprofiel6 2 18 4 2" xfId="1531" xr:uid="{00000000-0005-0000-0000-000080880000}"/>
    <cellStyle name="Table  - Opmaakprofiel6 2 18 4 2 2" xfId="10641" xr:uid="{00000000-0005-0000-0000-000081880000}"/>
    <cellStyle name="Table  - Opmaakprofiel6 2 18 4 2 2 2" xfId="22939" xr:uid="{00000000-0005-0000-0000-000082880000}"/>
    <cellStyle name="Table  - Opmaakprofiel6 2 18 4 2 2 3" xfId="34991" xr:uid="{00000000-0005-0000-0000-000083880000}"/>
    <cellStyle name="Table  - Opmaakprofiel6 2 18 4 2 2 4" xfId="42152" xr:uid="{00000000-0005-0000-0000-000084880000}"/>
    <cellStyle name="Table  - Opmaakprofiel6 2 18 4 2 2 5" xfId="55606" xr:uid="{00000000-0005-0000-0000-000085880000}"/>
    <cellStyle name="Table  - Opmaakprofiel6 2 18 4 2 3" xfId="16706" xr:uid="{00000000-0005-0000-0000-000086880000}"/>
    <cellStyle name="Table  - Opmaakprofiel6 2 18 4 2 4" xfId="28758" xr:uid="{00000000-0005-0000-0000-000087880000}"/>
    <cellStyle name="Table  - Opmaakprofiel6 2 18 4 2 5" xfId="44741" xr:uid="{00000000-0005-0000-0000-000088880000}"/>
    <cellStyle name="Table  - Opmaakprofiel6 2 18 4 2 6" xfId="49762" xr:uid="{00000000-0005-0000-0000-000089880000}"/>
    <cellStyle name="Table  - Opmaakprofiel6 2 18 4 3" xfId="3068" xr:uid="{00000000-0005-0000-0000-00008A880000}"/>
    <cellStyle name="Table  - Opmaakprofiel6 2 18 4 3 2" xfId="10642" xr:uid="{00000000-0005-0000-0000-00008B880000}"/>
    <cellStyle name="Table  - Opmaakprofiel6 2 18 4 3 2 2" xfId="22940" xr:uid="{00000000-0005-0000-0000-00008C880000}"/>
    <cellStyle name="Table  - Opmaakprofiel6 2 18 4 3 2 3" xfId="34992" xr:uid="{00000000-0005-0000-0000-00008D880000}"/>
    <cellStyle name="Table  - Opmaakprofiel6 2 18 4 3 2 4" xfId="34440" xr:uid="{00000000-0005-0000-0000-00008E880000}"/>
    <cellStyle name="Table  - Opmaakprofiel6 2 18 4 3 2 5" xfId="55607" xr:uid="{00000000-0005-0000-0000-00008F880000}"/>
    <cellStyle name="Table  - Opmaakprofiel6 2 18 4 3 3" xfId="16707" xr:uid="{00000000-0005-0000-0000-000090880000}"/>
    <cellStyle name="Table  - Opmaakprofiel6 2 18 4 3 4" xfId="28759" xr:uid="{00000000-0005-0000-0000-000091880000}"/>
    <cellStyle name="Table  - Opmaakprofiel6 2 18 4 3 5" xfId="38646" xr:uid="{00000000-0005-0000-0000-000092880000}"/>
    <cellStyle name="Table  - Opmaakprofiel6 2 18 4 3 6" xfId="49763" xr:uid="{00000000-0005-0000-0000-000093880000}"/>
    <cellStyle name="Table  - Opmaakprofiel6 2 18 4 4" xfId="3905" xr:uid="{00000000-0005-0000-0000-000094880000}"/>
    <cellStyle name="Table  - Opmaakprofiel6 2 18 4 4 2" xfId="10643" xr:uid="{00000000-0005-0000-0000-000095880000}"/>
    <cellStyle name="Table  - Opmaakprofiel6 2 18 4 4 2 2" xfId="22941" xr:uid="{00000000-0005-0000-0000-000096880000}"/>
    <cellStyle name="Table  - Opmaakprofiel6 2 18 4 4 2 3" xfId="34993" xr:uid="{00000000-0005-0000-0000-000097880000}"/>
    <cellStyle name="Table  - Opmaakprofiel6 2 18 4 4 2 4" xfId="42151" xr:uid="{00000000-0005-0000-0000-000098880000}"/>
    <cellStyle name="Table  - Opmaakprofiel6 2 18 4 4 2 5" xfId="55608" xr:uid="{00000000-0005-0000-0000-000099880000}"/>
    <cellStyle name="Table  - Opmaakprofiel6 2 18 4 4 3" xfId="16708" xr:uid="{00000000-0005-0000-0000-00009A880000}"/>
    <cellStyle name="Table  - Opmaakprofiel6 2 18 4 4 4" xfId="28760" xr:uid="{00000000-0005-0000-0000-00009B880000}"/>
    <cellStyle name="Table  - Opmaakprofiel6 2 18 4 4 5" xfId="44740" xr:uid="{00000000-0005-0000-0000-00009C880000}"/>
    <cellStyle name="Table  - Opmaakprofiel6 2 18 4 4 6" xfId="49764" xr:uid="{00000000-0005-0000-0000-00009D880000}"/>
    <cellStyle name="Table  - Opmaakprofiel6 2 18 4 5" xfId="5874" xr:uid="{00000000-0005-0000-0000-00009E880000}"/>
    <cellStyle name="Table  - Opmaakprofiel6 2 18 4 5 2" xfId="10644" xr:uid="{00000000-0005-0000-0000-00009F880000}"/>
    <cellStyle name="Table  - Opmaakprofiel6 2 18 4 5 2 2" xfId="22942" xr:uid="{00000000-0005-0000-0000-0000A0880000}"/>
    <cellStyle name="Table  - Opmaakprofiel6 2 18 4 5 2 3" xfId="34994" xr:uid="{00000000-0005-0000-0000-0000A1880000}"/>
    <cellStyle name="Table  - Opmaakprofiel6 2 18 4 5 2 4" xfId="29754" xr:uid="{00000000-0005-0000-0000-0000A2880000}"/>
    <cellStyle name="Table  - Opmaakprofiel6 2 18 4 5 2 5" xfId="55609" xr:uid="{00000000-0005-0000-0000-0000A3880000}"/>
    <cellStyle name="Table  - Opmaakprofiel6 2 18 4 5 3" xfId="16709" xr:uid="{00000000-0005-0000-0000-0000A4880000}"/>
    <cellStyle name="Table  - Opmaakprofiel6 2 18 4 5 4" xfId="28761" xr:uid="{00000000-0005-0000-0000-0000A5880000}"/>
    <cellStyle name="Table  - Opmaakprofiel6 2 18 4 5 5" xfId="38645" xr:uid="{00000000-0005-0000-0000-0000A6880000}"/>
    <cellStyle name="Table  - Opmaakprofiel6 2 18 4 5 6" xfId="49765" xr:uid="{00000000-0005-0000-0000-0000A7880000}"/>
    <cellStyle name="Table  - Opmaakprofiel6 2 18 4 6" xfId="5875" xr:uid="{00000000-0005-0000-0000-0000A8880000}"/>
    <cellStyle name="Table  - Opmaakprofiel6 2 18 4 6 2" xfId="10645" xr:uid="{00000000-0005-0000-0000-0000A9880000}"/>
    <cellStyle name="Table  - Opmaakprofiel6 2 18 4 6 2 2" xfId="22943" xr:uid="{00000000-0005-0000-0000-0000AA880000}"/>
    <cellStyle name="Table  - Opmaakprofiel6 2 18 4 6 2 3" xfId="34995" xr:uid="{00000000-0005-0000-0000-0000AB880000}"/>
    <cellStyle name="Table  - Opmaakprofiel6 2 18 4 6 2 4" xfId="42150" xr:uid="{00000000-0005-0000-0000-0000AC880000}"/>
    <cellStyle name="Table  - Opmaakprofiel6 2 18 4 6 2 5" xfId="55610" xr:uid="{00000000-0005-0000-0000-0000AD880000}"/>
    <cellStyle name="Table  - Opmaakprofiel6 2 18 4 6 3" xfId="16710" xr:uid="{00000000-0005-0000-0000-0000AE880000}"/>
    <cellStyle name="Table  - Opmaakprofiel6 2 18 4 6 4" xfId="28762" xr:uid="{00000000-0005-0000-0000-0000AF880000}"/>
    <cellStyle name="Table  - Opmaakprofiel6 2 18 4 6 5" xfId="44739" xr:uid="{00000000-0005-0000-0000-0000B0880000}"/>
    <cellStyle name="Table  - Opmaakprofiel6 2 18 4 6 6" xfId="49766" xr:uid="{00000000-0005-0000-0000-0000B1880000}"/>
    <cellStyle name="Table  - Opmaakprofiel6 2 18 4 7" xfId="5876" xr:uid="{00000000-0005-0000-0000-0000B2880000}"/>
    <cellStyle name="Table  - Opmaakprofiel6 2 18 4 7 2" xfId="16711" xr:uid="{00000000-0005-0000-0000-0000B3880000}"/>
    <cellStyle name="Table  - Opmaakprofiel6 2 18 4 7 3" xfId="28763" xr:uid="{00000000-0005-0000-0000-0000B4880000}"/>
    <cellStyle name="Table  - Opmaakprofiel6 2 18 4 7 4" xfId="38644" xr:uid="{00000000-0005-0000-0000-0000B5880000}"/>
    <cellStyle name="Table  - Opmaakprofiel6 2 18 4 7 5" xfId="49767" xr:uid="{00000000-0005-0000-0000-0000B6880000}"/>
    <cellStyle name="Table  - Opmaakprofiel6 2 18 4 8" xfId="7227" xr:uid="{00000000-0005-0000-0000-0000B7880000}"/>
    <cellStyle name="Table  - Opmaakprofiel6 2 18 4 8 2" xfId="19525" xr:uid="{00000000-0005-0000-0000-0000B8880000}"/>
    <cellStyle name="Table  - Opmaakprofiel6 2 18 4 8 3" xfId="41328" xr:uid="{00000000-0005-0000-0000-0000B9880000}"/>
    <cellStyle name="Table  - Opmaakprofiel6 2 18 4 8 4" xfId="43559" xr:uid="{00000000-0005-0000-0000-0000BA880000}"/>
    <cellStyle name="Table  - Opmaakprofiel6 2 18 4 8 5" xfId="52197" xr:uid="{00000000-0005-0000-0000-0000BB880000}"/>
    <cellStyle name="Table  - Opmaakprofiel6 2 18 4 9" xfId="16705" xr:uid="{00000000-0005-0000-0000-0000BC880000}"/>
    <cellStyle name="Table  - Opmaakprofiel6 2 18 5" xfId="1204" xr:uid="{00000000-0005-0000-0000-0000BD880000}"/>
    <cellStyle name="Table  - Opmaakprofiel6 2 18 5 2" xfId="1860" xr:uid="{00000000-0005-0000-0000-0000BE880000}"/>
    <cellStyle name="Table  - Opmaakprofiel6 2 18 5 2 2" xfId="10646" xr:uid="{00000000-0005-0000-0000-0000BF880000}"/>
    <cellStyle name="Table  - Opmaakprofiel6 2 18 5 2 2 2" xfId="22944" xr:uid="{00000000-0005-0000-0000-0000C0880000}"/>
    <cellStyle name="Table  - Opmaakprofiel6 2 18 5 2 2 3" xfId="34996" xr:uid="{00000000-0005-0000-0000-0000C1880000}"/>
    <cellStyle name="Table  - Opmaakprofiel6 2 18 5 2 2 4" xfId="34654" xr:uid="{00000000-0005-0000-0000-0000C2880000}"/>
    <cellStyle name="Table  - Opmaakprofiel6 2 18 5 2 2 5" xfId="55611" xr:uid="{00000000-0005-0000-0000-0000C3880000}"/>
    <cellStyle name="Table  - Opmaakprofiel6 2 18 5 2 3" xfId="16713" xr:uid="{00000000-0005-0000-0000-0000C4880000}"/>
    <cellStyle name="Table  - Opmaakprofiel6 2 18 5 2 4" xfId="28765" xr:uid="{00000000-0005-0000-0000-0000C5880000}"/>
    <cellStyle name="Table  - Opmaakprofiel6 2 18 5 2 5" xfId="38643" xr:uid="{00000000-0005-0000-0000-0000C6880000}"/>
    <cellStyle name="Table  - Opmaakprofiel6 2 18 5 2 6" xfId="49768" xr:uid="{00000000-0005-0000-0000-0000C7880000}"/>
    <cellStyle name="Table  - Opmaakprofiel6 2 18 5 3" xfId="3215" xr:uid="{00000000-0005-0000-0000-0000C8880000}"/>
    <cellStyle name="Table  - Opmaakprofiel6 2 18 5 3 2" xfId="10647" xr:uid="{00000000-0005-0000-0000-0000C9880000}"/>
    <cellStyle name="Table  - Opmaakprofiel6 2 18 5 3 2 2" xfId="22945" xr:uid="{00000000-0005-0000-0000-0000CA880000}"/>
    <cellStyle name="Table  - Opmaakprofiel6 2 18 5 3 2 3" xfId="34997" xr:uid="{00000000-0005-0000-0000-0000CB880000}"/>
    <cellStyle name="Table  - Opmaakprofiel6 2 18 5 3 2 4" xfId="42149" xr:uid="{00000000-0005-0000-0000-0000CC880000}"/>
    <cellStyle name="Table  - Opmaakprofiel6 2 18 5 3 2 5" xfId="55612" xr:uid="{00000000-0005-0000-0000-0000CD880000}"/>
    <cellStyle name="Table  - Opmaakprofiel6 2 18 5 3 3" xfId="16714" xr:uid="{00000000-0005-0000-0000-0000CE880000}"/>
    <cellStyle name="Table  - Opmaakprofiel6 2 18 5 3 4" xfId="28766" xr:uid="{00000000-0005-0000-0000-0000CF880000}"/>
    <cellStyle name="Table  - Opmaakprofiel6 2 18 5 3 5" xfId="44737" xr:uid="{00000000-0005-0000-0000-0000D0880000}"/>
    <cellStyle name="Table  - Opmaakprofiel6 2 18 5 3 6" xfId="49769" xr:uid="{00000000-0005-0000-0000-0000D1880000}"/>
    <cellStyle name="Table  - Opmaakprofiel6 2 18 5 4" xfId="4029" xr:uid="{00000000-0005-0000-0000-0000D2880000}"/>
    <cellStyle name="Table  - Opmaakprofiel6 2 18 5 4 2" xfId="10648" xr:uid="{00000000-0005-0000-0000-0000D3880000}"/>
    <cellStyle name="Table  - Opmaakprofiel6 2 18 5 4 2 2" xfId="22946" xr:uid="{00000000-0005-0000-0000-0000D4880000}"/>
    <cellStyle name="Table  - Opmaakprofiel6 2 18 5 4 2 3" xfId="34998" xr:uid="{00000000-0005-0000-0000-0000D5880000}"/>
    <cellStyle name="Table  - Opmaakprofiel6 2 18 5 4 2 4" xfId="29761" xr:uid="{00000000-0005-0000-0000-0000D6880000}"/>
    <cellStyle name="Table  - Opmaakprofiel6 2 18 5 4 2 5" xfId="55613" xr:uid="{00000000-0005-0000-0000-0000D7880000}"/>
    <cellStyle name="Table  - Opmaakprofiel6 2 18 5 4 3" xfId="16715" xr:uid="{00000000-0005-0000-0000-0000D8880000}"/>
    <cellStyle name="Table  - Opmaakprofiel6 2 18 5 4 4" xfId="28767" xr:uid="{00000000-0005-0000-0000-0000D9880000}"/>
    <cellStyle name="Table  - Opmaakprofiel6 2 18 5 4 5" xfId="38642" xr:uid="{00000000-0005-0000-0000-0000DA880000}"/>
    <cellStyle name="Table  - Opmaakprofiel6 2 18 5 4 6" xfId="49770" xr:uid="{00000000-0005-0000-0000-0000DB880000}"/>
    <cellStyle name="Table  - Opmaakprofiel6 2 18 5 5" xfId="5877" xr:uid="{00000000-0005-0000-0000-0000DC880000}"/>
    <cellStyle name="Table  - Opmaakprofiel6 2 18 5 5 2" xfId="10649" xr:uid="{00000000-0005-0000-0000-0000DD880000}"/>
    <cellStyle name="Table  - Opmaakprofiel6 2 18 5 5 2 2" xfId="22947" xr:uid="{00000000-0005-0000-0000-0000DE880000}"/>
    <cellStyle name="Table  - Opmaakprofiel6 2 18 5 5 2 3" xfId="34999" xr:uid="{00000000-0005-0000-0000-0000DF880000}"/>
    <cellStyle name="Table  - Opmaakprofiel6 2 18 5 5 2 4" xfId="42148" xr:uid="{00000000-0005-0000-0000-0000E0880000}"/>
    <cellStyle name="Table  - Opmaakprofiel6 2 18 5 5 2 5" xfId="55614" xr:uid="{00000000-0005-0000-0000-0000E1880000}"/>
    <cellStyle name="Table  - Opmaakprofiel6 2 18 5 5 3" xfId="16716" xr:uid="{00000000-0005-0000-0000-0000E2880000}"/>
    <cellStyle name="Table  - Opmaakprofiel6 2 18 5 5 4" xfId="28768" xr:uid="{00000000-0005-0000-0000-0000E3880000}"/>
    <cellStyle name="Table  - Opmaakprofiel6 2 18 5 5 5" xfId="38641" xr:uid="{00000000-0005-0000-0000-0000E4880000}"/>
    <cellStyle name="Table  - Opmaakprofiel6 2 18 5 5 6" xfId="49771" xr:uid="{00000000-0005-0000-0000-0000E5880000}"/>
    <cellStyle name="Table  - Opmaakprofiel6 2 18 5 6" xfId="5878" xr:uid="{00000000-0005-0000-0000-0000E6880000}"/>
    <cellStyle name="Table  - Opmaakprofiel6 2 18 5 6 2" xfId="10650" xr:uid="{00000000-0005-0000-0000-0000E7880000}"/>
    <cellStyle name="Table  - Opmaakprofiel6 2 18 5 6 2 2" xfId="22948" xr:uid="{00000000-0005-0000-0000-0000E8880000}"/>
    <cellStyle name="Table  - Opmaakprofiel6 2 18 5 6 2 3" xfId="35000" xr:uid="{00000000-0005-0000-0000-0000E9880000}"/>
    <cellStyle name="Table  - Opmaakprofiel6 2 18 5 6 2 4" xfId="31531" xr:uid="{00000000-0005-0000-0000-0000EA880000}"/>
    <cellStyle name="Table  - Opmaakprofiel6 2 18 5 6 2 5" xfId="55615" xr:uid="{00000000-0005-0000-0000-0000EB880000}"/>
    <cellStyle name="Table  - Opmaakprofiel6 2 18 5 6 3" xfId="16717" xr:uid="{00000000-0005-0000-0000-0000EC880000}"/>
    <cellStyle name="Table  - Opmaakprofiel6 2 18 5 6 4" xfId="28769" xr:uid="{00000000-0005-0000-0000-0000ED880000}"/>
    <cellStyle name="Table  - Opmaakprofiel6 2 18 5 6 5" xfId="38640" xr:uid="{00000000-0005-0000-0000-0000EE880000}"/>
    <cellStyle name="Table  - Opmaakprofiel6 2 18 5 6 6" xfId="49772" xr:uid="{00000000-0005-0000-0000-0000EF880000}"/>
    <cellStyle name="Table  - Opmaakprofiel6 2 18 5 7" xfId="5879" xr:uid="{00000000-0005-0000-0000-0000F0880000}"/>
    <cellStyle name="Table  - Opmaakprofiel6 2 18 5 7 2" xfId="16718" xr:uid="{00000000-0005-0000-0000-0000F1880000}"/>
    <cellStyle name="Table  - Opmaakprofiel6 2 18 5 7 3" xfId="28770" xr:uid="{00000000-0005-0000-0000-0000F2880000}"/>
    <cellStyle name="Table  - Opmaakprofiel6 2 18 5 7 4" xfId="44736" xr:uid="{00000000-0005-0000-0000-0000F3880000}"/>
    <cellStyle name="Table  - Opmaakprofiel6 2 18 5 7 5" xfId="49773" xr:uid="{00000000-0005-0000-0000-0000F4880000}"/>
    <cellStyle name="Table  - Opmaakprofiel6 2 18 5 8" xfId="7116" xr:uid="{00000000-0005-0000-0000-0000F5880000}"/>
    <cellStyle name="Table  - Opmaakprofiel6 2 18 5 8 2" xfId="19414" xr:uid="{00000000-0005-0000-0000-0000F6880000}"/>
    <cellStyle name="Table  - Opmaakprofiel6 2 18 5 8 3" xfId="41217" xr:uid="{00000000-0005-0000-0000-0000F7880000}"/>
    <cellStyle name="Table  - Opmaakprofiel6 2 18 5 8 4" xfId="36924" xr:uid="{00000000-0005-0000-0000-0000F8880000}"/>
    <cellStyle name="Table  - Opmaakprofiel6 2 18 5 8 5" xfId="52086" xr:uid="{00000000-0005-0000-0000-0000F9880000}"/>
    <cellStyle name="Table  - Opmaakprofiel6 2 18 5 9" xfId="16712" xr:uid="{00000000-0005-0000-0000-0000FA880000}"/>
    <cellStyle name="Table  - Opmaakprofiel6 2 18 6" xfId="1079" xr:uid="{00000000-0005-0000-0000-0000FB880000}"/>
    <cellStyle name="Table  - Opmaakprofiel6 2 18 6 2" xfId="1516" xr:uid="{00000000-0005-0000-0000-0000FC880000}"/>
    <cellStyle name="Table  - Opmaakprofiel6 2 18 6 2 2" xfId="10651" xr:uid="{00000000-0005-0000-0000-0000FD880000}"/>
    <cellStyle name="Table  - Opmaakprofiel6 2 18 6 2 2 2" xfId="22949" xr:uid="{00000000-0005-0000-0000-0000FE880000}"/>
    <cellStyle name="Table  - Opmaakprofiel6 2 18 6 2 2 3" xfId="35001" xr:uid="{00000000-0005-0000-0000-0000FF880000}"/>
    <cellStyle name="Table  - Opmaakprofiel6 2 18 6 2 2 4" xfId="29768" xr:uid="{00000000-0005-0000-0000-000000890000}"/>
    <cellStyle name="Table  - Opmaakprofiel6 2 18 6 2 2 5" xfId="55616" xr:uid="{00000000-0005-0000-0000-000001890000}"/>
    <cellStyle name="Table  - Opmaakprofiel6 2 18 6 2 3" xfId="16720" xr:uid="{00000000-0005-0000-0000-000002890000}"/>
    <cellStyle name="Table  - Opmaakprofiel6 2 18 6 2 4" xfId="28772" xr:uid="{00000000-0005-0000-0000-000003890000}"/>
    <cellStyle name="Table  - Opmaakprofiel6 2 18 6 2 5" xfId="44735" xr:uid="{00000000-0005-0000-0000-000004890000}"/>
    <cellStyle name="Table  - Opmaakprofiel6 2 18 6 2 6" xfId="49774" xr:uid="{00000000-0005-0000-0000-000005890000}"/>
    <cellStyle name="Table  - Opmaakprofiel6 2 18 6 3" xfId="3090" xr:uid="{00000000-0005-0000-0000-000006890000}"/>
    <cellStyle name="Table  - Opmaakprofiel6 2 18 6 3 2" xfId="10652" xr:uid="{00000000-0005-0000-0000-000007890000}"/>
    <cellStyle name="Table  - Opmaakprofiel6 2 18 6 3 2 2" xfId="22950" xr:uid="{00000000-0005-0000-0000-000008890000}"/>
    <cellStyle name="Table  - Opmaakprofiel6 2 18 6 3 2 3" xfId="35002" xr:uid="{00000000-0005-0000-0000-000009890000}"/>
    <cellStyle name="Table  - Opmaakprofiel6 2 18 6 3 2 4" xfId="34626" xr:uid="{00000000-0005-0000-0000-00000A890000}"/>
    <cellStyle name="Table  - Opmaakprofiel6 2 18 6 3 2 5" xfId="55617" xr:uid="{00000000-0005-0000-0000-00000B890000}"/>
    <cellStyle name="Table  - Opmaakprofiel6 2 18 6 3 3" xfId="16721" xr:uid="{00000000-0005-0000-0000-00000C890000}"/>
    <cellStyle name="Table  - Opmaakprofiel6 2 18 6 3 4" xfId="28773" xr:uid="{00000000-0005-0000-0000-00000D890000}"/>
    <cellStyle name="Table  - Opmaakprofiel6 2 18 6 3 5" xfId="38638" xr:uid="{00000000-0005-0000-0000-00000E890000}"/>
    <cellStyle name="Table  - Opmaakprofiel6 2 18 6 3 6" xfId="49775" xr:uid="{00000000-0005-0000-0000-00000F890000}"/>
    <cellStyle name="Table  - Opmaakprofiel6 2 18 6 4" xfId="3925" xr:uid="{00000000-0005-0000-0000-000010890000}"/>
    <cellStyle name="Table  - Opmaakprofiel6 2 18 6 4 2" xfId="10653" xr:uid="{00000000-0005-0000-0000-000011890000}"/>
    <cellStyle name="Table  - Opmaakprofiel6 2 18 6 4 2 2" xfId="22951" xr:uid="{00000000-0005-0000-0000-000012890000}"/>
    <cellStyle name="Table  - Opmaakprofiel6 2 18 6 4 2 3" xfId="35003" xr:uid="{00000000-0005-0000-0000-000013890000}"/>
    <cellStyle name="Table  - Opmaakprofiel6 2 18 6 4 2 4" xfId="42147" xr:uid="{00000000-0005-0000-0000-000014890000}"/>
    <cellStyle name="Table  - Opmaakprofiel6 2 18 6 4 2 5" xfId="55618" xr:uid="{00000000-0005-0000-0000-000015890000}"/>
    <cellStyle name="Table  - Opmaakprofiel6 2 18 6 4 3" xfId="16722" xr:uid="{00000000-0005-0000-0000-000016890000}"/>
    <cellStyle name="Table  - Opmaakprofiel6 2 18 6 4 4" xfId="28774" xr:uid="{00000000-0005-0000-0000-000017890000}"/>
    <cellStyle name="Table  - Opmaakprofiel6 2 18 6 4 5" xfId="44734" xr:uid="{00000000-0005-0000-0000-000018890000}"/>
    <cellStyle name="Table  - Opmaakprofiel6 2 18 6 4 6" xfId="49776" xr:uid="{00000000-0005-0000-0000-000019890000}"/>
    <cellStyle name="Table  - Opmaakprofiel6 2 18 6 5" xfId="5880" xr:uid="{00000000-0005-0000-0000-00001A890000}"/>
    <cellStyle name="Table  - Opmaakprofiel6 2 18 6 5 2" xfId="10654" xr:uid="{00000000-0005-0000-0000-00001B890000}"/>
    <cellStyle name="Table  - Opmaakprofiel6 2 18 6 5 2 2" xfId="22952" xr:uid="{00000000-0005-0000-0000-00001C890000}"/>
    <cellStyle name="Table  - Opmaakprofiel6 2 18 6 5 2 3" xfId="35004" xr:uid="{00000000-0005-0000-0000-00001D890000}"/>
    <cellStyle name="Table  - Opmaakprofiel6 2 18 6 5 2 4" xfId="29775" xr:uid="{00000000-0005-0000-0000-00001E890000}"/>
    <cellStyle name="Table  - Opmaakprofiel6 2 18 6 5 2 5" xfId="55619" xr:uid="{00000000-0005-0000-0000-00001F890000}"/>
    <cellStyle name="Table  - Opmaakprofiel6 2 18 6 5 3" xfId="16723" xr:uid="{00000000-0005-0000-0000-000020890000}"/>
    <cellStyle name="Table  - Opmaakprofiel6 2 18 6 5 4" xfId="28775" xr:uid="{00000000-0005-0000-0000-000021890000}"/>
    <cellStyle name="Table  - Opmaakprofiel6 2 18 6 5 5" xfId="38637" xr:uid="{00000000-0005-0000-0000-000022890000}"/>
    <cellStyle name="Table  - Opmaakprofiel6 2 18 6 5 6" xfId="49777" xr:uid="{00000000-0005-0000-0000-000023890000}"/>
    <cellStyle name="Table  - Opmaakprofiel6 2 18 6 6" xfId="5881" xr:uid="{00000000-0005-0000-0000-000024890000}"/>
    <cellStyle name="Table  - Opmaakprofiel6 2 18 6 6 2" xfId="10655" xr:uid="{00000000-0005-0000-0000-000025890000}"/>
    <cellStyle name="Table  - Opmaakprofiel6 2 18 6 6 2 2" xfId="22953" xr:uid="{00000000-0005-0000-0000-000026890000}"/>
    <cellStyle name="Table  - Opmaakprofiel6 2 18 6 6 2 3" xfId="35005" xr:uid="{00000000-0005-0000-0000-000027890000}"/>
    <cellStyle name="Table  - Opmaakprofiel6 2 18 6 6 2 4" xfId="42146" xr:uid="{00000000-0005-0000-0000-000028890000}"/>
    <cellStyle name="Table  - Opmaakprofiel6 2 18 6 6 2 5" xfId="55620" xr:uid="{00000000-0005-0000-0000-000029890000}"/>
    <cellStyle name="Table  - Opmaakprofiel6 2 18 6 6 3" xfId="16724" xr:uid="{00000000-0005-0000-0000-00002A890000}"/>
    <cellStyle name="Table  - Opmaakprofiel6 2 18 6 6 4" xfId="28776" xr:uid="{00000000-0005-0000-0000-00002B890000}"/>
    <cellStyle name="Table  - Opmaakprofiel6 2 18 6 6 5" xfId="44733" xr:uid="{00000000-0005-0000-0000-00002C890000}"/>
    <cellStyle name="Table  - Opmaakprofiel6 2 18 6 6 6" xfId="49778" xr:uid="{00000000-0005-0000-0000-00002D890000}"/>
    <cellStyle name="Table  - Opmaakprofiel6 2 18 6 7" xfId="5882" xr:uid="{00000000-0005-0000-0000-00002E890000}"/>
    <cellStyle name="Table  - Opmaakprofiel6 2 18 6 7 2" xfId="16725" xr:uid="{00000000-0005-0000-0000-00002F890000}"/>
    <cellStyle name="Table  - Opmaakprofiel6 2 18 6 7 3" xfId="28777" xr:uid="{00000000-0005-0000-0000-000030890000}"/>
    <cellStyle name="Table  - Opmaakprofiel6 2 18 6 7 4" xfId="38636" xr:uid="{00000000-0005-0000-0000-000031890000}"/>
    <cellStyle name="Table  - Opmaakprofiel6 2 18 6 7 5" xfId="49779" xr:uid="{00000000-0005-0000-0000-000032890000}"/>
    <cellStyle name="Table  - Opmaakprofiel6 2 18 6 8" xfId="9902" xr:uid="{00000000-0005-0000-0000-000033890000}"/>
    <cellStyle name="Table  - Opmaakprofiel6 2 18 6 8 2" xfId="22200" xr:uid="{00000000-0005-0000-0000-000034890000}"/>
    <cellStyle name="Table  - Opmaakprofiel6 2 18 6 8 3" xfId="43966" xr:uid="{00000000-0005-0000-0000-000035890000}"/>
    <cellStyle name="Table  - Opmaakprofiel6 2 18 6 8 4" xfId="28334" xr:uid="{00000000-0005-0000-0000-000036890000}"/>
    <cellStyle name="Table  - Opmaakprofiel6 2 18 6 8 5" xfId="54867" xr:uid="{00000000-0005-0000-0000-000037890000}"/>
    <cellStyle name="Table  - Opmaakprofiel6 2 18 6 9" xfId="16719" xr:uid="{00000000-0005-0000-0000-000038890000}"/>
    <cellStyle name="Table  - Opmaakprofiel6 2 18 7" xfId="1618" xr:uid="{00000000-0005-0000-0000-000039890000}"/>
    <cellStyle name="Table  - Opmaakprofiel6 2 18 7 2" xfId="10656" xr:uid="{00000000-0005-0000-0000-00003A890000}"/>
    <cellStyle name="Table  - Opmaakprofiel6 2 18 7 2 2" xfId="22954" xr:uid="{00000000-0005-0000-0000-00003B890000}"/>
    <cellStyle name="Table  - Opmaakprofiel6 2 18 7 2 3" xfId="35006" xr:uid="{00000000-0005-0000-0000-00003C890000}"/>
    <cellStyle name="Table  - Opmaakprofiel6 2 18 7 2 4" xfId="31480" xr:uid="{00000000-0005-0000-0000-00003D890000}"/>
    <cellStyle name="Table  - Opmaakprofiel6 2 18 7 2 5" xfId="55621" xr:uid="{00000000-0005-0000-0000-00003E890000}"/>
    <cellStyle name="Table  - Opmaakprofiel6 2 18 7 3" xfId="16726" xr:uid="{00000000-0005-0000-0000-00003F890000}"/>
    <cellStyle name="Table  - Opmaakprofiel6 2 18 7 4" xfId="28778" xr:uid="{00000000-0005-0000-0000-000040890000}"/>
    <cellStyle name="Table  - Opmaakprofiel6 2 18 7 5" xfId="44732" xr:uid="{00000000-0005-0000-0000-000041890000}"/>
    <cellStyle name="Table  - Opmaakprofiel6 2 18 7 6" xfId="49780" xr:uid="{00000000-0005-0000-0000-000042890000}"/>
    <cellStyle name="Table  - Opmaakprofiel6 2 18 8" xfId="2798" xr:uid="{00000000-0005-0000-0000-000043890000}"/>
    <cellStyle name="Table  - Opmaakprofiel6 2 18 8 2" xfId="10657" xr:uid="{00000000-0005-0000-0000-000044890000}"/>
    <cellStyle name="Table  - Opmaakprofiel6 2 18 8 2 2" xfId="22955" xr:uid="{00000000-0005-0000-0000-000045890000}"/>
    <cellStyle name="Table  - Opmaakprofiel6 2 18 8 2 3" xfId="35007" xr:uid="{00000000-0005-0000-0000-000046890000}"/>
    <cellStyle name="Table  - Opmaakprofiel6 2 18 8 2 4" xfId="42145" xr:uid="{00000000-0005-0000-0000-000047890000}"/>
    <cellStyle name="Table  - Opmaakprofiel6 2 18 8 2 5" xfId="55622" xr:uid="{00000000-0005-0000-0000-000048890000}"/>
    <cellStyle name="Table  - Opmaakprofiel6 2 18 8 3" xfId="16727" xr:uid="{00000000-0005-0000-0000-000049890000}"/>
    <cellStyle name="Table  - Opmaakprofiel6 2 18 8 4" xfId="28779" xr:uid="{00000000-0005-0000-0000-00004A890000}"/>
    <cellStyle name="Table  - Opmaakprofiel6 2 18 8 5" xfId="38635" xr:uid="{00000000-0005-0000-0000-00004B890000}"/>
    <cellStyle name="Table  - Opmaakprofiel6 2 18 8 6" xfId="49781" xr:uid="{00000000-0005-0000-0000-00004C890000}"/>
    <cellStyle name="Table  - Opmaakprofiel6 2 18 9" xfId="3656" xr:uid="{00000000-0005-0000-0000-00004D890000}"/>
    <cellStyle name="Table  - Opmaakprofiel6 2 18 9 2" xfId="10658" xr:uid="{00000000-0005-0000-0000-00004E890000}"/>
    <cellStyle name="Table  - Opmaakprofiel6 2 18 9 2 2" xfId="22956" xr:uid="{00000000-0005-0000-0000-00004F890000}"/>
    <cellStyle name="Table  - Opmaakprofiel6 2 18 9 2 3" xfId="35008" xr:uid="{00000000-0005-0000-0000-000050890000}"/>
    <cellStyle name="Table  - Opmaakprofiel6 2 18 9 2 4" xfId="29782" xr:uid="{00000000-0005-0000-0000-000051890000}"/>
    <cellStyle name="Table  - Opmaakprofiel6 2 18 9 2 5" xfId="55623" xr:uid="{00000000-0005-0000-0000-000052890000}"/>
    <cellStyle name="Table  - Opmaakprofiel6 2 18 9 3" xfId="16728" xr:uid="{00000000-0005-0000-0000-000053890000}"/>
    <cellStyle name="Table  - Opmaakprofiel6 2 18 9 4" xfId="28780" xr:uid="{00000000-0005-0000-0000-000054890000}"/>
    <cellStyle name="Table  - Opmaakprofiel6 2 18 9 5" xfId="38634" xr:uid="{00000000-0005-0000-0000-000055890000}"/>
    <cellStyle name="Table  - Opmaakprofiel6 2 18 9 6" xfId="49782" xr:uid="{00000000-0005-0000-0000-000056890000}"/>
    <cellStyle name="Table  - Opmaakprofiel6 2 19" xfId="786" xr:uid="{00000000-0005-0000-0000-000057890000}"/>
    <cellStyle name="Table  - Opmaakprofiel6 2 19 10" xfId="5883" xr:uid="{00000000-0005-0000-0000-000058890000}"/>
    <cellStyle name="Table  - Opmaakprofiel6 2 19 10 2" xfId="10659" xr:uid="{00000000-0005-0000-0000-000059890000}"/>
    <cellStyle name="Table  - Opmaakprofiel6 2 19 10 2 2" xfId="22957" xr:uid="{00000000-0005-0000-0000-00005A890000}"/>
    <cellStyle name="Table  - Opmaakprofiel6 2 19 10 2 3" xfId="35009" xr:uid="{00000000-0005-0000-0000-00005B890000}"/>
    <cellStyle name="Table  - Opmaakprofiel6 2 19 10 2 4" xfId="42144" xr:uid="{00000000-0005-0000-0000-00005C890000}"/>
    <cellStyle name="Table  - Opmaakprofiel6 2 19 10 2 5" xfId="55624" xr:uid="{00000000-0005-0000-0000-00005D890000}"/>
    <cellStyle name="Table  - Opmaakprofiel6 2 19 10 3" xfId="16730" xr:uid="{00000000-0005-0000-0000-00005E890000}"/>
    <cellStyle name="Table  - Opmaakprofiel6 2 19 10 4" xfId="28782" xr:uid="{00000000-0005-0000-0000-00005F890000}"/>
    <cellStyle name="Table  - Opmaakprofiel6 2 19 10 5" xfId="44731" xr:uid="{00000000-0005-0000-0000-000060890000}"/>
    <cellStyle name="Table  - Opmaakprofiel6 2 19 10 6" xfId="49783" xr:uid="{00000000-0005-0000-0000-000061890000}"/>
    <cellStyle name="Table  - Opmaakprofiel6 2 19 11" xfId="5884" xr:uid="{00000000-0005-0000-0000-000062890000}"/>
    <cellStyle name="Table  - Opmaakprofiel6 2 19 11 2" xfId="10660" xr:uid="{00000000-0005-0000-0000-000063890000}"/>
    <cellStyle name="Table  - Opmaakprofiel6 2 19 11 2 2" xfId="22958" xr:uid="{00000000-0005-0000-0000-000064890000}"/>
    <cellStyle name="Table  - Opmaakprofiel6 2 19 11 2 3" xfId="35010" xr:uid="{00000000-0005-0000-0000-000065890000}"/>
    <cellStyle name="Table  - Opmaakprofiel6 2 19 11 2 4" xfId="31374" xr:uid="{00000000-0005-0000-0000-000066890000}"/>
    <cellStyle name="Table  - Opmaakprofiel6 2 19 11 2 5" xfId="55625" xr:uid="{00000000-0005-0000-0000-000067890000}"/>
    <cellStyle name="Table  - Opmaakprofiel6 2 19 11 3" xfId="16731" xr:uid="{00000000-0005-0000-0000-000068890000}"/>
    <cellStyle name="Table  - Opmaakprofiel6 2 19 11 4" xfId="28783" xr:uid="{00000000-0005-0000-0000-000069890000}"/>
    <cellStyle name="Table  - Opmaakprofiel6 2 19 11 5" xfId="38633" xr:uid="{00000000-0005-0000-0000-00006A890000}"/>
    <cellStyle name="Table  - Opmaakprofiel6 2 19 11 6" xfId="49784" xr:uid="{00000000-0005-0000-0000-00006B890000}"/>
    <cellStyle name="Table  - Opmaakprofiel6 2 19 12" xfId="5885" xr:uid="{00000000-0005-0000-0000-00006C890000}"/>
    <cellStyle name="Table  - Opmaakprofiel6 2 19 12 2" xfId="16732" xr:uid="{00000000-0005-0000-0000-00006D890000}"/>
    <cellStyle name="Table  - Opmaakprofiel6 2 19 12 3" xfId="28784" xr:uid="{00000000-0005-0000-0000-00006E890000}"/>
    <cellStyle name="Table  - Opmaakprofiel6 2 19 12 4" xfId="44730" xr:uid="{00000000-0005-0000-0000-00006F890000}"/>
    <cellStyle name="Table  - Opmaakprofiel6 2 19 12 5" xfId="49785" xr:uid="{00000000-0005-0000-0000-000070890000}"/>
    <cellStyle name="Table  - Opmaakprofiel6 2 19 13" xfId="7411" xr:uid="{00000000-0005-0000-0000-000071890000}"/>
    <cellStyle name="Table  - Opmaakprofiel6 2 19 13 2" xfId="19709" xr:uid="{00000000-0005-0000-0000-000072890000}"/>
    <cellStyle name="Table  - Opmaakprofiel6 2 19 13 3" xfId="41512" xr:uid="{00000000-0005-0000-0000-000073890000}"/>
    <cellStyle name="Table  - Opmaakprofiel6 2 19 13 4" xfId="15529" xr:uid="{00000000-0005-0000-0000-000074890000}"/>
    <cellStyle name="Table  - Opmaakprofiel6 2 19 13 5" xfId="52381" xr:uid="{00000000-0005-0000-0000-000075890000}"/>
    <cellStyle name="Table  - Opmaakprofiel6 2 19 14" xfId="16729" xr:uid="{00000000-0005-0000-0000-000076890000}"/>
    <cellStyle name="Table  - Opmaakprofiel6 2 19 2" xfId="945" xr:uid="{00000000-0005-0000-0000-000077890000}"/>
    <cellStyle name="Table  - Opmaakprofiel6 2 19 2 2" xfId="2066" xr:uid="{00000000-0005-0000-0000-000078890000}"/>
    <cellStyle name="Table  - Opmaakprofiel6 2 19 2 2 2" xfId="10661" xr:uid="{00000000-0005-0000-0000-000079890000}"/>
    <cellStyle name="Table  - Opmaakprofiel6 2 19 2 2 2 2" xfId="22959" xr:uid="{00000000-0005-0000-0000-00007A890000}"/>
    <cellStyle name="Table  - Opmaakprofiel6 2 19 2 2 2 3" xfId="35011" xr:uid="{00000000-0005-0000-0000-00007B890000}"/>
    <cellStyle name="Table  - Opmaakprofiel6 2 19 2 2 2 4" xfId="42143" xr:uid="{00000000-0005-0000-0000-00007C890000}"/>
    <cellStyle name="Table  - Opmaakprofiel6 2 19 2 2 2 5" xfId="55626" xr:uid="{00000000-0005-0000-0000-00007D890000}"/>
    <cellStyle name="Table  - Opmaakprofiel6 2 19 2 2 3" xfId="16734" xr:uid="{00000000-0005-0000-0000-00007E890000}"/>
    <cellStyle name="Table  - Opmaakprofiel6 2 19 2 2 4" xfId="28786" xr:uid="{00000000-0005-0000-0000-00007F890000}"/>
    <cellStyle name="Table  - Opmaakprofiel6 2 19 2 2 5" xfId="44729" xr:uid="{00000000-0005-0000-0000-000080890000}"/>
    <cellStyle name="Table  - Opmaakprofiel6 2 19 2 2 6" xfId="49786" xr:uid="{00000000-0005-0000-0000-000081890000}"/>
    <cellStyle name="Table  - Opmaakprofiel6 2 19 2 3" xfId="2956" xr:uid="{00000000-0005-0000-0000-000082890000}"/>
    <cellStyle name="Table  - Opmaakprofiel6 2 19 2 3 2" xfId="10662" xr:uid="{00000000-0005-0000-0000-000083890000}"/>
    <cellStyle name="Table  - Opmaakprofiel6 2 19 2 3 2 2" xfId="22960" xr:uid="{00000000-0005-0000-0000-000084890000}"/>
    <cellStyle name="Table  - Opmaakprofiel6 2 19 2 3 2 3" xfId="35012" xr:uid="{00000000-0005-0000-0000-000085890000}"/>
    <cellStyle name="Table  - Opmaakprofiel6 2 19 2 3 2 4" xfId="29789" xr:uid="{00000000-0005-0000-0000-000086890000}"/>
    <cellStyle name="Table  - Opmaakprofiel6 2 19 2 3 2 5" xfId="55627" xr:uid="{00000000-0005-0000-0000-000087890000}"/>
    <cellStyle name="Table  - Opmaakprofiel6 2 19 2 3 3" xfId="16735" xr:uid="{00000000-0005-0000-0000-000088890000}"/>
    <cellStyle name="Table  - Opmaakprofiel6 2 19 2 3 4" xfId="28787" xr:uid="{00000000-0005-0000-0000-000089890000}"/>
    <cellStyle name="Table  - Opmaakprofiel6 2 19 2 3 5" xfId="38631" xr:uid="{00000000-0005-0000-0000-00008A890000}"/>
    <cellStyle name="Table  - Opmaakprofiel6 2 19 2 3 6" xfId="49787" xr:uid="{00000000-0005-0000-0000-00008B890000}"/>
    <cellStyle name="Table  - Opmaakprofiel6 2 19 2 4" xfId="3802" xr:uid="{00000000-0005-0000-0000-00008C890000}"/>
    <cellStyle name="Table  - Opmaakprofiel6 2 19 2 4 2" xfId="10663" xr:uid="{00000000-0005-0000-0000-00008D890000}"/>
    <cellStyle name="Table  - Opmaakprofiel6 2 19 2 4 2 2" xfId="22961" xr:uid="{00000000-0005-0000-0000-00008E890000}"/>
    <cellStyle name="Table  - Opmaakprofiel6 2 19 2 4 2 3" xfId="35013" xr:uid="{00000000-0005-0000-0000-00008F890000}"/>
    <cellStyle name="Table  - Opmaakprofiel6 2 19 2 4 2 4" xfId="31326" xr:uid="{00000000-0005-0000-0000-000090890000}"/>
    <cellStyle name="Table  - Opmaakprofiel6 2 19 2 4 2 5" xfId="55628" xr:uid="{00000000-0005-0000-0000-000091890000}"/>
    <cellStyle name="Table  - Opmaakprofiel6 2 19 2 4 3" xfId="16736" xr:uid="{00000000-0005-0000-0000-000092890000}"/>
    <cellStyle name="Table  - Opmaakprofiel6 2 19 2 4 4" xfId="28788" xr:uid="{00000000-0005-0000-0000-000093890000}"/>
    <cellStyle name="Table  - Opmaakprofiel6 2 19 2 4 5" xfId="44728" xr:uid="{00000000-0005-0000-0000-000094890000}"/>
    <cellStyle name="Table  - Opmaakprofiel6 2 19 2 4 6" xfId="49788" xr:uid="{00000000-0005-0000-0000-000095890000}"/>
    <cellStyle name="Table  - Opmaakprofiel6 2 19 2 5" xfId="5886" xr:uid="{00000000-0005-0000-0000-000096890000}"/>
    <cellStyle name="Table  - Opmaakprofiel6 2 19 2 5 2" xfId="10664" xr:uid="{00000000-0005-0000-0000-000097890000}"/>
    <cellStyle name="Table  - Opmaakprofiel6 2 19 2 5 2 2" xfId="22962" xr:uid="{00000000-0005-0000-0000-000098890000}"/>
    <cellStyle name="Table  - Opmaakprofiel6 2 19 2 5 2 3" xfId="35014" xr:uid="{00000000-0005-0000-0000-000099890000}"/>
    <cellStyle name="Table  - Opmaakprofiel6 2 19 2 5 2 4" xfId="29796" xr:uid="{00000000-0005-0000-0000-00009A890000}"/>
    <cellStyle name="Table  - Opmaakprofiel6 2 19 2 5 2 5" xfId="55629" xr:uid="{00000000-0005-0000-0000-00009B890000}"/>
    <cellStyle name="Table  - Opmaakprofiel6 2 19 2 5 3" xfId="16737" xr:uid="{00000000-0005-0000-0000-00009C890000}"/>
    <cellStyle name="Table  - Opmaakprofiel6 2 19 2 5 4" xfId="28789" xr:uid="{00000000-0005-0000-0000-00009D890000}"/>
    <cellStyle name="Table  - Opmaakprofiel6 2 19 2 5 5" xfId="38630" xr:uid="{00000000-0005-0000-0000-00009E890000}"/>
    <cellStyle name="Table  - Opmaakprofiel6 2 19 2 5 6" xfId="49789" xr:uid="{00000000-0005-0000-0000-00009F890000}"/>
    <cellStyle name="Table  - Opmaakprofiel6 2 19 2 6" xfId="5887" xr:uid="{00000000-0005-0000-0000-0000A0890000}"/>
    <cellStyle name="Table  - Opmaakprofiel6 2 19 2 6 2" xfId="10665" xr:uid="{00000000-0005-0000-0000-0000A1890000}"/>
    <cellStyle name="Table  - Opmaakprofiel6 2 19 2 6 2 2" xfId="22963" xr:uid="{00000000-0005-0000-0000-0000A2890000}"/>
    <cellStyle name="Table  - Opmaakprofiel6 2 19 2 6 2 3" xfId="35015" xr:uid="{00000000-0005-0000-0000-0000A3890000}"/>
    <cellStyle name="Table  - Opmaakprofiel6 2 19 2 6 2 4" xfId="42142" xr:uid="{00000000-0005-0000-0000-0000A4890000}"/>
    <cellStyle name="Table  - Opmaakprofiel6 2 19 2 6 2 5" xfId="55630" xr:uid="{00000000-0005-0000-0000-0000A5890000}"/>
    <cellStyle name="Table  - Opmaakprofiel6 2 19 2 6 3" xfId="16738" xr:uid="{00000000-0005-0000-0000-0000A6890000}"/>
    <cellStyle name="Table  - Opmaakprofiel6 2 19 2 6 4" xfId="28790" xr:uid="{00000000-0005-0000-0000-0000A7890000}"/>
    <cellStyle name="Table  - Opmaakprofiel6 2 19 2 6 5" xfId="44727" xr:uid="{00000000-0005-0000-0000-0000A8890000}"/>
    <cellStyle name="Table  - Opmaakprofiel6 2 19 2 6 6" xfId="49790" xr:uid="{00000000-0005-0000-0000-0000A9890000}"/>
    <cellStyle name="Table  - Opmaakprofiel6 2 19 2 7" xfId="5888" xr:uid="{00000000-0005-0000-0000-0000AA890000}"/>
    <cellStyle name="Table  - Opmaakprofiel6 2 19 2 7 2" xfId="16739" xr:uid="{00000000-0005-0000-0000-0000AB890000}"/>
    <cellStyle name="Table  - Opmaakprofiel6 2 19 2 7 3" xfId="28791" xr:uid="{00000000-0005-0000-0000-0000AC890000}"/>
    <cellStyle name="Table  - Opmaakprofiel6 2 19 2 7 4" xfId="38629" xr:uid="{00000000-0005-0000-0000-0000AD890000}"/>
    <cellStyle name="Table  - Opmaakprofiel6 2 19 2 7 5" xfId="49791" xr:uid="{00000000-0005-0000-0000-0000AE890000}"/>
    <cellStyle name="Table  - Opmaakprofiel6 2 19 2 8" xfId="9994" xr:uid="{00000000-0005-0000-0000-0000AF890000}"/>
    <cellStyle name="Table  - Opmaakprofiel6 2 19 2 8 2" xfId="22292" xr:uid="{00000000-0005-0000-0000-0000B0890000}"/>
    <cellStyle name="Table  - Opmaakprofiel6 2 19 2 8 3" xfId="44056" xr:uid="{00000000-0005-0000-0000-0000B1890000}"/>
    <cellStyle name="Table  - Opmaakprofiel6 2 19 2 8 4" xfId="28421" xr:uid="{00000000-0005-0000-0000-0000B2890000}"/>
    <cellStyle name="Table  - Opmaakprofiel6 2 19 2 8 5" xfId="54959" xr:uid="{00000000-0005-0000-0000-0000B3890000}"/>
    <cellStyle name="Table  - Opmaakprofiel6 2 19 2 9" xfId="16733" xr:uid="{00000000-0005-0000-0000-0000B4890000}"/>
    <cellStyle name="Table  - Opmaakprofiel6 2 19 3" xfId="1041" xr:uid="{00000000-0005-0000-0000-0000B5890000}"/>
    <cellStyle name="Table  - Opmaakprofiel6 2 19 3 2" xfId="1826" xr:uid="{00000000-0005-0000-0000-0000B6890000}"/>
    <cellStyle name="Table  - Opmaakprofiel6 2 19 3 2 2" xfId="10666" xr:uid="{00000000-0005-0000-0000-0000B7890000}"/>
    <cellStyle name="Table  - Opmaakprofiel6 2 19 3 2 2 2" xfId="22964" xr:uid="{00000000-0005-0000-0000-0000B8890000}"/>
    <cellStyle name="Table  - Opmaakprofiel6 2 19 3 2 2 3" xfId="35016" xr:uid="{00000000-0005-0000-0000-0000B9890000}"/>
    <cellStyle name="Table  - Opmaakprofiel6 2 19 3 2 2 4" xfId="32087" xr:uid="{00000000-0005-0000-0000-0000BA890000}"/>
    <cellStyle name="Table  - Opmaakprofiel6 2 19 3 2 2 5" xfId="55631" xr:uid="{00000000-0005-0000-0000-0000BB890000}"/>
    <cellStyle name="Table  - Opmaakprofiel6 2 19 3 2 3" xfId="16741" xr:uid="{00000000-0005-0000-0000-0000BC890000}"/>
    <cellStyle name="Table  - Opmaakprofiel6 2 19 3 2 4" xfId="28793" xr:uid="{00000000-0005-0000-0000-0000BD890000}"/>
    <cellStyle name="Table  - Opmaakprofiel6 2 19 3 2 5" xfId="38627" xr:uid="{00000000-0005-0000-0000-0000BE890000}"/>
    <cellStyle name="Table  - Opmaakprofiel6 2 19 3 2 6" xfId="49792" xr:uid="{00000000-0005-0000-0000-0000BF890000}"/>
    <cellStyle name="Table  - Opmaakprofiel6 2 19 3 3" xfId="3052" xr:uid="{00000000-0005-0000-0000-0000C0890000}"/>
    <cellStyle name="Table  - Opmaakprofiel6 2 19 3 3 2" xfId="10667" xr:uid="{00000000-0005-0000-0000-0000C1890000}"/>
    <cellStyle name="Table  - Opmaakprofiel6 2 19 3 3 2 2" xfId="22965" xr:uid="{00000000-0005-0000-0000-0000C2890000}"/>
    <cellStyle name="Table  - Opmaakprofiel6 2 19 3 3 2 3" xfId="35017" xr:uid="{00000000-0005-0000-0000-0000C3890000}"/>
    <cellStyle name="Table  - Opmaakprofiel6 2 19 3 3 2 4" xfId="42141" xr:uid="{00000000-0005-0000-0000-0000C4890000}"/>
    <cellStyle name="Table  - Opmaakprofiel6 2 19 3 3 2 5" xfId="55632" xr:uid="{00000000-0005-0000-0000-0000C5890000}"/>
    <cellStyle name="Table  - Opmaakprofiel6 2 19 3 3 3" xfId="16742" xr:uid="{00000000-0005-0000-0000-0000C6890000}"/>
    <cellStyle name="Table  - Opmaakprofiel6 2 19 3 3 4" xfId="28794" xr:uid="{00000000-0005-0000-0000-0000C7890000}"/>
    <cellStyle name="Table  - Opmaakprofiel6 2 19 3 3 5" xfId="44726" xr:uid="{00000000-0005-0000-0000-0000C8890000}"/>
    <cellStyle name="Table  - Opmaakprofiel6 2 19 3 3 6" xfId="49793" xr:uid="{00000000-0005-0000-0000-0000C9890000}"/>
    <cellStyle name="Table  - Opmaakprofiel6 2 19 3 4" xfId="3891" xr:uid="{00000000-0005-0000-0000-0000CA890000}"/>
    <cellStyle name="Table  - Opmaakprofiel6 2 19 3 4 2" xfId="10668" xr:uid="{00000000-0005-0000-0000-0000CB890000}"/>
    <cellStyle name="Table  - Opmaakprofiel6 2 19 3 4 2 2" xfId="22966" xr:uid="{00000000-0005-0000-0000-0000CC890000}"/>
    <cellStyle name="Table  - Opmaakprofiel6 2 19 3 4 2 3" xfId="35018" xr:uid="{00000000-0005-0000-0000-0000CD890000}"/>
    <cellStyle name="Table  - Opmaakprofiel6 2 19 3 4 2 4" xfId="29801" xr:uid="{00000000-0005-0000-0000-0000CE890000}"/>
    <cellStyle name="Table  - Opmaakprofiel6 2 19 3 4 2 5" xfId="55633" xr:uid="{00000000-0005-0000-0000-0000CF890000}"/>
    <cellStyle name="Table  - Opmaakprofiel6 2 19 3 4 3" xfId="16743" xr:uid="{00000000-0005-0000-0000-0000D0890000}"/>
    <cellStyle name="Table  - Opmaakprofiel6 2 19 3 4 4" xfId="28795" xr:uid="{00000000-0005-0000-0000-0000D1890000}"/>
    <cellStyle name="Table  - Opmaakprofiel6 2 19 3 4 5" xfId="38626" xr:uid="{00000000-0005-0000-0000-0000D2890000}"/>
    <cellStyle name="Table  - Opmaakprofiel6 2 19 3 4 6" xfId="49794" xr:uid="{00000000-0005-0000-0000-0000D3890000}"/>
    <cellStyle name="Table  - Opmaakprofiel6 2 19 3 5" xfId="5889" xr:uid="{00000000-0005-0000-0000-0000D4890000}"/>
    <cellStyle name="Table  - Opmaakprofiel6 2 19 3 5 2" xfId="10669" xr:uid="{00000000-0005-0000-0000-0000D5890000}"/>
    <cellStyle name="Table  - Opmaakprofiel6 2 19 3 5 2 2" xfId="22967" xr:uid="{00000000-0005-0000-0000-0000D6890000}"/>
    <cellStyle name="Table  - Opmaakprofiel6 2 19 3 5 2 3" xfId="35019" xr:uid="{00000000-0005-0000-0000-0000D7890000}"/>
    <cellStyle name="Table  - Opmaakprofiel6 2 19 3 5 2 4" xfId="34596" xr:uid="{00000000-0005-0000-0000-0000D8890000}"/>
    <cellStyle name="Table  - Opmaakprofiel6 2 19 3 5 2 5" xfId="55634" xr:uid="{00000000-0005-0000-0000-0000D9890000}"/>
    <cellStyle name="Table  - Opmaakprofiel6 2 19 3 5 3" xfId="16744" xr:uid="{00000000-0005-0000-0000-0000DA890000}"/>
    <cellStyle name="Table  - Opmaakprofiel6 2 19 3 5 4" xfId="28796" xr:uid="{00000000-0005-0000-0000-0000DB890000}"/>
    <cellStyle name="Table  - Opmaakprofiel6 2 19 3 5 5" xfId="44725" xr:uid="{00000000-0005-0000-0000-0000DC890000}"/>
    <cellStyle name="Table  - Opmaakprofiel6 2 19 3 5 6" xfId="49795" xr:uid="{00000000-0005-0000-0000-0000DD890000}"/>
    <cellStyle name="Table  - Opmaakprofiel6 2 19 3 6" xfId="5890" xr:uid="{00000000-0005-0000-0000-0000DE890000}"/>
    <cellStyle name="Table  - Opmaakprofiel6 2 19 3 6 2" xfId="10670" xr:uid="{00000000-0005-0000-0000-0000DF890000}"/>
    <cellStyle name="Table  - Opmaakprofiel6 2 19 3 6 2 2" xfId="22968" xr:uid="{00000000-0005-0000-0000-0000E0890000}"/>
    <cellStyle name="Table  - Opmaakprofiel6 2 19 3 6 2 3" xfId="35020" xr:uid="{00000000-0005-0000-0000-0000E1890000}"/>
    <cellStyle name="Table  - Opmaakprofiel6 2 19 3 6 2 4" xfId="42140" xr:uid="{00000000-0005-0000-0000-0000E2890000}"/>
    <cellStyle name="Table  - Opmaakprofiel6 2 19 3 6 2 5" xfId="55635" xr:uid="{00000000-0005-0000-0000-0000E3890000}"/>
    <cellStyle name="Table  - Opmaakprofiel6 2 19 3 6 3" xfId="16745" xr:uid="{00000000-0005-0000-0000-0000E4890000}"/>
    <cellStyle name="Table  - Opmaakprofiel6 2 19 3 6 4" xfId="28797" xr:uid="{00000000-0005-0000-0000-0000E5890000}"/>
    <cellStyle name="Table  - Opmaakprofiel6 2 19 3 6 5" xfId="38625" xr:uid="{00000000-0005-0000-0000-0000E6890000}"/>
    <cellStyle name="Table  - Opmaakprofiel6 2 19 3 6 6" xfId="49796" xr:uid="{00000000-0005-0000-0000-0000E7890000}"/>
    <cellStyle name="Table  - Opmaakprofiel6 2 19 3 7" xfId="5891" xr:uid="{00000000-0005-0000-0000-0000E8890000}"/>
    <cellStyle name="Table  - Opmaakprofiel6 2 19 3 7 2" xfId="16746" xr:uid="{00000000-0005-0000-0000-0000E9890000}"/>
    <cellStyle name="Table  - Opmaakprofiel6 2 19 3 7 3" xfId="28798" xr:uid="{00000000-0005-0000-0000-0000EA890000}"/>
    <cellStyle name="Table  - Opmaakprofiel6 2 19 3 7 4" xfId="44724" xr:uid="{00000000-0005-0000-0000-0000EB890000}"/>
    <cellStyle name="Table  - Opmaakprofiel6 2 19 3 7 5" xfId="49797" xr:uid="{00000000-0005-0000-0000-0000EC890000}"/>
    <cellStyle name="Table  - Opmaakprofiel6 2 19 3 8" xfId="9925" xr:uid="{00000000-0005-0000-0000-0000ED890000}"/>
    <cellStyle name="Table  - Opmaakprofiel6 2 19 3 8 2" xfId="22223" xr:uid="{00000000-0005-0000-0000-0000EE890000}"/>
    <cellStyle name="Table  - Opmaakprofiel6 2 19 3 8 3" xfId="43988" xr:uid="{00000000-0005-0000-0000-0000EF890000}"/>
    <cellStyle name="Table  - Opmaakprofiel6 2 19 3 8 4" xfId="28353" xr:uid="{00000000-0005-0000-0000-0000F0890000}"/>
    <cellStyle name="Table  - Opmaakprofiel6 2 19 3 8 5" xfId="54890" xr:uid="{00000000-0005-0000-0000-0000F1890000}"/>
    <cellStyle name="Table  - Opmaakprofiel6 2 19 3 9" xfId="16740" xr:uid="{00000000-0005-0000-0000-0000F2890000}"/>
    <cellStyle name="Table  - Opmaakprofiel6 2 19 4" xfId="923" xr:uid="{00000000-0005-0000-0000-0000F3890000}"/>
    <cellStyle name="Table  - Opmaakprofiel6 2 19 4 2" xfId="2447" xr:uid="{00000000-0005-0000-0000-0000F4890000}"/>
    <cellStyle name="Table  - Opmaakprofiel6 2 19 4 2 2" xfId="10671" xr:uid="{00000000-0005-0000-0000-0000F5890000}"/>
    <cellStyle name="Table  - Opmaakprofiel6 2 19 4 2 2 2" xfId="22969" xr:uid="{00000000-0005-0000-0000-0000F6890000}"/>
    <cellStyle name="Table  - Opmaakprofiel6 2 19 4 2 2 3" xfId="35021" xr:uid="{00000000-0005-0000-0000-0000F7890000}"/>
    <cellStyle name="Table  - Opmaakprofiel6 2 19 4 2 2 4" xfId="29808" xr:uid="{00000000-0005-0000-0000-0000F8890000}"/>
    <cellStyle name="Table  - Opmaakprofiel6 2 19 4 2 2 5" xfId="55636" xr:uid="{00000000-0005-0000-0000-0000F9890000}"/>
    <cellStyle name="Table  - Opmaakprofiel6 2 19 4 2 3" xfId="16748" xr:uid="{00000000-0005-0000-0000-0000FA890000}"/>
    <cellStyle name="Table  - Opmaakprofiel6 2 19 4 2 4" xfId="28800" xr:uid="{00000000-0005-0000-0000-0000FB890000}"/>
    <cellStyle name="Table  - Opmaakprofiel6 2 19 4 2 5" xfId="44723" xr:uid="{00000000-0005-0000-0000-0000FC890000}"/>
    <cellStyle name="Table  - Opmaakprofiel6 2 19 4 2 6" xfId="49798" xr:uid="{00000000-0005-0000-0000-0000FD890000}"/>
    <cellStyle name="Table  - Opmaakprofiel6 2 19 4 3" xfId="2934" xr:uid="{00000000-0005-0000-0000-0000FE890000}"/>
    <cellStyle name="Table  - Opmaakprofiel6 2 19 4 3 2" xfId="10672" xr:uid="{00000000-0005-0000-0000-0000FF890000}"/>
    <cellStyle name="Table  - Opmaakprofiel6 2 19 4 3 2 2" xfId="22970" xr:uid="{00000000-0005-0000-0000-0000008A0000}"/>
    <cellStyle name="Table  - Opmaakprofiel6 2 19 4 3 2 3" xfId="35022" xr:uid="{00000000-0005-0000-0000-0000018A0000}"/>
    <cellStyle name="Table  - Opmaakprofiel6 2 19 4 3 2 4" xfId="42139" xr:uid="{00000000-0005-0000-0000-0000028A0000}"/>
    <cellStyle name="Table  - Opmaakprofiel6 2 19 4 3 2 5" xfId="55637" xr:uid="{00000000-0005-0000-0000-0000038A0000}"/>
    <cellStyle name="Table  - Opmaakprofiel6 2 19 4 3 3" xfId="16749" xr:uid="{00000000-0005-0000-0000-0000048A0000}"/>
    <cellStyle name="Table  - Opmaakprofiel6 2 19 4 3 4" xfId="28801" xr:uid="{00000000-0005-0000-0000-0000058A0000}"/>
    <cellStyle name="Table  - Opmaakprofiel6 2 19 4 3 5" xfId="38623" xr:uid="{00000000-0005-0000-0000-0000068A0000}"/>
    <cellStyle name="Table  - Opmaakprofiel6 2 19 4 3 6" xfId="49799" xr:uid="{00000000-0005-0000-0000-0000078A0000}"/>
    <cellStyle name="Table  - Opmaakprofiel6 2 19 4 4" xfId="3780" xr:uid="{00000000-0005-0000-0000-0000088A0000}"/>
    <cellStyle name="Table  - Opmaakprofiel6 2 19 4 4 2" xfId="10673" xr:uid="{00000000-0005-0000-0000-0000098A0000}"/>
    <cellStyle name="Table  - Opmaakprofiel6 2 19 4 4 2 2" xfId="22971" xr:uid="{00000000-0005-0000-0000-00000A8A0000}"/>
    <cellStyle name="Table  - Opmaakprofiel6 2 19 4 4 2 3" xfId="35023" xr:uid="{00000000-0005-0000-0000-00000B8A0000}"/>
    <cellStyle name="Table  - Opmaakprofiel6 2 19 4 4 2 4" xfId="31952" xr:uid="{00000000-0005-0000-0000-00000C8A0000}"/>
    <cellStyle name="Table  - Opmaakprofiel6 2 19 4 4 2 5" xfId="55638" xr:uid="{00000000-0005-0000-0000-00000D8A0000}"/>
    <cellStyle name="Table  - Opmaakprofiel6 2 19 4 4 3" xfId="16750" xr:uid="{00000000-0005-0000-0000-00000E8A0000}"/>
    <cellStyle name="Table  - Opmaakprofiel6 2 19 4 4 4" xfId="28802" xr:uid="{00000000-0005-0000-0000-00000F8A0000}"/>
    <cellStyle name="Table  - Opmaakprofiel6 2 19 4 4 5" xfId="44722" xr:uid="{00000000-0005-0000-0000-0000108A0000}"/>
    <cellStyle name="Table  - Opmaakprofiel6 2 19 4 4 6" xfId="49800" xr:uid="{00000000-0005-0000-0000-0000118A0000}"/>
    <cellStyle name="Table  - Opmaakprofiel6 2 19 4 5" xfId="5892" xr:uid="{00000000-0005-0000-0000-0000128A0000}"/>
    <cellStyle name="Table  - Opmaakprofiel6 2 19 4 5 2" xfId="10674" xr:uid="{00000000-0005-0000-0000-0000138A0000}"/>
    <cellStyle name="Table  - Opmaakprofiel6 2 19 4 5 2 2" xfId="22972" xr:uid="{00000000-0005-0000-0000-0000148A0000}"/>
    <cellStyle name="Table  - Opmaakprofiel6 2 19 4 5 2 3" xfId="35024" xr:uid="{00000000-0005-0000-0000-0000158A0000}"/>
    <cellStyle name="Table  - Opmaakprofiel6 2 19 4 5 2 4" xfId="42138" xr:uid="{00000000-0005-0000-0000-0000168A0000}"/>
    <cellStyle name="Table  - Opmaakprofiel6 2 19 4 5 2 5" xfId="55639" xr:uid="{00000000-0005-0000-0000-0000178A0000}"/>
    <cellStyle name="Table  - Opmaakprofiel6 2 19 4 5 3" xfId="16751" xr:uid="{00000000-0005-0000-0000-0000188A0000}"/>
    <cellStyle name="Table  - Opmaakprofiel6 2 19 4 5 4" xfId="28803" xr:uid="{00000000-0005-0000-0000-0000198A0000}"/>
    <cellStyle name="Table  - Opmaakprofiel6 2 19 4 5 5" xfId="38622" xr:uid="{00000000-0005-0000-0000-00001A8A0000}"/>
    <cellStyle name="Table  - Opmaakprofiel6 2 19 4 5 6" xfId="49801" xr:uid="{00000000-0005-0000-0000-00001B8A0000}"/>
    <cellStyle name="Table  - Opmaakprofiel6 2 19 4 6" xfId="5893" xr:uid="{00000000-0005-0000-0000-00001C8A0000}"/>
    <cellStyle name="Table  - Opmaakprofiel6 2 19 4 6 2" xfId="10675" xr:uid="{00000000-0005-0000-0000-00001D8A0000}"/>
    <cellStyle name="Table  - Opmaakprofiel6 2 19 4 6 2 2" xfId="22973" xr:uid="{00000000-0005-0000-0000-00001E8A0000}"/>
    <cellStyle name="Table  - Opmaakprofiel6 2 19 4 6 2 3" xfId="35025" xr:uid="{00000000-0005-0000-0000-00001F8A0000}"/>
    <cellStyle name="Table  - Opmaakprofiel6 2 19 4 6 2 4" xfId="29815" xr:uid="{00000000-0005-0000-0000-0000208A0000}"/>
    <cellStyle name="Table  - Opmaakprofiel6 2 19 4 6 2 5" xfId="55640" xr:uid="{00000000-0005-0000-0000-0000218A0000}"/>
    <cellStyle name="Table  - Opmaakprofiel6 2 19 4 6 3" xfId="16752" xr:uid="{00000000-0005-0000-0000-0000228A0000}"/>
    <cellStyle name="Table  - Opmaakprofiel6 2 19 4 6 4" xfId="28804" xr:uid="{00000000-0005-0000-0000-0000238A0000}"/>
    <cellStyle name="Table  - Opmaakprofiel6 2 19 4 6 5" xfId="38621" xr:uid="{00000000-0005-0000-0000-0000248A0000}"/>
    <cellStyle name="Table  - Opmaakprofiel6 2 19 4 6 6" xfId="49802" xr:uid="{00000000-0005-0000-0000-0000258A0000}"/>
    <cellStyle name="Table  - Opmaakprofiel6 2 19 4 7" xfId="5894" xr:uid="{00000000-0005-0000-0000-0000268A0000}"/>
    <cellStyle name="Table  - Opmaakprofiel6 2 19 4 7 2" xfId="16753" xr:uid="{00000000-0005-0000-0000-0000278A0000}"/>
    <cellStyle name="Table  - Opmaakprofiel6 2 19 4 7 3" xfId="28805" xr:uid="{00000000-0005-0000-0000-0000288A0000}"/>
    <cellStyle name="Table  - Opmaakprofiel6 2 19 4 7 4" xfId="38620" xr:uid="{00000000-0005-0000-0000-0000298A0000}"/>
    <cellStyle name="Table  - Opmaakprofiel6 2 19 4 7 5" xfId="49803" xr:uid="{00000000-0005-0000-0000-00002A8A0000}"/>
    <cellStyle name="Table  - Opmaakprofiel6 2 19 4 8" xfId="7318" xr:uid="{00000000-0005-0000-0000-00002B8A0000}"/>
    <cellStyle name="Table  - Opmaakprofiel6 2 19 4 8 2" xfId="19616" xr:uid="{00000000-0005-0000-0000-00002C8A0000}"/>
    <cellStyle name="Table  - Opmaakprofiel6 2 19 4 8 3" xfId="41419" xr:uid="{00000000-0005-0000-0000-00002D8A0000}"/>
    <cellStyle name="Table  - Opmaakprofiel6 2 19 4 8 4" xfId="36806" xr:uid="{00000000-0005-0000-0000-00002E8A0000}"/>
    <cellStyle name="Table  - Opmaakprofiel6 2 19 4 8 5" xfId="52288" xr:uid="{00000000-0005-0000-0000-00002F8A0000}"/>
    <cellStyle name="Table  - Opmaakprofiel6 2 19 4 9" xfId="16747" xr:uid="{00000000-0005-0000-0000-0000308A0000}"/>
    <cellStyle name="Table  - Opmaakprofiel6 2 19 5" xfId="1210" xr:uid="{00000000-0005-0000-0000-0000318A0000}"/>
    <cellStyle name="Table  - Opmaakprofiel6 2 19 5 2" xfId="1974" xr:uid="{00000000-0005-0000-0000-0000328A0000}"/>
    <cellStyle name="Table  - Opmaakprofiel6 2 19 5 2 2" xfId="10676" xr:uid="{00000000-0005-0000-0000-0000338A0000}"/>
    <cellStyle name="Table  - Opmaakprofiel6 2 19 5 2 2 2" xfId="22974" xr:uid="{00000000-0005-0000-0000-0000348A0000}"/>
    <cellStyle name="Table  - Opmaakprofiel6 2 19 5 2 2 3" xfId="35026" xr:uid="{00000000-0005-0000-0000-0000358A0000}"/>
    <cellStyle name="Table  - Opmaakprofiel6 2 19 5 2 2 4" xfId="31859" xr:uid="{00000000-0005-0000-0000-0000368A0000}"/>
    <cellStyle name="Table  - Opmaakprofiel6 2 19 5 2 2 5" xfId="55641" xr:uid="{00000000-0005-0000-0000-0000378A0000}"/>
    <cellStyle name="Table  - Opmaakprofiel6 2 19 5 2 3" xfId="16755" xr:uid="{00000000-0005-0000-0000-0000388A0000}"/>
    <cellStyle name="Table  - Opmaakprofiel6 2 19 5 2 4" xfId="28807" xr:uid="{00000000-0005-0000-0000-0000398A0000}"/>
    <cellStyle name="Table  - Opmaakprofiel6 2 19 5 2 5" xfId="38619" xr:uid="{00000000-0005-0000-0000-00003A8A0000}"/>
    <cellStyle name="Table  - Opmaakprofiel6 2 19 5 2 6" xfId="49804" xr:uid="{00000000-0005-0000-0000-00003B8A0000}"/>
    <cellStyle name="Table  - Opmaakprofiel6 2 19 5 3" xfId="3221" xr:uid="{00000000-0005-0000-0000-00003C8A0000}"/>
    <cellStyle name="Table  - Opmaakprofiel6 2 19 5 3 2" xfId="10677" xr:uid="{00000000-0005-0000-0000-00003D8A0000}"/>
    <cellStyle name="Table  - Opmaakprofiel6 2 19 5 3 2 2" xfId="22975" xr:uid="{00000000-0005-0000-0000-00003E8A0000}"/>
    <cellStyle name="Table  - Opmaakprofiel6 2 19 5 3 2 3" xfId="35027" xr:uid="{00000000-0005-0000-0000-00003F8A0000}"/>
    <cellStyle name="Table  - Opmaakprofiel6 2 19 5 3 2 4" xfId="42137" xr:uid="{00000000-0005-0000-0000-0000408A0000}"/>
    <cellStyle name="Table  - Opmaakprofiel6 2 19 5 3 2 5" xfId="55642" xr:uid="{00000000-0005-0000-0000-0000418A0000}"/>
    <cellStyle name="Table  - Opmaakprofiel6 2 19 5 3 3" xfId="16756" xr:uid="{00000000-0005-0000-0000-0000428A0000}"/>
    <cellStyle name="Table  - Opmaakprofiel6 2 19 5 3 4" xfId="28808" xr:uid="{00000000-0005-0000-0000-0000438A0000}"/>
    <cellStyle name="Table  - Opmaakprofiel6 2 19 5 3 5" xfId="44720" xr:uid="{00000000-0005-0000-0000-0000448A0000}"/>
    <cellStyle name="Table  - Opmaakprofiel6 2 19 5 3 6" xfId="49805" xr:uid="{00000000-0005-0000-0000-0000458A0000}"/>
    <cellStyle name="Table  - Opmaakprofiel6 2 19 5 4" xfId="4035" xr:uid="{00000000-0005-0000-0000-0000468A0000}"/>
    <cellStyle name="Table  - Opmaakprofiel6 2 19 5 4 2" xfId="10678" xr:uid="{00000000-0005-0000-0000-0000478A0000}"/>
    <cellStyle name="Table  - Opmaakprofiel6 2 19 5 4 2 2" xfId="22976" xr:uid="{00000000-0005-0000-0000-0000488A0000}"/>
    <cellStyle name="Table  - Opmaakprofiel6 2 19 5 4 2 3" xfId="35028" xr:uid="{00000000-0005-0000-0000-0000498A0000}"/>
    <cellStyle name="Table  - Opmaakprofiel6 2 19 5 4 2 4" xfId="29822" xr:uid="{00000000-0005-0000-0000-00004A8A0000}"/>
    <cellStyle name="Table  - Opmaakprofiel6 2 19 5 4 2 5" xfId="55643" xr:uid="{00000000-0005-0000-0000-00004B8A0000}"/>
    <cellStyle name="Table  - Opmaakprofiel6 2 19 5 4 3" xfId="16757" xr:uid="{00000000-0005-0000-0000-00004C8A0000}"/>
    <cellStyle name="Table  - Opmaakprofiel6 2 19 5 4 4" xfId="28809" xr:uid="{00000000-0005-0000-0000-00004D8A0000}"/>
    <cellStyle name="Table  - Opmaakprofiel6 2 19 5 4 5" xfId="38618" xr:uid="{00000000-0005-0000-0000-00004E8A0000}"/>
    <cellStyle name="Table  - Opmaakprofiel6 2 19 5 4 6" xfId="49806" xr:uid="{00000000-0005-0000-0000-00004F8A0000}"/>
    <cellStyle name="Table  - Opmaakprofiel6 2 19 5 5" xfId="5895" xr:uid="{00000000-0005-0000-0000-0000508A0000}"/>
    <cellStyle name="Table  - Opmaakprofiel6 2 19 5 5 2" xfId="10679" xr:uid="{00000000-0005-0000-0000-0000518A0000}"/>
    <cellStyle name="Table  - Opmaakprofiel6 2 19 5 5 2 2" xfId="22977" xr:uid="{00000000-0005-0000-0000-0000528A0000}"/>
    <cellStyle name="Table  - Opmaakprofiel6 2 19 5 5 2 3" xfId="35029" xr:uid="{00000000-0005-0000-0000-0000538A0000}"/>
    <cellStyle name="Table  - Opmaakprofiel6 2 19 5 5 2 4" xfId="42136" xr:uid="{00000000-0005-0000-0000-0000548A0000}"/>
    <cellStyle name="Table  - Opmaakprofiel6 2 19 5 5 2 5" xfId="55644" xr:uid="{00000000-0005-0000-0000-0000558A0000}"/>
    <cellStyle name="Table  - Opmaakprofiel6 2 19 5 5 3" xfId="16758" xr:uid="{00000000-0005-0000-0000-0000568A0000}"/>
    <cellStyle name="Table  - Opmaakprofiel6 2 19 5 5 4" xfId="28810" xr:uid="{00000000-0005-0000-0000-0000578A0000}"/>
    <cellStyle name="Table  - Opmaakprofiel6 2 19 5 5 5" xfId="44719" xr:uid="{00000000-0005-0000-0000-0000588A0000}"/>
    <cellStyle name="Table  - Opmaakprofiel6 2 19 5 5 6" xfId="49807" xr:uid="{00000000-0005-0000-0000-0000598A0000}"/>
    <cellStyle name="Table  - Opmaakprofiel6 2 19 5 6" xfId="5896" xr:uid="{00000000-0005-0000-0000-00005A8A0000}"/>
    <cellStyle name="Table  - Opmaakprofiel6 2 19 5 6 2" xfId="10680" xr:uid="{00000000-0005-0000-0000-00005B8A0000}"/>
    <cellStyle name="Table  - Opmaakprofiel6 2 19 5 6 2 2" xfId="22978" xr:uid="{00000000-0005-0000-0000-00005C8A0000}"/>
    <cellStyle name="Table  - Opmaakprofiel6 2 19 5 6 2 3" xfId="35030" xr:uid="{00000000-0005-0000-0000-00005D8A0000}"/>
    <cellStyle name="Table  - Opmaakprofiel6 2 19 5 6 2 4" xfId="31994" xr:uid="{00000000-0005-0000-0000-00005E8A0000}"/>
    <cellStyle name="Table  - Opmaakprofiel6 2 19 5 6 2 5" xfId="55645" xr:uid="{00000000-0005-0000-0000-00005F8A0000}"/>
    <cellStyle name="Table  - Opmaakprofiel6 2 19 5 6 3" xfId="16759" xr:uid="{00000000-0005-0000-0000-0000608A0000}"/>
    <cellStyle name="Table  - Opmaakprofiel6 2 19 5 6 4" xfId="28811" xr:uid="{00000000-0005-0000-0000-0000618A0000}"/>
    <cellStyle name="Table  - Opmaakprofiel6 2 19 5 6 5" xfId="38617" xr:uid="{00000000-0005-0000-0000-0000628A0000}"/>
    <cellStyle name="Table  - Opmaakprofiel6 2 19 5 6 6" xfId="49808" xr:uid="{00000000-0005-0000-0000-0000638A0000}"/>
    <cellStyle name="Table  - Opmaakprofiel6 2 19 5 7" xfId="5897" xr:uid="{00000000-0005-0000-0000-0000648A0000}"/>
    <cellStyle name="Table  - Opmaakprofiel6 2 19 5 7 2" xfId="16760" xr:uid="{00000000-0005-0000-0000-0000658A0000}"/>
    <cellStyle name="Table  - Opmaakprofiel6 2 19 5 7 3" xfId="28812" xr:uid="{00000000-0005-0000-0000-0000668A0000}"/>
    <cellStyle name="Table  - Opmaakprofiel6 2 19 5 7 4" xfId="44718" xr:uid="{00000000-0005-0000-0000-0000678A0000}"/>
    <cellStyle name="Table  - Opmaakprofiel6 2 19 5 7 5" xfId="49809" xr:uid="{00000000-0005-0000-0000-0000688A0000}"/>
    <cellStyle name="Table  - Opmaakprofiel6 2 19 5 8" xfId="7110" xr:uid="{00000000-0005-0000-0000-0000698A0000}"/>
    <cellStyle name="Table  - Opmaakprofiel6 2 19 5 8 2" xfId="19408" xr:uid="{00000000-0005-0000-0000-00006A8A0000}"/>
    <cellStyle name="Table  - Opmaakprofiel6 2 19 5 8 3" xfId="41211" xr:uid="{00000000-0005-0000-0000-00006B8A0000}"/>
    <cellStyle name="Table  - Opmaakprofiel6 2 19 5 8 4" xfId="36927" xr:uid="{00000000-0005-0000-0000-00006C8A0000}"/>
    <cellStyle name="Table  - Opmaakprofiel6 2 19 5 8 5" xfId="52080" xr:uid="{00000000-0005-0000-0000-00006D8A0000}"/>
    <cellStyle name="Table  - Opmaakprofiel6 2 19 5 9" xfId="16754" xr:uid="{00000000-0005-0000-0000-00006E8A0000}"/>
    <cellStyle name="Table  - Opmaakprofiel6 2 19 6" xfId="646" xr:uid="{00000000-0005-0000-0000-00006F8A0000}"/>
    <cellStyle name="Table  - Opmaakprofiel6 2 19 6 2" xfId="2337" xr:uid="{00000000-0005-0000-0000-0000708A0000}"/>
    <cellStyle name="Table  - Opmaakprofiel6 2 19 6 2 2" xfId="10681" xr:uid="{00000000-0005-0000-0000-0000718A0000}"/>
    <cellStyle name="Table  - Opmaakprofiel6 2 19 6 2 2 2" xfId="22979" xr:uid="{00000000-0005-0000-0000-0000728A0000}"/>
    <cellStyle name="Table  - Opmaakprofiel6 2 19 6 2 2 3" xfId="35031" xr:uid="{00000000-0005-0000-0000-0000738A0000}"/>
    <cellStyle name="Table  - Opmaakprofiel6 2 19 6 2 2 4" xfId="42135" xr:uid="{00000000-0005-0000-0000-0000748A0000}"/>
    <cellStyle name="Table  - Opmaakprofiel6 2 19 6 2 2 5" xfId="55646" xr:uid="{00000000-0005-0000-0000-0000758A0000}"/>
    <cellStyle name="Table  - Opmaakprofiel6 2 19 6 2 3" xfId="16762" xr:uid="{00000000-0005-0000-0000-0000768A0000}"/>
    <cellStyle name="Table  - Opmaakprofiel6 2 19 6 2 4" xfId="28814" xr:uid="{00000000-0005-0000-0000-0000778A0000}"/>
    <cellStyle name="Table  - Opmaakprofiel6 2 19 6 2 5" xfId="44717" xr:uid="{00000000-0005-0000-0000-0000788A0000}"/>
    <cellStyle name="Table  - Opmaakprofiel6 2 19 6 2 6" xfId="49810" xr:uid="{00000000-0005-0000-0000-0000798A0000}"/>
    <cellStyle name="Table  - Opmaakprofiel6 2 19 6 3" xfId="2712" xr:uid="{00000000-0005-0000-0000-00007A8A0000}"/>
    <cellStyle name="Table  - Opmaakprofiel6 2 19 6 3 2" xfId="10682" xr:uid="{00000000-0005-0000-0000-00007B8A0000}"/>
    <cellStyle name="Table  - Opmaakprofiel6 2 19 6 3 2 2" xfId="22980" xr:uid="{00000000-0005-0000-0000-00007C8A0000}"/>
    <cellStyle name="Table  - Opmaakprofiel6 2 19 6 3 2 3" xfId="35032" xr:uid="{00000000-0005-0000-0000-00007D8A0000}"/>
    <cellStyle name="Table  - Opmaakprofiel6 2 19 6 3 2 4" xfId="29829" xr:uid="{00000000-0005-0000-0000-00007E8A0000}"/>
    <cellStyle name="Table  - Opmaakprofiel6 2 19 6 3 2 5" xfId="55647" xr:uid="{00000000-0005-0000-0000-00007F8A0000}"/>
    <cellStyle name="Table  - Opmaakprofiel6 2 19 6 3 3" xfId="16763" xr:uid="{00000000-0005-0000-0000-0000808A0000}"/>
    <cellStyle name="Table  - Opmaakprofiel6 2 19 6 3 4" xfId="28815" xr:uid="{00000000-0005-0000-0000-0000818A0000}"/>
    <cellStyle name="Table  - Opmaakprofiel6 2 19 6 3 5" xfId="38615" xr:uid="{00000000-0005-0000-0000-0000828A0000}"/>
    <cellStyle name="Table  - Opmaakprofiel6 2 19 6 3 6" xfId="49811" xr:uid="{00000000-0005-0000-0000-0000838A0000}"/>
    <cellStyle name="Table  - Opmaakprofiel6 2 19 6 4" xfId="3579" xr:uid="{00000000-0005-0000-0000-0000848A0000}"/>
    <cellStyle name="Table  - Opmaakprofiel6 2 19 6 4 2" xfId="10683" xr:uid="{00000000-0005-0000-0000-0000858A0000}"/>
    <cellStyle name="Table  - Opmaakprofiel6 2 19 6 4 2 2" xfId="22981" xr:uid="{00000000-0005-0000-0000-0000868A0000}"/>
    <cellStyle name="Table  - Opmaakprofiel6 2 19 6 4 2 3" xfId="35033" xr:uid="{00000000-0005-0000-0000-0000878A0000}"/>
    <cellStyle name="Table  - Opmaakprofiel6 2 19 6 4 2 4" xfId="42134" xr:uid="{00000000-0005-0000-0000-0000888A0000}"/>
    <cellStyle name="Table  - Opmaakprofiel6 2 19 6 4 2 5" xfId="55648" xr:uid="{00000000-0005-0000-0000-0000898A0000}"/>
    <cellStyle name="Table  - Opmaakprofiel6 2 19 6 4 3" xfId="16764" xr:uid="{00000000-0005-0000-0000-00008A8A0000}"/>
    <cellStyle name="Table  - Opmaakprofiel6 2 19 6 4 4" xfId="28816" xr:uid="{00000000-0005-0000-0000-00008B8A0000}"/>
    <cellStyle name="Table  - Opmaakprofiel6 2 19 6 4 5" xfId="38614" xr:uid="{00000000-0005-0000-0000-00008C8A0000}"/>
    <cellStyle name="Table  - Opmaakprofiel6 2 19 6 4 6" xfId="49812" xr:uid="{00000000-0005-0000-0000-00008D8A0000}"/>
    <cellStyle name="Table  - Opmaakprofiel6 2 19 6 5" xfId="5898" xr:uid="{00000000-0005-0000-0000-00008E8A0000}"/>
    <cellStyle name="Table  - Opmaakprofiel6 2 19 6 5 2" xfId="10684" xr:uid="{00000000-0005-0000-0000-00008F8A0000}"/>
    <cellStyle name="Table  - Opmaakprofiel6 2 19 6 5 2 2" xfId="22982" xr:uid="{00000000-0005-0000-0000-0000908A0000}"/>
    <cellStyle name="Table  - Opmaakprofiel6 2 19 6 5 2 3" xfId="35034" xr:uid="{00000000-0005-0000-0000-0000918A0000}"/>
    <cellStyle name="Table  - Opmaakprofiel6 2 19 6 5 2 4" xfId="34570" xr:uid="{00000000-0005-0000-0000-0000928A0000}"/>
    <cellStyle name="Table  - Opmaakprofiel6 2 19 6 5 2 5" xfId="55649" xr:uid="{00000000-0005-0000-0000-0000938A0000}"/>
    <cellStyle name="Table  - Opmaakprofiel6 2 19 6 5 3" xfId="16765" xr:uid="{00000000-0005-0000-0000-0000948A0000}"/>
    <cellStyle name="Table  - Opmaakprofiel6 2 19 6 5 4" xfId="28817" xr:uid="{00000000-0005-0000-0000-0000958A0000}"/>
    <cellStyle name="Table  - Opmaakprofiel6 2 19 6 5 5" xfId="38613" xr:uid="{00000000-0005-0000-0000-0000968A0000}"/>
    <cellStyle name="Table  - Opmaakprofiel6 2 19 6 5 6" xfId="49813" xr:uid="{00000000-0005-0000-0000-0000978A0000}"/>
    <cellStyle name="Table  - Opmaakprofiel6 2 19 6 6" xfId="5899" xr:uid="{00000000-0005-0000-0000-0000988A0000}"/>
    <cellStyle name="Table  - Opmaakprofiel6 2 19 6 6 2" xfId="10685" xr:uid="{00000000-0005-0000-0000-0000998A0000}"/>
    <cellStyle name="Table  - Opmaakprofiel6 2 19 6 6 2 2" xfId="22983" xr:uid="{00000000-0005-0000-0000-00009A8A0000}"/>
    <cellStyle name="Table  - Opmaakprofiel6 2 19 6 6 2 3" xfId="35035" xr:uid="{00000000-0005-0000-0000-00009B8A0000}"/>
    <cellStyle name="Table  - Opmaakprofiel6 2 19 6 6 2 4" xfId="42133" xr:uid="{00000000-0005-0000-0000-00009C8A0000}"/>
    <cellStyle name="Table  - Opmaakprofiel6 2 19 6 6 2 5" xfId="55650" xr:uid="{00000000-0005-0000-0000-00009D8A0000}"/>
    <cellStyle name="Table  - Opmaakprofiel6 2 19 6 6 3" xfId="16766" xr:uid="{00000000-0005-0000-0000-00009E8A0000}"/>
    <cellStyle name="Table  - Opmaakprofiel6 2 19 6 6 4" xfId="28818" xr:uid="{00000000-0005-0000-0000-00009F8A0000}"/>
    <cellStyle name="Table  - Opmaakprofiel6 2 19 6 6 5" xfId="44716" xr:uid="{00000000-0005-0000-0000-0000A08A0000}"/>
    <cellStyle name="Table  - Opmaakprofiel6 2 19 6 6 6" xfId="49814" xr:uid="{00000000-0005-0000-0000-0000A18A0000}"/>
    <cellStyle name="Table  - Opmaakprofiel6 2 19 6 7" xfId="5900" xr:uid="{00000000-0005-0000-0000-0000A28A0000}"/>
    <cellStyle name="Table  - Opmaakprofiel6 2 19 6 7 2" xfId="16767" xr:uid="{00000000-0005-0000-0000-0000A38A0000}"/>
    <cellStyle name="Table  - Opmaakprofiel6 2 19 6 7 3" xfId="28819" xr:uid="{00000000-0005-0000-0000-0000A48A0000}"/>
    <cellStyle name="Table  - Opmaakprofiel6 2 19 6 7 4" xfId="38612" xr:uid="{00000000-0005-0000-0000-0000A58A0000}"/>
    <cellStyle name="Table  - Opmaakprofiel6 2 19 6 7 5" xfId="49815" xr:uid="{00000000-0005-0000-0000-0000A68A0000}"/>
    <cellStyle name="Table  - Opmaakprofiel6 2 19 6 8" xfId="10197" xr:uid="{00000000-0005-0000-0000-0000A78A0000}"/>
    <cellStyle name="Table  - Opmaakprofiel6 2 19 6 8 2" xfId="22495" xr:uid="{00000000-0005-0000-0000-0000A88A0000}"/>
    <cellStyle name="Table  - Opmaakprofiel6 2 19 6 8 3" xfId="44257" xr:uid="{00000000-0005-0000-0000-0000A98A0000}"/>
    <cellStyle name="Table  - Opmaakprofiel6 2 19 6 8 4" xfId="42337" xr:uid="{00000000-0005-0000-0000-0000AA8A0000}"/>
    <cellStyle name="Table  - Opmaakprofiel6 2 19 6 8 5" xfId="55162" xr:uid="{00000000-0005-0000-0000-0000AB8A0000}"/>
    <cellStyle name="Table  - Opmaakprofiel6 2 19 6 9" xfId="16761" xr:uid="{00000000-0005-0000-0000-0000AC8A0000}"/>
    <cellStyle name="Table  - Opmaakprofiel6 2 19 7" xfId="1554" xr:uid="{00000000-0005-0000-0000-0000AD8A0000}"/>
    <cellStyle name="Table  - Opmaakprofiel6 2 19 7 2" xfId="10686" xr:uid="{00000000-0005-0000-0000-0000AE8A0000}"/>
    <cellStyle name="Table  - Opmaakprofiel6 2 19 7 2 2" xfId="22984" xr:uid="{00000000-0005-0000-0000-0000AF8A0000}"/>
    <cellStyle name="Table  - Opmaakprofiel6 2 19 7 2 3" xfId="35036" xr:uid="{00000000-0005-0000-0000-0000B08A0000}"/>
    <cellStyle name="Table  - Opmaakprofiel6 2 19 7 2 4" xfId="29836" xr:uid="{00000000-0005-0000-0000-0000B18A0000}"/>
    <cellStyle name="Table  - Opmaakprofiel6 2 19 7 2 5" xfId="55651" xr:uid="{00000000-0005-0000-0000-0000B28A0000}"/>
    <cellStyle name="Table  - Opmaakprofiel6 2 19 7 3" xfId="16768" xr:uid="{00000000-0005-0000-0000-0000B38A0000}"/>
    <cellStyle name="Table  - Opmaakprofiel6 2 19 7 4" xfId="28820" xr:uid="{00000000-0005-0000-0000-0000B48A0000}"/>
    <cellStyle name="Table  - Opmaakprofiel6 2 19 7 5" xfId="44715" xr:uid="{00000000-0005-0000-0000-0000B58A0000}"/>
    <cellStyle name="Table  - Opmaakprofiel6 2 19 7 6" xfId="49816" xr:uid="{00000000-0005-0000-0000-0000B68A0000}"/>
    <cellStyle name="Table  - Opmaakprofiel6 2 19 8" xfId="2803" xr:uid="{00000000-0005-0000-0000-0000B78A0000}"/>
    <cellStyle name="Table  - Opmaakprofiel6 2 19 8 2" xfId="10687" xr:uid="{00000000-0005-0000-0000-0000B88A0000}"/>
    <cellStyle name="Table  - Opmaakprofiel6 2 19 8 2 2" xfId="22985" xr:uid="{00000000-0005-0000-0000-0000B98A0000}"/>
    <cellStyle name="Table  - Opmaakprofiel6 2 19 8 2 3" xfId="35037" xr:uid="{00000000-0005-0000-0000-0000BA8A0000}"/>
    <cellStyle name="Table  - Opmaakprofiel6 2 19 8 2 4" xfId="31960" xr:uid="{00000000-0005-0000-0000-0000BB8A0000}"/>
    <cellStyle name="Table  - Opmaakprofiel6 2 19 8 2 5" xfId="55652" xr:uid="{00000000-0005-0000-0000-0000BC8A0000}"/>
    <cellStyle name="Table  - Opmaakprofiel6 2 19 8 3" xfId="16769" xr:uid="{00000000-0005-0000-0000-0000BD8A0000}"/>
    <cellStyle name="Table  - Opmaakprofiel6 2 19 8 4" xfId="28821" xr:uid="{00000000-0005-0000-0000-0000BE8A0000}"/>
    <cellStyle name="Table  - Opmaakprofiel6 2 19 8 5" xfId="38611" xr:uid="{00000000-0005-0000-0000-0000BF8A0000}"/>
    <cellStyle name="Table  - Opmaakprofiel6 2 19 8 6" xfId="49817" xr:uid="{00000000-0005-0000-0000-0000C08A0000}"/>
    <cellStyle name="Table  - Opmaakprofiel6 2 19 9" xfId="3661" xr:uid="{00000000-0005-0000-0000-0000C18A0000}"/>
    <cellStyle name="Table  - Opmaakprofiel6 2 19 9 2" xfId="10688" xr:uid="{00000000-0005-0000-0000-0000C28A0000}"/>
    <cellStyle name="Table  - Opmaakprofiel6 2 19 9 2 2" xfId="22986" xr:uid="{00000000-0005-0000-0000-0000C38A0000}"/>
    <cellStyle name="Table  - Opmaakprofiel6 2 19 9 2 3" xfId="35038" xr:uid="{00000000-0005-0000-0000-0000C48A0000}"/>
    <cellStyle name="Table  - Opmaakprofiel6 2 19 9 2 4" xfId="29845" xr:uid="{00000000-0005-0000-0000-0000C58A0000}"/>
    <cellStyle name="Table  - Opmaakprofiel6 2 19 9 2 5" xfId="55653" xr:uid="{00000000-0005-0000-0000-0000C68A0000}"/>
    <cellStyle name="Table  - Opmaakprofiel6 2 19 9 3" xfId="16770" xr:uid="{00000000-0005-0000-0000-0000C78A0000}"/>
    <cellStyle name="Table  - Opmaakprofiel6 2 19 9 4" xfId="28822" xr:uid="{00000000-0005-0000-0000-0000C88A0000}"/>
    <cellStyle name="Table  - Opmaakprofiel6 2 19 9 5" xfId="38610" xr:uid="{00000000-0005-0000-0000-0000C98A0000}"/>
    <cellStyle name="Table  - Opmaakprofiel6 2 19 9 6" xfId="49818" xr:uid="{00000000-0005-0000-0000-0000CA8A0000}"/>
    <cellStyle name="Table  - Opmaakprofiel6 2 2" xfId="223" xr:uid="{00000000-0005-0000-0000-0000CB8A0000}"/>
    <cellStyle name="Table  - Opmaakprofiel6 2 2 10" xfId="1336" xr:uid="{00000000-0005-0000-0000-0000CC8A0000}"/>
    <cellStyle name="Table  - Opmaakprofiel6 2 2 10 2" xfId="1379" xr:uid="{00000000-0005-0000-0000-0000CD8A0000}"/>
    <cellStyle name="Table  - Opmaakprofiel6 2 2 10 2 2" xfId="10689" xr:uid="{00000000-0005-0000-0000-0000CE8A0000}"/>
    <cellStyle name="Table  - Opmaakprofiel6 2 2 10 2 2 2" xfId="22987" xr:uid="{00000000-0005-0000-0000-0000CF8A0000}"/>
    <cellStyle name="Table  - Opmaakprofiel6 2 2 10 2 2 3" xfId="35039" xr:uid="{00000000-0005-0000-0000-0000D08A0000}"/>
    <cellStyle name="Table  - Opmaakprofiel6 2 2 10 2 2 4" xfId="42132" xr:uid="{00000000-0005-0000-0000-0000D18A0000}"/>
    <cellStyle name="Table  - Opmaakprofiel6 2 2 10 2 2 5" xfId="55654" xr:uid="{00000000-0005-0000-0000-0000D28A0000}"/>
    <cellStyle name="Table  - Opmaakprofiel6 2 2 10 2 3" xfId="16773" xr:uid="{00000000-0005-0000-0000-0000D38A0000}"/>
    <cellStyle name="Table  - Opmaakprofiel6 2 2 10 2 4" xfId="28825" xr:uid="{00000000-0005-0000-0000-0000D48A0000}"/>
    <cellStyle name="Table  - Opmaakprofiel6 2 2 10 2 5" xfId="44713" xr:uid="{00000000-0005-0000-0000-0000D58A0000}"/>
    <cellStyle name="Table  - Opmaakprofiel6 2 2 10 2 6" xfId="49819" xr:uid="{00000000-0005-0000-0000-0000D68A0000}"/>
    <cellStyle name="Table  - Opmaakprofiel6 2 2 10 3" xfId="3347" xr:uid="{00000000-0005-0000-0000-0000D78A0000}"/>
    <cellStyle name="Table  - Opmaakprofiel6 2 2 10 3 2" xfId="10690" xr:uid="{00000000-0005-0000-0000-0000D88A0000}"/>
    <cellStyle name="Table  - Opmaakprofiel6 2 2 10 3 2 2" xfId="22988" xr:uid="{00000000-0005-0000-0000-0000D98A0000}"/>
    <cellStyle name="Table  - Opmaakprofiel6 2 2 10 3 2 3" xfId="35040" xr:uid="{00000000-0005-0000-0000-0000DA8A0000}"/>
    <cellStyle name="Table  - Opmaakprofiel6 2 2 10 3 2 4" xfId="34633" xr:uid="{00000000-0005-0000-0000-0000DB8A0000}"/>
    <cellStyle name="Table  - Opmaakprofiel6 2 2 10 3 2 5" xfId="55655" xr:uid="{00000000-0005-0000-0000-0000DC8A0000}"/>
    <cellStyle name="Table  - Opmaakprofiel6 2 2 10 3 3" xfId="16774" xr:uid="{00000000-0005-0000-0000-0000DD8A0000}"/>
    <cellStyle name="Table  - Opmaakprofiel6 2 2 10 3 4" xfId="28826" xr:uid="{00000000-0005-0000-0000-0000DE8A0000}"/>
    <cellStyle name="Table  - Opmaakprofiel6 2 2 10 3 5" xfId="38609" xr:uid="{00000000-0005-0000-0000-0000DF8A0000}"/>
    <cellStyle name="Table  - Opmaakprofiel6 2 2 10 3 6" xfId="49820" xr:uid="{00000000-0005-0000-0000-0000E08A0000}"/>
    <cellStyle name="Table  - Opmaakprofiel6 2 2 10 4" xfId="4108" xr:uid="{00000000-0005-0000-0000-0000E18A0000}"/>
    <cellStyle name="Table  - Opmaakprofiel6 2 2 10 4 2" xfId="10691" xr:uid="{00000000-0005-0000-0000-0000E28A0000}"/>
    <cellStyle name="Table  - Opmaakprofiel6 2 2 10 4 2 2" xfId="22989" xr:uid="{00000000-0005-0000-0000-0000E38A0000}"/>
    <cellStyle name="Table  - Opmaakprofiel6 2 2 10 4 2 3" xfId="35041" xr:uid="{00000000-0005-0000-0000-0000E48A0000}"/>
    <cellStyle name="Table  - Opmaakprofiel6 2 2 10 4 2 4" xfId="42131" xr:uid="{00000000-0005-0000-0000-0000E58A0000}"/>
    <cellStyle name="Table  - Opmaakprofiel6 2 2 10 4 2 5" xfId="55656" xr:uid="{00000000-0005-0000-0000-0000E68A0000}"/>
    <cellStyle name="Table  - Opmaakprofiel6 2 2 10 4 3" xfId="16775" xr:uid="{00000000-0005-0000-0000-0000E78A0000}"/>
    <cellStyle name="Table  - Opmaakprofiel6 2 2 10 4 4" xfId="28827" xr:uid="{00000000-0005-0000-0000-0000E88A0000}"/>
    <cellStyle name="Table  - Opmaakprofiel6 2 2 10 4 5" xfId="44712" xr:uid="{00000000-0005-0000-0000-0000E98A0000}"/>
    <cellStyle name="Table  - Opmaakprofiel6 2 2 10 4 6" xfId="49821" xr:uid="{00000000-0005-0000-0000-0000EA8A0000}"/>
    <cellStyle name="Table  - Opmaakprofiel6 2 2 10 5" xfId="5901" xr:uid="{00000000-0005-0000-0000-0000EB8A0000}"/>
    <cellStyle name="Table  - Opmaakprofiel6 2 2 10 5 2" xfId="10692" xr:uid="{00000000-0005-0000-0000-0000EC8A0000}"/>
    <cellStyle name="Table  - Opmaakprofiel6 2 2 10 5 2 2" xfId="22990" xr:uid="{00000000-0005-0000-0000-0000ED8A0000}"/>
    <cellStyle name="Table  - Opmaakprofiel6 2 2 10 5 2 3" xfId="35042" xr:uid="{00000000-0005-0000-0000-0000EE8A0000}"/>
    <cellStyle name="Table  - Opmaakprofiel6 2 2 10 5 2 4" xfId="29852" xr:uid="{00000000-0005-0000-0000-0000EF8A0000}"/>
    <cellStyle name="Table  - Opmaakprofiel6 2 2 10 5 2 5" xfId="55657" xr:uid="{00000000-0005-0000-0000-0000F08A0000}"/>
    <cellStyle name="Table  - Opmaakprofiel6 2 2 10 5 3" xfId="16776" xr:uid="{00000000-0005-0000-0000-0000F18A0000}"/>
    <cellStyle name="Table  - Opmaakprofiel6 2 2 10 5 4" xfId="28828" xr:uid="{00000000-0005-0000-0000-0000F28A0000}"/>
    <cellStyle name="Table  - Opmaakprofiel6 2 2 10 5 5" xfId="38608" xr:uid="{00000000-0005-0000-0000-0000F38A0000}"/>
    <cellStyle name="Table  - Opmaakprofiel6 2 2 10 5 6" xfId="49822" xr:uid="{00000000-0005-0000-0000-0000F48A0000}"/>
    <cellStyle name="Table  - Opmaakprofiel6 2 2 10 6" xfId="5902" xr:uid="{00000000-0005-0000-0000-0000F58A0000}"/>
    <cellStyle name="Table  - Opmaakprofiel6 2 2 10 6 2" xfId="10693" xr:uid="{00000000-0005-0000-0000-0000F68A0000}"/>
    <cellStyle name="Table  - Opmaakprofiel6 2 2 10 6 2 2" xfId="22991" xr:uid="{00000000-0005-0000-0000-0000F78A0000}"/>
    <cellStyle name="Table  - Opmaakprofiel6 2 2 10 6 2 3" xfId="35043" xr:uid="{00000000-0005-0000-0000-0000F88A0000}"/>
    <cellStyle name="Table  - Opmaakprofiel6 2 2 10 6 2 4" xfId="42130" xr:uid="{00000000-0005-0000-0000-0000F98A0000}"/>
    <cellStyle name="Table  - Opmaakprofiel6 2 2 10 6 2 5" xfId="55658" xr:uid="{00000000-0005-0000-0000-0000FA8A0000}"/>
    <cellStyle name="Table  - Opmaakprofiel6 2 2 10 6 3" xfId="16777" xr:uid="{00000000-0005-0000-0000-0000FB8A0000}"/>
    <cellStyle name="Table  - Opmaakprofiel6 2 2 10 6 4" xfId="28829" xr:uid="{00000000-0005-0000-0000-0000FC8A0000}"/>
    <cellStyle name="Table  - Opmaakprofiel6 2 2 10 6 5" xfId="38607" xr:uid="{00000000-0005-0000-0000-0000FD8A0000}"/>
    <cellStyle name="Table  - Opmaakprofiel6 2 2 10 6 6" xfId="49823" xr:uid="{00000000-0005-0000-0000-0000FE8A0000}"/>
    <cellStyle name="Table  - Opmaakprofiel6 2 2 10 7" xfId="5903" xr:uid="{00000000-0005-0000-0000-0000FF8A0000}"/>
    <cellStyle name="Table  - Opmaakprofiel6 2 2 10 7 2" xfId="16778" xr:uid="{00000000-0005-0000-0000-0000008B0000}"/>
    <cellStyle name="Table  - Opmaakprofiel6 2 2 10 7 3" xfId="28830" xr:uid="{00000000-0005-0000-0000-0000018B0000}"/>
    <cellStyle name="Table  - Opmaakprofiel6 2 2 10 7 4" xfId="44711" xr:uid="{00000000-0005-0000-0000-0000028B0000}"/>
    <cellStyle name="Table  - Opmaakprofiel6 2 2 10 7 5" xfId="49824" xr:uid="{00000000-0005-0000-0000-0000038B0000}"/>
    <cellStyle name="Table  - Opmaakprofiel6 2 2 10 8" xfId="6994" xr:uid="{00000000-0005-0000-0000-0000048B0000}"/>
    <cellStyle name="Table  - Opmaakprofiel6 2 2 10 8 2" xfId="19292" xr:uid="{00000000-0005-0000-0000-0000058B0000}"/>
    <cellStyle name="Table  - Opmaakprofiel6 2 2 10 8 3" xfId="41095" xr:uid="{00000000-0005-0000-0000-0000068B0000}"/>
    <cellStyle name="Table  - Opmaakprofiel6 2 2 10 8 4" xfId="43656" xr:uid="{00000000-0005-0000-0000-0000078B0000}"/>
    <cellStyle name="Table  - Opmaakprofiel6 2 2 10 8 5" xfId="51965" xr:uid="{00000000-0005-0000-0000-0000088B0000}"/>
    <cellStyle name="Table  - Opmaakprofiel6 2 2 10 9" xfId="16772" xr:uid="{00000000-0005-0000-0000-0000098B0000}"/>
    <cellStyle name="Table  - Opmaakprofiel6 2 2 11" xfId="1842" xr:uid="{00000000-0005-0000-0000-00000A8B0000}"/>
    <cellStyle name="Table  - Opmaakprofiel6 2 2 11 2" xfId="10694" xr:uid="{00000000-0005-0000-0000-00000B8B0000}"/>
    <cellStyle name="Table  - Opmaakprofiel6 2 2 11 2 2" xfId="22992" xr:uid="{00000000-0005-0000-0000-00000C8B0000}"/>
    <cellStyle name="Table  - Opmaakprofiel6 2 2 11 2 3" xfId="35044" xr:uid="{00000000-0005-0000-0000-00000D8B0000}"/>
    <cellStyle name="Table  - Opmaakprofiel6 2 2 11 2 4" xfId="31985" xr:uid="{00000000-0005-0000-0000-00000E8B0000}"/>
    <cellStyle name="Table  - Opmaakprofiel6 2 2 11 2 5" xfId="55659" xr:uid="{00000000-0005-0000-0000-00000F8B0000}"/>
    <cellStyle name="Table  - Opmaakprofiel6 2 2 11 3" xfId="16779" xr:uid="{00000000-0005-0000-0000-0000108B0000}"/>
    <cellStyle name="Table  - Opmaakprofiel6 2 2 11 4" xfId="28831" xr:uid="{00000000-0005-0000-0000-0000118B0000}"/>
    <cellStyle name="Table  - Opmaakprofiel6 2 2 11 5" xfId="38606" xr:uid="{00000000-0005-0000-0000-0000128B0000}"/>
    <cellStyle name="Table  - Opmaakprofiel6 2 2 11 6" xfId="49825" xr:uid="{00000000-0005-0000-0000-0000138B0000}"/>
    <cellStyle name="Table  - Opmaakprofiel6 2 2 12" xfId="2349" xr:uid="{00000000-0005-0000-0000-0000148B0000}"/>
    <cellStyle name="Table  - Opmaakprofiel6 2 2 12 2" xfId="10695" xr:uid="{00000000-0005-0000-0000-0000158B0000}"/>
    <cellStyle name="Table  - Opmaakprofiel6 2 2 12 2 2" xfId="22993" xr:uid="{00000000-0005-0000-0000-0000168B0000}"/>
    <cellStyle name="Table  - Opmaakprofiel6 2 2 12 2 3" xfId="35045" xr:uid="{00000000-0005-0000-0000-0000178B0000}"/>
    <cellStyle name="Table  - Opmaakprofiel6 2 2 12 2 4" xfId="42129" xr:uid="{00000000-0005-0000-0000-0000188B0000}"/>
    <cellStyle name="Table  - Opmaakprofiel6 2 2 12 2 5" xfId="55660" xr:uid="{00000000-0005-0000-0000-0000198B0000}"/>
    <cellStyle name="Table  - Opmaakprofiel6 2 2 12 3" xfId="16780" xr:uid="{00000000-0005-0000-0000-00001A8B0000}"/>
    <cellStyle name="Table  - Opmaakprofiel6 2 2 12 4" xfId="28832" xr:uid="{00000000-0005-0000-0000-00001B8B0000}"/>
    <cellStyle name="Table  - Opmaakprofiel6 2 2 12 5" xfId="44710" xr:uid="{00000000-0005-0000-0000-00001C8B0000}"/>
    <cellStyle name="Table  - Opmaakprofiel6 2 2 12 6" xfId="49826" xr:uid="{00000000-0005-0000-0000-00001D8B0000}"/>
    <cellStyle name="Table  - Opmaakprofiel6 2 2 13" xfId="2430" xr:uid="{00000000-0005-0000-0000-00001E8B0000}"/>
    <cellStyle name="Table  - Opmaakprofiel6 2 2 13 2" xfId="10696" xr:uid="{00000000-0005-0000-0000-00001F8B0000}"/>
    <cellStyle name="Table  - Opmaakprofiel6 2 2 13 2 2" xfId="22994" xr:uid="{00000000-0005-0000-0000-0000208B0000}"/>
    <cellStyle name="Table  - Opmaakprofiel6 2 2 13 2 3" xfId="35046" xr:uid="{00000000-0005-0000-0000-0000218B0000}"/>
    <cellStyle name="Table  - Opmaakprofiel6 2 2 13 2 4" xfId="29859" xr:uid="{00000000-0005-0000-0000-0000228B0000}"/>
    <cellStyle name="Table  - Opmaakprofiel6 2 2 13 2 5" xfId="55661" xr:uid="{00000000-0005-0000-0000-0000238B0000}"/>
    <cellStyle name="Table  - Opmaakprofiel6 2 2 13 3" xfId="16781" xr:uid="{00000000-0005-0000-0000-0000248B0000}"/>
    <cellStyle name="Table  - Opmaakprofiel6 2 2 13 4" xfId="28833" xr:uid="{00000000-0005-0000-0000-0000258B0000}"/>
    <cellStyle name="Table  - Opmaakprofiel6 2 2 13 5" xfId="38605" xr:uid="{00000000-0005-0000-0000-0000268B0000}"/>
    <cellStyle name="Table  - Opmaakprofiel6 2 2 13 6" xfId="49827" xr:uid="{00000000-0005-0000-0000-0000278B0000}"/>
    <cellStyle name="Table  - Opmaakprofiel6 2 2 14" xfId="5904" xr:uid="{00000000-0005-0000-0000-0000288B0000}"/>
    <cellStyle name="Table  - Opmaakprofiel6 2 2 14 2" xfId="10697" xr:uid="{00000000-0005-0000-0000-0000298B0000}"/>
    <cellStyle name="Table  - Opmaakprofiel6 2 2 14 2 2" xfId="22995" xr:uid="{00000000-0005-0000-0000-00002A8B0000}"/>
    <cellStyle name="Table  - Opmaakprofiel6 2 2 14 2 3" xfId="35047" xr:uid="{00000000-0005-0000-0000-00002B8B0000}"/>
    <cellStyle name="Table  - Opmaakprofiel6 2 2 14 2 4" xfId="42128" xr:uid="{00000000-0005-0000-0000-00002C8B0000}"/>
    <cellStyle name="Table  - Opmaakprofiel6 2 2 14 2 5" xfId="55662" xr:uid="{00000000-0005-0000-0000-00002D8B0000}"/>
    <cellStyle name="Table  - Opmaakprofiel6 2 2 14 3" xfId="16782" xr:uid="{00000000-0005-0000-0000-00002E8B0000}"/>
    <cellStyle name="Table  - Opmaakprofiel6 2 2 14 4" xfId="28834" xr:uid="{00000000-0005-0000-0000-00002F8B0000}"/>
    <cellStyle name="Table  - Opmaakprofiel6 2 2 14 5" xfId="44709" xr:uid="{00000000-0005-0000-0000-0000308B0000}"/>
    <cellStyle name="Table  - Opmaakprofiel6 2 2 14 6" xfId="49828" xr:uid="{00000000-0005-0000-0000-0000318B0000}"/>
    <cellStyle name="Table  - Opmaakprofiel6 2 2 15" xfId="5905" xr:uid="{00000000-0005-0000-0000-0000328B0000}"/>
    <cellStyle name="Table  - Opmaakprofiel6 2 2 15 2" xfId="10698" xr:uid="{00000000-0005-0000-0000-0000338B0000}"/>
    <cellStyle name="Table  - Opmaakprofiel6 2 2 15 2 2" xfId="22996" xr:uid="{00000000-0005-0000-0000-0000348B0000}"/>
    <cellStyle name="Table  - Opmaakprofiel6 2 2 15 2 3" xfId="35048" xr:uid="{00000000-0005-0000-0000-0000358B0000}"/>
    <cellStyle name="Table  - Opmaakprofiel6 2 2 15 2 4" xfId="31944" xr:uid="{00000000-0005-0000-0000-0000368B0000}"/>
    <cellStyle name="Table  - Opmaakprofiel6 2 2 15 2 5" xfId="55663" xr:uid="{00000000-0005-0000-0000-0000378B0000}"/>
    <cellStyle name="Table  - Opmaakprofiel6 2 2 15 3" xfId="16783" xr:uid="{00000000-0005-0000-0000-0000388B0000}"/>
    <cellStyle name="Table  - Opmaakprofiel6 2 2 15 4" xfId="28835" xr:uid="{00000000-0005-0000-0000-0000398B0000}"/>
    <cellStyle name="Table  - Opmaakprofiel6 2 2 15 5" xfId="38604" xr:uid="{00000000-0005-0000-0000-00003A8B0000}"/>
    <cellStyle name="Table  - Opmaakprofiel6 2 2 15 6" xfId="49829" xr:uid="{00000000-0005-0000-0000-00003B8B0000}"/>
    <cellStyle name="Table  - Opmaakprofiel6 2 2 16" xfId="5906" xr:uid="{00000000-0005-0000-0000-00003C8B0000}"/>
    <cellStyle name="Table  - Opmaakprofiel6 2 2 16 2" xfId="16784" xr:uid="{00000000-0005-0000-0000-00003D8B0000}"/>
    <cellStyle name="Table  - Opmaakprofiel6 2 2 16 3" xfId="28836" xr:uid="{00000000-0005-0000-0000-00003E8B0000}"/>
    <cellStyle name="Table  - Opmaakprofiel6 2 2 16 4" xfId="44708" xr:uid="{00000000-0005-0000-0000-00003F8B0000}"/>
    <cellStyle name="Table  - Opmaakprofiel6 2 2 16 5" xfId="49830" xr:uid="{00000000-0005-0000-0000-0000408B0000}"/>
    <cellStyle name="Table  - Opmaakprofiel6 2 2 17" xfId="7741" xr:uid="{00000000-0005-0000-0000-0000418B0000}"/>
    <cellStyle name="Table  - Opmaakprofiel6 2 2 17 2" xfId="20039" xr:uid="{00000000-0005-0000-0000-0000428B0000}"/>
    <cellStyle name="Table  - Opmaakprofiel6 2 2 17 3" xfId="41842" xr:uid="{00000000-0005-0000-0000-0000438B0000}"/>
    <cellStyle name="Table  - Opmaakprofiel6 2 2 17 4" xfId="25207" xr:uid="{00000000-0005-0000-0000-0000448B0000}"/>
    <cellStyle name="Table  - Opmaakprofiel6 2 2 17 5" xfId="52711" xr:uid="{00000000-0005-0000-0000-0000458B0000}"/>
    <cellStyle name="Table  - Opmaakprofiel6 2 2 18" xfId="16771" xr:uid="{00000000-0005-0000-0000-0000468B0000}"/>
    <cellStyle name="Table  - Opmaakprofiel6 2 2 2" xfId="310" xr:uid="{00000000-0005-0000-0000-0000478B0000}"/>
    <cellStyle name="Table  - Opmaakprofiel6 2 2 2 10" xfId="1575" xr:uid="{00000000-0005-0000-0000-0000488B0000}"/>
    <cellStyle name="Table  - Opmaakprofiel6 2 2 2 10 2" xfId="10699" xr:uid="{00000000-0005-0000-0000-0000498B0000}"/>
    <cellStyle name="Table  - Opmaakprofiel6 2 2 2 10 2 2" xfId="22997" xr:uid="{00000000-0005-0000-0000-00004A8B0000}"/>
    <cellStyle name="Table  - Opmaakprofiel6 2 2 2 10 2 3" xfId="35049" xr:uid="{00000000-0005-0000-0000-00004B8B0000}"/>
    <cellStyle name="Table  - Opmaakprofiel6 2 2 2 10 2 4" xfId="29866" xr:uid="{00000000-0005-0000-0000-00004C8B0000}"/>
    <cellStyle name="Table  - Opmaakprofiel6 2 2 2 10 2 5" xfId="55664" xr:uid="{00000000-0005-0000-0000-00004D8B0000}"/>
    <cellStyle name="Table  - Opmaakprofiel6 2 2 2 10 3" xfId="16786" xr:uid="{00000000-0005-0000-0000-00004E8B0000}"/>
    <cellStyle name="Table  - Opmaakprofiel6 2 2 2 10 4" xfId="28838" xr:uid="{00000000-0005-0000-0000-00004F8B0000}"/>
    <cellStyle name="Table  - Opmaakprofiel6 2 2 2 10 5" xfId="44707" xr:uid="{00000000-0005-0000-0000-0000508B0000}"/>
    <cellStyle name="Table  - Opmaakprofiel6 2 2 2 10 6" xfId="49831" xr:uid="{00000000-0005-0000-0000-0000518B0000}"/>
    <cellStyle name="Table  - Opmaakprofiel6 2 2 2 11" xfId="2385" xr:uid="{00000000-0005-0000-0000-0000528B0000}"/>
    <cellStyle name="Table  - Opmaakprofiel6 2 2 2 11 2" xfId="10700" xr:uid="{00000000-0005-0000-0000-0000538B0000}"/>
    <cellStyle name="Table  - Opmaakprofiel6 2 2 2 11 2 2" xfId="22998" xr:uid="{00000000-0005-0000-0000-0000548B0000}"/>
    <cellStyle name="Table  - Opmaakprofiel6 2 2 2 11 2 3" xfId="35050" xr:uid="{00000000-0005-0000-0000-0000558B0000}"/>
    <cellStyle name="Table  - Opmaakprofiel6 2 2 2 11 2 4" xfId="34622" xr:uid="{00000000-0005-0000-0000-0000568B0000}"/>
    <cellStyle name="Table  - Opmaakprofiel6 2 2 2 11 2 5" xfId="55665" xr:uid="{00000000-0005-0000-0000-0000578B0000}"/>
    <cellStyle name="Table  - Opmaakprofiel6 2 2 2 11 3" xfId="16787" xr:uid="{00000000-0005-0000-0000-0000588B0000}"/>
    <cellStyle name="Table  - Opmaakprofiel6 2 2 2 11 4" xfId="28839" xr:uid="{00000000-0005-0000-0000-0000598B0000}"/>
    <cellStyle name="Table  - Opmaakprofiel6 2 2 2 11 5" xfId="38602" xr:uid="{00000000-0005-0000-0000-00005A8B0000}"/>
    <cellStyle name="Table  - Opmaakprofiel6 2 2 2 11 6" xfId="49832" xr:uid="{00000000-0005-0000-0000-00005B8B0000}"/>
    <cellStyle name="Table  - Opmaakprofiel6 2 2 2 12" xfId="2065" xr:uid="{00000000-0005-0000-0000-00005C8B0000}"/>
    <cellStyle name="Table  - Opmaakprofiel6 2 2 2 12 2" xfId="10701" xr:uid="{00000000-0005-0000-0000-00005D8B0000}"/>
    <cellStyle name="Table  - Opmaakprofiel6 2 2 2 12 2 2" xfId="22999" xr:uid="{00000000-0005-0000-0000-00005E8B0000}"/>
    <cellStyle name="Table  - Opmaakprofiel6 2 2 2 12 2 3" xfId="35051" xr:uid="{00000000-0005-0000-0000-00005F8B0000}"/>
    <cellStyle name="Table  - Opmaakprofiel6 2 2 2 12 2 4" xfId="42127" xr:uid="{00000000-0005-0000-0000-0000608B0000}"/>
    <cellStyle name="Table  - Opmaakprofiel6 2 2 2 12 2 5" xfId="55666" xr:uid="{00000000-0005-0000-0000-0000618B0000}"/>
    <cellStyle name="Table  - Opmaakprofiel6 2 2 2 12 3" xfId="16788" xr:uid="{00000000-0005-0000-0000-0000628B0000}"/>
    <cellStyle name="Table  - Opmaakprofiel6 2 2 2 12 4" xfId="28840" xr:uid="{00000000-0005-0000-0000-0000638B0000}"/>
    <cellStyle name="Table  - Opmaakprofiel6 2 2 2 12 5" xfId="38601" xr:uid="{00000000-0005-0000-0000-0000648B0000}"/>
    <cellStyle name="Table  - Opmaakprofiel6 2 2 2 12 6" xfId="49833" xr:uid="{00000000-0005-0000-0000-0000658B0000}"/>
    <cellStyle name="Table  - Opmaakprofiel6 2 2 2 13" xfId="5907" xr:uid="{00000000-0005-0000-0000-0000668B0000}"/>
    <cellStyle name="Table  - Opmaakprofiel6 2 2 2 13 2" xfId="10702" xr:uid="{00000000-0005-0000-0000-0000678B0000}"/>
    <cellStyle name="Table  - Opmaakprofiel6 2 2 2 13 2 2" xfId="23000" xr:uid="{00000000-0005-0000-0000-0000688B0000}"/>
    <cellStyle name="Table  - Opmaakprofiel6 2 2 2 13 2 3" xfId="35052" xr:uid="{00000000-0005-0000-0000-0000698B0000}"/>
    <cellStyle name="Table  - Opmaakprofiel6 2 2 2 13 2 4" xfId="29873" xr:uid="{00000000-0005-0000-0000-00006A8B0000}"/>
    <cellStyle name="Table  - Opmaakprofiel6 2 2 2 13 2 5" xfId="55667" xr:uid="{00000000-0005-0000-0000-00006B8B0000}"/>
    <cellStyle name="Table  - Opmaakprofiel6 2 2 2 13 3" xfId="16789" xr:uid="{00000000-0005-0000-0000-00006C8B0000}"/>
    <cellStyle name="Table  - Opmaakprofiel6 2 2 2 13 4" xfId="28841" xr:uid="{00000000-0005-0000-0000-00006D8B0000}"/>
    <cellStyle name="Table  - Opmaakprofiel6 2 2 2 13 5" xfId="38600" xr:uid="{00000000-0005-0000-0000-00006E8B0000}"/>
    <cellStyle name="Table  - Opmaakprofiel6 2 2 2 13 6" xfId="49834" xr:uid="{00000000-0005-0000-0000-00006F8B0000}"/>
    <cellStyle name="Table  - Opmaakprofiel6 2 2 2 14" xfId="5908" xr:uid="{00000000-0005-0000-0000-0000708B0000}"/>
    <cellStyle name="Table  - Opmaakprofiel6 2 2 2 14 2" xfId="10703" xr:uid="{00000000-0005-0000-0000-0000718B0000}"/>
    <cellStyle name="Table  - Opmaakprofiel6 2 2 2 14 2 2" xfId="23001" xr:uid="{00000000-0005-0000-0000-0000728B0000}"/>
    <cellStyle name="Table  - Opmaakprofiel6 2 2 2 14 2 3" xfId="35053" xr:uid="{00000000-0005-0000-0000-0000738B0000}"/>
    <cellStyle name="Table  - Opmaakprofiel6 2 2 2 14 2 4" xfId="42126" xr:uid="{00000000-0005-0000-0000-0000748B0000}"/>
    <cellStyle name="Table  - Opmaakprofiel6 2 2 2 14 2 5" xfId="55668" xr:uid="{00000000-0005-0000-0000-0000758B0000}"/>
    <cellStyle name="Table  - Opmaakprofiel6 2 2 2 14 3" xfId="16790" xr:uid="{00000000-0005-0000-0000-0000768B0000}"/>
    <cellStyle name="Table  - Opmaakprofiel6 2 2 2 14 4" xfId="28842" xr:uid="{00000000-0005-0000-0000-0000778B0000}"/>
    <cellStyle name="Table  - Opmaakprofiel6 2 2 2 14 5" xfId="44706" xr:uid="{00000000-0005-0000-0000-0000788B0000}"/>
    <cellStyle name="Table  - Opmaakprofiel6 2 2 2 14 6" xfId="49835" xr:uid="{00000000-0005-0000-0000-0000798B0000}"/>
    <cellStyle name="Table  - Opmaakprofiel6 2 2 2 15" xfId="5909" xr:uid="{00000000-0005-0000-0000-00007A8B0000}"/>
    <cellStyle name="Table  - Opmaakprofiel6 2 2 2 15 2" xfId="16791" xr:uid="{00000000-0005-0000-0000-00007B8B0000}"/>
    <cellStyle name="Table  - Opmaakprofiel6 2 2 2 15 3" xfId="28843" xr:uid="{00000000-0005-0000-0000-00007C8B0000}"/>
    <cellStyle name="Table  - Opmaakprofiel6 2 2 2 15 4" xfId="38599" xr:uid="{00000000-0005-0000-0000-00007D8B0000}"/>
    <cellStyle name="Table  - Opmaakprofiel6 2 2 2 15 5" xfId="49836" xr:uid="{00000000-0005-0000-0000-00007E8B0000}"/>
    <cellStyle name="Table  - Opmaakprofiel6 2 2 2 16" xfId="7734" xr:uid="{00000000-0005-0000-0000-00007F8B0000}"/>
    <cellStyle name="Table  - Opmaakprofiel6 2 2 2 16 2" xfId="20032" xr:uid="{00000000-0005-0000-0000-0000808B0000}"/>
    <cellStyle name="Table  - Opmaakprofiel6 2 2 2 16 3" xfId="41835" xr:uid="{00000000-0005-0000-0000-0000818B0000}"/>
    <cellStyle name="Table  - Opmaakprofiel6 2 2 2 16 4" xfId="25196" xr:uid="{00000000-0005-0000-0000-0000828B0000}"/>
    <cellStyle name="Table  - Opmaakprofiel6 2 2 2 16 5" xfId="52704" xr:uid="{00000000-0005-0000-0000-0000838B0000}"/>
    <cellStyle name="Table  - Opmaakprofiel6 2 2 2 17" xfId="16785" xr:uid="{00000000-0005-0000-0000-0000848B0000}"/>
    <cellStyle name="Table  - Opmaakprofiel6 2 2 2 2" xfId="588" xr:uid="{00000000-0005-0000-0000-0000858B0000}"/>
    <cellStyle name="Table  - Opmaakprofiel6 2 2 2 2 2" xfId="1906" xr:uid="{00000000-0005-0000-0000-0000868B0000}"/>
    <cellStyle name="Table  - Opmaakprofiel6 2 2 2 2 2 2" xfId="10704" xr:uid="{00000000-0005-0000-0000-0000878B0000}"/>
    <cellStyle name="Table  - Opmaakprofiel6 2 2 2 2 2 2 2" xfId="23002" xr:uid="{00000000-0005-0000-0000-0000888B0000}"/>
    <cellStyle name="Table  - Opmaakprofiel6 2 2 2 2 2 2 3" xfId="35054" xr:uid="{00000000-0005-0000-0000-0000898B0000}"/>
    <cellStyle name="Table  - Opmaakprofiel6 2 2 2 2 2 2 4" xfId="32077" xr:uid="{00000000-0005-0000-0000-00008A8B0000}"/>
    <cellStyle name="Table  - Opmaakprofiel6 2 2 2 2 2 2 5" xfId="55669" xr:uid="{00000000-0005-0000-0000-00008B8B0000}"/>
    <cellStyle name="Table  - Opmaakprofiel6 2 2 2 2 2 3" xfId="16793" xr:uid="{00000000-0005-0000-0000-00008C8B0000}"/>
    <cellStyle name="Table  - Opmaakprofiel6 2 2 2 2 2 4" xfId="28845" xr:uid="{00000000-0005-0000-0000-00008D8B0000}"/>
    <cellStyle name="Table  - Opmaakprofiel6 2 2 2 2 2 5" xfId="38598" xr:uid="{00000000-0005-0000-0000-00008E8B0000}"/>
    <cellStyle name="Table  - Opmaakprofiel6 2 2 2 2 2 6" xfId="49837" xr:uid="{00000000-0005-0000-0000-00008F8B0000}"/>
    <cellStyle name="Table  - Opmaakprofiel6 2 2 2 2 3" xfId="2659" xr:uid="{00000000-0005-0000-0000-0000908B0000}"/>
    <cellStyle name="Table  - Opmaakprofiel6 2 2 2 2 3 2" xfId="10705" xr:uid="{00000000-0005-0000-0000-0000918B0000}"/>
    <cellStyle name="Table  - Opmaakprofiel6 2 2 2 2 3 2 2" xfId="23003" xr:uid="{00000000-0005-0000-0000-0000928B0000}"/>
    <cellStyle name="Table  - Opmaakprofiel6 2 2 2 2 3 2 3" xfId="35055" xr:uid="{00000000-0005-0000-0000-0000938B0000}"/>
    <cellStyle name="Table  - Opmaakprofiel6 2 2 2 2 3 2 4" xfId="42125" xr:uid="{00000000-0005-0000-0000-0000948B0000}"/>
    <cellStyle name="Table  - Opmaakprofiel6 2 2 2 2 3 2 5" xfId="55670" xr:uid="{00000000-0005-0000-0000-0000958B0000}"/>
    <cellStyle name="Table  - Opmaakprofiel6 2 2 2 2 3 3" xfId="16794" xr:uid="{00000000-0005-0000-0000-0000968B0000}"/>
    <cellStyle name="Table  - Opmaakprofiel6 2 2 2 2 3 4" xfId="28846" xr:uid="{00000000-0005-0000-0000-0000978B0000}"/>
    <cellStyle name="Table  - Opmaakprofiel6 2 2 2 2 3 5" xfId="44704" xr:uid="{00000000-0005-0000-0000-0000988B0000}"/>
    <cellStyle name="Table  - Opmaakprofiel6 2 2 2 2 3 6" xfId="49838" xr:uid="{00000000-0005-0000-0000-0000998B0000}"/>
    <cellStyle name="Table  - Opmaakprofiel6 2 2 2 2 4" xfId="3531" xr:uid="{00000000-0005-0000-0000-00009A8B0000}"/>
    <cellStyle name="Table  - Opmaakprofiel6 2 2 2 2 4 2" xfId="10706" xr:uid="{00000000-0005-0000-0000-00009B8B0000}"/>
    <cellStyle name="Table  - Opmaakprofiel6 2 2 2 2 4 2 2" xfId="23004" xr:uid="{00000000-0005-0000-0000-00009C8B0000}"/>
    <cellStyle name="Table  - Opmaakprofiel6 2 2 2 2 4 2 3" xfId="35056" xr:uid="{00000000-0005-0000-0000-00009D8B0000}"/>
    <cellStyle name="Table  - Opmaakprofiel6 2 2 2 2 4 2 4" xfId="29880" xr:uid="{00000000-0005-0000-0000-00009E8B0000}"/>
    <cellStyle name="Table  - Opmaakprofiel6 2 2 2 2 4 2 5" xfId="55671" xr:uid="{00000000-0005-0000-0000-00009F8B0000}"/>
    <cellStyle name="Table  - Opmaakprofiel6 2 2 2 2 4 3" xfId="16795" xr:uid="{00000000-0005-0000-0000-0000A08B0000}"/>
    <cellStyle name="Table  - Opmaakprofiel6 2 2 2 2 4 4" xfId="28847" xr:uid="{00000000-0005-0000-0000-0000A18B0000}"/>
    <cellStyle name="Table  - Opmaakprofiel6 2 2 2 2 4 5" xfId="38597" xr:uid="{00000000-0005-0000-0000-0000A28B0000}"/>
    <cellStyle name="Table  - Opmaakprofiel6 2 2 2 2 4 6" xfId="49839" xr:uid="{00000000-0005-0000-0000-0000A38B0000}"/>
    <cellStyle name="Table  - Opmaakprofiel6 2 2 2 2 5" xfId="5910" xr:uid="{00000000-0005-0000-0000-0000A48B0000}"/>
    <cellStyle name="Table  - Opmaakprofiel6 2 2 2 2 5 2" xfId="10707" xr:uid="{00000000-0005-0000-0000-0000A58B0000}"/>
    <cellStyle name="Table  - Opmaakprofiel6 2 2 2 2 5 2 2" xfId="23005" xr:uid="{00000000-0005-0000-0000-0000A68B0000}"/>
    <cellStyle name="Table  - Opmaakprofiel6 2 2 2 2 5 2 3" xfId="35057" xr:uid="{00000000-0005-0000-0000-0000A78B0000}"/>
    <cellStyle name="Table  - Opmaakprofiel6 2 2 2 2 5 2 4" xfId="42124" xr:uid="{00000000-0005-0000-0000-0000A88B0000}"/>
    <cellStyle name="Table  - Opmaakprofiel6 2 2 2 2 5 2 5" xfId="55672" xr:uid="{00000000-0005-0000-0000-0000A98B0000}"/>
    <cellStyle name="Table  - Opmaakprofiel6 2 2 2 2 5 3" xfId="16796" xr:uid="{00000000-0005-0000-0000-0000AA8B0000}"/>
    <cellStyle name="Table  - Opmaakprofiel6 2 2 2 2 5 4" xfId="28848" xr:uid="{00000000-0005-0000-0000-0000AB8B0000}"/>
    <cellStyle name="Table  - Opmaakprofiel6 2 2 2 2 5 5" xfId="44703" xr:uid="{00000000-0005-0000-0000-0000AC8B0000}"/>
    <cellStyle name="Table  - Opmaakprofiel6 2 2 2 2 5 6" xfId="49840" xr:uid="{00000000-0005-0000-0000-0000AD8B0000}"/>
    <cellStyle name="Table  - Opmaakprofiel6 2 2 2 2 6" xfId="5911" xr:uid="{00000000-0005-0000-0000-0000AE8B0000}"/>
    <cellStyle name="Table  - Opmaakprofiel6 2 2 2 2 6 2" xfId="10708" xr:uid="{00000000-0005-0000-0000-0000AF8B0000}"/>
    <cellStyle name="Table  - Opmaakprofiel6 2 2 2 2 6 2 2" xfId="23006" xr:uid="{00000000-0005-0000-0000-0000B08B0000}"/>
    <cellStyle name="Table  - Opmaakprofiel6 2 2 2 2 6 2 3" xfId="35058" xr:uid="{00000000-0005-0000-0000-0000B18B0000}"/>
    <cellStyle name="Table  - Opmaakprofiel6 2 2 2 2 6 2 4" xfId="31889" xr:uid="{00000000-0005-0000-0000-0000B28B0000}"/>
    <cellStyle name="Table  - Opmaakprofiel6 2 2 2 2 6 2 5" xfId="55673" xr:uid="{00000000-0005-0000-0000-0000B38B0000}"/>
    <cellStyle name="Table  - Opmaakprofiel6 2 2 2 2 6 3" xfId="16797" xr:uid="{00000000-0005-0000-0000-0000B48B0000}"/>
    <cellStyle name="Table  - Opmaakprofiel6 2 2 2 2 6 4" xfId="28849" xr:uid="{00000000-0005-0000-0000-0000B58B0000}"/>
    <cellStyle name="Table  - Opmaakprofiel6 2 2 2 2 6 5" xfId="38596" xr:uid="{00000000-0005-0000-0000-0000B68B0000}"/>
    <cellStyle name="Table  - Opmaakprofiel6 2 2 2 2 6 6" xfId="49841" xr:uid="{00000000-0005-0000-0000-0000B78B0000}"/>
    <cellStyle name="Table  - Opmaakprofiel6 2 2 2 2 7" xfId="5912" xr:uid="{00000000-0005-0000-0000-0000B88B0000}"/>
    <cellStyle name="Table  - Opmaakprofiel6 2 2 2 2 7 2" xfId="16798" xr:uid="{00000000-0005-0000-0000-0000B98B0000}"/>
    <cellStyle name="Table  - Opmaakprofiel6 2 2 2 2 7 3" xfId="28850" xr:uid="{00000000-0005-0000-0000-0000BA8B0000}"/>
    <cellStyle name="Table  - Opmaakprofiel6 2 2 2 2 7 4" xfId="44702" xr:uid="{00000000-0005-0000-0000-0000BB8B0000}"/>
    <cellStyle name="Table  - Opmaakprofiel6 2 2 2 2 7 5" xfId="49842" xr:uid="{00000000-0005-0000-0000-0000BC8B0000}"/>
    <cellStyle name="Table  - Opmaakprofiel6 2 2 2 2 8" xfId="7545" xr:uid="{00000000-0005-0000-0000-0000BD8B0000}"/>
    <cellStyle name="Table  - Opmaakprofiel6 2 2 2 2 8 2" xfId="19843" xr:uid="{00000000-0005-0000-0000-0000BE8B0000}"/>
    <cellStyle name="Table  - Opmaakprofiel6 2 2 2 2 8 3" xfId="41646" xr:uid="{00000000-0005-0000-0000-0000BF8B0000}"/>
    <cellStyle name="Table  - Opmaakprofiel6 2 2 2 2 8 4" xfId="43426" xr:uid="{00000000-0005-0000-0000-0000C08B0000}"/>
    <cellStyle name="Table  - Opmaakprofiel6 2 2 2 2 8 5" xfId="52515" xr:uid="{00000000-0005-0000-0000-0000C18B0000}"/>
    <cellStyle name="Table  - Opmaakprofiel6 2 2 2 2 9" xfId="16792" xr:uid="{00000000-0005-0000-0000-0000C28B0000}"/>
    <cellStyle name="Table  - Opmaakprofiel6 2 2 2 3" xfId="421" xr:uid="{00000000-0005-0000-0000-0000C38B0000}"/>
    <cellStyle name="Table  - Opmaakprofiel6 2 2 2 3 2" xfId="1505" xr:uid="{00000000-0005-0000-0000-0000C48B0000}"/>
    <cellStyle name="Table  - Opmaakprofiel6 2 2 2 3 2 2" xfId="10709" xr:uid="{00000000-0005-0000-0000-0000C58B0000}"/>
    <cellStyle name="Table  - Opmaakprofiel6 2 2 2 3 2 2 2" xfId="23007" xr:uid="{00000000-0005-0000-0000-0000C68B0000}"/>
    <cellStyle name="Table  - Opmaakprofiel6 2 2 2 3 2 2 3" xfId="35059" xr:uid="{00000000-0005-0000-0000-0000C78B0000}"/>
    <cellStyle name="Table  - Opmaakprofiel6 2 2 2 3 2 2 4" xfId="42123" xr:uid="{00000000-0005-0000-0000-0000C88B0000}"/>
    <cellStyle name="Table  - Opmaakprofiel6 2 2 2 3 2 2 5" xfId="55674" xr:uid="{00000000-0005-0000-0000-0000C98B0000}"/>
    <cellStyle name="Table  - Opmaakprofiel6 2 2 2 3 2 3" xfId="16800" xr:uid="{00000000-0005-0000-0000-0000CA8B0000}"/>
    <cellStyle name="Table  - Opmaakprofiel6 2 2 2 3 2 4" xfId="28852" xr:uid="{00000000-0005-0000-0000-0000CB8B0000}"/>
    <cellStyle name="Table  - Opmaakprofiel6 2 2 2 3 2 5" xfId="38594" xr:uid="{00000000-0005-0000-0000-0000CC8B0000}"/>
    <cellStyle name="Table  - Opmaakprofiel6 2 2 2 3 2 6" xfId="49843" xr:uid="{00000000-0005-0000-0000-0000CD8B0000}"/>
    <cellStyle name="Table  - Opmaakprofiel6 2 2 2 3 3" xfId="2492" xr:uid="{00000000-0005-0000-0000-0000CE8B0000}"/>
    <cellStyle name="Table  - Opmaakprofiel6 2 2 2 3 3 2" xfId="10710" xr:uid="{00000000-0005-0000-0000-0000CF8B0000}"/>
    <cellStyle name="Table  - Opmaakprofiel6 2 2 2 3 3 2 2" xfId="23008" xr:uid="{00000000-0005-0000-0000-0000D08B0000}"/>
    <cellStyle name="Table  - Opmaakprofiel6 2 2 2 3 3 2 3" xfId="35060" xr:uid="{00000000-0005-0000-0000-0000D18B0000}"/>
    <cellStyle name="Table  - Opmaakprofiel6 2 2 2 3 3 2 4" xfId="29887" xr:uid="{00000000-0005-0000-0000-0000D28B0000}"/>
    <cellStyle name="Table  - Opmaakprofiel6 2 2 2 3 3 2 5" xfId="55675" xr:uid="{00000000-0005-0000-0000-0000D38B0000}"/>
    <cellStyle name="Table  - Opmaakprofiel6 2 2 2 3 3 3" xfId="16801" xr:uid="{00000000-0005-0000-0000-0000D48B0000}"/>
    <cellStyle name="Table  - Opmaakprofiel6 2 2 2 3 3 4" xfId="28853" xr:uid="{00000000-0005-0000-0000-0000D58B0000}"/>
    <cellStyle name="Table  - Opmaakprofiel6 2 2 2 3 3 5" xfId="38593" xr:uid="{00000000-0005-0000-0000-0000D68B0000}"/>
    <cellStyle name="Table  - Opmaakprofiel6 2 2 2 3 3 6" xfId="49844" xr:uid="{00000000-0005-0000-0000-0000D78B0000}"/>
    <cellStyle name="Table  - Opmaakprofiel6 2 2 2 3 4" xfId="3380" xr:uid="{00000000-0005-0000-0000-0000D88B0000}"/>
    <cellStyle name="Table  - Opmaakprofiel6 2 2 2 3 4 2" xfId="10711" xr:uid="{00000000-0005-0000-0000-0000D98B0000}"/>
    <cellStyle name="Table  - Opmaakprofiel6 2 2 2 3 4 2 2" xfId="23009" xr:uid="{00000000-0005-0000-0000-0000DA8B0000}"/>
    <cellStyle name="Table  - Opmaakprofiel6 2 2 2 3 4 2 3" xfId="35061" xr:uid="{00000000-0005-0000-0000-0000DB8B0000}"/>
    <cellStyle name="Table  - Opmaakprofiel6 2 2 2 3 4 2 4" xfId="32012" xr:uid="{00000000-0005-0000-0000-0000DC8B0000}"/>
    <cellStyle name="Table  - Opmaakprofiel6 2 2 2 3 4 2 5" xfId="55676" xr:uid="{00000000-0005-0000-0000-0000DD8B0000}"/>
    <cellStyle name="Table  - Opmaakprofiel6 2 2 2 3 4 3" xfId="16802" xr:uid="{00000000-0005-0000-0000-0000DE8B0000}"/>
    <cellStyle name="Table  - Opmaakprofiel6 2 2 2 3 4 4" xfId="28854" xr:uid="{00000000-0005-0000-0000-0000DF8B0000}"/>
    <cellStyle name="Table  - Opmaakprofiel6 2 2 2 3 4 5" xfId="44701" xr:uid="{00000000-0005-0000-0000-0000E08B0000}"/>
    <cellStyle name="Table  - Opmaakprofiel6 2 2 2 3 4 6" xfId="49845" xr:uid="{00000000-0005-0000-0000-0000E18B0000}"/>
    <cellStyle name="Table  - Opmaakprofiel6 2 2 2 3 5" xfId="5913" xr:uid="{00000000-0005-0000-0000-0000E28B0000}"/>
    <cellStyle name="Table  - Opmaakprofiel6 2 2 2 3 5 2" xfId="10712" xr:uid="{00000000-0005-0000-0000-0000E38B0000}"/>
    <cellStyle name="Table  - Opmaakprofiel6 2 2 2 3 5 2 2" xfId="23010" xr:uid="{00000000-0005-0000-0000-0000E48B0000}"/>
    <cellStyle name="Table  - Opmaakprofiel6 2 2 2 3 5 2 3" xfId="35062" xr:uid="{00000000-0005-0000-0000-0000E58B0000}"/>
    <cellStyle name="Table  - Opmaakprofiel6 2 2 2 3 5 2 4" xfId="29894" xr:uid="{00000000-0005-0000-0000-0000E68B0000}"/>
    <cellStyle name="Table  - Opmaakprofiel6 2 2 2 3 5 2 5" xfId="55677" xr:uid="{00000000-0005-0000-0000-0000E78B0000}"/>
    <cellStyle name="Table  - Opmaakprofiel6 2 2 2 3 5 3" xfId="16803" xr:uid="{00000000-0005-0000-0000-0000E88B0000}"/>
    <cellStyle name="Table  - Opmaakprofiel6 2 2 2 3 5 4" xfId="28855" xr:uid="{00000000-0005-0000-0000-0000E98B0000}"/>
    <cellStyle name="Table  - Opmaakprofiel6 2 2 2 3 5 5" xfId="38592" xr:uid="{00000000-0005-0000-0000-0000EA8B0000}"/>
    <cellStyle name="Table  - Opmaakprofiel6 2 2 2 3 5 6" xfId="49846" xr:uid="{00000000-0005-0000-0000-0000EB8B0000}"/>
    <cellStyle name="Table  - Opmaakprofiel6 2 2 2 3 6" xfId="5914" xr:uid="{00000000-0005-0000-0000-0000EC8B0000}"/>
    <cellStyle name="Table  - Opmaakprofiel6 2 2 2 3 6 2" xfId="10713" xr:uid="{00000000-0005-0000-0000-0000ED8B0000}"/>
    <cellStyle name="Table  - Opmaakprofiel6 2 2 2 3 6 2 2" xfId="23011" xr:uid="{00000000-0005-0000-0000-0000EE8B0000}"/>
    <cellStyle name="Table  - Opmaakprofiel6 2 2 2 3 6 2 3" xfId="35063" xr:uid="{00000000-0005-0000-0000-0000EF8B0000}"/>
    <cellStyle name="Table  - Opmaakprofiel6 2 2 2 3 6 2 4" xfId="42122" xr:uid="{00000000-0005-0000-0000-0000F08B0000}"/>
    <cellStyle name="Table  - Opmaakprofiel6 2 2 2 3 6 2 5" xfId="55678" xr:uid="{00000000-0005-0000-0000-0000F18B0000}"/>
    <cellStyle name="Table  - Opmaakprofiel6 2 2 2 3 6 3" xfId="16804" xr:uid="{00000000-0005-0000-0000-0000F28B0000}"/>
    <cellStyle name="Table  - Opmaakprofiel6 2 2 2 3 6 4" xfId="28856" xr:uid="{00000000-0005-0000-0000-0000F38B0000}"/>
    <cellStyle name="Table  - Opmaakprofiel6 2 2 2 3 6 5" xfId="44700" xr:uid="{00000000-0005-0000-0000-0000F48B0000}"/>
    <cellStyle name="Table  - Opmaakprofiel6 2 2 2 3 6 6" xfId="49847" xr:uid="{00000000-0005-0000-0000-0000F58B0000}"/>
    <cellStyle name="Table  - Opmaakprofiel6 2 2 2 3 7" xfId="5915" xr:uid="{00000000-0005-0000-0000-0000F68B0000}"/>
    <cellStyle name="Table  - Opmaakprofiel6 2 2 2 3 7 2" xfId="16805" xr:uid="{00000000-0005-0000-0000-0000F78B0000}"/>
    <cellStyle name="Table  - Opmaakprofiel6 2 2 2 3 7 3" xfId="28857" xr:uid="{00000000-0005-0000-0000-0000F88B0000}"/>
    <cellStyle name="Table  - Opmaakprofiel6 2 2 2 3 7 4" xfId="38591" xr:uid="{00000000-0005-0000-0000-0000F98B0000}"/>
    <cellStyle name="Table  - Opmaakprofiel6 2 2 2 3 7 5" xfId="49848" xr:uid="{00000000-0005-0000-0000-0000FA8B0000}"/>
    <cellStyle name="Table  - Opmaakprofiel6 2 2 2 3 8" xfId="10348" xr:uid="{00000000-0005-0000-0000-0000FB8B0000}"/>
    <cellStyle name="Table  - Opmaakprofiel6 2 2 2 3 8 2" xfId="22646" xr:uid="{00000000-0005-0000-0000-0000FC8B0000}"/>
    <cellStyle name="Table  - Opmaakprofiel6 2 2 2 3 8 3" xfId="44406" xr:uid="{00000000-0005-0000-0000-0000FD8B0000}"/>
    <cellStyle name="Table  - Opmaakprofiel6 2 2 2 3 8 4" xfId="29142" xr:uid="{00000000-0005-0000-0000-0000FE8B0000}"/>
    <cellStyle name="Table  - Opmaakprofiel6 2 2 2 3 8 5" xfId="55313" xr:uid="{00000000-0005-0000-0000-0000FF8B0000}"/>
    <cellStyle name="Table  - Opmaakprofiel6 2 2 2 3 9" xfId="16799" xr:uid="{00000000-0005-0000-0000-0000008C0000}"/>
    <cellStyle name="Table  - Opmaakprofiel6 2 2 2 4" xfId="607" xr:uid="{00000000-0005-0000-0000-0000018C0000}"/>
    <cellStyle name="Table  - Opmaakprofiel6 2 2 2 4 2" xfId="2047" xr:uid="{00000000-0005-0000-0000-0000028C0000}"/>
    <cellStyle name="Table  - Opmaakprofiel6 2 2 2 4 2 2" xfId="10714" xr:uid="{00000000-0005-0000-0000-0000038C0000}"/>
    <cellStyle name="Table  - Opmaakprofiel6 2 2 2 4 2 2 2" xfId="23012" xr:uid="{00000000-0005-0000-0000-0000048C0000}"/>
    <cellStyle name="Table  - Opmaakprofiel6 2 2 2 4 2 2 3" xfId="35064" xr:uid="{00000000-0005-0000-0000-0000058C0000}"/>
    <cellStyle name="Table  - Opmaakprofiel6 2 2 2 4 2 2 4" xfId="31981" xr:uid="{00000000-0005-0000-0000-0000068C0000}"/>
    <cellStyle name="Table  - Opmaakprofiel6 2 2 2 4 2 2 5" xfId="55679" xr:uid="{00000000-0005-0000-0000-0000078C0000}"/>
    <cellStyle name="Table  - Opmaakprofiel6 2 2 2 4 2 3" xfId="16807" xr:uid="{00000000-0005-0000-0000-0000088C0000}"/>
    <cellStyle name="Table  - Opmaakprofiel6 2 2 2 4 2 4" xfId="28859" xr:uid="{00000000-0005-0000-0000-0000098C0000}"/>
    <cellStyle name="Table  - Opmaakprofiel6 2 2 2 4 2 5" xfId="38590" xr:uid="{00000000-0005-0000-0000-00000A8C0000}"/>
    <cellStyle name="Table  - Opmaakprofiel6 2 2 2 4 2 6" xfId="49849" xr:uid="{00000000-0005-0000-0000-00000B8C0000}"/>
    <cellStyle name="Table  - Opmaakprofiel6 2 2 2 4 3" xfId="2673" xr:uid="{00000000-0005-0000-0000-00000C8C0000}"/>
    <cellStyle name="Table  - Opmaakprofiel6 2 2 2 4 3 2" xfId="10715" xr:uid="{00000000-0005-0000-0000-00000D8C0000}"/>
    <cellStyle name="Table  - Opmaakprofiel6 2 2 2 4 3 2 2" xfId="23013" xr:uid="{00000000-0005-0000-0000-00000E8C0000}"/>
    <cellStyle name="Table  - Opmaakprofiel6 2 2 2 4 3 2 3" xfId="35065" xr:uid="{00000000-0005-0000-0000-00000F8C0000}"/>
    <cellStyle name="Table  - Opmaakprofiel6 2 2 2 4 3 2 4" xfId="42121" xr:uid="{00000000-0005-0000-0000-0000108C0000}"/>
    <cellStyle name="Table  - Opmaakprofiel6 2 2 2 4 3 2 5" xfId="55680" xr:uid="{00000000-0005-0000-0000-0000118C0000}"/>
    <cellStyle name="Table  - Opmaakprofiel6 2 2 2 4 3 3" xfId="16808" xr:uid="{00000000-0005-0000-0000-0000128C0000}"/>
    <cellStyle name="Table  - Opmaakprofiel6 2 2 2 4 3 4" xfId="28860" xr:uid="{00000000-0005-0000-0000-0000138C0000}"/>
    <cellStyle name="Table  - Opmaakprofiel6 2 2 2 4 3 5" xfId="44698" xr:uid="{00000000-0005-0000-0000-0000148C0000}"/>
    <cellStyle name="Table  - Opmaakprofiel6 2 2 2 4 3 6" xfId="49850" xr:uid="{00000000-0005-0000-0000-0000158C0000}"/>
    <cellStyle name="Table  - Opmaakprofiel6 2 2 2 4 4" xfId="3544" xr:uid="{00000000-0005-0000-0000-0000168C0000}"/>
    <cellStyle name="Table  - Opmaakprofiel6 2 2 2 4 4 2" xfId="10716" xr:uid="{00000000-0005-0000-0000-0000178C0000}"/>
    <cellStyle name="Table  - Opmaakprofiel6 2 2 2 4 4 2 2" xfId="23014" xr:uid="{00000000-0005-0000-0000-0000188C0000}"/>
    <cellStyle name="Table  - Opmaakprofiel6 2 2 2 4 4 2 3" xfId="35066" xr:uid="{00000000-0005-0000-0000-0000198C0000}"/>
    <cellStyle name="Table  - Opmaakprofiel6 2 2 2 4 4 2 4" xfId="29901" xr:uid="{00000000-0005-0000-0000-00001A8C0000}"/>
    <cellStyle name="Table  - Opmaakprofiel6 2 2 2 4 4 2 5" xfId="55681" xr:uid="{00000000-0005-0000-0000-00001B8C0000}"/>
    <cellStyle name="Table  - Opmaakprofiel6 2 2 2 4 4 3" xfId="16809" xr:uid="{00000000-0005-0000-0000-00001C8C0000}"/>
    <cellStyle name="Table  - Opmaakprofiel6 2 2 2 4 4 4" xfId="28861" xr:uid="{00000000-0005-0000-0000-00001D8C0000}"/>
    <cellStyle name="Table  - Opmaakprofiel6 2 2 2 4 4 5" xfId="38589" xr:uid="{00000000-0005-0000-0000-00001E8C0000}"/>
    <cellStyle name="Table  - Opmaakprofiel6 2 2 2 4 4 6" xfId="49851" xr:uid="{00000000-0005-0000-0000-00001F8C0000}"/>
    <cellStyle name="Table  - Opmaakprofiel6 2 2 2 4 5" xfId="5916" xr:uid="{00000000-0005-0000-0000-0000208C0000}"/>
    <cellStyle name="Table  - Opmaakprofiel6 2 2 2 4 5 2" xfId="10717" xr:uid="{00000000-0005-0000-0000-0000218C0000}"/>
    <cellStyle name="Table  - Opmaakprofiel6 2 2 2 4 5 2 2" xfId="23015" xr:uid="{00000000-0005-0000-0000-0000228C0000}"/>
    <cellStyle name="Table  - Opmaakprofiel6 2 2 2 4 5 2 3" xfId="35067" xr:uid="{00000000-0005-0000-0000-0000238C0000}"/>
    <cellStyle name="Table  - Opmaakprofiel6 2 2 2 4 5 2 4" xfId="42120" xr:uid="{00000000-0005-0000-0000-0000248C0000}"/>
    <cellStyle name="Table  - Opmaakprofiel6 2 2 2 4 5 2 5" xfId="55682" xr:uid="{00000000-0005-0000-0000-0000258C0000}"/>
    <cellStyle name="Table  - Opmaakprofiel6 2 2 2 4 5 3" xfId="16810" xr:uid="{00000000-0005-0000-0000-0000268C0000}"/>
    <cellStyle name="Table  - Opmaakprofiel6 2 2 2 4 5 4" xfId="28862" xr:uid="{00000000-0005-0000-0000-0000278C0000}"/>
    <cellStyle name="Table  - Opmaakprofiel6 2 2 2 4 5 5" xfId="44697" xr:uid="{00000000-0005-0000-0000-0000288C0000}"/>
    <cellStyle name="Table  - Opmaakprofiel6 2 2 2 4 5 6" xfId="49852" xr:uid="{00000000-0005-0000-0000-0000298C0000}"/>
    <cellStyle name="Table  - Opmaakprofiel6 2 2 2 4 6" xfId="5917" xr:uid="{00000000-0005-0000-0000-00002A8C0000}"/>
    <cellStyle name="Table  - Opmaakprofiel6 2 2 2 4 6 2" xfId="10718" xr:uid="{00000000-0005-0000-0000-00002B8C0000}"/>
    <cellStyle name="Table  - Opmaakprofiel6 2 2 2 4 6 2 2" xfId="23016" xr:uid="{00000000-0005-0000-0000-00002C8C0000}"/>
    <cellStyle name="Table  - Opmaakprofiel6 2 2 2 4 6 2 3" xfId="35068" xr:uid="{00000000-0005-0000-0000-00002D8C0000}"/>
    <cellStyle name="Table  - Opmaakprofiel6 2 2 2 4 6 2 4" xfId="31554" xr:uid="{00000000-0005-0000-0000-00002E8C0000}"/>
    <cellStyle name="Table  - Opmaakprofiel6 2 2 2 4 6 2 5" xfId="55683" xr:uid="{00000000-0005-0000-0000-00002F8C0000}"/>
    <cellStyle name="Table  - Opmaakprofiel6 2 2 2 4 6 3" xfId="16811" xr:uid="{00000000-0005-0000-0000-0000308C0000}"/>
    <cellStyle name="Table  - Opmaakprofiel6 2 2 2 4 6 4" xfId="28863" xr:uid="{00000000-0005-0000-0000-0000318C0000}"/>
    <cellStyle name="Table  - Opmaakprofiel6 2 2 2 4 6 5" xfId="38588" xr:uid="{00000000-0005-0000-0000-0000328C0000}"/>
    <cellStyle name="Table  - Opmaakprofiel6 2 2 2 4 6 6" xfId="49853" xr:uid="{00000000-0005-0000-0000-0000338C0000}"/>
    <cellStyle name="Table  - Opmaakprofiel6 2 2 2 4 7" xfId="5918" xr:uid="{00000000-0005-0000-0000-0000348C0000}"/>
    <cellStyle name="Table  - Opmaakprofiel6 2 2 2 4 7 2" xfId="16812" xr:uid="{00000000-0005-0000-0000-0000358C0000}"/>
    <cellStyle name="Table  - Opmaakprofiel6 2 2 2 4 7 3" xfId="28864" xr:uid="{00000000-0005-0000-0000-0000368C0000}"/>
    <cellStyle name="Table  - Opmaakprofiel6 2 2 2 4 7 4" xfId="38587" xr:uid="{00000000-0005-0000-0000-0000378C0000}"/>
    <cellStyle name="Table  - Opmaakprofiel6 2 2 2 4 7 5" xfId="49854" xr:uid="{00000000-0005-0000-0000-0000388C0000}"/>
    <cellStyle name="Table  - Opmaakprofiel6 2 2 2 4 8" xfId="7532" xr:uid="{00000000-0005-0000-0000-0000398C0000}"/>
    <cellStyle name="Table  - Opmaakprofiel6 2 2 2 4 8 2" xfId="19830" xr:uid="{00000000-0005-0000-0000-00003A8C0000}"/>
    <cellStyle name="Table  - Opmaakprofiel6 2 2 2 4 8 3" xfId="41633" xr:uid="{00000000-0005-0000-0000-00003B8C0000}"/>
    <cellStyle name="Table  - Opmaakprofiel6 2 2 2 4 8 4" xfId="24780" xr:uid="{00000000-0005-0000-0000-00003C8C0000}"/>
    <cellStyle name="Table  - Opmaakprofiel6 2 2 2 4 8 5" xfId="52502" xr:uid="{00000000-0005-0000-0000-00003D8C0000}"/>
    <cellStyle name="Table  - Opmaakprofiel6 2 2 2 4 9" xfId="16806" xr:uid="{00000000-0005-0000-0000-00003E8C0000}"/>
    <cellStyle name="Table  - Opmaakprofiel6 2 2 2 5" xfId="829" xr:uid="{00000000-0005-0000-0000-00003F8C0000}"/>
    <cellStyle name="Table  - Opmaakprofiel6 2 2 2 5 2" xfId="1416" xr:uid="{00000000-0005-0000-0000-0000408C0000}"/>
    <cellStyle name="Table  - Opmaakprofiel6 2 2 2 5 2 2" xfId="10719" xr:uid="{00000000-0005-0000-0000-0000418C0000}"/>
    <cellStyle name="Table  - Opmaakprofiel6 2 2 2 5 2 2 2" xfId="23017" xr:uid="{00000000-0005-0000-0000-0000428C0000}"/>
    <cellStyle name="Table  - Opmaakprofiel6 2 2 2 5 2 2 3" xfId="35069" xr:uid="{00000000-0005-0000-0000-0000438C0000}"/>
    <cellStyle name="Table  - Opmaakprofiel6 2 2 2 5 2 2 4" xfId="42119" xr:uid="{00000000-0005-0000-0000-0000448C0000}"/>
    <cellStyle name="Table  - Opmaakprofiel6 2 2 2 5 2 2 5" xfId="55684" xr:uid="{00000000-0005-0000-0000-0000458C0000}"/>
    <cellStyle name="Table  - Opmaakprofiel6 2 2 2 5 2 3" xfId="16814" xr:uid="{00000000-0005-0000-0000-0000468C0000}"/>
    <cellStyle name="Table  - Opmaakprofiel6 2 2 2 5 2 4" xfId="28866" xr:uid="{00000000-0005-0000-0000-0000478C0000}"/>
    <cellStyle name="Table  - Opmaakprofiel6 2 2 2 5 2 5" xfId="44696" xr:uid="{00000000-0005-0000-0000-0000488C0000}"/>
    <cellStyle name="Table  - Opmaakprofiel6 2 2 2 5 2 6" xfId="49855" xr:uid="{00000000-0005-0000-0000-0000498C0000}"/>
    <cellStyle name="Table  - Opmaakprofiel6 2 2 2 5 3" xfId="2840" xr:uid="{00000000-0005-0000-0000-00004A8C0000}"/>
    <cellStyle name="Table  - Opmaakprofiel6 2 2 2 5 3 2" xfId="10720" xr:uid="{00000000-0005-0000-0000-00004B8C0000}"/>
    <cellStyle name="Table  - Opmaakprofiel6 2 2 2 5 3 2 2" xfId="23018" xr:uid="{00000000-0005-0000-0000-00004C8C0000}"/>
    <cellStyle name="Table  - Opmaakprofiel6 2 2 2 5 3 2 3" xfId="35070" xr:uid="{00000000-0005-0000-0000-00004D8C0000}"/>
    <cellStyle name="Table  - Opmaakprofiel6 2 2 2 5 3 2 4" xfId="29908" xr:uid="{00000000-0005-0000-0000-00004E8C0000}"/>
    <cellStyle name="Table  - Opmaakprofiel6 2 2 2 5 3 2 5" xfId="55685" xr:uid="{00000000-0005-0000-0000-00004F8C0000}"/>
    <cellStyle name="Table  - Opmaakprofiel6 2 2 2 5 3 3" xfId="16815" xr:uid="{00000000-0005-0000-0000-0000508C0000}"/>
    <cellStyle name="Table  - Opmaakprofiel6 2 2 2 5 3 4" xfId="28867" xr:uid="{00000000-0005-0000-0000-0000518C0000}"/>
    <cellStyle name="Table  - Opmaakprofiel6 2 2 2 5 3 5" xfId="38585" xr:uid="{00000000-0005-0000-0000-0000528C0000}"/>
    <cellStyle name="Table  - Opmaakprofiel6 2 2 2 5 3 6" xfId="49856" xr:uid="{00000000-0005-0000-0000-0000538C0000}"/>
    <cellStyle name="Table  - Opmaakprofiel6 2 2 2 5 4" xfId="3693" xr:uid="{00000000-0005-0000-0000-0000548C0000}"/>
    <cellStyle name="Table  - Opmaakprofiel6 2 2 2 5 4 2" xfId="10721" xr:uid="{00000000-0005-0000-0000-0000558C0000}"/>
    <cellStyle name="Table  - Opmaakprofiel6 2 2 2 5 4 2 2" xfId="23019" xr:uid="{00000000-0005-0000-0000-0000568C0000}"/>
    <cellStyle name="Table  - Opmaakprofiel6 2 2 2 5 4 2 3" xfId="35071" xr:uid="{00000000-0005-0000-0000-0000578C0000}"/>
    <cellStyle name="Table  - Opmaakprofiel6 2 2 2 5 4 2 4" xfId="42118" xr:uid="{00000000-0005-0000-0000-0000588C0000}"/>
    <cellStyle name="Table  - Opmaakprofiel6 2 2 2 5 4 2 5" xfId="55686" xr:uid="{00000000-0005-0000-0000-0000598C0000}"/>
    <cellStyle name="Table  - Opmaakprofiel6 2 2 2 5 4 3" xfId="16816" xr:uid="{00000000-0005-0000-0000-00005A8C0000}"/>
    <cellStyle name="Table  - Opmaakprofiel6 2 2 2 5 4 4" xfId="28868" xr:uid="{00000000-0005-0000-0000-00005B8C0000}"/>
    <cellStyle name="Table  - Opmaakprofiel6 2 2 2 5 4 5" xfId="44695" xr:uid="{00000000-0005-0000-0000-00005C8C0000}"/>
    <cellStyle name="Table  - Opmaakprofiel6 2 2 2 5 4 6" xfId="49857" xr:uid="{00000000-0005-0000-0000-00005D8C0000}"/>
    <cellStyle name="Table  - Opmaakprofiel6 2 2 2 5 5" xfId="5919" xr:uid="{00000000-0005-0000-0000-00005E8C0000}"/>
    <cellStyle name="Table  - Opmaakprofiel6 2 2 2 5 5 2" xfId="10722" xr:uid="{00000000-0005-0000-0000-00005F8C0000}"/>
    <cellStyle name="Table  - Opmaakprofiel6 2 2 2 5 5 2 2" xfId="23020" xr:uid="{00000000-0005-0000-0000-0000608C0000}"/>
    <cellStyle name="Table  - Opmaakprofiel6 2 2 2 5 5 2 3" xfId="35072" xr:uid="{00000000-0005-0000-0000-0000618C0000}"/>
    <cellStyle name="Table  - Opmaakprofiel6 2 2 2 5 5 2 4" xfId="31676" xr:uid="{00000000-0005-0000-0000-0000628C0000}"/>
    <cellStyle name="Table  - Opmaakprofiel6 2 2 2 5 5 2 5" xfId="55687" xr:uid="{00000000-0005-0000-0000-0000638C0000}"/>
    <cellStyle name="Table  - Opmaakprofiel6 2 2 2 5 5 3" xfId="16817" xr:uid="{00000000-0005-0000-0000-0000648C0000}"/>
    <cellStyle name="Table  - Opmaakprofiel6 2 2 2 5 5 4" xfId="28869" xr:uid="{00000000-0005-0000-0000-0000658C0000}"/>
    <cellStyle name="Table  - Opmaakprofiel6 2 2 2 5 5 5" xfId="38584" xr:uid="{00000000-0005-0000-0000-0000668C0000}"/>
    <cellStyle name="Table  - Opmaakprofiel6 2 2 2 5 5 6" xfId="49858" xr:uid="{00000000-0005-0000-0000-0000678C0000}"/>
    <cellStyle name="Table  - Opmaakprofiel6 2 2 2 5 6" xfId="5920" xr:uid="{00000000-0005-0000-0000-0000688C0000}"/>
    <cellStyle name="Table  - Opmaakprofiel6 2 2 2 5 6 2" xfId="10723" xr:uid="{00000000-0005-0000-0000-0000698C0000}"/>
    <cellStyle name="Table  - Opmaakprofiel6 2 2 2 5 6 2 2" xfId="23021" xr:uid="{00000000-0005-0000-0000-00006A8C0000}"/>
    <cellStyle name="Table  - Opmaakprofiel6 2 2 2 5 6 2 3" xfId="35073" xr:uid="{00000000-0005-0000-0000-00006B8C0000}"/>
    <cellStyle name="Table  - Opmaakprofiel6 2 2 2 5 6 2 4" xfId="29915" xr:uid="{00000000-0005-0000-0000-00006C8C0000}"/>
    <cellStyle name="Table  - Opmaakprofiel6 2 2 2 5 6 2 5" xfId="55688" xr:uid="{00000000-0005-0000-0000-00006D8C0000}"/>
    <cellStyle name="Table  - Opmaakprofiel6 2 2 2 5 6 3" xfId="16818" xr:uid="{00000000-0005-0000-0000-00006E8C0000}"/>
    <cellStyle name="Table  - Opmaakprofiel6 2 2 2 5 6 4" xfId="28870" xr:uid="{00000000-0005-0000-0000-00006F8C0000}"/>
    <cellStyle name="Table  - Opmaakprofiel6 2 2 2 5 6 5" xfId="44694" xr:uid="{00000000-0005-0000-0000-0000708C0000}"/>
    <cellStyle name="Table  - Opmaakprofiel6 2 2 2 5 6 6" xfId="49859" xr:uid="{00000000-0005-0000-0000-0000718C0000}"/>
    <cellStyle name="Table  - Opmaakprofiel6 2 2 2 5 7" xfId="5921" xr:uid="{00000000-0005-0000-0000-0000728C0000}"/>
    <cellStyle name="Table  - Opmaakprofiel6 2 2 2 5 7 2" xfId="16819" xr:uid="{00000000-0005-0000-0000-0000738C0000}"/>
    <cellStyle name="Table  - Opmaakprofiel6 2 2 2 5 7 3" xfId="28871" xr:uid="{00000000-0005-0000-0000-0000748C0000}"/>
    <cellStyle name="Table  - Opmaakprofiel6 2 2 2 5 7 4" xfId="38583" xr:uid="{00000000-0005-0000-0000-0000758C0000}"/>
    <cellStyle name="Table  - Opmaakprofiel6 2 2 2 5 7 5" xfId="49860" xr:uid="{00000000-0005-0000-0000-0000768C0000}"/>
    <cellStyle name="Table  - Opmaakprofiel6 2 2 2 5 8" xfId="10069" xr:uid="{00000000-0005-0000-0000-0000778C0000}"/>
    <cellStyle name="Table  - Opmaakprofiel6 2 2 2 5 8 2" xfId="22367" xr:uid="{00000000-0005-0000-0000-0000788C0000}"/>
    <cellStyle name="Table  - Opmaakprofiel6 2 2 2 5 8 3" xfId="44131" xr:uid="{00000000-0005-0000-0000-0000798C0000}"/>
    <cellStyle name="Table  - Opmaakprofiel6 2 2 2 5 8 4" xfId="42390" xr:uid="{00000000-0005-0000-0000-00007A8C0000}"/>
    <cellStyle name="Table  - Opmaakprofiel6 2 2 2 5 8 5" xfId="55034" xr:uid="{00000000-0005-0000-0000-00007B8C0000}"/>
    <cellStyle name="Table  - Opmaakprofiel6 2 2 2 5 9" xfId="16813" xr:uid="{00000000-0005-0000-0000-00007C8C0000}"/>
    <cellStyle name="Table  - Opmaakprofiel6 2 2 2 6" xfId="523" xr:uid="{00000000-0005-0000-0000-00007D8C0000}"/>
    <cellStyle name="Table  - Opmaakprofiel6 2 2 2 6 2" xfId="2287" xr:uid="{00000000-0005-0000-0000-00007E8C0000}"/>
    <cellStyle name="Table  - Opmaakprofiel6 2 2 2 6 2 2" xfId="10724" xr:uid="{00000000-0005-0000-0000-00007F8C0000}"/>
    <cellStyle name="Table  - Opmaakprofiel6 2 2 2 6 2 2 2" xfId="23022" xr:uid="{00000000-0005-0000-0000-0000808C0000}"/>
    <cellStyle name="Table  - Opmaakprofiel6 2 2 2 6 2 2 3" xfId="35074" xr:uid="{00000000-0005-0000-0000-0000818C0000}"/>
    <cellStyle name="Table  - Opmaakprofiel6 2 2 2 6 2 2 4" xfId="31901" xr:uid="{00000000-0005-0000-0000-0000828C0000}"/>
    <cellStyle name="Table  - Opmaakprofiel6 2 2 2 6 2 2 5" xfId="55689" xr:uid="{00000000-0005-0000-0000-0000838C0000}"/>
    <cellStyle name="Table  - Opmaakprofiel6 2 2 2 6 2 3" xfId="16821" xr:uid="{00000000-0005-0000-0000-0000848C0000}"/>
    <cellStyle name="Table  - Opmaakprofiel6 2 2 2 6 2 4" xfId="28873" xr:uid="{00000000-0005-0000-0000-0000858C0000}"/>
    <cellStyle name="Table  - Opmaakprofiel6 2 2 2 6 2 5" xfId="38582" xr:uid="{00000000-0005-0000-0000-0000868C0000}"/>
    <cellStyle name="Table  - Opmaakprofiel6 2 2 2 6 2 6" xfId="49861" xr:uid="{00000000-0005-0000-0000-0000878C0000}"/>
    <cellStyle name="Table  - Opmaakprofiel6 2 2 2 6 3" xfId="2594" xr:uid="{00000000-0005-0000-0000-0000888C0000}"/>
    <cellStyle name="Table  - Opmaakprofiel6 2 2 2 6 3 2" xfId="10725" xr:uid="{00000000-0005-0000-0000-0000898C0000}"/>
    <cellStyle name="Table  - Opmaakprofiel6 2 2 2 6 3 2 2" xfId="23023" xr:uid="{00000000-0005-0000-0000-00008A8C0000}"/>
    <cellStyle name="Table  - Opmaakprofiel6 2 2 2 6 3 2 3" xfId="35075" xr:uid="{00000000-0005-0000-0000-00008B8C0000}"/>
    <cellStyle name="Table  - Opmaakprofiel6 2 2 2 6 3 2 4" xfId="42117" xr:uid="{00000000-0005-0000-0000-00008C8C0000}"/>
    <cellStyle name="Table  - Opmaakprofiel6 2 2 2 6 3 2 5" xfId="55690" xr:uid="{00000000-0005-0000-0000-00008D8C0000}"/>
    <cellStyle name="Table  - Opmaakprofiel6 2 2 2 6 3 3" xfId="16822" xr:uid="{00000000-0005-0000-0000-00008E8C0000}"/>
    <cellStyle name="Table  - Opmaakprofiel6 2 2 2 6 3 4" xfId="28874" xr:uid="{00000000-0005-0000-0000-00008F8C0000}"/>
    <cellStyle name="Table  - Opmaakprofiel6 2 2 2 6 3 5" xfId="44692" xr:uid="{00000000-0005-0000-0000-0000908C0000}"/>
    <cellStyle name="Table  - Opmaakprofiel6 2 2 2 6 3 6" xfId="49862" xr:uid="{00000000-0005-0000-0000-0000918C0000}"/>
    <cellStyle name="Table  - Opmaakprofiel6 2 2 2 6 4" xfId="3472" xr:uid="{00000000-0005-0000-0000-0000928C0000}"/>
    <cellStyle name="Table  - Opmaakprofiel6 2 2 2 6 4 2" xfId="10726" xr:uid="{00000000-0005-0000-0000-0000938C0000}"/>
    <cellStyle name="Table  - Opmaakprofiel6 2 2 2 6 4 2 2" xfId="23024" xr:uid="{00000000-0005-0000-0000-0000948C0000}"/>
    <cellStyle name="Table  - Opmaakprofiel6 2 2 2 6 4 2 3" xfId="35076" xr:uid="{00000000-0005-0000-0000-0000958C0000}"/>
    <cellStyle name="Table  - Opmaakprofiel6 2 2 2 6 4 2 4" xfId="29922" xr:uid="{00000000-0005-0000-0000-0000968C0000}"/>
    <cellStyle name="Table  - Opmaakprofiel6 2 2 2 6 4 2 5" xfId="55691" xr:uid="{00000000-0005-0000-0000-0000978C0000}"/>
    <cellStyle name="Table  - Opmaakprofiel6 2 2 2 6 4 3" xfId="16823" xr:uid="{00000000-0005-0000-0000-0000988C0000}"/>
    <cellStyle name="Table  - Opmaakprofiel6 2 2 2 6 4 4" xfId="28875" xr:uid="{00000000-0005-0000-0000-0000998C0000}"/>
    <cellStyle name="Table  - Opmaakprofiel6 2 2 2 6 4 5" xfId="38581" xr:uid="{00000000-0005-0000-0000-00009A8C0000}"/>
    <cellStyle name="Table  - Opmaakprofiel6 2 2 2 6 4 6" xfId="49863" xr:uid="{00000000-0005-0000-0000-00009B8C0000}"/>
    <cellStyle name="Table  - Opmaakprofiel6 2 2 2 6 5" xfId="5922" xr:uid="{00000000-0005-0000-0000-00009C8C0000}"/>
    <cellStyle name="Table  - Opmaakprofiel6 2 2 2 6 5 2" xfId="10727" xr:uid="{00000000-0005-0000-0000-00009D8C0000}"/>
    <cellStyle name="Table  - Opmaakprofiel6 2 2 2 6 5 2 2" xfId="23025" xr:uid="{00000000-0005-0000-0000-00009E8C0000}"/>
    <cellStyle name="Table  - Opmaakprofiel6 2 2 2 6 5 2 3" xfId="35077" xr:uid="{00000000-0005-0000-0000-00009F8C0000}"/>
    <cellStyle name="Table  - Opmaakprofiel6 2 2 2 6 5 2 4" xfId="42116" xr:uid="{00000000-0005-0000-0000-0000A08C0000}"/>
    <cellStyle name="Table  - Opmaakprofiel6 2 2 2 6 5 2 5" xfId="55692" xr:uid="{00000000-0005-0000-0000-0000A18C0000}"/>
    <cellStyle name="Table  - Opmaakprofiel6 2 2 2 6 5 3" xfId="16824" xr:uid="{00000000-0005-0000-0000-0000A28C0000}"/>
    <cellStyle name="Table  - Opmaakprofiel6 2 2 2 6 5 4" xfId="28876" xr:uid="{00000000-0005-0000-0000-0000A38C0000}"/>
    <cellStyle name="Table  - Opmaakprofiel6 2 2 2 6 5 5" xfId="38580" xr:uid="{00000000-0005-0000-0000-0000A48C0000}"/>
    <cellStyle name="Table  - Opmaakprofiel6 2 2 2 6 5 6" xfId="49864" xr:uid="{00000000-0005-0000-0000-0000A58C0000}"/>
    <cellStyle name="Table  - Opmaakprofiel6 2 2 2 6 6" xfId="5923" xr:uid="{00000000-0005-0000-0000-0000A68C0000}"/>
    <cellStyle name="Table  - Opmaakprofiel6 2 2 2 6 6 2" xfId="10728" xr:uid="{00000000-0005-0000-0000-0000A78C0000}"/>
    <cellStyle name="Table  - Opmaakprofiel6 2 2 2 6 6 2 2" xfId="23026" xr:uid="{00000000-0005-0000-0000-0000A88C0000}"/>
    <cellStyle name="Table  - Opmaakprofiel6 2 2 2 6 6 2 3" xfId="35078" xr:uid="{00000000-0005-0000-0000-0000A98C0000}"/>
    <cellStyle name="Table  - Opmaakprofiel6 2 2 2 6 6 2 4" xfId="31380" xr:uid="{00000000-0005-0000-0000-0000AA8C0000}"/>
    <cellStyle name="Table  - Opmaakprofiel6 2 2 2 6 6 2 5" xfId="55693" xr:uid="{00000000-0005-0000-0000-0000AB8C0000}"/>
    <cellStyle name="Table  - Opmaakprofiel6 2 2 2 6 6 3" xfId="16825" xr:uid="{00000000-0005-0000-0000-0000AC8C0000}"/>
    <cellStyle name="Table  - Opmaakprofiel6 2 2 2 6 6 4" xfId="28877" xr:uid="{00000000-0005-0000-0000-0000AD8C0000}"/>
    <cellStyle name="Table  - Opmaakprofiel6 2 2 2 6 6 5" xfId="38579" xr:uid="{00000000-0005-0000-0000-0000AE8C0000}"/>
    <cellStyle name="Table  - Opmaakprofiel6 2 2 2 6 6 6" xfId="49865" xr:uid="{00000000-0005-0000-0000-0000AF8C0000}"/>
    <cellStyle name="Table  - Opmaakprofiel6 2 2 2 6 7" xfId="5924" xr:uid="{00000000-0005-0000-0000-0000B08C0000}"/>
    <cellStyle name="Table  - Opmaakprofiel6 2 2 2 6 7 2" xfId="16826" xr:uid="{00000000-0005-0000-0000-0000B18C0000}"/>
    <cellStyle name="Table  - Opmaakprofiel6 2 2 2 6 7 3" xfId="28878" xr:uid="{00000000-0005-0000-0000-0000B28C0000}"/>
    <cellStyle name="Table  - Opmaakprofiel6 2 2 2 6 7 4" xfId="44691" xr:uid="{00000000-0005-0000-0000-0000B38C0000}"/>
    <cellStyle name="Table  - Opmaakprofiel6 2 2 2 6 7 5" xfId="49866" xr:uid="{00000000-0005-0000-0000-0000B48C0000}"/>
    <cellStyle name="Table  - Opmaakprofiel6 2 2 2 6 8" xfId="7588" xr:uid="{00000000-0005-0000-0000-0000B58C0000}"/>
    <cellStyle name="Table  - Opmaakprofiel6 2 2 2 6 8 2" xfId="19886" xr:uid="{00000000-0005-0000-0000-0000B68C0000}"/>
    <cellStyle name="Table  - Opmaakprofiel6 2 2 2 6 8 3" xfId="41689" xr:uid="{00000000-0005-0000-0000-0000B78C0000}"/>
    <cellStyle name="Table  - Opmaakprofiel6 2 2 2 6 8 4" xfId="24892" xr:uid="{00000000-0005-0000-0000-0000B88C0000}"/>
    <cellStyle name="Table  - Opmaakprofiel6 2 2 2 6 8 5" xfId="52558" xr:uid="{00000000-0005-0000-0000-0000B98C0000}"/>
    <cellStyle name="Table  - Opmaakprofiel6 2 2 2 6 9" xfId="16820" xr:uid="{00000000-0005-0000-0000-0000BA8C0000}"/>
    <cellStyle name="Table  - Opmaakprofiel6 2 2 2 7" xfId="452" xr:uid="{00000000-0005-0000-0000-0000BB8C0000}"/>
    <cellStyle name="Table  - Opmaakprofiel6 2 2 2 7 2" xfId="2001" xr:uid="{00000000-0005-0000-0000-0000BC8C0000}"/>
    <cellStyle name="Table  - Opmaakprofiel6 2 2 2 7 2 2" xfId="10729" xr:uid="{00000000-0005-0000-0000-0000BD8C0000}"/>
    <cellStyle name="Table  - Opmaakprofiel6 2 2 2 7 2 2 2" xfId="23027" xr:uid="{00000000-0005-0000-0000-0000BE8C0000}"/>
    <cellStyle name="Table  - Opmaakprofiel6 2 2 2 7 2 2 3" xfId="35079" xr:uid="{00000000-0005-0000-0000-0000BF8C0000}"/>
    <cellStyle name="Table  - Opmaakprofiel6 2 2 2 7 2 2 4" xfId="42115" xr:uid="{00000000-0005-0000-0000-0000C08C0000}"/>
    <cellStyle name="Table  - Opmaakprofiel6 2 2 2 7 2 2 5" xfId="55694" xr:uid="{00000000-0005-0000-0000-0000C18C0000}"/>
    <cellStyle name="Table  - Opmaakprofiel6 2 2 2 7 2 3" xfId="16828" xr:uid="{00000000-0005-0000-0000-0000C28C0000}"/>
    <cellStyle name="Table  - Opmaakprofiel6 2 2 2 7 2 4" xfId="28880" xr:uid="{00000000-0005-0000-0000-0000C38C0000}"/>
    <cellStyle name="Table  - Opmaakprofiel6 2 2 2 7 2 5" xfId="44690" xr:uid="{00000000-0005-0000-0000-0000C48C0000}"/>
    <cellStyle name="Table  - Opmaakprofiel6 2 2 2 7 2 6" xfId="49867" xr:uid="{00000000-0005-0000-0000-0000C58C0000}"/>
    <cellStyle name="Table  - Opmaakprofiel6 2 2 2 7 3" xfId="2523" xr:uid="{00000000-0005-0000-0000-0000C68C0000}"/>
    <cellStyle name="Table  - Opmaakprofiel6 2 2 2 7 3 2" xfId="10730" xr:uid="{00000000-0005-0000-0000-0000C78C0000}"/>
    <cellStyle name="Table  - Opmaakprofiel6 2 2 2 7 3 2 2" xfId="23028" xr:uid="{00000000-0005-0000-0000-0000C88C0000}"/>
    <cellStyle name="Table  - Opmaakprofiel6 2 2 2 7 3 2 3" xfId="35080" xr:uid="{00000000-0005-0000-0000-0000C98C0000}"/>
    <cellStyle name="Table  - Opmaakprofiel6 2 2 2 7 3 2 4" xfId="29929" xr:uid="{00000000-0005-0000-0000-0000CA8C0000}"/>
    <cellStyle name="Table  - Opmaakprofiel6 2 2 2 7 3 2 5" xfId="55695" xr:uid="{00000000-0005-0000-0000-0000CB8C0000}"/>
    <cellStyle name="Table  - Opmaakprofiel6 2 2 2 7 3 3" xfId="16829" xr:uid="{00000000-0005-0000-0000-0000CC8C0000}"/>
    <cellStyle name="Table  - Opmaakprofiel6 2 2 2 7 3 4" xfId="28881" xr:uid="{00000000-0005-0000-0000-0000CD8C0000}"/>
    <cellStyle name="Table  - Opmaakprofiel6 2 2 2 7 3 5" xfId="38578" xr:uid="{00000000-0005-0000-0000-0000CE8C0000}"/>
    <cellStyle name="Table  - Opmaakprofiel6 2 2 2 7 3 6" xfId="49868" xr:uid="{00000000-0005-0000-0000-0000CF8C0000}"/>
    <cellStyle name="Table  - Opmaakprofiel6 2 2 2 7 4" xfId="3408" xr:uid="{00000000-0005-0000-0000-0000D08C0000}"/>
    <cellStyle name="Table  - Opmaakprofiel6 2 2 2 7 4 2" xfId="10731" xr:uid="{00000000-0005-0000-0000-0000D18C0000}"/>
    <cellStyle name="Table  - Opmaakprofiel6 2 2 2 7 4 2 2" xfId="23029" xr:uid="{00000000-0005-0000-0000-0000D28C0000}"/>
    <cellStyle name="Table  - Opmaakprofiel6 2 2 2 7 4 2 3" xfId="35081" xr:uid="{00000000-0005-0000-0000-0000D38C0000}"/>
    <cellStyle name="Table  - Opmaakprofiel6 2 2 2 7 4 2 4" xfId="42114" xr:uid="{00000000-0005-0000-0000-0000D48C0000}"/>
    <cellStyle name="Table  - Opmaakprofiel6 2 2 2 7 4 2 5" xfId="55696" xr:uid="{00000000-0005-0000-0000-0000D58C0000}"/>
    <cellStyle name="Table  - Opmaakprofiel6 2 2 2 7 4 3" xfId="16830" xr:uid="{00000000-0005-0000-0000-0000D68C0000}"/>
    <cellStyle name="Table  - Opmaakprofiel6 2 2 2 7 4 4" xfId="28882" xr:uid="{00000000-0005-0000-0000-0000D78C0000}"/>
    <cellStyle name="Table  - Opmaakprofiel6 2 2 2 7 4 5" xfId="44689" xr:uid="{00000000-0005-0000-0000-0000D88C0000}"/>
    <cellStyle name="Table  - Opmaakprofiel6 2 2 2 7 4 6" xfId="49869" xr:uid="{00000000-0005-0000-0000-0000D98C0000}"/>
    <cellStyle name="Table  - Opmaakprofiel6 2 2 2 7 5" xfId="5925" xr:uid="{00000000-0005-0000-0000-0000DA8C0000}"/>
    <cellStyle name="Table  - Opmaakprofiel6 2 2 2 7 5 2" xfId="10732" xr:uid="{00000000-0005-0000-0000-0000DB8C0000}"/>
    <cellStyle name="Table  - Opmaakprofiel6 2 2 2 7 5 2 2" xfId="23030" xr:uid="{00000000-0005-0000-0000-0000DC8C0000}"/>
    <cellStyle name="Table  - Opmaakprofiel6 2 2 2 7 5 2 3" xfId="35082" xr:uid="{00000000-0005-0000-0000-0000DD8C0000}"/>
    <cellStyle name="Table  - Opmaakprofiel6 2 2 2 7 5 2 4" xfId="31332" xr:uid="{00000000-0005-0000-0000-0000DE8C0000}"/>
    <cellStyle name="Table  - Opmaakprofiel6 2 2 2 7 5 2 5" xfId="55697" xr:uid="{00000000-0005-0000-0000-0000DF8C0000}"/>
    <cellStyle name="Table  - Opmaakprofiel6 2 2 2 7 5 3" xfId="16831" xr:uid="{00000000-0005-0000-0000-0000E08C0000}"/>
    <cellStyle name="Table  - Opmaakprofiel6 2 2 2 7 5 4" xfId="28883" xr:uid="{00000000-0005-0000-0000-0000E18C0000}"/>
    <cellStyle name="Table  - Opmaakprofiel6 2 2 2 7 5 5" xfId="38577" xr:uid="{00000000-0005-0000-0000-0000E28C0000}"/>
    <cellStyle name="Table  - Opmaakprofiel6 2 2 2 7 5 6" xfId="49870" xr:uid="{00000000-0005-0000-0000-0000E38C0000}"/>
    <cellStyle name="Table  - Opmaakprofiel6 2 2 2 7 6" xfId="5926" xr:uid="{00000000-0005-0000-0000-0000E48C0000}"/>
    <cellStyle name="Table  - Opmaakprofiel6 2 2 2 7 6 2" xfId="10733" xr:uid="{00000000-0005-0000-0000-0000E58C0000}"/>
    <cellStyle name="Table  - Opmaakprofiel6 2 2 2 7 6 2 2" xfId="23031" xr:uid="{00000000-0005-0000-0000-0000E68C0000}"/>
    <cellStyle name="Table  - Opmaakprofiel6 2 2 2 7 6 2 3" xfId="35083" xr:uid="{00000000-0005-0000-0000-0000E78C0000}"/>
    <cellStyle name="Table  - Opmaakprofiel6 2 2 2 7 6 2 4" xfId="42113" xr:uid="{00000000-0005-0000-0000-0000E88C0000}"/>
    <cellStyle name="Table  - Opmaakprofiel6 2 2 2 7 6 2 5" xfId="55698" xr:uid="{00000000-0005-0000-0000-0000E98C0000}"/>
    <cellStyle name="Table  - Opmaakprofiel6 2 2 2 7 6 3" xfId="16832" xr:uid="{00000000-0005-0000-0000-0000EA8C0000}"/>
    <cellStyle name="Table  - Opmaakprofiel6 2 2 2 7 6 4" xfId="28884" xr:uid="{00000000-0005-0000-0000-0000EB8C0000}"/>
    <cellStyle name="Table  - Opmaakprofiel6 2 2 2 7 6 5" xfId="44688" xr:uid="{00000000-0005-0000-0000-0000EC8C0000}"/>
    <cellStyle name="Table  - Opmaakprofiel6 2 2 2 7 6 6" xfId="49871" xr:uid="{00000000-0005-0000-0000-0000ED8C0000}"/>
    <cellStyle name="Table  - Opmaakprofiel6 2 2 2 7 7" xfId="5927" xr:uid="{00000000-0005-0000-0000-0000EE8C0000}"/>
    <cellStyle name="Table  - Opmaakprofiel6 2 2 2 7 7 2" xfId="16833" xr:uid="{00000000-0005-0000-0000-0000EF8C0000}"/>
    <cellStyle name="Table  - Opmaakprofiel6 2 2 2 7 7 3" xfId="28885" xr:uid="{00000000-0005-0000-0000-0000F08C0000}"/>
    <cellStyle name="Table  - Opmaakprofiel6 2 2 2 7 7 4" xfId="38576" xr:uid="{00000000-0005-0000-0000-0000F18C0000}"/>
    <cellStyle name="Table  - Opmaakprofiel6 2 2 2 7 7 5" xfId="49872" xr:uid="{00000000-0005-0000-0000-0000F28C0000}"/>
    <cellStyle name="Table  - Opmaakprofiel6 2 2 2 7 8" xfId="7636" xr:uid="{00000000-0005-0000-0000-0000F38C0000}"/>
    <cellStyle name="Table  - Opmaakprofiel6 2 2 2 7 8 2" xfId="19934" xr:uid="{00000000-0005-0000-0000-0000F48C0000}"/>
    <cellStyle name="Table  - Opmaakprofiel6 2 2 2 7 8 3" xfId="41737" xr:uid="{00000000-0005-0000-0000-0000F58C0000}"/>
    <cellStyle name="Table  - Opmaakprofiel6 2 2 2 7 8 4" xfId="43388" xr:uid="{00000000-0005-0000-0000-0000F68C0000}"/>
    <cellStyle name="Table  - Opmaakprofiel6 2 2 2 7 8 5" xfId="52606" xr:uid="{00000000-0005-0000-0000-0000F78C0000}"/>
    <cellStyle name="Table  - Opmaakprofiel6 2 2 2 7 9" xfId="16827" xr:uid="{00000000-0005-0000-0000-0000F88C0000}"/>
    <cellStyle name="Table  - Opmaakprofiel6 2 2 2 8" xfId="1286" xr:uid="{00000000-0005-0000-0000-0000F98C0000}"/>
    <cellStyle name="Table  - Opmaakprofiel6 2 2 2 8 2" xfId="1649" xr:uid="{00000000-0005-0000-0000-0000FA8C0000}"/>
    <cellStyle name="Table  - Opmaakprofiel6 2 2 2 8 2 2" xfId="10734" xr:uid="{00000000-0005-0000-0000-0000FB8C0000}"/>
    <cellStyle name="Table  - Opmaakprofiel6 2 2 2 8 2 2 2" xfId="23032" xr:uid="{00000000-0005-0000-0000-0000FC8C0000}"/>
    <cellStyle name="Table  - Opmaakprofiel6 2 2 2 8 2 2 3" xfId="35084" xr:uid="{00000000-0005-0000-0000-0000FD8C0000}"/>
    <cellStyle name="Table  - Opmaakprofiel6 2 2 2 8 2 2 4" xfId="29941" xr:uid="{00000000-0005-0000-0000-0000FE8C0000}"/>
    <cellStyle name="Table  - Opmaakprofiel6 2 2 2 8 2 2 5" xfId="55699" xr:uid="{00000000-0005-0000-0000-0000FF8C0000}"/>
    <cellStyle name="Table  - Opmaakprofiel6 2 2 2 8 2 3" xfId="16835" xr:uid="{00000000-0005-0000-0000-0000008D0000}"/>
    <cellStyle name="Table  - Opmaakprofiel6 2 2 2 8 2 4" xfId="28887" xr:uid="{00000000-0005-0000-0000-0000018D0000}"/>
    <cellStyle name="Table  - Opmaakprofiel6 2 2 2 8 2 5" xfId="38575" xr:uid="{00000000-0005-0000-0000-0000028D0000}"/>
    <cellStyle name="Table  - Opmaakprofiel6 2 2 2 8 2 6" xfId="49873" xr:uid="{00000000-0005-0000-0000-0000038D0000}"/>
    <cellStyle name="Table  - Opmaakprofiel6 2 2 2 8 3" xfId="3297" xr:uid="{00000000-0005-0000-0000-0000048D0000}"/>
    <cellStyle name="Table  - Opmaakprofiel6 2 2 2 8 3 2" xfId="10735" xr:uid="{00000000-0005-0000-0000-0000058D0000}"/>
    <cellStyle name="Table  - Opmaakprofiel6 2 2 2 8 3 2 2" xfId="23033" xr:uid="{00000000-0005-0000-0000-0000068D0000}"/>
    <cellStyle name="Table  - Opmaakprofiel6 2 2 2 8 3 2 3" xfId="35085" xr:uid="{00000000-0005-0000-0000-0000078D0000}"/>
    <cellStyle name="Table  - Opmaakprofiel6 2 2 2 8 3 2 4" xfId="29942" xr:uid="{00000000-0005-0000-0000-0000088D0000}"/>
    <cellStyle name="Table  - Opmaakprofiel6 2 2 2 8 3 2 5" xfId="55700" xr:uid="{00000000-0005-0000-0000-0000098D0000}"/>
    <cellStyle name="Table  - Opmaakprofiel6 2 2 2 8 3 3" xfId="16836" xr:uid="{00000000-0005-0000-0000-00000A8D0000}"/>
    <cellStyle name="Table  - Opmaakprofiel6 2 2 2 8 3 4" xfId="28888" xr:uid="{00000000-0005-0000-0000-00000B8D0000}"/>
    <cellStyle name="Table  - Opmaakprofiel6 2 2 2 8 3 5" xfId="38574" xr:uid="{00000000-0005-0000-0000-00000C8D0000}"/>
    <cellStyle name="Table  - Opmaakprofiel6 2 2 2 8 3 6" xfId="49874" xr:uid="{00000000-0005-0000-0000-00000D8D0000}"/>
    <cellStyle name="Table  - Opmaakprofiel6 2 2 2 8 4" xfId="4078" xr:uid="{00000000-0005-0000-0000-00000E8D0000}"/>
    <cellStyle name="Table  - Opmaakprofiel6 2 2 2 8 4 2" xfId="10736" xr:uid="{00000000-0005-0000-0000-00000F8D0000}"/>
    <cellStyle name="Table  - Opmaakprofiel6 2 2 2 8 4 2 2" xfId="23034" xr:uid="{00000000-0005-0000-0000-0000108D0000}"/>
    <cellStyle name="Table  - Opmaakprofiel6 2 2 2 8 4 2 3" xfId="35086" xr:uid="{00000000-0005-0000-0000-0000118D0000}"/>
    <cellStyle name="Table  - Opmaakprofiel6 2 2 2 8 4 2 4" xfId="29943" xr:uid="{00000000-0005-0000-0000-0000128D0000}"/>
    <cellStyle name="Table  - Opmaakprofiel6 2 2 2 8 4 2 5" xfId="55701" xr:uid="{00000000-0005-0000-0000-0000138D0000}"/>
    <cellStyle name="Table  - Opmaakprofiel6 2 2 2 8 4 3" xfId="16837" xr:uid="{00000000-0005-0000-0000-0000148D0000}"/>
    <cellStyle name="Table  - Opmaakprofiel6 2 2 2 8 4 4" xfId="28889" xr:uid="{00000000-0005-0000-0000-0000158D0000}"/>
    <cellStyle name="Table  - Opmaakprofiel6 2 2 2 8 4 5" xfId="38573" xr:uid="{00000000-0005-0000-0000-0000168D0000}"/>
    <cellStyle name="Table  - Opmaakprofiel6 2 2 2 8 4 6" xfId="49875" xr:uid="{00000000-0005-0000-0000-0000178D0000}"/>
    <cellStyle name="Table  - Opmaakprofiel6 2 2 2 8 5" xfId="5928" xr:uid="{00000000-0005-0000-0000-0000188D0000}"/>
    <cellStyle name="Table  - Opmaakprofiel6 2 2 2 8 5 2" xfId="10737" xr:uid="{00000000-0005-0000-0000-0000198D0000}"/>
    <cellStyle name="Table  - Opmaakprofiel6 2 2 2 8 5 2 2" xfId="23035" xr:uid="{00000000-0005-0000-0000-00001A8D0000}"/>
    <cellStyle name="Table  - Opmaakprofiel6 2 2 2 8 5 2 3" xfId="35087" xr:uid="{00000000-0005-0000-0000-00001B8D0000}"/>
    <cellStyle name="Table  - Opmaakprofiel6 2 2 2 8 5 2 4" xfId="42112" xr:uid="{00000000-0005-0000-0000-00001C8D0000}"/>
    <cellStyle name="Table  - Opmaakprofiel6 2 2 2 8 5 2 5" xfId="55702" xr:uid="{00000000-0005-0000-0000-00001D8D0000}"/>
    <cellStyle name="Table  - Opmaakprofiel6 2 2 2 8 5 3" xfId="16838" xr:uid="{00000000-0005-0000-0000-00001E8D0000}"/>
    <cellStyle name="Table  - Opmaakprofiel6 2 2 2 8 5 4" xfId="28890" xr:uid="{00000000-0005-0000-0000-00001F8D0000}"/>
    <cellStyle name="Table  - Opmaakprofiel6 2 2 2 8 5 5" xfId="44686" xr:uid="{00000000-0005-0000-0000-0000208D0000}"/>
    <cellStyle name="Table  - Opmaakprofiel6 2 2 2 8 5 6" xfId="49876" xr:uid="{00000000-0005-0000-0000-0000218D0000}"/>
    <cellStyle name="Table  - Opmaakprofiel6 2 2 2 8 6" xfId="5929" xr:uid="{00000000-0005-0000-0000-0000228D0000}"/>
    <cellStyle name="Table  - Opmaakprofiel6 2 2 2 8 6 2" xfId="10738" xr:uid="{00000000-0005-0000-0000-0000238D0000}"/>
    <cellStyle name="Table  - Opmaakprofiel6 2 2 2 8 6 2 2" xfId="23036" xr:uid="{00000000-0005-0000-0000-0000248D0000}"/>
    <cellStyle name="Table  - Opmaakprofiel6 2 2 2 8 6 2 3" xfId="35088" xr:uid="{00000000-0005-0000-0000-0000258D0000}"/>
    <cellStyle name="Table  - Opmaakprofiel6 2 2 2 8 6 2 4" xfId="29944" xr:uid="{00000000-0005-0000-0000-0000268D0000}"/>
    <cellStyle name="Table  - Opmaakprofiel6 2 2 2 8 6 2 5" xfId="55703" xr:uid="{00000000-0005-0000-0000-0000278D0000}"/>
    <cellStyle name="Table  - Opmaakprofiel6 2 2 2 8 6 3" xfId="16839" xr:uid="{00000000-0005-0000-0000-0000288D0000}"/>
    <cellStyle name="Table  - Opmaakprofiel6 2 2 2 8 6 4" xfId="28891" xr:uid="{00000000-0005-0000-0000-0000298D0000}"/>
    <cellStyle name="Table  - Opmaakprofiel6 2 2 2 8 6 5" xfId="38572" xr:uid="{00000000-0005-0000-0000-00002A8D0000}"/>
    <cellStyle name="Table  - Opmaakprofiel6 2 2 2 8 6 6" xfId="49877" xr:uid="{00000000-0005-0000-0000-00002B8D0000}"/>
    <cellStyle name="Table  - Opmaakprofiel6 2 2 2 8 7" xfId="5930" xr:uid="{00000000-0005-0000-0000-00002C8D0000}"/>
    <cellStyle name="Table  - Opmaakprofiel6 2 2 2 8 7 2" xfId="16840" xr:uid="{00000000-0005-0000-0000-00002D8D0000}"/>
    <cellStyle name="Table  - Opmaakprofiel6 2 2 2 8 7 3" xfId="28892" xr:uid="{00000000-0005-0000-0000-00002E8D0000}"/>
    <cellStyle name="Table  - Opmaakprofiel6 2 2 2 8 7 4" xfId="44685" xr:uid="{00000000-0005-0000-0000-00002F8D0000}"/>
    <cellStyle name="Table  - Opmaakprofiel6 2 2 2 8 7 5" xfId="49878" xr:uid="{00000000-0005-0000-0000-0000308D0000}"/>
    <cellStyle name="Table  - Opmaakprofiel6 2 2 2 8 8" xfId="7037" xr:uid="{00000000-0005-0000-0000-0000318D0000}"/>
    <cellStyle name="Table  - Opmaakprofiel6 2 2 2 8 8 2" xfId="19335" xr:uid="{00000000-0005-0000-0000-0000328D0000}"/>
    <cellStyle name="Table  - Opmaakprofiel6 2 2 2 8 8 3" xfId="41138" xr:uid="{00000000-0005-0000-0000-0000338D0000}"/>
    <cellStyle name="Table  - Opmaakprofiel6 2 2 2 8 8 4" xfId="43638" xr:uid="{00000000-0005-0000-0000-0000348D0000}"/>
    <cellStyle name="Table  - Opmaakprofiel6 2 2 2 8 8 5" xfId="52008" xr:uid="{00000000-0005-0000-0000-0000358D0000}"/>
    <cellStyle name="Table  - Opmaakprofiel6 2 2 2 8 9" xfId="16834" xr:uid="{00000000-0005-0000-0000-0000368D0000}"/>
    <cellStyle name="Table  - Opmaakprofiel6 2 2 2 9" xfId="1342" xr:uid="{00000000-0005-0000-0000-0000378D0000}"/>
    <cellStyle name="Table  - Opmaakprofiel6 2 2 2 9 2" xfId="1373" xr:uid="{00000000-0005-0000-0000-0000388D0000}"/>
    <cellStyle name="Table  - Opmaakprofiel6 2 2 2 9 2 2" xfId="10739" xr:uid="{00000000-0005-0000-0000-0000398D0000}"/>
    <cellStyle name="Table  - Opmaakprofiel6 2 2 2 9 2 2 2" xfId="23037" xr:uid="{00000000-0005-0000-0000-00003A8D0000}"/>
    <cellStyle name="Table  - Opmaakprofiel6 2 2 2 9 2 2 3" xfId="35089" xr:uid="{00000000-0005-0000-0000-00003B8D0000}"/>
    <cellStyle name="Table  - Opmaakprofiel6 2 2 2 9 2 2 4" xfId="42111" xr:uid="{00000000-0005-0000-0000-00003C8D0000}"/>
    <cellStyle name="Table  - Opmaakprofiel6 2 2 2 9 2 2 5" xfId="55704" xr:uid="{00000000-0005-0000-0000-00003D8D0000}"/>
    <cellStyle name="Table  - Opmaakprofiel6 2 2 2 9 2 3" xfId="16842" xr:uid="{00000000-0005-0000-0000-00003E8D0000}"/>
    <cellStyle name="Table  - Opmaakprofiel6 2 2 2 9 2 4" xfId="28894" xr:uid="{00000000-0005-0000-0000-00003F8D0000}"/>
    <cellStyle name="Table  - Opmaakprofiel6 2 2 2 9 2 5" xfId="38570" xr:uid="{00000000-0005-0000-0000-0000408D0000}"/>
    <cellStyle name="Table  - Opmaakprofiel6 2 2 2 9 2 6" xfId="49879" xr:uid="{00000000-0005-0000-0000-0000418D0000}"/>
    <cellStyle name="Table  - Opmaakprofiel6 2 2 2 9 3" xfId="3353" xr:uid="{00000000-0005-0000-0000-0000428D0000}"/>
    <cellStyle name="Table  - Opmaakprofiel6 2 2 2 9 3 2" xfId="10740" xr:uid="{00000000-0005-0000-0000-0000438D0000}"/>
    <cellStyle name="Table  - Opmaakprofiel6 2 2 2 9 3 2 2" xfId="23038" xr:uid="{00000000-0005-0000-0000-0000448D0000}"/>
    <cellStyle name="Table  - Opmaakprofiel6 2 2 2 9 3 2 3" xfId="35090" xr:uid="{00000000-0005-0000-0000-0000458D0000}"/>
    <cellStyle name="Table  - Opmaakprofiel6 2 2 2 9 3 2 4" xfId="29945" xr:uid="{00000000-0005-0000-0000-0000468D0000}"/>
    <cellStyle name="Table  - Opmaakprofiel6 2 2 2 9 3 2 5" xfId="55705" xr:uid="{00000000-0005-0000-0000-0000478D0000}"/>
    <cellStyle name="Table  - Opmaakprofiel6 2 2 2 9 3 3" xfId="16843" xr:uid="{00000000-0005-0000-0000-0000488D0000}"/>
    <cellStyle name="Table  - Opmaakprofiel6 2 2 2 9 3 4" xfId="28895" xr:uid="{00000000-0005-0000-0000-0000498D0000}"/>
    <cellStyle name="Table  - Opmaakprofiel6 2 2 2 9 3 5" xfId="44684" xr:uid="{00000000-0005-0000-0000-00004A8D0000}"/>
    <cellStyle name="Table  - Opmaakprofiel6 2 2 2 9 3 6" xfId="49880" xr:uid="{00000000-0005-0000-0000-00004B8D0000}"/>
    <cellStyle name="Table  - Opmaakprofiel6 2 2 2 9 4" xfId="4114" xr:uid="{00000000-0005-0000-0000-00004C8D0000}"/>
    <cellStyle name="Table  - Opmaakprofiel6 2 2 2 9 4 2" xfId="10741" xr:uid="{00000000-0005-0000-0000-00004D8D0000}"/>
    <cellStyle name="Table  - Opmaakprofiel6 2 2 2 9 4 2 2" xfId="23039" xr:uid="{00000000-0005-0000-0000-00004E8D0000}"/>
    <cellStyle name="Table  - Opmaakprofiel6 2 2 2 9 4 2 3" xfId="35091" xr:uid="{00000000-0005-0000-0000-00004F8D0000}"/>
    <cellStyle name="Table  - Opmaakprofiel6 2 2 2 9 4 2 4" xfId="29946" xr:uid="{00000000-0005-0000-0000-0000508D0000}"/>
    <cellStyle name="Table  - Opmaakprofiel6 2 2 2 9 4 2 5" xfId="55706" xr:uid="{00000000-0005-0000-0000-0000518D0000}"/>
    <cellStyle name="Table  - Opmaakprofiel6 2 2 2 9 4 3" xfId="16844" xr:uid="{00000000-0005-0000-0000-0000528D0000}"/>
    <cellStyle name="Table  - Opmaakprofiel6 2 2 2 9 4 4" xfId="28896" xr:uid="{00000000-0005-0000-0000-0000538D0000}"/>
    <cellStyle name="Table  - Opmaakprofiel6 2 2 2 9 4 5" xfId="38569" xr:uid="{00000000-0005-0000-0000-0000548D0000}"/>
    <cellStyle name="Table  - Opmaakprofiel6 2 2 2 9 4 6" xfId="49881" xr:uid="{00000000-0005-0000-0000-0000558D0000}"/>
    <cellStyle name="Table  - Opmaakprofiel6 2 2 2 9 5" xfId="5931" xr:uid="{00000000-0005-0000-0000-0000568D0000}"/>
    <cellStyle name="Table  - Opmaakprofiel6 2 2 2 9 5 2" xfId="10742" xr:uid="{00000000-0005-0000-0000-0000578D0000}"/>
    <cellStyle name="Table  - Opmaakprofiel6 2 2 2 9 5 2 2" xfId="23040" xr:uid="{00000000-0005-0000-0000-0000588D0000}"/>
    <cellStyle name="Table  - Opmaakprofiel6 2 2 2 9 5 2 3" xfId="35092" xr:uid="{00000000-0005-0000-0000-0000598D0000}"/>
    <cellStyle name="Table  - Opmaakprofiel6 2 2 2 9 5 2 4" xfId="42110" xr:uid="{00000000-0005-0000-0000-00005A8D0000}"/>
    <cellStyle name="Table  - Opmaakprofiel6 2 2 2 9 5 2 5" xfId="55707" xr:uid="{00000000-0005-0000-0000-00005B8D0000}"/>
    <cellStyle name="Table  - Opmaakprofiel6 2 2 2 9 5 3" xfId="16845" xr:uid="{00000000-0005-0000-0000-00005C8D0000}"/>
    <cellStyle name="Table  - Opmaakprofiel6 2 2 2 9 5 4" xfId="28897" xr:uid="{00000000-0005-0000-0000-00005D8D0000}"/>
    <cellStyle name="Table  - Opmaakprofiel6 2 2 2 9 5 5" xfId="44683" xr:uid="{00000000-0005-0000-0000-00005E8D0000}"/>
    <cellStyle name="Table  - Opmaakprofiel6 2 2 2 9 5 6" xfId="49882" xr:uid="{00000000-0005-0000-0000-00005F8D0000}"/>
    <cellStyle name="Table  - Opmaakprofiel6 2 2 2 9 6" xfId="5932" xr:uid="{00000000-0005-0000-0000-0000608D0000}"/>
    <cellStyle name="Table  - Opmaakprofiel6 2 2 2 9 6 2" xfId="10743" xr:uid="{00000000-0005-0000-0000-0000618D0000}"/>
    <cellStyle name="Table  - Opmaakprofiel6 2 2 2 9 6 2 2" xfId="23041" xr:uid="{00000000-0005-0000-0000-0000628D0000}"/>
    <cellStyle name="Table  - Opmaakprofiel6 2 2 2 9 6 2 3" xfId="35093" xr:uid="{00000000-0005-0000-0000-0000638D0000}"/>
    <cellStyle name="Table  - Opmaakprofiel6 2 2 2 9 6 2 4" xfId="29947" xr:uid="{00000000-0005-0000-0000-0000648D0000}"/>
    <cellStyle name="Table  - Opmaakprofiel6 2 2 2 9 6 2 5" xfId="55708" xr:uid="{00000000-0005-0000-0000-0000658D0000}"/>
    <cellStyle name="Table  - Opmaakprofiel6 2 2 2 9 6 3" xfId="16846" xr:uid="{00000000-0005-0000-0000-0000668D0000}"/>
    <cellStyle name="Table  - Opmaakprofiel6 2 2 2 9 6 4" xfId="28898" xr:uid="{00000000-0005-0000-0000-0000678D0000}"/>
    <cellStyle name="Table  - Opmaakprofiel6 2 2 2 9 6 5" xfId="38568" xr:uid="{00000000-0005-0000-0000-0000688D0000}"/>
    <cellStyle name="Table  - Opmaakprofiel6 2 2 2 9 6 6" xfId="49883" xr:uid="{00000000-0005-0000-0000-0000698D0000}"/>
    <cellStyle name="Table  - Opmaakprofiel6 2 2 2 9 7" xfId="5933" xr:uid="{00000000-0005-0000-0000-00006A8D0000}"/>
    <cellStyle name="Table  - Opmaakprofiel6 2 2 2 9 7 2" xfId="16847" xr:uid="{00000000-0005-0000-0000-00006B8D0000}"/>
    <cellStyle name="Table  - Opmaakprofiel6 2 2 2 9 7 3" xfId="28899" xr:uid="{00000000-0005-0000-0000-00006C8D0000}"/>
    <cellStyle name="Table  - Opmaakprofiel6 2 2 2 9 7 4" xfId="44682" xr:uid="{00000000-0005-0000-0000-00006D8D0000}"/>
    <cellStyle name="Table  - Opmaakprofiel6 2 2 2 9 7 5" xfId="49884" xr:uid="{00000000-0005-0000-0000-00006E8D0000}"/>
    <cellStyle name="Table  - Opmaakprofiel6 2 2 2 9 8" xfId="6989" xr:uid="{00000000-0005-0000-0000-00006F8D0000}"/>
    <cellStyle name="Table  - Opmaakprofiel6 2 2 2 9 8 2" xfId="19287" xr:uid="{00000000-0005-0000-0000-0000708D0000}"/>
    <cellStyle name="Table  - Opmaakprofiel6 2 2 2 9 8 3" xfId="41090" xr:uid="{00000000-0005-0000-0000-0000718D0000}"/>
    <cellStyle name="Table  - Opmaakprofiel6 2 2 2 9 8 4" xfId="36998" xr:uid="{00000000-0005-0000-0000-0000728D0000}"/>
    <cellStyle name="Table  - Opmaakprofiel6 2 2 2 9 8 5" xfId="51960" xr:uid="{00000000-0005-0000-0000-0000738D0000}"/>
    <cellStyle name="Table  - Opmaakprofiel6 2 2 2 9 9" xfId="16841" xr:uid="{00000000-0005-0000-0000-0000748D0000}"/>
    <cellStyle name="Table  - Opmaakprofiel6 2 2 3" xfId="524" xr:uid="{00000000-0005-0000-0000-0000758D0000}"/>
    <cellStyle name="Table  - Opmaakprofiel6 2 2 3 2" xfId="1613" xr:uid="{00000000-0005-0000-0000-0000768D0000}"/>
    <cellStyle name="Table  - Opmaakprofiel6 2 2 3 2 2" xfId="10744" xr:uid="{00000000-0005-0000-0000-0000778D0000}"/>
    <cellStyle name="Table  - Opmaakprofiel6 2 2 3 2 2 2" xfId="23042" xr:uid="{00000000-0005-0000-0000-0000788D0000}"/>
    <cellStyle name="Table  - Opmaakprofiel6 2 2 3 2 2 3" xfId="35094" xr:uid="{00000000-0005-0000-0000-0000798D0000}"/>
    <cellStyle name="Table  - Opmaakprofiel6 2 2 3 2 2 4" xfId="42109" xr:uid="{00000000-0005-0000-0000-00007A8D0000}"/>
    <cellStyle name="Table  - Opmaakprofiel6 2 2 3 2 2 5" xfId="55709" xr:uid="{00000000-0005-0000-0000-00007B8D0000}"/>
    <cellStyle name="Table  - Opmaakprofiel6 2 2 3 2 3" xfId="16849" xr:uid="{00000000-0005-0000-0000-00007C8D0000}"/>
    <cellStyle name="Table  - Opmaakprofiel6 2 2 3 2 4" xfId="28901" xr:uid="{00000000-0005-0000-0000-00007D8D0000}"/>
    <cellStyle name="Table  - Opmaakprofiel6 2 2 3 2 5" xfId="38566" xr:uid="{00000000-0005-0000-0000-00007E8D0000}"/>
    <cellStyle name="Table  - Opmaakprofiel6 2 2 3 2 6" xfId="49885" xr:uid="{00000000-0005-0000-0000-00007F8D0000}"/>
    <cellStyle name="Table  - Opmaakprofiel6 2 2 3 3" xfId="2595" xr:uid="{00000000-0005-0000-0000-0000808D0000}"/>
    <cellStyle name="Table  - Opmaakprofiel6 2 2 3 3 2" xfId="10745" xr:uid="{00000000-0005-0000-0000-0000818D0000}"/>
    <cellStyle name="Table  - Opmaakprofiel6 2 2 3 3 2 2" xfId="23043" xr:uid="{00000000-0005-0000-0000-0000828D0000}"/>
    <cellStyle name="Table  - Opmaakprofiel6 2 2 3 3 2 3" xfId="35095" xr:uid="{00000000-0005-0000-0000-0000838D0000}"/>
    <cellStyle name="Table  - Opmaakprofiel6 2 2 3 3 2 4" xfId="32112" xr:uid="{00000000-0005-0000-0000-0000848D0000}"/>
    <cellStyle name="Table  - Opmaakprofiel6 2 2 3 3 2 5" xfId="55710" xr:uid="{00000000-0005-0000-0000-0000858D0000}"/>
    <cellStyle name="Table  - Opmaakprofiel6 2 2 3 3 3" xfId="16850" xr:uid="{00000000-0005-0000-0000-0000868D0000}"/>
    <cellStyle name="Table  - Opmaakprofiel6 2 2 3 3 4" xfId="28902" xr:uid="{00000000-0005-0000-0000-0000878D0000}"/>
    <cellStyle name="Table  - Opmaakprofiel6 2 2 3 3 5" xfId="44681" xr:uid="{00000000-0005-0000-0000-0000888D0000}"/>
    <cellStyle name="Table  - Opmaakprofiel6 2 2 3 3 6" xfId="49886" xr:uid="{00000000-0005-0000-0000-0000898D0000}"/>
    <cellStyle name="Table  - Opmaakprofiel6 2 2 3 4" xfId="3473" xr:uid="{00000000-0005-0000-0000-00008A8D0000}"/>
    <cellStyle name="Table  - Opmaakprofiel6 2 2 3 4 2" xfId="10746" xr:uid="{00000000-0005-0000-0000-00008B8D0000}"/>
    <cellStyle name="Table  - Opmaakprofiel6 2 2 3 4 2 2" xfId="23044" xr:uid="{00000000-0005-0000-0000-00008C8D0000}"/>
    <cellStyle name="Table  - Opmaakprofiel6 2 2 3 4 2 3" xfId="35096" xr:uid="{00000000-0005-0000-0000-00008D8D0000}"/>
    <cellStyle name="Table  - Opmaakprofiel6 2 2 3 4 2 4" xfId="42108" xr:uid="{00000000-0005-0000-0000-00008E8D0000}"/>
    <cellStyle name="Table  - Opmaakprofiel6 2 2 3 4 2 5" xfId="55711" xr:uid="{00000000-0005-0000-0000-00008F8D0000}"/>
    <cellStyle name="Table  - Opmaakprofiel6 2 2 3 4 3" xfId="16851" xr:uid="{00000000-0005-0000-0000-0000908D0000}"/>
    <cellStyle name="Table  - Opmaakprofiel6 2 2 3 4 4" xfId="28903" xr:uid="{00000000-0005-0000-0000-0000918D0000}"/>
    <cellStyle name="Table  - Opmaakprofiel6 2 2 3 4 5" xfId="38565" xr:uid="{00000000-0005-0000-0000-0000928D0000}"/>
    <cellStyle name="Table  - Opmaakprofiel6 2 2 3 4 6" xfId="49887" xr:uid="{00000000-0005-0000-0000-0000938D0000}"/>
    <cellStyle name="Table  - Opmaakprofiel6 2 2 3 5" xfId="5934" xr:uid="{00000000-0005-0000-0000-0000948D0000}"/>
    <cellStyle name="Table  - Opmaakprofiel6 2 2 3 5 2" xfId="10747" xr:uid="{00000000-0005-0000-0000-0000958D0000}"/>
    <cellStyle name="Table  - Opmaakprofiel6 2 2 3 5 2 2" xfId="23045" xr:uid="{00000000-0005-0000-0000-0000968D0000}"/>
    <cellStyle name="Table  - Opmaakprofiel6 2 2 3 5 2 3" xfId="35097" xr:uid="{00000000-0005-0000-0000-0000978D0000}"/>
    <cellStyle name="Table  - Opmaakprofiel6 2 2 3 5 2 4" xfId="29948" xr:uid="{00000000-0005-0000-0000-0000988D0000}"/>
    <cellStyle name="Table  - Opmaakprofiel6 2 2 3 5 2 5" xfId="55712" xr:uid="{00000000-0005-0000-0000-0000998D0000}"/>
    <cellStyle name="Table  - Opmaakprofiel6 2 2 3 5 3" xfId="16852" xr:uid="{00000000-0005-0000-0000-00009A8D0000}"/>
    <cellStyle name="Table  - Opmaakprofiel6 2 2 3 5 4" xfId="28904" xr:uid="{00000000-0005-0000-0000-00009B8D0000}"/>
    <cellStyle name="Table  - Opmaakprofiel6 2 2 3 5 5" xfId="44680" xr:uid="{00000000-0005-0000-0000-00009C8D0000}"/>
    <cellStyle name="Table  - Opmaakprofiel6 2 2 3 5 6" xfId="49888" xr:uid="{00000000-0005-0000-0000-00009D8D0000}"/>
    <cellStyle name="Table  - Opmaakprofiel6 2 2 3 6" xfId="5935" xr:uid="{00000000-0005-0000-0000-00009E8D0000}"/>
    <cellStyle name="Table  - Opmaakprofiel6 2 2 3 6 2" xfId="10748" xr:uid="{00000000-0005-0000-0000-00009F8D0000}"/>
    <cellStyle name="Table  - Opmaakprofiel6 2 2 3 6 2 2" xfId="23046" xr:uid="{00000000-0005-0000-0000-0000A08D0000}"/>
    <cellStyle name="Table  - Opmaakprofiel6 2 2 3 6 2 3" xfId="35098" xr:uid="{00000000-0005-0000-0000-0000A18D0000}"/>
    <cellStyle name="Table  - Opmaakprofiel6 2 2 3 6 2 4" xfId="29949" xr:uid="{00000000-0005-0000-0000-0000A28D0000}"/>
    <cellStyle name="Table  - Opmaakprofiel6 2 2 3 6 2 5" xfId="55713" xr:uid="{00000000-0005-0000-0000-0000A38D0000}"/>
    <cellStyle name="Table  - Opmaakprofiel6 2 2 3 6 3" xfId="16853" xr:uid="{00000000-0005-0000-0000-0000A48D0000}"/>
    <cellStyle name="Table  - Opmaakprofiel6 2 2 3 6 4" xfId="28905" xr:uid="{00000000-0005-0000-0000-0000A58D0000}"/>
    <cellStyle name="Table  - Opmaakprofiel6 2 2 3 6 5" xfId="38564" xr:uid="{00000000-0005-0000-0000-0000A68D0000}"/>
    <cellStyle name="Table  - Opmaakprofiel6 2 2 3 6 6" xfId="49889" xr:uid="{00000000-0005-0000-0000-0000A78D0000}"/>
    <cellStyle name="Table  - Opmaakprofiel6 2 2 3 7" xfId="5936" xr:uid="{00000000-0005-0000-0000-0000A88D0000}"/>
    <cellStyle name="Table  - Opmaakprofiel6 2 2 3 7 2" xfId="16854" xr:uid="{00000000-0005-0000-0000-0000A98D0000}"/>
    <cellStyle name="Table  - Opmaakprofiel6 2 2 3 7 3" xfId="28906" xr:uid="{00000000-0005-0000-0000-0000AA8D0000}"/>
    <cellStyle name="Table  - Opmaakprofiel6 2 2 3 7 4" xfId="44679" xr:uid="{00000000-0005-0000-0000-0000AB8D0000}"/>
    <cellStyle name="Table  - Opmaakprofiel6 2 2 3 7 5" xfId="49890" xr:uid="{00000000-0005-0000-0000-0000AC8D0000}"/>
    <cellStyle name="Table  - Opmaakprofiel6 2 2 3 8" xfId="7587" xr:uid="{00000000-0005-0000-0000-0000AD8D0000}"/>
    <cellStyle name="Table  - Opmaakprofiel6 2 2 3 8 2" xfId="19885" xr:uid="{00000000-0005-0000-0000-0000AE8D0000}"/>
    <cellStyle name="Table  - Opmaakprofiel6 2 2 3 8 3" xfId="41688" xr:uid="{00000000-0005-0000-0000-0000AF8D0000}"/>
    <cellStyle name="Table  - Opmaakprofiel6 2 2 3 8 4" xfId="43408" xr:uid="{00000000-0005-0000-0000-0000B08D0000}"/>
    <cellStyle name="Table  - Opmaakprofiel6 2 2 3 8 5" xfId="52557" xr:uid="{00000000-0005-0000-0000-0000B18D0000}"/>
    <cellStyle name="Table  - Opmaakprofiel6 2 2 3 9" xfId="16848" xr:uid="{00000000-0005-0000-0000-0000B28D0000}"/>
    <cellStyle name="Table  - Opmaakprofiel6 2 2 4" xfId="447" xr:uid="{00000000-0005-0000-0000-0000B38D0000}"/>
    <cellStyle name="Table  - Opmaakprofiel6 2 2 4 2" xfId="2297" xr:uid="{00000000-0005-0000-0000-0000B48D0000}"/>
    <cellStyle name="Table  - Opmaakprofiel6 2 2 4 2 2" xfId="10749" xr:uid="{00000000-0005-0000-0000-0000B58D0000}"/>
    <cellStyle name="Table  - Opmaakprofiel6 2 2 4 2 2 2" xfId="23047" xr:uid="{00000000-0005-0000-0000-0000B68D0000}"/>
    <cellStyle name="Table  - Opmaakprofiel6 2 2 4 2 2 3" xfId="35099" xr:uid="{00000000-0005-0000-0000-0000B78D0000}"/>
    <cellStyle name="Table  - Opmaakprofiel6 2 2 4 2 2 4" xfId="42107" xr:uid="{00000000-0005-0000-0000-0000B88D0000}"/>
    <cellStyle name="Table  - Opmaakprofiel6 2 2 4 2 2 5" xfId="55714" xr:uid="{00000000-0005-0000-0000-0000B98D0000}"/>
    <cellStyle name="Table  - Opmaakprofiel6 2 2 4 2 3" xfId="16856" xr:uid="{00000000-0005-0000-0000-0000BA8D0000}"/>
    <cellStyle name="Table  - Opmaakprofiel6 2 2 4 2 4" xfId="28908" xr:uid="{00000000-0005-0000-0000-0000BB8D0000}"/>
    <cellStyle name="Table  - Opmaakprofiel6 2 2 4 2 5" xfId="44678" xr:uid="{00000000-0005-0000-0000-0000BC8D0000}"/>
    <cellStyle name="Table  - Opmaakprofiel6 2 2 4 2 6" xfId="49891" xr:uid="{00000000-0005-0000-0000-0000BD8D0000}"/>
    <cellStyle name="Table  - Opmaakprofiel6 2 2 4 3" xfId="2518" xr:uid="{00000000-0005-0000-0000-0000BE8D0000}"/>
    <cellStyle name="Table  - Opmaakprofiel6 2 2 4 3 2" xfId="10750" xr:uid="{00000000-0005-0000-0000-0000BF8D0000}"/>
    <cellStyle name="Table  - Opmaakprofiel6 2 2 4 3 2 2" xfId="23048" xr:uid="{00000000-0005-0000-0000-0000C08D0000}"/>
    <cellStyle name="Table  - Opmaakprofiel6 2 2 4 3 2 3" xfId="35100" xr:uid="{00000000-0005-0000-0000-0000C18D0000}"/>
    <cellStyle name="Table  - Opmaakprofiel6 2 2 4 3 2 4" xfId="31819" xr:uid="{00000000-0005-0000-0000-0000C28D0000}"/>
    <cellStyle name="Table  - Opmaakprofiel6 2 2 4 3 2 5" xfId="55715" xr:uid="{00000000-0005-0000-0000-0000C38D0000}"/>
    <cellStyle name="Table  - Opmaakprofiel6 2 2 4 3 3" xfId="16857" xr:uid="{00000000-0005-0000-0000-0000C48D0000}"/>
    <cellStyle name="Table  - Opmaakprofiel6 2 2 4 3 4" xfId="28909" xr:uid="{00000000-0005-0000-0000-0000C58D0000}"/>
    <cellStyle name="Table  - Opmaakprofiel6 2 2 4 3 5" xfId="38563" xr:uid="{00000000-0005-0000-0000-0000C68D0000}"/>
    <cellStyle name="Table  - Opmaakprofiel6 2 2 4 3 6" xfId="49892" xr:uid="{00000000-0005-0000-0000-0000C78D0000}"/>
    <cellStyle name="Table  - Opmaakprofiel6 2 2 4 4" xfId="3404" xr:uid="{00000000-0005-0000-0000-0000C88D0000}"/>
    <cellStyle name="Table  - Opmaakprofiel6 2 2 4 4 2" xfId="10751" xr:uid="{00000000-0005-0000-0000-0000C98D0000}"/>
    <cellStyle name="Table  - Opmaakprofiel6 2 2 4 4 2 2" xfId="23049" xr:uid="{00000000-0005-0000-0000-0000CA8D0000}"/>
    <cellStyle name="Table  - Opmaakprofiel6 2 2 4 4 2 3" xfId="35101" xr:uid="{00000000-0005-0000-0000-0000CB8D0000}"/>
    <cellStyle name="Table  - Opmaakprofiel6 2 2 4 4 2 4" xfId="42106" xr:uid="{00000000-0005-0000-0000-0000CC8D0000}"/>
    <cellStyle name="Table  - Opmaakprofiel6 2 2 4 4 2 5" xfId="55716" xr:uid="{00000000-0005-0000-0000-0000CD8D0000}"/>
    <cellStyle name="Table  - Opmaakprofiel6 2 2 4 4 3" xfId="16858" xr:uid="{00000000-0005-0000-0000-0000CE8D0000}"/>
    <cellStyle name="Table  - Opmaakprofiel6 2 2 4 4 4" xfId="28910" xr:uid="{00000000-0005-0000-0000-0000CF8D0000}"/>
    <cellStyle name="Table  - Opmaakprofiel6 2 2 4 4 5" xfId="44677" xr:uid="{00000000-0005-0000-0000-0000D08D0000}"/>
    <cellStyle name="Table  - Opmaakprofiel6 2 2 4 4 6" xfId="49893" xr:uid="{00000000-0005-0000-0000-0000D18D0000}"/>
    <cellStyle name="Table  - Opmaakprofiel6 2 2 4 5" xfId="5937" xr:uid="{00000000-0005-0000-0000-0000D28D0000}"/>
    <cellStyle name="Table  - Opmaakprofiel6 2 2 4 5 2" xfId="10752" xr:uid="{00000000-0005-0000-0000-0000D38D0000}"/>
    <cellStyle name="Table  - Opmaakprofiel6 2 2 4 5 2 2" xfId="23050" xr:uid="{00000000-0005-0000-0000-0000D48D0000}"/>
    <cellStyle name="Table  - Opmaakprofiel6 2 2 4 5 2 3" xfId="35102" xr:uid="{00000000-0005-0000-0000-0000D58D0000}"/>
    <cellStyle name="Table  - Opmaakprofiel6 2 2 4 5 2 4" xfId="29953" xr:uid="{00000000-0005-0000-0000-0000D68D0000}"/>
    <cellStyle name="Table  - Opmaakprofiel6 2 2 4 5 2 5" xfId="55717" xr:uid="{00000000-0005-0000-0000-0000D78D0000}"/>
    <cellStyle name="Table  - Opmaakprofiel6 2 2 4 5 3" xfId="16859" xr:uid="{00000000-0005-0000-0000-0000D88D0000}"/>
    <cellStyle name="Table  - Opmaakprofiel6 2 2 4 5 4" xfId="28911" xr:uid="{00000000-0005-0000-0000-0000D98D0000}"/>
    <cellStyle name="Table  - Opmaakprofiel6 2 2 4 5 5" xfId="38562" xr:uid="{00000000-0005-0000-0000-0000DA8D0000}"/>
    <cellStyle name="Table  - Opmaakprofiel6 2 2 4 5 6" xfId="49894" xr:uid="{00000000-0005-0000-0000-0000DB8D0000}"/>
    <cellStyle name="Table  - Opmaakprofiel6 2 2 4 6" xfId="5938" xr:uid="{00000000-0005-0000-0000-0000DC8D0000}"/>
    <cellStyle name="Table  - Opmaakprofiel6 2 2 4 6 2" xfId="10753" xr:uid="{00000000-0005-0000-0000-0000DD8D0000}"/>
    <cellStyle name="Table  - Opmaakprofiel6 2 2 4 6 2 2" xfId="23051" xr:uid="{00000000-0005-0000-0000-0000DE8D0000}"/>
    <cellStyle name="Table  - Opmaakprofiel6 2 2 4 6 2 3" xfId="35103" xr:uid="{00000000-0005-0000-0000-0000DF8D0000}"/>
    <cellStyle name="Table  - Opmaakprofiel6 2 2 4 6 2 4" xfId="42105" xr:uid="{00000000-0005-0000-0000-0000E08D0000}"/>
    <cellStyle name="Table  - Opmaakprofiel6 2 2 4 6 2 5" xfId="55718" xr:uid="{00000000-0005-0000-0000-0000E18D0000}"/>
    <cellStyle name="Table  - Opmaakprofiel6 2 2 4 6 3" xfId="16860" xr:uid="{00000000-0005-0000-0000-0000E28D0000}"/>
    <cellStyle name="Table  - Opmaakprofiel6 2 2 4 6 4" xfId="28912" xr:uid="{00000000-0005-0000-0000-0000E38D0000}"/>
    <cellStyle name="Table  - Opmaakprofiel6 2 2 4 6 5" xfId="38561" xr:uid="{00000000-0005-0000-0000-0000E48D0000}"/>
    <cellStyle name="Table  - Opmaakprofiel6 2 2 4 6 6" xfId="49895" xr:uid="{00000000-0005-0000-0000-0000E58D0000}"/>
    <cellStyle name="Table  - Opmaakprofiel6 2 2 4 7" xfId="5939" xr:uid="{00000000-0005-0000-0000-0000E68D0000}"/>
    <cellStyle name="Table  - Opmaakprofiel6 2 2 4 7 2" xfId="16861" xr:uid="{00000000-0005-0000-0000-0000E78D0000}"/>
    <cellStyle name="Table  - Opmaakprofiel6 2 2 4 7 3" xfId="28913" xr:uid="{00000000-0005-0000-0000-0000E88D0000}"/>
    <cellStyle name="Table  - Opmaakprofiel6 2 2 4 7 4" xfId="38560" xr:uid="{00000000-0005-0000-0000-0000E98D0000}"/>
    <cellStyle name="Table  - Opmaakprofiel6 2 2 4 7 5" xfId="49896" xr:uid="{00000000-0005-0000-0000-0000EA8D0000}"/>
    <cellStyle name="Table  - Opmaakprofiel6 2 2 4 8" xfId="10330" xr:uid="{00000000-0005-0000-0000-0000EB8D0000}"/>
    <cellStyle name="Table  - Opmaakprofiel6 2 2 4 8 2" xfId="22628" xr:uid="{00000000-0005-0000-0000-0000EC8D0000}"/>
    <cellStyle name="Table  - Opmaakprofiel6 2 2 4 8 3" xfId="44388" xr:uid="{00000000-0005-0000-0000-0000ED8D0000}"/>
    <cellStyle name="Table  - Opmaakprofiel6 2 2 4 8 4" xfId="29107" xr:uid="{00000000-0005-0000-0000-0000EE8D0000}"/>
    <cellStyle name="Table  - Opmaakprofiel6 2 2 4 8 5" xfId="55295" xr:uid="{00000000-0005-0000-0000-0000EF8D0000}"/>
    <cellStyle name="Table  - Opmaakprofiel6 2 2 4 9" xfId="16855" xr:uid="{00000000-0005-0000-0000-0000F08D0000}"/>
    <cellStyle name="Table  - Opmaakprofiel6 2 2 5" xfId="499" xr:uid="{00000000-0005-0000-0000-0000F18D0000}"/>
    <cellStyle name="Table  - Opmaakprofiel6 2 2 5 2" xfId="1635" xr:uid="{00000000-0005-0000-0000-0000F28D0000}"/>
    <cellStyle name="Table  - Opmaakprofiel6 2 2 5 2 2" xfId="10754" xr:uid="{00000000-0005-0000-0000-0000F38D0000}"/>
    <cellStyle name="Table  - Opmaakprofiel6 2 2 5 2 2 2" xfId="23052" xr:uid="{00000000-0005-0000-0000-0000F48D0000}"/>
    <cellStyle name="Table  - Opmaakprofiel6 2 2 5 2 2 3" xfId="35104" xr:uid="{00000000-0005-0000-0000-0000F58D0000}"/>
    <cellStyle name="Table  - Opmaakprofiel6 2 2 5 2 2 4" xfId="31704" xr:uid="{00000000-0005-0000-0000-0000F68D0000}"/>
    <cellStyle name="Table  - Opmaakprofiel6 2 2 5 2 2 5" xfId="55719" xr:uid="{00000000-0005-0000-0000-0000F78D0000}"/>
    <cellStyle name="Table  - Opmaakprofiel6 2 2 5 2 3" xfId="16863" xr:uid="{00000000-0005-0000-0000-0000F88D0000}"/>
    <cellStyle name="Table  - Opmaakprofiel6 2 2 5 2 4" xfId="28915" xr:uid="{00000000-0005-0000-0000-0000F98D0000}"/>
    <cellStyle name="Table  - Opmaakprofiel6 2 2 5 2 5" xfId="38559" xr:uid="{00000000-0005-0000-0000-0000FA8D0000}"/>
    <cellStyle name="Table  - Opmaakprofiel6 2 2 5 2 6" xfId="49897" xr:uid="{00000000-0005-0000-0000-0000FB8D0000}"/>
    <cellStyle name="Table  - Opmaakprofiel6 2 2 5 3" xfId="2570" xr:uid="{00000000-0005-0000-0000-0000FC8D0000}"/>
    <cellStyle name="Table  - Opmaakprofiel6 2 2 5 3 2" xfId="10755" xr:uid="{00000000-0005-0000-0000-0000FD8D0000}"/>
    <cellStyle name="Table  - Opmaakprofiel6 2 2 5 3 2 2" xfId="23053" xr:uid="{00000000-0005-0000-0000-0000FE8D0000}"/>
    <cellStyle name="Table  - Opmaakprofiel6 2 2 5 3 2 3" xfId="35105" xr:uid="{00000000-0005-0000-0000-0000FF8D0000}"/>
    <cellStyle name="Table  - Opmaakprofiel6 2 2 5 3 2 4" xfId="42104" xr:uid="{00000000-0005-0000-0000-0000008E0000}"/>
    <cellStyle name="Table  - Opmaakprofiel6 2 2 5 3 2 5" xfId="55720" xr:uid="{00000000-0005-0000-0000-0000018E0000}"/>
    <cellStyle name="Table  - Opmaakprofiel6 2 2 5 3 3" xfId="16864" xr:uid="{00000000-0005-0000-0000-0000028E0000}"/>
    <cellStyle name="Table  - Opmaakprofiel6 2 2 5 3 4" xfId="28916" xr:uid="{00000000-0005-0000-0000-0000038E0000}"/>
    <cellStyle name="Table  - Opmaakprofiel6 2 2 5 3 5" xfId="44675" xr:uid="{00000000-0005-0000-0000-0000048E0000}"/>
    <cellStyle name="Table  - Opmaakprofiel6 2 2 5 3 6" xfId="49898" xr:uid="{00000000-0005-0000-0000-0000058E0000}"/>
    <cellStyle name="Table  - Opmaakprofiel6 2 2 5 4" xfId="3451" xr:uid="{00000000-0005-0000-0000-0000068E0000}"/>
    <cellStyle name="Table  - Opmaakprofiel6 2 2 5 4 2" xfId="10756" xr:uid="{00000000-0005-0000-0000-0000078E0000}"/>
    <cellStyle name="Table  - Opmaakprofiel6 2 2 5 4 2 2" xfId="23054" xr:uid="{00000000-0005-0000-0000-0000088E0000}"/>
    <cellStyle name="Table  - Opmaakprofiel6 2 2 5 4 2 3" xfId="35106" xr:uid="{00000000-0005-0000-0000-0000098E0000}"/>
    <cellStyle name="Table  - Opmaakprofiel6 2 2 5 4 2 4" xfId="29960" xr:uid="{00000000-0005-0000-0000-00000A8E0000}"/>
    <cellStyle name="Table  - Opmaakprofiel6 2 2 5 4 2 5" xfId="55721" xr:uid="{00000000-0005-0000-0000-00000B8E0000}"/>
    <cellStyle name="Table  - Opmaakprofiel6 2 2 5 4 3" xfId="16865" xr:uid="{00000000-0005-0000-0000-00000C8E0000}"/>
    <cellStyle name="Table  - Opmaakprofiel6 2 2 5 4 4" xfId="28917" xr:uid="{00000000-0005-0000-0000-00000D8E0000}"/>
    <cellStyle name="Table  - Opmaakprofiel6 2 2 5 4 5" xfId="38558" xr:uid="{00000000-0005-0000-0000-00000E8E0000}"/>
    <cellStyle name="Table  - Opmaakprofiel6 2 2 5 4 6" xfId="49899" xr:uid="{00000000-0005-0000-0000-00000F8E0000}"/>
    <cellStyle name="Table  - Opmaakprofiel6 2 2 5 5" xfId="5940" xr:uid="{00000000-0005-0000-0000-0000108E0000}"/>
    <cellStyle name="Table  - Opmaakprofiel6 2 2 5 5 2" xfId="10757" xr:uid="{00000000-0005-0000-0000-0000118E0000}"/>
    <cellStyle name="Table  - Opmaakprofiel6 2 2 5 5 2 2" xfId="23055" xr:uid="{00000000-0005-0000-0000-0000128E0000}"/>
    <cellStyle name="Table  - Opmaakprofiel6 2 2 5 5 2 3" xfId="35107" xr:uid="{00000000-0005-0000-0000-0000138E0000}"/>
    <cellStyle name="Table  - Opmaakprofiel6 2 2 5 5 2 4" xfId="42103" xr:uid="{00000000-0005-0000-0000-0000148E0000}"/>
    <cellStyle name="Table  - Opmaakprofiel6 2 2 5 5 2 5" xfId="55722" xr:uid="{00000000-0005-0000-0000-0000158E0000}"/>
    <cellStyle name="Table  - Opmaakprofiel6 2 2 5 5 3" xfId="16866" xr:uid="{00000000-0005-0000-0000-0000168E0000}"/>
    <cellStyle name="Table  - Opmaakprofiel6 2 2 5 5 4" xfId="28918" xr:uid="{00000000-0005-0000-0000-0000178E0000}"/>
    <cellStyle name="Table  - Opmaakprofiel6 2 2 5 5 5" xfId="44674" xr:uid="{00000000-0005-0000-0000-0000188E0000}"/>
    <cellStyle name="Table  - Opmaakprofiel6 2 2 5 5 6" xfId="49900" xr:uid="{00000000-0005-0000-0000-0000198E0000}"/>
    <cellStyle name="Table  - Opmaakprofiel6 2 2 5 6" xfId="5941" xr:uid="{00000000-0005-0000-0000-00001A8E0000}"/>
    <cellStyle name="Table  - Opmaakprofiel6 2 2 5 6 2" xfId="10758" xr:uid="{00000000-0005-0000-0000-00001B8E0000}"/>
    <cellStyle name="Table  - Opmaakprofiel6 2 2 5 6 2 2" xfId="23056" xr:uid="{00000000-0005-0000-0000-00001C8E0000}"/>
    <cellStyle name="Table  - Opmaakprofiel6 2 2 5 6 2 3" xfId="35108" xr:uid="{00000000-0005-0000-0000-00001D8E0000}"/>
    <cellStyle name="Table  - Opmaakprofiel6 2 2 5 6 2 4" xfId="34329" xr:uid="{00000000-0005-0000-0000-00001E8E0000}"/>
    <cellStyle name="Table  - Opmaakprofiel6 2 2 5 6 2 5" xfId="55723" xr:uid="{00000000-0005-0000-0000-00001F8E0000}"/>
    <cellStyle name="Table  - Opmaakprofiel6 2 2 5 6 3" xfId="16867" xr:uid="{00000000-0005-0000-0000-0000208E0000}"/>
    <cellStyle name="Table  - Opmaakprofiel6 2 2 5 6 4" xfId="28919" xr:uid="{00000000-0005-0000-0000-0000218E0000}"/>
    <cellStyle name="Table  - Opmaakprofiel6 2 2 5 6 5" xfId="38557" xr:uid="{00000000-0005-0000-0000-0000228E0000}"/>
    <cellStyle name="Table  - Opmaakprofiel6 2 2 5 6 6" xfId="49901" xr:uid="{00000000-0005-0000-0000-0000238E0000}"/>
    <cellStyle name="Table  - Opmaakprofiel6 2 2 5 7" xfId="5942" xr:uid="{00000000-0005-0000-0000-0000248E0000}"/>
    <cellStyle name="Table  - Opmaakprofiel6 2 2 5 7 2" xfId="16868" xr:uid="{00000000-0005-0000-0000-0000258E0000}"/>
    <cellStyle name="Table  - Opmaakprofiel6 2 2 5 7 3" xfId="28920" xr:uid="{00000000-0005-0000-0000-0000268E0000}"/>
    <cellStyle name="Table  - Opmaakprofiel6 2 2 5 7 4" xfId="44673" xr:uid="{00000000-0005-0000-0000-0000278E0000}"/>
    <cellStyle name="Table  - Opmaakprofiel6 2 2 5 7 5" xfId="49902" xr:uid="{00000000-0005-0000-0000-0000288E0000}"/>
    <cellStyle name="Table  - Opmaakprofiel6 2 2 5 8" xfId="7605" xr:uid="{00000000-0005-0000-0000-0000298E0000}"/>
    <cellStyle name="Table  - Opmaakprofiel6 2 2 5 8 2" xfId="19903" xr:uid="{00000000-0005-0000-0000-00002A8E0000}"/>
    <cellStyle name="Table  - Opmaakprofiel6 2 2 5 8 3" xfId="41706" xr:uid="{00000000-0005-0000-0000-00002B8E0000}"/>
    <cellStyle name="Table  - Opmaakprofiel6 2 2 5 8 4" xfId="43401" xr:uid="{00000000-0005-0000-0000-00002C8E0000}"/>
    <cellStyle name="Table  - Opmaakprofiel6 2 2 5 8 5" xfId="52575" xr:uid="{00000000-0005-0000-0000-00002D8E0000}"/>
    <cellStyle name="Table  - Opmaakprofiel6 2 2 5 9" xfId="16862" xr:uid="{00000000-0005-0000-0000-00002E8E0000}"/>
    <cellStyle name="Table  - Opmaakprofiel6 2 2 6" xfId="649" xr:uid="{00000000-0005-0000-0000-00002F8E0000}"/>
    <cellStyle name="Table  - Opmaakprofiel6 2 2 6 2" xfId="2412" xr:uid="{00000000-0005-0000-0000-0000308E0000}"/>
    <cellStyle name="Table  - Opmaakprofiel6 2 2 6 2 2" xfId="10759" xr:uid="{00000000-0005-0000-0000-0000318E0000}"/>
    <cellStyle name="Table  - Opmaakprofiel6 2 2 6 2 2 2" xfId="23057" xr:uid="{00000000-0005-0000-0000-0000328E0000}"/>
    <cellStyle name="Table  - Opmaakprofiel6 2 2 6 2 2 3" xfId="35109" xr:uid="{00000000-0005-0000-0000-0000338E0000}"/>
    <cellStyle name="Table  - Opmaakprofiel6 2 2 6 2 2 4" xfId="29967" xr:uid="{00000000-0005-0000-0000-0000348E0000}"/>
    <cellStyle name="Table  - Opmaakprofiel6 2 2 6 2 2 5" xfId="55724" xr:uid="{00000000-0005-0000-0000-0000358E0000}"/>
    <cellStyle name="Table  - Opmaakprofiel6 2 2 6 2 3" xfId="16870" xr:uid="{00000000-0005-0000-0000-0000368E0000}"/>
    <cellStyle name="Table  - Opmaakprofiel6 2 2 6 2 4" xfId="28922" xr:uid="{00000000-0005-0000-0000-0000378E0000}"/>
    <cellStyle name="Table  - Opmaakprofiel6 2 2 6 2 5" xfId="44672" xr:uid="{00000000-0005-0000-0000-0000388E0000}"/>
    <cellStyle name="Table  - Opmaakprofiel6 2 2 6 2 6" xfId="49903" xr:uid="{00000000-0005-0000-0000-0000398E0000}"/>
    <cellStyle name="Table  - Opmaakprofiel6 2 2 6 3" xfId="2715" xr:uid="{00000000-0005-0000-0000-00003A8E0000}"/>
    <cellStyle name="Table  - Opmaakprofiel6 2 2 6 3 2" xfId="10760" xr:uid="{00000000-0005-0000-0000-00003B8E0000}"/>
    <cellStyle name="Table  - Opmaakprofiel6 2 2 6 3 2 2" xfId="23058" xr:uid="{00000000-0005-0000-0000-00003C8E0000}"/>
    <cellStyle name="Table  - Opmaakprofiel6 2 2 6 3 2 3" xfId="35110" xr:uid="{00000000-0005-0000-0000-00003D8E0000}"/>
    <cellStyle name="Table  - Opmaakprofiel6 2 2 6 3 2 4" xfId="31717" xr:uid="{00000000-0005-0000-0000-00003E8E0000}"/>
    <cellStyle name="Table  - Opmaakprofiel6 2 2 6 3 2 5" xfId="55725" xr:uid="{00000000-0005-0000-0000-00003F8E0000}"/>
    <cellStyle name="Table  - Opmaakprofiel6 2 2 6 3 3" xfId="16871" xr:uid="{00000000-0005-0000-0000-0000408E0000}"/>
    <cellStyle name="Table  - Opmaakprofiel6 2 2 6 3 4" xfId="28923" xr:uid="{00000000-0005-0000-0000-0000418E0000}"/>
    <cellStyle name="Table  - Opmaakprofiel6 2 2 6 3 5" xfId="38555" xr:uid="{00000000-0005-0000-0000-0000428E0000}"/>
    <cellStyle name="Table  - Opmaakprofiel6 2 2 6 3 6" xfId="49904" xr:uid="{00000000-0005-0000-0000-0000438E0000}"/>
    <cellStyle name="Table  - Opmaakprofiel6 2 2 6 4" xfId="3581" xr:uid="{00000000-0005-0000-0000-0000448E0000}"/>
    <cellStyle name="Table  - Opmaakprofiel6 2 2 6 4 2" xfId="10761" xr:uid="{00000000-0005-0000-0000-0000458E0000}"/>
    <cellStyle name="Table  - Opmaakprofiel6 2 2 6 4 2 2" xfId="23059" xr:uid="{00000000-0005-0000-0000-0000468E0000}"/>
    <cellStyle name="Table  - Opmaakprofiel6 2 2 6 4 2 3" xfId="35111" xr:uid="{00000000-0005-0000-0000-0000478E0000}"/>
    <cellStyle name="Table  - Opmaakprofiel6 2 2 6 4 2 4" xfId="42102" xr:uid="{00000000-0005-0000-0000-0000488E0000}"/>
    <cellStyle name="Table  - Opmaakprofiel6 2 2 6 4 2 5" xfId="55726" xr:uid="{00000000-0005-0000-0000-0000498E0000}"/>
    <cellStyle name="Table  - Opmaakprofiel6 2 2 6 4 3" xfId="16872" xr:uid="{00000000-0005-0000-0000-00004A8E0000}"/>
    <cellStyle name="Table  - Opmaakprofiel6 2 2 6 4 4" xfId="28924" xr:uid="{00000000-0005-0000-0000-00004B8E0000}"/>
    <cellStyle name="Table  - Opmaakprofiel6 2 2 6 4 5" xfId="38554" xr:uid="{00000000-0005-0000-0000-00004C8E0000}"/>
    <cellStyle name="Table  - Opmaakprofiel6 2 2 6 4 6" xfId="49905" xr:uid="{00000000-0005-0000-0000-00004D8E0000}"/>
    <cellStyle name="Table  - Opmaakprofiel6 2 2 6 5" xfId="5943" xr:uid="{00000000-0005-0000-0000-00004E8E0000}"/>
    <cellStyle name="Table  - Opmaakprofiel6 2 2 6 5 2" xfId="10762" xr:uid="{00000000-0005-0000-0000-00004F8E0000}"/>
    <cellStyle name="Table  - Opmaakprofiel6 2 2 6 5 2 2" xfId="23060" xr:uid="{00000000-0005-0000-0000-0000508E0000}"/>
    <cellStyle name="Table  - Opmaakprofiel6 2 2 6 5 2 3" xfId="35112" xr:uid="{00000000-0005-0000-0000-0000518E0000}"/>
    <cellStyle name="Table  - Opmaakprofiel6 2 2 6 5 2 4" xfId="29974" xr:uid="{00000000-0005-0000-0000-0000528E0000}"/>
    <cellStyle name="Table  - Opmaakprofiel6 2 2 6 5 2 5" xfId="55727" xr:uid="{00000000-0005-0000-0000-0000538E0000}"/>
    <cellStyle name="Table  - Opmaakprofiel6 2 2 6 5 3" xfId="16873" xr:uid="{00000000-0005-0000-0000-0000548E0000}"/>
    <cellStyle name="Table  - Opmaakprofiel6 2 2 6 5 4" xfId="28925" xr:uid="{00000000-0005-0000-0000-0000558E0000}"/>
    <cellStyle name="Table  - Opmaakprofiel6 2 2 6 5 5" xfId="38553" xr:uid="{00000000-0005-0000-0000-0000568E0000}"/>
    <cellStyle name="Table  - Opmaakprofiel6 2 2 6 5 6" xfId="49906" xr:uid="{00000000-0005-0000-0000-0000578E0000}"/>
    <cellStyle name="Table  - Opmaakprofiel6 2 2 6 6" xfId="5944" xr:uid="{00000000-0005-0000-0000-0000588E0000}"/>
    <cellStyle name="Table  - Opmaakprofiel6 2 2 6 6 2" xfId="10763" xr:uid="{00000000-0005-0000-0000-0000598E0000}"/>
    <cellStyle name="Table  - Opmaakprofiel6 2 2 6 6 2 2" xfId="23061" xr:uid="{00000000-0005-0000-0000-00005A8E0000}"/>
    <cellStyle name="Table  - Opmaakprofiel6 2 2 6 6 2 3" xfId="35113" xr:uid="{00000000-0005-0000-0000-00005B8E0000}"/>
    <cellStyle name="Table  - Opmaakprofiel6 2 2 6 6 2 4" xfId="42101" xr:uid="{00000000-0005-0000-0000-00005C8E0000}"/>
    <cellStyle name="Table  - Opmaakprofiel6 2 2 6 6 2 5" xfId="55728" xr:uid="{00000000-0005-0000-0000-00005D8E0000}"/>
    <cellStyle name="Table  - Opmaakprofiel6 2 2 6 6 3" xfId="16874" xr:uid="{00000000-0005-0000-0000-00005E8E0000}"/>
    <cellStyle name="Table  - Opmaakprofiel6 2 2 6 6 4" xfId="28926" xr:uid="{00000000-0005-0000-0000-00005F8E0000}"/>
    <cellStyle name="Table  - Opmaakprofiel6 2 2 6 6 5" xfId="44671" xr:uid="{00000000-0005-0000-0000-0000608E0000}"/>
    <cellStyle name="Table  - Opmaakprofiel6 2 2 6 6 6" xfId="49907" xr:uid="{00000000-0005-0000-0000-0000618E0000}"/>
    <cellStyle name="Table  - Opmaakprofiel6 2 2 6 7" xfId="5945" xr:uid="{00000000-0005-0000-0000-0000628E0000}"/>
    <cellStyle name="Table  - Opmaakprofiel6 2 2 6 7 2" xfId="16875" xr:uid="{00000000-0005-0000-0000-0000638E0000}"/>
    <cellStyle name="Table  - Opmaakprofiel6 2 2 6 7 3" xfId="28927" xr:uid="{00000000-0005-0000-0000-0000648E0000}"/>
    <cellStyle name="Table  - Opmaakprofiel6 2 2 6 7 4" xfId="38552" xr:uid="{00000000-0005-0000-0000-0000658E0000}"/>
    <cellStyle name="Table  - Opmaakprofiel6 2 2 6 7 5" xfId="49908" xr:uid="{00000000-0005-0000-0000-0000668E0000}"/>
    <cellStyle name="Table  - Opmaakprofiel6 2 2 6 8" xfId="7504" xr:uid="{00000000-0005-0000-0000-0000678E0000}"/>
    <cellStyle name="Table  - Opmaakprofiel6 2 2 6 8 2" xfId="19802" xr:uid="{00000000-0005-0000-0000-0000688E0000}"/>
    <cellStyle name="Table  - Opmaakprofiel6 2 2 6 8 3" xfId="41605" xr:uid="{00000000-0005-0000-0000-0000698E0000}"/>
    <cellStyle name="Table  - Opmaakprofiel6 2 2 6 8 4" xfId="32022" xr:uid="{00000000-0005-0000-0000-00006A8E0000}"/>
    <cellStyle name="Table  - Opmaakprofiel6 2 2 6 8 5" xfId="52474" xr:uid="{00000000-0005-0000-0000-00006B8E0000}"/>
    <cellStyle name="Table  - Opmaakprofiel6 2 2 6 9" xfId="16869" xr:uid="{00000000-0005-0000-0000-00006C8E0000}"/>
    <cellStyle name="Table  - Opmaakprofiel6 2 2 7" xfId="441" xr:uid="{00000000-0005-0000-0000-00006D8E0000}"/>
    <cellStyle name="Table  - Opmaakprofiel6 2 2 7 2" xfId="1988" xr:uid="{00000000-0005-0000-0000-00006E8E0000}"/>
    <cellStyle name="Table  - Opmaakprofiel6 2 2 7 2 2" xfId="10764" xr:uid="{00000000-0005-0000-0000-00006F8E0000}"/>
    <cellStyle name="Table  - Opmaakprofiel6 2 2 7 2 2 2" xfId="23062" xr:uid="{00000000-0005-0000-0000-0000708E0000}"/>
    <cellStyle name="Table  - Opmaakprofiel6 2 2 7 2 2 3" xfId="35114" xr:uid="{00000000-0005-0000-0000-0000718E0000}"/>
    <cellStyle name="Table  - Opmaakprofiel6 2 2 7 2 2 4" xfId="31520" xr:uid="{00000000-0005-0000-0000-0000728E0000}"/>
    <cellStyle name="Table  - Opmaakprofiel6 2 2 7 2 2 5" xfId="55729" xr:uid="{00000000-0005-0000-0000-0000738E0000}"/>
    <cellStyle name="Table  - Opmaakprofiel6 2 2 7 2 3" xfId="16877" xr:uid="{00000000-0005-0000-0000-0000748E0000}"/>
    <cellStyle name="Table  - Opmaakprofiel6 2 2 7 2 4" xfId="28929" xr:uid="{00000000-0005-0000-0000-0000758E0000}"/>
    <cellStyle name="Table  - Opmaakprofiel6 2 2 7 2 5" xfId="38551" xr:uid="{00000000-0005-0000-0000-0000768E0000}"/>
    <cellStyle name="Table  - Opmaakprofiel6 2 2 7 2 6" xfId="49909" xr:uid="{00000000-0005-0000-0000-0000778E0000}"/>
    <cellStyle name="Table  - Opmaakprofiel6 2 2 7 3" xfId="2512" xr:uid="{00000000-0005-0000-0000-0000788E0000}"/>
    <cellStyle name="Table  - Opmaakprofiel6 2 2 7 3 2" xfId="10765" xr:uid="{00000000-0005-0000-0000-0000798E0000}"/>
    <cellStyle name="Table  - Opmaakprofiel6 2 2 7 3 2 2" xfId="23063" xr:uid="{00000000-0005-0000-0000-00007A8E0000}"/>
    <cellStyle name="Table  - Opmaakprofiel6 2 2 7 3 2 3" xfId="35115" xr:uid="{00000000-0005-0000-0000-00007B8E0000}"/>
    <cellStyle name="Table  - Opmaakprofiel6 2 2 7 3 2 4" xfId="42100" xr:uid="{00000000-0005-0000-0000-00007C8E0000}"/>
    <cellStyle name="Table  - Opmaakprofiel6 2 2 7 3 2 5" xfId="55730" xr:uid="{00000000-0005-0000-0000-00007D8E0000}"/>
    <cellStyle name="Table  - Opmaakprofiel6 2 2 7 3 3" xfId="16878" xr:uid="{00000000-0005-0000-0000-00007E8E0000}"/>
    <cellStyle name="Table  - Opmaakprofiel6 2 2 7 3 4" xfId="28930" xr:uid="{00000000-0005-0000-0000-00007F8E0000}"/>
    <cellStyle name="Table  - Opmaakprofiel6 2 2 7 3 5" xfId="44669" xr:uid="{00000000-0005-0000-0000-0000808E0000}"/>
    <cellStyle name="Table  - Opmaakprofiel6 2 2 7 3 6" xfId="49910" xr:uid="{00000000-0005-0000-0000-0000818E0000}"/>
    <cellStyle name="Table  - Opmaakprofiel6 2 2 7 4" xfId="3399" xr:uid="{00000000-0005-0000-0000-0000828E0000}"/>
    <cellStyle name="Table  - Opmaakprofiel6 2 2 7 4 2" xfId="10766" xr:uid="{00000000-0005-0000-0000-0000838E0000}"/>
    <cellStyle name="Table  - Opmaakprofiel6 2 2 7 4 2 2" xfId="23064" xr:uid="{00000000-0005-0000-0000-0000848E0000}"/>
    <cellStyle name="Table  - Opmaakprofiel6 2 2 7 4 2 3" xfId="35116" xr:uid="{00000000-0005-0000-0000-0000858E0000}"/>
    <cellStyle name="Table  - Opmaakprofiel6 2 2 7 4 2 4" xfId="29981" xr:uid="{00000000-0005-0000-0000-0000868E0000}"/>
    <cellStyle name="Table  - Opmaakprofiel6 2 2 7 4 2 5" xfId="55731" xr:uid="{00000000-0005-0000-0000-0000878E0000}"/>
    <cellStyle name="Table  - Opmaakprofiel6 2 2 7 4 3" xfId="16879" xr:uid="{00000000-0005-0000-0000-0000888E0000}"/>
    <cellStyle name="Table  - Opmaakprofiel6 2 2 7 4 4" xfId="28931" xr:uid="{00000000-0005-0000-0000-0000898E0000}"/>
    <cellStyle name="Table  - Opmaakprofiel6 2 2 7 4 5" xfId="38550" xr:uid="{00000000-0005-0000-0000-00008A8E0000}"/>
    <cellStyle name="Table  - Opmaakprofiel6 2 2 7 4 6" xfId="49911" xr:uid="{00000000-0005-0000-0000-00008B8E0000}"/>
    <cellStyle name="Table  - Opmaakprofiel6 2 2 7 5" xfId="5946" xr:uid="{00000000-0005-0000-0000-00008C8E0000}"/>
    <cellStyle name="Table  - Opmaakprofiel6 2 2 7 5 2" xfId="10767" xr:uid="{00000000-0005-0000-0000-00008D8E0000}"/>
    <cellStyle name="Table  - Opmaakprofiel6 2 2 7 5 2 2" xfId="23065" xr:uid="{00000000-0005-0000-0000-00008E8E0000}"/>
    <cellStyle name="Table  - Opmaakprofiel6 2 2 7 5 2 3" xfId="35117" xr:uid="{00000000-0005-0000-0000-00008F8E0000}"/>
    <cellStyle name="Table  - Opmaakprofiel6 2 2 7 5 2 4" xfId="42099" xr:uid="{00000000-0005-0000-0000-0000908E0000}"/>
    <cellStyle name="Table  - Opmaakprofiel6 2 2 7 5 2 5" xfId="55732" xr:uid="{00000000-0005-0000-0000-0000918E0000}"/>
    <cellStyle name="Table  - Opmaakprofiel6 2 2 7 5 3" xfId="16880" xr:uid="{00000000-0005-0000-0000-0000928E0000}"/>
    <cellStyle name="Table  - Opmaakprofiel6 2 2 7 5 4" xfId="28932" xr:uid="{00000000-0005-0000-0000-0000938E0000}"/>
    <cellStyle name="Table  - Opmaakprofiel6 2 2 7 5 5" xfId="44668" xr:uid="{00000000-0005-0000-0000-0000948E0000}"/>
    <cellStyle name="Table  - Opmaakprofiel6 2 2 7 5 6" xfId="49912" xr:uid="{00000000-0005-0000-0000-0000958E0000}"/>
    <cellStyle name="Table  - Opmaakprofiel6 2 2 7 6" xfId="5947" xr:uid="{00000000-0005-0000-0000-0000968E0000}"/>
    <cellStyle name="Table  - Opmaakprofiel6 2 2 7 6 2" xfId="10768" xr:uid="{00000000-0005-0000-0000-0000978E0000}"/>
    <cellStyle name="Table  - Opmaakprofiel6 2 2 7 6 2 2" xfId="23066" xr:uid="{00000000-0005-0000-0000-0000988E0000}"/>
    <cellStyle name="Table  - Opmaakprofiel6 2 2 7 6 2 3" xfId="35118" xr:uid="{00000000-0005-0000-0000-0000998E0000}"/>
    <cellStyle name="Table  - Opmaakprofiel6 2 2 7 6 2 4" xfId="32014" xr:uid="{00000000-0005-0000-0000-00009A8E0000}"/>
    <cellStyle name="Table  - Opmaakprofiel6 2 2 7 6 2 5" xfId="55733" xr:uid="{00000000-0005-0000-0000-00009B8E0000}"/>
    <cellStyle name="Table  - Opmaakprofiel6 2 2 7 6 3" xfId="16881" xr:uid="{00000000-0005-0000-0000-00009C8E0000}"/>
    <cellStyle name="Table  - Opmaakprofiel6 2 2 7 6 4" xfId="28933" xr:uid="{00000000-0005-0000-0000-00009D8E0000}"/>
    <cellStyle name="Table  - Opmaakprofiel6 2 2 7 6 5" xfId="38549" xr:uid="{00000000-0005-0000-0000-00009E8E0000}"/>
    <cellStyle name="Table  - Opmaakprofiel6 2 2 7 6 6" xfId="49913" xr:uid="{00000000-0005-0000-0000-00009F8E0000}"/>
    <cellStyle name="Table  - Opmaakprofiel6 2 2 7 7" xfId="5948" xr:uid="{00000000-0005-0000-0000-0000A08E0000}"/>
    <cellStyle name="Table  - Opmaakprofiel6 2 2 7 7 2" xfId="16882" xr:uid="{00000000-0005-0000-0000-0000A18E0000}"/>
    <cellStyle name="Table  - Opmaakprofiel6 2 2 7 7 3" xfId="28934" xr:uid="{00000000-0005-0000-0000-0000A28E0000}"/>
    <cellStyle name="Table  - Opmaakprofiel6 2 2 7 7 4" xfId="44667" xr:uid="{00000000-0005-0000-0000-0000A38E0000}"/>
    <cellStyle name="Table  - Opmaakprofiel6 2 2 7 7 5" xfId="49914" xr:uid="{00000000-0005-0000-0000-0000A48E0000}"/>
    <cellStyle name="Table  - Opmaakprofiel6 2 2 7 8" xfId="10334" xr:uid="{00000000-0005-0000-0000-0000A58E0000}"/>
    <cellStyle name="Table  - Opmaakprofiel6 2 2 7 8 2" xfId="22632" xr:uid="{00000000-0005-0000-0000-0000A68E0000}"/>
    <cellStyle name="Table  - Opmaakprofiel6 2 2 7 8 3" xfId="44392" xr:uid="{00000000-0005-0000-0000-0000A78E0000}"/>
    <cellStyle name="Table  - Opmaakprofiel6 2 2 7 8 4" xfId="29117" xr:uid="{00000000-0005-0000-0000-0000A88E0000}"/>
    <cellStyle name="Table  - Opmaakprofiel6 2 2 7 8 5" xfId="55299" xr:uid="{00000000-0005-0000-0000-0000A98E0000}"/>
    <cellStyle name="Table  - Opmaakprofiel6 2 2 7 9" xfId="16876" xr:uid="{00000000-0005-0000-0000-0000AA8E0000}"/>
    <cellStyle name="Table  - Opmaakprofiel6 2 2 8" xfId="1044" xr:uid="{00000000-0005-0000-0000-0000AB8E0000}"/>
    <cellStyle name="Table  - Opmaakprofiel6 2 2 8 2" xfId="1864" xr:uid="{00000000-0005-0000-0000-0000AC8E0000}"/>
    <cellStyle name="Table  - Opmaakprofiel6 2 2 8 2 2" xfId="10769" xr:uid="{00000000-0005-0000-0000-0000AD8E0000}"/>
    <cellStyle name="Table  - Opmaakprofiel6 2 2 8 2 2 2" xfId="23067" xr:uid="{00000000-0005-0000-0000-0000AE8E0000}"/>
    <cellStyle name="Table  - Opmaakprofiel6 2 2 8 2 2 3" xfId="35119" xr:uid="{00000000-0005-0000-0000-0000AF8E0000}"/>
    <cellStyle name="Table  - Opmaakprofiel6 2 2 8 2 2 4" xfId="42098" xr:uid="{00000000-0005-0000-0000-0000B08E0000}"/>
    <cellStyle name="Table  - Opmaakprofiel6 2 2 8 2 2 5" xfId="55734" xr:uid="{00000000-0005-0000-0000-0000B18E0000}"/>
    <cellStyle name="Table  - Opmaakprofiel6 2 2 8 2 3" xfId="16884" xr:uid="{00000000-0005-0000-0000-0000B28E0000}"/>
    <cellStyle name="Table  - Opmaakprofiel6 2 2 8 2 4" xfId="28936" xr:uid="{00000000-0005-0000-0000-0000B38E0000}"/>
    <cellStyle name="Table  - Opmaakprofiel6 2 2 8 2 5" xfId="38547" xr:uid="{00000000-0005-0000-0000-0000B48E0000}"/>
    <cellStyle name="Table  - Opmaakprofiel6 2 2 8 2 6" xfId="49915" xr:uid="{00000000-0005-0000-0000-0000B58E0000}"/>
    <cellStyle name="Table  - Opmaakprofiel6 2 2 8 3" xfId="3055" xr:uid="{00000000-0005-0000-0000-0000B68E0000}"/>
    <cellStyle name="Table  - Opmaakprofiel6 2 2 8 3 2" xfId="10770" xr:uid="{00000000-0005-0000-0000-0000B78E0000}"/>
    <cellStyle name="Table  - Opmaakprofiel6 2 2 8 3 2 2" xfId="23068" xr:uid="{00000000-0005-0000-0000-0000B88E0000}"/>
    <cellStyle name="Table  - Opmaakprofiel6 2 2 8 3 2 3" xfId="35120" xr:uid="{00000000-0005-0000-0000-0000B98E0000}"/>
    <cellStyle name="Table  - Opmaakprofiel6 2 2 8 3 2 4" xfId="29991" xr:uid="{00000000-0005-0000-0000-0000BA8E0000}"/>
    <cellStyle name="Table  - Opmaakprofiel6 2 2 8 3 2 5" xfId="55735" xr:uid="{00000000-0005-0000-0000-0000BB8E0000}"/>
    <cellStyle name="Table  - Opmaakprofiel6 2 2 8 3 3" xfId="16885" xr:uid="{00000000-0005-0000-0000-0000BC8E0000}"/>
    <cellStyle name="Table  - Opmaakprofiel6 2 2 8 3 4" xfId="28937" xr:uid="{00000000-0005-0000-0000-0000BD8E0000}"/>
    <cellStyle name="Table  - Opmaakprofiel6 2 2 8 3 5" xfId="38546" xr:uid="{00000000-0005-0000-0000-0000BE8E0000}"/>
    <cellStyle name="Table  - Opmaakprofiel6 2 2 8 3 6" xfId="49916" xr:uid="{00000000-0005-0000-0000-0000BF8E0000}"/>
    <cellStyle name="Table  - Opmaakprofiel6 2 2 8 4" xfId="3894" xr:uid="{00000000-0005-0000-0000-0000C08E0000}"/>
    <cellStyle name="Table  - Opmaakprofiel6 2 2 8 4 2" xfId="10771" xr:uid="{00000000-0005-0000-0000-0000C18E0000}"/>
    <cellStyle name="Table  - Opmaakprofiel6 2 2 8 4 2 2" xfId="23069" xr:uid="{00000000-0005-0000-0000-0000C28E0000}"/>
    <cellStyle name="Table  - Opmaakprofiel6 2 2 8 4 2 3" xfId="35121" xr:uid="{00000000-0005-0000-0000-0000C38E0000}"/>
    <cellStyle name="Table  - Opmaakprofiel6 2 2 8 4 2 4" xfId="31793" xr:uid="{00000000-0005-0000-0000-0000C48E0000}"/>
    <cellStyle name="Table  - Opmaakprofiel6 2 2 8 4 2 5" xfId="55736" xr:uid="{00000000-0005-0000-0000-0000C58E0000}"/>
    <cellStyle name="Table  - Opmaakprofiel6 2 2 8 4 3" xfId="16886" xr:uid="{00000000-0005-0000-0000-0000C68E0000}"/>
    <cellStyle name="Table  - Opmaakprofiel6 2 2 8 4 4" xfId="28938" xr:uid="{00000000-0005-0000-0000-0000C78E0000}"/>
    <cellStyle name="Table  - Opmaakprofiel6 2 2 8 4 5" xfId="44666" xr:uid="{00000000-0005-0000-0000-0000C88E0000}"/>
    <cellStyle name="Table  - Opmaakprofiel6 2 2 8 4 6" xfId="49917" xr:uid="{00000000-0005-0000-0000-0000C98E0000}"/>
    <cellStyle name="Table  - Opmaakprofiel6 2 2 8 5" xfId="5949" xr:uid="{00000000-0005-0000-0000-0000CA8E0000}"/>
    <cellStyle name="Table  - Opmaakprofiel6 2 2 8 5 2" xfId="10772" xr:uid="{00000000-0005-0000-0000-0000CB8E0000}"/>
    <cellStyle name="Table  - Opmaakprofiel6 2 2 8 5 2 2" xfId="23070" xr:uid="{00000000-0005-0000-0000-0000CC8E0000}"/>
    <cellStyle name="Table  - Opmaakprofiel6 2 2 8 5 2 3" xfId="35122" xr:uid="{00000000-0005-0000-0000-0000CD8E0000}"/>
    <cellStyle name="Table  - Opmaakprofiel6 2 2 8 5 2 4" xfId="29995" xr:uid="{00000000-0005-0000-0000-0000CE8E0000}"/>
    <cellStyle name="Table  - Opmaakprofiel6 2 2 8 5 2 5" xfId="55737" xr:uid="{00000000-0005-0000-0000-0000CF8E0000}"/>
    <cellStyle name="Table  - Opmaakprofiel6 2 2 8 5 3" xfId="16887" xr:uid="{00000000-0005-0000-0000-0000D08E0000}"/>
    <cellStyle name="Table  - Opmaakprofiel6 2 2 8 5 4" xfId="28939" xr:uid="{00000000-0005-0000-0000-0000D18E0000}"/>
    <cellStyle name="Table  - Opmaakprofiel6 2 2 8 5 5" xfId="38545" xr:uid="{00000000-0005-0000-0000-0000D28E0000}"/>
    <cellStyle name="Table  - Opmaakprofiel6 2 2 8 5 6" xfId="49918" xr:uid="{00000000-0005-0000-0000-0000D38E0000}"/>
    <cellStyle name="Table  - Opmaakprofiel6 2 2 8 6" xfId="5950" xr:uid="{00000000-0005-0000-0000-0000D48E0000}"/>
    <cellStyle name="Table  - Opmaakprofiel6 2 2 8 6 2" xfId="10773" xr:uid="{00000000-0005-0000-0000-0000D58E0000}"/>
    <cellStyle name="Table  - Opmaakprofiel6 2 2 8 6 2 2" xfId="23071" xr:uid="{00000000-0005-0000-0000-0000D68E0000}"/>
    <cellStyle name="Table  - Opmaakprofiel6 2 2 8 6 2 3" xfId="35123" xr:uid="{00000000-0005-0000-0000-0000D78E0000}"/>
    <cellStyle name="Table  - Opmaakprofiel6 2 2 8 6 2 4" xfId="42097" xr:uid="{00000000-0005-0000-0000-0000D88E0000}"/>
    <cellStyle name="Table  - Opmaakprofiel6 2 2 8 6 2 5" xfId="55738" xr:uid="{00000000-0005-0000-0000-0000D98E0000}"/>
    <cellStyle name="Table  - Opmaakprofiel6 2 2 8 6 3" xfId="16888" xr:uid="{00000000-0005-0000-0000-0000DA8E0000}"/>
    <cellStyle name="Table  - Opmaakprofiel6 2 2 8 6 4" xfId="28940" xr:uid="{00000000-0005-0000-0000-0000DB8E0000}"/>
    <cellStyle name="Table  - Opmaakprofiel6 2 2 8 6 5" xfId="44665" xr:uid="{00000000-0005-0000-0000-0000DC8E0000}"/>
    <cellStyle name="Table  - Opmaakprofiel6 2 2 8 6 6" xfId="49919" xr:uid="{00000000-0005-0000-0000-0000DD8E0000}"/>
    <cellStyle name="Table  - Opmaakprofiel6 2 2 8 7" xfId="5951" xr:uid="{00000000-0005-0000-0000-0000DE8E0000}"/>
    <cellStyle name="Table  - Opmaakprofiel6 2 2 8 7 2" xfId="16889" xr:uid="{00000000-0005-0000-0000-0000DF8E0000}"/>
    <cellStyle name="Table  - Opmaakprofiel6 2 2 8 7 3" xfId="28941" xr:uid="{00000000-0005-0000-0000-0000E08E0000}"/>
    <cellStyle name="Table  - Opmaakprofiel6 2 2 8 7 4" xfId="38544" xr:uid="{00000000-0005-0000-0000-0000E18E0000}"/>
    <cellStyle name="Table  - Opmaakprofiel6 2 2 8 7 5" xfId="49920" xr:uid="{00000000-0005-0000-0000-0000E28E0000}"/>
    <cellStyle name="Table  - Opmaakprofiel6 2 2 8 8" xfId="7235" xr:uid="{00000000-0005-0000-0000-0000E38E0000}"/>
    <cellStyle name="Table  - Opmaakprofiel6 2 2 8 8 2" xfId="19533" xr:uid="{00000000-0005-0000-0000-0000E48E0000}"/>
    <cellStyle name="Table  - Opmaakprofiel6 2 2 8 8 3" xfId="41336" xr:uid="{00000000-0005-0000-0000-0000E58E0000}"/>
    <cellStyle name="Table  - Opmaakprofiel6 2 2 8 8 4" xfId="43555" xr:uid="{00000000-0005-0000-0000-0000E68E0000}"/>
    <cellStyle name="Table  - Opmaakprofiel6 2 2 8 8 5" xfId="52205" xr:uid="{00000000-0005-0000-0000-0000E78E0000}"/>
    <cellStyle name="Table  - Opmaakprofiel6 2 2 8 9" xfId="16883" xr:uid="{00000000-0005-0000-0000-0000E88E0000}"/>
    <cellStyle name="Table  - Opmaakprofiel6 2 2 9" xfId="1280" xr:uid="{00000000-0005-0000-0000-0000E98E0000}"/>
    <cellStyle name="Table  - Opmaakprofiel6 2 2 9 2" xfId="2154" xr:uid="{00000000-0005-0000-0000-0000EA8E0000}"/>
    <cellStyle name="Table  - Opmaakprofiel6 2 2 9 2 2" xfId="10774" xr:uid="{00000000-0005-0000-0000-0000EB8E0000}"/>
    <cellStyle name="Table  - Opmaakprofiel6 2 2 9 2 2 2" xfId="23072" xr:uid="{00000000-0005-0000-0000-0000EC8E0000}"/>
    <cellStyle name="Table  - Opmaakprofiel6 2 2 9 2 2 3" xfId="35124" xr:uid="{00000000-0005-0000-0000-0000ED8E0000}"/>
    <cellStyle name="Table  - Opmaakprofiel6 2 2 9 2 2 4" xfId="34372" xr:uid="{00000000-0005-0000-0000-0000EE8E0000}"/>
    <cellStyle name="Table  - Opmaakprofiel6 2 2 9 2 2 5" xfId="55739" xr:uid="{00000000-0005-0000-0000-0000EF8E0000}"/>
    <cellStyle name="Table  - Opmaakprofiel6 2 2 9 2 3" xfId="16891" xr:uid="{00000000-0005-0000-0000-0000F08E0000}"/>
    <cellStyle name="Table  - Opmaakprofiel6 2 2 9 2 4" xfId="28943" xr:uid="{00000000-0005-0000-0000-0000F18E0000}"/>
    <cellStyle name="Table  - Opmaakprofiel6 2 2 9 2 5" xfId="38543" xr:uid="{00000000-0005-0000-0000-0000F28E0000}"/>
    <cellStyle name="Table  - Opmaakprofiel6 2 2 9 2 6" xfId="49921" xr:uid="{00000000-0005-0000-0000-0000F38E0000}"/>
    <cellStyle name="Table  - Opmaakprofiel6 2 2 9 3" xfId="3291" xr:uid="{00000000-0005-0000-0000-0000F48E0000}"/>
    <cellStyle name="Table  - Opmaakprofiel6 2 2 9 3 2" xfId="10775" xr:uid="{00000000-0005-0000-0000-0000F58E0000}"/>
    <cellStyle name="Table  - Opmaakprofiel6 2 2 9 3 2 2" xfId="23073" xr:uid="{00000000-0005-0000-0000-0000F68E0000}"/>
    <cellStyle name="Table  - Opmaakprofiel6 2 2 9 3 2 3" xfId="35125" xr:uid="{00000000-0005-0000-0000-0000F78E0000}"/>
    <cellStyle name="Table  - Opmaakprofiel6 2 2 9 3 2 4" xfId="42096" xr:uid="{00000000-0005-0000-0000-0000F88E0000}"/>
    <cellStyle name="Table  - Opmaakprofiel6 2 2 9 3 2 5" xfId="55740" xr:uid="{00000000-0005-0000-0000-0000F98E0000}"/>
    <cellStyle name="Table  - Opmaakprofiel6 2 2 9 3 3" xfId="16892" xr:uid="{00000000-0005-0000-0000-0000FA8E0000}"/>
    <cellStyle name="Table  - Opmaakprofiel6 2 2 9 3 4" xfId="28944" xr:uid="{00000000-0005-0000-0000-0000FB8E0000}"/>
    <cellStyle name="Table  - Opmaakprofiel6 2 2 9 3 5" xfId="44663" xr:uid="{00000000-0005-0000-0000-0000FC8E0000}"/>
    <cellStyle name="Table  - Opmaakprofiel6 2 2 9 3 6" xfId="49922" xr:uid="{00000000-0005-0000-0000-0000FD8E0000}"/>
    <cellStyle name="Table  - Opmaakprofiel6 2 2 9 4" xfId="4072" xr:uid="{00000000-0005-0000-0000-0000FE8E0000}"/>
    <cellStyle name="Table  - Opmaakprofiel6 2 2 9 4 2" xfId="10776" xr:uid="{00000000-0005-0000-0000-0000FF8E0000}"/>
    <cellStyle name="Table  - Opmaakprofiel6 2 2 9 4 2 2" xfId="23074" xr:uid="{00000000-0005-0000-0000-0000008F0000}"/>
    <cellStyle name="Table  - Opmaakprofiel6 2 2 9 4 2 3" xfId="35126" xr:uid="{00000000-0005-0000-0000-0000018F0000}"/>
    <cellStyle name="Table  - Opmaakprofiel6 2 2 9 4 2 4" xfId="30002" xr:uid="{00000000-0005-0000-0000-0000028F0000}"/>
    <cellStyle name="Table  - Opmaakprofiel6 2 2 9 4 2 5" xfId="55741" xr:uid="{00000000-0005-0000-0000-0000038F0000}"/>
    <cellStyle name="Table  - Opmaakprofiel6 2 2 9 4 3" xfId="16893" xr:uid="{00000000-0005-0000-0000-0000048F0000}"/>
    <cellStyle name="Table  - Opmaakprofiel6 2 2 9 4 4" xfId="28945" xr:uid="{00000000-0005-0000-0000-0000058F0000}"/>
    <cellStyle name="Table  - Opmaakprofiel6 2 2 9 4 5" xfId="38542" xr:uid="{00000000-0005-0000-0000-0000068F0000}"/>
    <cellStyle name="Table  - Opmaakprofiel6 2 2 9 4 6" xfId="49923" xr:uid="{00000000-0005-0000-0000-0000078F0000}"/>
    <cellStyle name="Table  - Opmaakprofiel6 2 2 9 5" xfId="5952" xr:uid="{00000000-0005-0000-0000-0000088F0000}"/>
    <cellStyle name="Table  - Opmaakprofiel6 2 2 9 5 2" xfId="10777" xr:uid="{00000000-0005-0000-0000-0000098F0000}"/>
    <cellStyle name="Table  - Opmaakprofiel6 2 2 9 5 2 2" xfId="23075" xr:uid="{00000000-0005-0000-0000-00000A8F0000}"/>
    <cellStyle name="Table  - Opmaakprofiel6 2 2 9 5 2 3" xfId="35127" xr:uid="{00000000-0005-0000-0000-00000B8F0000}"/>
    <cellStyle name="Table  - Opmaakprofiel6 2 2 9 5 2 4" xfId="42095" xr:uid="{00000000-0005-0000-0000-00000C8F0000}"/>
    <cellStyle name="Table  - Opmaakprofiel6 2 2 9 5 2 5" xfId="55742" xr:uid="{00000000-0005-0000-0000-00000D8F0000}"/>
    <cellStyle name="Table  - Opmaakprofiel6 2 2 9 5 3" xfId="16894" xr:uid="{00000000-0005-0000-0000-00000E8F0000}"/>
    <cellStyle name="Table  - Opmaakprofiel6 2 2 9 5 4" xfId="28946" xr:uid="{00000000-0005-0000-0000-00000F8F0000}"/>
    <cellStyle name="Table  - Opmaakprofiel6 2 2 9 5 5" xfId="44662" xr:uid="{00000000-0005-0000-0000-0000108F0000}"/>
    <cellStyle name="Table  - Opmaakprofiel6 2 2 9 5 6" xfId="49924" xr:uid="{00000000-0005-0000-0000-0000118F0000}"/>
    <cellStyle name="Table  - Opmaakprofiel6 2 2 9 6" xfId="5953" xr:uid="{00000000-0005-0000-0000-0000128F0000}"/>
    <cellStyle name="Table  - Opmaakprofiel6 2 2 9 6 2" xfId="10778" xr:uid="{00000000-0005-0000-0000-0000138F0000}"/>
    <cellStyle name="Table  - Opmaakprofiel6 2 2 9 6 2 2" xfId="23076" xr:uid="{00000000-0005-0000-0000-0000148F0000}"/>
    <cellStyle name="Table  - Opmaakprofiel6 2 2 9 6 2 3" xfId="35128" xr:uid="{00000000-0005-0000-0000-0000158F0000}"/>
    <cellStyle name="Table  - Opmaakprofiel6 2 2 9 6 2 4" xfId="34305" xr:uid="{00000000-0005-0000-0000-0000168F0000}"/>
    <cellStyle name="Table  - Opmaakprofiel6 2 2 9 6 2 5" xfId="55743" xr:uid="{00000000-0005-0000-0000-0000178F0000}"/>
    <cellStyle name="Table  - Opmaakprofiel6 2 2 9 6 3" xfId="16895" xr:uid="{00000000-0005-0000-0000-0000188F0000}"/>
    <cellStyle name="Table  - Opmaakprofiel6 2 2 9 6 4" xfId="28947" xr:uid="{00000000-0005-0000-0000-0000198F0000}"/>
    <cellStyle name="Table  - Opmaakprofiel6 2 2 9 6 5" xfId="38541" xr:uid="{00000000-0005-0000-0000-00001A8F0000}"/>
    <cellStyle name="Table  - Opmaakprofiel6 2 2 9 6 6" xfId="49925" xr:uid="{00000000-0005-0000-0000-00001B8F0000}"/>
    <cellStyle name="Table  - Opmaakprofiel6 2 2 9 7" xfId="5954" xr:uid="{00000000-0005-0000-0000-00001C8F0000}"/>
    <cellStyle name="Table  - Opmaakprofiel6 2 2 9 7 2" xfId="16896" xr:uid="{00000000-0005-0000-0000-00001D8F0000}"/>
    <cellStyle name="Table  - Opmaakprofiel6 2 2 9 7 3" xfId="28948" xr:uid="{00000000-0005-0000-0000-00001E8F0000}"/>
    <cellStyle name="Table  - Opmaakprofiel6 2 2 9 7 4" xfId="38540" xr:uid="{00000000-0005-0000-0000-00001F8F0000}"/>
    <cellStyle name="Table  - Opmaakprofiel6 2 2 9 7 5" xfId="49926" xr:uid="{00000000-0005-0000-0000-0000208F0000}"/>
    <cellStyle name="Table  - Opmaakprofiel6 2 2 9 8" xfId="7043" xr:uid="{00000000-0005-0000-0000-0000218F0000}"/>
    <cellStyle name="Table  - Opmaakprofiel6 2 2 9 8 2" xfId="19341" xr:uid="{00000000-0005-0000-0000-0000228F0000}"/>
    <cellStyle name="Table  - Opmaakprofiel6 2 2 9 8 3" xfId="41144" xr:uid="{00000000-0005-0000-0000-0000238F0000}"/>
    <cellStyle name="Table  - Opmaakprofiel6 2 2 9 8 4" xfId="36966" xr:uid="{00000000-0005-0000-0000-0000248F0000}"/>
    <cellStyle name="Table  - Opmaakprofiel6 2 2 9 8 5" xfId="52014" xr:uid="{00000000-0005-0000-0000-0000258F0000}"/>
    <cellStyle name="Table  - Opmaakprofiel6 2 2 9 9" xfId="16890" xr:uid="{00000000-0005-0000-0000-0000268F0000}"/>
    <cellStyle name="Table  - Opmaakprofiel6 2 20" xfId="713" xr:uid="{00000000-0005-0000-0000-0000278F0000}"/>
    <cellStyle name="Table  - Opmaakprofiel6 2 20 10" xfId="5955" xr:uid="{00000000-0005-0000-0000-0000288F0000}"/>
    <cellStyle name="Table  - Opmaakprofiel6 2 20 10 2" xfId="10779" xr:uid="{00000000-0005-0000-0000-0000298F0000}"/>
    <cellStyle name="Table  - Opmaakprofiel6 2 20 10 2 2" xfId="23077" xr:uid="{00000000-0005-0000-0000-00002A8F0000}"/>
    <cellStyle name="Table  - Opmaakprofiel6 2 20 10 2 3" xfId="35129" xr:uid="{00000000-0005-0000-0000-00002B8F0000}"/>
    <cellStyle name="Table  - Opmaakprofiel6 2 20 10 2 4" xfId="42094" xr:uid="{00000000-0005-0000-0000-00002C8F0000}"/>
    <cellStyle name="Table  - Opmaakprofiel6 2 20 10 2 5" xfId="55744" xr:uid="{00000000-0005-0000-0000-00002D8F0000}"/>
    <cellStyle name="Table  - Opmaakprofiel6 2 20 10 3" xfId="16898" xr:uid="{00000000-0005-0000-0000-00002E8F0000}"/>
    <cellStyle name="Table  - Opmaakprofiel6 2 20 10 4" xfId="28950" xr:uid="{00000000-0005-0000-0000-00002F8F0000}"/>
    <cellStyle name="Table  - Opmaakprofiel6 2 20 10 5" xfId="44661" xr:uid="{00000000-0005-0000-0000-0000308F0000}"/>
    <cellStyle name="Table  - Opmaakprofiel6 2 20 10 6" xfId="49927" xr:uid="{00000000-0005-0000-0000-0000318F0000}"/>
    <cellStyle name="Table  - Opmaakprofiel6 2 20 11" xfId="5956" xr:uid="{00000000-0005-0000-0000-0000328F0000}"/>
    <cellStyle name="Table  - Opmaakprofiel6 2 20 11 2" xfId="10780" xr:uid="{00000000-0005-0000-0000-0000338F0000}"/>
    <cellStyle name="Table  - Opmaakprofiel6 2 20 11 2 2" xfId="23078" xr:uid="{00000000-0005-0000-0000-0000348F0000}"/>
    <cellStyle name="Table  - Opmaakprofiel6 2 20 11 2 3" xfId="35130" xr:uid="{00000000-0005-0000-0000-0000358F0000}"/>
    <cellStyle name="Table  - Opmaakprofiel6 2 20 11 2 4" xfId="30009" xr:uid="{00000000-0005-0000-0000-0000368F0000}"/>
    <cellStyle name="Table  - Opmaakprofiel6 2 20 11 2 5" xfId="55745" xr:uid="{00000000-0005-0000-0000-0000378F0000}"/>
    <cellStyle name="Table  - Opmaakprofiel6 2 20 11 3" xfId="16899" xr:uid="{00000000-0005-0000-0000-0000388F0000}"/>
    <cellStyle name="Table  - Opmaakprofiel6 2 20 11 4" xfId="28951" xr:uid="{00000000-0005-0000-0000-0000398F0000}"/>
    <cellStyle name="Table  - Opmaakprofiel6 2 20 11 5" xfId="38538" xr:uid="{00000000-0005-0000-0000-00003A8F0000}"/>
    <cellStyle name="Table  - Opmaakprofiel6 2 20 11 6" xfId="49928" xr:uid="{00000000-0005-0000-0000-00003B8F0000}"/>
    <cellStyle name="Table  - Opmaakprofiel6 2 20 12" xfId="5957" xr:uid="{00000000-0005-0000-0000-00003C8F0000}"/>
    <cellStyle name="Table  - Opmaakprofiel6 2 20 12 2" xfId="16900" xr:uid="{00000000-0005-0000-0000-00003D8F0000}"/>
    <cellStyle name="Table  - Opmaakprofiel6 2 20 12 3" xfId="28952" xr:uid="{00000000-0005-0000-0000-00003E8F0000}"/>
    <cellStyle name="Table  - Opmaakprofiel6 2 20 12 4" xfId="44660" xr:uid="{00000000-0005-0000-0000-00003F8F0000}"/>
    <cellStyle name="Table  - Opmaakprofiel6 2 20 12 5" xfId="49929" xr:uid="{00000000-0005-0000-0000-0000408F0000}"/>
    <cellStyle name="Table  - Opmaakprofiel6 2 20 13" xfId="7460" xr:uid="{00000000-0005-0000-0000-0000418F0000}"/>
    <cellStyle name="Table  - Opmaakprofiel6 2 20 13 2" xfId="19758" xr:uid="{00000000-0005-0000-0000-0000428F0000}"/>
    <cellStyle name="Table  - Opmaakprofiel6 2 20 13 3" xfId="41561" xr:uid="{00000000-0005-0000-0000-0000438F0000}"/>
    <cellStyle name="Table  - Opmaakprofiel6 2 20 13 4" xfId="15459" xr:uid="{00000000-0005-0000-0000-0000448F0000}"/>
    <cellStyle name="Table  - Opmaakprofiel6 2 20 13 5" xfId="52430" xr:uid="{00000000-0005-0000-0000-0000458F0000}"/>
    <cellStyle name="Table  - Opmaakprofiel6 2 20 14" xfId="16897" xr:uid="{00000000-0005-0000-0000-0000468F0000}"/>
    <cellStyle name="Table  - Opmaakprofiel6 2 20 2" xfId="883" xr:uid="{00000000-0005-0000-0000-0000478F0000}"/>
    <cellStyle name="Table  - Opmaakprofiel6 2 20 2 2" xfId="1802" xr:uid="{00000000-0005-0000-0000-0000488F0000}"/>
    <cellStyle name="Table  - Opmaakprofiel6 2 20 2 2 2" xfId="10781" xr:uid="{00000000-0005-0000-0000-0000498F0000}"/>
    <cellStyle name="Table  - Opmaakprofiel6 2 20 2 2 2 2" xfId="23079" xr:uid="{00000000-0005-0000-0000-00004A8F0000}"/>
    <cellStyle name="Table  - Opmaakprofiel6 2 20 2 2 2 3" xfId="35131" xr:uid="{00000000-0005-0000-0000-00004B8F0000}"/>
    <cellStyle name="Table  - Opmaakprofiel6 2 20 2 2 2 4" xfId="42093" xr:uid="{00000000-0005-0000-0000-00004C8F0000}"/>
    <cellStyle name="Table  - Opmaakprofiel6 2 20 2 2 2 5" xfId="55746" xr:uid="{00000000-0005-0000-0000-00004D8F0000}"/>
    <cellStyle name="Table  - Opmaakprofiel6 2 20 2 2 3" xfId="16902" xr:uid="{00000000-0005-0000-0000-00004E8F0000}"/>
    <cellStyle name="Table  - Opmaakprofiel6 2 20 2 2 4" xfId="28954" xr:uid="{00000000-0005-0000-0000-00004F8F0000}"/>
    <cellStyle name="Table  - Opmaakprofiel6 2 20 2 2 5" xfId="44659" xr:uid="{00000000-0005-0000-0000-0000508F0000}"/>
    <cellStyle name="Table  - Opmaakprofiel6 2 20 2 2 6" xfId="49930" xr:uid="{00000000-0005-0000-0000-0000518F0000}"/>
    <cellStyle name="Table  - Opmaakprofiel6 2 20 2 3" xfId="2894" xr:uid="{00000000-0005-0000-0000-0000528F0000}"/>
    <cellStyle name="Table  - Opmaakprofiel6 2 20 2 3 2" xfId="10782" xr:uid="{00000000-0005-0000-0000-0000538F0000}"/>
    <cellStyle name="Table  - Opmaakprofiel6 2 20 2 3 2 2" xfId="23080" xr:uid="{00000000-0005-0000-0000-0000548F0000}"/>
    <cellStyle name="Table  - Opmaakprofiel6 2 20 2 3 2 3" xfId="35132" xr:uid="{00000000-0005-0000-0000-0000558F0000}"/>
    <cellStyle name="Table  - Opmaakprofiel6 2 20 2 3 2 4" xfId="31581" xr:uid="{00000000-0005-0000-0000-0000568F0000}"/>
    <cellStyle name="Table  - Opmaakprofiel6 2 20 2 3 2 5" xfId="55747" xr:uid="{00000000-0005-0000-0000-0000578F0000}"/>
    <cellStyle name="Table  - Opmaakprofiel6 2 20 2 3 3" xfId="16903" xr:uid="{00000000-0005-0000-0000-0000588F0000}"/>
    <cellStyle name="Table  - Opmaakprofiel6 2 20 2 3 4" xfId="28955" xr:uid="{00000000-0005-0000-0000-0000598F0000}"/>
    <cellStyle name="Table  - Opmaakprofiel6 2 20 2 3 5" xfId="38536" xr:uid="{00000000-0005-0000-0000-00005A8F0000}"/>
    <cellStyle name="Table  - Opmaakprofiel6 2 20 2 3 6" xfId="49931" xr:uid="{00000000-0005-0000-0000-00005B8F0000}"/>
    <cellStyle name="Table  - Opmaakprofiel6 2 20 2 4" xfId="3746" xr:uid="{00000000-0005-0000-0000-00005C8F0000}"/>
    <cellStyle name="Table  - Opmaakprofiel6 2 20 2 4 2" xfId="10783" xr:uid="{00000000-0005-0000-0000-00005D8F0000}"/>
    <cellStyle name="Table  - Opmaakprofiel6 2 20 2 4 2 2" xfId="23081" xr:uid="{00000000-0005-0000-0000-00005E8F0000}"/>
    <cellStyle name="Table  - Opmaakprofiel6 2 20 2 4 2 3" xfId="35133" xr:uid="{00000000-0005-0000-0000-00005F8F0000}"/>
    <cellStyle name="Table  - Opmaakprofiel6 2 20 2 4 2 4" xfId="30016" xr:uid="{00000000-0005-0000-0000-0000608F0000}"/>
    <cellStyle name="Table  - Opmaakprofiel6 2 20 2 4 2 5" xfId="55748" xr:uid="{00000000-0005-0000-0000-0000618F0000}"/>
    <cellStyle name="Table  - Opmaakprofiel6 2 20 2 4 3" xfId="16904" xr:uid="{00000000-0005-0000-0000-0000628F0000}"/>
    <cellStyle name="Table  - Opmaakprofiel6 2 20 2 4 4" xfId="28956" xr:uid="{00000000-0005-0000-0000-0000638F0000}"/>
    <cellStyle name="Table  - Opmaakprofiel6 2 20 2 4 5" xfId="44658" xr:uid="{00000000-0005-0000-0000-0000648F0000}"/>
    <cellStyle name="Table  - Opmaakprofiel6 2 20 2 4 6" xfId="49932" xr:uid="{00000000-0005-0000-0000-0000658F0000}"/>
    <cellStyle name="Table  - Opmaakprofiel6 2 20 2 5" xfId="5958" xr:uid="{00000000-0005-0000-0000-0000668F0000}"/>
    <cellStyle name="Table  - Opmaakprofiel6 2 20 2 5 2" xfId="10784" xr:uid="{00000000-0005-0000-0000-0000678F0000}"/>
    <cellStyle name="Table  - Opmaakprofiel6 2 20 2 5 2 2" xfId="23082" xr:uid="{00000000-0005-0000-0000-0000688F0000}"/>
    <cellStyle name="Table  - Opmaakprofiel6 2 20 2 5 2 3" xfId="35134" xr:uid="{00000000-0005-0000-0000-0000698F0000}"/>
    <cellStyle name="Table  - Opmaakprofiel6 2 20 2 5 2 4" xfId="31318" xr:uid="{00000000-0005-0000-0000-00006A8F0000}"/>
    <cellStyle name="Table  - Opmaakprofiel6 2 20 2 5 2 5" xfId="55749" xr:uid="{00000000-0005-0000-0000-00006B8F0000}"/>
    <cellStyle name="Table  - Opmaakprofiel6 2 20 2 5 3" xfId="16905" xr:uid="{00000000-0005-0000-0000-00006C8F0000}"/>
    <cellStyle name="Table  - Opmaakprofiel6 2 20 2 5 4" xfId="28957" xr:uid="{00000000-0005-0000-0000-00006D8F0000}"/>
    <cellStyle name="Table  - Opmaakprofiel6 2 20 2 5 5" xfId="38535" xr:uid="{00000000-0005-0000-0000-00006E8F0000}"/>
    <cellStyle name="Table  - Opmaakprofiel6 2 20 2 5 6" xfId="49933" xr:uid="{00000000-0005-0000-0000-00006F8F0000}"/>
    <cellStyle name="Table  - Opmaakprofiel6 2 20 2 6" xfId="5959" xr:uid="{00000000-0005-0000-0000-0000708F0000}"/>
    <cellStyle name="Table  - Opmaakprofiel6 2 20 2 6 2" xfId="10785" xr:uid="{00000000-0005-0000-0000-0000718F0000}"/>
    <cellStyle name="Table  - Opmaakprofiel6 2 20 2 6 2 2" xfId="23083" xr:uid="{00000000-0005-0000-0000-0000728F0000}"/>
    <cellStyle name="Table  - Opmaakprofiel6 2 20 2 6 2 3" xfId="35135" xr:uid="{00000000-0005-0000-0000-0000738F0000}"/>
    <cellStyle name="Table  - Opmaakprofiel6 2 20 2 6 2 4" xfId="42092" xr:uid="{00000000-0005-0000-0000-0000748F0000}"/>
    <cellStyle name="Table  - Opmaakprofiel6 2 20 2 6 2 5" xfId="55750" xr:uid="{00000000-0005-0000-0000-0000758F0000}"/>
    <cellStyle name="Table  - Opmaakprofiel6 2 20 2 6 3" xfId="16906" xr:uid="{00000000-0005-0000-0000-0000768F0000}"/>
    <cellStyle name="Table  - Opmaakprofiel6 2 20 2 6 4" xfId="28958" xr:uid="{00000000-0005-0000-0000-0000778F0000}"/>
    <cellStyle name="Table  - Opmaakprofiel6 2 20 2 6 5" xfId="44657" xr:uid="{00000000-0005-0000-0000-0000788F0000}"/>
    <cellStyle name="Table  - Opmaakprofiel6 2 20 2 6 6" xfId="49934" xr:uid="{00000000-0005-0000-0000-0000798F0000}"/>
    <cellStyle name="Table  - Opmaakprofiel6 2 20 2 7" xfId="5960" xr:uid="{00000000-0005-0000-0000-00007A8F0000}"/>
    <cellStyle name="Table  - Opmaakprofiel6 2 20 2 7 2" xfId="16907" xr:uid="{00000000-0005-0000-0000-00007B8F0000}"/>
    <cellStyle name="Table  - Opmaakprofiel6 2 20 2 7 3" xfId="28959" xr:uid="{00000000-0005-0000-0000-00007C8F0000}"/>
    <cellStyle name="Table  - Opmaakprofiel6 2 20 2 7 4" xfId="38534" xr:uid="{00000000-0005-0000-0000-00007D8F0000}"/>
    <cellStyle name="Table  - Opmaakprofiel6 2 20 2 7 5" xfId="49935" xr:uid="{00000000-0005-0000-0000-00007E8F0000}"/>
    <cellStyle name="Table  - Opmaakprofiel6 2 20 2 8" xfId="7345" xr:uid="{00000000-0005-0000-0000-00007F8F0000}"/>
    <cellStyle name="Table  - Opmaakprofiel6 2 20 2 8 2" xfId="19643" xr:uid="{00000000-0005-0000-0000-0000808F0000}"/>
    <cellStyle name="Table  - Opmaakprofiel6 2 20 2 8 3" xfId="41446" xr:uid="{00000000-0005-0000-0000-0000818F0000}"/>
    <cellStyle name="Table  - Opmaakprofiel6 2 20 2 8 4" xfId="17891" xr:uid="{00000000-0005-0000-0000-0000828F0000}"/>
    <cellStyle name="Table  - Opmaakprofiel6 2 20 2 8 5" xfId="52315" xr:uid="{00000000-0005-0000-0000-0000838F0000}"/>
    <cellStyle name="Table  - Opmaakprofiel6 2 20 2 9" xfId="16901" xr:uid="{00000000-0005-0000-0000-0000848F0000}"/>
    <cellStyle name="Table  - Opmaakprofiel6 2 20 3" xfId="980" xr:uid="{00000000-0005-0000-0000-0000858F0000}"/>
    <cellStyle name="Table  - Opmaakprofiel6 2 20 3 2" xfId="2434" xr:uid="{00000000-0005-0000-0000-0000868F0000}"/>
    <cellStyle name="Table  - Opmaakprofiel6 2 20 3 2 2" xfId="10786" xr:uid="{00000000-0005-0000-0000-0000878F0000}"/>
    <cellStyle name="Table  - Opmaakprofiel6 2 20 3 2 2 2" xfId="23084" xr:uid="{00000000-0005-0000-0000-0000888F0000}"/>
    <cellStyle name="Table  - Opmaakprofiel6 2 20 3 2 2 3" xfId="35136" xr:uid="{00000000-0005-0000-0000-0000898F0000}"/>
    <cellStyle name="Table  - Opmaakprofiel6 2 20 3 2 2 4" xfId="30023" xr:uid="{00000000-0005-0000-0000-00008A8F0000}"/>
    <cellStyle name="Table  - Opmaakprofiel6 2 20 3 2 2 5" xfId="55751" xr:uid="{00000000-0005-0000-0000-00008B8F0000}"/>
    <cellStyle name="Table  - Opmaakprofiel6 2 20 3 2 3" xfId="16909" xr:uid="{00000000-0005-0000-0000-00008C8F0000}"/>
    <cellStyle name="Table  - Opmaakprofiel6 2 20 3 2 4" xfId="28961" xr:uid="{00000000-0005-0000-0000-00008D8F0000}"/>
    <cellStyle name="Table  - Opmaakprofiel6 2 20 3 2 5" xfId="38532" xr:uid="{00000000-0005-0000-0000-00008E8F0000}"/>
    <cellStyle name="Table  - Opmaakprofiel6 2 20 3 2 6" xfId="49936" xr:uid="{00000000-0005-0000-0000-00008F8F0000}"/>
    <cellStyle name="Table  - Opmaakprofiel6 2 20 3 3" xfId="2991" xr:uid="{00000000-0005-0000-0000-0000908F0000}"/>
    <cellStyle name="Table  - Opmaakprofiel6 2 20 3 3 2" xfId="10787" xr:uid="{00000000-0005-0000-0000-0000918F0000}"/>
    <cellStyle name="Table  - Opmaakprofiel6 2 20 3 3 2 2" xfId="23085" xr:uid="{00000000-0005-0000-0000-0000928F0000}"/>
    <cellStyle name="Table  - Opmaakprofiel6 2 20 3 3 2 3" xfId="35137" xr:uid="{00000000-0005-0000-0000-0000938F0000}"/>
    <cellStyle name="Table  - Opmaakprofiel6 2 20 3 3 2 4" xfId="42091" xr:uid="{00000000-0005-0000-0000-0000948F0000}"/>
    <cellStyle name="Table  - Opmaakprofiel6 2 20 3 3 2 5" xfId="55752" xr:uid="{00000000-0005-0000-0000-0000958F0000}"/>
    <cellStyle name="Table  - Opmaakprofiel6 2 20 3 3 3" xfId="16910" xr:uid="{00000000-0005-0000-0000-0000968F0000}"/>
    <cellStyle name="Table  - Opmaakprofiel6 2 20 3 3 4" xfId="28962" xr:uid="{00000000-0005-0000-0000-0000978F0000}"/>
    <cellStyle name="Table  - Opmaakprofiel6 2 20 3 3 5" xfId="44656" xr:uid="{00000000-0005-0000-0000-0000988F0000}"/>
    <cellStyle name="Table  - Opmaakprofiel6 2 20 3 3 6" xfId="49937" xr:uid="{00000000-0005-0000-0000-0000998F0000}"/>
    <cellStyle name="Table  - Opmaakprofiel6 2 20 3 4" xfId="3837" xr:uid="{00000000-0005-0000-0000-00009A8F0000}"/>
    <cellStyle name="Table  - Opmaakprofiel6 2 20 3 4 2" xfId="10788" xr:uid="{00000000-0005-0000-0000-00009B8F0000}"/>
    <cellStyle name="Table  - Opmaakprofiel6 2 20 3 4 2 2" xfId="23086" xr:uid="{00000000-0005-0000-0000-00009C8F0000}"/>
    <cellStyle name="Table  - Opmaakprofiel6 2 20 3 4 2 3" xfId="35138" xr:uid="{00000000-0005-0000-0000-00009D8F0000}"/>
    <cellStyle name="Table  - Opmaakprofiel6 2 20 3 4 2 4" xfId="31870" xr:uid="{00000000-0005-0000-0000-00009E8F0000}"/>
    <cellStyle name="Table  - Opmaakprofiel6 2 20 3 4 2 5" xfId="55753" xr:uid="{00000000-0005-0000-0000-00009F8F0000}"/>
    <cellStyle name="Table  - Opmaakprofiel6 2 20 3 4 3" xfId="16911" xr:uid="{00000000-0005-0000-0000-0000A08F0000}"/>
    <cellStyle name="Table  - Opmaakprofiel6 2 20 3 4 4" xfId="28963" xr:uid="{00000000-0005-0000-0000-0000A18F0000}"/>
    <cellStyle name="Table  - Opmaakprofiel6 2 20 3 4 5" xfId="38531" xr:uid="{00000000-0005-0000-0000-0000A28F0000}"/>
    <cellStyle name="Table  - Opmaakprofiel6 2 20 3 4 6" xfId="49938" xr:uid="{00000000-0005-0000-0000-0000A38F0000}"/>
    <cellStyle name="Table  - Opmaakprofiel6 2 20 3 5" xfId="5961" xr:uid="{00000000-0005-0000-0000-0000A48F0000}"/>
    <cellStyle name="Table  - Opmaakprofiel6 2 20 3 5 2" xfId="10789" xr:uid="{00000000-0005-0000-0000-0000A58F0000}"/>
    <cellStyle name="Table  - Opmaakprofiel6 2 20 3 5 2 2" xfId="23087" xr:uid="{00000000-0005-0000-0000-0000A68F0000}"/>
    <cellStyle name="Table  - Opmaakprofiel6 2 20 3 5 2 3" xfId="35139" xr:uid="{00000000-0005-0000-0000-0000A78F0000}"/>
    <cellStyle name="Table  - Opmaakprofiel6 2 20 3 5 2 4" xfId="42090" xr:uid="{00000000-0005-0000-0000-0000A88F0000}"/>
    <cellStyle name="Table  - Opmaakprofiel6 2 20 3 5 2 5" xfId="55754" xr:uid="{00000000-0005-0000-0000-0000A98F0000}"/>
    <cellStyle name="Table  - Opmaakprofiel6 2 20 3 5 3" xfId="16912" xr:uid="{00000000-0005-0000-0000-0000AA8F0000}"/>
    <cellStyle name="Table  - Opmaakprofiel6 2 20 3 5 4" xfId="28964" xr:uid="{00000000-0005-0000-0000-0000AB8F0000}"/>
    <cellStyle name="Table  - Opmaakprofiel6 2 20 3 5 5" xfId="44655" xr:uid="{00000000-0005-0000-0000-0000AC8F0000}"/>
    <cellStyle name="Table  - Opmaakprofiel6 2 20 3 5 6" xfId="49939" xr:uid="{00000000-0005-0000-0000-0000AD8F0000}"/>
    <cellStyle name="Table  - Opmaakprofiel6 2 20 3 6" xfId="5962" xr:uid="{00000000-0005-0000-0000-0000AE8F0000}"/>
    <cellStyle name="Table  - Opmaakprofiel6 2 20 3 6 2" xfId="10790" xr:uid="{00000000-0005-0000-0000-0000AF8F0000}"/>
    <cellStyle name="Table  - Opmaakprofiel6 2 20 3 6 2 2" xfId="23088" xr:uid="{00000000-0005-0000-0000-0000B08F0000}"/>
    <cellStyle name="Table  - Opmaakprofiel6 2 20 3 6 2 3" xfId="35140" xr:uid="{00000000-0005-0000-0000-0000B18F0000}"/>
    <cellStyle name="Table  - Opmaakprofiel6 2 20 3 6 2 4" xfId="30033" xr:uid="{00000000-0005-0000-0000-0000B28F0000}"/>
    <cellStyle name="Table  - Opmaakprofiel6 2 20 3 6 2 5" xfId="55755" xr:uid="{00000000-0005-0000-0000-0000B38F0000}"/>
    <cellStyle name="Table  - Opmaakprofiel6 2 20 3 6 3" xfId="16913" xr:uid="{00000000-0005-0000-0000-0000B48F0000}"/>
    <cellStyle name="Table  - Opmaakprofiel6 2 20 3 6 4" xfId="28965" xr:uid="{00000000-0005-0000-0000-0000B58F0000}"/>
    <cellStyle name="Table  - Opmaakprofiel6 2 20 3 6 5" xfId="38530" xr:uid="{00000000-0005-0000-0000-0000B68F0000}"/>
    <cellStyle name="Table  - Opmaakprofiel6 2 20 3 6 6" xfId="49940" xr:uid="{00000000-0005-0000-0000-0000B78F0000}"/>
    <cellStyle name="Table  - Opmaakprofiel6 2 20 3 7" xfId="5963" xr:uid="{00000000-0005-0000-0000-0000B88F0000}"/>
    <cellStyle name="Table  - Opmaakprofiel6 2 20 3 7 2" xfId="16914" xr:uid="{00000000-0005-0000-0000-0000B98F0000}"/>
    <cellStyle name="Table  - Opmaakprofiel6 2 20 3 7 3" xfId="28966" xr:uid="{00000000-0005-0000-0000-0000BA8F0000}"/>
    <cellStyle name="Table  - Opmaakprofiel6 2 20 3 7 4" xfId="38529" xr:uid="{00000000-0005-0000-0000-0000BB8F0000}"/>
    <cellStyle name="Table  - Opmaakprofiel6 2 20 3 7 5" xfId="49941" xr:uid="{00000000-0005-0000-0000-0000BC8F0000}"/>
    <cellStyle name="Table  - Opmaakprofiel6 2 20 3 8" xfId="7279" xr:uid="{00000000-0005-0000-0000-0000BD8F0000}"/>
    <cellStyle name="Table  - Opmaakprofiel6 2 20 3 8 2" xfId="19577" xr:uid="{00000000-0005-0000-0000-0000BE8F0000}"/>
    <cellStyle name="Table  - Opmaakprofiel6 2 20 3 8 3" xfId="41380" xr:uid="{00000000-0005-0000-0000-0000BF8F0000}"/>
    <cellStyle name="Table  - Opmaakprofiel6 2 20 3 8 4" xfId="43537" xr:uid="{00000000-0005-0000-0000-0000C08F0000}"/>
    <cellStyle name="Table  - Opmaakprofiel6 2 20 3 8 5" xfId="52249" xr:uid="{00000000-0005-0000-0000-0000C18F0000}"/>
    <cellStyle name="Table  - Opmaakprofiel6 2 20 3 9" xfId="16908" xr:uid="{00000000-0005-0000-0000-0000C28F0000}"/>
    <cellStyle name="Table  - Opmaakprofiel6 2 20 4" xfId="1084" xr:uid="{00000000-0005-0000-0000-0000C38F0000}"/>
    <cellStyle name="Table  - Opmaakprofiel6 2 20 4 2" xfId="1512" xr:uid="{00000000-0005-0000-0000-0000C48F0000}"/>
    <cellStyle name="Table  - Opmaakprofiel6 2 20 4 2 2" xfId="10791" xr:uid="{00000000-0005-0000-0000-0000C58F0000}"/>
    <cellStyle name="Table  - Opmaakprofiel6 2 20 4 2 2 2" xfId="23089" xr:uid="{00000000-0005-0000-0000-0000C68F0000}"/>
    <cellStyle name="Table  - Opmaakprofiel6 2 20 4 2 2 3" xfId="35141" xr:uid="{00000000-0005-0000-0000-0000C78F0000}"/>
    <cellStyle name="Table  - Opmaakprofiel6 2 20 4 2 2 4" xfId="42089" xr:uid="{00000000-0005-0000-0000-0000C88F0000}"/>
    <cellStyle name="Table  - Opmaakprofiel6 2 20 4 2 2 5" xfId="55756" xr:uid="{00000000-0005-0000-0000-0000C98F0000}"/>
    <cellStyle name="Table  - Opmaakprofiel6 2 20 4 2 3" xfId="16916" xr:uid="{00000000-0005-0000-0000-0000CA8F0000}"/>
    <cellStyle name="Table  - Opmaakprofiel6 2 20 4 2 4" xfId="28968" xr:uid="{00000000-0005-0000-0000-0000CB8F0000}"/>
    <cellStyle name="Table  - Opmaakprofiel6 2 20 4 2 5" xfId="38528" xr:uid="{00000000-0005-0000-0000-0000CC8F0000}"/>
    <cellStyle name="Table  - Opmaakprofiel6 2 20 4 2 6" xfId="49942" xr:uid="{00000000-0005-0000-0000-0000CD8F0000}"/>
    <cellStyle name="Table  - Opmaakprofiel6 2 20 4 3" xfId="3095" xr:uid="{00000000-0005-0000-0000-0000CE8F0000}"/>
    <cellStyle name="Table  - Opmaakprofiel6 2 20 4 3 2" xfId="10792" xr:uid="{00000000-0005-0000-0000-0000CF8F0000}"/>
    <cellStyle name="Table  - Opmaakprofiel6 2 20 4 3 2 2" xfId="23090" xr:uid="{00000000-0005-0000-0000-0000D08F0000}"/>
    <cellStyle name="Table  - Opmaakprofiel6 2 20 4 3 2 3" xfId="35142" xr:uid="{00000000-0005-0000-0000-0000D18F0000}"/>
    <cellStyle name="Table  - Opmaakprofiel6 2 20 4 3 2 4" xfId="31785" xr:uid="{00000000-0005-0000-0000-0000D28F0000}"/>
    <cellStyle name="Table  - Opmaakprofiel6 2 20 4 3 2 5" xfId="55757" xr:uid="{00000000-0005-0000-0000-0000D38F0000}"/>
    <cellStyle name="Table  - Opmaakprofiel6 2 20 4 3 3" xfId="16917" xr:uid="{00000000-0005-0000-0000-0000D48F0000}"/>
    <cellStyle name="Table  - Opmaakprofiel6 2 20 4 3 4" xfId="28969" xr:uid="{00000000-0005-0000-0000-0000D58F0000}"/>
    <cellStyle name="Table  - Opmaakprofiel6 2 20 4 3 5" xfId="44653" xr:uid="{00000000-0005-0000-0000-0000D68F0000}"/>
    <cellStyle name="Table  - Opmaakprofiel6 2 20 4 3 6" xfId="49943" xr:uid="{00000000-0005-0000-0000-0000D78F0000}"/>
    <cellStyle name="Table  - Opmaakprofiel6 2 20 4 4" xfId="3929" xr:uid="{00000000-0005-0000-0000-0000D88F0000}"/>
    <cellStyle name="Table  - Opmaakprofiel6 2 20 4 4 2" xfId="10793" xr:uid="{00000000-0005-0000-0000-0000D98F0000}"/>
    <cellStyle name="Table  - Opmaakprofiel6 2 20 4 4 2 2" xfId="23091" xr:uid="{00000000-0005-0000-0000-0000DA8F0000}"/>
    <cellStyle name="Table  - Opmaakprofiel6 2 20 4 4 2 3" xfId="35143" xr:uid="{00000000-0005-0000-0000-0000DB8F0000}"/>
    <cellStyle name="Table  - Opmaakprofiel6 2 20 4 4 2 4" xfId="42088" xr:uid="{00000000-0005-0000-0000-0000DC8F0000}"/>
    <cellStyle name="Table  - Opmaakprofiel6 2 20 4 4 2 5" xfId="55758" xr:uid="{00000000-0005-0000-0000-0000DD8F0000}"/>
    <cellStyle name="Table  - Opmaakprofiel6 2 20 4 4 3" xfId="16918" xr:uid="{00000000-0005-0000-0000-0000DE8F0000}"/>
    <cellStyle name="Table  - Opmaakprofiel6 2 20 4 4 4" xfId="28970" xr:uid="{00000000-0005-0000-0000-0000DF8F0000}"/>
    <cellStyle name="Table  - Opmaakprofiel6 2 20 4 4 5" xfId="38527" xr:uid="{00000000-0005-0000-0000-0000E08F0000}"/>
    <cellStyle name="Table  - Opmaakprofiel6 2 20 4 4 6" xfId="49944" xr:uid="{00000000-0005-0000-0000-0000E18F0000}"/>
    <cellStyle name="Table  - Opmaakprofiel6 2 20 4 5" xfId="5964" xr:uid="{00000000-0005-0000-0000-0000E28F0000}"/>
    <cellStyle name="Table  - Opmaakprofiel6 2 20 4 5 2" xfId="10794" xr:uid="{00000000-0005-0000-0000-0000E38F0000}"/>
    <cellStyle name="Table  - Opmaakprofiel6 2 20 4 5 2 2" xfId="23092" xr:uid="{00000000-0005-0000-0000-0000E48F0000}"/>
    <cellStyle name="Table  - Opmaakprofiel6 2 20 4 5 2 3" xfId="35144" xr:uid="{00000000-0005-0000-0000-0000E58F0000}"/>
    <cellStyle name="Table  - Opmaakprofiel6 2 20 4 5 2 4" xfId="30037" xr:uid="{00000000-0005-0000-0000-0000E68F0000}"/>
    <cellStyle name="Table  - Opmaakprofiel6 2 20 4 5 2 5" xfId="55759" xr:uid="{00000000-0005-0000-0000-0000E78F0000}"/>
    <cellStyle name="Table  - Opmaakprofiel6 2 20 4 5 3" xfId="16919" xr:uid="{00000000-0005-0000-0000-0000E88F0000}"/>
    <cellStyle name="Table  - Opmaakprofiel6 2 20 4 5 4" xfId="28971" xr:uid="{00000000-0005-0000-0000-0000E98F0000}"/>
    <cellStyle name="Table  - Opmaakprofiel6 2 20 4 5 5" xfId="44652" xr:uid="{00000000-0005-0000-0000-0000EA8F0000}"/>
    <cellStyle name="Table  - Opmaakprofiel6 2 20 4 5 6" xfId="49945" xr:uid="{00000000-0005-0000-0000-0000EB8F0000}"/>
    <cellStyle name="Table  - Opmaakprofiel6 2 20 4 6" xfId="5965" xr:uid="{00000000-0005-0000-0000-0000EC8F0000}"/>
    <cellStyle name="Table  - Opmaakprofiel6 2 20 4 6 2" xfId="10795" xr:uid="{00000000-0005-0000-0000-0000ED8F0000}"/>
    <cellStyle name="Table  - Opmaakprofiel6 2 20 4 6 2 2" xfId="23093" xr:uid="{00000000-0005-0000-0000-0000EE8F0000}"/>
    <cellStyle name="Table  - Opmaakprofiel6 2 20 4 6 2 3" xfId="35145" xr:uid="{00000000-0005-0000-0000-0000EF8F0000}"/>
    <cellStyle name="Table  - Opmaakprofiel6 2 20 4 6 2 4" xfId="34363" xr:uid="{00000000-0005-0000-0000-0000F08F0000}"/>
    <cellStyle name="Table  - Opmaakprofiel6 2 20 4 6 2 5" xfId="55760" xr:uid="{00000000-0005-0000-0000-0000F18F0000}"/>
    <cellStyle name="Table  - Opmaakprofiel6 2 20 4 6 3" xfId="16920" xr:uid="{00000000-0005-0000-0000-0000F28F0000}"/>
    <cellStyle name="Table  - Opmaakprofiel6 2 20 4 6 4" xfId="28972" xr:uid="{00000000-0005-0000-0000-0000F38F0000}"/>
    <cellStyle name="Table  - Opmaakprofiel6 2 20 4 6 5" xfId="38526" xr:uid="{00000000-0005-0000-0000-0000F48F0000}"/>
    <cellStyle name="Table  - Opmaakprofiel6 2 20 4 6 6" xfId="49946" xr:uid="{00000000-0005-0000-0000-0000F58F0000}"/>
    <cellStyle name="Table  - Opmaakprofiel6 2 20 4 7" xfId="5966" xr:uid="{00000000-0005-0000-0000-0000F68F0000}"/>
    <cellStyle name="Table  - Opmaakprofiel6 2 20 4 7 2" xfId="16921" xr:uid="{00000000-0005-0000-0000-0000F78F0000}"/>
    <cellStyle name="Table  - Opmaakprofiel6 2 20 4 7 3" xfId="28973" xr:uid="{00000000-0005-0000-0000-0000F88F0000}"/>
    <cellStyle name="Table  - Opmaakprofiel6 2 20 4 7 4" xfId="38525" xr:uid="{00000000-0005-0000-0000-0000F98F0000}"/>
    <cellStyle name="Table  - Opmaakprofiel6 2 20 4 7 5" xfId="49947" xr:uid="{00000000-0005-0000-0000-0000FA8F0000}"/>
    <cellStyle name="Table  - Opmaakprofiel6 2 20 4 8" xfId="7208" xr:uid="{00000000-0005-0000-0000-0000FB8F0000}"/>
    <cellStyle name="Table  - Opmaakprofiel6 2 20 4 8 2" xfId="19506" xr:uid="{00000000-0005-0000-0000-0000FC8F0000}"/>
    <cellStyle name="Table  - Opmaakprofiel6 2 20 4 8 3" xfId="41309" xr:uid="{00000000-0005-0000-0000-0000FD8F0000}"/>
    <cellStyle name="Table  - Opmaakprofiel6 2 20 4 8 4" xfId="36870" xr:uid="{00000000-0005-0000-0000-0000FE8F0000}"/>
    <cellStyle name="Table  - Opmaakprofiel6 2 20 4 8 5" xfId="52178" xr:uid="{00000000-0005-0000-0000-0000FF8F0000}"/>
    <cellStyle name="Table  - Opmaakprofiel6 2 20 4 9" xfId="16915" xr:uid="{00000000-0005-0000-0000-000000900000}"/>
    <cellStyle name="Table  - Opmaakprofiel6 2 20 5" xfId="1152" xr:uid="{00000000-0005-0000-0000-000001900000}"/>
    <cellStyle name="Table  - Opmaakprofiel6 2 20 5 2" xfId="1796" xr:uid="{00000000-0005-0000-0000-000002900000}"/>
    <cellStyle name="Table  - Opmaakprofiel6 2 20 5 2 2" xfId="10796" xr:uid="{00000000-0005-0000-0000-000003900000}"/>
    <cellStyle name="Table  - Opmaakprofiel6 2 20 5 2 2 2" xfId="23094" xr:uid="{00000000-0005-0000-0000-000004900000}"/>
    <cellStyle name="Table  - Opmaakprofiel6 2 20 5 2 2 3" xfId="35146" xr:uid="{00000000-0005-0000-0000-000005900000}"/>
    <cellStyle name="Table  - Opmaakprofiel6 2 20 5 2 2 4" xfId="30044" xr:uid="{00000000-0005-0000-0000-000006900000}"/>
    <cellStyle name="Table  - Opmaakprofiel6 2 20 5 2 2 5" xfId="55761" xr:uid="{00000000-0005-0000-0000-000007900000}"/>
    <cellStyle name="Table  - Opmaakprofiel6 2 20 5 2 3" xfId="16923" xr:uid="{00000000-0005-0000-0000-000008900000}"/>
    <cellStyle name="Table  - Opmaakprofiel6 2 20 5 2 4" xfId="28975" xr:uid="{00000000-0005-0000-0000-000009900000}"/>
    <cellStyle name="Table  - Opmaakprofiel6 2 20 5 2 5" xfId="38524" xr:uid="{00000000-0005-0000-0000-00000A900000}"/>
    <cellStyle name="Table  - Opmaakprofiel6 2 20 5 2 6" xfId="49948" xr:uid="{00000000-0005-0000-0000-00000B900000}"/>
    <cellStyle name="Table  - Opmaakprofiel6 2 20 5 3" xfId="3163" xr:uid="{00000000-0005-0000-0000-00000C900000}"/>
    <cellStyle name="Table  - Opmaakprofiel6 2 20 5 3 2" xfId="10797" xr:uid="{00000000-0005-0000-0000-00000D900000}"/>
    <cellStyle name="Table  - Opmaakprofiel6 2 20 5 3 2 2" xfId="23095" xr:uid="{00000000-0005-0000-0000-00000E900000}"/>
    <cellStyle name="Table  - Opmaakprofiel6 2 20 5 3 2 3" xfId="35147" xr:uid="{00000000-0005-0000-0000-00000F900000}"/>
    <cellStyle name="Table  - Opmaakprofiel6 2 20 5 3 2 4" xfId="42087" xr:uid="{00000000-0005-0000-0000-000010900000}"/>
    <cellStyle name="Table  - Opmaakprofiel6 2 20 5 3 2 5" xfId="55762" xr:uid="{00000000-0005-0000-0000-000011900000}"/>
    <cellStyle name="Table  - Opmaakprofiel6 2 20 5 3 3" xfId="16924" xr:uid="{00000000-0005-0000-0000-000012900000}"/>
    <cellStyle name="Table  - Opmaakprofiel6 2 20 5 3 4" xfId="28976" xr:uid="{00000000-0005-0000-0000-000013900000}"/>
    <cellStyle name="Table  - Opmaakprofiel6 2 20 5 3 5" xfId="44651" xr:uid="{00000000-0005-0000-0000-000014900000}"/>
    <cellStyle name="Table  - Opmaakprofiel6 2 20 5 3 6" xfId="49949" xr:uid="{00000000-0005-0000-0000-000015900000}"/>
    <cellStyle name="Table  - Opmaakprofiel6 2 20 5 4" xfId="3982" xr:uid="{00000000-0005-0000-0000-000016900000}"/>
    <cellStyle name="Table  - Opmaakprofiel6 2 20 5 4 2" xfId="10798" xr:uid="{00000000-0005-0000-0000-000017900000}"/>
    <cellStyle name="Table  - Opmaakprofiel6 2 20 5 4 2 2" xfId="23096" xr:uid="{00000000-0005-0000-0000-000018900000}"/>
    <cellStyle name="Table  - Opmaakprofiel6 2 20 5 4 2 3" xfId="35148" xr:uid="{00000000-0005-0000-0000-000019900000}"/>
    <cellStyle name="Table  - Opmaakprofiel6 2 20 5 4 2 4" xfId="31607" xr:uid="{00000000-0005-0000-0000-00001A900000}"/>
    <cellStyle name="Table  - Opmaakprofiel6 2 20 5 4 2 5" xfId="55763" xr:uid="{00000000-0005-0000-0000-00001B900000}"/>
    <cellStyle name="Table  - Opmaakprofiel6 2 20 5 4 3" xfId="16925" xr:uid="{00000000-0005-0000-0000-00001C900000}"/>
    <cellStyle name="Table  - Opmaakprofiel6 2 20 5 4 4" xfId="28977" xr:uid="{00000000-0005-0000-0000-00001D900000}"/>
    <cellStyle name="Table  - Opmaakprofiel6 2 20 5 4 5" xfId="38523" xr:uid="{00000000-0005-0000-0000-00001E900000}"/>
    <cellStyle name="Table  - Opmaakprofiel6 2 20 5 4 6" xfId="49950" xr:uid="{00000000-0005-0000-0000-00001F900000}"/>
    <cellStyle name="Table  - Opmaakprofiel6 2 20 5 5" xfId="5967" xr:uid="{00000000-0005-0000-0000-000020900000}"/>
    <cellStyle name="Table  - Opmaakprofiel6 2 20 5 5 2" xfId="10799" xr:uid="{00000000-0005-0000-0000-000021900000}"/>
    <cellStyle name="Table  - Opmaakprofiel6 2 20 5 5 2 2" xfId="23097" xr:uid="{00000000-0005-0000-0000-000022900000}"/>
    <cellStyle name="Table  - Opmaakprofiel6 2 20 5 5 2 3" xfId="35149" xr:uid="{00000000-0005-0000-0000-000023900000}"/>
    <cellStyle name="Table  - Opmaakprofiel6 2 20 5 5 2 4" xfId="42086" xr:uid="{00000000-0005-0000-0000-000024900000}"/>
    <cellStyle name="Table  - Opmaakprofiel6 2 20 5 5 2 5" xfId="55764" xr:uid="{00000000-0005-0000-0000-000025900000}"/>
    <cellStyle name="Table  - Opmaakprofiel6 2 20 5 5 3" xfId="16926" xr:uid="{00000000-0005-0000-0000-000026900000}"/>
    <cellStyle name="Table  - Opmaakprofiel6 2 20 5 5 4" xfId="28978" xr:uid="{00000000-0005-0000-0000-000027900000}"/>
    <cellStyle name="Table  - Opmaakprofiel6 2 20 5 5 5" xfId="44650" xr:uid="{00000000-0005-0000-0000-000028900000}"/>
    <cellStyle name="Table  - Opmaakprofiel6 2 20 5 5 6" xfId="49951" xr:uid="{00000000-0005-0000-0000-000029900000}"/>
    <cellStyle name="Table  - Opmaakprofiel6 2 20 5 6" xfId="5968" xr:uid="{00000000-0005-0000-0000-00002A900000}"/>
    <cellStyle name="Table  - Opmaakprofiel6 2 20 5 6 2" xfId="10800" xr:uid="{00000000-0005-0000-0000-00002B900000}"/>
    <cellStyle name="Table  - Opmaakprofiel6 2 20 5 6 2 2" xfId="23098" xr:uid="{00000000-0005-0000-0000-00002C900000}"/>
    <cellStyle name="Table  - Opmaakprofiel6 2 20 5 6 2 3" xfId="35150" xr:uid="{00000000-0005-0000-0000-00002D900000}"/>
    <cellStyle name="Table  - Opmaakprofiel6 2 20 5 6 2 4" xfId="30051" xr:uid="{00000000-0005-0000-0000-00002E900000}"/>
    <cellStyle name="Table  - Opmaakprofiel6 2 20 5 6 2 5" xfId="55765" xr:uid="{00000000-0005-0000-0000-00002F900000}"/>
    <cellStyle name="Table  - Opmaakprofiel6 2 20 5 6 3" xfId="16927" xr:uid="{00000000-0005-0000-0000-000030900000}"/>
    <cellStyle name="Table  - Opmaakprofiel6 2 20 5 6 4" xfId="28979" xr:uid="{00000000-0005-0000-0000-000031900000}"/>
    <cellStyle name="Table  - Opmaakprofiel6 2 20 5 6 5" xfId="38522" xr:uid="{00000000-0005-0000-0000-000032900000}"/>
    <cellStyle name="Table  - Opmaakprofiel6 2 20 5 6 6" xfId="49952" xr:uid="{00000000-0005-0000-0000-000033900000}"/>
    <cellStyle name="Table  - Opmaakprofiel6 2 20 5 7" xfId="5969" xr:uid="{00000000-0005-0000-0000-000034900000}"/>
    <cellStyle name="Table  - Opmaakprofiel6 2 20 5 7 2" xfId="16928" xr:uid="{00000000-0005-0000-0000-000035900000}"/>
    <cellStyle name="Table  - Opmaakprofiel6 2 20 5 7 3" xfId="28980" xr:uid="{00000000-0005-0000-0000-000036900000}"/>
    <cellStyle name="Table  - Opmaakprofiel6 2 20 5 7 4" xfId="44649" xr:uid="{00000000-0005-0000-0000-000037900000}"/>
    <cellStyle name="Table  - Opmaakprofiel6 2 20 5 7 5" xfId="49953" xr:uid="{00000000-0005-0000-0000-000038900000}"/>
    <cellStyle name="Table  - Opmaakprofiel6 2 20 5 8" xfId="7163" xr:uid="{00000000-0005-0000-0000-000039900000}"/>
    <cellStyle name="Table  - Opmaakprofiel6 2 20 5 8 2" xfId="19461" xr:uid="{00000000-0005-0000-0000-00003A900000}"/>
    <cellStyle name="Table  - Opmaakprofiel6 2 20 5 8 3" xfId="41264" xr:uid="{00000000-0005-0000-0000-00003B900000}"/>
    <cellStyle name="Table  - Opmaakprofiel6 2 20 5 8 4" xfId="43585" xr:uid="{00000000-0005-0000-0000-00003C900000}"/>
    <cellStyle name="Table  - Opmaakprofiel6 2 20 5 8 5" xfId="52133" xr:uid="{00000000-0005-0000-0000-00003D900000}"/>
    <cellStyle name="Table  - Opmaakprofiel6 2 20 5 9" xfId="16922" xr:uid="{00000000-0005-0000-0000-00003E900000}"/>
    <cellStyle name="Table  - Opmaakprofiel6 2 20 6" xfId="1122" xr:uid="{00000000-0005-0000-0000-00003F900000}"/>
    <cellStyle name="Table  - Opmaakprofiel6 2 20 6 2" xfId="2186" xr:uid="{00000000-0005-0000-0000-000040900000}"/>
    <cellStyle name="Table  - Opmaakprofiel6 2 20 6 2 2" xfId="10801" xr:uid="{00000000-0005-0000-0000-000041900000}"/>
    <cellStyle name="Table  - Opmaakprofiel6 2 20 6 2 2 2" xfId="23099" xr:uid="{00000000-0005-0000-0000-000042900000}"/>
    <cellStyle name="Table  - Opmaakprofiel6 2 20 6 2 2 3" xfId="35151" xr:uid="{00000000-0005-0000-0000-000043900000}"/>
    <cellStyle name="Table  - Opmaakprofiel6 2 20 6 2 2 4" xfId="42085" xr:uid="{00000000-0005-0000-0000-000044900000}"/>
    <cellStyle name="Table  - Opmaakprofiel6 2 20 6 2 2 5" xfId="55766" xr:uid="{00000000-0005-0000-0000-000045900000}"/>
    <cellStyle name="Table  - Opmaakprofiel6 2 20 6 2 3" xfId="16930" xr:uid="{00000000-0005-0000-0000-000046900000}"/>
    <cellStyle name="Table  - Opmaakprofiel6 2 20 6 2 4" xfId="28982" xr:uid="{00000000-0005-0000-0000-000047900000}"/>
    <cellStyle name="Table  - Opmaakprofiel6 2 20 6 2 5" xfId="44648" xr:uid="{00000000-0005-0000-0000-000048900000}"/>
    <cellStyle name="Table  - Opmaakprofiel6 2 20 6 2 6" xfId="49954" xr:uid="{00000000-0005-0000-0000-000049900000}"/>
    <cellStyle name="Table  - Opmaakprofiel6 2 20 6 3" xfId="3133" xr:uid="{00000000-0005-0000-0000-00004A900000}"/>
    <cellStyle name="Table  - Opmaakprofiel6 2 20 6 3 2" xfId="10802" xr:uid="{00000000-0005-0000-0000-00004B900000}"/>
    <cellStyle name="Table  - Opmaakprofiel6 2 20 6 3 2 2" xfId="23100" xr:uid="{00000000-0005-0000-0000-00004C900000}"/>
    <cellStyle name="Table  - Opmaakprofiel6 2 20 6 3 2 3" xfId="35152" xr:uid="{00000000-0005-0000-0000-00004D900000}"/>
    <cellStyle name="Table  - Opmaakprofiel6 2 20 6 3 2 4" xfId="31567" xr:uid="{00000000-0005-0000-0000-00004E900000}"/>
    <cellStyle name="Table  - Opmaakprofiel6 2 20 6 3 2 5" xfId="55767" xr:uid="{00000000-0005-0000-0000-00004F900000}"/>
    <cellStyle name="Table  - Opmaakprofiel6 2 20 6 3 3" xfId="16931" xr:uid="{00000000-0005-0000-0000-000050900000}"/>
    <cellStyle name="Table  - Opmaakprofiel6 2 20 6 3 4" xfId="28983" xr:uid="{00000000-0005-0000-0000-000051900000}"/>
    <cellStyle name="Table  - Opmaakprofiel6 2 20 6 3 5" xfId="38520" xr:uid="{00000000-0005-0000-0000-000052900000}"/>
    <cellStyle name="Table  - Opmaakprofiel6 2 20 6 3 6" xfId="49955" xr:uid="{00000000-0005-0000-0000-000053900000}"/>
    <cellStyle name="Table  - Opmaakprofiel6 2 20 6 4" xfId="3955" xr:uid="{00000000-0005-0000-0000-000054900000}"/>
    <cellStyle name="Table  - Opmaakprofiel6 2 20 6 4 2" xfId="10803" xr:uid="{00000000-0005-0000-0000-000055900000}"/>
    <cellStyle name="Table  - Opmaakprofiel6 2 20 6 4 2 2" xfId="23101" xr:uid="{00000000-0005-0000-0000-000056900000}"/>
    <cellStyle name="Table  - Opmaakprofiel6 2 20 6 4 2 3" xfId="35153" xr:uid="{00000000-0005-0000-0000-000057900000}"/>
    <cellStyle name="Table  - Opmaakprofiel6 2 20 6 4 2 4" xfId="42084" xr:uid="{00000000-0005-0000-0000-000058900000}"/>
    <cellStyle name="Table  - Opmaakprofiel6 2 20 6 4 2 5" xfId="55768" xr:uid="{00000000-0005-0000-0000-000059900000}"/>
    <cellStyle name="Table  - Opmaakprofiel6 2 20 6 4 3" xfId="16932" xr:uid="{00000000-0005-0000-0000-00005A900000}"/>
    <cellStyle name="Table  - Opmaakprofiel6 2 20 6 4 4" xfId="28984" xr:uid="{00000000-0005-0000-0000-00005B900000}"/>
    <cellStyle name="Table  - Opmaakprofiel6 2 20 6 4 5" xfId="38519" xr:uid="{00000000-0005-0000-0000-00005C900000}"/>
    <cellStyle name="Table  - Opmaakprofiel6 2 20 6 4 6" xfId="49956" xr:uid="{00000000-0005-0000-0000-00005D900000}"/>
    <cellStyle name="Table  - Opmaakprofiel6 2 20 6 5" xfId="5970" xr:uid="{00000000-0005-0000-0000-00005E900000}"/>
    <cellStyle name="Table  - Opmaakprofiel6 2 20 6 5 2" xfId="10804" xr:uid="{00000000-0005-0000-0000-00005F900000}"/>
    <cellStyle name="Table  - Opmaakprofiel6 2 20 6 5 2 2" xfId="23102" xr:uid="{00000000-0005-0000-0000-000060900000}"/>
    <cellStyle name="Table  - Opmaakprofiel6 2 20 6 5 2 3" xfId="35154" xr:uid="{00000000-0005-0000-0000-000061900000}"/>
    <cellStyle name="Table  - Opmaakprofiel6 2 20 6 5 2 4" xfId="30058" xr:uid="{00000000-0005-0000-0000-000062900000}"/>
    <cellStyle name="Table  - Opmaakprofiel6 2 20 6 5 2 5" xfId="55769" xr:uid="{00000000-0005-0000-0000-000063900000}"/>
    <cellStyle name="Table  - Opmaakprofiel6 2 20 6 5 3" xfId="16933" xr:uid="{00000000-0005-0000-0000-000064900000}"/>
    <cellStyle name="Table  - Opmaakprofiel6 2 20 6 5 4" xfId="28985" xr:uid="{00000000-0005-0000-0000-000065900000}"/>
    <cellStyle name="Table  - Opmaakprofiel6 2 20 6 5 5" xfId="38518" xr:uid="{00000000-0005-0000-0000-000066900000}"/>
    <cellStyle name="Table  - Opmaakprofiel6 2 20 6 5 6" xfId="49957" xr:uid="{00000000-0005-0000-0000-000067900000}"/>
    <cellStyle name="Table  - Opmaakprofiel6 2 20 6 6" xfId="5971" xr:uid="{00000000-0005-0000-0000-000068900000}"/>
    <cellStyle name="Table  - Opmaakprofiel6 2 20 6 6 2" xfId="10805" xr:uid="{00000000-0005-0000-0000-000069900000}"/>
    <cellStyle name="Table  - Opmaakprofiel6 2 20 6 6 2 2" xfId="23103" xr:uid="{00000000-0005-0000-0000-00006A900000}"/>
    <cellStyle name="Table  - Opmaakprofiel6 2 20 6 6 2 3" xfId="35155" xr:uid="{00000000-0005-0000-0000-00006B900000}"/>
    <cellStyle name="Table  - Opmaakprofiel6 2 20 6 6 2 4" xfId="42083" xr:uid="{00000000-0005-0000-0000-00006C900000}"/>
    <cellStyle name="Table  - Opmaakprofiel6 2 20 6 6 2 5" xfId="55770" xr:uid="{00000000-0005-0000-0000-00006D900000}"/>
    <cellStyle name="Table  - Opmaakprofiel6 2 20 6 6 3" xfId="16934" xr:uid="{00000000-0005-0000-0000-00006E900000}"/>
    <cellStyle name="Table  - Opmaakprofiel6 2 20 6 6 4" xfId="28986" xr:uid="{00000000-0005-0000-0000-00006F900000}"/>
    <cellStyle name="Table  - Opmaakprofiel6 2 20 6 6 5" xfId="44647" xr:uid="{00000000-0005-0000-0000-000070900000}"/>
    <cellStyle name="Table  - Opmaakprofiel6 2 20 6 6 6" xfId="49958" xr:uid="{00000000-0005-0000-0000-000071900000}"/>
    <cellStyle name="Table  - Opmaakprofiel6 2 20 6 7" xfId="5972" xr:uid="{00000000-0005-0000-0000-000072900000}"/>
    <cellStyle name="Table  - Opmaakprofiel6 2 20 6 7 2" xfId="16935" xr:uid="{00000000-0005-0000-0000-000073900000}"/>
    <cellStyle name="Table  - Opmaakprofiel6 2 20 6 7 3" xfId="28987" xr:uid="{00000000-0005-0000-0000-000074900000}"/>
    <cellStyle name="Table  - Opmaakprofiel6 2 20 6 7 4" xfId="38517" xr:uid="{00000000-0005-0000-0000-000075900000}"/>
    <cellStyle name="Table  - Opmaakprofiel6 2 20 6 7 5" xfId="49959" xr:uid="{00000000-0005-0000-0000-000076900000}"/>
    <cellStyle name="Table  - Opmaakprofiel6 2 20 6 8" xfId="7183" xr:uid="{00000000-0005-0000-0000-000077900000}"/>
    <cellStyle name="Table  - Opmaakprofiel6 2 20 6 8 2" xfId="19481" xr:uid="{00000000-0005-0000-0000-000078900000}"/>
    <cellStyle name="Table  - Opmaakprofiel6 2 20 6 8 3" xfId="41284" xr:uid="{00000000-0005-0000-0000-000079900000}"/>
    <cellStyle name="Table  - Opmaakprofiel6 2 20 6 8 4" xfId="43577" xr:uid="{00000000-0005-0000-0000-00007A900000}"/>
    <cellStyle name="Table  - Opmaakprofiel6 2 20 6 8 5" xfId="52153" xr:uid="{00000000-0005-0000-0000-00007B900000}"/>
    <cellStyle name="Table  - Opmaakprofiel6 2 20 6 9" xfId="16929" xr:uid="{00000000-0005-0000-0000-00007C900000}"/>
    <cellStyle name="Table  - Opmaakprofiel6 2 20 7" xfId="1979" xr:uid="{00000000-0005-0000-0000-00007D900000}"/>
    <cellStyle name="Table  - Opmaakprofiel6 2 20 7 2" xfId="10806" xr:uid="{00000000-0005-0000-0000-00007E900000}"/>
    <cellStyle name="Table  - Opmaakprofiel6 2 20 7 2 2" xfId="23104" xr:uid="{00000000-0005-0000-0000-00007F900000}"/>
    <cellStyle name="Table  - Opmaakprofiel6 2 20 7 2 3" xfId="35156" xr:uid="{00000000-0005-0000-0000-000080900000}"/>
    <cellStyle name="Table  - Opmaakprofiel6 2 20 7 2 4" xfId="31488" xr:uid="{00000000-0005-0000-0000-000081900000}"/>
    <cellStyle name="Table  - Opmaakprofiel6 2 20 7 2 5" xfId="55771" xr:uid="{00000000-0005-0000-0000-000082900000}"/>
    <cellStyle name="Table  - Opmaakprofiel6 2 20 7 3" xfId="16936" xr:uid="{00000000-0005-0000-0000-000083900000}"/>
    <cellStyle name="Table  - Opmaakprofiel6 2 20 7 4" xfId="28988" xr:uid="{00000000-0005-0000-0000-000084900000}"/>
    <cellStyle name="Table  - Opmaakprofiel6 2 20 7 5" xfId="44646" xr:uid="{00000000-0005-0000-0000-000085900000}"/>
    <cellStyle name="Table  - Opmaakprofiel6 2 20 7 6" xfId="49960" xr:uid="{00000000-0005-0000-0000-000086900000}"/>
    <cellStyle name="Table  - Opmaakprofiel6 2 20 8" xfId="2760" xr:uid="{00000000-0005-0000-0000-000087900000}"/>
    <cellStyle name="Table  - Opmaakprofiel6 2 20 8 2" xfId="10807" xr:uid="{00000000-0005-0000-0000-000088900000}"/>
    <cellStyle name="Table  - Opmaakprofiel6 2 20 8 2 2" xfId="23105" xr:uid="{00000000-0005-0000-0000-000089900000}"/>
    <cellStyle name="Table  - Opmaakprofiel6 2 20 8 2 3" xfId="35157" xr:uid="{00000000-0005-0000-0000-00008A900000}"/>
    <cellStyle name="Table  - Opmaakprofiel6 2 20 8 2 4" xfId="30065" xr:uid="{00000000-0005-0000-0000-00008B900000}"/>
    <cellStyle name="Table  - Opmaakprofiel6 2 20 8 2 5" xfId="55772" xr:uid="{00000000-0005-0000-0000-00008C900000}"/>
    <cellStyle name="Table  - Opmaakprofiel6 2 20 8 3" xfId="16937" xr:uid="{00000000-0005-0000-0000-00008D900000}"/>
    <cellStyle name="Table  - Opmaakprofiel6 2 20 8 4" xfId="28989" xr:uid="{00000000-0005-0000-0000-00008E900000}"/>
    <cellStyle name="Table  - Opmaakprofiel6 2 20 8 5" xfId="38516" xr:uid="{00000000-0005-0000-0000-00008F900000}"/>
    <cellStyle name="Table  - Opmaakprofiel6 2 20 8 6" xfId="49961" xr:uid="{00000000-0005-0000-0000-000090900000}"/>
    <cellStyle name="Table  - Opmaakprofiel6 2 20 9" xfId="3622" xr:uid="{00000000-0005-0000-0000-000091900000}"/>
    <cellStyle name="Table  - Opmaakprofiel6 2 20 9 2" xfId="10808" xr:uid="{00000000-0005-0000-0000-000092900000}"/>
    <cellStyle name="Table  - Opmaakprofiel6 2 20 9 2 2" xfId="23106" xr:uid="{00000000-0005-0000-0000-000093900000}"/>
    <cellStyle name="Table  - Opmaakprofiel6 2 20 9 2 3" xfId="35158" xr:uid="{00000000-0005-0000-0000-000094900000}"/>
    <cellStyle name="Table  - Opmaakprofiel6 2 20 9 2 4" xfId="31928" xr:uid="{00000000-0005-0000-0000-000095900000}"/>
    <cellStyle name="Table  - Opmaakprofiel6 2 20 9 2 5" xfId="55773" xr:uid="{00000000-0005-0000-0000-000096900000}"/>
    <cellStyle name="Table  - Opmaakprofiel6 2 20 9 3" xfId="16938" xr:uid="{00000000-0005-0000-0000-000097900000}"/>
    <cellStyle name="Table  - Opmaakprofiel6 2 20 9 4" xfId="28990" xr:uid="{00000000-0005-0000-0000-000098900000}"/>
    <cellStyle name="Table  - Opmaakprofiel6 2 20 9 5" xfId="44645" xr:uid="{00000000-0005-0000-0000-000099900000}"/>
    <cellStyle name="Table  - Opmaakprofiel6 2 20 9 6" xfId="49962" xr:uid="{00000000-0005-0000-0000-00009A900000}"/>
    <cellStyle name="Table  - Opmaakprofiel6 2 21" xfId="686" xr:uid="{00000000-0005-0000-0000-00009B900000}"/>
    <cellStyle name="Table  - Opmaakprofiel6 2 21 10" xfId="5973" xr:uid="{00000000-0005-0000-0000-00009C900000}"/>
    <cellStyle name="Table  - Opmaakprofiel6 2 21 10 2" xfId="10809" xr:uid="{00000000-0005-0000-0000-00009D900000}"/>
    <cellStyle name="Table  - Opmaakprofiel6 2 21 10 2 2" xfId="23107" xr:uid="{00000000-0005-0000-0000-00009E900000}"/>
    <cellStyle name="Table  - Opmaakprofiel6 2 21 10 2 3" xfId="35159" xr:uid="{00000000-0005-0000-0000-00009F900000}"/>
    <cellStyle name="Table  - Opmaakprofiel6 2 21 10 2 4" xfId="42082" xr:uid="{00000000-0005-0000-0000-0000A0900000}"/>
    <cellStyle name="Table  - Opmaakprofiel6 2 21 10 2 5" xfId="55774" xr:uid="{00000000-0005-0000-0000-0000A1900000}"/>
    <cellStyle name="Table  - Opmaakprofiel6 2 21 10 3" xfId="16940" xr:uid="{00000000-0005-0000-0000-0000A2900000}"/>
    <cellStyle name="Table  - Opmaakprofiel6 2 21 10 4" xfId="28992" xr:uid="{00000000-0005-0000-0000-0000A3900000}"/>
    <cellStyle name="Table  - Opmaakprofiel6 2 21 10 5" xfId="44644" xr:uid="{00000000-0005-0000-0000-0000A4900000}"/>
    <cellStyle name="Table  - Opmaakprofiel6 2 21 10 6" xfId="49963" xr:uid="{00000000-0005-0000-0000-0000A5900000}"/>
    <cellStyle name="Table  - Opmaakprofiel6 2 21 11" xfId="5974" xr:uid="{00000000-0005-0000-0000-0000A6900000}"/>
    <cellStyle name="Table  - Opmaakprofiel6 2 21 11 2" xfId="10810" xr:uid="{00000000-0005-0000-0000-0000A7900000}"/>
    <cellStyle name="Table  - Opmaakprofiel6 2 21 11 2 2" xfId="23108" xr:uid="{00000000-0005-0000-0000-0000A8900000}"/>
    <cellStyle name="Table  - Opmaakprofiel6 2 21 11 2 3" xfId="35160" xr:uid="{00000000-0005-0000-0000-0000A9900000}"/>
    <cellStyle name="Table  - Opmaakprofiel6 2 21 11 2 4" xfId="30075" xr:uid="{00000000-0005-0000-0000-0000AA900000}"/>
    <cellStyle name="Table  - Opmaakprofiel6 2 21 11 2 5" xfId="55775" xr:uid="{00000000-0005-0000-0000-0000AB900000}"/>
    <cellStyle name="Table  - Opmaakprofiel6 2 21 11 3" xfId="16941" xr:uid="{00000000-0005-0000-0000-0000AC900000}"/>
    <cellStyle name="Table  - Opmaakprofiel6 2 21 11 4" xfId="28993" xr:uid="{00000000-0005-0000-0000-0000AD900000}"/>
    <cellStyle name="Table  - Opmaakprofiel6 2 21 11 5" xfId="38514" xr:uid="{00000000-0005-0000-0000-0000AE900000}"/>
    <cellStyle name="Table  - Opmaakprofiel6 2 21 11 6" xfId="49964" xr:uid="{00000000-0005-0000-0000-0000AF900000}"/>
    <cellStyle name="Table  - Opmaakprofiel6 2 21 12" xfId="5975" xr:uid="{00000000-0005-0000-0000-0000B0900000}"/>
    <cellStyle name="Table  - Opmaakprofiel6 2 21 12 2" xfId="16942" xr:uid="{00000000-0005-0000-0000-0000B1900000}"/>
    <cellStyle name="Table  - Opmaakprofiel6 2 21 12 3" xfId="28994" xr:uid="{00000000-0005-0000-0000-0000B2900000}"/>
    <cellStyle name="Table  - Opmaakprofiel6 2 21 12 4" xfId="44643" xr:uid="{00000000-0005-0000-0000-0000B3900000}"/>
    <cellStyle name="Table  - Opmaakprofiel6 2 21 12 5" xfId="49965" xr:uid="{00000000-0005-0000-0000-0000B4900000}"/>
    <cellStyle name="Table  - Opmaakprofiel6 2 21 13" xfId="7478" xr:uid="{00000000-0005-0000-0000-0000B5900000}"/>
    <cellStyle name="Table  - Opmaakprofiel6 2 21 13 2" xfId="19776" xr:uid="{00000000-0005-0000-0000-0000B6900000}"/>
    <cellStyle name="Table  - Opmaakprofiel6 2 21 13 3" xfId="41579" xr:uid="{00000000-0005-0000-0000-0000B7900000}"/>
    <cellStyle name="Table  - Opmaakprofiel6 2 21 13 4" xfId="14073" xr:uid="{00000000-0005-0000-0000-0000B8900000}"/>
    <cellStyle name="Table  - Opmaakprofiel6 2 21 13 5" xfId="52448" xr:uid="{00000000-0005-0000-0000-0000B9900000}"/>
    <cellStyle name="Table  - Opmaakprofiel6 2 21 14" xfId="16939" xr:uid="{00000000-0005-0000-0000-0000BA900000}"/>
    <cellStyle name="Table  - Opmaakprofiel6 2 21 2" xfId="859" xr:uid="{00000000-0005-0000-0000-0000BB900000}"/>
    <cellStyle name="Table  - Opmaakprofiel6 2 21 2 2" xfId="1537" xr:uid="{00000000-0005-0000-0000-0000BC900000}"/>
    <cellStyle name="Table  - Opmaakprofiel6 2 21 2 2 2" xfId="10811" xr:uid="{00000000-0005-0000-0000-0000BD900000}"/>
    <cellStyle name="Table  - Opmaakprofiel6 2 21 2 2 2 2" xfId="23109" xr:uid="{00000000-0005-0000-0000-0000BE900000}"/>
    <cellStyle name="Table  - Opmaakprofiel6 2 21 2 2 2 3" xfId="35161" xr:uid="{00000000-0005-0000-0000-0000BF900000}"/>
    <cellStyle name="Table  - Opmaakprofiel6 2 21 2 2 2 4" xfId="42081" xr:uid="{00000000-0005-0000-0000-0000C0900000}"/>
    <cellStyle name="Table  - Opmaakprofiel6 2 21 2 2 2 5" xfId="55776" xr:uid="{00000000-0005-0000-0000-0000C1900000}"/>
    <cellStyle name="Table  - Opmaakprofiel6 2 21 2 2 3" xfId="16944" xr:uid="{00000000-0005-0000-0000-0000C2900000}"/>
    <cellStyle name="Table  - Opmaakprofiel6 2 21 2 2 4" xfId="28996" xr:uid="{00000000-0005-0000-0000-0000C3900000}"/>
    <cellStyle name="Table  - Opmaakprofiel6 2 21 2 2 5" xfId="38512" xr:uid="{00000000-0005-0000-0000-0000C4900000}"/>
    <cellStyle name="Table  - Opmaakprofiel6 2 21 2 2 6" xfId="49966" xr:uid="{00000000-0005-0000-0000-0000C5900000}"/>
    <cellStyle name="Table  - Opmaakprofiel6 2 21 2 3" xfId="2870" xr:uid="{00000000-0005-0000-0000-0000C6900000}"/>
    <cellStyle name="Table  - Opmaakprofiel6 2 21 2 3 2" xfId="10812" xr:uid="{00000000-0005-0000-0000-0000C7900000}"/>
    <cellStyle name="Table  - Opmaakprofiel6 2 21 2 3 2 2" xfId="23110" xr:uid="{00000000-0005-0000-0000-0000C8900000}"/>
    <cellStyle name="Table  - Opmaakprofiel6 2 21 2 3 2 3" xfId="35162" xr:uid="{00000000-0005-0000-0000-0000C9900000}"/>
    <cellStyle name="Table  - Opmaakprofiel6 2 21 2 3 2 4" xfId="31788" xr:uid="{00000000-0005-0000-0000-0000CA900000}"/>
    <cellStyle name="Table  - Opmaakprofiel6 2 21 2 3 2 5" xfId="55777" xr:uid="{00000000-0005-0000-0000-0000CB900000}"/>
    <cellStyle name="Table  - Opmaakprofiel6 2 21 2 3 3" xfId="16945" xr:uid="{00000000-0005-0000-0000-0000CC900000}"/>
    <cellStyle name="Table  - Opmaakprofiel6 2 21 2 3 4" xfId="28997" xr:uid="{00000000-0005-0000-0000-0000CD900000}"/>
    <cellStyle name="Table  - Opmaakprofiel6 2 21 2 3 5" xfId="38511" xr:uid="{00000000-0005-0000-0000-0000CE900000}"/>
    <cellStyle name="Table  - Opmaakprofiel6 2 21 2 3 6" xfId="49967" xr:uid="{00000000-0005-0000-0000-0000CF900000}"/>
    <cellStyle name="Table  - Opmaakprofiel6 2 21 2 4" xfId="3723" xr:uid="{00000000-0005-0000-0000-0000D0900000}"/>
    <cellStyle name="Table  - Opmaakprofiel6 2 21 2 4 2" xfId="10813" xr:uid="{00000000-0005-0000-0000-0000D1900000}"/>
    <cellStyle name="Table  - Opmaakprofiel6 2 21 2 4 2 2" xfId="23111" xr:uid="{00000000-0005-0000-0000-0000D2900000}"/>
    <cellStyle name="Table  - Opmaakprofiel6 2 21 2 4 2 3" xfId="35163" xr:uid="{00000000-0005-0000-0000-0000D3900000}"/>
    <cellStyle name="Table  - Opmaakprofiel6 2 21 2 4 2 4" xfId="30079" xr:uid="{00000000-0005-0000-0000-0000D4900000}"/>
    <cellStyle name="Table  - Opmaakprofiel6 2 21 2 4 2 5" xfId="55778" xr:uid="{00000000-0005-0000-0000-0000D5900000}"/>
    <cellStyle name="Table  - Opmaakprofiel6 2 21 2 4 3" xfId="16946" xr:uid="{00000000-0005-0000-0000-0000D6900000}"/>
    <cellStyle name="Table  - Opmaakprofiel6 2 21 2 4 4" xfId="28998" xr:uid="{00000000-0005-0000-0000-0000D7900000}"/>
    <cellStyle name="Table  - Opmaakprofiel6 2 21 2 4 5" xfId="44642" xr:uid="{00000000-0005-0000-0000-0000D8900000}"/>
    <cellStyle name="Table  - Opmaakprofiel6 2 21 2 4 6" xfId="49968" xr:uid="{00000000-0005-0000-0000-0000D9900000}"/>
    <cellStyle name="Table  - Opmaakprofiel6 2 21 2 5" xfId="5976" xr:uid="{00000000-0005-0000-0000-0000DA900000}"/>
    <cellStyle name="Table  - Opmaakprofiel6 2 21 2 5 2" xfId="10814" xr:uid="{00000000-0005-0000-0000-0000DB900000}"/>
    <cellStyle name="Table  - Opmaakprofiel6 2 21 2 5 2 2" xfId="23112" xr:uid="{00000000-0005-0000-0000-0000DC900000}"/>
    <cellStyle name="Table  - Opmaakprofiel6 2 21 2 5 2 3" xfId="35164" xr:uid="{00000000-0005-0000-0000-0000DD900000}"/>
    <cellStyle name="Table  - Opmaakprofiel6 2 21 2 5 2 4" xfId="42080" xr:uid="{00000000-0005-0000-0000-0000DE900000}"/>
    <cellStyle name="Table  - Opmaakprofiel6 2 21 2 5 2 5" xfId="55779" xr:uid="{00000000-0005-0000-0000-0000DF900000}"/>
    <cellStyle name="Table  - Opmaakprofiel6 2 21 2 5 3" xfId="16947" xr:uid="{00000000-0005-0000-0000-0000E0900000}"/>
    <cellStyle name="Table  - Opmaakprofiel6 2 21 2 5 4" xfId="28999" xr:uid="{00000000-0005-0000-0000-0000E1900000}"/>
    <cellStyle name="Table  - Opmaakprofiel6 2 21 2 5 5" xfId="38510" xr:uid="{00000000-0005-0000-0000-0000E2900000}"/>
    <cellStyle name="Table  - Opmaakprofiel6 2 21 2 5 6" xfId="49969" xr:uid="{00000000-0005-0000-0000-0000E3900000}"/>
    <cellStyle name="Table  - Opmaakprofiel6 2 21 2 6" xfId="5977" xr:uid="{00000000-0005-0000-0000-0000E4900000}"/>
    <cellStyle name="Table  - Opmaakprofiel6 2 21 2 6 2" xfId="10815" xr:uid="{00000000-0005-0000-0000-0000E5900000}"/>
    <cellStyle name="Table  - Opmaakprofiel6 2 21 2 6 2 2" xfId="23113" xr:uid="{00000000-0005-0000-0000-0000E6900000}"/>
    <cellStyle name="Table  - Opmaakprofiel6 2 21 2 6 2 3" xfId="35165" xr:uid="{00000000-0005-0000-0000-0000E7900000}"/>
    <cellStyle name="Table  - Opmaakprofiel6 2 21 2 6 2 4" xfId="31677" xr:uid="{00000000-0005-0000-0000-0000E8900000}"/>
    <cellStyle name="Table  - Opmaakprofiel6 2 21 2 6 2 5" xfId="55780" xr:uid="{00000000-0005-0000-0000-0000E9900000}"/>
    <cellStyle name="Table  - Opmaakprofiel6 2 21 2 6 3" xfId="16948" xr:uid="{00000000-0005-0000-0000-0000EA900000}"/>
    <cellStyle name="Table  - Opmaakprofiel6 2 21 2 6 4" xfId="29000" xr:uid="{00000000-0005-0000-0000-0000EB900000}"/>
    <cellStyle name="Table  - Opmaakprofiel6 2 21 2 6 5" xfId="44641" xr:uid="{00000000-0005-0000-0000-0000EC900000}"/>
    <cellStyle name="Table  - Opmaakprofiel6 2 21 2 6 6" xfId="49970" xr:uid="{00000000-0005-0000-0000-0000ED900000}"/>
    <cellStyle name="Table  - Opmaakprofiel6 2 21 2 7" xfId="5978" xr:uid="{00000000-0005-0000-0000-0000EE900000}"/>
    <cellStyle name="Table  - Opmaakprofiel6 2 21 2 7 2" xfId="16949" xr:uid="{00000000-0005-0000-0000-0000EF900000}"/>
    <cellStyle name="Table  - Opmaakprofiel6 2 21 2 7 3" xfId="29001" xr:uid="{00000000-0005-0000-0000-0000F0900000}"/>
    <cellStyle name="Table  - Opmaakprofiel6 2 21 2 7 4" xfId="38509" xr:uid="{00000000-0005-0000-0000-0000F1900000}"/>
    <cellStyle name="Table  - Opmaakprofiel6 2 21 2 7 5" xfId="49971" xr:uid="{00000000-0005-0000-0000-0000F2900000}"/>
    <cellStyle name="Table  - Opmaakprofiel6 2 21 2 8" xfId="10049" xr:uid="{00000000-0005-0000-0000-0000F3900000}"/>
    <cellStyle name="Table  - Opmaakprofiel6 2 21 2 8 2" xfId="22347" xr:uid="{00000000-0005-0000-0000-0000F4900000}"/>
    <cellStyle name="Table  - Opmaakprofiel6 2 21 2 8 3" xfId="44111" xr:uid="{00000000-0005-0000-0000-0000F5900000}"/>
    <cellStyle name="Table  - Opmaakprofiel6 2 21 2 8 4" xfId="42398" xr:uid="{00000000-0005-0000-0000-0000F6900000}"/>
    <cellStyle name="Table  - Opmaakprofiel6 2 21 2 8 5" xfId="55014" xr:uid="{00000000-0005-0000-0000-0000F7900000}"/>
    <cellStyle name="Table  - Opmaakprofiel6 2 21 2 9" xfId="16943" xr:uid="{00000000-0005-0000-0000-0000F8900000}"/>
    <cellStyle name="Table  - Opmaakprofiel6 2 21 3" xfId="959" xr:uid="{00000000-0005-0000-0000-0000F9900000}"/>
    <cellStyle name="Table  - Opmaakprofiel6 2 21 3 2" xfId="2031" xr:uid="{00000000-0005-0000-0000-0000FA900000}"/>
    <cellStyle name="Table  - Opmaakprofiel6 2 21 3 2 2" xfId="10816" xr:uid="{00000000-0005-0000-0000-0000FB900000}"/>
    <cellStyle name="Table  - Opmaakprofiel6 2 21 3 2 2 2" xfId="23114" xr:uid="{00000000-0005-0000-0000-0000FC900000}"/>
    <cellStyle name="Table  - Opmaakprofiel6 2 21 3 2 2 3" xfId="35166" xr:uid="{00000000-0005-0000-0000-0000FD900000}"/>
    <cellStyle name="Table  - Opmaakprofiel6 2 21 3 2 2 4" xfId="42079" xr:uid="{00000000-0005-0000-0000-0000FE900000}"/>
    <cellStyle name="Table  - Opmaakprofiel6 2 21 3 2 2 5" xfId="55781" xr:uid="{00000000-0005-0000-0000-0000FF900000}"/>
    <cellStyle name="Table  - Opmaakprofiel6 2 21 3 2 3" xfId="16951" xr:uid="{00000000-0005-0000-0000-000000910000}"/>
    <cellStyle name="Table  - Opmaakprofiel6 2 21 3 2 4" xfId="29003" xr:uid="{00000000-0005-0000-0000-000001910000}"/>
    <cellStyle name="Table  - Opmaakprofiel6 2 21 3 2 5" xfId="38508" xr:uid="{00000000-0005-0000-0000-000002910000}"/>
    <cellStyle name="Table  - Opmaakprofiel6 2 21 3 2 6" xfId="49972" xr:uid="{00000000-0005-0000-0000-000003910000}"/>
    <cellStyle name="Table  - Opmaakprofiel6 2 21 3 3" xfId="2970" xr:uid="{00000000-0005-0000-0000-000004910000}"/>
    <cellStyle name="Table  - Opmaakprofiel6 2 21 3 3 2" xfId="10817" xr:uid="{00000000-0005-0000-0000-000005910000}"/>
    <cellStyle name="Table  - Opmaakprofiel6 2 21 3 3 2 2" xfId="23115" xr:uid="{00000000-0005-0000-0000-000006910000}"/>
    <cellStyle name="Table  - Opmaakprofiel6 2 21 3 3 2 3" xfId="35167" xr:uid="{00000000-0005-0000-0000-000007910000}"/>
    <cellStyle name="Table  - Opmaakprofiel6 2 21 3 3 2 4" xfId="30086" xr:uid="{00000000-0005-0000-0000-000008910000}"/>
    <cellStyle name="Table  - Opmaakprofiel6 2 21 3 3 2 5" xfId="55782" xr:uid="{00000000-0005-0000-0000-000009910000}"/>
    <cellStyle name="Table  - Opmaakprofiel6 2 21 3 3 3" xfId="16952" xr:uid="{00000000-0005-0000-0000-00000A910000}"/>
    <cellStyle name="Table  - Opmaakprofiel6 2 21 3 3 4" xfId="29004" xr:uid="{00000000-0005-0000-0000-00000B910000}"/>
    <cellStyle name="Table  - Opmaakprofiel6 2 21 3 3 5" xfId="44639" xr:uid="{00000000-0005-0000-0000-00000C910000}"/>
    <cellStyle name="Table  - Opmaakprofiel6 2 21 3 3 6" xfId="49973" xr:uid="{00000000-0005-0000-0000-00000D910000}"/>
    <cellStyle name="Table  - Opmaakprofiel6 2 21 3 4" xfId="3816" xr:uid="{00000000-0005-0000-0000-00000E910000}"/>
    <cellStyle name="Table  - Opmaakprofiel6 2 21 3 4 2" xfId="10818" xr:uid="{00000000-0005-0000-0000-00000F910000}"/>
    <cellStyle name="Table  - Opmaakprofiel6 2 21 3 4 2 2" xfId="23116" xr:uid="{00000000-0005-0000-0000-000010910000}"/>
    <cellStyle name="Table  - Opmaakprofiel6 2 21 3 4 2 3" xfId="35168" xr:uid="{00000000-0005-0000-0000-000011910000}"/>
    <cellStyle name="Table  - Opmaakprofiel6 2 21 3 4 2 4" xfId="42078" xr:uid="{00000000-0005-0000-0000-000012910000}"/>
    <cellStyle name="Table  - Opmaakprofiel6 2 21 3 4 2 5" xfId="55783" xr:uid="{00000000-0005-0000-0000-000013910000}"/>
    <cellStyle name="Table  - Opmaakprofiel6 2 21 3 4 3" xfId="16953" xr:uid="{00000000-0005-0000-0000-000014910000}"/>
    <cellStyle name="Table  - Opmaakprofiel6 2 21 3 4 4" xfId="29005" xr:uid="{00000000-0005-0000-0000-000015910000}"/>
    <cellStyle name="Table  - Opmaakprofiel6 2 21 3 4 5" xfId="38507" xr:uid="{00000000-0005-0000-0000-000016910000}"/>
    <cellStyle name="Table  - Opmaakprofiel6 2 21 3 4 6" xfId="49974" xr:uid="{00000000-0005-0000-0000-000017910000}"/>
    <cellStyle name="Table  - Opmaakprofiel6 2 21 3 5" xfId="5979" xr:uid="{00000000-0005-0000-0000-000018910000}"/>
    <cellStyle name="Table  - Opmaakprofiel6 2 21 3 5 2" xfId="10819" xr:uid="{00000000-0005-0000-0000-000019910000}"/>
    <cellStyle name="Table  - Opmaakprofiel6 2 21 3 5 2 2" xfId="23117" xr:uid="{00000000-0005-0000-0000-00001A910000}"/>
    <cellStyle name="Table  - Opmaakprofiel6 2 21 3 5 2 3" xfId="35169" xr:uid="{00000000-0005-0000-0000-00001B910000}"/>
    <cellStyle name="Table  - Opmaakprofiel6 2 21 3 5 2 4" xfId="31610" xr:uid="{00000000-0005-0000-0000-00001C910000}"/>
    <cellStyle name="Table  - Opmaakprofiel6 2 21 3 5 2 5" xfId="55784" xr:uid="{00000000-0005-0000-0000-00001D910000}"/>
    <cellStyle name="Table  - Opmaakprofiel6 2 21 3 5 3" xfId="16954" xr:uid="{00000000-0005-0000-0000-00001E910000}"/>
    <cellStyle name="Table  - Opmaakprofiel6 2 21 3 5 4" xfId="29006" xr:uid="{00000000-0005-0000-0000-00001F910000}"/>
    <cellStyle name="Table  - Opmaakprofiel6 2 21 3 5 5" xfId="44638" xr:uid="{00000000-0005-0000-0000-000020910000}"/>
    <cellStyle name="Table  - Opmaakprofiel6 2 21 3 5 6" xfId="49975" xr:uid="{00000000-0005-0000-0000-000021910000}"/>
    <cellStyle name="Table  - Opmaakprofiel6 2 21 3 6" xfId="5980" xr:uid="{00000000-0005-0000-0000-000022910000}"/>
    <cellStyle name="Table  - Opmaakprofiel6 2 21 3 6 2" xfId="10820" xr:uid="{00000000-0005-0000-0000-000023910000}"/>
    <cellStyle name="Table  - Opmaakprofiel6 2 21 3 6 2 2" xfId="23118" xr:uid="{00000000-0005-0000-0000-000024910000}"/>
    <cellStyle name="Table  - Opmaakprofiel6 2 21 3 6 2 3" xfId="35170" xr:uid="{00000000-0005-0000-0000-000025910000}"/>
    <cellStyle name="Table  - Opmaakprofiel6 2 21 3 6 2 4" xfId="30093" xr:uid="{00000000-0005-0000-0000-000026910000}"/>
    <cellStyle name="Table  - Opmaakprofiel6 2 21 3 6 2 5" xfId="55785" xr:uid="{00000000-0005-0000-0000-000027910000}"/>
    <cellStyle name="Table  - Opmaakprofiel6 2 21 3 6 3" xfId="16955" xr:uid="{00000000-0005-0000-0000-000028910000}"/>
    <cellStyle name="Table  - Opmaakprofiel6 2 21 3 6 4" xfId="29007" xr:uid="{00000000-0005-0000-0000-000029910000}"/>
    <cellStyle name="Table  - Opmaakprofiel6 2 21 3 6 5" xfId="38506" xr:uid="{00000000-0005-0000-0000-00002A910000}"/>
    <cellStyle name="Table  - Opmaakprofiel6 2 21 3 6 6" xfId="49976" xr:uid="{00000000-0005-0000-0000-00002B910000}"/>
    <cellStyle name="Table  - Opmaakprofiel6 2 21 3 7" xfId="5981" xr:uid="{00000000-0005-0000-0000-00002C910000}"/>
    <cellStyle name="Table  - Opmaakprofiel6 2 21 3 7 2" xfId="16956" xr:uid="{00000000-0005-0000-0000-00002D910000}"/>
    <cellStyle name="Table  - Opmaakprofiel6 2 21 3 7 3" xfId="29008" xr:uid="{00000000-0005-0000-0000-00002E910000}"/>
    <cellStyle name="Table  - Opmaakprofiel6 2 21 3 7 4" xfId="38505" xr:uid="{00000000-0005-0000-0000-00002F910000}"/>
    <cellStyle name="Table  - Opmaakprofiel6 2 21 3 7 5" xfId="49977" xr:uid="{00000000-0005-0000-0000-000030910000}"/>
    <cellStyle name="Table  - Opmaakprofiel6 2 21 3 8" xfId="9985" xr:uid="{00000000-0005-0000-0000-000031910000}"/>
    <cellStyle name="Table  - Opmaakprofiel6 2 21 3 8 2" xfId="22283" xr:uid="{00000000-0005-0000-0000-000032910000}"/>
    <cellStyle name="Table  - Opmaakprofiel6 2 21 3 8 3" xfId="44048" xr:uid="{00000000-0005-0000-0000-000033910000}"/>
    <cellStyle name="Table  - Opmaakprofiel6 2 21 3 8 4" xfId="31823" xr:uid="{00000000-0005-0000-0000-000034910000}"/>
    <cellStyle name="Table  - Opmaakprofiel6 2 21 3 8 5" xfId="54950" xr:uid="{00000000-0005-0000-0000-000035910000}"/>
    <cellStyle name="Table  - Opmaakprofiel6 2 21 3 9" xfId="16950" xr:uid="{00000000-0005-0000-0000-000036910000}"/>
    <cellStyle name="Table  - Opmaakprofiel6 2 21 4" xfId="1019" xr:uid="{00000000-0005-0000-0000-000037910000}"/>
    <cellStyle name="Table  - Opmaakprofiel6 2 21 4 2" xfId="2010" xr:uid="{00000000-0005-0000-0000-000038910000}"/>
    <cellStyle name="Table  - Opmaakprofiel6 2 21 4 2 2" xfId="10821" xr:uid="{00000000-0005-0000-0000-000039910000}"/>
    <cellStyle name="Table  - Opmaakprofiel6 2 21 4 2 2 2" xfId="23119" xr:uid="{00000000-0005-0000-0000-00003A910000}"/>
    <cellStyle name="Table  - Opmaakprofiel6 2 21 4 2 2 3" xfId="35171" xr:uid="{00000000-0005-0000-0000-00003B910000}"/>
    <cellStyle name="Table  - Opmaakprofiel6 2 21 4 2 2 4" xfId="42077" xr:uid="{00000000-0005-0000-0000-00003C910000}"/>
    <cellStyle name="Table  - Opmaakprofiel6 2 21 4 2 2 5" xfId="55786" xr:uid="{00000000-0005-0000-0000-00003D910000}"/>
    <cellStyle name="Table  - Opmaakprofiel6 2 21 4 2 3" xfId="16958" xr:uid="{00000000-0005-0000-0000-00003E910000}"/>
    <cellStyle name="Table  - Opmaakprofiel6 2 21 4 2 4" xfId="29010" xr:uid="{00000000-0005-0000-0000-00003F910000}"/>
    <cellStyle name="Table  - Opmaakprofiel6 2 21 4 2 5" xfId="44637" xr:uid="{00000000-0005-0000-0000-000040910000}"/>
    <cellStyle name="Table  - Opmaakprofiel6 2 21 4 2 6" xfId="49978" xr:uid="{00000000-0005-0000-0000-000041910000}"/>
    <cellStyle name="Table  - Opmaakprofiel6 2 21 4 3" xfId="3030" xr:uid="{00000000-0005-0000-0000-000042910000}"/>
    <cellStyle name="Table  - Opmaakprofiel6 2 21 4 3 2" xfId="10822" xr:uid="{00000000-0005-0000-0000-000043910000}"/>
    <cellStyle name="Table  - Opmaakprofiel6 2 21 4 3 2 2" xfId="23120" xr:uid="{00000000-0005-0000-0000-000044910000}"/>
    <cellStyle name="Table  - Opmaakprofiel6 2 21 4 3 2 3" xfId="35172" xr:uid="{00000000-0005-0000-0000-000045910000}"/>
    <cellStyle name="Table  - Opmaakprofiel6 2 21 4 3 2 4" xfId="31557" xr:uid="{00000000-0005-0000-0000-000046910000}"/>
    <cellStyle name="Table  - Opmaakprofiel6 2 21 4 3 2 5" xfId="55787" xr:uid="{00000000-0005-0000-0000-000047910000}"/>
    <cellStyle name="Table  - Opmaakprofiel6 2 21 4 3 3" xfId="16959" xr:uid="{00000000-0005-0000-0000-000048910000}"/>
    <cellStyle name="Table  - Opmaakprofiel6 2 21 4 3 4" xfId="29011" xr:uid="{00000000-0005-0000-0000-000049910000}"/>
    <cellStyle name="Table  - Opmaakprofiel6 2 21 4 3 5" xfId="38503" xr:uid="{00000000-0005-0000-0000-00004A910000}"/>
    <cellStyle name="Table  - Opmaakprofiel6 2 21 4 3 6" xfId="49979" xr:uid="{00000000-0005-0000-0000-00004B910000}"/>
    <cellStyle name="Table  - Opmaakprofiel6 2 21 4 4" xfId="3871" xr:uid="{00000000-0005-0000-0000-00004C910000}"/>
    <cellStyle name="Table  - Opmaakprofiel6 2 21 4 4 2" xfId="10823" xr:uid="{00000000-0005-0000-0000-00004D910000}"/>
    <cellStyle name="Table  - Opmaakprofiel6 2 21 4 4 2 2" xfId="23121" xr:uid="{00000000-0005-0000-0000-00004E910000}"/>
    <cellStyle name="Table  - Opmaakprofiel6 2 21 4 4 2 3" xfId="35173" xr:uid="{00000000-0005-0000-0000-00004F910000}"/>
    <cellStyle name="Table  - Opmaakprofiel6 2 21 4 4 2 4" xfId="42076" xr:uid="{00000000-0005-0000-0000-000050910000}"/>
    <cellStyle name="Table  - Opmaakprofiel6 2 21 4 4 2 5" xfId="55788" xr:uid="{00000000-0005-0000-0000-000051910000}"/>
    <cellStyle name="Table  - Opmaakprofiel6 2 21 4 4 3" xfId="16960" xr:uid="{00000000-0005-0000-0000-000052910000}"/>
    <cellStyle name="Table  - Opmaakprofiel6 2 21 4 4 4" xfId="29012" xr:uid="{00000000-0005-0000-0000-000053910000}"/>
    <cellStyle name="Table  - Opmaakprofiel6 2 21 4 4 5" xfId="44636" xr:uid="{00000000-0005-0000-0000-000054910000}"/>
    <cellStyle name="Table  - Opmaakprofiel6 2 21 4 4 6" xfId="49980" xr:uid="{00000000-0005-0000-0000-000055910000}"/>
    <cellStyle name="Table  - Opmaakprofiel6 2 21 4 5" xfId="5982" xr:uid="{00000000-0005-0000-0000-000056910000}"/>
    <cellStyle name="Table  - Opmaakprofiel6 2 21 4 5 2" xfId="10824" xr:uid="{00000000-0005-0000-0000-000057910000}"/>
    <cellStyle name="Table  - Opmaakprofiel6 2 21 4 5 2 2" xfId="23122" xr:uid="{00000000-0005-0000-0000-000058910000}"/>
    <cellStyle name="Table  - Opmaakprofiel6 2 21 4 5 2 3" xfId="35174" xr:uid="{00000000-0005-0000-0000-000059910000}"/>
    <cellStyle name="Table  - Opmaakprofiel6 2 21 4 5 2 4" xfId="30100" xr:uid="{00000000-0005-0000-0000-00005A910000}"/>
    <cellStyle name="Table  - Opmaakprofiel6 2 21 4 5 2 5" xfId="55789" xr:uid="{00000000-0005-0000-0000-00005B910000}"/>
    <cellStyle name="Table  - Opmaakprofiel6 2 21 4 5 3" xfId="16961" xr:uid="{00000000-0005-0000-0000-00005C910000}"/>
    <cellStyle name="Table  - Opmaakprofiel6 2 21 4 5 4" xfId="29013" xr:uid="{00000000-0005-0000-0000-00005D910000}"/>
    <cellStyle name="Table  - Opmaakprofiel6 2 21 4 5 5" xfId="38502" xr:uid="{00000000-0005-0000-0000-00005E910000}"/>
    <cellStyle name="Table  - Opmaakprofiel6 2 21 4 5 6" xfId="49981" xr:uid="{00000000-0005-0000-0000-00005F910000}"/>
    <cellStyle name="Table  - Opmaakprofiel6 2 21 4 6" xfId="5983" xr:uid="{00000000-0005-0000-0000-000060910000}"/>
    <cellStyle name="Table  - Opmaakprofiel6 2 21 4 6 2" xfId="10825" xr:uid="{00000000-0005-0000-0000-000061910000}"/>
    <cellStyle name="Table  - Opmaakprofiel6 2 21 4 6 2 2" xfId="23123" xr:uid="{00000000-0005-0000-0000-000062910000}"/>
    <cellStyle name="Table  - Opmaakprofiel6 2 21 4 6 2 3" xfId="35175" xr:uid="{00000000-0005-0000-0000-000063910000}"/>
    <cellStyle name="Table  - Opmaakprofiel6 2 21 4 6 2 4" xfId="42075" xr:uid="{00000000-0005-0000-0000-000064910000}"/>
    <cellStyle name="Table  - Opmaakprofiel6 2 21 4 6 2 5" xfId="55790" xr:uid="{00000000-0005-0000-0000-000065910000}"/>
    <cellStyle name="Table  - Opmaakprofiel6 2 21 4 6 3" xfId="16962" xr:uid="{00000000-0005-0000-0000-000066910000}"/>
    <cellStyle name="Table  - Opmaakprofiel6 2 21 4 6 4" xfId="29014" xr:uid="{00000000-0005-0000-0000-000067910000}"/>
    <cellStyle name="Table  - Opmaakprofiel6 2 21 4 6 5" xfId="44635" xr:uid="{00000000-0005-0000-0000-000068910000}"/>
    <cellStyle name="Table  - Opmaakprofiel6 2 21 4 6 6" xfId="49982" xr:uid="{00000000-0005-0000-0000-000069910000}"/>
    <cellStyle name="Table  - Opmaakprofiel6 2 21 4 7" xfId="5984" xr:uid="{00000000-0005-0000-0000-00006A910000}"/>
    <cellStyle name="Table  - Opmaakprofiel6 2 21 4 7 2" xfId="16963" xr:uid="{00000000-0005-0000-0000-00006B910000}"/>
    <cellStyle name="Table  - Opmaakprofiel6 2 21 4 7 3" xfId="29015" xr:uid="{00000000-0005-0000-0000-00006C910000}"/>
    <cellStyle name="Table  - Opmaakprofiel6 2 21 4 7 4" xfId="38501" xr:uid="{00000000-0005-0000-0000-00006D910000}"/>
    <cellStyle name="Table  - Opmaakprofiel6 2 21 4 7 5" xfId="49983" xr:uid="{00000000-0005-0000-0000-00006E910000}"/>
    <cellStyle name="Table  - Opmaakprofiel6 2 21 4 8" xfId="9942" xr:uid="{00000000-0005-0000-0000-00006F910000}"/>
    <cellStyle name="Table  - Opmaakprofiel6 2 21 4 8 2" xfId="22240" xr:uid="{00000000-0005-0000-0000-000070910000}"/>
    <cellStyle name="Table  - Opmaakprofiel6 2 21 4 8 3" xfId="44005" xr:uid="{00000000-0005-0000-0000-000071910000}"/>
    <cellStyle name="Table  - Opmaakprofiel6 2 21 4 8 4" xfId="34433" xr:uid="{00000000-0005-0000-0000-000072910000}"/>
    <cellStyle name="Table  - Opmaakprofiel6 2 21 4 8 5" xfId="54907" xr:uid="{00000000-0005-0000-0000-000073910000}"/>
    <cellStyle name="Table  - Opmaakprofiel6 2 21 4 9" xfId="16957" xr:uid="{00000000-0005-0000-0000-000074910000}"/>
    <cellStyle name="Table  - Opmaakprofiel6 2 21 5" xfId="1133" xr:uid="{00000000-0005-0000-0000-000075910000}"/>
    <cellStyle name="Table  - Opmaakprofiel6 2 21 5 2" xfId="1669" xr:uid="{00000000-0005-0000-0000-000076910000}"/>
    <cellStyle name="Table  - Opmaakprofiel6 2 21 5 2 2" xfId="10826" xr:uid="{00000000-0005-0000-0000-000077910000}"/>
    <cellStyle name="Table  - Opmaakprofiel6 2 21 5 2 2 2" xfId="23124" xr:uid="{00000000-0005-0000-0000-000078910000}"/>
    <cellStyle name="Table  - Opmaakprofiel6 2 21 5 2 2 3" xfId="35176" xr:uid="{00000000-0005-0000-0000-000079910000}"/>
    <cellStyle name="Table  - Opmaakprofiel6 2 21 5 2 2 4" xfId="31492" xr:uid="{00000000-0005-0000-0000-00007A910000}"/>
    <cellStyle name="Table  - Opmaakprofiel6 2 21 5 2 2 5" xfId="55791" xr:uid="{00000000-0005-0000-0000-00007B910000}"/>
    <cellStyle name="Table  - Opmaakprofiel6 2 21 5 2 3" xfId="16965" xr:uid="{00000000-0005-0000-0000-00007C910000}"/>
    <cellStyle name="Table  - Opmaakprofiel6 2 21 5 2 4" xfId="29017" xr:uid="{00000000-0005-0000-0000-00007D910000}"/>
    <cellStyle name="Table  - Opmaakprofiel6 2 21 5 2 5" xfId="38500" xr:uid="{00000000-0005-0000-0000-00007E910000}"/>
    <cellStyle name="Table  - Opmaakprofiel6 2 21 5 2 6" xfId="49984" xr:uid="{00000000-0005-0000-0000-00007F910000}"/>
    <cellStyle name="Table  - Opmaakprofiel6 2 21 5 3" xfId="3144" xr:uid="{00000000-0005-0000-0000-000080910000}"/>
    <cellStyle name="Table  - Opmaakprofiel6 2 21 5 3 2" xfId="10827" xr:uid="{00000000-0005-0000-0000-000081910000}"/>
    <cellStyle name="Table  - Opmaakprofiel6 2 21 5 3 2 2" xfId="23125" xr:uid="{00000000-0005-0000-0000-000082910000}"/>
    <cellStyle name="Table  - Opmaakprofiel6 2 21 5 3 2 3" xfId="35177" xr:uid="{00000000-0005-0000-0000-000083910000}"/>
    <cellStyle name="Table  - Opmaakprofiel6 2 21 5 3 2 4" xfId="42074" xr:uid="{00000000-0005-0000-0000-000084910000}"/>
    <cellStyle name="Table  - Opmaakprofiel6 2 21 5 3 2 5" xfId="55792" xr:uid="{00000000-0005-0000-0000-000085910000}"/>
    <cellStyle name="Table  - Opmaakprofiel6 2 21 5 3 3" xfId="16966" xr:uid="{00000000-0005-0000-0000-000086910000}"/>
    <cellStyle name="Table  - Opmaakprofiel6 2 21 5 3 4" xfId="29018" xr:uid="{00000000-0005-0000-0000-000087910000}"/>
    <cellStyle name="Table  - Opmaakprofiel6 2 21 5 3 5" xfId="44633" xr:uid="{00000000-0005-0000-0000-000088910000}"/>
    <cellStyle name="Table  - Opmaakprofiel6 2 21 5 3 6" xfId="49985" xr:uid="{00000000-0005-0000-0000-000089910000}"/>
    <cellStyle name="Table  - Opmaakprofiel6 2 21 5 4" xfId="3966" xr:uid="{00000000-0005-0000-0000-00008A910000}"/>
    <cellStyle name="Table  - Opmaakprofiel6 2 21 5 4 2" xfId="10828" xr:uid="{00000000-0005-0000-0000-00008B910000}"/>
    <cellStyle name="Table  - Opmaakprofiel6 2 21 5 4 2 2" xfId="23126" xr:uid="{00000000-0005-0000-0000-00008C910000}"/>
    <cellStyle name="Table  - Opmaakprofiel6 2 21 5 4 2 3" xfId="35178" xr:uid="{00000000-0005-0000-0000-00008D910000}"/>
    <cellStyle name="Table  - Opmaakprofiel6 2 21 5 4 2 4" xfId="30107" xr:uid="{00000000-0005-0000-0000-00008E910000}"/>
    <cellStyle name="Table  - Opmaakprofiel6 2 21 5 4 2 5" xfId="55793" xr:uid="{00000000-0005-0000-0000-00008F910000}"/>
    <cellStyle name="Table  - Opmaakprofiel6 2 21 5 4 3" xfId="16967" xr:uid="{00000000-0005-0000-0000-000090910000}"/>
    <cellStyle name="Table  - Opmaakprofiel6 2 21 5 4 4" xfId="29019" xr:uid="{00000000-0005-0000-0000-000091910000}"/>
    <cellStyle name="Table  - Opmaakprofiel6 2 21 5 4 5" xfId="38499" xr:uid="{00000000-0005-0000-0000-000092910000}"/>
    <cellStyle name="Table  - Opmaakprofiel6 2 21 5 4 6" xfId="49986" xr:uid="{00000000-0005-0000-0000-000093910000}"/>
    <cellStyle name="Table  - Opmaakprofiel6 2 21 5 5" xfId="5985" xr:uid="{00000000-0005-0000-0000-000094910000}"/>
    <cellStyle name="Table  - Opmaakprofiel6 2 21 5 5 2" xfId="10829" xr:uid="{00000000-0005-0000-0000-000095910000}"/>
    <cellStyle name="Table  - Opmaakprofiel6 2 21 5 5 2 2" xfId="23127" xr:uid="{00000000-0005-0000-0000-000096910000}"/>
    <cellStyle name="Table  - Opmaakprofiel6 2 21 5 5 2 3" xfId="35179" xr:uid="{00000000-0005-0000-0000-000097910000}"/>
    <cellStyle name="Table  - Opmaakprofiel6 2 21 5 5 2 4" xfId="42073" xr:uid="{00000000-0005-0000-0000-000098910000}"/>
    <cellStyle name="Table  - Opmaakprofiel6 2 21 5 5 2 5" xfId="55794" xr:uid="{00000000-0005-0000-0000-000099910000}"/>
    <cellStyle name="Table  - Opmaakprofiel6 2 21 5 5 3" xfId="16968" xr:uid="{00000000-0005-0000-0000-00009A910000}"/>
    <cellStyle name="Table  - Opmaakprofiel6 2 21 5 5 4" xfId="29020" xr:uid="{00000000-0005-0000-0000-00009B910000}"/>
    <cellStyle name="Table  - Opmaakprofiel6 2 21 5 5 5" xfId="38498" xr:uid="{00000000-0005-0000-0000-00009C910000}"/>
    <cellStyle name="Table  - Opmaakprofiel6 2 21 5 5 6" xfId="49987" xr:uid="{00000000-0005-0000-0000-00009D910000}"/>
    <cellStyle name="Table  - Opmaakprofiel6 2 21 5 6" xfId="5986" xr:uid="{00000000-0005-0000-0000-00009E910000}"/>
    <cellStyle name="Table  - Opmaakprofiel6 2 21 5 6 2" xfId="10830" xr:uid="{00000000-0005-0000-0000-00009F910000}"/>
    <cellStyle name="Table  - Opmaakprofiel6 2 21 5 6 2 2" xfId="23128" xr:uid="{00000000-0005-0000-0000-0000A0910000}"/>
    <cellStyle name="Table  - Opmaakprofiel6 2 21 5 6 2 3" xfId="35180" xr:uid="{00000000-0005-0000-0000-0000A1910000}"/>
    <cellStyle name="Table  - Opmaakprofiel6 2 21 5 6 2 4" xfId="32021" xr:uid="{00000000-0005-0000-0000-0000A2910000}"/>
    <cellStyle name="Table  - Opmaakprofiel6 2 21 5 6 2 5" xfId="55795" xr:uid="{00000000-0005-0000-0000-0000A3910000}"/>
    <cellStyle name="Table  - Opmaakprofiel6 2 21 5 6 3" xfId="16969" xr:uid="{00000000-0005-0000-0000-0000A4910000}"/>
    <cellStyle name="Table  - Opmaakprofiel6 2 21 5 6 4" xfId="29021" xr:uid="{00000000-0005-0000-0000-0000A5910000}"/>
    <cellStyle name="Table  - Opmaakprofiel6 2 21 5 6 5" xfId="38497" xr:uid="{00000000-0005-0000-0000-0000A6910000}"/>
    <cellStyle name="Table  - Opmaakprofiel6 2 21 5 6 6" xfId="49988" xr:uid="{00000000-0005-0000-0000-0000A7910000}"/>
    <cellStyle name="Table  - Opmaakprofiel6 2 21 5 7" xfId="5987" xr:uid="{00000000-0005-0000-0000-0000A8910000}"/>
    <cellStyle name="Table  - Opmaakprofiel6 2 21 5 7 2" xfId="16970" xr:uid="{00000000-0005-0000-0000-0000A9910000}"/>
    <cellStyle name="Table  - Opmaakprofiel6 2 21 5 7 3" xfId="29022" xr:uid="{00000000-0005-0000-0000-0000AA910000}"/>
    <cellStyle name="Table  - Opmaakprofiel6 2 21 5 7 4" xfId="44632" xr:uid="{00000000-0005-0000-0000-0000AB910000}"/>
    <cellStyle name="Table  - Opmaakprofiel6 2 21 5 7 5" xfId="49989" xr:uid="{00000000-0005-0000-0000-0000AC910000}"/>
    <cellStyle name="Table  - Opmaakprofiel6 2 21 5 8" xfId="7176" xr:uid="{00000000-0005-0000-0000-0000AD910000}"/>
    <cellStyle name="Table  - Opmaakprofiel6 2 21 5 8 2" xfId="19474" xr:uid="{00000000-0005-0000-0000-0000AE910000}"/>
    <cellStyle name="Table  - Opmaakprofiel6 2 21 5 8 3" xfId="41277" xr:uid="{00000000-0005-0000-0000-0000AF910000}"/>
    <cellStyle name="Table  - Opmaakprofiel6 2 21 5 8 4" xfId="36889" xr:uid="{00000000-0005-0000-0000-0000B0910000}"/>
    <cellStyle name="Table  - Opmaakprofiel6 2 21 5 8 5" xfId="52146" xr:uid="{00000000-0005-0000-0000-0000B1910000}"/>
    <cellStyle name="Table  - Opmaakprofiel6 2 21 5 9" xfId="16964" xr:uid="{00000000-0005-0000-0000-0000B2910000}"/>
    <cellStyle name="Table  - Opmaakprofiel6 2 21 6" xfId="560" xr:uid="{00000000-0005-0000-0000-0000B3910000}"/>
    <cellStyle name="Table  - Opmaakprofiel6 2 21 6 2" xfId="2000" xr:uid="{00000000-0005-0000-0000-0000B4910000}"/>
    <cellStyle name="Table  - Opmaakprofiel6 2 21 6 2 2" xfId="10831" xr:uid="{00000000-0005-0000-0000-0000B5910000}"/>
    <cellStyle name="Table  - Opmaakprofiel6 2 21 6 2 2 2" xfId="23129" xr:uid="{00000000-0005-0000-0000-0000B6910000}"/>
    <cellStyle name="Table  - Opmaakprofiel6 2 21 6 2 2 3" xfId="35181" xr:uid="{00000000-0005-0000-0000-0000B7910000}"/>
    <cellStyle name="Table  - Opmaakprofiel6 2 21 6 2 2 4" xfId="30117" xr:uid="{00000000-0005-0000-0000-0000B8910000}"/>
    <cellStyle name="Table  - Opmaakprofiel6 2 21 6 2 2 5" xfId="55796" xr:uid="{00000000-0005-0000-0000-0000B9910000}"/>
    <cellStyle name="Table  - Opmaakprofiel6 2 21 6 2 3" xfId="16972" xr:uid="{00000000-0005-0000-0000-0000BA910000}"/>
    <cellStyle name="Table  - Opmaakprofiel6 2 21 6 2 4" xfId="29024" xr:uid="{00000000-0005-0000-0000-0000BB910000}"/>
    <cellStyle name="Table  - Opmaakprofiel6 2 21 6 2 5" xfId="44631" xr:uid="{00000000-0005-0000-0000-0000BC910000}"/>
    <cellStyle name="Table  - Opmaakprofiel6 2 21 6 2 6" xfId="49990" xr:uid="{00000000-0005-0000-0000-0000BD910000}"/>
    <cellStyle name="Table  - Opmaakprofiel6 2 21 6 3" xfId="2631" xr:uid="{00000000-0005-0000-0000-0000BE910000}"/>
    <cellStyle name="Table  - Opmaakprofiel6 2 21 6 3 2" xfId="10832" xr:uid="{00000000-0005-0000-0000-0000BF910000}"/>
    <cellStyle name="Table  - Opmaakprofiel6 2 21 6 3 2 2" xfId="23130" xr:uid="{00000000-0005-0000-0000-0000C0910000}"/>
    <cellStyle name="Table  - Opmaakprofiel6 2 21 6 3 2 3" xfId="35182" xr:uid="{00000000-0005-0000-0000-0000C1910000}"/>
    <cellStyle name="Table  - Opmaakprofiel6 2 21 6 3 2 4" xfId="34503" xr:uid="{00000000-0005-0000-0000-0000C2910000}"/>
    <cellStyle name="Table  - Opmaakprofiel6 2 21 6 3 2 5" xfId="55797" xr:uid="{00000000-0005-0000-0000-0000C3910000}"/>
    <cellStyle name="Table  - Opmaakprofiel6 2 21 6 3 3" xfId="16973" xr:uid="{00000000-0005-0000-0000-0000C4910000}"/>
    <cellStyle name="Table  - Opmaakprofiel6 2 21 6 3 4" xfId="29025" xr:uid="{00000000-0005-0000-0000-0000C5910000}"/>
    <cellStyle name="Table  - Opmaakprofiel6 2 21 6 3 5" xfId="38496" xr:uid="{00000000-0005-0000-0000-0000C6910000}"/>
    <cellStyle name="Table  - Opmaakprofiel6 2 21 6 3 6" xfId="49991" xr:uid="{00000000-0005-0000-0000-0000C7910000}"/>
    <cellStyle name="Table  - Opmaakprofiel6 2 21 6 4" xfId="3506" xr:uid="{00000000-0005-0000-0000-0000C8910000}"/>
    <cellStyle name="Table  - Opmaakprofiel6 2 21 6 4 2" xfId="10833" xr:uid="{00000000-0005-0000-0000-0000C9910000}"/>
    <cellStyle name="Table  - Opmaakprofiel6 2 21 6 4 2 2" xfId="23131" xr:uid="{00000000-0005-0000-0000-0000CA910000}"/>
    <cellStyle name="Table  - Opmaakprofiel6 2 21 6 4 2 3" xfId="35183" xr:uid="{00000000-0005-0000-0000-0000CB910000}"/>
    <cellStyle name="Table  - Opmaakprofiel6 2 21 6 4 2 4" xfId="42072" xr:uid="{00000000-0005-0000-0000-0000CC910000}"/>
    <cellStyle name="Table  - Opmaakprofiel6 2 21 6 4 2 5" xfId="55798" xr:uid="{00000000-0005-0000-0000-0000CD910000}"/>
    <cellStyle name="Table  - Opmaakprofiel6 2 21 6 4 3" xfId="16974" xr:uid="{00000000-0005-0000-0000-0000CE910000}"/>
    <cellStyle name="Table  - Opmaakprofiel6 2 21 6 4 4" xfId="29026" xr:uid="{00000000-0005-0000-0000-0000CF910000}"/>
    <cellStyle name="Table  - Opmaakprofiel6 2 21 6 4 5" xfId="44630" xr:uid="{00000000-0005-0000-0000-0000D0910000}"/>
    <cellStyle name="Table  - Opmaakprofiel6 2 21 6 4 6" xfId="49992" xr:uid="{00000000-0005-0000-0000-0000D1910000}"/>
    <cellStyle name="Table  - Opmaakprofiel6 2 21 6 5" xfId="5988" xr:uid="{00000000-0005-0000-0000-0000D2910000}"/>
    <cellStyle name="Table  - Opmaakprofiel6 2 21 6 5 2" xfId="10834" xr:uid="{00000000-0005-0000-0000-0000D3910000}"/>
    <cellStyle name="Table  - Opmaakprofiel6 2 21 6 5 2 2" xfId="23132" xr:uid="{00000000-0005-0000-0000-0000D4910000}"/>
    <cellStyle name="Table  - Opmaakprofiel6 2 21 6 5 2 3" xfId="35184" xr:uid="{00000000-0005-0000-0000-0000D5910000}"/>
    <cellStyle name="Table  - Opmaakprofiel6 2 21 6 5 2 4" xfId="30121" xr:uid="{00000000-0005-0000-0000-0000D6910000}"/>
    <cellStyle name="Table  - Opmaakprofiel6 2 21 6 5 2 5" xfId="55799" xr:uid="{00000000-0005-0000-0000-0000D7910000}"/>
    <cellStyle name="Table  - Opmaakprofiel6 2 21 6 5 3" xfId="16975" xr:uid="{00000000-0005-0000-0000-0000D8910000}"/>
    <cellStyle name="Table  - Opmaakprofiel6 2 21 6 5 4" xfId="29027" xr:uid="{00000000-0005-0000-0000-0000D9910000}"/>
    <cellStyle name="Table  - Opmaakprofiel6 2 21 6 5 5" xfId="38495" xr:uid="{00000000-0005-0000-0000-0000DA910000}"/>
    <cellStyle name="Table  - Opmaakprofiel6 2 21 6 5 6" xfId="49993" xr:uid="{00000000-0005-0000-0000-0000DB910000}"/>
    <cellStyle name="Table  - Opmaakprofiel6 2 21 6 6" xfId="5989" xr:uid="{00000000-0005-0000-0000-0000DC910000}"/>
    <cellStyle name="Table  - Opmaakprofiel6 2 21 6 6 2" xfId="10835" xr:uid="{00000000-0005-0000-0000-0000DD910000}"/>
    <cellStyle name="Table  - Opmaakprofiel6 2 21 6 6 2 2" xfId="23133" xr:uid="{00000000-0005-0000-0000-0000DE910000}"/>
    <cellStyle name="Table  - Opmaakprofiel6 2 21 6 6 2 3" xfId="35185" xr:uid="{00000000-0005-0000-0000-0000DF910000}"/>
    <cellStyle name="Table  - Opmaakprofiel6 2 21 6 6 2 4" xfId="42071" xr:uid="{00000000-0005-0000-0000-0000E0910000}"/>
    <cellStyle name="Table  - Opmaakprofiel6 2 21 6 6 2 5" xfId="55800" xr:uid="{00000000-0005-0000-0000-0000E1910000}"/>
    <cellStyle name="Table  - Opmaakprofiel6 2 21 6 6 3" xfId="16976" xr:uid="{00000000-0005-0000-0000-0000E2910000}"/>
    <cellStyle name="Table  - Opmaakprofiel6 2 21 6 6 4" xfId="29028" xr:uid="{00000000-0005-0000-0000-0000E3910000}"/>
    <cellStyle name="Table  - Opmaakprofiel6 2 21 6 6 5" xfId="44629" xr:uid="{00000000-0005-0000-0000-0000E4910000}"/>
    <cellStyle name="Table  - Opmaakprofiel6 2 21 6 6 6" xfId="49994" xr:uid="{00000000-0005-0000-0000-0000E5910000}"/>
    <cellStyle name="Table  - Opmaakprofiel6 2 21 6 7" xfId="5990" xr:uid="{00000000-0005-0000-0000-0000E6910000}"/>
    <cellStyle name="Table  - Opmaakprofiel6 2 21 6 7 2" xfId="16977" xr:uid="{00000000-0005-0000-0000-0000E7910000}"/>
    <cellStyle name="Table  - Opmaakprofiel6 2 21 6 7 3" xfId="29029" xr:uid="{00000000-0005-0000-0000-0000E8910000}"/>
    <cellStyle name="Table  - Opmaakprofiel6 2 21 6 7 4" xfId="38494" xr:uid="{00000000-0005-0000-0000-0000E9910000}"/>
    <cellStyle name="Table  - Opmaakprofiel6 2 21 6 7 5" xfId="49995" xr:uid="{00000000-0005-0000-0000-0000EA910000}"/>
    <cellStyle name="Table  - Opmaakprofiel6 2 21 6 8" xfId="7564" xr:uid="{00000000-0005-0000-0000-0000EB910000}"/>
    <cellStyle name="Table  - Opmaakprofiel6 2 21 6 8 2" xfId="19862" xr:uid="{00000000-0005-0000-0000-0000EC910000}"/>
    <cellStyle name="Table  - Opmaakprofiel6 2 21 6 8 3" xfId="41665" xr:uid="{00000000-0005-0000-0000-0000ED910000}"/>
    <cellStyle name="Table  - Opmaakprofiel6 2 21 6 8 4" xfId="43418" xr:uid="{00000000-0005-0000-0000-0000EE910000}"/>
    <cellStyle name="Table  - Opmaakprofiel6 2 21 6 8 5" xfId="52534" xr:uid="{00000000-0005-0000-0000-0000EF910000}"/>
    <cellStyle name="Table  - Opmaakprofiel6 2 21 6 9" xfId="16971" xr:uid="{00000000-0005-0000-0000-0000F0910000}"/>
    <cellStyle name="Table  - Opmaakprofiel6 2 21 7" xfId="1927" xr:uid="{00000000-0005-0000-0000-0000F1910000}"/>
    <cellStyle name="Table  - Opmaakprofiel6 2 21 7 2" xfId="10836" xr:uid="{00000000-0005-0000-0000-0000F2910000}"/>
    <cellStyle name="Table  - Opmaakprofiel6 2 21 7 2 2" xfId="23134" xr:uid="{00000000-0005-0000-0000-0000F3910000}"/>
    <cellStyle name="Table  - Opmaakprofiel6 2 21 7 2 3" xfId="35186" xr:uid="{00000000-0005-0000-0000-0000F4910000}"/>
    <cellStyle name="Table  - Opmaakprofiel6 2 21 7 2 4" xfId="31698" xr:uid="{00000000-0005-0000-0000-0000F5910000}"/>
    <cellStyle name="Table  - Opmaakprofiel6 2 21 7 2 5" xfId="55801" xr:uid="{00000000-0005-0000-0000-0000F6910000}"/>
    <cellStyle name="Table  - Opmaakprofiel6 2 21 7 3" xfId="16978" xr:uid="{00000000-0005-0000-0000-0000F7910000}"/>
    <cellStyle name="Table  - Opmaakprofiel6 2 21 7 4" xfId="29030" xr:uid="{00000000-0005-0000-0000-0000F8910000}"/>
    <cellStyle name="Table  - Opmaakprofiel6 2 21 7 5" xfId="44628" xr:uid="{00000000-0005-0000-0000-0000F9910000}"/>
    <cellStyle name="Table  - Opmaakprofiel6 2 21 7 6" xfId="49996" xr:uid="{00000000-0005-0000-0000-0000FA910000}"/>
    <cellStyle name="Table  - Opmaakprofiel6 2 21 8" xfId="2745" xr:uid="{00000000-0005-0000-0000-0000FB910000}"/>
    <cellStyle name="Table  - Opmaakprofiel6 2 21 8 2" xfId="10837" xr:uid="{00000000-0005-0000-0000-0000FC910000}"/>
    <cellStyle name="Table  - Opmaakprofiel6 2 21 8 2 2" xfId="23135" xr:uid="{00000000-0005-0000-0000-0000FD910000}"/>
    <cellStyle name="Table  - Opmaakprofiel6 2 21 8 2 3" xfId="35187" xr:uid="{00000000-0005-0000-0000-0000FE910000}"/>
    <cellStyle name="Table  - Opmaakprofiel6 2 21 8 2 4" xfId="42070" xr:uid="{00000000-0005-0000-0000-0000FF910000}"/>
    <cellStyle name="Table  - Opmaakprofiel6 2 21 8 2 5" xfId="55802" xr:uid="{00000000-0005-0000-0000-000000920000}"/>
    <cellStyle name="Table  - Opmaakprofiel6 2 21 8 3" xfId="16979" xr:uid="{00000000-0005-0000-0000-000001920000}"/>
    <cellStyle name="Table  - Opmaakprofiel6 2 21 8 4" xfId="29031" xr:uid="{00000000-0005-0000-0000-000002920000}"/>
    <cellStyle name="Table  - Opmaakprofiel6 2 21 8 5" xfId="38493" xr:uid="{00000000-0005-0000-0000-000003920000}"/>
    <cellStyle name="Table  - Opmaakprofiel6 2 21 8 6" xfId="49997" xr:uid="{00000000-0005-0000-0000-000004920000}"/>
    <cellStyle name="Table  - Opmaakprofiel6 2 21 9" xfId="3607" xr:uid="{00000000-0005-0000-0000-000005920000}"/>
    <cellStyle name="Table  - Opmaakprofiel6 2 21 9 2" xfId="10838" xr:uid="{00000000-0005-0000-0000-000006920000}"/>
    <cellStyle name="Table  - Opmaakprofiel6 2 21 9 2 2" xfId="23136" xr:uid="{00000000-0005-0000-0000-000007920000}"/>
    <cellStyle name="Table  - Opmaakprofiel6 2 21 9 2 3" xfId="35188" xr:uid="{00000000-0005-0000-0000-000008920000}"/>
    <cellStyle name="Table  - Opmaakprofiel6 2 21 9 2 4" xfId="30128" xr:uid="{00000000-0005-0000-0000-000009920000}"/>
    <cellStyle name="Table  - Opmaakprofiel6 2 21 9 2 5" xfId="55803" xr:uid="{00000000-0005-0000-0000-00000A920000}"/>
    <cellStyle name="Table  - Opmaakprofiel6 2 21 9 3" xfId="16980" xr:uid="{00000000-0005-0000-0000-00000B920000}"/>
    <cellStyle name="Table  - Opmaakprofiel6 2 21 9 4" xfId="29032" xr:uid="{00000000-0005-0000-0000-00000C920000}"/>
    <cellStyle name="Table  - Opmaakprofiel6 2 21 9 5" xfId="38492" xr:uid="{00000000-0005-0000-0000-00000D920000}"/>
    <cellStyle name="Table  - Opmaakprofiel6 2 21 9 6" xfId="49998" xr:uid="{00000000-0005-0000-0000-00000E920000}"/>
    <cellStyle name="Table  - Opmaakprofiel6 2 22" xfId="678" xr:uid="{00000000-0005-0000-0000-00000F920000}"/>
    <cellStyle name="Table  - Opmaakprofiel6 2 22 10" xfId="5991" xr:uid="{00000000-0005-0000-0000-000010920000}"/>
    <cellStyle name="Table  - Opmaakprofiel6 2 22 10 2" xfId="10839" xr:uid="{00000000-0005-0000-0000-000011920000}"/>
    <cellStyle name="Table  - Opmaakprofiel6 2 22 10 2 2" xfId="23137" xr:uid="{00000000-0005-0000-0000-000012920000}"/>
    <cellStyle name="Table  - Opmaakprofiel6 2 22 10 2 3" xfId="35189" xr:uid="{00000000-0005-0000-0000-000013920000}"/>
    <cellStyle name="Table  - Opmaakprofiel6 2 22 10 2 4" xfId="42069" xr:uid="{00000000-0005-0000-0000-000014920000}"/>
    <cellStyle name="Table  - Opmaakprofiel6 2 22 10 2 5" xfId="55804" xr:uid="{00000000-0005-0000-0000-000015920000}"/>
    <cellStyle name="Table  - Opmaakprofiel6 2 22 10 3" xfId="16982" xr:uid="{00000000-0005-0000-0000-000016920000}"/>
    <cellStyle name="Table  - Opmaakprofiel6 2 22 10 4" xfId="29034" xr:uid="{00000000-0005-0000-0000-000017920000}"/>
    <cellStyle name="Table  - Opmaakprofiel6 2 22 10 5" xfId="44627" xr:uid="{00000000-0005-0000-0000-000018920000}"/>
    <cellStyle name="Table  - Opmaakprofiel6 2 22 10 6" xfId="49999" xr:uid="{00000000-0005-0000-0000-000019920000}"/>
    <cellStyle name="Table  - Opmaakprofiel6 2 22 11" xfId="5992" xr:uid="{00000000-0005-0000-0000-00001A920000}"/>
    <cellStyle name="Table  - Opmaakprofiel6 2 22 11 2" xfId="10840" xr:uid="{00000000-0005-0000-0000-00001B920000}"/>
    <cellStyle name="Table  - Opmaakprofiel6 2 22 11 2 2" xfId="23138" xr:uid="{00000000-0005-0000-0000-00001C920000}"/>
    <cellStyle name="Table  - Opmaakprofiel6 2 22 11 2 3" xfId="35190" xr:uid="{00000000-0005-0000-0000-00001D920000}"/>
    <cellStyle name="Table  - Opmaakprofiel6 2 22 11 2 4" xfId="31632" xr:uid="{00000000-0005-0000-0000-00001E920000}"/>
    <cellStyle name="Table  - Opmaakprofiel6 2 22 11 2 5" xfId="55805" xr:uid="{00000000-0005-0000-0000-00001F920000}"/>
    <cellStyle name="Table  - Opmaakprofiel6 2 22 11 3" xfId="16983" xr:uid="{00000000-0005-0000-0000-000020920000}"/>
    <cellStyle name="Table  - Opmaakprofiel6 2 22 11 4" xfId="29035" xr:uid="{00000000-0005-0000-0000-000021920000}"/>
    <cellStyle name="Table  - Opmaakprofiel6 2 22 11 5" xfId="38490" xr:uid="{00000000-0005-0000-0000-000022920000}"/>
    <cellStyle name="Table  - Opmaakprofiel6 2 22 11 6" xfId="50000" xr:uid="{00000000-0005-0000-0000-000023920000}"/>
    <cellStyle name="Table  - Opmaakprofiel6 2 22 12" xfId="5993" xr:uid="{00000000-0005-0000-0000-000024920000}"/>
    <cellStyle name="Table  - Opmaakprofiel6 2 22 12 2" xfId="16984" xr:uid="{00000000-0005-0000-0000-000025920000}"/>
    <cellStyle name="Table  - Opmaakprofiel6 2 22 12 3" xfId="29036" xr:uid="{00000000-0005-0000-0000-000026920000}"/>
    <cellStyle name="Table  - Opmaakprofiel6 2 22 12 4" xfId="44626" xr:uid="{00000000-0005-0000-0000-000027920000}"/>
    <cellStyle name="Table  - Opmaakprofiel6 2 22 12 5" xfId="50001" xr:uid="{00000000-0005-0000-0000-000028920000}"/>
    <cellStyle name="Table  - Opmaakprofiel6 2 22 13" xfId="7483" xr:uid="{00000000-0005-0000-0000-000029920000}"/>
    <cellStyle name="Table  - Opmaakprofiel6 2 22 13 2" xfId="19781" xr:uid="{00000000-0005-0000-0000-00002A920000}"/>
    <cellStyle name="Table  - Opmaakprofiel6 2 22 13 3" xfId="41584" xr:uid="{00000000-0005-0000-0000-00002B920000}"/>
    <cellStyle name="Table  - Opmaakprofiel6 2 22 13 4" xfId="31320" xr:uid="{00000000-0005-0000-0000-00002C920000}"/>
    <cellStyle name="Table  - Opmaakprofiel6 2 22 13 5" xfId="52453" xr:uid="{00000000-0005-0000-0000-00002D920000}"/>
    <cellStyle name="Table  - Opmaakprofiel6 2 22 14" xfId="16981" xr:uid="{00000000-0005-0000-0000-00002E920000}"/>
    <cellStyle name="Table  - Opmaakprofiel6 2 22 2" xfId="851" xr:uid="{00000000-0005-0000-0000-00002F920000}"/>
    <cellStyle name="Table  - Opmaakprofiel6 2 22 2 2" xfId="1483" xr:uid="{00000000-0005-0000-0000-000030920000}"/>
    <cellStyle name="Table  - Opmaakprofiel6 2 22 2 2 2" xfId="10841" xr:uid="{00000000-0005-0000-0000-000031920000}"/>
    <cellStyle name="Table  - Opmaakprofiel6 2 22 2 2 2 2" xfId="23139" xr:uid="{00000000-0005-0000-0000-000032920000}"/>
    <cellStyle name="Table  - Opmaakprofiel6 2 22 2 2 2 3" xfId="35191" xr:uid="{00000000-0005-0000-0000-000033920000}"/>
    <cellStyle name="Table  - Opmaakprofiel6 2 22 2 2 2 4" xfId="42068" xr:uid="{00000000-0005-0000-0000-000034920000}"/>
    <cellStyle name="Table  - Opmaakprofiel6 2 22 2 2 2 5" xfId="55806" xr:uid="{00000000-0005-0000-0000-000035920000}"/>
    <cellStyle name="Table  - Opmaakprofiel6 2 22 2 2 3" xfId="16986" xr:uid="{00000000-0005-0000-0000-000036920000}"/>
    <cellStyle name="Table  - Opmaakprofiel6 2 22 2 2 4" xfId="29038" xr:uid="{00000000-0005-0000-0000-000037920000}"/>
    <cellStyle name="Table  - Opmaakprofiel6 2 22 2 2 5" xfId="38488" xr:uid="{00000000-0005-0000-0000-000038920000}"/>
    <cellStyle name="Table  - Opmaakprofiel6 2 22 2 2 6" xfId="50002" xr:uid="{00000000-0005-0000-0000-000039920000}"/>
    <cellStyle name="Table  - Opmaakprofiel6 2 22 2 3" xfId="2862" xr:uid="{00000000-0005-0000-0000-00003A920000}"/>
    <cellStyle name="Table  - Opmaakprofiel6 2 22 2 3 2" xfId="10842" xr:uid="{00000000-0005-0000-0000-00003B920000}"/>
    <cellStyle name="Table  - Opmaakprofiel6 2 22 2 3 2 2" xfId="23140" xr:uid="{00000000-0005-0000-0000-00003C920000}"/>
    <cellStyle name="Table  - Opmaakprofiel6 2 22 2 3 2 3" xfId="35192" xr:uid="{00000000-0005-0000-0000-00003D920000}"/>
    <cellStyle name="Table  - Opmaakprofiel6 2 22 2 3 2 4" xfId="30135" xr:uid="{00000000-0005-0000-0000-00003E920000}"/>
    <cellStyle name="Table  - Opmaakprofiel6 2 22 2 3 2 5" xfId="55807" xr:uid="{00000000-0005-0000-0000-00003F920000}"/>
    <cellStyle name="Table  - Opmaakprofiel6 2 22 2 3 3" xfId="16987" xr:uid="{00000000-0005-0000-0000-000040920000}"/>
    <cellStyle name="Table  - Opmaakprofiel6 2 22 2 3 4" xfId="29039" xr:uid="{00000000-0005-0000-0000-000041920000}"/>
    <cellStyle name="Table  - Opmaakprofiel6 2 22 2 3 5" xfId="44625" xr:uid="{00000000-0005-0000-0000-000042920000}"/>
    <cellStyle name="Table  - Opmaakprofiel6 2 22 2 3 6" xfId="50003" xr:uid="{00000000-0005-0000-0000-000043920000}"/>
    <cellStyle name="Table  - Opmaakprofiel6 2 22 2 4" xfId="3715" xr:uid="{00000000-0005-0000-0000-000044920000}"/>
    <cellStyle name="Table  - Opmaakprofiel6 2 22 2 4 2" xfId="10843" xr:uid="{00000000-0005-0000-0000-000045920000}"/>
    <cellStyle name="Table  - Opmaakprofiel6 2 22 2 4 2 2" xfId="23141" xr:uid="{00000000-0005-0000-0000-000046920000}"/>
    <cellStyle name="Table  - Opmaakprofiel6 2 22 2 4 2 3" xfId="35193" xr:uid="{00000000-0005-0000-0000-000047920000}"/>
    <cellStyle name="Table  - Opmaakprofiel6 2 22 2 4 2 4" xfId="31752" xr:uid="{00000000-0005-0000-0000-000048920000}"/>
    <cellStyle name="Table  - Opmaakprofiel6 2 22 2 4 2 5" xfId="55808" xr:uid="{00000000-0005-0000-0000-000049920000}"/>
    <cellStyle name="Table  - Opmaakprofiel6 2 22 2 4 3" xfId="16988" xr:uid="{00000000-0005-0000-0000-00004A920000}"/>
    <cellStyle name="Table  - Opmaakprofiel6 2 22 2 4 4" xfId="29040" xr:uid="{00000000-0005-0000-0000-00004B920000}"/>
    <cellStyle name="Table  - Opmaakprofiel6 2 22 2 4 5" xfId="38487" xr:uid="{00000000-0005-0000-0000-00004C920000}"/>
    <cellStyle name="Table  - Opmaakprofiel6 2 22 2 4 6" xfId="50004" xr:uid="{00000000-0005-0000-0000-00004D920000}"/>
    <cellStyle name="Table  - Opmaakprofiel6 2 22 2 5" xfId="5994" xr:uid="{00000000-0005-0000-0000-00004E920000}"/>
    <cellStyle name="Table  - Opmaakprofiel6 2 22 2 5 2" xfId="10844" xr:uid="{00000000-0005-0000-0000-00004F920000}"/>
    <cellStyle name="Table  - Opmaakprofiel6 2 22 2 5 2 2" xfId="23142" xr:uid="{00000000-0005-0000-0000-000050920000}"/>
    <cellStyle name="Table  - Opmaakprofiel6 2 22 2 5 2 3" xfId="35194" xr:uid="{00000000-0005-0000-0000-000051920000}"/>
    <cellStyle name="Table  - Opmaakprofiel6 2 22 2 5 2 4" xfId="30142" xr:uid="{00000000-0005-0000-0000-000052920000}"/>
    <cellStyle name="Table  - Opmaakprofiel6 2 22 2 5 2 5" xfId="55809" xr:uid="{00000000-0005-0000-0000-000053920000}"/>
    <cellStyle name="Table  - Opmaakprofiel6 2 22 2 5 3" xfId="16989" xr:uid="{00000000-0005-0000-0000-000054920000}"/>
    <cellStyle name="Table  - Opmaakprofiel6 2 22 2 5 4" xfId="29041" xr:uid="{00000000-0005-0000-0000-000055920000}"/>
    <cellStyle name="Table  - Opmaakprofiel6 2 22 2 5 5" xfId="44624" xr:uid="{00000000-0005-0000-0000-000056920000}"/>
    <cellStyle name="Table  - Opmaakprofiel6 2 22 2 5 6" xfId="50005" xr:uid="{00000000-0005-0000-0000-000057920000}"/>
    <cellStyle name="Table  - Opmaakprofiel6 2 22 2 6" xfId="5995" xr:uid="{00000000-0005-0000-0000-000058920000}"/>
    <cellStyle name="Table  - Opmaakprofiel6 2 22 2 6 2" xfId="10845" xr:uid="{00000000-0005-0000-0000-000059920000}"/>
    <cellStyle name="Table  - Opmaakprofiel6 2 22 2 6 2 2" xfId="23143" xr:uid="{00000000-0005-0000-0000-00005A920000}"/>
    <cellStyle name="Table  - Opmaakprofiel6 2 22 2 6 2 3" xfId="35195" xr:uid="{00000000-0005-0000-0000-00005B920000}"/>
    <cellStyle name="Table  - Opmaakprofiel6 2 22 2 6 2 4" xfId="42067" xr:uid="{00000000-0005-0000-0000-00005C920000}"/>
    <cellStyle name="Table  - Opmaakprofiel6 2 22 2 6 2 5" xfId="55810" xr:uid="{00000000-0005-0000-0000-00005D920000}"/>
    <cellStyle name="Table  - Opmaakprofiel6 2 22 2 6 3" xfId="16990" xr:uid="{00000000-0005-0000-0000-00005E920000}"/>
    <cellStyle name="Table  - Opmaakprofiel6 2 22 2 6 4" xfId="29042" xr:uid="{00000000-0005-0000-0000-00005F920000}"/>
    <cellStyle name="Table  - Opmaakprofiel6 2 22 2 6 5" xfId="38486" xr:uid="{00000000-0005-0000-0000-000060920000}"/>
    <cellStyle name="Table  - Opmaakprofiel6 2 22 2 6 6" xfId="50006" xr:uid="{00000000-0005-0000-0000-000061920000}"/>
    <cellStyle name="Table  - Opmaakprofiel6 2 22 2 7" xfId="5996" xr:uid="{00000000-0005-0000-0000-000062920000}"/>
    <cellStyle name="Table  - Opmaakprofiel6 2 22 2 7 2" xfId="16991" xr:uid="{00000000-0005-0000-0000-000063920000}"/>
    <cellStyle name="Table  - Opmaakprofiel6 2 22 2 7 3" xfId="29043" xr:uid="{00000000-0005-0000-0000-000064920000}"/>
    <cellStyle name="Table  - Opmaakprofiel6 2 22 2 7 4" xfId="44623" xr:uid="{00000000-0005-0000-0000-000065920000}"/>
    <cellStyle name="Table  - Opmaakprofiel6 2 22 2 7 5" xfId="50007" xr:uid="{00000000-0005-0000-0000-000066920000}"/>
    <cellStyle name="Table  - Opmaakprofiel6 2 22 2 8" xfId="7366" xr:uid="{00000000-0005-0000-0000-000067920000}"/>
    <cellStyle name="Table  - Opmaakprofiel6 2 22 2 8 2" xfId="19664" xr:uid="{00000000-0005-0000-0000-000068920000}"/>
    <cellStyle name="Table  - Opmaakprofiel6 2 22 2 8 3" xfId="41467" xr:uid="{00000000-0005-0000-0000-000069920000}"/>
    <cellStyle name="Table  - Opmaakprofiel6 2 22 2 8 4" xfId="23785" xr:uid="{00000000-0005-0000-0000-00006A920000}"/>
    <cellStyle name="Table  - Opmaakprofiel6 2 22 2 8 5" xfId="52336" xr:uid="{00000000-0005-0000-0000-00006B920000}"/>
    <cellStyle name="Table  - Opmaakprofiel6 2 22 2 9" xfId="16985" xr:uid="{00000000-0005-0000-0000-00006C920000}"/>
    <cellStyle name="Table  - Opmaakprofiel6 2 22 3" xfId="476" xr:uid="{00000000-0005-0000-0000-00006D920000}"/>
    <cellStyle name="Table  - Opmaakprofiel6 2 22 3 2" xfId="1841" xr:uid="{00000000-0005-0000-0000-00006E920000}"/>
    <cellStyle name="Table  - Opmaakprofiel6 2 22 3 2 2" xfId="10846" xr:uid="{00000000-0005-0000-0000-00006F920000}"/>
    <cellStyle name="Table  - Opmaakprofiel6 2 22 3 2 2 2" xfId="23144" xr:uid="{00000000-0005-0000-0000-000070920000}"/>
    <cellStyle name="Table  - Opmaakprofiel6 2 22 3 2 2 3" xfId="35196" xr:uid="{00000000-0005-0000-0000-000071920000}"/>
    <cellStyle name="Table  - Opmaakprofiel6 2 22 3 2 2 4" xfId="34205" xr:uid="{00000000-0005-0000-0000-000072920000}"/>
    <cellStyle name="Table  - Opmaakprofiel6 2 22 3 2 2 5" xfId="55811" xr:uid="{00000000-0005-0000-0000-000073920000}"/>
    <cellStyle name="Table  - Opmaakprofiel6 2 22 3 2 3" xfId="16993" xr:uid="{00000000-0005-0000-0000-000074920000}"/>
    <cellStyle name="Table  - Opmaakprofiel6 2 22 3 2 4" xfId="29045" xr:uid="{00000000-0005-0000-0000-000075920000}"/>
    <cellStyle name="Table  - Opmaakprofiel6 2 22 3 2 5" xfId="38484" xr:uid="{00000000-0005-0000-0000-000076920000}"/>
    <cellStyle name="Table  - Opmaakprofiel6 2 22 3 2 6" xfId="50008" xr:uid="{00000000-0005-0000-0000-000077920000}"/>
    <cellStyle name="Table  - Opmaakprofiel6 2 22 3 3" xfId="2547" xr:uid="{00000000-0005-0000-0000-000078920000}"/>
    <cellStyle name="Table  - Opmaakprofiel6 2 22 3 3 2" xfId="10847" xr:uid="{00000000-0005-0000-0000-000079920000}"/>
    <cellStyle name="Table  - Opmaakprofiel6 2 22 3 3 2 2" xfId="23145" xr:uid="{00000000-0005-0000-0000-00007A920000}"/>
    <cellStyle name="Table  - Opmaakprofiel6 2 22 3 3 2 3" xfId="35197" xr:uid="{00000000-0005-0000-0000-00007B920000}"/>
    <cellStyle name="Table  - Opmaakprofiel6 2 22 3 3 2 4" xfId="42066" xr:uid="{00000000-0005-0000-0000-00007C920000}"/>
    <cellStyle name="Table  - Opmaakprofiel6 2 22 3 3 2 5" xfId="55812" xr:uid="{00000000-0005-0000-0000-00007D920000}"/>
    <cellStyle name="Table  - Opmaakprofiel6 2 22 3 3 3" xfId="16994" xr:uid="{00000000-0005-0000-0000-00007E920000}"/>
    <cellStyle name="Table  - Opmaakprofiel6 2 22 3 3 4" xfId="29046" xr:uid="{00000000-0005-0000-0000-00007F920000}"/>
    <cellStyle name="Table  - Opmaakprofiel6 2 22 3 3 5" xfId="44622" xr:uid="{00000000-0005-0000-0000-000080920000}"/>
    <cellStyle name="Table  - Opmaakprofiel6 2 22 3 3 6" xfId="50009" xr:uid="{00000000-0005-0000-0000-000081920000}"/>
    <cellStyle name="Table  - Opmaakprofiel6 2 22 3 4" xfId="3431" xr:uid="{00000000-0005-0000-0000-000082920000}"/>
    <cellStyle name="Table  - Opmaakprofiel6 2 22 3 4 2" xfId="10848" xr:uid="{00000000-0005-0000-0000-000083920000}"/>
    <cellStyle name="Table  - Opmaakprofiel6 2 22 3 4 2 2" xfId="23146" xr:uid="{00000000-0005-0000-0000-000084920000}"/>
    <cellStyle name="Table  - Opmaakprofiel6 2 22 3 4 2 3" xfId="35198" xr:uid="{00000000-0005-0000-0000-000085920000}"/>
    <cellStyle name="Table  - Opmaakprofiel6 2 22 3 4 2 4" xfId="30149" xr:uid="{00000000-0005-0000-0000-000086920000}"/>
    <cellStyle name="Table  - Opmaakprofiel6 2 22 3 4 2 5" xfId="55813" xr:uid="{00000000-0005-0000-0000-000087920000}"/>
    <cellStyle name="Table  - Opmaakprofiel6 2 22 3 4 3" xfId="16995" xr:uid="{00000000-0005-0000-0000-000088920000}"/>
    <cellStyle name="Table  - Opmaakprofiel6 2 22 3 4 4" xfId="29047" xr:uid="{00000000-0005-0000-0000-000089920000}"/>
    <cellStyle name="Table  - Opmaakprofiel6 2 22 3 4 5" xfId="38483" xr:uid="{00000000-0005-0000-0000-00008A920000}"/>
    <cellStyle name="Table  - Opmaakprofiel6 2 22 3 4 6" xfId="50010" xr:uid="{00000000-0005-0000-0000-00008B920000}"/>
    <cellStyle name="Table  - Opmaakprofiel6 2 22 3 5" xfId="5997" xr:uid="{00000000-0005-0000-0000-00008C920000}"/>
    <cellStyle name="Table  - Opmaakprofiel6 2 22 3 5 2" xfId="10849" xr:uid="{00000000-0005-0000-0000-00008D920000}"/>
    <cellStyle name="Table  - Opmaakprofiel6 2 22 3 5 2 2" xfId="23147" xr:uid="{00000000-0005-0000-0000-00008E920000}"/>
    <cellStyle name="Table  - Opmaakprofiel6 2 22 3 5 2 3" xfId="35199" xr:uid="{00000000-0005-0000-0000-00008F920000}"/>
    <cellStyle name="Table  - Opmaakprofiel6 2 22 3 5 2 4" xfId="42065" xr:uid="{00000000-0005-0000-0000-000090920000}"/>
    <cellStyle name="Table  - Opmaakprofiel6 2 22 3 5 2 5" xfId="55814" xr:uid="{00000000-0005-0000-0000-000091920000}"/>
    <cellStyle name="Table  - Opmaakprofiel6 2 22 3 5 3" xfId="16996" xr:uid="{00000000-0005-0000-0000-000092920000}"/>
    <cellStyle name="Table  - Opmaakprofiel6 2 22 3 5 4" xfId="29048" xr:uid="{00000000-0005-0000-0000-000093920000}"/>
    <cellStyle name="Table  - Opmaakprofiel6 2 22 3 5 5" xfId="44621" xr:uid="{00000000-0005-0000-0000-000094920000}"/>
    <cellStyle name="Table  - Opmaakprofiel6 2 22 3 5 6" xfId="50011" xr:uid="{00000000-0005-0000-0000-000095920000}"/>
    <cellStyle name="Table  - Opmaakprofiel6 2 22 3 6" xfId="5998" xr:uid="{00000000-0005-0000-0000-000096920000}"/>
    <cellStyle name="Table  - Opmaakprofiel6 2 22 3 6 2" xfId="10850" xr:uid="{00000000-0005-0000-0000-000097920000}"/>
    <cellStyle name="Table  - Opmaakprofiel6 2 22 3 6 2 2" xfId="23148" xr:uid="{00000000-0005-0000-0000-000098920000}"/>
    <cellStyle name="Table  - Opmaakprofiel6 2 22 3 6 2 3" xfId="35200" xr:uid="{00000000-0005-0000-0000-000099920000}"/>
    <cellStyle name="Table  - Opmaakprofiel6 2 22 3 6 2 4" xfId="31539" xr:uid="{00000000-0005-0000-0000-00009A920000}"/>
    <cellStyle name="Table  - Opmaakprofiel6 2 22 3 6 2 5" xfId="55815" xr:uid="{00000000-0005-0000-0000-00009B920000}"/>
    <cellStyle name="Table  - Opmaakprofiel6 2 22 3 6 3" xfId="16997" xr:uid="{00000000-0005-0000-0000-00009C920000}"/>
    <cellStyle name="Table  - Opmaakprofiel6 2 22 3 6 4" xfId="29049" xr:uid="{00000000-0005-0000-0000-00009D920000}"/>
    <cellStyle name="Table  - Opmaakprofiel6 2 22 3 6 5" xfId="38482" xr:uid="{00000000-0005-0000-0000-00009E920000}"/>
    <cellStyle name="Table  - Opmaakprofiel6 2 22 3 6 6" xfId="50012" xr:uid="{00000000-0005-0000-0000-00009F920000}"/>
    <cellStyle name="Table  - Opmaakprofiel6 2 22 3 7" xfId="5999" xr:uid="{00000000-0005-0000-0000-0000A0920000}"/>
    <cellStyle name="Table  - Opmaakprofiel6 2 22 3 7 2" xfId="16998" xr:uid="{00000000-0005-0000-0000-0000A1920000}"/>
    <cellStyle name="Table  - Opmaakprofiel6 2 22 3 7 3" xfId="29050" xr:uid="{00000000-0005-0000-0000-0000A2920000}"/>
    <cellStyle name="Table  - Opmaakprofiel6 2 22 3 7 4" xfId="44620" xr:uid="{00000000-0005-0000-0000-0000A3920000}"/>
    <cellStyle name="Table  - Opmaakprofiel6 2 22 3 7 5" xfId="50013" xr:uid="{00000000-0005-0000-0000-0000A4920000}"/>
    <cellStyle name="Table  - Opmaakprofiel6 2 22 3 8" xfId="7620" xr:uid="{00000000-0005-0000-0000-0000A5920000}"/>
    <cellStyle name="Table  - Opmaakprofiel6 2 22 3 8 2" xfId="19918" xr:uid="{00000000-0005-0000-0000-0000A6920000}"/>
    <cellStyle name="Table  - Opmaakprofiel6 2 22 3 8 3" xfId="41721" xr:uid="{00000000-0005-0000-0000-0000A7920000}"/>
    <cellStyle name="Table  - Opmaakprofiel6 2 22 3 8 4" xfId="31589" xr:uid="{00000000-0005-0000-0000-0000A8920000}"/>
    <cellStyle name="Table  - Opmaakprofiel6 2 22 3 8 5" xfId="52590" xr:uid="{00000000-0005-0000-0000-0000A9920000}"/>
    <cellStyle name="Table  - Opmaakprofiel6 2 22 3 9" xfId="16992" xr:uid="{00000000-0005-0000-0000-0000AA920000}"/>
    <cellStyle name="Table  - Opmaakprofiel6 2 22 4" xfId="403" xr:uid="{00000000-0005-0000-0000-0000AB920000}"/>
    <cellStyle name="Table  - Opmaakprofiel6 2 22 4 2" xfId="1904" xr:uid="{00000000-0005-0000-0000-0000AC920000}"/>
    <cellStyle name="Table  - Opmaakprofiel6 2 22 4 2 2" xfId="10851" xr:uid="{00000000-0005-0000-0000-0000AD920000}"/>
    <cellStyle name="Table  - Opmaakprofiel6 2 22 4 2 2 2" xfId="23149" xr:uid="{00000000-0005-0000-0000-0000AE920000}"/>
    <cellStyle name="Table  - Opmaakprofiel6 2 22 4 2 2 3" xfId="35201" xr:uid="{00000000-0005-0000-0000-0000AF920000}"/>
    <cellStyle name="Table  - Opmaakprofiel6 2 22 4 2 2 4" xfId="42064" xr:uid="{00000000-0005-0000-0000-0000B0920000}"/>
    <cellStyle name="Table  - Opmaakprofiel6 2 22 4 2 2 5" xfId="55816" xr:uid="{00000000-0005-0000-0000-0000B1920000}"/>
    <cellStyle name="Table  - Opmaakprofiel6 2 22 4 2 3" xfId="17000" xr:uid="{00000000-0005-0000-0000-0000B2920000}"/>
    <cellStyle name="Table  - Opmaakprofiel6 2 22 4 2 4" xfId="29052" xr:uid="{00000000-0005-0000-0000-0000B3920000}"/>
    <cellStyle name="Table  - Opmaakprofiel6 2 22 4 2 5" xfId="44619" xr:uid="{00000000-0005-0000-0000-0000B4920000}"/>
    <cellStyle name="Table  - Opmaakprofiel6 2 22 4 2 6" xfId="50014" xr:uid="{00000000-0005-0000-0000-0000B5920000}"/>
    <cellStyle name="Table  - Opmaakprofiel6 2 22 4 3" xfId="2474" xr:uid="{00000000-0005-0000-0000-0000B6920000}"/>
    <cellStyle name="Table  - Opmaakprofiel6 2 22 4 3 2" xfId="10852" xr:uid="{00000000-0005-0000-0000-0000B7920000}"/>
    <cellStyle name="Table  - Opmaakprofiel6 2 22 4 3 2 2" xfId="23150" xr:uid="{00000000-0005-0000-0000-0000B8920000}"/>
    <cellStyle name="Table  - Opmaakprofiel6 2 22 4 3 2 3" xfId="35202" xr:uid="{00000000-0005-0000-0000-0000B9920000}"/>
    <cellStyle name="Table  - Opmaakprofiel6 2 22 4 3 2 4" xfId="30159" xr:uid="{00000000-0005-0000-0000-0000BA920000}"/>
    <cellStyle name="Table  - Opmaakprofiel6 2 22 4 3 2 5" xfId="55817" xr:uid="{00000000-0005-0000-0000-0000BB920000}"/>
    <cellStyle name="Table  - Opmaakprofiel6 2 22 4 3 3" xfId="17001" xr:uid="{00000000-0005-0000-0000-0000BC920000}"/>
    <cellStyle name="Table  - Opmaakprofiel6 2 22 4 3 4" xfId="29053" xr:uid="{00000000-0005-0000-0000-0000BD920000}"/>
    <cellStyle name="Table  - Opmaakprofiel6 2 22 4 3 5" xfId="38480" xr:uid="{00000000-0005-0000-0000-0000BE920000}"/>
    <cellStyle name="Table  - Opmaakprofiel6 2 22 4 3 6" xfId="50015" xr:uid="{00000000-0005-0000-0000-0000BF920000}"/>
    <cellStyle name="Table  - Opmaakprofiel6 2 22 4 4" xfId="2278" xr:uid="{00000000-0005-0000-0000-0000C0920000}"/>
    <cellStyle name="Table  - Opmaakprofiel6 2 22 4 4 2" xfId="10853" xr:uid="{00000000-0005-0000-0000-0000C1920000}"/>
    <cellStyle name="Table  - Opmaakprofiel6 2 22 4 4 2 2" xfId="23151" xr:uid="{00000000-0005-0000-0000-0000C2920000}"/>
    <cellStyle name="Table  - Opmaakprofiel6 2 22 4 4 2 3" xfId="35203" xr:uid="{00000000-0005-0000-0000-0000C3920000}"/>
    <cellStyle name="Table  - Opmaakprofiel6 2 22 4 4 2 4" xfId="42063" xr:uid="{00000000-0005-0000-0000-0000C4920000}"/>
    <cellStyle name="Table  - Opmaakprofiel6 2 22 4 4 2 5" xfId="55818" xr:uid="{00000000-0005-0000-0000-0000C5920000}"/>
    <cellStyle name="Table  - Opmaakprofiel6 2 22 4 4 3" xfId="17002" xr:uid="{00000000-0005-0000-0000-0000C6920000}"/>
    <cellStyle name="Table  - Opmaakprofiel6 2 22 4 4 4" xfId="29054" xr:uid="{00000000-0005-0000-0000-0000C7920000}"/>
    <cellStyle name="Table  - Opmaakprofiel6 2 22 4 4 5" xfId="44618" xr:uid="{00000000-0005-0000-0000-0000C8920000}"/>
    <cellStyle name="Table  - Opmaakprofiel6 2 22 4 4 6" xfId="50016" xr:uid="{00000000-0005-0000-0000-0000C9920000}"/>
    <cellStyle name="Table  - Opmaakprofiel6 2 22 4 5" xfId="6000" xr:uid="{00000000-0005-0000-0000-0000CA920000}"/>
    <cellStyle name="Table  - Opmaakprofiel6 2 22 4 5 2" xfId="10854" xr:uid="{00000000-0005-0000-0000-0000CB920000}"/>
    <cellStyle name="Table  - Opmaakprofiel6 2 22 4 5 2 2" xfId="23152" xr:uid="{00000000-0005-0000-0000-0000CC920000}"/>
    <cellStyle name="Table  - Opmaakprofiel6 2 22 4 5 2 3" xfId="35204" xr:uid="{00000000-0005-0000-0000-0000CD920000}"/>
    <cellStyle name="Table  - Opmaakprofiel6 2 22 4 5 2 4" xfId="31834" xr:uid="{00000000-0005-0000-0000-0000CE920000}"/>
    <cellStyle name="Table  - Opmaakprofiel6 2 22 4 5 2 5" xfId="55819" xr:uid="{00000000-0005-0000-0000-0000CF920000}"/>
    <cellStyle name="Table  - Opmaakprofiel6 2 22 4 5 3" xfId="17003" xr:uid="{00000000-0005-0000-0000-0000D0920000}"/>
    <cellStyle name="Table  - Opmaakprofiel6 2 22 4 5 4" xfId="29055" xr:uid="{00000000-0005-0000-0000-0000D1920000}"/>
    <cellStyle name="Table  - Opmaakprofiel6 2 22 4 5 5" xfId="38479" xr:uid="{00000000-0005-0000-0000-0000D2920000}"/>
    <cellStyle name="Table  - Opmaakprofiel6 2 22 4 5 6" xfId="50017" xr:uid="{00000000-0005-0000-0000-0000D3920000}"/>
    <cellStyle name="Table  - Opmaakprofiel6 2 22 4 6" xfId="6001" xr:uid="{00000000-0005-0000-0000-0000D4920000}"/>
    <cellStyle name="Table  - Opmaakprofiel6 2 22 4 6 2" xfId="10855" xr:uid="{00000000-0005-0000-0000-0000D5920000}"/>
    <cellStyle name="Table  - Opmaakprofiel6 2 22 4 6 2 2" xfId="23153" xr:uid="{00000000-0005-0000-0000-0000D6920000}"/>
    <cellStyle name="Table  - Opmaakprofiel6 2 22 4 6 2 3" xfId="35205" xr:uid="{00000000-0005-0000-0000-0000D7920000}"/>
    <cellStyle name="Table  - Opmaakprofiel6 2 22 4 6 2 4" xfId="30163" xr:uid="{00000000-0005-0000-0000-0000D8920000}"/>
    <cellStyle name="Table  - Opmaakprofiel6 2 22 4 6 2 5" xfId="55820" xr:uid="{00000000-0005-0000-0000-0000D9920000}"/>
    <cellStyle name="Table  - Opmaakprofiel6 2 22 4 6 3" xfId="17004" xr:uid="{00000000-0005-0000-0000-0000DA920000}"/>
    <cellStyle name="Table  - Opmaakprofiel6 2 22 4 6 4" xfId="29056" xr:uid="{00000000-0005-0000-0000-0000DB920000}"/>
    <cellStyle name="Table  - Opmaakprofiel6 2 22 4 6 5" xfId="38478" xr:uid="{00000000-0005-0000-0000-0000DC920000}"/>
    <cellStyle name="Table  - Opmaakprofiel6 2 22 4 6 6" xfId="50018" xr:uid="{00000000-0005-0000-0000-0000DD920000}"/>
    <cellStyle name="Table  - Opmaakprofiel6 2 22 4 7" xfId="6002" xr:uid="{00000000-0005-0000-0000-0000DE920000}"/>
    <cellStyle name="Table  - Opmaakprofiel6 2 22 4 7 2" xfId="17005" xr:uid="{00000000-0005-0000-0000-0000DF920000}"/>
    <cellStyle name="Table  - Opmaakprofiel6 2 22 4 7 3" xfId="29057" xr:uid="{00000000-0005-0000-0000-0000E0920000}"/>
    <cellStyle name="Table  - Opmaakprofiel6 2 22 4 7 4" xfId="38477" xr:uid="{00000000-0005-0000-0000-0000E1920000}"/>
    <cellStyle name="Table  - Opmaakprofiel6 2 22 4 7 5" xfId="50019" xr:uid="{00000000-0005-0000-0000-0000E2920000}"/>
    <cellStyle name="Table  - Opmaakprofiel6 2 22 4 8" xfId="7669" xr:uid="{00000000-0005-0000-0000-0000E3920000}"/>
    <cellStyle name="Table  - Opmaakprofiel6 2 22 4 8 2" xfId="19967" xr:uid="{00000000-0005-0000-0000-0000E4920000}"/>
    <cellStyle name="Table  - Opmaakprofiel6 2 22 4 8 3" xfId="41770" xr:uid="{00000000-0005-0000-0000-0000E5920000}"/>
    <cellStyle name="Table  - Opmaakprofiel6 2 22 4 8 4" xfId="43374" xr:uid="{00000000-0005-0000-0000-0000E6920000}"/>
    <cellStyle name="Table  - Opmaakprofiel6 2 22 4 8 5" xfId="52639" xr:uid="{00000000-0005-0000-0000-0000E7920000}"/>
    <cellStyle name="Table  - Opmaakprofiel6 2 22 4 9" xfId="16999" xr:uid="{00000000-0005-0000-0000-0000E8920000}"/>
    <cellStyle name="Table  - Opmaakprofiel6 2 22 5" xfId="1078" xr:uid="{00000000-0005-0000-0000-0000E9920000}"/>
    <cellStyle name="Table  - Opmaakprofiel6 2 22 5 2" xfId="1517" xr:uid="{00000000-0005-0000-0000-0000EA920000}"/>
    <cellStyle name="Table  - Opmaakprofiel6 2 22 5 2 2" xfId="10856" xr:uid="{00000000-0005-0000-0000-0000EB920000}"/>
    <cellStyle name="Table  - Opmaakprofiel6 2 22 5 2 2 2" xfId="23154" xr:uid="{00000000-0005-0000-0000-0000EC920000}"/>
    <cellStyle name="Table  - Opmaakprofiel6 2 22 5 2 2 3" xfId="35206" xr:uid="{00000000-0005-0000-0000-0000ED920000}"/>
    <cellStyle name="Table  - Opmaakprofiel6 2 22 5 2 2 4" xfId="34408" xr:uid="{00000000-0005-0000-0000-0000EE920000}"/>
    <cellStyle name="Table  - Opmaakprofiel6 2 22 5 2 2 5" xfId="55821" xr:uid="{00000000-0005-0000-0000-0000EF920000}"/>
    <cellStyle name="Table  - Opmaakprofiel6 2 22 5 2 3" xfId="17007" xr:uid="{00000000-0005-0000-0000-0000F0920000}"/>
    <cellStyle name="Table  - Opmaakprofiel6 2 22 5 2 4" xfId="29059" xr:uid="{00000000-0005-0000-0000-0000F1920000}"/>
    <cellStyle name="Table  - Opmaakprofiel6 2 22 5 2 5" xfId="38476" xr:uid="{00000000-0005-0000-0000-0000F2920000}"/>
    <cellStyle name="Table  - Opmaakprofiel6 2 22 5 2 6" xfId="50020" xr:uid="{00000000-0005-0000-0000-0000F3920000}"/>
    <cellStyle name="Table  - Opmaakprofiel6 2 22 5 3" xfId="3089" xr:uid="{00000000-0005-0000-0000-0000F4920000}"/>
    <cellStyle name="Table  - Opmaakprofiel6 2 22 5 3 2" xfId="10857" xr:uid="{00000000-0005-0000-0000-0000F5920000}"/>
    <cellStyle name="Table  - Opmaakprofiel6 2 22 5 3 2 2" xfId="23155" xr:uid="{00000000-0005-0000-0000-0000F6920000}"/>
    <cellStyle name="Table  - Opmaakprofiel6 2 22 5 3 2 3" xfId="35207" xr:uid="{00000000-0005-0000-0000-0000F7920000}"/>
    <cellStyle name="Table  - Opmaakprofiel6 2 22 5 3 2 4" xfId="42062" xr:uid="{00000000-0005-0000-0000-0000F8920000}"/>
    <cellStyle name="Table  - Opmaakprofiel6 2 22 5 3 2 5" xfId="55822" xr:uid="{00000000-0005-0000-0000-0000F9920000}"/>
    <cellStyle name="Table  - Opmaakprofiel6 2 22 5 3 3" xfId="17008" xr:uid="{00000000-0005-0000-0000-0000FA920000}"/>
    <cellStyle name="Table  - Opmaakprofiel6 2 22 5 3 4" xfId="29060" xr:uid="{00000000-0005-0000-0000-0000FB920000}"/>
    <cellStyle name="Table  - Opmaakprofiel6 2 22 5 3 5" xfId="44616" xr:uid="{00000000-0005-0000-0000-0000FC920000}"/>
    <cellStyle name="Table  - Opmaakprofiel6 2 22 5 3 6" xfId="50021" xr:uid="{00000000-0005-0000-0000-0000FD920000}"/>
    <cellStyle name="Table  - Opmaakprofiel6 2 22 5 4" xfId="3924" xr:uid="{00000000-0005-0000-0000-0000FE920000}"/>
    <cellStyle name="Table  - Opmaakprofiel6 2 22 5 4 2" xfId="10858" xr:uid="{00000000-0005-0000-0000-0000FF920000}"/>
    <cellStyle name="Table  - Opmaakprofiel6 2 22 5 4 2 2" xfId="23156" xr:uid="{00000000-0005-0000-0000-000000930000}"/>
    <cellStyle name="Table  - Opmaakprofiel6 2 22 5 4 2 3" xfId="35208" xr:uid="{00000000-0005-0000-0000-000001930000}"/>
    <cellStyle name="Table  - Opmaakprofiel6 2 22 5 4 2 4" xfId="30170" xr:uid="{00000000-0005-0000-0000-000002930000}"/>
    <cellStyle name="Table  - Opmaakprofiel6 2 22 5 4 2 5" xfId="55823" xr:uid="{00000000-0005-0000-0000-000003930000}"/>
    <cellStyle name="Table  - Opmaakprofiel6 2 22 5 4 3" xfId="17009" xr:uid="{00000000-0005-0000-0000-000004930000}"/>
    <cellStyle name="Table  - Opmaakprofiel6 2 22 5 4 4" xfId="29061" xr:uid="{00000000-0005-0000-0000-000005930000}"/>
    <cellStyle name="Table  - Opmaakprofiel6 2 22 5 4 5" xfId="38475" xr:uid="{00000000-0005-0000-0000-000006930000}"/>
    <cellStyle name="Table  - Opmaakprofiel6 2 22 5 4 6" xfId="50022" xr:uid="{00000000-0005-0000-0000-000007930000}"/>
    <cellStyle name="Table  - Opmaakprofiel6 2 22 5 5" xfId="6003" xr:uid="{00000000-0005-0000-0000-000008930000}"/>
    <cellStyle name="Table  - Opmaakprofiel6 2 22 5 5 2" xfId="10859" xr:uid="{00000000-0005-0000-0000-000009930000}"/>
    <cellStyle name="Table  - Opmaakprofiel6 2 22 5 5 2 2" xfId="23157" xr:uid="{00000000-0005-0000-0000-00000A930000}"/>
    <cellStyle name="Table  - Opmaakprofiel6 2 22 5 5 2 3" xfId="35209" xr:uid="{00000000-0005-0000-0000-00000B930000}"/>
    <cellStyle name="Table  - Opmaakprofiel6 2 22 5 5 2 4" xfId="42061" xr:uid="{00000000-0005-0000-0000-00000C930000}"/>
    <cellStyle name="Table  - Opmaakprofiel6 2 22 5 5 2 5" xfId="55824" xr:uid="{00000000-0005-0000-0000-00000D930000}"/>
    <cellStyle name="Table  - Opmaakprofiel6 2 22 5 5 3" xfId="17010" xr:uid="{00000000-0005-0000-0000-00000E930000}"/>
    <cellStyle name="Table  - Opmaakprofiel6 2 22 5 5 4" xfId="29062" xr:uid="{00000000-0005-0000-0000-00000F930000}"/>
    <cellStyle name="Table  - Opmaakprofiel6 2 22 5 5 5" xfId="44615" xr:uid="{00000000-0005-0000-0000-000010930000}"/>
    <cellStyle name="Table  - Opmaakprofiel6 2 22 5 5 6" xfId="50023" xr:uid="{00000000-0005-0000-0000-000011930000}"/>
    <cellStyle name="Table  - Opmaakprofiel6 2 22 5 6" xfId="6004" xr:uid="{00000000-0005-0000-0000-000012930000}"/>
    <cellStyle name="Table  - Opmaakprofiel6 2 22 5 6 2" xfId="10860" xr:uid="{00000000-0005-0000-0000-000013930000}"/>
    <cellStyle name="Table  - Opmaakprofiel6 2 22 5 6 2 2" xfId="23158" xr:uid="{00000000-0005-0000-0000-000014930000}"/>
    <cellStyle name="Table  - Opmaakprofiel6 2 22 5 6 2 3" xfId="35210" xr:uid="{00000000-0005-0000-0000-000015930000}"/>
    <cellStyle name="Table  - Opmaakprofiel6 2 22 5 6 2 4" xfId="31862" xr:uid="{00000000-0005-0000-0000-000016930000}"/>
    <cellStyle name="Table  - Opmaakprofiel6 2 22 5 6 2 5" xfId="55825" xr:uid="{00000000-0005-0000-0000-000017930000}"/>
    <cellStyle name="Table  - Opmaakprofiel6 2 22 5 6 3" xfId="17011" xr:uid="{00000000-0005-0000-0000-000018930000}"/>
    <cellStyle name="Table  - Opmaakprofiel6 2 22 5 6 4" xfId="29063" xr:uid="{00000000-0005-0000-0000-000019930000}"/>
    <cellStyle name="Table  - Opmaakprofiel6 2 22 5 6 5" xfId="38474" xr:uid="{00000000-0005-0000-0000-00001A930000}"/>
    <cellStyle name="Table  - Opmaakprofiel6 2 22 5 6 6" xfId="50024" xr:uid="{00000000-0005-0000-0000-00001B930000}"/>
    <cellStyle name="Table  - Opmaakprofiel6 2 22 5 7" xfId="6005" xr:uid="{00000000-0005-0000-0000-00001C930000}"/>
    <cellStyle name="Table  - Opmaakprofiel6 2 22 5 7 2" xfId="17012" xr:uid="{00000000-0005-0000-0000-00001D930000}"/>
    <cellStyle name="Table  - Opmaakprofiel6 2 22 5 7 3" xfId="29064" xr:uid="{00000000-0005-0000-0000-00001E930000}"/>
    <cellStyle name="Table  - Opmaakprofiel6 2 22 5 7 4" xfId="44614" xr:uid="{00000000-0005-0000-0000-00001F930000}"/>
    <cellStyle name="Table  - Opmaakprofiel6 2 22 5 7 5" xfId="50025" xr:uid="{00000000-0005-0000-0000-000020930000}"/>
    <cellStyle name="Table  - Opmaakprofiel6 2 22 5 8" xfId="7212" xr:uid="{00000000-0005-0000-0000-000021930000}"/>
    <cellStyle name="Table  - Opmaakprofiel6 2 22 5 8 2" xfId="19510" xr:uid="{00000000-0005-0000-0000-000022930000}"/>
    <cellStyle name="Table  - Opmaakprofiel6 2 22 5 8 3" xfId="41313" xr:uid="{00000000-0005-0000-0000-000023930000}"/>
    <cellStyle name="Table  - Opmaakprofiel6 2 22 5 8 4" xfId="36868" xr:uid="{00000000-0005-0000-0000-000024930000}"/>
    <cellStyle name="Table  - Opmaakprofiel6 2 22 5 8 5" xfId="52182" xr:uid="{00000000-0005-0000-0000-000025930000}"/>
    <cellStyle name="Table  - Opmaakprofiel6 2 22 5 9" xfId="17006" xr:uid="{00000000-0005-0000-0000-000026930000}"/>
    <cellStyle name="Table  - Opmaakprofiel6 2 22 6" xfId="1053" xr:uid="{00000000-0005-0000-0000-000027930000}"/>
    <cellStyle name="Table  - Opmaakprofiel6 2 22 6 2" xfId="1535" xr:uid="{00000000-0005-0000-0000-000028930000}"/>
    <cellStyle name="Table  - Opmaakprofiel6 2 22 6 2 2" xfId="10861" xr:uid="{00000000-0005-0000-0000-000029930000}"/>
    <cellStyle name="Table  - Opmaakprofiel6 2 22 6 2 2 2" xfId="23159" xr:uid="{00000000-0005-0000-0000-00002A930000}"/>
    <cellStyle name="Table  - Opmaakprofiel6 2 22 6 2 2 3" xfId="35211" xr:uid="{00000000-0005-0000-0000-00002B930000}"/>
    <cellStyle name="Table  - Opmaakprofiel6 2 22 6 2 2 4" xfId="42060" xr:uid="{00000000-0005-0000-0000-00002C930000}"/>
    <cellStyle name="Table  - Opmaakprofiel6 2 22 6 2 2 5" xfId="55826" xr:uid="{00000000-0005-0000-0000-00002D930000}"/>
    <cellStyle name="Table  - Opmaakprofiel6 2 22 6 2 3" xfId="17014" xr:uid="{00000000-0005-0000-0000-00002E930000}"/>
    <cellStyle name="Table  - Opmaakprofiel6 2 22 6 2 4" xfId="29066" xr:uid="{00000000-0005-0000-0000-00002F930000}"/>
    <cellStyle name="Table  - Opmaakprofiel6 2 22 6 2 5" xfId="44613" xr:uid="{00000000-0005-0000-0000-000030930000}"/>
    <cellStyle name="Table  - Opmaakprofiel6 2 22 6 2 6" xfId="50026" xr:uid="{00000000-0005-0000-0000-000031930000}"/>
    <cellStyle name="Table  - Opmaakprofiel6 2 22 6 3" xfId="3064" xr:uid="{00000000-0005-0000-0000-000032930000}"/>
    <cellStyle name="Table  - Opmaakprofiel6 2 22 6 3 2" xfId="10862" xr:uid="{00000000-0005-0000-0000-000033930000}"/>
    <cellStyle name="Table  - Opmaakprofiel6 2 22 6 3 2 2" xfId="23160" xr:uid="{00000000-0005-0000-0000-000034930000}"/>
    <cellStyle name="Table  - Opmaakprofiel6 2 22 6 3 2 3" xfId="35212" xr:uid="{00000000-0005-0000-0000-000035930000}"/>
    <cellStyle name="Table  - Opmaakprofiel6 2 22 6 3 2 4" xfId="30177" xr:uid="{00000000-0005-0000-0000-000036930000}"/>
    <cellStyle name="Table  - Opmaakprofiel6 2 22 6 3 2 5" xfId="55827" xr:uid="{00000000-0005-0000-0000-000037930000}"/>
    <cellStyle name="Table  - Opmaakprofiel6 2 22 6 3 3" xfId="17015" xr:uid="{00000000-0005-0000-0000-000038930000}"/>
    <cellStyle name="Table  - Opmaakprofiel6 2 22 6 3 4" xfId="29067" xr:uid="{00000000-0005-0000-0000-000039930000}"/>
    <cellStyle name="Table  - Opmaakprofiel6 2 22 6 3 5" xfId="38472" xr:uid="{00000000-0005-0000-0000-00003A930000}"/>
    <cellStyle name="Table  - Opmaakprofiel6 2 22 6 3 6" xfId="50027" xr:uid="{00000000-0005-0000-0000-00003B930000}"/>
    <cellStyle name="Table  - Opmaakprofiel6 2 22 6 4" xfId="3902" xr:uid="{00000000-0005-0000-0000-00003C930000}"/>
    <cellStyle name="Table  - Opmaakprofiel6 2 22 6 4 2" xfId="10863" xr:uid="{00000000-0005-0000-0000-00003D930000}"/>
    <cellStyle name="Table  - Opmaakprofiel6 2 22 6 4 2 2" xfId="23161" xr:uid="{00000000-0005-0000-0000-00003E930000}"/>
    <cellStyle name="Table  - Opmaakprofiel6 2 22 6 4 2 3" xfId="35213" xr:uid="{00000000-0005-0000-0000-00003F930000}"/>
    <cellStyle name="Table  - Opmaakprofiel6 2 22 6 4 2 4" xfId="42059" xr:uid="{00000000-0005-0000-0000-000040930000}"/>
    <cellStyle name="Table  - Opmaakprofiel6 2 22 6 4 2 5" xfId="55828" xr:uid="{00000000-0005-0000-0000-000041930000}"/>
    <cellStyle name="Table  - Opmaakprofiel6 2 22 6 4 3" xfId="17016" xr:uid="{00000000-0005-0000-0000-000042930000}"/>
    <cellStyle name="Table  - Opmaakprofiel6 2 22 6 4 4" xfId="29068" xr:uid="{00000000-0005-0000-0000-000043930000}"/>
    <cellStyle name="Table  - Opmaakprofiel6 2 22 6 4 5" xfId="38471" xr:uid="{00000000-0005-0000-0000-000044930000}"/>
    <cellStyle name="Table  - Opmaakprofiel6 2 22 6 4 6" xfId="50028" xr:uid="{00000000-0005-0000-0000-000045930000}"/>
    <cellStyle name="Table  - Opmaakprofiel6 2 22 6 5" xfId="6006" xr:uid="{00000000-0005-0000-0000-000046930000}"/>
    <cellStyle name="Table  - Opmaakprofiel6 2 22 6 5 2" xfId="10864" xr:uid="{00000000-0005-0000-0000-000047930000}"/>
    <cellStyle name="Table  - Opmaakprofiel6 2 22 6 5 2 2" xfId="23162" xr:uid="{00000000-0005-0000-0000-000048930000}"/>
    <cellStyle name="Table  - Opmaakprofiel6 2 22 6 5 2 3" xfId="35214" xr:uid="{00000000-0005-0000-0000-000049930000}"/>
    <cellStyle name="Table  - Opmaakprofiel6 2 22 6 5 2 4" xfId="31751" xr:uid="{00000000-0005-0000-0000-00004A930000}"/>
    <cellStyle name="Table  - Opmaakprofiel6 2 22 6 5 2 5" xfId="55829" xr:uid="{00000000-0005-0000-0000-00004B930000}"/>
    <cellStyle name="Table  - Opmaakprofiel6 2 22 6 5 3" xfId="17017" xr:uid="{00000000-0005-0000-0000-00004C930000}"/>
    <cellStyle name="Table  - Opmaakprofiel6 2 22 6 5 4" xfId="29069" xr:uid="{00000000-0005-0000-0000-00004D930000}"/>
    <cellStyle name="Table  - Opmaakprofiel6 2 22 6 5 5" xfId="38470" xr:uid="{00000000-0005-0000-0000-00004E930000}"/>
    <cellStyle name="Table  - Opmaakprofiel6 2 22 6 5 6" xfId="50029" xr:uid="{00000000-0005-0000-0000-00004F930000}"/>
    <cellStyle name="Table  - Opmaakprofiel6 2 22 6 6" xfId="6007" xr:uid="{00000000-0005-0000-0000-000050930000}"/>
    <cellStyle name="Table  - Opmaakprofiel6 2 22 6 6 2" xfId="10865" xr:uid="{00000000-0005-0000-0000-000051930000}"/>
    <cellStyle name="Table  - Opmaakprofiel6 2 22 6 6 2 2" xfId="23163" xr:uid="{00000000-0005-0000-0000-000052930000}"/>
    <cellStyle name="Table  - Opmaakprofiel6 2 22 6 6 2 3" xfId="35215" xr:uid="{00000000-0005-0000-0000-000053930000}"/>
    <cellStyle name="Table  - Opmaakprofiel6 2 22 6 6 2 4" xfId="42058" xr:uid="{00000000-0005-0000-0000-000054930000}"/>
    <cellStyle name="Table  - Opmaakprofiel6 2 22 6 6 2 5" xfId="55830" xr:uid="{00000000-0005-0000-0000-000055930000}"/>
    <cellStyle name="Table  - Opmaakprofiel6 2 22 6 6 3" xfId="17018" xr:uid="{00000000-0005-0000-0000-000056930000}"/>
    <cellStyle name="Table  - Opmaakprofiel6 2 22 6 6 4" xfId="29070" xr:uid="{00000000-0005-0000-0000-000057930000}"/>
    <cellStyle name="Table  - Opmaakprofiel6 2 22 6 6 5" xfId="44612" xr:uid="{00000000-0005-0000-0000-000058930000}"/>
    <cellStyle name="Table  - Opmaakprofiel6 2 22 6 6 6" xfId="50030" xr:uid="{00000000-0005-0000-0000-000059930000}"/>
    <cellStyle name="Table  - Opmaakprofiel6 2 22 6 7" xfId="6008" xr:uid="{00000000-0005-0000-0000-00005A930000}"/>
    <cellStyle name="Table  - Opmaakprofiel6 2 22 6 7 2" xfId="17019" xr:uid="{00000000-0005-0000-0000-00005B930000}"/>
    <cellStyle name="Table  - Opmaakprofiel6 2 22 6 7 3" xfId="29071" xr:uid="{00000000-0005-0000-0000-00005C930000}"/>
    <cellStyle name="Table  - Opmaakprofiel6 2 22 6 7 4" xfId="38469" xr:uid="{00000000-0005-0000-0000-00005D930000}"/>
    <cellStyle name="Table  - Opmaakprofiel6 2 22 6 7 5" xfId="50031" xr:uid="{00000000-0005-0000-0000-00005E930000}"/>
    <cellStyle name="Table  - Opmaakprofiel6 2 22 6 8" xfId="7229" xr:uid="{00000000-0005-0000-0000-00005F930000}"/>
    <cellStyle name="Table  - Opmaakprofiel6 2 22 6 8 2" xfId="19527" xr:uid="{00000000-0005-0000-0000-000060930000}"/>
    <cellStyle name="Table  - Opmaakprofiel6 2 22 6 8 3" xfId="41330" xr:uid="{00000000-0005-0000-0000-000061930000}"/>
    <cellStyle name="Table  - Opmaakprofiel6 2 22 6 8 4" xfId="43558" xr:uid="{00000000-0005-0000-0000-000062930000}"/>
    <cellStyle name="Table  - Opmaakprofiel6 2 22 6 8 5" xfId="52199" xr:uid="{00000000-0005-0000-0000-000063930000}"/>
    <cellStyle name="Table  - Opmaakprofiel6 2 22 6 9" xfId="17013" xr:uid="{00000000-0005-0000-0000-000064930000}"/>
    <cellStyle name="Table  - Opmaakprofiel6 2 22 7" xfId="1775" xr:uid="{00000000-0005-0000-0000-000065930000}"/>
    <cellStyle name="Table  - Opmaakprofiel6 2 22 7 2" xfId="10866" xr:uid="{00000000-0005-0000-0000-000066930000}"/>
    <cellStyle name="Table  - Opmaakprofiel6 2 22 7 2 2" xfId="23164" xr:uid="{00000000-0005-0000-0000-000067930000}"/>
    <cellStyle name="Table  - Opmaakprofiel6 2 22 7 2 3" xfId="35216" xr:uid="{00000000-0005-0000-0000-000068930000}"/>
    <cellStyle name="Table  - Opmaakprofiel6 2 22 7 2 4" xfId="30184" xr:uid="{00000000-0005-0000-0000-000069930000}"/>
    <cellStyle name="Table  - Opmaakprofiel6 2 22 7 2 5" xfId="55831" xr:uid="{00000000-0005-0000-0000-00006A930000}"/>
    <cellStyle name="Table  - Opmaakprofiel6 2 22 7 3" xfId="17020" xr:uid="{00000000-0005-0000-0000-00006B930000}"/>
    <cellStyle name="Table  - Opmaakprofiel6 2 22 7 4" xfId="29072" xr:uid="{00000000-0005-0000-0000-00006C930000}"/>
    <cellStyle name="Table  - Opmaakprofiel6 2 22 7 5" xfId="44611" xr:uid="{00000000-0005-0000-0000-00006D930000}"/>
    <cellStyle name="Table  - Opmaakprofiel6 2 22 7 6" xfId="50032" xr:uid="{00000000-0005-0000-0000-00006E930000}"/>
    <cellStyle name="Table  - Opmaakprofiel6 2 22 8" xfId="2739" xr:uid="{00000000-0005-0000-0000-00006F930000}"/>
    <cellStyle name="Table  - Opmaakprofiel6 2 22 8 2" xfId="10867" xr:uid="{00000000-0005-0000-0000-000070930000}"/>
    <cellStyle name="Table  - Opmaakprofiel6 2 22 8 2 2" xfId="23165" xr:uid="{00000000-0005-0000-0000-000071930000}"/>
    <cellStyle name="Table  - Opmaakprofiel6 2 22 8 2 3" xfId="35217" xr:uid="{00000000-0005-0000-0000-000072930000}"/>
    <cellStyle name="Table  - Opmaakprofiel6 2 22 8 2 4" xfId="32006" xr:uid="{00000000-0005-0000-0000-000073930000}"/>
    <cellStyle name="Table  - Opmaakprofiel6 2 22 8 2 5" xfId="55832" xr:uid="{00000000-0005-0000-0000-000074930000}"/>
    <cellStyle name="Table  - Opmaakprofiel6 2 22 8 3" xfId="17021" xr:uid="{00000000-0005-0000-0000-000075930000}"/>
    <cellStyle name="Table  - Opmaakprofiel6 2 22 8 4" xfId="29073" xr:uid="{00000000-0005-0000-0000-000076930000}"/>
    <cellStyle name="Table  - Opmaakprofiel6 2 22 8 5" xfId="38468" xr:uid="{00000000-0005-0000-0000-000077930000}"/>
    <cellStyle name="Table  - Opmaakprofiel6 2 22 8 6" xfId="50033" xr:uid="{00000000-0005-0000-0000-000078930000}"/>
    <cellStyle name="Table  - Opmaakprofiel6 2 22 9" xfId="3601" xr:uid="{00000000-0005-0000-0000-000079930000}"/>
    <cellStyle name="Table  - Opmaakprofiel6 2 22 9 2" xfId="10868" xr:uid="{00000000-0005-0000-0000-00007A930000}"/>
    <cellStyle name="Table  - Opmaakprofiel6 2 22 9 2 2" xfId="23166" xr:uid="{00000000-0005-0000-0000-00007B930000}"/>
    <cellStyle name="Table  - Opmaakprofiel6 2 22 9 2 3" xfId="35218" xr:uid="{00000000-0005-0000-0000-00007C930000}"/>
    <cellStyle name="Table  - Opmaakprofiel6 2 22 9 2 4" xfId="30191" xr:uid="{00000000-0005-0000-0000-00007D930000}"/>
    <cellStyle name="Table  - Opmaakprofiel6 2 22 9 2 5" xfId="55833" xr:uid="{00000000-0005-0000-0000-00007E930000}"/>
    <cellStyle name="Table  - Opmaakprofiel6 2 22 9 3" xfId="17022" xr:uid="{00000000-0005-0000-0000-00007F930000}"/>
    <cellStyle name="Table  - Opmaakprofiel6 2 22 9 4" xfId="29074" xr:uid="{00000000-0005-0000-0000-000080930000}"/>
    <cellStyle name="Table  - Opmaakprofiel6 2 22 9 5" xfId="44610" xr:uid="{00000000-0005-0000-0000-000081930000}"/>
    <cellStyle name="Table  - Opmaakprofiel6 2 22 9 6" xfId="50034" xr:uid="{00000000-0005-0000-0000-000082930000}"/>
    <cellStyle name="Table  - Opmaakprofiel6 2 23" xfId="794" xr:uid="{00000000-0005-0000-0000-000083930000}"/>
    <cellStyle name="Table  - Opmaakprofiel6 2 23 10" xfId="6009" xr:uid="{00000000-0005-0000-0000-000084930000}"/>
    <cellStyle name="Table  - Opmaakprofiel6 2 23 10 2" xfId="10869" xr:uid="{00000000-0005-0000-0000-000085930000}"/>
    <cellStyle name="Table  - Opmaakprofiel6 2 23 10 2 2" xfId="23167" xr:uid="{00000000-0005-0000-0000-000086930000}"/>
    <cellStyle name="Table  - Opmaakprofiel6 2 23 10 2 3" xfId="35219" xr:uid="{00000000-0005-0000-0000-000087930000}"/>
    <cellStyle name="Table  - Opmaakprofiel6 2 23 10 2 4" xfId="42057" xr:uid="{00000000-0005-0000-0000-000088930000}"/>
    <cellStyle name="Table  - Opmaakprofiel6 2 23 10 2 5" xfId="55834" xr:uid="{00000000-0005-0000-0000-000089930000}"/>
    <cellStyle name="Table  - Opmaakprofiel6 2 23 10 3" xfId="17024" xr:uid="{00000000-0005-0000-0000-00008A930000}"/>
    <cellStyle name="Table  - Opmaakprofiel6 2 23 10 4" xfId="29076" xr:uid="{00000000-0005-0000-0000-00008B930000}"/>
    <cellStyle name="Table  - Opmaakprofiel6 2 23 10 5" xfId="44609" xr:uid="{00000000-0005-0000-0000-00008C930000}"/>
    <cellStyle name="Table  - Opmaakprofiel6 2 23 10 6" xfId="50035" xr:uid="{00000000-0005-0000-0000-00008D930000}"/>
    <cellStyle name="Table  - Opmaakprofiel6 2 23 11" xfId="6010" xr:uid="{00000000-0005-0000-0000-00008E930000}"/>
    <cellStyle name="Table  - Opmaakprofiel6 2 23 11 2" xfId="10870" xr:uid="{00000000-0005-0000-0000-00008F930000}"/>
    <cellStyle name="Table  - Opmaakprofiel6 2 23 11 2 2" xfId="23168" xr:uid="{00000000-0005-0000-0000-000090930000}"/>
    <cellStyle name="Table  - Opmaakprofiel6 2 23 11 2 3" xfId="35220" xr:uid="{00000000-0005-0000-0000-000091930000}"/>
    <cellStyle name="Table  - Opmaakprofiel6 2 23 11 2 4" xfId="31876" xr:uid="{00000000-0005-0000-0000-000092930000}"/>
    <cellStyle name="Table  - Opmaakprofiel6 2 23 11 2 5" xfId="55835" xr:uid="{00000000-0005-0000-0000-000093930000}"/>
    <cellStyle name="Table  - Opmaakprofiel6 2 23 11 3" xfId="17025" xr:uid="{00000000-0005-0000-0000-000094930000}"/>
    <cellStyle name="Table  - Opmaakprofiel6 2 23 11 4" xfId="29077" xr:uid="{00000000-0005-0000-0000-000095930000}"/>
    <cellStyle name="Table  - Opmaakprofiel6 2 23 11 5" xfId="38467" xr:uid="{00000000-0005-0000-0000-000096930000}"/>
    <cellStyle name="Table  - Opmaakprofiel6 2 23 11 6" xfId="50036" xr:uid="{00000000-0005-0000-0000-000097930000}"/>
    <cellStyle name="Table  - Opmaakprofiel6 2 23 12" xfId="6011" xr:uid="{00000000-0005-0000-0000-000098930000}"/>
    <cellStyle name="Table  - Opmaakprofiel6 2 23 12 2" xfId="17026" xr:uid="{00000000-0005-0000-0000-000099930000}"/>
    <cellStyle name="Table  - Opmaakprofiel6 2 23 12 3" xfId="29078" xr:uid="{00000000-0005-0000-0000-00009A930000}"/>
    <cellStyle name="Table  - Opmaakprofiel6 2 23 12 4" xfId="44608" xr:uid="{00000000-0005-0000-0000-00009B930000}"/>
    <cellStyle name="Table  - Opmaakprofiel6 2 23 12 5" xfId="50037" xr:uid="{00000000-0005-0000-0000-00009C930000}"/>
    <cellStyle name="Table  - Opmaakprofiel6 2 23 13" xfId="7406" xr:uid="{00000000-0005-0000-0000-00009D930000}"/>
    <cellStyle name="Table  - Opmaakprofiel6 2 23 13 2" xfId="19704" xr:uid="{00000000-0005-0000-0000-00009E930000}"/>
    <cellStyle name="Table  - Opmaakprofiel6 2 23 13 3" xfId="41507" xr:uid="{00000000-0005-0000-0000-00009F930000}"/>
    <cellStyle name="Table  - Opmaakprofiel6 2 23 13 4" xfId="15532" xr:uid="{00000000-0005-0000-0000-0000A0930000}"/>
    <cellStyle name="Table  - Opmaakprofiel6 2 23 13 5" xfId="52376" xr:uid="{00000000-0005-0000-0000-0000A1930000}"/>
    <cellStyle name="Table  - Opmaakprofiel6 2 23 14" xfId="17023" xr:uid="{00000000-0005-0000-0000-0000A2930000}"/>
    <cellStyle name="Table  - Opmaakprofiel6 2 23 2" xfId="951" xr:uid="{00000000-0005-0000-0000-0000A3930000}"/>
    <cellStyle name="Table  - Opmaakprofiel6 2 23 2 2" xfId="1845" xr:uid="{00000000-0005-0000-0000-0000A4930000}"/>
    <cellStyle name="Table  - Opmaakprofiel6 2 23 2 2 2" xfId="10871" xr:uid="{00000000-0005-0000-0000-0000A5930000}"/>
    <cellStyle name="Table  - Opmaakprofiel6 2 23 2 2 2 2" xfId="23169" xr:uid="{00000000-0005-0000-0000-0000A6930000}"/>
    <cellStyle name="Table  - Opmaakprofiel6 2 23 2 2 2 3" xfId="35221" xr:uid="{00000000-0005-0000-0000-0000A7930000}"/>
    <cellStyle name="Table  - Opmaakprofiel6 2 23 2 2 2 4" xfId="42056" xr:uid="{00000000-0005-0000-0000-0000A8930000}"/>
    <cellStyle name="Table  - Opmaakprofiel6 2 23 2 2 2 5" xfId="55836" xr:uid="{00000000-0005-0000-0000-0000A9930000}"/>
    <cellStyle name="Table  - Opmaakprofiel6 2 23 2 2 3" xfId="17028" xr:uid="{00000000-0005-0000-0000-0000AA930000}"/>
    <cellStyle name="Table  - Opmaakprofiel6 2 23 2 2 4" xfId="29080" xr:uid="{00000000-0005-0000-0000-0000AB930000}"/>
    <cellStyle name="Table  - Opmaakprofiel6 2 23 2 2 5" xfId="38465" xr:uid="{00000000-0005-0000-0000-0000AC930000}"/>
    <cellStyle name="Table  - Opmaakprofiel6 2 23 2 2 6" xfId="50038" xr:uid="{00000000-0005-0000-0000-0000AD930000}"/>
    <cellStyle name="Table  - Opmaakprofiel6 2 23 2 3" xfId="2962" xr:uid="{00000000-0005-0000-0000-0000AE930000}"/>
    <cellStyle name="Table  - Opmaakprofiel6 2 23 2 3 2" xfId="10872" xr:uid="{00000000-0005-0000-0000-0000AF930000}"/>
    <cellStyle name="Table  - Opmaakprofiel6 2 23 2 3 2 2" xfId="23170" xr:uid="{00000000-0005-0000-0000-0000B0930000}"/>
    <cellStyle name="Table  - Opmaakprofiel6 2 23 2 3 2 3" xfId="35222" xr:uid="{00000000-0005-0000-0000-0000B1930000}"/>
    <cellStyle name="Table  - Opmaakprofiel6 2 23 2 3 2 4" xfId="30201" xr:uid="{00000000-0005-0000-0000-0000B2930000}"/>
    <cellStyle name="Table  - Opmaakprofiel6 2 23 2 3 2 5" xfId="55837" xr:uid="{00000000-0005-0000-0000-0000B3930000}"/>
    <cellStyle name="Table  - Opmaakprofiel6 2 23 2 3 3" xfId="17029" xr:uid="{00000000-0005-0000-0000-0000B4930000}"/>
    <cellStyle name="Table  - Opmaakprofiel6 2 23 2 3 4" xfId="29081" xr:uid="{00000000-0005-0000-0000-0000B5930000}"/>
    <cellStyle name="Table  - Opmaakprofiel6 2 23 2 3 5" xfId="38464" xr:uid="{00000000-0005-0000-0000-0000B6930000}"/>
    <cellStyle name="Table  - Opmaakprofiel6 2 23 2 3 6" xfId="50039" xr:uid="{00000000-0005-0000-0000-0000B7930000}"/>
    <cellStyle name="Table  - Opmaakprofiel6 2 23 2 4" xfId="3808" xr:uid="{00000000-0005-0000-0000-0000B8930000}"/>
    <cellStyle name="Table  - Opmaakprofiel6 2 23 2 4 2" xfId="10873" xr:uid="{00000000-0005-0000-0000-0000B9930000}"/>
    <cellStyle name="Table  - Opmaakprofiel6 2 23 2 4 2 2" xfId="23171" xr:uid="{00000000-0005-0000-0000-0000BA930000}"/>
    <cellStyle name="Table  - Opmaakprofiel6 2 23 2 4 2 3" xfId="35223" xr:uid="{00000000-0005-0000-0000-0000BB930000}"/>
    <cellStyle name="Table  - Opmaakprofiel6 2 23 2 4 2 4" xfId="42055" xr:uid="{00000000-0005-0000-0000-0000BC930000}"/>
    <cellStyle name="Table  - Opmaakprofiel6 2 23 2 4 2 5" xfId="55838" xr:uid="{00000000-0005-0000-0000-0000BD930000}"/>
    <cellStyle name="Table  - Opmaakprofiel6 2 23 2 4 3" xfId="17030" xr:uid="{00000000-0005-0000-0000-0000BE930000}"/>
    <cellStyle name="Table  - Opmaakprofiel6 2 23 2 4 4" xfId="29082" xr:uid="{00000000-0005-0000-0000-0000BF930000}"/>
    <cellStyle name="Table  - Opmaakprofiel6 2 23 2 4 5" xfId="44607" xr:uid="{00000000-0005-0000-0000-0000C0930000}"/>
    <cellStyle name="Table  - Opmaakprofiel6 2 23 2 4 6" xfId="50040" xr:uid="{00000000-0005-0000-0000-0000C1930000}"/>
    <cellStyle name="Table  - Opmaakprofiel6 2 23 2 5" xfId="6012" xr:uid="{00000000-0005-0000-0000-0000C2930000}"/>
    <cellStyle name="Table  - Opmaakprofiel6 2 23 2 5 2" xfId="10874" xr:uid="{00000000-0005-0000-0000-0000C3930000}"/>
    <cellStyle name="Table  - Opmaakprofiel6 2 23 2 5 2 2" xfId="23172" xr:uid="{00000000-0005-0000-0000-0000C4930000}"/>
    <cellStyle name="Table  - Opmaakprofiel6 2 23 2 5 2 3" xfId="35224" xr:uid="{00000000-0005-0000-0000-0000C5930000}"/>
    <cellStyle name="Table  - Opmaakprofiel6 2 23 2 5 2 4" xfId="31811" xr:uid="{00000000-0005-0000-0000-0000C6930000}"/>
    <cellStyle name="Table  - Opmaakprofiel6 2 23 2 5 2 5" xfId="55839" xr:uid="{00000000-0005-0000-0000-0000C7930000}"/>
    <cellStyle name="Table  - Opmaakprofiel6 2 23 2 5 3" xfId="17031" xr:uid="{00000000-0005-0000-0000-0000C8930000}"/>
    <cellStyle name="Table  - Opmaakprofiel6 2 23 2 5 4" xfId="29083" xr:uid="{00000000-0005-0000-0000-0000C9930000}"/>
    <cellStyle name="Table  - Opmaakprofiel6 2 23 2 5 5" xfId="38463" xr:uid="{00000000-0005-0000-0000-0000CA930000}"/>
    <cellStyle name="Table  - Opmaakprofiel6 2 23 2 5 6" xfId="50041" xr:uid="{00000000-0005-0000-0000-0000CB930000}"/>
    <cellStyle name="Table  - Opmaakprofiel6 2 23 2 6" xfId="6013" xr:uid="{00000000-0005-0000-0000-0000CC930000}"/>
    <cellStyle name="Table  - Opmaakprofiel6 2 23 2 6 2" xfId="10875" xr:uid="{00000000-0005-0000-0000-0000CD930000}"/>
    <cellStyle name="Table  - Opmaakprofiel6 2 23 2 6 2 2" xfId="23173" xr:uid="{00000000-0005-0000-0000-0000CE930000}"/>
    <cellStyle name="Table  - Opmaakprofiel6 2 23 2 6 2 3" xfId="35225" xr:uid="{00000000-0005-0000-0000-0000CF930000}"/>
    <cellStyle name="Table  - Opmaakprofiel6 2 23 2 6 2 4" xfId="42054" xr:uid="{00000000-0005-0000-0000-0000D0930000}"/>
    <cellStyle name="Table  - Opmaakprofiel6 2 23 2 6 2 5" xfId="55840" xr:uid="{00000000-0005-0000-0000-0000D1930000}"/>
    <cellStyle name="Table  - Opmaakprofiel6 2 23 2 6 3" xfId="17032" xr:uid="{00000000-0005-0000-0000-0000D2930000}"/>
    <cellStyle name="Table  - Opmaakprofiel6 2 23 2 6 4" xfId="29084" xr:uid="{00000000-0005-0000-0000-0000D3930000}"/>
    <cellStyle name="Table  - Opmaakprofiel6 2 23 2 6 5" xfId="44606" xr:uid="{00000000-0005-0000-0000-0000D4930000}"/>
    <cellStyle name="Table  - Opmaakprofiel6 2 23 2 6 6" xfId="50042" xr:uid="{00000000-0005-0000-0000-0000D5930000}"/>
    <cellStyle name="Table  - Opmaakprofiel6 2 23 2 7" xfId="6014" xr:uid="{00000000-0005-0000-0000-0000D6930000}"/>
    <cellStyle name="Table  - Opmaakprofiel6 2 23 2 7 2" xfId="17033" xr:uid="{00000000-0005-0000-0000-0000D7930000}"/>
    <cellStyle name="Table  - Opmaakprofiel6 2 23 2 7 3" xfId="29085" xr:uid="{00000000-0005-0000-0000-0000D8930000}"/>
    <cellStyle name="Table  - Opmaakprofiel6 2 23 2 7 4" xfId="38462" xr:uid="{00000000-0005-0000-0000-0000D9930000}"/>
    <cellStyle name="Table  - Opmaakprofiel6 2 23 2 7 5" xfId="50043" xr:uid="{00000000-0005-0000-0000-0000DA930000}"/>
    <cellStyle name="Table  - Opmaakprofiel6 2 23 2 8" xfId="7300" xr:uid="{00000000-0005-0000-0000-0000DB930000}"/>
    <cellStyle name="Table  - Opmaakprofiel6 2 23 2 8 2" xfId="19598" xr:uid="{00000000-0005-0000-0000-0000DC930000}"/>
    <cellStyle name="Table  - Opmaakprofiel6 2 23 2 8 3" xfId="41401" xr:uid="{00000000-0005-0000-0000-0000DD930000}"/>
    <cellStyle name="Table  - Opmaakprofiel6 2 23 2 8 4" xfId="36816" xr:uid="{00000000-0005-0000-0000-0000DE930000}"/>
    <cellStyle name="Table  - Opmaakprofiel6 2 23 2 8 5" xfId="52270" xr:uid="{00000000-0005-0000-0000-0000DF930000}"/>
    <cellStyle name="Table  - Opmaakprofiel6 2 23 2 9" xfId="17027" xr:uid="{00000000-0005-0000-0000-0000E0930000}"/>
    <cellStyle name="Table  - Opmaakprofiel6 2 23 3" xfId="1047" xr:uid="{00000000-0005-0000-0000-0000E1930000}"/>
    <cellStyle name="Table  - Opmaakprofiel6 2 23 3 2" xfId="1647" xr:uid="{00000000-0005-0000-0000-0000E2930000}"/>
    <cellStyle name="Table  - Opmaakprofiel6 2 23 3 2 2" xfId="10876" xr:uid="{00000000-0005-0000-0000-0000E3930000}"/>
    <cellStyle name="Table  - Opmaakprofiel6 2 23 3 2 2 2" xfId="23174" xr:uid="{00000000-0005-0000-0000-0000E4930000}"/>
    <cellStyle name="Table  - Opmaakprofiel6 2 23 3 2 2 3" xfId="35226" xr:uid="{00000000-0005-0000-0000-0000E5930000}"/>
    <cellStyle name="Table  - Opmaakprofiel6 2 23 3 2 2 4" xfId="30205" xr:uid="{00000000-0005-0000-0000-0000E6930000}"/>
    <cellStyle name="Table  - Opmaakprofiel6 2 23 3 2 2 5" xfId="55841" xr:uid="{00000000-0005-0000-0000-0000E7930000}"/>
    <cellStyle name="Table  - Opmaakprofiel6 2 23 3 2 3" xfId="17035" xr:uid="{00000000-0005-0000-0000-0000E8930000}"/>
    <cellStyle name="Table  - Opmaakprofiel6 2 23 3 2 4" xfId="29087" xr:uid="{00000000-0005-0000-0000-0000E9930000}"/>
    <cellStyle name="Table  - Opmaakprofiel6 2 23 3 2 5" xfId="38461" xr:uid="{00000000-0005-0000-0000-0000EA930000}"/>
    <cellStyle name="Table  - Opmaakprofiel6 2 23 3 2 6" xfId="50044" xr:uid="{00000000-0005-0000-0000-0000EB930000}"/>
    <cellStyle name="Table  - Opmaakprofiel6 2 23 3 3" xfId="3058" xr:uid="{00000000-0005-0000-0000-0000EC930000}"/>
    <cellStyle name="Table  - Opmaakprofiel6 2 23 3 3 2" xfId="10877" xr:uid="{00000000-0005-0000-0000-0000ED930000}"/>
    <cellStyle name="Table  - Opmaakprofiel6 2 23 3 3 2 2" xfId="23175" xr:uid="{00000000-0005-0000-0000-0000EE930000}"/>
    <cellStyle name="Table  - Opmaakprofiel6 2 23 3 3 2 3" xfId="35227" xr:uid="{00000000-0005-0000-0000-0000EF930000}"/>
    <cellStyle name="Table  - Opmaakprofiel6 2 23 3 3 2 4" xfId="42053" xr:uid="{00000000-0005-0000-0000-0000F0930000}"/>
    <cellStyle name="Table  - Opmaakprofiel6 2 23 3 3 2 5" xfId="55842" xr:uid="{00000000-0005-0000-0000-0000F1930000}"/>
    <cellStyle name="Table  - Opmaakprofiel6 2 23 3 3 3" xfId="17036" xr:uid="{00000000-0005-0000-0000-0000F2930000}"/>
    <cellStyle name="Table  - Opmaakprofiel6 2 23 3 3 4" xfId="29088" xr:uid="{00000000-0005-0000-0000-0000F3930000}"/>
    <cellStyle name="Table  - Opmaakprofiel6 2 23 3 3 5" xfId="44604" xr:uid="{00000000-0005-0000-0000-0000F4930000}"/>
    <cellStyle name="Table  - Opmaakprofiel6 2 23 3 3 6" xfId="50045" xr:uid="{00000000-0005-0000-0000-0000F5930000}"/>
    <cellStyle name="Table  - Opmaakprofiel6 2 23 3 4" xfId="3897" xr:uid="{00000000-0005-0000-0000-0000F6930000}"/>
    <cellStyle name="Table  - Opmaakprofiel6 2 23 3 4 2" xfId="10878" xr:uid="{00000000-0005-0000-0000-0000F7930000}"/>
    <cellStyle name="Table  - Opmaakprofiel6 2 23 3 4 2 2" xfId="23176" xr:uid="{00000000-0005-0000-0000-0000F8930000}"/>
    <cellStyle name="Table  - Opmaakprofiel6 2 23 3 4 2 3" xfId="35228" xr:uid="{00000000-0005-0000-0000-0000F9930000}"/>
    <cellStyle name="Table  - Opmaakprofiel6 2 23 3 4 2 4" xfId="31696" xr:uid="{00000000-0005-0000-0000-0000FA930000}"/>
    <cellStyle name="Table  - Opmaakprofiel6 2 23 3 4 2 5" xfId="55843" xr:uid="{00000000-0005-0000-0000-0000FB930000}"/>
    <cellStyle name="Table  - Opmaakprofiel6 2 23 3 4 3" xfId="17037" xr:uid="{00000000-0005-0000-0000-0000FC930000}"/>
    <cellStyle name="Table  - Opmaakprofiel6 2 23 3 4 4" xfId="29089" xr:uid="{00000000-0005-0000-0000-0000FD930000}"/>
    <cellStyle name="Table  - Opmaakprofiel6 2 23 3 4 5" xfId="38460" xr:uid="{00000000-0005-0000-0000-0000FE930000}"/>
    <cellStyle name="Table  - Opmaakprofiel6 2 23 3 4 6" xfId="50046" xr:uid="{00000000-0005-0000-0000-0000FF930000}"/>
    <cellStyle name="Table  - Opmaakprofiel6 2 23 3 5" xfId="6015" xr:uid="{00000000-0005-0000-0000-000000940000}"/>
    <cellStyle name="Table  - Opmaakprofiel6 2 23 3 5 2" xfId="10879" xr:uid="{00000000-0005-0000-0000-000001940000}"/>
    <cellStyle name="Table  - Opmaakprofiel6 2 23 3 5 2 2" xfId="23177" xr:uid="{00000000-0005-0000-0000-000002940000}"/>
    <cellStyle name="Table  - Opmaakprofiel6 2 23 3 5 2 3" xfId="35229" xr:uid="{00000000-0005-0000-0000-000003940000}"/>
    <cellStyle name="Table  - Opmaakprofiel6 2 23 3 5 2 4" xfId="30212" xr:uid="{00000000-0005-0000-0000-000004940000}"/>
    <cellStyle name="Table  - Opmaakprofiel6 2 23 3 5 2 5" xfId="55844" xr:uid="{00000000-0005-0000-0000-000005940000}"/>
    <cellStyle name="Table  - Opmaakprofiel6 2 23 3 5 3" xfId="17038" xr:uid="{00000000-0005-0000-0000-000006940000}"/>
    <cellStyle name="Table  - Opmaakprofiel6 2 23 3 5 4" xfId="29090" xr:uid="{00000000-0005-0000-0000-000007940000}"/>
    <cellStyle name="Table  - Opmaakprofiel6 2 23 3 5 5" xfId="44603" xr:uid="{00000000-0005-0000-0000-000008940000}"/>
    <cellStyle name="Table  - Opmaakprofiel6 2 23 3 5 6" xfId="50047" xr:uid="{00000000-0005-0000-0000-000009940000}"/>
    <cellStyle name="Table  - Opmaakprofiel6 2 23 3 6" xfId="6016" xr:uid="{00000000-0005-0000-0000-00000A940000}"/>
    <cellStyle name="Table  - Opmaakprofiel6 2 23 3 6 2" xfId="10880" xr:uid="{00000000-0005-0000-0000-00000B940000}"/>
    <cellStyle name="Table  - Opmaakprofiel6 2 23 3 6 2 2" xfId="23178" xr:uid="{00000000-0005-0000-0000-00000C940000}"/>
    <cellStyle name="Table  - Opmaakprofiel6 2 23 3 6 2 3" xfId="35230" xr:uid="{00000000-0005-0000-0000-00000D940000}"/>
    <cellStyle name="Table  - Opmaakprofiel6 2 23 3 6 2 4" xfId="31631" xr:uid="{00000000-0005-0000-0000-00000E940000}"/>
    <cellStyle name="Table  - Opmaakprofiel6 2 23 3 6 2 5" xfId="55845" xr:uid="{00000000-0005-0000-0000-00000F940000}"/>
    <cellStyle name="Table  - Opmaakprofiel6 2 23 3 6 3" xfId="17039" xr:uid="{00000000-0005-0000-0000-000010940000}"/>
    <cellStyle name="Table  - Opmaakprofiel6 2 23 3 6 4" xfId="29091" xr:uid="{00000000-0005-0000-0000-000011940000}"/>
    <cellStyle name="Table  - Opmaakprofiel6 2 23 3 6 5" xfId="38459" xr:uid="{00000000-0005-0000-0000-000012940000}"/>
    <cellStyle name="Table  - Opmaakprofiel6 2 23 3 6 6" xfId="50048" xr:uid="{00000000-0005-0000-0000-000013940000}"/>
    <cellStyle name="Table  - Opmaakprofiel6 2 23 3 7" xfId="6017" xr:uid="{00000000-0005-0000-0000-000014940000}"/>
    <cellStyle name="Table  - Opmaakprofiel6 2 23 3 7 2" xfId="17040" xr:uid="{00000000-0005-0000-0000-000015940000}"/>
    <cellStyle name="Table  - Opmaakprofiel6 2 23 3 7 3" xfId="29092" xr:uid="{00000000-0005-0000-0000-000016940000}"/>
    <cellStyle name="Table  - Opmaakprofiel6 2 23 3 7 4" xfId="38458" xr:uid="{00000000-0005-0000-0000-000017940000}"/>
    <cellStyle name="Table  - Opmaakprofiel6 2 23 3 7 5" xfId="50049" xr:uid="{00000000-0005-0000-0000-000018940000}"/>
    <cellStyle name="Table  - Opmaakprofiel6 2 23 3 8" xfId="9905" xr:uid="{00000000-0005-0000-0000-000019940000}"/>
    <cellStyle name="Table  - Opmaakprofiel6 2 23 3 8 2" xfId="22203" xr:uid="{00000000-0005-0000-0000-00001A940000}"/>
    <cellStyle name="Table  - Opmaakprofiel6 2 23 3 8 3" xfId="43969" xr:uid="{00000000-0005-0000-0000-00001B940000}"/>
    <cellStyle name="Table  - Opmaakprofiel6 2 23 3 8 4" xfId="42459" xr:uid="{00000000-0005-0000-0000-00001C940000}"/>
    <cellStyle name="Table  - Opmaakprofiel6 2 23 3 8 5" xfId="54870" xr:uid="{00000000-0005-0000-0000-00001D940000}"/>
    <cellStyle name="Table  - Opmaakprofiel6 2 23 3 9" xfId="17034" xr:uid="{00000000-0005-0000-0000-00001E940000}"/>
    <cellStyle name="Table  - Opmaakprofiel6 2 23 4" xfId="852" xr:uid="{00000000-0005-0000-0000-00001F940000}"/>
    <cellStyle name="Table  - Opmaakprofiel6 2 23 4 2" xfId="1399" xr:uid="{00000000-0005-0000-0000-000020940000}"/>
    <cellStyle name="Table  - Opmaakprofiel6 2 23 4 2 2" xfId="10881" xr:uid="{00000000-0005-0000-0000-000021940000}"/>
    <cellStyle name="Table  - Opmaakprofiel6 2 23 4 2 2 2" xfId="23179" xr:uid="{00000000-0005-0000-0000-000022940000}"/>
    <cellStyle name="Table  - Opmaakprofiel6 2 23 4 2 2 3" xfId="35231" xr:uid="{00000000-0005-0000-0000-000023940000}"/>
    <cellStyle name="Table  - Opmaakprofiel6 2 23 4 2 2 4" xfId="42052" xr:uid="{00000000-0005-0000-0000-000024940000}"/>
    <cellStyle name="Table  - Opmaakprofiel6 2 23 4 2 2 5" xfId="55846" xr:uid="{00000000-0005-0000-0000-000025940000}"/>
    <cellStyle name="Table  - Opmaakprofiel6 2 23 4 2 3" xfId="17042" xr:uid="{00000000-0005-0000-0000-000026940000}"/>
    <cellStyle name="Table  - Opmaakprofiel6 2 23 4 2 4" xfId="29094" xr:uid="{00000000-0005-0000-0000-000027940000}"/>
    <cellStyle name="Table  - Opmaakprofiel6 2 23 4 2 5" xfId="44602" xr:uid="{00000000-0005-0000-0000-000028940000}"/>
    <cellStyle name="Table  - Opmaakprofiel6 2 23 4 2 6" xfId="50050" xr:uid="{00000000-0005-0000-0000-000029940000}"/>
    <cellStyle name="Table  - Opmaakprofiel6 2 23 4 3" xfId="2863" xr:uid="{00000000-0005-0000-0000-00002A940000}"/>
    <cellStyle name="Table  - Opmaakprofiel6 2 23 4 3 2" xfId="10882" xr:uid="{00000000-0005-0000-0000-00002B940000}"/>
    <cellStyle name="Table  - Opmaakprofiel6 2 23 4 3 2 2" xfId="23180" xr:uid="{00000000-0005-0000-0000-00002C940000}"/>
    <cellStyle name="Table  - Opmaakprofiel6 2 23 4 3 2 3" xfId="35232" xr:uid="{00000000-0005-0000-0000-00002D940000}"/>
    <cellStyle name="Table  - Opmaakprofiel6 2 23 4 3 2 4" xfId="30219" xr:uid="{00000000-0005-0000-0000-00002E940000}"/>
    <cellStyle name="Table  - Opmaakprofiel6 2 23 4 3 2 5" xfId="55847" xr:uid="{00000000-0005-0000-0000-00002F940000}"/>
    <cellStyle name="Table  - Opmaakprofiel6 2 23 4 3 3" xfId="17043" xr:uid="{00000000-0005-0000-0000-000030940000}"/>
    <cellStyle name="Table  - Opmaakprofiel6 2 23 4 3 4" xfId="29095" xr:uid="{00000000-0005-0000-0000-000031940000}"/>
    <cellStyle name="Table  - Opmaakprofiel6 2 23 4 3 5" xfId="38456" xr:uid="{00000000-0005-0000-0000-000032940000}"/>
    <cellStyle name="Table  - Opmaakprofiel6 2 23 4 3 6" xfId="50051" xr:uid="{00000000-0005-0000-0000-000033940000}"/>
    <cellStyle name="Table  - Opmaakprofiel6 2 23 4 4" xfId="3716" xr:uid="{00000000-0005-0000-0000-000034940000}"/>
    <cellStyle name="Table  - Opmaakprofiel6 2 23 4 4 2" xfId="10883" xr:uid="{00000000-0005-0000-0000-000035940000}"/>
    <cellStyle name="Table  - Opmaakprofiel6 2 23 4 4 2 2" xfId="23181" xr:uid="{00000000-0005-0000-0000-000036940000}"/>
    <cellStyle name="Table  - Opmaakprofiel6 2 23 4 4 2 3" xfId="35233" xr:uid="{00000000-0005-0000-0000-000037940000}"/>
    <cellStyle name="Table  - Opmaakprofiel6 2 23 4 4 2 4" xfId="42051" xr:uid="{00000000-0005-0000-0000-000038940000}"/>
    <cellStyle name="Table  - Opmaakprofiel6 2 23 4 4 2 5" xfId="55848" xr:uid="{00000000-0005-0000-0000-000039940000}"/>
    <cellStyle name="Table  - Opmaakprofiel6 2 23 4 4 3" xfId="17044" xr:uid="{00000000-0005-0000-0000-00003A940000}"/>
    <cellStyle name="Table  - Opmaakprofiel6 2 23 4 4 4" xfId="29096" xr:uid="{00000000-0005-0000-0000-00003B940000}"/>
    <cellStyle name="Table  - Opmaakprofiel6 2 23 4 4 5" xfId="44601" xr:uid="{00000000-0005-0000-0000-00003C940000}"/>
    <cellStyle name="Table  - Opmaakprofiel6 2 23 4 4 6" xfId="50052" xr:uid="{00000000-0005-0000-0000-00003D940000}"/>
    <cellStyle name="Table  - Opmaakprofiel6 2 23 4 5" xfId="6018" xr:uid="{00000000-0005-0000-0000-00003E940000}"/>
    <cellStyle name="Table  - Opmaakprofiel6 2 23 4 5 2" xfId="10884" xr:uid="{00000000-0005-0000-0000-00003F940000}"/>
    <cellStyle name="Table  - Opmaakprofiel6 2 23 4 5 2 2" xfId="23182" xr:uid="{00000000-0005-0000-0000-000040940000}"/>
    <cellStyle name="Table  - Opmaakprofiel6 2 23 4 5 2 3" xfId="35234" xr:uid="{00000000-0005-0000-0000-000041940000}"/>
    <cellStyle name="Table  - Opmaakprofiel6 2 23 4 5 2 4" xfId="31997" xr:uid="{00000000-0005-0000-0000-000042940000}"/>
    <cellStyle name="Table  - Opmaakprofiel6 2 23 4 5 2 5" xfId="55849" xr:uid="{00000000-0005-0000-0000-000043940000}"/>
    <cellStyle name="Table  - Opmaakprofiel6 2 23 4 5 3" xfId="17045" xr:uid="{00000000-0005-0000-0000-000044940000}"/>
    <cellStyle name="Table  - Opmaakprofiel6 2 23 4 5 4" xfId="29097" xr:uid="{00000000-0005-0000-0000-000045940000}"/>
    <cellStyle name="Table  - Opmaakprofiel6 2 23 4 5 5" xfId="38455" xr:uid="{00000000-0005-0000-0000-000046940000}"/>
    <cellStyle name="Table  - Opmaakprofiel6 2 23 4 5 6" xfId="50053" xr:uid="{00000000-0005-0000-0000-000047940000}"/>
    <cellStyle name="Table  - Opmaakprofiel6 2 23 4 6" xfId="6019" xr:uid="{00000000-0005-0000-0000-000048940000}"/>
    <cellStyle name="Table  - Opmaakprofiel6 2 23 4 6 2" xfId="10885" xr:uid="{00000000-0005-0000-0000-000049940000}"/>
    <cellStyle name="Table  - Opmaakprofiel6 2 23 4 6 2 2" xfId="23183" xr:uid="{00000000-0005-0000-0000-00004A940000}"/>
    <cellStyle name="Table  - Opmaakprofiel6 2 23 4 6 2 3" xfId="35235" xr:uid="{00000000-0005-0000-0000-00004B940000}"/>
    <cellStyle name="Table  - Opmaakprofiel6 2 23 4 6 2 4" xfId="30226" xr:uid="{00000000-0005-0000-0000-00004C940000}"/>
    <cellStyle name="Table  - Opmaakprofiel6 2 23 4 6 2 5" xfId="55850" xr:uid="{00000000-0005-0000-0000-00004D940000}"/>
    <cellStyle name="Table  - Opmaakprofiel6 2 23 4 6 3" xfId="17046" xr:uid="{00000000-0005-0000-0000-00004E940000}"/>
    <cellStyle name="Table  - Opmaakprofiel6 2 23 4 6 4" xfId="29098" xr:uid="{00000000-0005-0000-0000-00004F940000}"/>
    <cellStyle name="Table  - Opmaakprofiel6 2 23 4 6 5" xfId="44600" xr:uid="{00000000-0005-0000-0000-000050940000}"/>
    <cellStyle name="Table  - Opmaakprofiel6 2 23 4 6 6" xfId="50054" xr:uid="{00000000-0005-0000-0000-000051940000}"/>
    <cellStyle name="Table  - Opmaakprofiel6 2 23 4 7" xfId="6020" xr:uid="{00000000-0005-0000-0000-000052940000}"/>
    <cellStyle name="Table  - Opmaakprofiel6 2 23 4 7 2" xfId="17047" xr:uid="{00000000-0005-0000-0000-000053940000}"/>
    <cellStyle name="Table  - Opmaakprofiel6 2 23 4 7 3" xfId="29099" xr:uid="{00000000-0005-0000-0000-000054940000}"/>
    <cellStyle name="Table  - Opmaakprofiel6 2 23 4 7 4" xfId="38454" xr:uid="{00000000-0005-0000-0000-000055940000}"/>
    <cellStyle name="Table  - Opmaakprofiel6 2 23 4 7 5" xfId="50055" xr:uid="{00000000-0005-0000-0000-000056940000}"/>
    <cellStyle name="Table  - Opmaakprofiel6 2 23 4 8" xfId="7365" xr:uid="{00000000-0005-0000-0000-000057940000}"/>
    <cellStyle name="Table  - Opmaakprofiel6 2 23 4 8 2" xfId="19663" xr:uid="{00000000-0005-0000-0000-000058940000}"/>
    <cellStyle name="Table  - Opmaakprofiel6 2 23 4 8 3" xfId="41466" xr:uid="{00000000-0005-0000-0000-000059940000}"/>
    <cellStyle name="Table  - Opmaakprofiel6 2 23 4 8 4" xfId="43501" xr:uid="{00000000-0005-0000-0000-00005A940000}"/>
    <cellStyle name="Table  - Opmaakprofiel6 2 23 4 8 5" xfId="52335" xr:uid="{00000000-0005-0000-0000-00005B940000}"/>
    <cellStyle name="Table  - Opmaakprofiel6 2 23 4 9" xfId="17041" xr:uid="{00000000-0005-0000-0000-00005C940000}"/>
    <cellStyle name="Table  - Opmaakprofiel6 2 23 5" xfId="1216" xr:uid="{00000000-0005-0000-0000-00005D940000}"/>
    <cellStyle name="Table  - Opmaakprofiel6 2 23 5 2" xfId="1944" xr:uid="{00000000-0005-0000-0000-00005E940000}"/>
    <cellStyle name="Table  - Opmaakprofiel6 2 23 5 2 2" xfId="10886" xr:uid="{00000000-0005-0000-0000-00005F940000}"/>
    <cellStyle name="Table  - Opmaakprofiel6 2 23 5 2 2 2" xfId="23184" xr:uid="{00000000-0005-0000-0000-000060940000}"/>
    <cellStyle name="Table  - Opmaakprofiel6 2 23 5 2 2 3" xfId="35236" xr:uid="{00000000-0005-0000-0000-000061940000}"/>
    <cellStyle name="Table  - Opmaakprofiel6 2 23 5 2 2 4" xfId="42050" xr:uid="{00000000-0005-0000-0000-000062940000}"/>
    <cellStyle name="Table  - Opmaakprofiel6 2 23 5 2 2 5" xfId="55851" xr:uid="{00000000-0005-0000-0000-000063940000}"/>
    <cellStyle name="Table  - Opmaakprofiel6 2 23 5 2 3" xfId="17049" xr:uid="{00000000-0005-0000-0000-000064940000}"/>
    <cellStyle name="Table  - Opmaakprofiel6 2 23 5 2 4" xfId="29101" xr:uid="{00000000-0005-0000-0000-000065940000}"/>
    <cellStyle name="Table  - Opmaakprofiel6 2 23 5 2 5" xfId="38453" xr:uid="{00000000-0005-0000-0000-000066940000}"/>
    <cellStyle name="Table  - Opmaakprofiel6 2 23 5 2 6" xfId="50056" xr:uid="{00000000-0005-0000-0000-000067940000}"/>
    <cellStyle name="Table  - Opmaakprofiel6 2 23 5 3" xfId="3227" xr:uid="{00000000-0005-0000-0000-000068940000}"/>
    <cellStyle name="Table  - Opmaakprofiel6 2 23 5 3 2" xfId="10887" xr:uid="{00000000-0005-0000-0000-000069940000}"/>
    <cellStyle name="Table  - Opmaakprofiel6 2 23 5 3 2 2" xfId="23185" xr:uid="{00000000-0005-0000-0000-00006A940000}"/>
    <cellStyle name="Table  - Opmaakprofiel6 2 23 5 3 2 3" xfId="35237" xr:uid="{00000000-0005-0000-0000-00006B940000}"/>
    <cellStyle name="Table  - Opmaakprofiel6 2 23 5 3 2 4" xfId="31514" xr:uid="{00000000-0005-0000-0000-00006C940000}"/>
    <cellStyle name="Table  - Opmaakprofiel6 2 23 5 3 2 5" xfId="55852" xr:uid="{00000000-0005-0000-0000-00006D940000}"/>
    <cellStyle name="Table  - Opmaakprofiel6 2 23 5 3 3" xfId="17050" xr:uid="{00000000-0005-0000-0000-00006E940000}"/>
    <cellStyle name="Table  - Opmaakprofiel6 2 23 5 3 4" xfId="29102" xr:uid="{00000000-0005-0000-0000-00006F940000}"/>
    <cellStyle name="Table  - Opmaakprofiel6 2 23 5 3 5" xfId="44598" xr:uid="{00000000-0005-0000-0000-000070940000}"/>
    <cellStyle name="Table  - Opmaakprofiel6 2 23 5 3 6" xfId="50057" xr:uid="{00000000-0005-0000-0000-000071940000}"/>
    <cellStyle name="Table  - Opmaakprofiel6 2 23 5 4" xfId="4040" xr:uid="{00000000-0005-0000-0000-000072940000}"/>
    <cellStyle name="Table  - Opmaakprofiel6 2 23 5 4 2" xfId="10888" xr:uid="{00000000-0005-0000-0000-000073940000}"/>
    <cellStyle name="Table  - Opmaakprofiel6 2 23 5 4 2 2" xfId="23186" xr:uid="{00000000-0005-0000-0000-000074940000}"/>
    <cellStyle name="Table  - Opmaakprofiel6 2 23 5 4 2 3" xfId="35238" xr:uid="{00000000-0005-0000-0000-000075940000}"/>
    <cellStyle name="Table  - Opmaakprofiel6 2 23 5 4 2 4" xfId="42049" xr:uid="{00000000-0005-0000-0000-000076940000}"/>
    <cellStyle name="Table  - Opmaakprofiel6 2 23 5 4 2 5" xfId="55853" xr:uid="{00000000-0005-0000-0000-000077940000}"/>
    <cellStyle name="Table  - Opmaakprofiel6 2 23 5 4 3" xfId="17051" xr:uid="{00000000-0005-0000-0000-000078940000}"/>
    <cellStyle name="Table  - Opmaakprofiel6 2 23 5 4 4" xfId="29103" xr:uid="{00000000-0005-0000-0000-000079940000}"/>
    <cellStyle name="Table  - Opmaakprofiel6 2 23 5 4 5" xfId="38452" xr:uid="{00000000-0005-0000-0000-00007A940000}"/>
    <cellStyle name="Table  - Opmaakprofiel6 2 23 5 4 6" xfId="50058" xr:uid="{00000000-0005-0000-0000-00007B940000}"/>
    <cellStyle name="Table  - Opmaakprofiel6 2 23 5 5" xfId="6021" xr:uid="{00000000-0005-0000-0000-00007C940000}"/>
    <cellStyle name="Table  - Opmaakprofiel6 2 23 5 5 2" xfId="10889" xr:uid="{00000000-0005-0000-0000-00007D940000}"/>
    <cellStyle name="Table  - Opmaakprofiel6 2 23 5 5 2 2" xfId="23187" xr:uid="{00000000-0005-0000-0000-00007E940000}"/>
    <cellStyle name="Table  - Opmaakprofiel6 2 23 5 5 2 3" xfId="35239" xr:uid="{00000000-0005-0000-0000-00007F940000}"/>
    <cellStyle name="Table  - Opmaakprofiel6 2 23 5 5 2 4" xfId="30233" xr:uid="{00000000-0005-0000-0000-000080940000}"/>
    <cellStyle name="Table  - Opmaakprofiel6 2 23 5 5 2 5" xfId="55854" xr:uid="{00000000-0005-0000-0000-000081940000}"/>
    <cellStyle name="Table  - Opmaakprofiel6 2 23 5 5 3" xfId="17052" xr:uid="{00000000-0005-0000-0000-000082940000}"/>
    <cellStyle name="Table  - Opmaakprofiel6 2 23 5 5 4" xfId="29104" xr:uid="{00000000-0005-0000-0000-000083940000}"/>
    <cellStyle name="Table  - Opmaakprofiel6 2 23 5 5 5" xfId="38451" xr:uid="{00000000-0005-0000-0000-000084940000}"/>
    <cellStyle name="Table  - Opmaakprofiel6 2 23 5 5 6" xfId="50059" xr:uid="{00000000-0005-0000-0000-000085940000}"/>
    <cellStyle name="Table  - Opmaakprofiel6 2 23 5 6" xfId="6022" xr:uid="{00000000-0005-0000-0000-000086940000}"/>
    <cellStyle name="Table  - Opmaakprofiel6 2 23 5 6 2" xfId="10890" xr:uid="{00000000-0005-0000-0000-000087940000}"/>
    <cellStyle name="Table  - Opmaakprofiel6 2 23 5 6 2 2" xfId="23188" xr:uid="{00000000-0005-0000-0000-000088940000}"/>
    <cellStyle name="Table  - Opmaakprofiel6 2 23 5 6 2 3" xfId="35240" xr:uid="{00000000-0005-0000-0000-000089940000}"/>
    <cellStyle name="Table  - Opmaakprofiel6 2 23 5 6 2 4" xfId="42048" xr:uid="{00000000-0005-0000-0000-00008A940000}"/>
    <cellStyle name="Table  - Opmaakprofiel6 2 23 5 6 2 5" xfId="55855" xr:uid="{00000000-0005-0000-0000-00008B940000}"/>
    <cellStyle name="Table  - Opmaakprofiel6 2 23 5 6 3" xfId="17053" xr:uid="{00000000-0005-0000-0000-00008C940000}"/>
    <cellStyle name="Table  - Opmaakprofiel6 2 23 5 6 4" xfId="29105" xr:uid="{00000000-0005-0000-0000-00008D940000}"/>
    <cellStyle name="Table  - Opmaakprofiel6 2 23 5 6 5" xfId="38450" xr:uid="{00000000-0005-0000-0000-00008E940000}"/>
    <cellStyle name="Table  - Opmaakprofiel6 2 23 5 6 6" xfId="50060" xr:uid="{00000000-0005-0000-0000-00008F940000}"/>
    <cellStyle name="Table  - Opmaakprofiel6 2 23 5 7" xfId="6023" xr:uid="{00000000-0005-0000-0000-000090940000}"/>
    <cellStyle name="Table  - Opmaakprofiel6 2 23 5 7 2" xfId="17054" xr:uid="{00000000-0005-0000-0000-000091940000}"/>
    <cellStyle name="Table  - Opmaakprofiel6 2 23 5 7 3" xfId="29106" xr:uid="{00000000-0005-0000-0000-000092940000}"/>
    <cellStyle name="Table  - Opmaakprofiel6 2 23 5 7 4" xfId="44597" xr:uid="{00000000-0005-0000-0000-000093940000}"/>
    <cellStyle name="Table  - Opmaakprofiel6 2 23 5 7 5" xfId="50061" xr:uid="{00000000-0005-0000-0000-000094940000}"/>
    <cellStyle name="Table  - Opmaakprofiel6 2 23 5 8" xfId="7104" xr:uid="{00000000-0005-0000-0000-000095940000}"/>
    <cellStyle name="Table  - Opmaakprofiel6 2 23 5 8 2" xfId="19402" xr:uid="{00000000-0005-0000-0000-000096940000}"/>
    <cellStyle name="Table  - Opmaakprofiel6 2 23 5 8 3" xfId="41205" xr:uid="{00000000-0005-0000-0000-000097940000}"/>
    <cellStyle name="Table  - Opmaakprofiel6 2 23 5 8 4" xfId="43610" xr:uid="{00000000-0005-0000-0000-000098940000}"/>
    <cellStyle name="Table  - Opmaakprofiel6 2 23 5 8 5" xfId="52074" xr:uid="{00000000-0005-0000-0000-000099940000}"/>
    <cellStyle name="Table  - Opmaakprofiel6 2 23 5 9" xfId="17048" xr:uid="{00000000-0005-0000-0000-00009A940000}"/>
    <cellStyle name="Table  - Opmaakprofiel6 2 23 6" xfId="1261" xr:uid="{00000000-0005-0000-0000-00009B940000}"/>
    <cellStyle name="Table  - Opmaakprofiel6 2 23 6 2" xfId="2203" xr:uid="{00000000-0005-0000-0000-00009C940000}"/>
    <cellStyle name="Table  - Opmaakprofiel6 2 23 6 2 2" xfId="10891" xr:uid="{00000000-0005-0000-0000-00009D940000}"/>
    <cellStyle name="Table  - Opmaakprofiel6 2 23 6 2 2 2" xfId="23189" xr:uid="{00000000-0005-0000-0000-00009E940000}"/>
    <cellStyle name="Table  - Opmaakprofiel6 2 23 6 2 2 3" xfId="35241" xr:uid="{00000000-0005-0000-0000-00009F940000}"/>
    <cellStyle name="Table  - Opmaakprofiel6 2 23 6 2 2 4" xfId="34613" xr:uid="{00000000-0005-0000-0000-0000A0940000}"/>
    <cellStyle name="Table  - Opmaakprofiel6 2 23 6 2 2 5" xfId="55856" xr:uid="{00000000-0005-0000-0000-0000A1940000}"/>
    <cellStyle name="Table  - Opmaakprofiel6 2 23 6 2 3" xfId="17056" xr:uid="{00000000-0005-0000-0000-0000A2940000}"/>
    <cellStyle name="Table  - Opmaakprofiel6 2 23 6 2 4" xfId="29108" xr:uid="{00000000-0005-0000-0000-0000A3940000}"/>
    <cellStyle name="Table  - Opmaakprofiel6 2 23 6 2 5" xfId="44596" xr:uid="{00000000-0005-0000-0000-0000A4940000}"/>
    <cellStyle name="Table  - Opmaakprofiel6 2 23 6 2 6" xfId="50062" xr:uid="{00000000-0005-0000-0000-0000A5940000}"/>
    <cellStyle name="Table  - Opmaakprofiel6 2 23 6 3" xfId="3272" xr:uid="{00000000-0005-0000-0000-0000A6940000}"/>
    <cellStyle name="Table  - Opmaakprofiel6 2 23 6 3 2" xfId="10892" xr:uid="{00000000-0005-0000-0000-0000A7940000}"/>
    <cellStyle name="Table  - Opmaakprofiel6 2 23 6 3 2 2" xfId="23190" xr:uid="{00000000-0005-0000-0000-0000A8940000}"/>
    <cellStyle name="Table  - Opmaakprofiel6 2 23 6 3 2 3" xfId="35242" xr:uid="{00000000-0005-0000-0000-0000A9940000}"/>
    <cellStyle name="Table  - Opmaakprofiel6 2 23 6 3 2 4" xfId="30243" xr:uid="{00000000-0005-0000-0000-0000AA940000}"/>
    <cellStyle name="Table  - Opmaakprofiel6 2 23 6 3 2 5" xfId="55857" xr:uid="{00000000-0005-0000-0000-0000AB940000}"/>
    <cellStyle name="Table  - Opmaakprofiel6 2 23 6 3 3" xfId="17057" xr:uid="{00000000-0005-0000-0000-0000AC940000}"/>
    <cellStyle name="Table  - Opmaakprofiel6 2 23 6 3 4" xfId="29109" xr:uid="{00000000-0005-0000-0000-0000AD940000}"/>
    <cellStyle name="Table  - Opmaakprofiel6 2 23 6 3 5" xfId="38448" xr:uid="{00000000-0005-0000-0000-0000AE940000}"/>
    <cellStyle name="Table  - Opmaakprofiel6 2 23 6 3 6" xfId="50063" xr:uid="{00000000-0005-0000-0000-0000AF940000}"/>
    <cellStyle name="Table  - Opmaakprofiel6 2 23 6 4" xfId="4066" xr:uid="{00000000-0005-0000-0000-0000B0940000}"/>
    <cellStyle name="Table  - Opmaakprofiel6 2 23 6 4 2" xfId="10893" xr:uid="{00000000-0005-0000-0000-0000B1940000}"/>
    <cellStyle name="Table  - Opmaakprofiel6 2 23 6 4 2 2" xfId="23191" xr:uid="{00000000-0005-0000-0000-0000B2940000}"/>
    <cellStyle name="Table  - Opmaakprofiel6 2 23 6 4 2 3" xfId="35243" xr:uid="{00000000-0005-0000-0000-0000B3940000}"/>
    <cellStyle name="Table  - Opmaakprofiel6 2 23 6 4 2 4" xfId="42047" xr:uid="{00000000-0005-0000-0000-0000B4940000}"/>
    <cellStyle name="Table  - Opmaakprofiel6 2 23 6 4 2 5" xfId="55858" xr:uid="{00000000-0005-0000-0000-0000B5940000}"/>
    <cellStyle name="Table  - Opmaakprofiel6 2 23 6 4 3" xfId="17058" xr:uid="{00000000-0005-0000-0000-0000B6940000}"/>
    <cellStyle name="Table  - Opmaakprofiel6 2 23 6 4 4" xfId="29110" xr:uid="{00000000-0005-0000-0000-0000B7940000}"/>
    <cellStyle name="Table  - Opmaakprofiel6 2 23 6 4 5" xfId="38447" xr:uid="{00000000-0005-0000-0000-0000B8940000}"/>
    <cellStyle name="Table  - Opmaakprofiel6 2 23 6 4 6" xfId="50064" xr:uid="{00000000-0005-0000-0000-0000B9940000}"/>
    <cellStyle name="Table  - Opmaakprofiel6 2 23 6 5" xfId="6024" xr:uid="{00000000-0005-0000-0000-0000BA940000}"/>
    <cellStyle name="Table  - Opmaakprofiel6 2 23 6 5 2" xfId="10894" xr:uid="{00000000-0005-0000-0000-0000BB940000}"/>
    <cellStyle name="Table  - Opmaakprofiel6 2 23 6 5 2 2" xfId="23192" xr:uid="{00000000-0005-0000-0000-0000BC940000}"/>
    <cellStyle name="Table  - Opmaakprofiel6 2 23 6 5 2 3" xfId="35244" xr:uid="{00000000-0005-0000-0000-0000BD940000}"/>
    <cellStyle name="Table  - Opmaakprofiel6 2 23 6 5 2 4" xfId="34463" xr:uid="{00000000-0005-0000-0000-0000BE940000}"/>
    <cellStyle name="Table  - Opmaakprofiel6 2 23 6 5 2 5" xfId="55859" xr:uid="{00000000-0005-0000-0000-0000BF940000}"/>
    <cellStyle name="Table  - Opmaakprofiel6 2 23 6 5 3" xfId="17059" xr:uid="{00000000-0005-0000-0000-0000C0940000}"/>
    <cellStyle name="Table  - Opmaakprofiel6 2 23 6 5 4" xfId="29111" xr:uid="{00000000-0005-0000-0000-0000C1940000}"/>
    <cellStyle name="Table  - Opmaakprofiel6 2 23 6 5 5" xfId="44595" xr:uid="{00000000-0005-0000-0000-0000C2940000}"/>
    <cellStyle name="Table  - Opmaakprofiel6 2 23 6 5 6" xfId="50065" xr:uid="{00000000-0005-0000-0000-0000C3940000}"/>
    <cellStyle name="Table  - Opmaakprofiel6 2 23 6 6" xfId="6025" xr:uid="{00000000-0005-0000-0000-0000C4940000}"/>
    <cellStyle name="Table  - Opmaakprofiel6 2 23 6 6 2" xfId="10895" xr:uid="{00000000-0005-0000-0000-0000C5940000}"/>
    <cellStyle name="Table  - Opmaakprofiel6 2 23 6 6 2 2" xfId="23193" xr:uid="{00000000-0005-0000-0000-0000C6940000}"/>
    <cellStyle name="Table  - Opmaakprofiel6 2 23 6 6 2 3" xfId="35245" xr:uid="{00000000-0005-0000-0000-0000C7940000}"/>
    <cellStyle name="Table  - Opmaakprofiel6 2 23 6 6 2 4" xfId="42046" xr:uid="{00000000-0005-0000-0000-0000C8940000}"/>
    <cellStyle name="Table  - Opmaakprofiel6 2 23 6 6 2 5" xfId="55860" xr:uid="{00000000-0005-0000-0000-0000C9940000}"/>
    <cellStyle name="Table  - Opmaakprofiel6 2 23 6 6 3" xfId="17060" xr:uid="{00000000-0005-0000-0000-0000CA940000}"/>
    <cellStyle name="Table  - Opmaakprofiel6 2 23 6 6 4" xfId="29112" xr:uid="{00000000-0005-0000-0000-0000CB940000}"/>
    <cellStyle name="Table  - Opmaakprofiel6 2 23 6 6 5" xfId="38446" xr:uid="{00000000-0005-0000-0000-0000CC940000}"/>
    <cellStyle name="Table  - Opmaakprofiel6 2 23 6 6 6" xfId="50066" xr:uid="{00000000-0005-0000-0000-0000CD940000}"/>
    <cellStyle name="Table  - Opmaakprofiel6 2 23 6 7" xfId="6026" xr:uid="{00000000-0005-0000-0000-0000CE940000}"/>
    <cellStyle name="Table  - Opmaakprofiel6 2 23 6 7 2" xfId="17061" xr:uid="{00000000-0005-0000-0000-0000CF940000}"/>
    <cellStyle name="Table  - Opmaakprofiel6 2 23 6 7 3" xfId="29113" xr:uid="{00000000-0005-0000-0000-0000D0940000}"/>
    <cellStyle name="Table  - Opmaakprofiel6 2 23 6 7 4" xfId="44594" xr:uid="{00000000-0005-0000-0000-0000D1940000}"/>
    <cellStyle name="Table  - Opmaakprofiel6 2 23 6 7 5" xfId="50067" xr:uid="{00000000-0005-0000-0000-0000D2940000}"/>
    <cellStyle name="Table  - Opmaakprofiel6 2 23 6 8" xfId="7061" xr:uid="{00000000-0005-0000-0000-0000D3940000}"/>
    <cellStyle name="Table  - Opmaakprofiel6 2 23 6 8 2" xfId="19359" xr:uid="{00000000-0005-0000-0000-0000D4940000}"/>
    <cellStyle name="Table  - Opmaakprofiel6 2 23 6 8 3" xfId="41162" xr:uid="{00000000-0005-0000-0000-0000D5940000}"/>
    <cellStyle name="Table  - Opmaakprofiel6 2 23 6 8 4" xfId="43628" xr:uid="{00000000-0005-0000-0000-0000D6940000}"/>
    <cellStyle name="Table  - Opmaakprofiel6 2 23 6 8 5" xfId="52032" xr:uid="{00000000-0005-0000-0000-0000D7940000}"/>
    <cellStyle name="Table  - Opmaakprofiel6 2 23 6 9" xfId="17055" xr:uid="{00000000-0005-0000-0000-0000D8940000}"/>
    <cellStyle name="Table  - Opmaakprofiel6 2 23 7" xfId="1490" xr:uid="{00000000-0005-0000-0000-0000D9940000}"/>
    <cellStyle name="Table  - Opmaakprofiel6 2 23 7 2" xfId="10896" xr:uid="{00000000-0005-0000-0000-0000DA940000}"/>
    <cellStyle name="Table  - Opmaakprofiel6 2 23 7 2 2" xfId="23194" xr:uid="{00000000-0005-0000-0000-0000DB940000}"/>
    <cellStyle name="Table  - Opmaakprofiel6 2 23 7 2 3" xfId="35246" xr:uid="{00000000-0005-0000-0000-0000DC940000}"/>
    <cellStyle name="Table  - Opmaakprofiel6 2 23 7 2 4" xfId="30247" xr:uid="{00000000-0005-0000-0000-0000DD940000}"/>
    <cellStyle name="Table  - Opmaakprofiel6 2 23 7 2 5" xfId="55861" xr:uid="{00000000-0005-0000-0000-0000DE940000}"/>
    <cellStyle name="Table  - Opmaakprofiel6 2 23 7 3" xfId="17062" xr:uid="{00000000-0005-0000-0000-0000DF940000}"/>
    <cellStyle name="Table  - Opmaakprofiel6 2 23 7 4" xfId="29114" xr:uid="{00000000-0005-0000-0000-0000E0940000}"/>
    <cellStyle name="Table  - Opmaakprofiel6 2 23 7 5" xfId="38445" xr:uid="{00000000-0005-0000-0000-0000E1940000}"/>
    <cellStyle name="Table  - Opmaakprofiel6 2 23 7 6" xfId="50068" xr:uid="{00000000-0005-0000-0000-0000E2940000}"/>
    <cellStyle name="Table  - Opmaakprofiel6 2 23 8" xfId="2807" xr:uid="{00000000-0005-0000-0000-0000E3940000}"/>
    <cellStyle name="Table  - Opmaakprofiel6 2 23 8 2" xfId="10897" xr:uid="{00000000-0005-0000-0000-0000E4940000}"/>
    <cellStyle name="Table  - Opmaakprofiel6 2 23 8 2 2" xfId="23195" xr:uid="{00000000-0005-0000-0000-0000E5940000}"/>
    <cellStyle name="Table  - Opmaakprofiel6 2 23 8 2 3" xfId="35247" xr:uid="{00000000-0005-0000-0000-0000E6940000}"/>
    <cellStyle name="Table  - Opmaakprofiel6 2 23 8 2 4" xfId="42045" xr:uid="{00000000-0005-0000-0000-0000E7940000}"/>
    <cellStyle name="Table  - Opmaakprofiel6 2 23 8 2 5" xfId="55862" xr:uid="{00000000-0005-0000-0000-0000E8940000}"/>
    <cellStyle name="Table  - Opmaakprofiel6 2 23 8 3" xfId="17063" xr:uid="{00000000-0005-0000-0000-0000E9940000}"/>
    <cellStyle name="Table  - Opmaakprofiel6 2 23 8 4" xfId="29115" xr:uid="{00000000-0005-0000-0000-0000EA940000}"/>
    <cellStyle name="Table  - Opmaakprofiel6 2 23 8 5" xfId="44593" xr:uid="{00000000-0005-0000-0000-0000EB940000}"/>
    <cellStyle name="Table  - Opmaakprofiel6 2 23 8 6" xfId="50069" xr:uid="{00000000-0005-0000-0000-0000EC940000}"/>
    <cellStyle name="Table  - Opmaakprofiel6 2 23 9" xfId="3665" xr:uid="{00000000-0005-0000-0000-0000ED940000}"/>
    <cellStyle name="Table  - Opmaakprofiel6 2 23 9 2" xfId="10898" xr:uid="{00000000-0005-0000-0000-0000EE940000}"/>
    <cellStyle name="Table  - Opmaakprofiel6 2 23 9 2 2" xfId="23196" xr:uid="{00000000-0005-0000-0000-0000EF940000}"/>
    <cellStyle name="Table  - Opmaakprofiel6 2 23 9 2 3" xfId="35248" xr:uid="{00000000-0005-0000-0000-0000F0940000}"/>
    <cellStyle name="Table  - Opmaakprofiel6 2 23 9 2 4" xfId="34347" xr:uid="{00000000-0005-0000-0000-0000F1940000}"/>
    <cellStyle name="Table  - Opmaakprofiel6 2 23 9 2 5" xfId="55863" xr:uid="{00000000-0005-0000-0000-0000F2940000}"/>
    <cellStyle name="Table  - Opmaakprofiel6 2 23 9 3" xfId="17064" xr:uid="{00000000-0005-0000-0000-0000F3940000}"/>
    <cellStyle name="Table  - Opmaakprofiel6 2 23 9 4" xfId="29116" xr:uid="{00000000-0005-0000-0000-0000F4940000}"/>
    <cellStyle name="Table  - Opmaakprofiel6 2 23 9 5" xfId="38444" xr:uid="{00000000-0005-0000-0000-0000F5940000}"/>
    <cellStyle name="Table  - Opmaakprofiel6 2 23 9 6" xfId="50070" xr:uid="{00000000-0005-0000-0000-0000F6940000}"/>
    <cellStyle name="Table  - Opmaakprofiel6 2 24" xfId="681" xr:uid="{00000000-0005-0000-0000-0000F7940000}"/>
    <cellStyle name="Table  - Opmaakprofiel6 2 24 10" xfId="6027" xr:uid="{00000000-0005-0000-0000-0000F8940000}"/>
    <cellStyle name="Table  - Opmaakprofiel6 2 24 10 2" xfId="10899" xr:uid="{00000000-0005-0000-0000-0000F9940000}"/>
    <cellStyle name="Table  - Opmaakprofiel6 2 24 10 2 2" xfId="23197" xr:uid="{00000000-0005-0000-0000-0000FA940000}"/>
    <cellStyle name="Table  - Opmaakprofiel6 2 24 10 2 3" xfId="35249" xr:uid="{00000000-0005-0000-0000-0000FB940000}"/>
    <cellStyle name="Table  - Opmaakprofiel6 2 24 10 2 4" xfId="42044" xr:uid="{00000000-0005-0000-0000-0000FC940000}"/>
    <cellStyle name="Table  - Opmaakprofiel6 2 24 10 2 5" xfId="55864" xr:uid="{00000000-0005-0000-0000-0000FD940000}"/>
    <cellStyle name="Table  - Opmaakprofiel6 2 24 10 3" xfId="17066" xr:uid="{00000000-0005-0000-0000-0000FE940000}"/>
    <cellStyle name="Table  - Opmaakprofiel6 2 24 10 4" xfId="29118" xr:uid="{00000000-0005-0000-0000-0000FF940000}"/>
    <cellStyle name="Table  - Opmaakprofiel6 2 24 10 5" xfId="44592" xr:uid="{00000000-0005-0000-0000-000000950000}"/>
    <cellStyle name="Table  - Opmaakprofiel6 2 24 10 6" xfId="50071" xr:uid="{00000000-0005-0000-0000-000001950000}"/>
    <cellStyle name="Table  - Opmaakprofiel6 2 24 11" xfId="6028" xr:uid="{00000000-0005-0000-0000-000002950000}"/>
    <cellStyle name="Table  - Opmaakprofiel6 2 24 11 2" xfId="10900" xr:uid="{00000000-0005-0000-0000-000003950000}"/>
    <cellStyle name="Table  - Opmaakprofiel6 2 24 11 2 2" xfId="23198" xr:uid="{00000000-0005-0000-0000-000004950000}"/>
    <cellStyle name="Table  - Opmaakprofiel6 2 24 11 2 3" xfId="35250" xr:uid="{00000000-0005-0000-0000-000005950000}"/>
    <cellStyle name="Table  - Opmaakprofiel6 2 24 11 2 4" xfId="30254" xr:uid="{00000000-0005-0000-0000-000006950000}"/>
    <cellStyle name="Table  - Opmaakprofiel6 2 24 11 2 5" xfId="55865" xr:uid="{00000000-0005-0000-0000-000007950000}"/>
    <cellStyle name="Table  - Opmaakprofiel6 2 24 11 3" xfId="17067" xr:uid="{00000000-0005-0000-0000-000008950000}"/>
    <cellStyle name="Table  - Opmaakprofiel6 2 24 11 4" xfId="29119" xr:uid="{00000000-0005-0000-0000-000009950000}"/>
    <cellStyle name="Table  - Opmaakprofiel6 2 24 11 5" xfId="38442" xr:uid="{00000000-0005-0000-0000-00000A950000}"/>
    <cellStyle name="Table  - Opmaakprofiel6 2 24 11 6" xfId="50072" xr:uid="{00000000-0005-0000-0000-00000B950000}"/>
    <cellStyle name="Table  - Opmaakprofiel6 2 24 12" xfId="6029" xr:uid="{00000000-0005-0000-0000-00000C950000}"/>
    <cellStyle name="Table  - Opmaakprofiel6 2 24 12 2" xfId="17068" xr:uid="{00000000-0005-0000-0000-00000D950000}"/>
    <cellStyle name="Table  - Opmaakprofiel6 2 24 12 3" xfId="29120" xr:uid="{00000000-0005-0000-0000-00000E950000}"/>
    <cellStyle name="Table  - Opmaakprofiel6 2 24 12 4" xfId="44591" xr:uid="{00000000-0005-0000-0000-00000F950000}"/>
    <cellStyle name="Table  - Opmaakprofiel6 2 24 12 5" xfId="50073" xr:uid="{00000000-0005-0000-0000-000010950000}"/>
    <cellStyle name="Table  - Opmaakprofiel6 2 24 13" xfId="7481" xr:uid="{00000000-0005-0000-0000-000011950000}"/>
    <cellStyle name="Table  - Opmaakprofiel6 2 24 13 2" xfId="19779" xr:uid="{00000000-0005-0000-0000-000012950000}"/>
    <cellStyle name="Table  - Opmaakprofiel6 2 24 13 3" xfId="41582" xr:uid="{00000000-0005-0000-0000-000013950000}"/>
    <cellStyle name="Table  - Opmaakprofiel6 2 24 13 4" xfId="43452" xr:uid="{00000000-0005-0000-0000-000014950000}"/>
    <cellStyle name="Table  - Opmaakprofiel6 2 24 13 5" xfId="52451" xr:uid="{00000000-0005-0000-0000-000015950000}"/>
    <cellStyle name="Table  - Opmaakprofiel6 2 24 14" xfId="17065" xr:uid="{00000000-0005-0000-0000-000016950000}"/>
    <cellStyle name="Table  - Opmaakprofiel6 2 24 2" xfId="854" xr:uid="{00000000-0005-0000-0000-000017950000}"/>
    <cellStyle name="Table  - Opmaakprofiel6 2 24 2 2" xfId="1398" xr:uid="{00000000-0005-0000-0000-000018950000}"/>
    <cellStyle name="Table  - Opmaakprofiel6 2 24 2 2 2" xfId="10901" xr:uid="{00000000-0005-0000-0000-000019950000}"/>
    <cellStyle name="Table  - Opmaakprofiel6 2 24 2 2 2 2" xfId="23199" xr:uid="{00000000-0005-0000-0000-00001A950000}"/>
    <cellStyle name="Table  - Opmaakprofiel6 2 24 2 2 2 3" xfId="35251" xr:uid="{00000000-0005-0000-0000-00001B950000}"/>
    <cellStyle name="Table  - Opmaakprofiel6 2 24 2 2 2 4" xfId="42043" xr:uid="{00000000-0005-0000-0000-00001C950000}"/>
    <cellStyle name="Table  - Opmaakprofiel6 2 24 2 2 2 5" xfId="55866" xr:uid="{00000000-0005-0000-0000-00001D950000}"/>
    <cellStyle name="Table  - Opmaakprofiel6 2 24 2 2 3" xfId="17070" xr:uid="{00000000-0005-0000-0000-00001E950000}"/>
    <cellStyle name="Table  - Opmaakprofiel6 2 24 2 2 4" xfId="29122" xr:uid="{00000000-0005-0000-0000-00001F950000}"/>
    <cellStyle name="Table  - Opmaakprofiel6 2 24 2 2 5" xfId="44590" xr:uid="{00000000-0005-0000-0000-000020950000}"/>
    <cellStyle name="Table  - Opmaakprofiel6 2 24 2 2 6" xfId="50074" xr:uid="{00000000-0005-0000-0000-000021950000}"/>
    <cellStyle name="Table  - Opmaakprofiel6 2 24 2 3" xfId="2865" xr:uid="{00000000-0005-0000-0000-000022950000}"/>
    <cellStyle name="Table  - Opmaakprofiel6 2 24 2 3 2" xfId="10902" xr:uid="{00000000-0005-0000-0000-000023950000}"/>
    <cellStyle name="Table  - Opmaakprofiel6 2 24 2 3 2 2" xfId="23200" xr:uid="{00000000-0005-0000-0000-000024950000}"/>
    <cellStyle name="Table  - Opmaakprofiel6 2 24 2 3 2 3" xfId="35252" xr:uid="{00000000-0005-0000-0000-000025950000}"/>
    <cellStyle name="Table  - Opmaakprofiel6 2 24 2 3 2 4" xfId="31597" xr:uid="{00000000-0005-0000-0000-000026950000}"/>
    <cellStyle name="Table  - Opmaakprofiel6 2 24 2 3 2 5" xfId="55867" xr:uid="{00000000-0005-0000-0000-000027950000}"/>
    <cellStyle name="Table  - Opmaakprofiel6 2 24 2 3 3" xfId="17071" xr:uid="{00000000-0005-0000-0000-000028950000}"/>
    <cellStyle name="Table  - Opmaakprofiel6 2 24 2 3 4" xfId="29123" xr:uid="{00000000-0005-0000-0000-000029950000}"/>
    <cellStyle name="Table  - Opmaakprofiel6 2 24 2 3 5" xfId="38441" xr:uid="{00000000-0005-0000-0000-00002A950000}"/>
    <cellStyle name="Table  - Opmaakprofiel6 2 24 2 3 6" xfId="50075" xr:uid="{00000000-0005-0000-0000-00002B950000}"/>
    <cellStyle name="Table  - Opmaakprofiel6 2 24 2 4" xfId="3718" xr:uid="{00000000-0005-0000-0000-00002C950000}"/>
    <cellStyle name="Table  - Opmaakprofiel6 2 24 2 4 2" xfId="10903" xr:uid="{00000000-0005-0000-0000-00002D950000}"/>
    <cellStyle name="Table  - Opmaakprofiel6 2 24 2 4 2 2" xfId="23201" xr:uid="{00000000-0005-0000-0000-00002E950000}"/>
    <cellStyle name="Table  - Opmaakprofiel6 2 24 2 4 2 3" xfId="35253" xr:uid="{00000000-0005-0000-0000-00002F950000}"/>
    <cellStyle name="Table  - Opmaakprofiel6 2 24 2 4 2 4" xfId="30261" xr:uid="{00000000-0005-0000-0000-000030950000}"/>
    <cellStyle name="Table  - Opmaakprofiel6 2 24 2 4 2 5" xfId="55868" xr:uid="{00000000-0005-0000-0000-000031950000}"/>
    <cellStyle name="Table  - Opmaakprofiel6 2 24 2 4 3" xfId="17072" xr:uid="{00000000-0005-0000-0000-000032950000}"/>
    <cellStyle name="Table  - Opmaakprofiel6 2 24 2 4 4" xfId="29124" xr:uid="{00000000-0005-0000-0000-000033950000}"/>
    <cellStyle name="Table  - Opmaakprofiel6 2 24 2 4 5" xfId="44589" xr:uid="{00000000-0005-0000-0000-000034950000}"/>
    <cellStyle name="Table  - Opmaakprofiel6 2 24 2 4 6" xfId="50076" xr:uid="{00000000-0005-0000-0000-000035950000}"/>
    <cellStyle name="Table  - Opmaakprofiel6 2 24 2 5" xfId="6030" xr:uid="{00000000-0005-0000-0000-000036950000}"/>
    <cellStyle name="Table  - Opmaakprofiel6 2 24 2 5 2" xfId="10904" xr:uid="{00000000-0005-0000-0000-000037950000}"/>
    <cellStyle name="Table  - Opmaakprofiel6 2 24 2 5 2 2" xfId="23202" xr:uid="{00000000-0005-0000-0000-000038950000}"/>
    <cellStyle name="Table  - Opmaakprofiel6 2 24 2 5 2 3" xfId="35254" xr:uid="{00000000-0005-0000-0000-000039950000}"/>
    <cellStyle name="Table  - Opmaakprofiel6 2 24 2 5 2 4" xfId="31959" xr:uid="{00000000-0005-0000-0000-00003A950000}"/>
    <cellStyle name="Table  - Opmaakprofiel6 2 24 2 5 2 5" xfId="55869" xr:uid="{00000000-0005-0000-0000-00003B950000}"/>
    <cellStyle name="Table  - Opmaakprofiel6 2 24 2 5 3" xfId="17073" xr:uid="{00000000-0005-0000-0000-00003C950000}"/>
    <cellStyle name="Table  - Opmaakprofiel6 2 24 2 5 4" xfId="29125" xr:uid="{00000000-0005-0000-0000-00003D950000}"/>
    <cellStyle name="Table  - Opmaakprofiel6 2 24 2 5 5" xfId="38440" xr:uid="{00000000-0005-0000-0000-00003E950000}"/>
    <cellStyle name="Table  - Opmaakprofiel6 2 24 2 5 6" xfId="50077" xr:uid="{00000000-0005-0000-0000-00003F950000}"/>
    <cellStyle name="Table  - Opmaakprofiel6 2 24 2 6" xfId="6031" xr:uid="{00000000-0005-0000-0000-000040950000}"/>
    <cellStyle name="Table  - Opmaakprofiel6 2 24 2 6 2" xfId="10905" xr:uid="{00000000-0005-0000-0000-000041950000}"/>
    <cellStyle name="Table  - Opmaakprofiel6 2 24 2 6 2 2" xfId="23203" xr:uid="{00000000-0005-0000-0000-000042950000}"/>
    <cellStyle name="Table  - Opmaakprofiel6 2 24 2 6 2 3" xfId="35255" xr:uid="{00000000-0005-0000-0000-000043950000}"/>
    <cellStyle name="Table  - Opmaakprofiel6 2 24 2 6 2 4" xfId="42042" xr:uid="{00000000-0005-0000-0000-000044950000}"/>
    <cellStyle name="Table  - Opmaakprofiel6 2 24 2 6 2 5" xfId="55870" xr:uid="{00000000-0005-0000-0000-000045950000}"/>
    <cellStyle name="Table  - Opmaakprofiel6 2 24 2 6 3" xfId="17074" xr:uid="{00000000-0005-0000-0000-000046950000}"/>
    <cellStyle name="Table  - Opmaakprofiel6 2 24 2 6 4" xfId="29126" xr:uid="{00000000-0005-0000-0000-000047950000}"/>
    <cellStyle name="Table  - Opmaakprofiel6 2 24 2 6 5" xfId="44588" xr:uid="{00000000-0005-0000-0000-000048950000}"/>
    <cellStyle name="Table  - Opmaakprofiel6 2 24 2 6 6" xfId="50078" xr:uid="{00000000-0005-0000-0000-000049950000}"/>
    <cellStyle name="Table  - Opmaakprofiel6 2 24 2 7" xfId="6032" xr:uid="{00000000-0005-0000-0000-00004A950000}"/>
    <cellStyle name="Table  - Opmaakprofiel6 2 24 2 7 2" xfId="17075" xr:uid="{00000000-0005-0000-0000-00004B950000}"/>
    <cellStyle name="Table  - Opmaakprofiel6 2 24 2 7 3" xfId="29127" xr:uid="{00000000-0005-0000-0000-00004C950000}"/>
    <cellStyle name="Table  - Opmaakprofiel6 2 24 2 7 4" xfId="38439" xr:uid="{00000000-0005-0000-0000-00004D950000}"/>
    <cellStyle name="Table  - Opmaakprofiel6 2 24 2 7 5" xfId="50079" xr:uid="{00000000-0005-0000-0000-00004E950000}"/>
    <cellStyle name="Table  - Opmaakprofiel6 2 24 2 8" xfId="7364" xr:uid="{00000000-0005-0000-0000-00004F950000}"/>
    <cellStyle name="Table  - Opmaakprofiel6 2 24 2 8 2" xfId="19662" xr:uid="{00000000-0005-0000-0000-000050950000}"/>
    <cellStyle name="Table  - Opmaakprofiel6 2 24 2 8 3" xfId="41465" xr:uid="{00000000-0005-0000-0000-000051950000}"/>
    <cellStyle name="Table  - Opmaakprofiel6 2 24 2 8 4" xfId="15554" xr:uid="{00000000-0005-0000-0000-000052950000}"/>
    <cellStyle name="Table  - Opmaakprofiel6 2 24 2 8 5" xfId="52334" xr:uid="{00000000-0005-0000-0000-000053950000}"/>
    <cellStyle name="Table  - Opmaakprofiel6 2 24 2 9" xfId="17069" xr:uid="{00000000-0005-0000-0000-000054950000}"/>
    <cellStyle name="Table  - Opmaakprofiel6 2 24 3" xfId="954" xr:uid="{00000000-0005-0000-0000-000055950000}"/>
    <cellStyle name="Table  - Opmaakprofiel6 2 24 3 2" xfId="1975" xr:uid="{00000000-0005-0000-0000-000056950000}"/>
    <cellStyle name="Table  - Opmaakprofiel6 2 24 3 2 2" xfId="10906" xr:uid="{00000000-0005-0000-0000-000057950000}"/>
    <cellStyle name="Table  - Opmaakprofiel6 2 24 3 2 2 2" xfId="23204" xr:uid="{00000000-0005-0000-0000-000058950000}"/>
    <cellStyle name="Table  - Opmaakprofiel6 2 24 3 2 2 3" xfId="35256" xr:uid="{00000000-0005-0000-0000-000059950000}"/>
    <cellStyle name="Table  - Opmaakprofiel6 2 24 3 2 2 4" xfId="30268" xr:uid="{00000000-0005-0000-0000-00005A950000}"/>
    <cellStyle name="Table  - Opmaakprofiel6 2 24 3 2 2 5" xfId="55871" xr:uid="{00000000-0005-0000-0000-00005B950000}"/>
    <cellStyle name="Table  - Opmaakprofiel6 2 24 3 2 3" xfId="17077" xr:uid="{00000000-0005-0000-0000-00005C950000}"/>
    <cellStyle name="Table  - Opmaakprofiel6 2 24 3 2 4" xfId="29129" xr:uid="{00000000-0005-0000-0000-00005D950000}"/>
    <cellStyle name="Table  - Opmaakprofiel6 2 24 3 2 5" xfId="38437" xr:uid="{00000000-0005-0000-0000-00005E950000}"/>
    <cellStyle name="Table  - Opmaakprofiel6 2 24 3 2 6" xfId="50080" xr:uid="{00000000-0005-0000-0000-00005F950000}"/>
    <cellStyle name="Table  - Opmaakprofiel6 2 24 3 3" xfId="2965" xr:uid="{00000000-0005-0000-0000-000060950000}"/>
    <cellStyle name="Table  - Opmaakprofiel6 2 24 3 3 2" xfId="10907" xr:uid="{00000000-0005-0000-0000-000061950000}"/>
    <cellStyle name="Table  - Opmaakprofiel6 2 24 3 3 2 2" xfId="23205" xr:uid="{00000000-0005-0000-0000-000062950000}"/>
    <cellStyle name="Table  - Opmaakprofiel6 2 24 3 3 2 3" xfId="35257" xr:uid="{00000000-0005-0000-0000-000063950000}"/>
    <cellStyle name="Table  - Opmaakprofiel6 2 24 3 3 2 4" xfId="42041" xr:uid="{00000000-0005-0000-0000-000064950000}"/>
    <cellStyle name="Table  - Opmaakprofiel6 2 24 3 3 2 5" xfId="55872" xr:uid="{00000000-0005-0000-0000-000065950000}"/>
    <cellStyle name="Table  - Opmaakprofiel6 2 24 3 3 3" xfId="17078" xr:uid="{00000000-0005-0000-0000-000066950000}"/>
    <cellStyle name="Table  - Opmaakprofiel6 2 24 3 3 4" xfId="29130" xr:uid="{00000000-0005-0000-0000-000067950000}"/>
    <cellStyle name="Table  - Opmaakprofiel6 2 24 3 3 5" xfId="44587" xr:uid="{00000000-0005-0000-0000-000068950000}"/>
    <cellStyle name="Table  - Opmaakprofiel6 2 24 3 3 6" xfId="50081" xr:uid="{00000000-0005-0000-0000-000069950000}"/>
    <cellStyle name="Table  - Opmaakprofiel6 2 24 3 4" xfId="3811" xr:uid="{00000000-0005-0000-0000-00006A950000}"/>
    <cellStyle name="Table  - Opmaakprofiel6 2 24 3 4 2" xfId="10908" xr:uid="{00000000-0005-0000-0000-00006B950000}"/>
    <cellStyle name="Table  - Opmaakprofiel6 2 24 3 4 2 2" xfId="23206" xr:uid="{00000000-0005-0000-0000-00006C950000}"/>
    <cellStyle name="Table  - Opmaakprofiel6 2 24 3 4 2 3" xfId="35258" xr:uid="{00000000-0005-0000-0000-00006D950000}"/>
    <cellStyle name="Table  - Opmaakprofiel6 2 24 3 4 2 4" xfId="31474" xr:uid="{00000000-0005-0000-0000-00006E950000}"/>
    <cellStyle name="Table  - Opmaakprofiel6 2 24 3 4 2 5" xfId="55873" xr:uid="{00000000-0005-0000-0000-00006F950000}"/>
    <cellStyle name="Table  - Opmaakprofiel6 2 24 3 4 3" xfId="17079" xr:uid="{00000000-0005-0000-0000-000070950000}"/>
    <cellStyle name="Table  - Opmaakprofiel6 2 24 3 4 4" xfId="29131" xr:uid="{00000000-0005-0000-0000-000071950000}"/>
    <cellStyle name="Table  - Opmaakprofiel6 2 24 3 4 5" xfId="38436" xr:uid="{00000000-0005-0000-0000-000072950000}"/>
    <cellStyle name="Table  - Opmaakprofiel6 2 24 3 4 6" xfId="50082" xr:uid="{00000000-0005-0000-0000-000073950000}"/>
    <cellStyle name="Table  - Opmaakprofiel6 2 24 3 5" xfId="6033" xr:uid="{00000000-0005-0000-0000-000074950000}"/>
    <cellStyle name="Table  - Opmaakprofiel6 2 24 3 5 2" xfId="10909" xr:uid="{00000000-0005-0000-0000-000075950000}"/>
    <cellStyle name="Table  - Opmaakprofiel6 2 24 3 5 2 2" xfId="23207" xr:uid="{00000000-0005-0000-0000-000076950000}"/>
    <cellStyle name="Table  - Opmaakprofiel6 2 24 3 5 2 3" xfId="35259" xr:uid="{00000000-0005-0000-0000-000077950000}"/>
    <cellStyle name="Table  - Opmaakprofiel6 2 24 3 5 2 4" xfId="42040" xr:uid="{00000000-0005-0000-0000-000078950000}"/>
    <cellStyle name="Table  - Opmaakprofiel6 2 24 3 5 2 5" xfId="55874" xr:uid="{00000000-0005-0000-0000-000079950000}"/>
    <cellStyle name="Table  - Opmaakprofiel6 2 24 3 5 3" xfId="17080" xr:uid="{00000000-0005-0000-0000-00007A950000}"/>
    <cellStyle name="Table  - Opmaakprofiel6 2 24 3 5 4" xfId="29132" xr:uid="{00000000-0005-0000-0000-00007B950000}"/>
    <cellStyle name="Table  - Opmaakprofiel6 2 24 3 5 5" xfId="44586" xr:uid="{00000000-0005-0000-0000-00007C950000}"/>
    <cellStyle name="Table  - Opmaakprofiel6 2 24 3 5 6" xfId="50083" xr:uid="{00000000-0005-0000-0000-00007D950000}"/>
    <cellStyle name="Table  - Opmaakprofiel6 2 24 3 6" xfId="6034" xr:uid="{00000000-0005-0000-0000-00007E950000}"/>
    <cellStyle name="Table  - Opmaakprofiel6 2 24 3 6 2" xfId="10910" xr:uid="{00000000-0005-0000-0000-00007F950000}"/>
    <cellStyle name="Table  - Opmaakprofiel6 2 24 3 6 2 2" xfId="23208" xr:uid="{00000000-0005-0000-0000-000080950000}"/>
    <cellStyle name="Table  - Opmaakprofiel6 2 24 3 6 2 3" xfId="35260" xr:uid="{00000000-0005-0000-0000-000081950000}"/>
    <cellStyle name="Table  - Opmaakprofiel6 2 24 3 6 2 4" xfId="30275" xr:uid="{00000000-0005-0000-0000-000082950000}"/>
    <cellStyle name="Table  - Opmaakprofiel6 2 24 3 6 2 5" xfId="55875" xr:uid="{00000000-0005-0000-0000-000083950000}"/>
    <cellStyle name="Table  - Opmaakprofiel6 2 24 3 6 3" xfId="17081" xr:uid="{00000000-0005-0000-0000-000084950000}"/>
    <cellStyle name="Table  - Opmaakprofiel6 2 24 3 6 4" xfId="29133" xr:uid="{00000000-0005-0000-0000-000085950000}"/>
    <cellStyle name="Table  - Opmaakprofiel6 2 24 3 6 5" xfId="38435" xr:uid="{00000000-0005-0000-0000-000086950000}"/>
    <cellStyle name="Table  - Opmaakprofiel6 2 24 3 6 6" xfId="50084" xr:uid="{00000000-0005-0000-0000-000087950000}"/>
    <cellStyle name="Table  - Opmaakprofiel6 2 24 3 7" xfId="6035" xr:uid="{00000000-0005-0000-0000-000088950000}"/>
    <cellStyle name="Table  - Opmaakprofiel6 2 24 3 7 2" xfId="17082" xr:uid="{00000000-0005-0000-0000-000089950000}"/>
    <cellStyle name="Table  - Opmaakprofiel6 2 24 3 7 3" xfId="29134" xr:uid="{00000000-0005-0000-0000-00008A950000}"/>
    <cellStyle name="Table  - Opmaakprofiel6 2 24 3 7 4" xfId="44585" xr:uid="{00000000-0005-0000-0000-00008B950000}"/>
    <cellStyle name="Table  - Opmaakprofiel6 2 24 3 7 5" xfId="50085" xr:uid="{00000000-0005-0000-0000-00008C950000}"/>
    <cellStyle name="Table  - Opmaakprofiel6 2 24 3 8" xfId="7298" xr:uid="{00000000-0005-0000-0000-00008D950000}"/>
    <cellStyle name="Table  - Opmaakprofiel6 2 24 3 8 2" xfId="19596" xr:uid="{00000000-0005-0000-0000-00008E950000}"/>
    <cellStyle name="Table  - Opmaakprofiel6 2 24 3 8 3" xfId="41399" xr:uid="{00000000-0005-0000-0000-00008F950000}"/>
    <cellStyle name="Table  - Opmaakprofiel6 2 24 3 8 4" xfId="36817" xr:uid="{00000000-0005-0000-0000-000090950000}"/>
    <cellStyle name="Table  - Opmaakprofiel6 2 24 3 8 5" xfId="52268" xr:uid="{00000000-0005-0000-0000-000091950000}"/>
    <cellStyle name="Table  - Opmaakprofiel6 2 24 3 9" xfId="17076" xr:uid="{00000000-0005-0000-0000-000092950000}"/>
    <cellStyle name="Table  - Opmaakprofiel6 2 24 4" xfId="902" xr:uid="{00000000-0005-0000-0000-000093950000}"/>
    <cellStyle name="Table  - Opmaakprofiel6 2 24 4 2" xfId="1791" xr:uid="{00000000-0005-0000-0000-000094950000}"/>
    <cellStyle name="Table  - Opmaakprofiel6 2 24 4 2 2" xfId="10911" xr:uid="{00000000-0005-0000-0000-000095950000}"/>
    <cellStyle name="Table  - Opmaakprofiel6 2 24 4 2 2 2" xfId="23209" xr:uid="{00000000-0005-0000-0000-000096950000}"/>
    <cellStyle name="Table  - Opmaakprofiel6 2 24 4 2 2 3" xfId="35261" xr:uid="{00000000-0005-0000-0000-000097950000}"/>
    <cellStyle name="Table  - Opmaakprofiel6 2 24 4 2 2 4" xfId="42039" xr:uid="{00000000-0005-0000-0000-000098950000}"/>
    <cellStyle name="Table  - Opmaakprofiel6 2 24 4 2 2 5" xfId="55876" xr:uid="{00000000-0005-0000-0000-000099950000}"/>
    <cellStyle name="Table  - Opmaakprofiel6 2 24 4 2 3" xfId="17084" xr:uid="{00000000-0005-0000-0000-00009A950000}"/>
    <cellStyle name="Table  - Opmaakprofiel6 2 24 4 2 4" xfId="29136" xr:uid="{00000000-0005-0000-0000-00009B950000}"/>
    <cellStyle name="Table  - Opmaakprofiel6 2 24 4 2 5" xfId="44584" xr:uid="{00000000-0005-0000-0000-00009C950000}"/>
    <cellStyle name="Table  - Opmaakprofiel6 2 24 4 2 6" xfId="50086" xr:uid="{00000000-0005-0000-0000-00009D950000}"/>
    <cellStyle name="Table  - Opmaakprofiel6 2 24 4 3" xfId="2913" xr:uid="{00000000-0005-0000-0000-00009E950000}"/>
    <cellStyle name="Table  - Opmaakprofiel6 2 24 4 3 2" xfId="10912" xr:uid="{00000000-0005-0000-0000-00009F950000}"/>
    <cellStyle name="Table  - Opmaakprofiel6 2 24 4 3 2 2" xfId="23210" xr:uid="{00000000-0005-0000-0000-0000A0950000}"/>
    <cellStyle name="Table  - Opmaakprofiel6 2 24 4 3 2 3" xfId="35262" xr:uid="{00000000-0005-0000-0000-0000A1950000}"/>
    <cellStyle name="Table  - Opmaakprofiel6 2 24 4 3 2 4" xfId="34676" xr:uid="{00000000-0005-0000-0000-0000A2950000}"/>
    <cellStyle name="Table  - Opmaakprofiel6 2 24 4 3 2 5" xfId="55877" xr:uid="{00000000-0005-0000-0000-0000A3950000}"/>
    <cellStyle name="Table  - Opmaakprofiel6 2 24 4 3 3" xfId="17085" xr:uid="{00000000-0005-0000-0000-0000A4950000}"/>
    <cellStyle name="Table  - Opmaakprofiel6 2 24 4 3 4" xfId="29137" xr:uid="{00000000-0005-0000-0000-0000A5950000}"/>
    <cellStyle name="Table  - Opmaakprofiel6 2 24 4 3 5" xfId="38433" xr:uid="{00000000-0005-0000-0000-0000A6950000}"/>
    <cellStyle name="Table  - Opmaakprofiel6 2 24 4 3 6" xfId="50087" xr:uid="{00000000-0005-0000-0000-0000A7950000}"/>
    <cellStyle name="Table  - Opmaakprofiel6 2 24 4 4" xfId="3761" xr:uid="{00000000-0005-0000-0000-0000A8950000}"/>
    <cellStyle name="Table  - Opmaakprofiel6 2 24 4 4 2" xfId="10913" xr:uid="{00000000-0005-0000-0000-0000A9950000}"/>
    <cellStyle name="Table  - Opmaakprofiel6 2 24 4 4 2 2" xfId="23211" xr:uid="{00000000-0005-0000-0000-0000AA950000}"/>
    <cellStyle name="Table  - Opmaakprofiel6 2 24 4 4 2 3" xfId="35263" xr:uid="{00000000-0005-0000-0000-0000AB950000}"/>
    <cellStyle name="Table  - Opmaakprofiel6 2 24 4 4 2 4" xfId="42038" xr:uid="{00000000-0005-0000-0000-0000AC950000}"/>
    <cellStyle name="Table  - Opmaakprofiel6 2 24 4 4 2 5" xfId="55878" xr:uid="{00000000-0005-0000-0000-0000AD950000}"/>
    <cellStyle name="Table  - Opmaakprofiel6 2 24 4 4 3" xfId="17086" xr:uid="{00000000-0005-0000-0000-0000AE950000}"/>
    <cellStyle name="Table  - Opmaakprofiel6 2 24 4 4 4" xfId="29138" xr:uid="{00000000-0005-0000-0000-0000AF950000}"/>
    <cellStyle name="Table  - Opmaakprofiel6 2 24 4 4 5" xfId="44583" xr:uid="{00000000-0005-0000-0000-0000B0950000}"/>
    <cellStyle name="Table  - Opmaakprofiel6 2 24 4 4 6" xfId="50088" xr:uid="{00000000-0005-0000-0000-0000B1950000}"/>
    <cellStyle name="Table  - Opmaakprofiel6 2 24 4 5" xfId="6036" xr:uid="{00000000-0005-0000-0000-0000B2950000}"/>
    <cellStyle name="Table  - Opmaakprofiel6 2 24 4 5 2" xfId="10914" xr:uid="{00000000-0005-0000-0000-0000B3950000}"/>
    <cellStyle name="Table  - Opmaakprofiel6 2 24 4 5 2 2" xfId="23212" xr:uid="{00000000-0005-0000-0000-0000B4950000}"/>
    <cellStyle name="Table  - Opmaakprofiel6 2 24 4 5 2 3" xfId="35264" xr:uid="{00000000-0005-0000-0000-0000B5950000}"/>
    <cellStyle name="Table  - Opmaakprofiel6 2 24 4 5 2 4" xfId="30285" xr:uid="{00000000-0005-0000-0000-0000B6950000}"/>
    <cellStyle name="Table  - Opmaakprofiel6 2 24 4 5 2 5" xfId="55879" xr:uid="{00000000-0005-0000-0000-0000B7950000}"/>
    <cellStyle name="Table  - Opmaakprofiel6 2 24 4 5 3" xfId="17087" xr:uid="{00000000-0005-0000-0000-0000B8950000}"/>
    <cellStyle name="Table  - Opmaakprofiel6 2 24 4 5 4" xfId="29139" xr:uid="{00000000-0005-0000-0000-0000B9950000}"/>
    <cellStyle name="Table  - Opmaakprofiel6 2 24 4 5 5" xfId="38432" xr:uid="{00000000-0005-0000-0000-0000BA950000}"/>
    <cellStyle name="Table  - Opmaakprofiel6 2 24 4 5 6" xfId="50089" xr:uid="{00000000-0005-0000-0000-0000BB950000}"/>
    <cellStyle name="Table  - Opmaakprofiel6 2 24 4 6" xfId="6037" xr:uid="{00000000-0005-0000-0000-0000BC950000}"/>
    <cellStyle name="Table  - Opmaakprofiel6 2 24 4 6 2" xfId="10915" xr:uid="{00000000-0005-0000-0000-0000BD950000}"/>
    <cellStyle name="Table  - Opmaakprofiel6 2 24 4 6 2 2" xfId="23213" xr:uid="{00000000-0005-0000-0000-0000BE950000}"/>
    <cellStyle name="Table  - Opmaakprofiel6 2 24 4 6 2 3" xfId="35265" xr:uid="{00000000-0005-0000-0000-0000BF950000}"/>
    <cellStyle name="Table  - Opmaakprofiel6 2 24 4 6 2 4" xfId="34456" xr:uid="{00000000-0005-0000-0000-0000C0950000}"/>
    <cellStyle name="Table  - Opmaakprofiel6 2 24 4 6 2 5" xfId="55880" xr:uid="{00000000-0005-0000-0000-0000C1950000}"/>
    <cellStyle name="Table  - Opmaakprofiel6 2 24 4 6 3" xfId="17088" xr:uid="{00000000-0005-0000-0000-0000C2950000}"/>
    <cellStyle name="Table  - Opmaakprofiel6 2 24 4 6 4" xfId="29140" xr:uid="{00000000-0005-0000-0000-0000C3950000}"/>
    <cellStyle name="Table  - Opmaakprofiel6 2 24 4 6 5" xfId="38431" xr:uid="{00000000-0005-0000-0000-0000C4950000}"/>
    <cellStyle name="Table  - Opmaakprofiel6 2 24 4 6 6" xfId="50090" xr:uid="{00000000-0005-0000-0000-0000C5950000}"/>
    <cellStyle name="Table  - Opmaakprofiel6 2 24 4 7" xfId="6038" xr:uid="{00000000-0005-0000-0000-0000C6950000}"/>
    <cellStyle name="Table  - Opmaakprofiel6 2 24 4 7 2" xfId="17089" xr:uid="{00000000-0005-0000-0000-0000C7950000}"/>
    <cellStyle name="Table  - Opmaakprofiel6 2 24 4 7 3" xfId="29141" xr:uid="{00000000-0005-0000-0000-0000C8950000}"/>
    <cellStyle name="Table  - Opmaakprofiel6 2 24 4 7 4" xfId="38430" xr:uid="{00000000-0005-0000-0000-0000C9950000}"/>
    <cellStyle name="Table  - Opmaakprofiel6 2 24 4 7 5" xfId="50091" xr:uid="{00000000-0005-0000-0000-0000CA950000}"/>
    <cellStyle name="Table  - Opmaakprofiel6 2 24 4 8" xfId="7332" xr:uid="{00000000-0005-0000-0000-0000CB950000}"/>
    <cellStyle name="Table  - Opmaakprofiel6 2 24 4 8 2" xfId="19630" xr:uid="{00000000-0005-0000-0000-0000CC950000}"/>
    <cellStyle name="Table  - Opmaakprofiel6 2 24 4 8 3" xfId="41433" xr:uid="{00000000-0005-0000-0000-0000CD950000}"/>
    <cellStyle name="Table  - Opmaakprofiel6 2 24 4 8 4" xfId="19248" xr:uid="{00000000-0005-0000-0000-0000CE950000}"/>
    <cellStyle name="Table  - Opmaakprofiel6 2 24 4 8 5" xfId="52302" xr:uid="{00000000-0005-0000-0000-0000CF950000}"/>
    <cellStyle name="Table  - Opmaakprofiel6 2 24 4 9" xfId="17083" xr:uid="{00000000-0005-0000-0000-0000D0950000}"/>
    <cellStyle name="Table  - Opmaakprofiel6 2 24 5" xfId="1129" xr:uid="{00000000-0005-0000-0000-0000D1950000}"/>
    <cellStyle name="Table  - Opmaakprofiel6 2 24 5 2" xfId="2292" xr:uid="{00000000-0005-0000-0000-0000D2950000}"/>
    <cellStyle name="Table  - Opmaakprofiel6 2 24 5 2 2" xfId="10916" xr:uid="{00000000-0005-0000-0000-0000D3950000}"/>
    <cellStyle name="Table  - Opmaakprofiel6 2 24 5 2 2 2" xfId="23214" xr:uid="{00000000-0005-0000-0000-0000D4950000}"/>
    <cellStyle name="Table  - Opmaakprofiel6 2 24 5 2 2 3" xfId="35266" xr:uid="{00000000-0005-0000-0000-0000D5950000}"/>
    <cellStyle name="Table  - Opmaakprofiel6 2 24 5 2 2 4" xfId="30289" xr:uid="{00000000-0005-0000-0000-0000D6950000}"/>
    <cellStyle name="Table  - Opmaakprofiel6 2 24 5 2 2 5" xfId="55881" xr:uid="{00000000-0005-0000-0000-0000D7950000}"/>
    <cellStyle name="Table  - Opmaakprofiel6 2 24 5 2 3" xfId="17091" xr:uid="{00000000-0005-0000-0000-0000D8950000}"/>
    <cellStyle name="Table  - Opmaakprofiel6 2 24 5 2 4" xfId="29143" xr:uid="{00000000-0005-0000-0000-0000D9950000}"/>
    <cellStyle name="Table  - Opmaakprofiel6 2 24 5 2 5" xfId="38429" xr:uid="{00000000-0005-0000-0000-0000DA950000}"/>
    <cellStyle name="Table  - Opmaakprofiel6 2 24 5 2 6" xfId="50092" xr:uid="{00000000-0005-0000-0000-0000DB950000}"/>
    <cellStyle name="Table  - Opmaakprofiel6 2 24 5 3" xfId="3140" xr:uid="{00000000-0005-0000-0000-0000DC950000}"/>
    <cellStyle name="Table  - Opmaakprofiel6 2 24 5 3 2" xfId="10917" xr:uid="{00000000-0005-0000-0000-0000DD950000}"/>
    <cellStyle name="Table  - Opmaakprofiel6 2 24 5 3 2 2" xfId="23215" xr:uid="{00000000-0005-0000-0000-0000DE950000}"/>
    <cellStyle name="Table  - Opmaakprofiel6 2 24 5 3 2 3" xfId="35267" xr:uid="{00000000-0005-0000-0000-0000DF950000}"/>
    <cellStyle name="Table  - Opmaakprofiel6 2 24 5 3 2 4" xfId="42037" xr:uid="{00000000-0005-0000-0000-0000E0950000}"/>
    <cellStyle name="Table  - Opmaakprofiel6 2 24 5 3 2 5" xfId="55882" xr:uid="{00000000-0005-0000-0000-0000E1950000}"/>
    <cellStyle name="Table  - Opmaakprofiel6 2 24 5 3 3" xfId="17092" xr:uid="{00000000-0005-0000-0000-0000E2950000}"/>
    <cellStyle name="Table  - Opmaakprofiel6 2 24 5 3 4" xfId="29144" xr:uid="{00000000-0005-0000-0000-0000E3950000}"/>
    <cellStyle name="Table  - Opmaakprofiel6 2 24 5 3 5" xfId="44580" xr:uid="{00000000-0005-0000-0000-0000E4950000}"/>
    <cellStyle name="Table  - Opmaakprofiel6 2 24 5 3 6" xfId="50093" xr:uid="{00000000-0005-0000-0000-0000E5950000}"/>
    <cellStyle name="Table  - Opmaakprofiel6 2 24 5 4" xfId="3962" xr:uid="{00000000-0005-0000-0000-0000E6950000}"/>
    <cellStyle name="Table  - Opmaakprofiel6 2 24 5 4 2" xfId="10918" xr:uid="{00000000-0005-0000-0000-0000E7950000}"/>
    <cellStyle name="Table  - Opmaakprofiel6 2 24 5 4 2 2" xfId="23216" xr:uid="{00000000-0005-0000-0000-0000E8950000}"/>
    <cellStyle name="Table  - Opmaakprofiel6 2 24 5 4 2 3" xfId="35268" xr:uid="{00000000-0005-0000-0000-0000E9950000}"/>
    <cellStyle name="Table  - Opmaakprofiel6 2 24 5 4 2 4" xfId="31657" xr:uid="{00000000-0005-0000-0000-0000EA950000}"/>
    <cellStyle name="Table  - Opmaakprofiel6 2 24 5 4 2 5" xfId="55883" xr:uid="{00000000-0005-0000-0000-0000EB950000}"/>
    <cellStyle name="Table  - Opmaakprofiel6 2 24 5 4 3" xfId="17093" xr:uid="{00000000-0005-0000-0000-0000EC950000}"/>
    <cellStyle name="Table  - Opmaakprofiel6 2 24 5 4 4" xfId="29145" xr:uid="{00000000-0005-0000-0000-0000ED950000}"/>
    <cellStyle name="Table  - Opmaakprofiel6 2 24 5 4 5" xfId="38428" xr:uid="{00000000-0005-0000-0000-0000EE950000}"/>
    <cellStyle name="Table  - Opmaakprofiel6 2 24 5 4 6" xfId="50094" xr:uid="{00000000-0005-0000-0000-0000EF950000}"/>
    <cellStyle name="Table  - Opmaakprofiel6 2 24 5 5" xfId="6039" xr:uid="{00000000-0005-0000-0000-0000F0950000}"/>
    <cellStyle name="Table  - Opmaakprofiel6 2 24 5 5 2" xfId="10919" xr:uid="{00000000-0005-0000-0000-0000F1950000}"/>
    <cellStyle name="Table  - Opmaakprofiel6 2 24 5 5 2 2" xfId="23217" xr:uid="{00000000-0005-0000-0000-0000F2950000}"/>
    <cellStyle name="Table  - Opmaakprofiel6 2 24 5 5 2 3" xfId="35269" xr:uid="{00000000-0005-0000-0000-0000F3950000}"/>
    <cellStyle name="Table  - Opmaakprofiel6 2 24 5 5 2 4" xfId="42036" xr:uid="{00000000-0005-0000-0000-0000F4950000}"/>
    <cellStyle name="Table  - Opmaakprofiel6 2 24 5 5 2 5" xfId="55884" xr:uid="{00000000-0005-0000-0000-0000F5950000}"/>
    <cellStyle name="Table  - Opmaakprofiel6 2 24 5 5 3" xfId="17094" xr:uid="{00000000-0005-0000-0000-0000F6950000}"/>
    <cellStyle name="Table  - Opmaakprofiel6 2 24 5 5 4" xfId="29146" xr:uid="{00000000-0005-0000-0000-0000F7950000}"/>
    <cellStyle name="Table  - Opmaakprofiel6 2 24 5 5 5" xfId="44579" xr:uid="{00000000-0005-0000-0000-0000F8950000}"/>
    <cellStyle name="Table  - Opmaakprofiel6 2 24 5 5 6" xfId="50095" xr:uid="{00000000-0005-0000-0000-0000F9950000}"/>
    <cellStyle name="Table  - Opmaakprofiel6 2 24 5 6" xfId="6040" xr:uid="{00000000-0005-0000-0000-0000FA950000}"/>
    <cellStyle name="Table  - Opmaakprofiel6 2 24 5 6 2" xfId="10920" xr:uid="{00000000-0005-0000-0000-0000FB950000}"/>
    <cellStyle name="Table  - Opmaakprofiel6 2 24 5 6 2 2" xfId="23218" xr:uid="{00000000-0005-0000-0000-0000FC950000}"/>
    <cellStyle name="Table  - Opmaakprofiel6 2 24 5 6 2 3" xfId="35270" xr:uid="{00000000-0005-0000-0000-0000FD950000}"/>
    <cellStyle name="Table  - Opmaakprofiel6 2 24 5 6 2 4" xfId="30296" xr:uid="{00000000-0005-0000-0000-0000FE950000}"/>
    <cellStyle name="Table  - Opmaakprofiel6 2 24 5 6 2 5" xfId="55885" xr:uid="{00000000-0005-0000-0000-0000FF950000}"/>
    <cellStyle name="Table  - Opmaakprofiel6 2 24 5 6 3" xfId="17095" xr:uid="{00000000-0005-0000-0000-000000960000}"/>
    <cellStyle name="Table  - Opmaakprofiel6 2 24 5 6 4" xfId="29147" xr:uid="{00000000-0005-0000-0000-000001960000}"/>
    <cellStyle name="Table  - Opmaakprofiel6 2 24 5 6 5" xfId="38427" xr:uid="{00000000-0005-0000-0000-000002960000}"/>
    <cellStyle name="Table  - Opmaakprofiel6 2 24 5 6 6" xfId="50096" xr:uid="{00000000-0005-0000-0000-000003960000}"/>
    <cellStyle name="Table  - Opmaakprofiel6 2 24 5 7" xfId="6041" xr:uid="{00000000-0005-0000-0000-000004960000}"/>
    <cellStyle name="Table  - Opmaakprofiel6 2 24 5 7 2" xfId="17096" xr:uid="{00000000-0005-0000-0000-000005960000}"/>
    <cellStyle name="Table  - Opmaakprofiel6 2 24 5 7 3" xfId="29148" xr:uid="{00000000-0005-0000-0000-000006960000}"/>
    <cellStyle name="Table  - Opmaakprofiel6 2 24 5 7 4" xfId="44578" xr:uid="{00000000-0005-0000-0000-000007960000}"/>
    <cellStyle name="Table  - Opmaakprofiel6 2 24 5 7 5" xfId="50097" xr:uid="{00000000-0005-0000-0000-000008960000}"/>
    <cellStyle name="Table  - Opmaakprofiel6 2 24 5 8" xfId="7178" xr:uid="{00000000-0005-0000-0000-000009960000}"/>
    <cellStyle name="Table  - Opmaakprofiel6 2 24 5 8 2" xfId="19476" xr:uid="{00000000-0005-0000-0000-00000A960000}"/>
    <cellStyle name="Table  - Opmaakprofiel6 2 24 5 8 3" xfId="41279" xr:uid="{00000000-0005-0000-0000-00000B960000}"/>
    <cellStyle name="Table  - Opmaakprofiel6 2 24 5 8 4" xfId="36887" xr:uid="{00000000-0005-0000-0000-00000C960000}"/>
    <cellStyle name="Table  - Opmaakprofiel6 2 24 5 8 5" xfId="52148" xr:uid="{00000000-0005-0000-0000-00000D960000}"/>
    <cellStyle name="Table  - Opmaakprofiel6 2 24 5 9" xfId="17090" xr:uid="{00000000-0005-0000-0000-00000E960000}"/>
    <cellStyle name="Table  - Opmaakprofiel6 2 24 6" xfId="1108" xr:uid="{00000000-0005-0000-0000-00000F960000}"/>
    <cellStyle name="Table  - Opmaakprofiel6 2 24 6 2" xfId="1511" xr:uid="{00000000-0005-0000-0000-000010960000}"/>
    <cellStyle name="Table  - Opmaakprofiel6 2 24 6 2 2" xfId="10921" xr:uid="{00000000-0005-0000-0000-000011960000}"/>
    <cellStyle name="Table  - Opmaakprofiel6 2 24 6 2 2 2" xfId="23219" xr:uid="{00000000-0005-0000-0000-000012960000}"/>
    <cellStyle name="Table  - Opmaakprofiel6 2 24 6 2 2 3" xfId="35271" xr:uid="{00000000-0005-0000-0000-000013960000}"/>
    <cellStyle name="Table  - Opmaakprofiel6 2 24 6 2 2 4" xfId="42035" xr:uid="{00000000-0005-0000-0000-000014960000}"/>
    <cellStyle name="Table  - Opmaakprofiel6 2 24 6 2 2 5" xfId="55886" xr:uid="{00000000-0005-0000-0000-000015960000}"/>
    <cellStyle name="Table  - Opmaakprofiel6 2 24 6 2 3" xfId="17098" xr:uid="{00000000-0005-0000-0000-000016960000}"/>
    <cellStyle name="Table  - Opmaakprofiel6 2 24 6 2 4" xfId="29150" xr:uid="{00000000-0005-0000-0000-000017960000}"/>
    <cellStyle name="Table  - Opmaakprofiel6 2 24 6 2 5" xfId="44577" xr:uid="{00000000-0005-0000-0000-000018960000}"/>
    <cellStyle name="Table  - Opmaakprofiel6 2 24 6 2 6" xfId="50098" xr:uid="{00000000-0005-0000-0000-000019960000}"/>
    <cellStyle name="Table  - Opmaakprofiel6 2 24 6 3" xfId="3119" xr:uid="{00000000-0005-0000-0000-00001A960000}"/>
    <cellStyle name="Table  - Opmaakprofiel6 2 24 6 3 2" xfId="10922" xr:uid="{00000000-0005-0000-0000-00001B960000}"/>
    <cellStyle name="Table  - Opmaakprofiel6 2 24 6 3 2 2" xfId="23220" xr:uid="{00000000-0005-0000-0000-00001C960000}"/>
    <cellStyle name="Table  - Opmaakprofiel6 2 24 6 3 2 3" xfId="35272" xr:uid="{00000000-0005-0000-0000-00001D960000}"/>
    <cellStyle name="Table  - Opmaakprofiel6 2 24 6 3 2 4" xfId="34279" xr:uid="{00000000-0005-0000-0000-00001E960000}"/>
    <cellStyle name="Table  - Opmaakprofiel6 2 24 6 3 2 5" xfId="55887" xr:uid="{00000000-0005-0000-0000-00001F960000}"/>
    <cellStyle name="Table  - Opmaakprofiel6 2 24 6 3 3" xfId="17099" xr:uid="{00000000-0005-0000-0000-000020960000}"/>
    <cellStyle name="Table  - Opmaakprofiel6 2 24 6 3 4" xfId="29151" xr:uid="{00000000-0005-0000-0000-000021960000}"/>
    <cellStyle name="Table  - Opmaakprofiel6 2 24 6 3 5" xfId="38425" xr:uid="{00000000-0005-0000-0000-000022960000}"/>
    <cellStyle name="Table  - Opmaakprofiel6 2 24 6 3 6" xfId="50099" xr:uid="{00000000-0005-0000-0000-000023960000}"/>
    <cellStyle name="Table  - Opmaakprofiel6 2 24 6 4" xfId="3947" xr:uid="{00000000-0005-0000-0000-000024960000}"/>
    <cellStyle name="Table  - Opmaakprofiel6 2 24 6 4 2" xfId="10923" xr:uid="{00000000-0005-0000-0000-000025960000}"/>
    <cellStyle name="Table  - Opmaakprofiel6 2 24 6 4 2 2" xfId="23221" xr:uid="{00000000-0005-0000-0000-000026960000}"/>
    <cellStyle name="Table  - Opmaakprofiel6 2 24 6 4 2 3" xfId="35273" xr:uid="{00000000-0005-0000-0000-000027960000}"/>
    <cellStyle name="Table  - Opmaakprofiel6 2 24 6 4 2 4" xfId="42034" xr:uid="{00000000-0005-0000-0000-000028960000}"/>
    <cellStyle name="Table  - Opmaakprofiel6 2 24 6 4 2 5" xfId="55888" xr:uid="{00000000-0005-0000-0000-000029960000}"/>
    <cellStyle name="Table  - Opmaakprofiel6 2 24 6 4 3" xfId="17100" xr:uid="{00000000-0005-0000-0000-00002A960000}"/>
    <cellStyle name="Table  - Opmaakprofiel6 2 24 6 4 4" xfId="29152" xr:uid="{00000000-0005-0000-0000-00002B960000}"/>
    <cellStyle name="Table  - Opmaakprofiel6 2 24 6 4 5" xfId="38424" xr:uid="{00000000-0005-0000-0000-00002C960000}"/>
    <cellStyle name="Table  - Opmaakprofiel6 2 24 6 4 6" xfId="50100" xr:uid="{00000000-0005-0000-0000-00002D960000}"/>
    <cellStyle name="Table  - Opmaakprofiel6 2 24 6 5" xfId="6042" xr:uid="{00000000-0005-0000-0000-00002E960000}"/>
    <cellStyle name="Table  - Opmaakprofiel6 2 24 6 5 2" xfId="10924" xr:uid="{00000000-0005-0000-0000-00002F960000}"/>
    <cellStyle name="Table  - Opmaakprofiel6 2 24 6 5 2 2" xfId="23222" xr:uid="{00000000-0005-0000-0000-000030960000}"/>
    <cellStyle name="Table  - Opmaakprofiel6 2 24 6 5 2 3" xfId="35274" xr:uid="{00000000-0005-0000-0000-000031960000}"/>
    <cellStyle name="Table  - Opmaakprofiel6 2 24 6 5 2 4" xfId="30303" xr:uid="{00000000-0005-0000-0000-000032960000}"/>
    <cellStyle name="Table  - Opmaakprofiel6 2 24 6 5 2 5" xfId="55889" xr:uid="{00000000-0005-0000-0000-000033960000}"/>
    <cellStyle name="Table  - Opmaakprofiel6 2 24 6 5 3" xfId="17101" xr:uid="{00000000-0005-0000-0000-000034960000}"/>
    <cellStyle name="Table  - Opmaakprofiel6 2 24 6 5 4" xfId="29153" xr:uid="{00000000-0005-0000-0000-000035960000}"/>
    <cellStyle name="Table  - Opmaakprofiel6 2 24 6 5 5" xfId="38423" xr:uid="{00000000-0005-0000-0000-000036960000}"/>
    <cellStyle name="Table  - Opmaakprofiel6 2 24 6 5 6" xfId="50101" xr:uid="{00000000-0005-0000-0000-000037960000}"/>
    <cellStyle name="Table  - Opmaakprofiel6 2 24 6 6" xfId="6043" xr:uid="{00000000-0005-0000-0000-000038960000}"/>
    <cellStyle name="Table  - Opmaakprofiel6 2 24 6 6 2" xfId="10925" xr:uid="{00000000-0005-0000-0000-000039960000}"/>
    <cellStyle name="Table  - Opmaakprofiel6 2 24 6 6 2 2" xfId="23223" xr:uid="{00000000-0005-0000-0000-00003A960000}"/>
    <cellStyle name="Table  - Opmaakprofiel6 2 24 6 6 2 3" xfId="35275" xr:uid="{00000000-0005-0000-0000-00003B960000}"/>
    <cellStyle name="Table  - Opmaakprofiel6 2 24 6 6 2 4" xfId="42033" xr:uid="{00000000-0005-0000-0000-00003C960000}"/>
    <cellStyle name="Table  - Opmaakprofiel6 2 24 6 6 2 5" xfId="55890" xr:uid="{00000000-0005-0000-0000-00003D960000}"/>
    <cellStyle name="Table  - Opmaakprofiel6 2 24 6 6 3" xfId="17102" xr:uid="{00000000-0005-0000-0000-00003E960000}"/>
    <cellStyle name="Table  - Opmaakprofiel6 2 24 6 6 4" xfId="29154" xr:uid="{00000000-0005-0000-0000-00003F960000}"/>
    <cellStyle name="Table  - Opmaakprofiel6 2 24 6 6 5" xfId="44575" xr:uid="{00000000-0005-0000-0000-000040960000}"/>
    <cellStyle name="Table  - Opmaakprofiel6 2 24 6 6 6" xfId="50102" xr:uid="{00000000-0005-0000-0000-000041960000}"/>
    <cellStyle name="Table  - Opmaakprofiel6 2 24 6 7" xfId="6044" xr:uid="{00000000-0005-0000-0000-000042960000}"/>
    <cellStyle name="Table  - Opmaakprofiel6 2 24 6 7 2" xfId="17103" xr:uid="{00000000-0005-0000-0000-000043960000}"/>
    <cellStyle name="Table  - Opmaakprofiel6 2 24 6 7 3" xfId="29155" xr:uid="{00000000-0005-0000-0000-000044960000}"/>
    <cellStyle name="Table  - Opmaakprofiel6 2 24 6 7 4" xfId="38422" xr:uid="{00000000-0005-0000-0000-000045960000}"/>
    <cellStyle name="Table  - Opmaakprofiel6 2 24 6 7 5" xfId="50103" xr:uid="{00000000-0005-0000-0000-000046960000}"/>
    <cellStyle name="Table  - Opmaakprofiel6 2 24 6 8" xfId="7192" xr:uid="{00000000-0005-0000-0000-000047960000}"/>
    <cellStyle name="Table  - Opmaakprofiel6 2 24 6 8 2" xfId="19490" xr:uid="{00000000-0005-0000-0000-000048960000}"/>
    <cellStyle name="Table  - Opmaakprofiel6 2 24 6 8 3" xfId="41293" xr:uid="{00000000-0005-0000-0000-000049960000}"/>
    <cellStyle name="Table  - Opmaakprofiel6 2 24 6 8 4" xfId="36879" xr:uid="{00000000-0005-0000-0000-00004A960000}"/>
    <cellStyle name="Table  - Opmaakprofiel6 2 24 6 8 5" xfId="52162" xr:uid="{00000000-0005-0000-0000-00004B960000}"/>
    <cellStyle name="Table  - Opmaakprofiel6 2 24 6 9" xfId="17097" xr:uid="{00000000-0005-0000-0000-00004C960000}"/>
    <cellStyle name="Table  - Opmaakprofiel6 2 24 7" xfId="1465" xr:uid="{00000000-0005-0000-0000-00004D960000}"/>
    <cellStyle name="Table  - Opmaakprofiel6 2 24 7 2" xfId="10926" xr:uid="{00000000-0005-0000-0000-00004E960000}"/>
    <cellStyle name="Table  - Opmaakprofiel6 2 24 7 2 2" xfId="23224" xr:uid="{00000000-0005-0000-0000-00004F960000}"/>
    <cellStyle name="Table  - Opmaakprofiel6 2 24 7 2 3" xfId="35276" xr:uid="{00000000-0005-0000-0000-000050960000}"/>
    <cellStyle name="Table  - Opmaakprofiel6 2 24 7 2 4" xfId="34428" xr:uid="{00000000-0005-0000-0000-000051960000}"/>
    <cellStyle name="Table  - Opmaakprofiel6 2 24 7 2 5" xfId="55891" xr:uid="{00000000-0005-0000-0000-000052960000}"/>
    <cellStyle name="Table  - Opmaakprofiel6 2 24 7 3" xfId="17104" xr:uid="{00000000-0005-0000-0000-000053960000}"/>
    <cellStyle name="Table  - Opmaakprofiel6 2 24 7 4" xfId="29156" xr:uid="{00000000-0005-0000-0000-000054960000}"/>
    <cellStyle name="Table  - Opmaakprofiel6 2 24 7 5" xfId="44574" xr:uid="{00000000-0005-0000-0000-000055960000}"/>
    <cellStyle name="Table  - Opmaakprofiel6 2 24 7 6" xfId="50104" xr:uid="{00000000-0005-0000-0000-000056960000}"/>
    <cellStyle name="Table  - Opmaakprofiel6 2 24 8" xfId="2741" xr:uid="{00000000-0005-0000-0000-000057960000}"/>
    <cellStyle name="Table  - Opmaakprofiel6 2 24 8 2" xfId="10927" xr:uid="{00000000-0005-0000-0000-000058960000}"/>
    <cellStyle name="Table  - Opmaakprofiel6 2 24 8 2 2" xfId="23225" xr:uid="{00000000-0005-0000-0000-000059960000}"/>
    <cellStyle name="Table  - Opmaakprofiel6 2 24 8 2 3" xfId="35277" xr:uid="{00000000-0005-0000-0000-00005A960000}"/>
    <cellStyle name="Table  - Opmaakprofiel6 2 24 8 2 4" xfId="30310" xr:uid="{00000000-0005-0000-0000-00005B960000}"/>
    <cellStyle name="Table  - Opmaakprofiel6 2 24 8 2 5" xfId="55892" xr:uid="{00000000-0005-0000-0000-00005C960000}"/>
    <cellStyle name="Table  - Opmaakprofiel6 2 24 8 3" xfId="17105" xr:uid="{00000000-0005-0000-0000-00005D960000}"/>
    <cellStyle name="Table  - Opmaakprofiel6 2 24 8 4" xfId="29157" xr:uid="{00000000-0005-0000-0000-00005E960000}"/>
    <cellStyle name="Table  - Opmaakprofiel6 2 24 8 5" xfId="38421" xr:uid="{00000000-0005-0000-0000-00005F960000}"/>
    <cellStyle name="Table  - Opmaakprofiel6 2 24 8 6" xfId="50105" xr:uid="{00000000-0005-0000-0000-000060960000}"/>
    <cellStyle name="Table  - Opmaakprofiel6 2 24 9" xfId="3603" xr:uid="{00000000-0005-0000-0000-000061960000}"/>
    <cellStyle name="Table  - Opmaakprofiel6 2 24 9 2" xfId="10928" xr:uid="{00000000-0005-0000-0000-000062960000}"/>
    <cellStyle name="Table  - Opmaakprofiel6 2 24 9 2 2" xfId="23226" xr:uid="{00000000-0005-0000-0000-000063960000}"/>
    <cellStyle name="Table  - Opmaakprofiel6 2 24 9 2 3" xfId="35278" xr:uid="{00000000-0005-0000-0000-000064960000}"/>
    <cellStyle name="Table  - Opmaakprofiel6 2 24 9 2 4" xfId="31465" xr:uid="{00000000-0005-0000-0000-000065960000}"/>
    <cellStyle name="Table  - Opmaakprofiel6 2 24 9 2 5" xfId="55893" xr:uid="{00000000-0005-0000-0000-000066960000}"/>
    <cellStyle name="Table  - Opmaakprofiel6 2 24 9 3" xfId="17106" xr:uid="{00000000-0005-0000-0000-000067960000}"/>
    <cellStyle name="Table  - Opmaakprofiel6 2 24 9 4" xfId="29158" xr:uid="{00000000-0005-0000-0000-000068960000}"/>
    <cellStyle name="Table  - Opmaakprofiel6 2 24 9 5" xfId="44573" xr:uid="{00000000-0005-0000-0000-000069960000}"/>
    <cellStyle name="Table  - Opmaakprofiel6 2 24 9 6" xfId="50106" xr:uid="{00000000-0005-0000-0000-00006A960000}"/>
    <cellStyle name="Table  - Opmaakprofiel6 2 25" xfId="490" xr:uid="{00000000-0005-0000-0000-00006B960000}"/>
    <cellStyle name="Table  - Opmaakprofiel6 2 25 2" xfId="1738" xr:uid="{00000000-0005-0000-0000-00006C960000}"/>
    <cellStyle name="Table  - Opmaakprofiel6 2 25 2 2" xfId="10929" xr:uid="{00000000-0005-0000-0000-00006D960000}"/>
    <cellStyle name="Table  - Opmaakprofiel6 2 25 2 2 2" xfId="23227" xr:uid="{00000000-0005-0000-0000-00006E960000}"/>
    <cellStyle name="Table  - Opmaakprofiel6 2 25 2 2 3" xfId="35279" xr:uid="{00000000-0005-0000-0000-00006F960000}"/>
    <cellStyle name="Table  - Opmaakprofiel6 2 25 2 2 4" xfId="42032" xr:uid="{00000000-0005-0000-0000-000070960000}"/>
    <cellStyle name="Table  - Opmaakprofiel6 2 25 2 2 5" xfId="55894" xr:uid="{00000000-0005-0000-0000-000071960000}"/>
    <cellStyle name="Table  - Opmaakprofiel6 2 25 2 3" xfId="17108" xr:uid="{00000000-0005-0000-0000-000072960000}"/>
    <cellStyle name="Table  - Opmaakprofiel6 2 25 2 4" xfId="29160" xr:uid="{00000000-0005-0000-0000-000073960000}"/>
    <cellStyle name="Table  - Opmaakprofiel6 2 25 2 5" xfId="44572" xr:uid="{00000000-0005-0000-0000-000074960000}"/>
    <cellStyle name="Table  - Opmaakprofiel6 2 25 2 6" xfId="50107" xr:uid="{00000000-0005-0000-0000-000075960000}"/>
    <cellStyle name="Table  - Opmaakprofiel6 2 25 3" xfId="2561" xr:uid="{00000000-0005-0000-0000-000076960000}"/>
    <cellStyle name="Table  - Opmaakprofiel6 2 25 3 2" xfId="10930" xr:uid="{00000000-0005-0000-0000-000077960000}"/>
    <cellStyle name="Table  - Opmaakprofiel6 2 25 3 2 2" xfId="23228" xr:uid="{00000000-0005-0000-0000-000078960000}"/>
    <cellStyle name="Table  - Opmaakprofiel6 2 25 3 2 3" xfId="35280" xr:uid="{00000000-0005-0000-0000-000079960000}"/>
    <cellStyle name="Table  - Opmaakprofiel6 2 25 3 2 4" xfId="30317" xr:uid="{00000000-0005-0000-0000-00007A960000}"/>
    <cellStyle name="Table  - Opmaakprofiel6 2 25 3 2 5" xfId="55895" xr:uid="{00000000-0005-0000-0000-00007B960000}"/>
    <cellStyle name="Table  - Opmaakprofiel6 2 25 3 3" xfId="17109" xr:uid="{00000000-0005-0000-0000-00007C960000}"/>
    <cellStyle name="Table  - Opmaakprofiel6 2 25 3 4" xfId="29161" xr:uid="{00000000-0005-0000-0000-00007D960000}"/>
    <cellStyle name="Table  - Opmaakprofiel6 2 25 3 5" xfId="38419" xr:uid="{00000000-0005-0000-0000-00007E960000}"/>
    <cellStyle name="Table  - Opmaakprofiel6 2 25 3 6" xfId="50108" xr:uid="{00000000-0005-0000-0000-00007F960000}"/>
    <cellStyle name="Table  - Opmaakprofiel6 2 25 4" xfId="3442" xr:uid="{00000000-0005-0000-0000-000080960000}"/>
    <cellStyle name="Table  - Opmaakprofiel6 2 25 4 2" xfId="10931" xr:uid="{00000000-0005-0000-0000-000081960000}"/>
    <cellStyle name="Table  - Opmaakprofiel6 2 25 4 2 2" xfId="23229" xr:uid="{00000000-0005-0000-0000-000082960000}"/>
    <cellStyle name="Table  - Opmaakprofiel6 2 25 4 2 3" xfId="35281" xr:uid="{00000000-0005-0000-0000-000083960000}"/>
    <cellStyle name="Table  - Opmaakprofiel6 2 25 4 2 4" xfId="42031" xr:uid="{00000000-0005-0000-0000-000084960000}"/>
    <cellStyle name="Table  - Opmaakprofiel6 2 25 4 2 5" xfId="55896" xr:uid="{00000000-0005-0000-0000-000085960000}"/>
    <cellStyle name="Table  - Opmaakprofiel6 2 25 4 3" xfId="17110" xr:uid="{00000000-0005-0000-0000-000086960000}"/>
    <cellStyle name="Table  - Opmaakprofiel6 2 25 4 4" xfId="29162" xr:uid="{00000000-0005-0000-0000-000087960000}"/>
    <cellStyle name="Table  - Opmaakprofiel6 2 25 4 5" xfId="44571" xr:uid="{00000000-0005-0000-0000-000088960000}"/>
    <cellStyle name="Table  - Opmaakprofiel6 2 25 4 6" xfId="50109" xr:uid="{00000000-0005-0000-0000-000089960000}"/>
    <cellStyle name="Table  - Opmaakprofiel6 2 25 5" xfId="6045" xr:uid="{00000000-0005-0000-0000-00008A960000}"/>
    <cellStyle name="Table  - Opmaakprofiel6 2 25 5 2" xfId="10932" xr:uid="{00000000-0005-0000-0000-00008B960000}"/>
    <cellStyle name="Table  - Opmaakprofiel6 2 25 5 2 2" xfId="23230" xr:uid="{00000000-0005-0000-0000-00008C960000}"/>
    <cellStyle name="Table  - Opmaakprofiel6 2 25 5 2 3" xfId="35282" xr:uid="{00000000-0005-0000-0000-00008D960000}"/>
    <cellStyle name="Table  - Opmaakprofiel6 2 25 5 2 4" xfId="31719" xr:uid="{00000000-0005-0000-0000-00008E960000}"/>
    <cellStyle name="Table  - Opmaakprofiel6 2 25 5 2 5" xfId="55897" xr:uid="{00000000-0005-0000-0000-00008F960000}"/>
    <cellStyle name="Table  - Opmaakprofiel6 2 25 5 3" xfId="17111" xr:uid="{00000000-0005-0000-0000-000090960000}"/>
    <cellStyle name="Table  - Opmaakprofiel6 2 25 5 4" xfId="29163" xr:uid="{00000000-0005-0000-0000-000091960000}"/>
    <cellStyle name="Table  - Opmaakprofiel6 2 25 5 5" xfId="38418" xr:uid="{00000000-0005-0000-0000-000092960000}"/>
    <cellStyle name="Table  - Opmaakprofiel6 2 25 5 6" xfId="50110" xr:uid="{00000000-0005-0000-0000-000093960000}"/>
    <cellStyle name="Table  - Opmaakprofiel6 2 25 6" xfId="6046" xr:uid="{00000000-0005-0000-0000-000094960000}"/>
    <cellStyle name="Table  - Opmaakprofiel6 2 25 6 2" xfId="10933" xr:uid="{00000000-0005-0000-0000-000095960000}"/>
    <cellStyle name="Table  - Opmaakprofiel6 2 25 6 2 2" xfId="23231" xr:uid="{00000000-0005-0000-0000-000096960000}"/>
    <cellStyle name="Table  - Opmaakprofiel6 2 25 6 2 3" xfId="35283" xr:uid="{00000000-0005-0000-0000-000097960000}"/>
    <cellStyle name="Table  - Opmaakprofiel6 2 25 6 2 4" xfId="42030" xr:uid="{00000000-0005-0000-0000-000098960000}"/>
    <cellStyle name="Table  - Opmaakprofiel6 2 25 6 2 5" xfId="55898" xr:uid="{00000000-0005-0000-0000-000099960000}"/>
    <cellStyle name="Table  - Opmaakprofiel6 2 25 6 3" xfId="17112" xr:uid="{00000000-0005-0000-0000-00009A960000}"/>
    <cellStyle name="Table  - Opmaakprofiel6 2 25 6 4" xfId="29164" xr:uid="{00000000-0005-0000-0000-00009B960000}"/>
    <cellStyle name="Table  - Opmaakprofiel6 2 25 6 5" xfId="38417" xr:uid="{00000000-0005-0000-0000-00009C960000}"/>
    <cellStyle name="Table  - Opmaakprofiel6 2 25 6 6" xfId="50111" xr:uid="{00000000-0005-0000-0000-00009D960000}"/>
    <cellStyle name="Table  - Opmaakprofiel6 2 25 7" xfId="6047" xr:uid="{00000000-0005-0000-0000-00009E960000}"/>
    <cellStyle name="Table  - Opmaakprofiel6 2 25 7 2" xfId="17113" xr:uid="{00000000-0005-0000-0000-00009F960000}"/>
    <cellStyle name="Table  - Opmaakprofiel6 2 25 7 3" xfId="29165" xr:uid="{00000000-0005-0000-0000-0000A0960000}"/>
    <cellStyle name="Table  - Opmaakprofiel6 2 25 7 4" xfId="38416" xr:uid="{00000000-0005-0000-0000-0000A1960000}"/>
    <cellStyle name="Table  - Opmaakprofiel6 2 25 7 5" xfId="50112" xr:uid="{00000000-0005-0000-0000-0000A2960000}"/>
    <cellStyle name="Table  - Opmaakprofiel6 2 25 8" xfId="7611" xr:uid="{00000000-0005-0000-0000-0000A3960000}"/>
    <cellStyle name="Table  - Opmaakprofiel6 2 25 8 2" xfId="19909" xr:uid="{00000000-0005-0000-0000-0000A4960000}"/>
    <cellStyle name="Table  - Opmaakprofiel6 2 25 8 3" xfId="41712" xr:uid="{00000000-0005-0000-0000-0000A5960000}"/>
    <cellStyle name="Table  - Opmaakprofiel6 2 25 8 4" xfId="43398" xr:uid="{00000000-0005-0000-0000-0000A6960000}"/>
    <cellStyle name="Table  - Opmaakprofiel6 2 25 8 5" xfId="52581" xr:uid="{00000000-0005-0000-0000-0000A7960000}"/>
    <cellStyle name="Table  - Opmaakprofiel6 2 25 9" xfId="17107" xr:uid="{00000000-0005-0000-0000-0000A8960000}"/>
    <cellStyle name="Table  - Opmaakprofiel6 2 26" xfId="563" xr:uid="{00000000-0005-0000-0000-0000A9960000}"/>
    <cellStyle name="Table  - Opmaakprofiel6 2 26 2" xfId="1930" xr:uid="{00000000-0005-0000-0000-0000AA960000}"/>
    <cellStyle name="Table  - Opmaakprofiel6 2 26 2 2" xfId="10934" xr:uid="{00000000-0005-0000-0000-0000AB960000}"/>
    <cellStyle name="Table  - Opmaakprofiel6 2 26 2 2 2" xfId="23232" xr:uid="{00000000-0005-0000-0000-0000AC960000}"/>
    <cellStyle name="Table  - Opmaakprofiel6 2 26 2 2 3" xfId="35284" xr:uid="{00000000-0005-0000-0000-0000AD960000}"/>
    <cellStyle name="Table  - Opmaakprofiel6 2 26 2 2 4" xfId="30327" xr:uid="{00000000-0005-0000-0000-0000AE960000}"/>
    <cellStyle name="Table  - Opmaakprofiel6 2 26 2 2 5" xfId="55899" xr:uid="{00000000-0005-0000-0000-0000AF960000}"/>
    <cellStyle name="Table  - Opmaakprofiel6 2 26 2 3" xfId="17115" xr:uid="{00000000-0005-0000-0000-0000B0960000}"/>
    <cellStyle name="Table  - Opmaakprofiel6 2 26 2 4" xfId="29167" xr:uid="{00000000-0005-0000-0000-0000B1960000}"/>
    <cellStyle name="Table  - Opmaakprofiel6 2 26 2 5" xfId="38415" xr:uid="{00000000-0005-0000-0000-0000B2960000}"/>
    <cellStyle name="Table  - Opmaakprofiel6 2 26 2 6" xfId="50113" xr:uid="{00000000-0005-0000-0000-0000B3960000}"/>
    <cellStyle name="Table  - Opmaakprofiel6 2 26 3" xfId="2634" xr:uid="{00000000-0005-0000-0000-0000B4960000}"/>
    <cellStyle name="Table  - Opmaakprofiel6 2 26 3 2" xfId="10935" xr:uid="{00000000-0005-0000-0000-0000B5960000}"/>
    <cellStyle name="Table  - Opmaakprofiel6 2 26 3 2 2" xfId="23233" xr:uid="{00000000-0005-0000-0000-0000B6960000}"/>
    <cellStyle name="Table  - Opmaakprofiel6 2 26 3 2 3" xfId="35285" xr:uid="{00000000-0005-0000-0000-0000B7960000}"/>
    <cellStyle name="Table  - Opmaakprofiel6 2 26 3 2 4" xfId="42029" xr:uid="{00000000-0005-0000-0000-0000B8960000}"/>
    <cellStyle name="Table  - Opmaakprofiel6 2 26 3 2 5" xfId="55900" xr:uid="{00000000-0005-0000-0000-0000B9960000}"/>
    <cellStyle name="Table  - Opmaakprofiel6 2 26 3 3" xfId="17116" xr:uid="{00000000-0005-0000-0000-0000BA960000}"/>
    <cellStyle name="Table  - Opmaakprofiel6 2 26 3 4" xfId="29168" xr:uid="{00000000-0005-0000-0000-0000BB960000}"/>
    <cellStyle name="Table  - Opmaakprofiel6 2 26 3 5" xfId="44569" xr:uid="{00000000-0005-0000-0000-0000BC960000}"/>
    <cellStyle name="Table  - Opmaakprofiel6 2 26 3 6" xfId="50114" xr:uid="{00000000-0005-0000-0000-0000BD960000}"/>
    <cellStyle name="Table  - Opmaakprofiel6 2 26 4" xfId="3509" xr:uid="{00000000-0005-0000-0000-0000BE960000}"/>
    <cellStyle name="Table  - Opmaakprofiel6 2 26 4 2" xfId="10936" xr:uid="{00000000-0005-0000-0000-0000BF960000}"/>
    <cellStyle name="Table  - Opmaakprofiel6 2 26 4 2 2" xfId="23234" xr:uid="{00000000-0005-0000-0000-0000C0960000}"/>
    <cellStyle name="Table  - Opmaakprofiel6 2 26 4 2 3" xfId="35286" xr:uid="{00000000-0005-0000-0000-0000C1960000}"/>
    <cellStyle name="Table  - Opmaakprofiel6 2 26 4 2 4" xfId="34451" xr:uid="{00000000-0005-0000-0000-0000C2960000}"/>
    <cellStyle name="Table  - Opmaakprofiel6 2 26 4 2 5" xfId="55901" xr:uid="{00000000-0005-0000-0000-0000C3960000}"/>
    <cellStyle name="Table  - Opmaakprofiel6 2 26 4 3" xfId="17117" xr:uid="{00000000-0005-0000-0000-0000C4960000}"/>
    <cellStyle name="Table  - Opmaakprofiel6 2 26 4 4" xfId="29169" xr:uid="{00000000-0005-0000-0000-0000C5960000}"/>
    <cellStyle name="Table  - Opmaakprofiel6 2 26 4 5" xfId="38414" xr:uid="{00000000-0005-0000-0000-0000C6960000}"/>
    <cellStyle name="Table  - Opmaakprofiel6 2 26 4 6" xfId="50115" xr:uid="{00000000-0005-0000-0000-0000C7960000}"/>
    <cellStyle name="Table  - Opmaakprofiel6 2 26 5" xfId="6048" xr:uid="{00000000-0005-0000-0000-0000C8960000}"/>
    <cellStyle name="Table  - Opmaakprofiel6 2 26 5 2" xfId="10937" xr:uid="{00000000-0005-0000-0000-0000C9960000}"/>
    <cellStyle name="Table  - Opmaakprofiel6 2 26 5 2 2" xfId="23235" xr:uid="{00000000-0005-0000-0000-0000CA960000}"/>
    <cellStyle name="Table  - Opmaakprofiel6 2 26 5 2 3" xfId="35287" xr:uid="{00000000-0005-0000-0000-0000CB960000}"/>
    <cellStyle name="Table  - Opmaakprofiel6 2 26 5 2 4" xfId="42028" xr:uid="{00000000-0005-0000-0000-0000CC960000}"/>
    <cellStyle name="Table  - Opmaakprofiel6 2 26 5 2 5" xfId="55902" xr:uid="{00000000-0005-0000-0000-0000CD960000}"/>
    <cellStyle name="Table  - Opmaakprofiel6 2 26 5 3" xfId="17118" xr:uid="{00000000-0005-0000-0000-0000CE960000}"/>
    <cellStyle name="Table  - Opmaakprofiel6 2 26 5 4" xfId="29170" xr:uid="{00000000-0005-0000-0000-0000CF960000}"/>
    <cellStyle name="Table  - Opmaakprofiel6 2 26 5 5" xfId="44568" xr:uid="{00000000-0005-0000-0000-0000D0960000}"/>
    <cellStyle name="Table  - Opmaakprofiel6 2 26 5 6" xfId="50116" xr:uid="{00000000-0005-0000-0000-0000D1960000}"/>
    <cellStyle name="Table  - Opmaakprofiel6 2 26 6" xfId="6049" xr:uid="{00000000-0005-0000-0000-0000D2960000}"/>
    <cellStyle name="Table  - Opmaakprofiel6 2 26 6 2" xfId="10938" xr:uid="{00000000-0005-0000-0000-0000D3960000}"/>
    <cellStyle name="Table  - Opmaakprofiel6 2 26 6 2 2" xfId="23236" xr:uid="{00000000-0005-0000-0000-0000D4960000}"/>
    <cellStyle name="Table  - Opmaakprofiel6 2 26 6 2 3" xfId="35288" xr:uid="{00000000-0005-0000-0000-0000D5960000}"/>
    <cellStyle name="Table  - Opmaakprofiel6 2 26 6 2 4" xfId="30331" xr:uid="{00000000-0005-0000-0000-0000D6960000}"/>
    <cellStyle name="Table  - Opmaakprofiel6 2 26 6 2 5" xfId="55903" xr:uid="{00000000-0005-0000-0000-0000D7960000}"/>
    <cellStyle name="Table  - Opmaakprofiel6 2 26 6 3" xfId="17119" xr:uid="{00000000-0005-0000-0000-0000D8960000}"/>
    <cellStyle name="Table  - Opmaakprofiel6 2 26 6 4" xfId="29171" xr:uid="{00000000-0005-0000-0000-0000D9960000}"/>
    <cellStyle name="Table  - Opmaakprofiel6 2 26 6 5" xfId="38413" xr:uid="{00000000-0005-0000-0000-0000DA960000}"/>
    <cellStyle name="Table  - Opmaakprofiel6 2 26 6 6" xfId="50117" xr:uid="{00000000-0005-0000-0000-0000DB960000}"/>
    <cellStyle name="Table  - Opmaakprofiel6 2 26 7" xfId="6050" xr:uid="{00000000-0005-0000-0000-0000DC960000}"/>
    <cellStyle name="Table  - Opmaakprofiel6 2 26 7 2" xfId="17120" xr:uid="{00000000-0005-0000-0000-0000DD960000}"/>
    <cellStyle name="Table  - Opmaakprofiel6 2 26 7 3" xfId="29172" xr:uid="{00000000-0005-0000-0000-0000DE960000}"/>
    <cellStyle name="Table  - Opmaakprofiel6 2 26 7 4" xfId="44567" xr:uid="{00000000-0005-0000-0000-0000DF960000}"/>
    <cellStyle name="Table  - Opmaakprofiel6 2 26 7 5" xfId="50118" xr:uid="{00000000-0005-0000-0000-0000E0960000}"/>
    <cellStyle name="Table  - Opmaakprofiel6 2 26 8" xfId="7562" xr:uid="{00000000-0005-0000-0000-0000E1960000}"/>
    <cellStyle name="Table  - Opmaakprofiel6 2 26 8 2" xfId="19860" xr:uid="{00000000-0005-0000-0000-0000E2960000}"/>
    <cellStyle name="Table  - Opmaakprofiel6 2 26 8 3" xfId="41663" xr:uid="{00000000-0005-0000-0000-0000E3960000}"/>
    <cellStyle name="Table  - Opmaakprofiel6 2 26 8 4" xfId="43419" xr:uid="{00000000-0005-0000-0000-0000E4960000}"/>
    <cellStyle name="Table  - Opmaakprofiel6 2 26 8 5" xfId="52532" xr:uid="{00000000-0005-0000-0000-0000E5960000}"/>
    <cellStyle name="Table  - Opmaakprofiel6 2 26 9" xfId="17114" xr:uid="{00000000-0005-0000-0000-0000E6960000}"/>
    <cellStyle name="Table  - Opmaakprofiel6 2 27" xfId="845" xr:uid="{00000000-0005-0000-0000-0000E7960000}"/>
    <cellStyle name="Table  - Opmaakprofiel6 2 27 2" xfId="1486" xr:uid="{00000000-0005-0000-0000-0000E8960000}"/>
    <cellStyle name="Table  - Opmaakprofiel6 2 27 2 2" xfId="10939" xr:uid="{00000000-0005-0000-0000-0000E9960000}"/>
    <cellStyle name="Table  - Opmaakprofiel6 2 27 2 2 2" xfId="23237" xr:uid="{00000000-0005-0000-0000-0000EA960000}"/>
    <cellStyle name="Table  - Opmaakprofiel6 2 27 2 2 3" xfId="35289" xr:uid="{00000000-0005-0000-0000-0000EB960000}"/>
    <cellStyle name="Table  - Opmaakprofiel6 2 27 2 2 4" xfId="31653" xr:uid="{00000000-0005-0000-0000-0000EC960000}"/>
    <cellStyle name="Table  - Opmaakprofiel6 2 27 2 2 5" xfId="55904" xr:uid="{00000000-0005-0000-0000-0000ED960000}"/>
    <cellStyle name="Table  - Opmaakprofiel6 2 27 2 3" xfId="17122" xr:uid="{00000000-0005-0000-0000-0000EE960000}"/>
    <cellStyle name="Table  - Opmaakprofiel6 2 27 2 4" xfId="29174" xr:uid="{00000000-0005-0000-0000-0000EF960000}"/>
    <cellStyle name="Table  - Opmaakprofiel6 2 27 2 5" xfId="44566" xr:uid="{00000000-0005-0000-0000-0000F0960000}"/>
    <cellStyle name="Table  - Opmaakprofiel6 2 27 2 6" xfId="50119" xr:uid="{00000000-0005-0000-0000-0000F1960000}"/>
    <cellStyle name="Table  - Opmaakprofiel6 2 27 3" xfId="2856" xr:uid="{00000000-0005-0000-0000-0000F2960000}"/>
    <cellStyle name="Table  - Opmaakprofiel6 2 27 3 2" xfId="10940" xr:uid="{00000000-0005-0000-0000-0000F3960000}"/>
    <cellStyle name="Table  - Opmaakprofiel6 2 27 3 2 2" xfId="23238" xr:uid="{00000000-0005-0000-0000-0000F4960000}"/>
    <cellStyle name="Table  - Opmaakprofiel6 2 27 3 2 3" xfId="35290" xr:uid="{00000000-0005-0000-0000-0000F5960000}"/>
    <cellStyle name="Table  - Opmaakprofiel6 2 27 3 2 4" xfId="30338" xr:uid="{00000000-0005-0000-0000-0000F6960000}"/>
    <cellStyle name="Table  - Opmaakprofiel6 2 27 3 2 5" xfId="55905" xr:uid="{00000000-0005-0000-0000-0000F7960000}"/>
    <cellStyle name="Table  - Opmaakprofiel6 2 27 3 3" xfId="17123" xr:uid="{00000000-0005-0000-0000-0000F8960000}"/>
    <cellStyle name="Table  - Opmaakprofiel6 2 27 3 4" xfId="29175" xr:uid="{00000000-0005-0000-0000-0000F9960000}"/>
    <cellStyle name="Table  - Opmaakprofiel6 2 27 3 5" xfId="38412" xr:uid="{00000000-0005-0000-0000-0000FA960000}"/>
    <cellStyle name="Table  - Opmaakprofiel6 2 27 3 6" xfId="50120" xr:uid="{00000000-0005-0000-0000-0000FB960000}"/>
    <cellStyle name="Table  - Opmaakprofiel6 2 27 4" xfId="3709" xr:uid="{00000000-0005-0000-0000-0000FC960000}"/>
    <cellStyle name="Table  - Opmaakprofiel6 2 27 4 2" xfId="10941" xr:uid="{00000000-0005-0000-0000-0000FD960000}"/>
    <cellStyle name="Table  - Opmaakprofiel6 2 27 4 2 2" xfId="23239" xr:uid="{00000000-0005-0000-0000-0000FE960000}"/>
    <cellStyle name="Table  - Opmaakprofiel6 2 27 4 2 3" xfId="35291" xr:uid="{00000000-0005-0000-0000-0000FF960000}"/>
    <cellStyle name="Table  - Opmaakprofiel6 2 27 4 2 4" xfId="42027" xr:uid="{00000000-0005-0000-0000-000000970000}"/>
    <cellStyle name="Table  - Opmaakprofiel6 2 27 4 2 5" xfId="55906" xr:uid="{00000000-0005-0000-0000-000001970000}"/>
    <cellStyle name="Table  - Opmaakprofiel6 2 27 4 3" xfId="17124" xr:uid="{00000000-0005-0000-0000-000002970000}"/>
    <cellStyle name="Table  - Opmaakprofiel6 2 27 4 4" xfId="29176" xr:uid="{00000000-0005-0000-0000-000003970000}"/>
    <cellStyle name="Table  - Opmaakprofiel6 2 27 4 5" xfId="38411" xr:uid="{00000000-0005-0000-0000-000004970000}"/>
    <cellStyle name="Table  - Opmaakprofiel6 2 27 4 6" xfId="50121" xr:uid="{00000000-0005-0000-0000-000005970000}"/>
    <cellStyle name="Table  - Opmaakprofiel6 2 27 5" xfId="6051" xr:uid="{00000000-0005-0000-0000-000006970000}"/>
    <cellStyle name="Table  - Opmaakprofiel6 2 27 5 2" xfId="10942" xr:uid="{00000000-0005-0000-0000-000007970000}"/>
    <cellStyle name="Table  - Opmaakprofiel6 2 27 5 2 2" xfId="23240" xr:uid="{00000000-0005-0000-0000-000008970000}"/>
    <cellStyle name="Table  - Opmaakprofiel6 2 27 5 2 3" xfId="35292" xr:uid="{00000000-0005-0000-0000-000009970000}"/>
    <cellStyle name="Table  - Opmaakprofiel6 2 27 5 2 4" xfId="31586" xr:uid="{00000000-0005-0000-0000-00000A970000}"/>
    <cellStyle name="Table  - Opmaakprofiel6 2 27 5 2 5" xfId="55907" xr:uid="{00000000-0005-0000-0000-00000B970000}"/>
    <cellStyle name="Table  - Opmaakprofiel6 2 27 5 3" xfId="17125" xr:uid="{00000000-0005-0000-0000-00000C970000}"/>
    <cellStyle name="Table  - Opmaakprofiel6 2 27 5 4" xfId="29177" xr:uid="{00000000-0005-0000-0000-00000D970000}"/>
    <cellStyle name="Table  - Opmaakprofiel6 2 27 5 5" xfId="38410" xr:uid="{00000000-0005-0000-0000-00000E970000}"/>
    <cellStyle name="Table  - Opmaakprofiel6 2 27 5 6" xfId="50122" xr:uid="{00000000-0005-0000-0000-00000F970000}"/>
    <cellStyle name="Table  - Opmaakprofiel6 2 27 6" xfId="6052" xr:uid="{00000000-0005-0000-0000-000010970000}"/>
    <cellStyle name="Table  - Opmaakprofiel6 2 27 6 2" xfId="10943" xr:uid="{00000000-0005-0000-0000-000011970000}"/>
    <cellStyle name="Table  - Opmaakprofiel6 2 27 6 2 2" xfId="23241" xr:uid="{00000000-0005-0000-0000-000012970000}"/>
    <cellStyle name="Table  - Opmaakprofiel6 2 27 6 2 3" xfId="35293" xr:uid="{00000000-0005-0000-0000-000013970000}"/>
    <cellStyle name="Table  - Opmaakprofiel6 2 27 6 2 4" xfId="42026" xr:uid="{00000000-0005-0000-0000-000014970000}"/>
    <cellStyle name="Table  - Opmaakprofiel6 2 27 6 2 5" xfId="55908" xr:uid="{00000000-0005-0000-0000-000015970000}"/>
    <cellStyle name="Table  - Opmaakprofiel6 2 27 6 3" xfId="17126" xr:uid="{00000000-0005-0000-0000-000016970000}"/>
    <cellStyle name="Table  - Opmaakprofiel6 2 27 6 4" xfId="29178" xr:uid="{00000000-0005-0000-0000-000017970000}"/>
    <cellStyle name="Table  - Opmaakprofiel6 2 27 6 5" xfId="44565" xr:uid="{00000000-0005-0000-0000-000018970000}"/>
    <cellStyle name="Table  - Opmaakprofiel6 2 27 6 6" xfId="50123" xr:uid="{00000000-0005-0000-0000-000019970000}"/>
    <cellStyle name="Table  - Opmaakprofiel6 2 27 7" xfId="6053" xr:uid="{00000000-0005-0000-0000-00001A970000}"/>
    <cellStyle name="Table  - Opmaakprofiel6 2 27 7 2" xfId="17127" xr:uid="{00000000-0005-0000-0000-00001B970000}"/>
    <cellStyle name="Table  - Opmaakprofiel6 2 27 7 3" xfId="29179" xr:uid="{00000000-0005-0000-0000-00001C970000}"/>
    <cellStyle name="Table  - Opmaakprofiel6 2 27 7 4" xfId="38409" xr:uid="{00000000-0005-0000-0000-00001D970000}"/>
    <cellStyle name="Table  - Opmaakprofiel6 2 27 7 5" xfId="50124" xr:uid="{00000000-0005-0000-0000-00001E970000}"/>
    <cellStyle name="Table  - Opmaakprofiel6 2 27 8" xfId="7370" xr:uid="{00000000-0005-0000-0000-00001F970000}"/>
    <cellStyle name="Table  - Opmaakprofiel6 2 27 8 2" xfId="19668" xr:uid="{00000000-0005-0000-0000-000020970000}"/>
    <cellStyle name="Table  - Opmaakprofiel6 2 27 8 3" xfId="41471" xr:uid="{00000000-0005-0000-0000-000021970000}"/>
    <cellStyle name="Table  - Opmaakprofiel6 2 27 8 4" xfId="15552" xr:uid="{00000000-0005-0000-0000-000022970000}"/>
    <cellStyle name="Table  - Opmaakprofiel6 2 27 8 5" xfId="52340" xr:uid="{00000000-0005-0000-0000-000023970000}"/>
    <cellStyle name="Table  - Opmaakprofiel6 2 27 9" xfId="17121" xr:uid="{00000000-0005-0000-0000-000024970000}"/>
    <cellStyle name="Table  - Opmaakprofiel6 2 28" xfId="632" xr:uid="{00000000-0005-0000-0000-000025970000}"/>
    <cellStyle name="Table  - Opmaakprofiel6 2 28 2" xfId="2357" xr:uid="{00000000-0005-0000-0000-000026970000}"/>
    <cellStyle name="Table  - Opmaakprofiel6 2 28 2 2" xfId="10944" xr:uid="{00000000-0005-0000-0000-000027970000}"/>
    <cellStyle name="Table  - Opmaakprofiel6 2 28 2 2 2" xfId="23242" xr:uid="{00000000-0005-0000-0000-000028970000}"/>
    <cellStyle name="Table  - Opmaakprofiel6 2 28 2 2 3" xfId="35294" xr:uid="{00000000-0005-0000-0000-000029970000}"/>
    <cellStyle name="Table  - Opmaakprofiel6 2 28 2 2 4" xfId="30345" xr:uid="{00000000-0005-0000-0000-00002A970000}"/>
    <cellStyle name="Table  - Opmaakprofiel6 2 28 2 2 5" xfId="55909" xr:uid="{00000000-0005-0000-0000-00002B970000}"/>
    <cellStyle name="Table  - Opmaakprofiel6 2 28 2 3" xfId="17129" xr:uid="{00000000-0005-0000-0000-00002C970000}"/>
    <cellStyle name="Table  - Opmaakprofiel6 2 28 2 4" xfId="29181" xr:uid="{00000000-0005-0000-0000-00002D970000}"/>
    <cellStyle name="Table  - Opmaakprofiel6 2 28 2 5" xfId="38408" xr:uid="{00000000-0005-0000-0000-00002E970000}"/>
    <cellStyle name="Table  - Opmaakprofiel6 2 28 2 6" xfId="50125" xr:uid="{00000000-0005-0000-0000-00002F970000}"/>
    <cellStyle name="Table  - Opmaakprofiel6 2 28 3" xfId="2698" xr:uid="{00000000-0005-0000-0000-000030970000}"/>
    <cellStyle name="Table  - Opmaakprofiel6 2 28 3 2" xfId="10945" xr:uid="{00000000-0005-0000-0000-000031970000}"/>
    <cellStyle name="Table  - Opmaakprofiel6 2 28 3 2 2" xfId="23243" xr:uid="{00000000-0005-0000-0000-000032970000}"/>
    <cellStyle name="Table  - Opmaakprofiel6 2 28 3 2 3" xfId="35295" xr:uid="{00000000-0005-0000-0000-000033970000}"/>
    <cellStyle name="Table  - Opmaakprofiel6 2 28 3 2 4" xfId="42025" xr:uid="{00000000-0005-0000-0000-000034970000}"/>
    <cellStyle name="Table  - Opmaakprofiel6 2 28 3 2 5" xfId="55910" xr:uid="{00000000-0005-0000-0000-000035970000}"/>
    <cellStyle name="Table  - Opmaakprofiel6 2 28 3 3" xfId="17130" xr:uid="{00000000-0005-0000-0000-000036970000}"/>
    <cellStyle name="Table  - Opmaakprofiel6 2 28 3 4" xfId="29182" xr:uid="{00000000-0005-0000-0000-000037970000}"/>
    <cellStyle name="Table  - Opmaakprofiel6 2 28 3 5" xfId="38407" xr:uid="{00000000-0005-0000-0000-000038970000}"/>
    <cellStyle name="Table  - Opmaakprofiel6 2 28 3 6" xfId="50126" xr:uid="{00000000-0005-0000-0000-000039970000}"/>
    <cellStyle name="Table  - Opmaakprofiel6 2 28 4" xfId="3565" xr:uid="{00000000-0005-0000-0000-00003A970000}"/>
    <cellStyle name="Table  - Opmaakprofiel6 2 28 4 2" xfId="10946" xr:uid="{00000000-0005-0000-0000-00003B970000}"/>
    <cellStyle name="Table  - Opmaakprofiel6 2 28 4 2 2" xfId="23244" xr:uid="{00000000-0005-0000-0000-00003C970000}"/>
    <cellStyle name="Table  - Opmaakprofiel6 2 28 4 2 3" xfId="35296" xr:uid="{00000000-0005-0000-0000-00003D970000}"/>
    <cellStyle name="Table  - Opmaakprofiel6 2 28 4 2 4" xfId="31661" xr:uid="{00000000-0005-0000-0000-00003E970000}"/>
    <cellStyle name="Table  - Opmaakprofiel6 2 28 4 2 5" xfId="55911" xr:uid="{00000000-0005-0000-0000-00003F970000}"/>
    <cellStyle name="Table  - Opmaakprofiel6 2 28 4 3" xfId="17131" xr:uid="{00000000-0005-0000-0000-000040970000}"/>
    <cellStyle name="Table  - Opmaakprofiel6 2 28 4 4" xfId="29183" xr:uid="{00000000-0005-0000-0000-000041970000}"/>
    <cellStyle name="Table  - Opmaakprofiel6 2 28 4 5" xfId="44563" xr:uid="{00000000-0005-0000-0000-000042970000}"/>
    <cellStyle name="Table  - Opmaakprofiel6 2 28 4 6" xfId="50127" xr:uid="{00000000-0005-0000-0000-000043970000}"/>
    <cellStyle name="Table  - Opmaakprofiel6 2 28 5" xfId="6054" xr:uid="{00000000-0005-0000-0000-000044970000}"/>
    <cellStyle name="Table  - Opmaakprofiel6 2 28 5 2" xfId="10947" xr:uid="{00000000-0005-0000-0000-000045970000}"/>
    <cellStyle name="Table  - Opmaakprofiel6 2 28 5 2 2" xfId="23245" xr:uid="{00000000-0005-0000-0000-000046970000}"/>
    <cellStyle name="Table  - Opmaakprofiel6 2 28 5 2 3" xfId="35297" xr:uid="{00000000-0005-0000-0000-000047970000}"/>
    <cellStyle name="Table  - Opmaakprofiel6 2 28 5 2 4" xfId="42024" xr:uid="{00000000-0005-0000-0000-000048970000}"/>
    <cellStyle name="Table  - Opmaakprofiel6 2 28 5 2 5" xfId="55912" xr:uid="{00000000-0005-0000-0000-000049970000}"/>
    <cellStyle name="Table  - Opmaakprofiel6 2 28 5 3" xfId="17132" xr:uid="{00000000-0005-0000-0000-00004A970000}"/>
    <cellStyle name="Table  - Opmaakprofiel6 2 28 5 4" xfId="29184" xr:uid="{00000000-0005-0000-0000-00004B970000}"/>
    <cellStyle name="Table  - Opmaakprofiel6 2 28 5 5" xfId="38406" xr:uid="{00000000-0005-0000-0000-00004C970000}"/>
    <cellStyle name="Table  - Opmaakprofiel6 2 28 5 6" xfId="50128" xr:uid="{00000000-0005-0000-0000-00004D970000}"/>
    <cellStyle name="Table  - Opmaakprofiel6 2 28 6" xfId="6055" xr:uid="{00000000-0005-0000-0000-00004E970000}"/>
    <cellStyle name="Table  - Opmaakprofiel6 2 28 6 2" xfId="10948" xr:uid="{00000000-0005-0000-0000-00004F970000}"/>
    <cellStyle name="Table  - Opmaakprofiel6 2 28 6 2 2" xfId="23246" xr:uid="{00000000-0005-0000-0000-000050970000}"/>
    <cellStyle name="Table  - Opmaakprofiel6 2 28 6 2 3" xfId="35298" xr:uid="{00000000-0005-0000-0000-000051970000}"/>
    <cellStyle name="Table  - Opmaakprofiel6 2 28 6 2 4" xfId="30352" xr:uid="{00000000-0005-0000-0000-000052970000}"/>
    <cellStyle name="Table  - Opmaakprofiel6 2 28 6 2 5" xfId="55913" xr:uid="{00000000-0005-0000-0000-000053970000}"/>
    <cellStyle name="Table  - Opmaakprofiel6 2 28 6 3" xfId="17133" xr:uid="{00000000-0005-0000-0000-000054970000}"/>
    <cellStyle name="Table  - Opmaakprofiel6 2 28 6 4" xfId="29185" xr:uid="{00000000-0005-0000-0000-000055970000}"/>
    <cellStyle name="Table  - Opmaakprofiel6 2 28 6 5" xfId="44562" xr:uid="{00000000-0005-0000-0000-000056970000}"/>
    <cellStyle name="Table  - Opmaakprofiel6 2 28 6 6" xfId="50129" xr:uid="{00000000-0005-0000-0000-000057970000}"/>
    <cellStyle name="Table  - Opmaakprofiel6 2 28 7" xfId="6056" xr:uid="{00000000-0005-0000-0000-000058970000}"/>
    <cellStyle name="Table  - Opmaakprofiel6 2 28 7 2" xfId="17134" xr:uid="{00000000-0005-0000-0000-000059970000}"/>
    <cellStyle name="Table  - Opmaakprofiel6 2 28 7 3" xfId="29186" xr:uid="{00000000-0005-0000-0000-00005A970000}"/>
    <cellStyle name="Table  - Opmaakprofiel6 2 28 7 4" xfId="38405" xr:uid="{00000000-0005-0000-0000-00005B970000}"/>
    <cellStyle name="Table  - Opmaakprofiel6 2 28 7 5" xfId="50130" xr:uid="{00000000-0005-0000-0000-00005C970000}"/>
    <cellStyle name="Table  - Opmaakprofiel6 2 28 8" xfId="10202" xr:uid="{00000000-0005-0000-0000-00005D970000}"/>
    <cellStyle name="Table  - Opmaakprofiel6 2 28 8 2" xfId="22500" xr:uid="{00000000-0005-0000-0000-00005E970000}"/>
    <cellStyle name="Table  - Opmaakprofiel6 2 28 8 3" xfId="44262" xr:uid="{00000000-0005-0000-0000-00005F970000}"/>
    <cellStyle name="Table  - Opmaakprofiel6 2 28 8 4" xfId="31895" xr:uid="{00000000-0005-0000-0000-000060970000}"/>
    <cellStyle name="Table  - Opmaakprofiel6 2 28 8 5" xfId="55167" xr:uid="{00000000-0005-0000-0000-000061970000}"/>
    <cellStyle name="Table  - Opmaakprofiel6 2 28 9" xfId="17128" xr:uid="{00000000-0005-0000-0000-000062970000}"/>
    <cellStyle name="Table  - Opmaakprofiel6 2 29" xfId="510" xr:uid="{00000000-0005-0000-0000-000063970000}"/>
    <cellStyle name="Table  - Opmaakprofiel6 2 29 2" xfId="2340" xr:uid="{00000000-0005-0000-0000-000064970000}"/>
    <cellStyle name="Table  - Opmaakprofiel6 2 29 2 2" xfId="10949" xr:uid="{00000000-0005-0000-0000-000065970000}"/>
    <cellStyle name="Table  - Opmaakprofiel6 2 29 2 2 2" xfId="23247" xr:uid="{00000000-0005-0000-0000-000066970000}"/>
    <cellStyle name="Table  - Opmaakprofiel6 2 29 2 2 3" xfId="35299" xr:uid="{00000000-0005-0000-0000-000067970000}"/>
    <cellStyle name="Table  - Opmaakprofiel6 2 29 2 2 4" xfId="42023" xr:uid="{00000000-0005-0000-0000-000068970000}"/>
    <cellStyle name="Table  - Opmaakprofiel6 2 29 2 2 5" xfId="55914" xr:uid="{00000000-0005-0000-0000-000069970000}"/>
    <cellStyle name="Table  - Opmaakprofiel6 2 29 2 3" xfId="17136" xr:uid="{00000000-0005-0000-0000-00006A970000}"/>
    <cellStyle name="Table  - Opmaakprofiel6 2 29 2 4" xfId="29188" xr:uid="{00000000-0005-0000-0000-00006B970000}"/>
    <cellStyle name="Table  - Opmaakprofiel6 2 29 2 5" xfId="38404" xr:uid="{00000000-0005-0000-0000-00006C970000}"/>
    <cellStyle name="Table  - Opmaakprofiel6 2 29 2 6" xfId="50131" xr:uid="{00000000-0005-0000-0000-00006D970000}"/>
    <cellStyle name="Table  - Opmaakprofiel6 2 29 3" xfId="2581" xr:uid="{00000000-0005-0000-0000-00006E970000}"/>
    <cellStyle name="Table  - Opmaakprofiel6 2 29 3 2" xfId="10950" xr:uid="{00000000-0005-0000-0000-00006F970000}"/>
    <cellStyle name="Table  - Opmaakprofiel6 2 29 3 2 2" xfId="23248" xr:uid="{00000000-0005-0000-0000-000070970000}"/>
    <cellStyle name="Table  - Opmaakprofiel6 2 29 3 2 3" xfId="35300" xr:uid="{00000000-0005-0000-0000-000071970000}"/>
    <cellStyle name="Table  - Opmaakprofiel6 2 29 3 2 4" xfId="31459" xr:uid="{00000000-0005-0000-0000-000072970000}"/>
    <cellStyle name="Table  - Opmaakprofiel6 2 29 3 2 5" xfId="55915" xr:uid="{00000000-0005-0000-0000-000073970000}"/>
    <cellStyle name="Table  - Opmaakprofiel6 2 29 3 3" xfId="17137" xr:uid="{00000000-0005-0000-0000-000074970000}"/>
    <cellStyle name="Table  - Opmaakprofiel6 2 29 3 4" xfId="29189" xr:uid="{00000000-0005-0000-0000-000075970000}"/>
    <cellStyle name="Table  - Opmaakprofiel6 2 29 3 5" xfId="38403" xr:uid="{00000000-0005-0000-0000-000076970000}"/>
    <cellStyle name="Table  - Opmaakprofiel6 2 29 3 6" xfId="50132" xr:uid="{00000000-0005-0000-0000-000077970000}"/>
    <cellStyle name="Table  - Opmaakprofiel6 2 29 4" xfId="3460" xr:uid="{00000000-0005-0000-0000-000078970000}"/>
    <cellStyle name="Table  - Opmaakprofiel6 2 29 4 2" xfId="10951" xr:uid="{00000000-0005-0000-0000-000079970000}"/>
    <cellStyle name="Table  - Opmaakprofiel6 2 29 4 2 2" xfId="23249" xr:uid="{00000000-0005-0000-0000-00007A970000}"/>
    <cellStyle name="Table  - Opmaakprofiel6 2 29 4 2 3" xfId="35301" xr:uid="{00000000-0005-0000-0000-00007B970000}"/>
    <cellStyle name="Table  - Opmaakprofiel6 2 29 4 2 4" xfId="30359" xr:uid="{00000000-0005-0000-0000-00007C970000}"/>
    <cellStyle name="Table  - Opmaakprofiel6 2 29 4 2 5" xfId="55916" xr:uid="{00000000-0005-0000-0000-00007D970000}"/>
    <cellStyle name="Table  - Opmaakprofiel6 2 29 4 3" xfId="17138" xr:uid="{00000000-0005-0000-0000-00007E970000}"/>
    <cellStyle name="Table  - Opmaakprofiel6 2 29 4 4" xfId="29190" xr:uid="{00000000-0005-0000-0000-00007F970000}"/>
    <cellStyle name="Table  - Opmaakprofiel6 2 29 4 5" xfId="44560" xr:uid="{00000000-0005-0000-0000-000080970000}"/>
    <cellStyle name="Table  - Opmaakprofiel6 2 29 4 6" xfId="50133" xr:uid="{00000000-0005-0000-0000-000081970000}"/>
    <cellStyle name="Table  - Opmaakprofiel6 2 29 5" xfId="6057" xr:uid="{00000000-0005-0000-0000-000082970000}"/>
    <cellStyle name="Table  - Opmaakprofiel6 2 29 5 2" xfId="10952" xr:uid="{00000000-0005-0000-0000-000083970000}"/>
    <cellStyle name="Table  - Opmaakprofiel6 2 29 5 2 2" xfId="23250" xr:uid="{00000000-0005-0000-0000-000084970000}"/>
    <cellStyle name="Table  - Opmaakprofiel6 2 29 5 2 3" xfId="35302" xr:uid="{00000000-0005-0000-0000-000085970000}"/>
    <cellStyle name="Table  - Opmaakprofiel6 2 29 5 2 4" xfId="34276" xr:uid="{00000000-0005-0000-0000-000086970000}"/>
    <cellStyle name="Table  - Opmaakprofiel6 2 29 5 2 5" xfId="55917" xr:uid="{00000000-0005-0000-0000-000087970000}"/>
    <cellStyle name="Table  - Opmaakprofiel6 2 29 5 3" xfId="17139" xr:uid="{00000000-0005-0000-0000-000088970000}"/>
    <cellStyle name="Table  - Opmaakprofiel6 2 29 5 4" xfId="29191" xr:uid="{00000000-0005-0000-0000-000089970000}"/>
    <cellStyle name="Table  - Opmaakprofiel6 2 29 5 5" xfId="38402" xr:uid="{00000000-0005-0000-0000-00008A970000}"/>
    <cellStyle name="Table  - Opmaakprofiel6 2 29 5 6" xfId="50134" xr:uid="{00000000-0005-0000-0000-00008B970000}"/>
    <cellStyle name="Table  - Opmaakprofiel6 2 29 6" xfId="6058" xr:uid="{00000000-0005-0000-0000-00008C970000}"/>
    <cellStyle name="Table  - Opmaakprofiel6 2 29 6 2" xfId="10953" xr:uid="{00000000-0005-0000-0000-00008D970000}"/>
    <cellStyle name="Table  - Opmaakprofiel6 2 29 6 2 2" xfId="23251" xr:uid="{00000000-0005-0000-0000-00008E970000}"/>
    <cellStyle name="Table  - Opmaakprofiel6 2 29 6 2 3" xfId="35303" xr:uid="{00000000-0005-0000-0000-00008F970000}"/>
    <cellStyle name="Table  - Opmaakprofiel6 2 29 6 2 4" xfId="42022" xr:uid="{00000000-0005-0000-0000-000090970000}"/>
    <cellStyle name="Table  - Opmaakprofiel6 2 29 6 2 5" xfId="55918" xr:uid="{00000000-0005-0000-0000-000091970000}"/>
    <cellStyle name="Table  - Opmaakprofiel6 2 29 6 3" xfId="17140" xr:uid="{00000000-0005-0000-0000-000092970000}"/>
    <cellStyle name="Table  - Opmaakprofiel6 2 29 6 4" xfId="29192" xr:uid="{00000000-0005-0000-0000-000093970000}"/>
    <cellStyle name="Table  - Opmaakprofiel6 2 29 6 5" xfId="44559" xr:uid="{00000000-0005-0000-0000-000094970000}"/>
    <cellStyle name="Table  - Opmaakprofiel6 2 29 6 6" xfId="50135" xr:uid="{00000000-0005-0000-0000-000095970000}"/>
    <cellStyle name="Table  - Opmaakprofiel6 2 29 7" xfId="6059" xr:uid="{00000000-0005-0000-0000-000096970000}"/>
    <cellStyle name="Table  - Opmaakprofiel6 2 29 7 2" xfId="17141" xr:uid="{00000000-0005-0000-0000-000097970000}"/>
    <cellStyle name="Table  - Opmaakprofiel6 2 29 7 3" xfId="29193" xr:uid="{00000000-0005-0000-0000-000098970000}"/>
    <cellStyle name="Table  - Opmaakprofiel6 2 29 7 4" xfId="38401" xr:uid="{00000000-0005-0000-0000-000099970000}"/>
    <cellStyle name="Table  - Opmaakprofiel6 2 29 7 5" xfId="50136" xr:uid="{00000000-0005-0000-0000-00009A970000}"/>
    <cellStyle name="Table  - Opmaakprofiel6 2 29 8" xfId="7597" xr:uid="{00000000-0005-0000-0000-00009B970000}"/>
    <cellStyle name="Table  - Opmaakprofiel6 2 29 8 2" xfId="19895" xr:uid="{00000000-0005-0000-0000-00009C970000}"/>
    <cellStyle name="Table  - Opmaakprofiel6 2 29 8 3" xfId="41698" xr:uid="{00000000-0005-0000-0000-00009D970000}"/>
    <cellStyle name="Table  - Opmaakprofiel6 2 29 8 4" xfId="43404" xr:uid="{00000000-0005-0000-0000-00009E970000}"/>
    <cellStyle name="Table  - Opmaakprofiel6 2 29 8 5" xfId="52567" xr:uid="{00000000-0005-0000-0000-00009F970000}"/>
    <cellStyle name="Table  - Opmaakprofiel6 2 29 9" xfId="17135" xr:uid="{00000000-0005-0000-0000-0000A0970000}"/>
    <cellStyle name="Table  - Opmaakprofiel6 2 3" xfId="317" xr:uid="{00000000-0005-0000-0000-0000A1970000}"/>
    <cellStyle name="Table  - Opmaakprofiel6 2 3 10" xfId="1491" xr:uid="{00000000-0005-0000-0000-0000A2970000}"/>
    <cellStyle name="Table  - Opmaakprofiel6 2 3 10 2" xfId="10954" xr:uid="{00000000-0005-0000-0000-0000A3970000}"/>
    <cellStyle name="Table  - Opmaakprofiel6 2 3 10 2 2" xfId="23252" xr:uid="{00000000-0005-0000-0000-0000A4970000}"/>
    <cellStyle name="Table  - Opmaakprofiel6 2 3 10 2 3" xfId="35304" xr:uid="{00000000-0005-0000-0000-0000A5970000}"/>
    <cellStyle name="Table  - Opmaakprofiel6 2 3 10 2 4" xfId="30369" xr:uid="{00000000-0005-0000-0000-0000A6970000}"/>
    <cellStyle name="Table  - Opmaakprofiel6 2 3 10 2 5" xfId="55919" xr:uid="{00000000-0005-0000-0000-0000A7970000}"/>
    <cellStyle name="Table  - Opmaakprofiel6 2 3 10 3" xfId="17143" xr:uid="{00000000-0005-0000-0000-0000A8970000}"/>
    <cellStyle name="Table  - Opmaakprofiel6 2 3 10 4" xfId="29195" xr:uid="{00000000-0005-0000-0000-0000A9970000}"/>
    <cellStyle name="Table  - Opmaakprofiel6 2 3 10 5" xfId="38400" xr:uid="{00000000-0005-0000-0000-0000AA970000}"/>
    <cellStyle name="Table  - Opmaakprofiel6 2 3 10 6" xfId="50137" xr:uid="{00000000-0005-0000-0000-0000AB970000}"/>
    <cellStyle name="Table  - Opmaakprofiel6 2 3 11" xfId="1777" xr:uid="{00000000-0005-0000-0000-0000AC970000}"/>
    <cellStyle name="Table  - Opmaakprofiel6 2 3 11 2" xfId="10955" xr:uid="{00000000-0005-0000-0000-0000AD970000}"/>
    <cellStyle name="Table  - Opmaakprofiel6 2 3 11 2 2" xfId="23253" xr:uid="{00000000-0005-0000-0000-0000AE970000}"/>
    <cellStyle name="Table  - Opmaakprofiel6 2 3 11 2 3" xfId="35305" xr:uid="{00000000-0005-0000-0000-0000AF970000}"/>
    <cellStyle name="Table  - Opmaakprofiel6 2 3 11 2 4" xfId="42021" xr:uid="{00000000-0005-0000-0000-0000B0970000}"/>
    <cellStyle name="Table  - Opmaakprofiel6 2 3 11 2 5" xfId="55920" xr:uid="{00000000-0005-0000-0000-0000B1970000}"/>
    <cellStyle name="Table  - Opmaakprofiel6 2 3 11 3" xfId="17144" xr:uid="{00000000-0005-0000-0000-0000B2970000}"/>
    <cellStyle name="Table  - Opmaakprofiel6 2 3 11 4" xfId="29196" xr:uid="{00000000-0005-0000-0000-0000B3970000}"/>
    <cellStyle name="Table  - Opmaakprofiel6 2 3 11 5" xfId="44557" xr:uid="{00000000-0005-0000-0000-0000B4970000}"/>
    <cellStyle name="Table  - Opmaakprofiel6 2 3 11 6" xfId="50138" xr:uid="{00000000-0005-0000-0000-0000B5970000}"/>
    <cellStyle name="Table  - Opmaakprofiel6 2 3 12" xfId="2346" xr:uid="{00000000-0005-0000-0000-0000B6970000}"/>
    <cellStyle name="Table  - Opmaakprofiel6 2 3 12 2" xfId="10956" xr:uid="{00000000-0005-0000-0000-0000B7970000}"/>
    <cellStyle name="Table  - Opmaakprofiel6 2 3 12 2 2" xfId="23254" xr:uid="{00000000-0005-0000-0000-0000B8970000}"/>
    <cellStyle name="Table  - Opmaakprofiel6 2 3 12 2 3" xfId="35306" xr:uid="{00000000-0005-0000-0000-0000B9970000}"/>
    <cellStyle name="Table  - Opmaakprofiel6 2 3 12 2 4" xfId="30370" xr:uid="{00000000-0005-0000-0000-0000BA970000}"/>
    <cellStyle name="Table  - Opmaakprofiel6 2 3 12 2 5" xfId="55921" xr:uid="{00000000-0005-0000-0000-0000BB970000}"/>
    <cellStyle name="Table  - Opmaakprofiel6 2 3 12 3" xfId="17145" xr:uid="{00000000-0005-0000-0000-0000BC970000}"/>
    <cellStyle name="Table  - Opmaakprofiel6 2 3 12 4" xfId="29197" xr:uid="{00000000-0005-0000-0000-0000BD970000}"/>
    <cellStyle name="Table  - Opmaakprofiel6 2 3 12 5" xfId="38399" xr:uid="{00000000-0005-0000-0000-0000BE970000}"/>
    <cellStyle name="Table  - Opmaakprofiel6 2 3 12 6" xfId="50139" xr:uid="{00000000-0005-0000-0000-0000BF970000}"/>
    <cellStyle name="Table  - Opmaakprofiel6 2 3 13" xfId="6060" xr:uid="{00000000-0005-0000-0000-0000C0970000}"/>
    <cellStyle name="Table  - Opmaakprofiel6 2 3 13 2" xfId="10957" xr:uid="{00000000-0005-0000-0000-0000C1970000}"/>
    <cellStyle name="Table  - Opmaakprofiel6 2 3 13 2 2" xfId="23255" xr:uid="{00000000-0005-0000-0000-0000C2970000}"/>
    <cellStyle name="Table  - Opmaakprofiel6 2 3 13 2 3" xfId="35307" xr:uid="{00000000-0005-0000-0000-0000C3970000}"/>
    <cellStyle name="Table  - Opmaakprofiel6 2 3 13 2 4" xfId="31343" xr:uid="{00000000-0005-0000-0000-0000C4970000}"/>
    <cellStyle name="Table  - Opmaakprofiel6 2 3 13 2 5" xfId="55922" xr:uid="{00000000-0005-0000-0000-0000C5970000}"/>
    <cellStyle name="Table  - Opmaakprofiel6 2 3 13 3" xfId="17146" xr:uid="{00000000-0005-0000-0000-0000C6970000}"/>
    <cellStyle name="Table  - Opmaakprofiel6 2 3 13 4" xfId="29198" xr:uid="{00000000-0005-0000-0000-0000C7970000}"/>
    <cellStyle name="Table  - Opmaakprofiel6 2 3 13 5" xfId="44556" xr:uid="{00000000-0005-0000-0000-0000C8970000}"/>
    <cellStyle name="Table  - Opmaakprofiel6 2 3 13 6" xfId="50140" xr:uid="{00000000-0005-0000-0000-0000C9970000}"/>
    <cellStyle name="Table  - Opmaakprofiel6 2 3 14" xfId="6061" xr:uid="{00000000-0005-0000-0000-0000CA970000}"/>
    <cellStyle name="Table  - Opmaakprofiel6 2 3 14 2" xfId="10958" xr:uid="{00000000-0005-0000-0000-0000CB970000}"/>
    <cellStyle name="Table  - Opmaakprofiel6 2 3 14 2 2" xfId="23256" xr:uid="{00000000-0005-0000-0000-0000CC970000}"/>
    <cellStyle name="Table  - Opmaakprofiel6 2 3 14 2 3" xfId="35308" xr:uid="{00000000-0005-0000-0000-0000CD970000}"/>
    <cellStyle name="Table  - Opmaakprofiel6 2 3 14 2 4" xfId="42020" xr:uid="{00000000-0005-0000-0000-0000CE970000}"/>
    <cellStyle name="Table  - Opmaakprofiel6 2 3 14 2 5" xfId="55923" xr:uid="{00000000-0005-0000-0000-0000CF970000}"/>
    <cellStyle name="Table  - Opmaakprofiel6 2 3 14 3" xfId="17147" xr:uid="{00000000-0005-0000-0000-0000D0970000}"/>
    <cellStyle name="Table  - Opmaakprofiel6 2 3 14 4" xfId="29199" xr:uid="{00000000-0005-0000-0000-0000D1970000}"/>
    <cellStyle name="Table  - Opmaakprofiel6 2 3 14 5" xfId="38398" xr:uid="{00000000-0005-0000-0000-0000D2970000}"/>
    <cellStyle name="Table  - Opmaakprofiel6 2 3 14 6" xfId="50141" xr:uid="{00000000-0005-0000-0000-0000D3970000}"/>
    <cellStyle name="Table  - Opmaakprofiel6 2 3 15" xfId="6062" xr:uid="{00000000-0005-0000-0000-0000D4970000}"/>
    <cellStyle name="Table  - Opmaakprofiel6 2 3 15 2" xfId="17148" xr:uid="{00000000-0005-0000-0000-0000D5970000}"/>
    <cellStyle name="Table  - Opmaakprofiel6 2 3 15 3" xfId="29200" xr:uid="{00000000-0005-0000-0000-0000D6970000}"/>
    <cellStyle name="Table  - Opmaakprofiel6 2 3 15 4" xfId="38397" xr:uid="{00000000-0005-0000-0000-0000D7970000}"/>
    <cellStyle name="Table  - Opmaakprofiel6 2 3 15 5" xfId="50142" xr:uid="{00000000-0005-0000-0000-0000D8970000}"/>
    <cellStyle name="Table  - Opmaakprofiel6 2 3 16" xfId="7728" xr:uid="{00000000-0005-0000-0000-0000D9970000}"/>
    <cellStyle name="Table  - Opmaakprofiel6 2 3 16 2" xfId="20026" xr:uid="{00000000-0005-0000-0000-0000DA970000}"/>
    <cellStyle name="Table  - Opmaakprofiel6 2 3 16 3" xfId="41829" xr:uid="{00000000-0005-0000-0000-0000DB970000}"/>
    <cellStyle name="Table  - Opmaakprofiel6 2 3 16 4" xfId="25179" xr:uid="{00000000-0005-0000-0000-0000DC970000}"/>
    <cellStyle name="Table  - Opmaakprofiel6 2 3 16 5" xfId="52698" xr:uid="{00000000-0005-0000-0000-0000DD970000}"/>
    <cellStyle name="Table  - Opmaakprofiel6 2 3 17" xfId="17142" xr:uid="{00000000-0005-0000-0000-0000DE970000}"/>
    <cellStyle name="Table  - Opmaakprofiel6 2 3 2" xfId="595" xr:uid="{00000000-0005-0000-0000-0000DF970000}"/>
    <cellStyle name="Table  - Opmaakprofiel6 2 3 2 2" xfId="2242" xr:uid="{00000000-0005-0000-0000-0000E0970000}"/>
    <cellStyle name="Table  - Opmaakprofiel6 2 3 2 2 2" xfId="10959" xr:uid="{00000000-0005-0000-0000-0000E1970000}"/>
    <cellStyle name="Table  - Opmaakprofiel6 2 3 2 2 2 2" xfId="23257" xr:uid="{00000000-0005-0000-0000-0000E2970000}"/>
    <cellStyle name="Table  - Opmaakprofiel6 2 3 2 2 2 3" xfId="35309" xr:uid="{00000000-0005-0000-0000-0000E3970000}"/>
    <cellStyle name="Table  - Opmaakprofiel6 2 3 2 2 2 4" xfId="34837" xr:uid="{00000000-0005-0000-0000-0000E4970000}"/>
    <cellStyle name="Table  - Opmaakprofiel6 2 3 2 2 2 5" xfId="55924" xr:uid="{00000000-0005-0000-0000-0000E5970000}"/>
    <cellStyle name="Table  - Opmaakprofiel6 2 3 2 2 3" xfId="17150" xr:uid="{00000000-0005-0000-0000-0000E6970000}"/>
    <cellStyle name="Table  - Opmaakprofiel6 2 3 2 2 4" xfId="29202" xr:uid="{00000000-0005-0000-0000-0000E7970000}"/>
    <cellStyle name="Table  - Opmaakprofiel6 2 3 2 2 5" xfId="44555" xr:uid="{00000000-0005-0000-0000-0000E8970000}"/>
    <cellStyle name="Table  - Opmaakprofiel6 2 3 2 2 6" xfId="50143" xr:uid="{00000000-0005-0000-0000-0000E9970000}"/>
    <cellStyle name="Table  - Opmaakprofiel6 2 3 2 3" xfId="2666" xr:uid="{00000000-0005-0000-0000-0000EA970000}"/>
    <cellStyle name="Table  - Opmaakprofiel6 2 3 2 3 2" xfId="10960" xr:uid="{00000000-0005-0000-0000-0000EB970000}"/>
    <cellStyle name="Table  - Opmaakprofiel6 2 3 2 3 2 2" xfId="23258" xr:uid="{00000000-0005-0000-0000-0000EC970000}"/>
    <cellStyle name="Table  - Opmaakprofiel6 2 3 2 3 2 3" xfId="35310" xr:uid="{00000000-0005-0000-0000-0000ED970000}"/>
    <cellStyle name="Table  - Opmaakprofiel6 2 3 2 3 2 4" xfId="42019" xr:uid="{00000000-0005-0000-0000-0000EE970000}"/>
    <cellStyle name="Table  - Opmaakprofiel6 2 3 2 3 2 5" xfId="55925" xr:uid="{00000000-0005-0000-0000-0000EF970000}"/>
    <cellStyle name="Table  - Opmaakprofiel6 2 3 2 3 3" xfId="17151" xr:uid="{00000000-0005-0000-0000-0000F0970000}"/>
    <cellStyle name="Table  - Opmaakprofiel6 2 3 2 3 4" xfId="29203" xr:uid="{00000000-0005-0000-0000-0000F1970000}"/>
    <cellStyle name="Table  - Opmaakprofiel6 2 3 2 3 5" xfId="38396" xr:uid="{00000000-0005-0000-0000-0000F2970000}"/>
    <cellStyle name="Table  - Opmaakprofiel6 2 3 2 3 6" xfId="50144" xr:uid="{00000000-0005-0000-0000-0000F3970000}"/>
    <cellStyle name="Table  - Opmaakprofiel6 2 3 2 4" xfId="3538" xr:uid="{00000000-0005-0000-0000-0000F4970000}"/>
    <cellStyle name="Table  - Opmaakprofiel6 2 3 2 4 2" xfId="10961" xr:uid="{00000000-0005-0000-0000-0000F5970000}"/>
    <cellStyle name="Table  - Opmaakprofiel6 2 3 2 4 2 2" xfId="23259" xr:uid="{00000000-0005-0000-0000-0000F6970000}"/>
    <cellStyle name="Table  - Opmaakprofiel6 2 3 2 4 2 3" xfId="35311" xr:uid="{00000000-0005-0000-0000-0000F7970000}"/>
    <cellStyle name="Table  - Opmaakprofiel6 2 3 2 4 2 4" xfId="30383" xr:uid="{00000000-0005-0000-0000-0000F8970000}"/>
    <cellStyle name="Table  - Opmaakprofiel6 2 3 2 4 2 5" xfId="55926" xr:uid="{00000000-0005-0000-0000-0000F9970000}"/>
    <cellStyle name="Table  - Opmaakprofiel6 2 3 2 4 3" xfId="17152" xr:uid="{00000000-0005-0000-0000-0000FA970000}"/>
    <cellStyle name="Table  - Opmaakprofiel6 2 3 2 4 4" xfId="29204" xr:uid="{00000000-0005-0000-0000-0000FB970000}"/>
    <cellStyle name="Table  - Opmaakprofiel6 2 3 2 4 5" xfId="44554" xr:uid="{00000000-0005-0000-0000-0000FC970000}"/>
    <cellStyle name="Table  - Opmaakprofiel6 2 3 2 4 6" xfId="50145" xr:uid="{00000000-0005-0000-0000-0000FD970000}"/>
    <cellStyle name="Table  - Opmaakprofiel6 2 3 2 5" xfId="6063" xr:uid="{00000000-0005-0000-0000-0000FE970000}"/>
    <cellStyle name="Table  - Opmaakprofiel6 2 3 2 5 2" xfId="10962" xr:uid="{00000000-0005-0000-0000-0000FF970000}"/>
    <cellStyle name="Table  - Opmaakprofiel6 2 3 2 5 2 2" xfId="23260" xr:uid="{00000000-0005-0000-0000-000000980000}"/>
    <cellStyle name="Table  - Opmaakprofiel6 2 3 2 5 2 3" xfId="35312" xr:uid="{00000000-0005-0000-0000-000001980000}"/>
    <cellStyle name="Table  - Opmaakprofiel6 2 3 2 5 2 4" xfId="42018" xr:uid="{00000000-0005-0000-0000-000002980000}"/>
    <cellStyle name="Table  - Opmaakprofiel6 2 3 2 5 2 5" xfId="55927" xr:uid="{00000000-0005-0000-0000-000003980000}"/>
    <cellStyle name="Table  - Opmaakprofiel6 2 3 2 5 3" xfId="17153" xr:uid="{00000000-0005-0000-0000-000004980000}"/>
    <cellStyle name="Table  - Opmaakprofiel6 2 3 2 5 4" xfId="29205" xr:uid="{00000000-0005-0000-0000-000005980000}"/>
    <cellStyle name="Table  - Opmaakprofiel6 2 3 2 5 5" xfId="38395" xr:uid="{00000000-0005-0000-0000-000006980000}"/>
    <cellStyle name="Table  - Opmaakprofiel6 2 3 2 5 6" xfId="50146" xr:uid="{00000000-0005-0000-0000-000007980000}"/>
    <cellStyle name="Table  - Opmaakprofiel6 2 3 2 6" xfId="6064" xr:uid="{00000000-0005-0000-0000-000008980000}"/>
    <cellStyle name="Table  - Opmaakprofiel6 2 3 2 6 2" xfId="10963" xr:uid="{00000000-0005-0000-0000-000009980000}"/>
    <cellStyle name="Table  - Opmaakprofiel6 2 3 2 6 2 2" xfId="23261" xr:uid="{00000000-0005-0000-0000-00000A980000}"/>
    <cellStyle name="Table  - Opmaakprofiel6 2 3 2 6 2 3" xfId="35313" xr:uid="{00000000-0005-0000-0000-00000B980000}"/>
    <cellStyle name="Table  - Opmaakprofiel6 2 3 2 6 2 4" xfId="34776" xr:uid="{00000000-0005-0000-0000-00000C980000}"/>
    <cellStyle name="Table  - Opmaakprofiel6 2 3 2 6 2 5" xfId="55928" xr:uid="{00000000-0005-0000-0000-00000D980000}"/>
    <cellStyle name="Table  - Opmaakprofiel6 2 3 2 6 3" xfId="17154" xr:uid="{00000000-0005-0000-0000-00000E980000}"/>
    <cellStyle name="Table  - Opmaakprofiel6 2 3 2 6 4" xfId="29206" xr:uid="{00000000-0005-0000-0000-00000F980000}"/>
    <cellStyle name="Table  - Opmaakprofiel6 2 3 2 6 5" xfId="44553" xr:uid="{00000000-0005-0000-0000-000010980000}"/>
    <cellStyle name="Table  - Opmaakprofiel6 2 3 2 6 6" xfId="50147" xr:uid="{00000000-0005-0000-0000-000011980000}"/>
    <cellStyle name="Table  - Opmaakprofiel6 2 3 2 7" xfId="6065" xr:uid="{00000000-0005-0000-0000-000012980000}"/>
    <cellStyle name="Table  - Opmaakprofiel6 2 3 2 7 2" xfId="17155" xr:uid="{00000000-0005-0000-0000-000013980000}"/>
    <cellStyle name="Table  - Opmaakprofiel6 2 3 2 7 3" xfId="29207" xr:uid="{00000000-0005-0000-0000-000014980000}"/>
    <cellStyle name="Table  - Opmaakprofiel6 2 3 2 7 4" xfId="38394" xr:uid="{00000000-0005-0000-0000-000015980000}"/>
    <cellStyle name="Table  - Opmaakprofiel6 2 3 2 7 5" xfId="50148" xr:uid="{00000000-0005-0000-0000-000016980000}"/>
    <cellStyle name="Table  - Opmaakprofiel6 2 3 2 8" xfId="7540" xr:uid="{00000000-0005-0000-0000-000017980000}"/>
    <cellStyle name="Table  - Opmaakprofiel6 2 3 2 8 2" xfId="19838" xr:uid="{00000000-0005-0000-0000-000018980000}"/>
    <cellStyle name="Table  - Opmaakprofiel6 2 3 2 8 3" xfId="41641" xr:uid="{00000000-0005-0000-0000-000019980000}"/>
    <cellStyle name="Table  - Opmaakprofiel6 2 3 2 8 4" xfId="24794" xr:uid="{00000000-0005-0000-0000-00001A980000}"/>
    <cellStyle name="Table  - Opmaakprofiel6 2 3 2 8 5" xfId="52510" xr:uid="{00000000-0005-0000-0000-00001B980000}"/>
    <cellStyle name="Table  - Opmaakprofiel6 2 3 2 9" xfId="17149" xr:uid="{00000000-0005-0000-0000-00001C980000}"/>
    <cellStyle name="Table  - Opmaakprofiel6 2 3 3" xfId="414" xr:uid="{00000000-0005-0000-0000-00001D980000}"/>
    <cellStyle name="Table  - Opmaakprofiel6 2 3 3 2" xfId="1752" xr:uid="{00000000-0005-0000-0000-00001E980000}"/>
    <cellStyle name="Table  - Opmaakprofiel6 2 3 3 2 2" xfId="10964" xr:uid="{00000000-0005-0000-0000-00001F980000}"/>
    <cellStyle name="Table  - Opmaakprofiel6 2 3 3 2 2 2" xfId="23262" xr:uid="{00000000-0005-0000-0000-000020980000}"/>
    <cellStyle name="Table  - Opmaakprofiel6 2 3 3 2 2 3" xfId="35314" xr:uid="{00000000-0005-0000-0000-000021980000}"/>
    <cellStyle name="Table  - Opmaakprofiel6 2 3 3 2 2 4" xfId="30390" xr:uid="{00000000-0005-0000-0000-000022980000}"/>
    <cellStyle name="Table  - Opmaakprofiel6 2 3 3 2 2 5" xfId="55929" xr:uid="{00000000-0005-0000-0000-000023980000}"/>
    <cellStyle name="Table  - Opmaakprofiel6 2 3 3 2 3" xfId="17157" xr:uid="{00000000-0005-0000-0000-000024980000}"/>
    <cellStyle name="Table  - Opmaakprofiel6 2 3 3 2 4" xfId="29209" xr:uid="{00000000-0005-0000-0000-000025980000}"/>
    <cellStyle name="Table  - Opmaakprofiel6 2 3 3 2 5" xfId="38393" xr:uid="{00000000-0005-0000-0000-000026980000}"/>
    <cellStyle name="Table  - Opmaakprofiel6 2 3 3 2 6" xfId="50149" xr:uid="{00000000-0005-0000-0000-000027980000}"/>
    <cellStyle name="Table  - Opmaakprofiel6 2 3 3 3" xfId="2485" xr:uid="{00000000-0005-0000-0000-000028980000}"/>
    <cellStyle name="Table  - Opmaakprofiel6 2 3 3 3 2" xfId="10965" xr:uid="{00000000-0005-0000-0000-000029980000}"/>
    <cellStyle name="Table  - Opmaakprofiel6 2 3 3 3 2 2" xfId="23263" xr:uid="{00000000-0005-0000-0000-00002A980000}"/>
    <cellStyle name="Table  - Opmaakprofiel6 2 3 3 3 2 3" xfId="35315" xr:uid="{00000000-0005-0000-0000-00002B980000}"/>
    <cellStyle name="Table  - Opmaakprofiel6 2 3 3 3 2 4" xfId="42017" xr:uid="{00000000-0005-0000-0000-00002C980000}"/>
    <cellStyle name="Table  - Opmaakprofiel6 2 3 3 3 2 5" xfId="55930" xr:uid="{00000000-0005-0000-0000-00002D980000}"/>
    <cellStyle name="Table  - Opmaakprofiel6 2 3 3 3 3" xfId="17158" xr:uid="{00000000-0005-0000-0000-00002E980000}"/>
    <cellStyle name="Table  - Opmaakprofiel6 2 3 3 3 4" xfId="29210" xr:uid="{00000000-0005-0000-0000-00002F980000}"/>
    <cellStyle name="Table  - Opmaakprofiel6 2 3 3 3 5" xfId="44551" xr:uid="{00000000-0005-0000-0000-000030980000}"/>
    <cellStyle name="Table  - Opmaakprofiel6 2 3 3 3 6" xfId="50150" xr:uid="{00000000-0005-0000-0000-000031980000}"/>
    <cellStyle name="Table  - Opmaakprofiel6 2 3 3 4" xfId="2294" xr:uid="{00000000-0005-0000-0000-000032980000}"/>
    <cellStyle name="Table  - Opmaakprofiel6 2 3 3 4 2" xfId="10966" xr:uid="{00000000-0005-0000-0000-000033980000}"/>
    <cellStyle name="Table  - Opmaakprofiel6 2 3 3 4 2 2" xfId="23264" xr:uid="{00000000-0005-0000-0000-000034980000}"/>
    <cellStyle name="Table  - Opmaakprofiel6 2 3 3 4 2 3" xfId="35316" xr:uid="{00000000-0005-0000-0000-000035980000}"/>
    <cellStyle name="Table  - Opmaakprofiel6 2 3 3 4 2 4" xfId="31896" xr:uid="{00000000-0005-0000-0000-000036980000}"/>
    <cellStyle name="Table  - Opmaakprofiel6 2 3 3 4 2 5" xfId="55931" xr:uid="{00000000-0005-0000-0000-000037980000}"/>
    <cellStyle name="Table  - Opmaakprofiel6 2 3 3 4 3" xfId="17159" xr:uid="{00000000-0005-0000-0000-000038980000}"/>
    <cellStyle name="Table  - Opmaakprofiel6 2 3 3 4 4" xfId="29211" xr:uid="{00000000-0005-0000-0000-000039980000}"/>
    <cellStyle name="Table  - Opmaakprofiel6 2 3 3 4 5" xfId="38392" xr:uid="{00000000-0005-0000-0000-00003A980000}"/>
    <cellStyle name="Table  - Opmaakprofiel6 2 3 3 4 6" xfId="50151" xr:uid="{00000000-0005-0000-0000-00003B980000}"/>
    <cellStyle name="Table  - Opmaakprofiel6 2 3 3 5" xfId="6066" xr:uid="{00000000-0005-0000-0000-00003C980000}"/>
    <cellStyle name="Table  - Opmaakprofiel6 2 3 3 5 2" xfId="10967" xr:uid="{00000000-0005-0000-0000-00003D980000}"/>
    <cellStyle name="Table  - Opmaakprofiel6 2 3 3 5 2 2" xfId="23265" xr:uid="{00000000-0005-0000-0000-00003E980000}"/>
    <cellStyle name="Table  - Opmaakprofiel6 2 3 3 5 2 3" xfId="35317" xr:uid="{00000000-0005-0000-0000-00003F980000}"/>
    <cellStyle name="Table  - Opmaakprofiel6 2 3 3 5 2 4" xfId="42016" xr:uid="{00000000-0005-0000-0000-000040980000}"/>
    <cellStyle name="Table  - Opmaakprofiel6 2 3 3 5 2 5" xfId="55932" xr:uid="{00000000-0005-0000-0000-000041980000}"/>
    <cellStyle name="Table  - Opmaakprofiel6 2 3 3 5 3" xfId="17160" xr:uid="{00000000-0005-0000-0000-000042980000}"/>
    <cellStyle name="Table  - Opmaakprofiel6 2 3 3 5 4" xfId="29212" xr:uid="{00000000-0005-0000-0000-000043980000}"/>
    <cellStyle name="Table  - Opmaakprofiel6 2 3 3 5 5" xfId="38391" xr:uid="{00000000-0005-0000-0000-000044980000}"/>
    <cellStyle name="Table  - Opmaakprofiel6 2 3 3 5 6" xfId="50152" xr:uid="{00000000-0005-0000-0000-000045980000}"/>
    <cellStyle name="Table  - Opmaakprofiel6 2 3 3 6" xfId="6067" xr:uid="{00000000-0005-0000-0000-000046980000}"/>
    <cellStyle name="Table  - Opmaakprofiel6 2 3 3 6 2" xfId="10968" xr:uid="{00000000-0005-0000-0000-000047980000}"/>
    <cellStyle name="Table  - Opmaakprofiel6 2 3 3 6 2 2" xfId="23266" xr:uid="{00000000-0005-0000-0000-000048980000}"/>
    <cellStyle name="Table  - Opmaakprofiel6 2 3 3 6 2 3" xfId="35318" xr:uid="{00000000-0005-0000-0000-000049980000}"/>
    <cellStyle name="Table  - Opmaakprofiel6 2 3 3 6 2 4" xfId="30397" xr:uid="{00000000-0005-0000-0000-00004A980000}"/>
    <cellStyle name="Table  - Opmaakprofiel6 2 3 3 6 2 5" xfId="55933" xr:uid="{00000000-0005-0000-0000-00004B980000}"/>
    <cellStyle name="Table  - Opmaakprofiel6 2 3 3 6 3" xfId="17161" xr:uid="{00000000-0005-0000-0000-00004C980000}"/>
    <cellStyle name="Table  - Opmaakprofiel6 2 3 3 6 4" xfId="29213" xr:uid="{00000000-0005-0000-0000-00004D980000}"/>
    <cellStyle name="Table  - Opmaakprofiel6 2 3 3 6 5" xfId="38390" xr:uid="{00000000-0005-0000-0000-00004E980000}"/>
    <cellStyle name="Table  - Opmaakprofiel6 2 3 3 6 6" xfId="50153" xr:uid="{00000000-0005-0000-0000-00004F980000}"/>
    <cellStyle name="Table  - Opmaakprofiel6 2 3 3 7" xfId="6068" xr:uid="{00000000-0005-0000-0000-000050980000}"/>
    <cellStyle name="Table  - Opmaakprofiel6 2 3 3 7 2" xfId="17162" xr:uid="{00000000-0005-0000-0000-000051980000}"/>
    <cellStyle name="Table  - Opmaakprofiel6 2 3 3 7 3" xfId="29214" xr:uid="{00000000-0005-0000-0000-000052980000}"/>
    <cellStyle name="Table  - Opmaakprofiel6 2 3 3 7 4" xfId="44549" xr:uid="{00000000-0005-0000-0000-000053980000}"/>
    <cellStyle name="Table  - Opmaakprofiel6 2 3 3 7 5" xfId="50154" xr:uid="{00000000-0005-0000-0000-000054980000}"/>
    <cellStyle name="Table  - Opmaakprofiel6 2 3 3 8" xfId="10346" xr:uid="{00000000-0005-0000-0000-000055980000}"/>
    <cellStyle name="Table  - Opmaakprofiel6 2 3 3 8 2" xfId="22644" xr:uid="{00000000-0005-0000-0000-000056980000}"/>
    <cellStyle name="Table  - Opmaakprofiel6 2 3 3 8 3" xfId="44404" xr:uid="{00000000-0005-0000-0000-000057980000}"/>
    <cellStyle name="Table  - Opmaakprofiel6 2 3 3 8 4" xfId="31682" xr:uid="{00000000-0005-0000-0000-000058980000}"/>
    <cellStyle name="Table  - Opmaakprofiel6 2 3 3 8 5" xfId="55311" xr:uid="{00000000-0005-0000-0000-000059980000}"/>
    <cellStyle name="Table  - Opmaakprofiel6 2 3 3 9" xfId="17156" xr:uid="{00000000-0005-0000-0000-00005A980000}"/>
    <cellStyle name="Table  - Opmaakprofiel6 2 3 4" xfId="546" xr:uid="{00000000-0005-0000-0000-00005B980000}"/>
    <cellStyle name="Table  - Opmaakprofiel6 2 3 4 2" xfId="1604" xr:uid="{00000000-0005-0000-0000-00005C980000}"/>
    <cellStyle name="Table  - Opmaakprofiel6 2 3 4 2 2" xfId="10969" xr:uid="{00000000-0005-0000-0000-00005D980000}"/>
    <cellStyle name="Table  - Opmaakprofiel6 2 3 4 2 2 2" xfId="23267" xr:uid="{00000000-0005-0000-0000-00005E980000}"/>
    <cellStyle name="Table  - Opmaakprofiel6 2 3 4 2 2 3" xfId="35319" xr:uid="{00000000-0005-0000-0000-00005F980000}"/>
    <cellStyle name="Table  - Opmaakprofiel6 2 3 4 2 2 4" xfId="42015" xr:uid="{00000000-0005-0000-0000-000060980000}"/>
    <cellStyle name="Table  - Opmaakprofiel6 2 3 4 2 2 5" xfId="55934" xr:uid="{00000000-0005-0000-0000-000061980000}"/>
    <cellStyle name="Table  - Opmaakprofiel6 2 3 4 2 3" xfId="17164" xr:uid="{00000000-0005-0000-0000-000062980000}"/>
    <cellStyle name="Table  - Opmaakprofiel6 2 3 4 2 4" xfId="29216" xr:uid="{00000000-0005-0000-0000-000063980000}"/>
    <cellStyle name="Table  - Opmaakprofiel6 2 3 4 2 5" xfId="44548" xr:uid="{00000000-0005-0000-0000-000064980000}"/>
    <cellStyle name="Table  - Opmaakprofiel6 2 3 4 2 6" xfId="50155" xr:uid="{00000000-0005-0000-0000-000065980000}"/>
    <cellStyle name="Table  - Opmaakprofiel6 2 3 4 3" xfId="2617" xr:uid="{00000000-0005-0000-0000-000066980000}"/>
    <cellStyle name="Table  - Opmaakprofiel6 2 3 4 3 2" xfId="10970" xr:uid="{00000000-0005-0000-0000-000067980000}"/>
    <cellStyle name="Table  - Opmaakprofiel6 2 3 4 3 2 2" xfId="23268" xr:uid="{00000000-0005-0000-0000-000068980000}"/>
    <cellStyle name="Table  - Opmaakprofiel6 2 3 4 3 2 3" xfId="35320" xr:uid="{00000000-0005-0000-0000-000069980000}"/>
    <cellStyle name="Table  - Opmaakprofiel6 2 3 4 3 2 4" xfId="31936" xr:uid="{00000000-0005-0000-0000-00006A980000}"/>
    <cellStyle name="Table  - Opmaakprofiel6 2 3 4 3 2 5" xfId="55935" xr:uid="{00000000-0005-0000-0000-00006B980000}"/>
    <cellStyle name="Table  - Opmaakprofiel6 2 3 4 3 3" xfId="17165" xr:uid="{00000000-0005-0000-0000-00006C980000}"/>
    <cellStyle name="Table  - Opmaakprofiel6 2 3 4 3 4" xfId="29217" xr:uid="{00000000-0005-0000-0000-00006D980000}"/>
    <cellStyle name="Table  - Opmaakprofiel6 2 3 4 3 5" xfId="38388" xr:uid="{00000000-0005-0000-0000-00006E980000}"/>
    <cellStyle name="Table  - Opmaakprofiel6 2 3 4 3 6" xfId="50156" xr:uid="{00000000-0005-0000-0000-00006F980000}"/>
    <cellStyle name="Table  - Opmaakprofiel6 2 3 4 4" xfId="3494" xr:uid="{00000000-0005-0000-0000-000070980000}"/>
    <cellStyle name="Table  - Opmaakprofiel6 2 3 4 4 2" xfId="10971" xr:uid="{00000000-0005-0000-0000-000071980000}"/>
    <cellStyle name="Table  - Opmaakprofiel6 2 3 4 4 2 2" xfId="23269" xr:uid="{00000000-0005-0000-0000-000072980000}"/>
    <cellStyle name="Table  - Opmaakprofiel6 2 3 4 4 2 3" xfId="35321" xr:uid="{00000000-0005-0000-0000-000073980000}"/>
    <cellStyle name="Table  - Opmaakprofiel6 2 3 4 4 2 4" xfId="42014" xr:uid="{00000000-0005-0000-0000-000074980000}"/>
    <cellStyle name="Table  - Opmaakprofiel6 2 3 4 4 2 5" xfId="55936" xr:uid="{00000000-0005-0000-0000-000075980000}"/>
    <cellStyle name="Table  - Opmaakprofiel6 2 3 4 4 3" xfId="17166" xr:uid="{00000000-0005-0000-0000-000076980000}"/>
    <cellStyle name="Table  - Opmaakprofiel6 2 3 4 4 4" xfId="29218" xr:uid="{00000000-0005-0000-0000-000077980000}"/>
    <cellStyle name="Table  - Opmaakprofiel6 2 3 4 4 5" xfId="44547" xr:uid="{00000000-0005-0000-0000-000078980000}"/>
    <cellStyle name="Table  - Opmaakprofiel6 2 3 4 4 6" xfId="50157" xr:uid="{00000000-0005-0000-0000-000079980000}"/>
    <cellStyle name="Table  - Opmaakprofiel6 2 3 4 5" xfId="6069" xr:uid="{00000000-0005-0000-0000-00007A980000}"/>
    <cellStyle name="Table  - Opmaakprofiel6 2 3 4 5 2" xfId="10972" xr:uid="{00000000-0005-0000-0000-00007B980000}"/>
    <cellStyle name="Table  - Opmaakprofiel6 2 3 4 5 2 2" xfId="23270" xr:uid="{00000000-0005-0000-0000-00007C980000}"/>
    <cellStyle name="Table  - Opmaakprofiel6 2 3 4 5 2 3" xfId="35322" xr:uid="{00000000-0005-0000-0000-00007D980000}"/>
    <cellStyle name="Table  - Opmaakprofiel6 2 3 4 5 2 4" xfId="30404" xr:uid="{00000000-0005-0000-0000-00007E980000}"/>
    <cellStyle name="Table  - Opmaakprofiel6 2 3 4 5 2 5" xfId="55937" xr:uid="{00000000-0005-0000-0000-00007F980000}"/>
    <cellStyle name="Table  - Opmaakprofiel6 2 3 4 5 3" xfId="17167" xr:uid="{00000000-0005-0000-0000-000080980000}"/>
    <cellStyle name="Table  - Opmaakprofiel6 2 3 4 5 4" xfId="29219" xr:uid="{00000000-0005-0000-0000-000081980000}"/>
    <cellStyle name="Table  - Opmaakprofiel6 2 3 4 5 5" xfId="38387" xr:uid="{00000000-0005-0000-0000-000082980000}"/>
    <cellStyle name="Table  - Opmaakprofiel6 2 3 4 5 6" xfId="50158" xr:uid="{00000000-0005-0000-0000-000083980000}"/>
    <cellStyle name="Table  - Opmaakprofiel6 2 3 4 6" xfId="6070" xr:uid="{00000000-0005-0000-0000-000084980000}"/>
    <cellStyle name="Table  - Opmaakprofiel6 2 3 4 6 2" xfId="10973" xr:uid="{00000000-0005-0000-0000-000085980000}"/>
    <cellStyle name="Table  - Opmaakprofiel6 2 3 4 6 2 2" xfId="23271" xr:uid="{00000000-0005-0000-0000-000086980000}"/>
    <cellStyle name="Table  - Opmaakprofiel6 2 3 4 6 2 3" xfId="35323" xr:uid="{00000000-0005-0000-0000-000087980000}"/>
    <cellStyle name="Table  - Opmaakprofiel6 2 3 4 6 2 4" xfId="42013" xr:uid="{00000000-0005-0000-0000-000088980000}"/>
    <cellStyle name="Table  - Opmaakprofiel6 2 3 4 6 2 5" xfId="55938" xr:uid="{00000000-0005-0000-0000-000089980000}"/>
    <cellStyle name="Table  - Opmaakprofiel6 2 3 4 6 3" xfId="17168" xr:uid="{00000000-0005-0000-0000-00008A980000}"/>
    <cellStyle name="Table  - Opmaakprofiel6 2 3 4 6 4" xfId="29220" xr:uid="{00000000-0005-0000-0000-00008B980000}"/>
    <cellStyle name="Table  - Opmaakprofiel6 2 3 4 6 5" xfId="44546" xr:uid="{00000000-0005-0000-0000-00008C980000}"/>
    <cellStyle name="Table  - Opmaakprofiel6 2 3 4 6 6" xfId="50159" xr:uid="{00000000-0005-0000-0000-00008D980000}"/>
    <cellStyle name="Table  - Opmaakprofiel6 2 3 4 7" xfId="6071" xr:uid="{00000000-0005-0000-0000-00008E980000}"/>
    <cellStyle name="Table  - Opmaakprofiel6 2 3 4 7 2" xfId="17169" xr:uid="{00000000-0005-0000-0000-00008F980000}"/>
    <cellStyle name="Table  - Opmaakprofiel6 2 3 4 7 3" xfId="29221" xr:uid="{00000000-0005-0000-0000-000090980000}"/>
    <cellStyle name="Table  - Opmaakprofiel6 2 3 4 7 4" xfId="38386" xr:uid="{00000000-0005-0000-0000-000091980000}"/>
    <cellStyle name="Table  - Opmaakprofiel6 2 3 4 7 5" xfId="50160" xr:uid="{00000000-0005-0000-0000-000092980000}"/>
    <cellStyle name="Table  - Opmaakprofiel6 2 3 4 8" xfId="7573" xr:uid="{00000000-0005-0000-0000-000093980000}"/>
    <cellStyle name="Table  - Opmaakprofiel6 2 3 4 8 2" xfId="19871" xr:uid="{00000000-0005-0000-0000-000094980000}"/>
    <cellStyle name="Table  - Opmaakprofiel6 2 3 4 8 3" xfId="41674" xr:uid="{00000000-0005-0000-0000-000095980000}"/>
    <cellStyle name="Table  - Opmaakprofiel6 2 3 4 8 4" xfId="43414" xr:uid="{00000000-0005-0000-0000-000096980000}"/>
    <cellStyle name="Table  - Opmaakprofiel6 2 3 4 8 5" xfId="52543" xr:uid="{00000000-0005-0000-0000-000097980000}"/>
    <cellStyle name="Table  - Opmaakprofiel6 2 3 4 9" xfId="17163" xr:uid="{00000000-0005-0000-0000-000098980000}"/>
    <cellStyle name="Table  - Opmaakprofiel6 2 3 5" xfId="856" xr:uid="{00000000-0005-0000-0000-000099980000}"/>
    <cellStyle name="Table  - Opmaakprofiel6 2 3 5 2" xfId="1397" xr:uid="{00000000-0005-0000-0000-00009A980000}"/>
    <cellStyle name="Table  - Opmaakprofiel6 2 3 5 2 2" xfId="10974" xr:uid="{00000000-0005-0000-0000-00009B980000}"/>
    <cellStyle name="Table  - Opmaakprofiel6 2 3 5 2 2 2" xfId="23272" xr:uid="{00000000-0005-0000-0000-00009C980000}"/>
    <cellStyle name="Table  - Opmaakprofiel6 2 3 5 2 2 3" xfId="35324" xr:uid="{00000000-0005-0000-0000-00009D980000}"/>
    <cellStyle name="Table  - Opmaakprofiel6 2 3 5 2 2 4" xfId="31871" xr:uid="{00000000-0005-0000-0000-00009E980000}"/>
    <cellStyle name="Table  - Opmaakprofiel6 2 3 5 2 2 5" xfId="55939" xr:uid="{00000000-0005-0000-0000-00009F980000}"/>
    <cellStyle name="Table  - Opmaakprofiel6 2 3 5 2 3" xfId="17171" xr:uid="{00000000-0005-0000-0000-0000A0980000}"/>
    <cellStyle name="Table  - Opmaakprofiel6 2 3 5 2 4" xfId="29223" xr:uid="{00000000-0005-0000-0000-0000A1980000}"/>
    <cellStyle name="Table  - Opmaakprofiel6 2 3 5 2 5" xfId="38385" xr:uid="{00000000-0005-0000-0000-0000A2980000}"/>
    <cellStyle name="Table  - Opmaakprofiel6 2 3 5 2 6" xfId="50161" xr:uid="{00000000-0005-0000-0000-0000A3980000}"/>
    <cellStyle name="Table  - Opmaakprofiel6 2 3 5 3" xfId="2867" xr:uid="{00000000-0005-0000-0000-0000A4980000}"/>
    <cellStyle name="Table  - Opmaakprofiel6 2 3 5 3 2" xfId="10975" xr:uid="{00000000-0005-0000-0000-0000A5980000}"/>
    <cellStyle name="Table  - Opmaakprofiel6 2 3 5 3 2 2" xfId="23273" xr:uid="{00000000-0005-0000-0000-0000A6980000}"/>
    <cellStyle name="Table  - Opmaakprofiel6 2 3 5 3 2 3" xfId="35325" xr:uid="{00000000-0005-0000-0000-0000A7980000}"/>
    <cellStyle name="Table  - Opmaakprofiel6 2 3 5 3 2 4" xfId="30411" xr:uid="{00000000-0005-0000-0000-0000A8980000}"/>
    <cellStyle name="Table  - Opmaakprofiel6 2 3 5 3 2 5" xfId="55940" xr:uid="{00000000-0005-0000-0000-0000A9980000}"/>
    <cellStyle name="Table  - Opmaakprofiel6 2 3 5 3 3" xfId="17172" xr:uid="{00000000-0005-0000-0000-0000AA980000}"/>
    <cellStyle name="Table  - Opmaakprofiel6 2 3 5 3 4" xfId="29224" xr:uid="{00000000-0005-0000-0000-0000AB980000}"/>
    <cellStyle name="Table  - Opmaakprofiel6 2 3 5 3 5" xfId="38384" xr:uid="{00000000-0005-0000-0000-0000AC980000}"/>
    <cellStyle name="Table  - Opmaakprofiel6 2 3 5 3 6" xfId="50162" xr:uid="{00000000-0005-0000-0000-0000AD980000}"/>
    <cellStyle name="Table  - Opmaakprofiel6 2 3 5 4" xfId="3720" xr:uid="{00000000-0005-0000-0000-0000AE980000}"/>
    <cellStyle name="Table  - Opmaakprofiel6 2 3 5 4 2" xfId="10976" xr:uid="{00000000-0005-0000-0000-0000AF980000}"/>
    <cellStyle name="Table  - Opmaakprofiel6 2 3 5 4 2 2" xfId="23274" xr:uid="{00000000-0005-0000-0000-0000B0980000}"/>
    <cellStyle name="Table  - Opmaakprofiel6 2 3 5 4 2 3" xfId="35326" xr:uid="{00000000-0005-0000-0000-0000B1980000}"/>
    <cellStyle name="Table  - Opmaakprofiel6 2 3 5 4 2 4" xfId="34618" xr:uid="{00000000-0005-0000-0000-0000B2980000}"/>
    <cellStyle name="Table  - Opmaakprofiel6 2 3 5 4 2 5" xfId="55941" xr:uid="{00000000-0005-0000-0000-0000B3980000}"/>
    <cellStyle name="Table  - Opmaakprofiel6 2 3 5 4 3" xfId="17173" xr:uid="{00000000-0005-0000-0000-0000B4980000}"/>
    <cellStyle name="Table  - Opmaakprofiel6 2 3 5 4 4" xfId="29225" xr:uid="{00000000-0005-0000-0000-0000B5980000}"/>
    <cellStyle name="Table  - Opmaakprofiel6 2 3 5 4 5" xfId="38383" xr:uid="{00000000-0005-0000-0000-0000B6980000}"/>
    <cellStyle name="Table  - Opmaakprofiel6 2 3 5 4 6" xfId="50163" xr:uid="{00000000-0005-0000-0000-0000B7980000}"/>
    <cellStyle name="Table  - Opmaakprofiel6 2 3 5 5" xfId="6072" xr:uid="{00000000-0005-0000-0000-0000B8980000}"/>
    <cellStyle name="Table  - Opmaakprofiel6 2 3 5 5 2" xfId="10977" xr:uid="{00000000-0005-0000-0000-0000B9980000}"/>
    <cellStyle name="Table  - Opmaakprofiel6 2 3 5 5 2 2" xfId="23275" xr:uid="{00000000-0005-0000-0000-0000BA980000}"/>
    <cellStyle name="Table  - Opmaakprofiel6 2 3 5 5 2 3" xfId="35327" xr:uid="{00000000-0005-0000-0000-0000BB980000}"/>
    <cellStyle name="Table  - Opmaakprofiel6 2 3 5 5 2 4" xfId="42012" xr:uid="{00000000-0005-0000-0000-0000BC980000}"/>
    <cellStyle name="Table  - Opmaakprofiel6 2 3 5 5 2 5" xfId="55942" xr:uid="{00000000-0005-0000-0000-0000BD980000}"/>
    <cellStyle name="Table  - Opmaakprofiel6 2 3 5 5 3" xfId="17174" xr:uid="{00000000-0005-0000-0000-0000BE980000}"/>
    <cellStyle name="Table  - Opmaakprofiel6 2 3 5 5 4" xfId="29226" xr:uid="{00000000-0005-0000-0000-0000BF980000}"/>
    <cellStyle name="Table  - Opmaakprofiel6 2 3 5 5 5" xfId="44543" xr:uid="{00000000-0005-0000-0000-0000C0980000}"/>
    <cellStyle name="Table  - Opmaakprofiel6 2 3 5 5 6" xfId="50164" xr:uid="{00000000-0005-0000-0000-0000C1980000}"/>
    <cellStyle name="Table  - Opmaakprofiel6 2 3 5 6" xfId="6073" xr:uid="{00000000-0005-0000-0000-0000C2980000}"/>
    <cellStyle name="Table  - Opmaakprofiel6 2 3 5 6 2" xfId="10978" xr:uid="{00000000-0005-0000-0000-0000C3980000}"/>
    <cellStyle name="Table  - Opmaakprofiel6 2 3 5 6 2 2" xfId="23276" xr:uid="{00000000-0005-0000-0000-0000C4980000}"/>
    <cellStyle name="Table  - Opmaakprofiel6 2 3 5 6 2 3" xfId="35328" xr:uid="{00000000-0005-0000-0000-0000C5980000}"/>
    <cellStyle name="Table  - Opmaakprofiel6 2 3 5 6 2 4" xfId="30418" xr:uid="{00000000-0005-0000-0000-0000C6980000}"/>
    <cellStyle name="Table  - Opmaakprofiel6 2 3 5 6 2 5" xfId="55943" xr:uid="{00000000-0005-0000-0000-0000C7980000}"/>
    <cellStyle name="Table  - Opmaakprofiel6 2 3 5 6 3" xfId="17175" xr:uid="{00000000-0005-0000-0000-0000C8980000}"/>
    <cellStyle name="Table  - Opmaakprofiel6 2 3 5 6 4" xfId="29227" xr:uid="{00000000-0005-0000-0000-0000C9980000}"/>
    <cellStyle name="Table  - Opmaakprofiel6 2 3 5 6 5" xfId="38382" xr:uid="{00000000-0005-0000-0000-0000CA980000}"/>
    <cellStyle name="Table  - Opmaakprofiel6 2 3 5 6 6" xfId="50165" xr:uid="{00000000-0005-0000-0000-0000CB980000}"/>
    <cellStyle name="Table  - Opmaakprofiel6 2 3 5 7" xfId="6074" xr:uid="{00000000-0005-0000-0000-0000CC980000}"/>
    <cellStyle name="Table  - Opmaakprofiel6 2 3 5 7 2" xfId="17176" xr:uid="{00000000-0005-0000-0000-0000CD980000}"/>
    <cellStyle name="Table  - Opmaakprofiel6 2 3 5 7 3" xfId="29228" xr:uid="{00000000-0005-0000-0000-0000CE980000}"/>
    <cellStyle name="Table  - Opmaakprofiel6 2 3 5 7 4" xfId="44542" xr:uid="{00000000-0005-0000-0000-0000CF980000}"/>
    <cellStyle name="Table  - Opmaakprofiel6 2 3 5 7 5" xfId="50166" xr:uid="{00000000-0005-0000-0000-0000D0980000}"/>
    <cellStyle name="Table  - Opmaakprofiel6 2 3 5 8" xfId="7363" xr:uid="{00000000-0005-0000-0000-0000D1980000}"/>
    <cellStyle name="Table  - Opmaakprofiel6 2 3 5 8 2" xfId="19661" xr:uid="{00000000-0005-0000-0000-0000D2980000}"/>
    <cellStyle name="Table  - Opmaakprofiel6 2 3 5 8 3" xfId="41464" xr:uid="{00000000-0005-0000-0000-0000D3980000}"/>
    <cellStyle name="Table  - Opmaakprofiel6 2 3 5 8 4" xfId="15555" xr:uid="{00000000-0005-0000-0000-0000D4980000}"/>
    <cellStyle name="Table  - Opmaakprofiel6 2 3 5 8 5" xfId="52333" xr:uid="{00000000-0005-0000-0000-0000D5980000}"/>
    <cellStyle name="Table  - Opmaakprofiel6 2 3 5 9" xfId="17170" xr:uid="{00000000-0005-0000-0000-0000D6980000}"/>
    <cellStyle name="Table  - Opmaakprofiel6 2 3 6" xfId="1080" xr:uid="{00000000-0005-0000-0000-0000D7980000}"/>
    <cellStyle name="Table  - Opmaakprofiel6 2 3 6 2" xfId="1515" xr:uid="{00000000-0005-0000-0000-0000D8980000}"/>
    <cellStyle name="Table  - Opmaakprofiel6 2 3 6 2 2" xfId="10979" xr:uid="{00000000-0005-0000-0000-0000D9980000}"/>
    <cellStyle name="Table  - Opmaakprofiel6 2 3 6 2 2 2" xfId="23277" xr:uid="{00000000-0005-0000-0000-0000DA980000}"/>
    <cellStyle name="Table  - Opmaakprofiel6 2 3 6 2 2 3" xfId="35329" xr:uid="{00000000-0005-0000-0000-0000DB980000}"/>
    <cellStyle name="Table  - Opmaakprofiel6 2 3 6 2 2 4" xfId="42011" xr:uid="{00000000-0005-0000-0000-0000DC980000}"/>
    <cellStyle name="Table  - Opmaakprofiel6 2 3 6 2 2 5" xfId="55944" xr:uid="{00000000-0005-0000-0000-0000DD980000}"/>
    <cellStyle name="Table  - Opmaakprofiel6 2 3 6 2 3" xfId="17178" xr:uid="{00000000-0005-0000-0000-0000DE980000}"/>
    <cellStyle name="Table  - Opmaakprofiel6 2 3 6 2 4" xfId="29230" xr:uid="{00000000-0005-0000-0000-0000DF980000}"/>
    <cellStyle name="Table  - Opmaakprofiel6 2 3 6 2 5" xfId="44541" xr:uid="{00000000-0005-0000-0000-0000E0980000}"/>
    <cellStyle name="Table  - Opmaakprofiel6 2 3 6 2 6" xfId="50167" xr:uid="{00000000-0005-0000-0000-0000E1980000}"/>
    <cellStyle name="Table  - Opmaakprofiel6 2 3 6 3" xfId="3091" xr:uid="{00000000-0005-0000-0000-0000E2980000}"/>
    <cellStyle name="Table  - Opmaakprofiel6 2 3 6 3 2" xfId="10980" xr:uid="{00000000-0005-0000-0000-0000E3980000}"/>
    <cellStyle name="Table  - Opmaakprofiel6 2 3 6 3 2 2" xfId="23278" xr:uid="{00000000-0005-0000-0000-0000E4980000}"/>
    <cellStyle name="Table  - Opmaakprofiel6 2 3 6 3 2 3" xfId="35330" xr:uid="{00000000-0005-0000-0000-0000E5980000}"/>
    <cellStyle name="Table  - Opmaakprofiel6 2 3 6 3 2 4" xfId="34712" xr:uid="{00000000-0005-0000-0000-0000E6980000}"/>
    <cellStyle name="Table  - Opmaakprofiel6 2 3 6 3 2 5" xfId="55945" xr:uid="{00000000-0005-0000-0000-0000E7980000}"/>
    <cellStyle name="Table  - Opmaakprofiel6 2 3 6 3 3" xfId="17179" xr:uid="{00000000-0005-0000-0000-0000E8980000}"/>
    <cellStyle name="Table  - Opmaakprofiel6 2 3 6 3 4" xfId="29231" xr:uid="{00000000-0005-0000-0000-0000E9980000}"/>
    <cellStyle name="Table  - Opmaakprofiel6 2 3 6 3 5" xfId="38380" xr:uid="{00000000-0005-0000-0000-0000EA980000}"/>
    <cellStyle name="Table  - Opmaakprofiel6 2 3 6 3 6" xfId="50168" xr:uid="{00000000-0005-0000-0000-0000EB980000}"/>
    <cellStyle name="Table  - Opmaakprofiel6 2 3 6 4" xfId="3926" xr:uid="{00000000-0005-0000-0000-0000EC980000}"/>
    <cellStyle name="Table  - Opmaakprofiel6 2 3 6 4 2" xfId="10981" xr:uid="{00000000-0005-0000-0000-0000ED980000}"/>
    <cellStyle name="Table  - Opmaakprofiel6 2 3 6 4 2 2" xfId="23279" xr:uid="{00000000-0005-0000-0000-0000EE980000}"/>
    <cellStyle name="Table  - Opmaakprofiel6 2 3 6 4 2 3" xfId="35331" xr:uid="{00000000-0005-0000-0000-0000EF980000}"/>
    <cellStyle name="Table  - Opmaakprofiel6 2 3 6 4 2 4" xfId="42010" xr:uid="{00000000-0005-0000-0000-0000F0980000}"/>
    <cellStyle name="Table  - Opmaakprofiel6 2 3 6 4 2 5" xfId="55946" xr:uid="{00000000-0005-0000-0000-0000F1980000}"/>
    <cellStyle name="Table  - Opmaakprofiel6 2 3 6 4 3" xfId="17180" xr:uid="{00000000-0005-0000-0000-0000F2980000}"/>
    <cellStyle name="Table  - Opmaakprofiel6 2 3 6 4 4" xfId="29232" xr:uid="{00000000-0005-0000-0000-0000F3980000}"/>
    <cellStyle name="Table  - Opmaakprofiel6 2 3 6 4 5" xfId="44540" xr:uid="{00000000-0005-0000-0000-0000F4980000}"/>
    <cellStyle name="Table  - Opmaakprofiel6 2 3 6 4 6" xfId="50169" xr:uid="{00000000-0005-0000-0000-0000F5980000}"/>
    <cellStyle name="Table  - Opmaakprofiel6 2 3 6 5" xfId="6075" xr:uid="{00000000-0005-0000-0000-0000F6980000}"/>
    <cellStyle name="Table  - Opmaakprofiel6 2 3 6 5 2" xfId="10982" xr:uid="{00000000-0005-0000-0000-0000F7980000}"/>
    <cellStyle name="Table  - Opmaakprofiel6 2 3 6 5 2 2" xfId="23280" xr:uid="{00000000-0005-0000-0000-0000F8980000}"/>
    <cellStyle name="Table  - Opmaakprofiel6 2 3 6 5 2 3" xfId="35332" xr:uid="{00000000-0005-0000-0000-0000F9980000}"/>
    <cellStyle name="Table  - Opmaakprofiel6 2 3 6 5 2 4" xfId="30425" xr:uid="{00000000-0005-0000-0000-0000FA980000}"/>
    <cellStyle name="Table  - Opmaakprofiel6 2 3 6 5 2 5" xfId="55947" xr:uid="{00000000-0005-0000-0000-0000FB980000}"/>
    <cellStyle name="Table  - Opmaakprofiel6 2 3 6 5 3" xfId="17181" xr:uid="{00000000-0005-0000-0000-0000FC980000}"/>
    <cellStyle name="Table  - Opmaakprofiel6 2 3 6 5 4" xfId="29233" xr:uid="{00000000-0005-0000-0000-0000FD980000}"/>
    <cellStyle name="Table  - Opmaakprofiel6 2 3 6 5 5" xfId="38379" xr:uid="{00000000-0005-0000-0000-0000FE980000}"/>
    <cellStyle name="Table  - Opmaakprofiel6 2 3 6 5 6" xfId="50170" xr:uid="{00000000-0005-0000-0000-0000FF980000}"/>
    <cellStyle name="Table  - Opmaakprofiel6 2 3 6 6" xfId="6076" xr:uid="{00000000-0005-0000-0000-000000990000}"/>
    <cellStyle name="Table  - Opmaakprofiel6 2 3 6 6 2" xfId="10983" xr:uid="{00000000-0005-0000-0000-000001990000}"/>
    <cellStyle name="Table  - Opmaakprofiel6 2 3 6 6 2 2" xfId="23281" xr:uid="{00000000-0005-0000-0000-000002990000}"/>
    <cellStyle name="Table  - Opmaakprofiel6 2 3 6 6 2 3" xfId="35333" xr:uid="{00000000-0005-0000-0000-000003990000}"/>
    <cellStyle name="Table  - Opmaakprofiel6 2 3 6 6 2 4" xfId="42009" xr:uid="{00000000-0005-0000-0000-000004990000}"/>
    <cellStyle name="Table  - Opmaakprofiel6 2 3 6 6 2 5" xfId="55948" xr:uid="{00000000-0005-0000-0000-000005990000}"/>
    <cellStyle name="Table  - Opmaakprofiel6 2 3 6 6 3" xfId="17182" xr:uid="{00000000-0005-0000-0000-000006990000}"/>
    <cellStyle name="Table  - Opmaakprofiel6 2 3 6 6 4" xfId="29234" xr:uid="{00000000-0005-0000-0000-000007990000}"/>
    <cellStyle name="Table  - Opmaakprofiel6 2 3 6 6 5" xfId="44539" xr:uid="{00000000-0005-0000-0000-000008990000}"/>
    <cellStyle name="Table  - Opmaakprofiel6 2 3 6 6 6" xfId="50171" xr:uid="{00000000-0005-0000-0000-000009990000}"/>
    <cellStyle name="Table  - Opmaakprofiel6 2 3 6 7" xfId="6077" xr:uid="{00000000-0005-0000-0000-00000A990000}"/>
    <cellStyle name="Table  - Opmaakprofiel6 2 3 6 7 2" xfId="17183" xr:uid="{00000000-0005-0000-0000-00000B990000}"/>
    <cellStyle name="Table  - Opmaakprofiel6 2 3 6 7 3" xfId="29235" xr:uid="{00000000-0005-0000-0000-00000C990000}"/>
    <cellStyle name="Table  - Opmaakprofiel6 2 3 6 7 4" xfId="38378" xr:uid="{00000000-0005-0000-0000-00000D990000}"/>
    <cellStyle name="Table  - Opmaakprofiel6 2 3 6 7 5" xfId="50172" xr:uid="{00000000-0005-0000-0000-00000E990000}"/>
    <cellStyle name="Table  - Opmaakprofiel6 2 3 6 8" xfId="7211" xr:uid="{00000000-0005-0000-0000-00000F990000}"/>
    <cellStyle name="Table  - Opmaakprofiel6 2 3 6 8 2" xfId="19509" xr:uid="{00000000-0005-0000-0000-000010990000}"/>
    <cellStyle name="Table  - Opmaakprofiel6 2 3 6 8 3" xfId="41312" xr:uid="{00000000-0005-0000-0000-000011990000}"/>
    <cellStyle name="Table  - Opmaakprofiel6 2 3 6 8 4" xfId="43565" xr:uid="{00000000-0005-0000-0000-000012990000}"/>
    <cellStyle name="Table  - Opmaakprofiel6 2 3 6 8 5" xfId="52181" xr:uid="{00000000-0005-0000-0000-000013990000}"/>
    <cellStyle name="Table  - Opmaakprofiel6 2 3 6 9" xfId="17177" xr:uid="{00000000-0005-0000-0000-000014990000}"/>
    <cellStyle name="Table  - Opmaakprofiel6 2 3 7" xfId="823" xr:uid="{00000000-0005-0000-0000-000015990000}"/>
    <cellStyle name="Table  - Opmaakprofiel6 2 3 7 2" xfId="1470" xr:uid="{00000000-0005-0000-0000-000016990000}"/>
    <cellStyle name="Table  - Opmaakprofiel6 2 3 7 2 2" xfId="10984" xr:uid="{00000000-0005-0000-0000-000017990000}"/>
    <cellStyle name="Table  - Opmaakprofiel6 2 3 7 2 2 2" xfId="23282" xr:uid="{00000000-0005-0000-0000-000018990000}"/>
    <cellStyle name="Table  - Opmaakprofiel6 2 3 7 2 2 3" xfId="35334" xr:uid="{00000000-0005-0000-0000-000019990000}"/>
    <cellStyle name="Table  - Opmaakprofiel6 2 3 7 2 2 4" xfId="31547" xr:uid="{00000000-0005-0000-0000-00001A990000}"/>
    <cellStyle name="Table  - Opmaakprofiel6 2 3 7 2 2 5" xfId="55949" xr:uid="{00000000-0005-0000-0000-00001B990000}"/>
    <cellStyle name="Table  - Opmaakprofiel6 2 3 7 2 3" xfId="17185" xr:uid="{00000000-0005-0000-0000-00001C990000}"/>
    <cellStyle name="Table  - Opmaakprofiel6 2 3 7 2 4" xfId="29237" xr:uid="{00000000-0005-0000-0000-00001D990000}"/>
    <cellStyle name="Table  - Opmaakprofiel6 2 3 7 2 5" xfId="38376" xr:uid="{00000000-0005-0000-0000-00001E990000}"/>
    <cellStyle name="Table  - Opmaakprofiel6 2 3 7 2 6" xfId="50173" xr:uid="{00000000-0005-0000-0000-00001F990000}"/>
    <cellStyle name="Table  - Opmaakprofiel6 2 3 7 3" xfId="2834" xr:uid="{00000000-0005-0000-0000-000020990000}"/>
    <cellStyle name="Table  - Opmaakprofiel6 2 3 7 3 2" xfId="10985" xr:uid="{00000000-0005-0000-0000-000021990000}"/>
    <cellStyle name="Table  - Opmaakprofiel6 2 3 7 3 2 2" xfId="23283" xr:uid="{00000000-0005-0000-0000-000022990000}"/>
    <cellStyle name="Table  - Opmaakprofiel6 2 3 7 3 2 3" xfId="35335" xr:uid="{00000000-0005-0000-0000-000023990000}"/>
    <cellStyle name="Table  - Opmaakprofiel6 2 3 7 3 2 4" xfId="42008" xr:uid="{00000000-0005-0000-0000-000024990000}"/>
    <cellStyle name="Table  - Opmaakprofiel6 2 3 7 3 2 5" xfId="55950" xr:uid="{00000000-0005-0000-0000-000025990000}"/>
    <cellStyle name="Table  - Opmaakprofiel6 2 3 7 3 3" xfId="17186" xr:uid="{00000000-0005-0000-0000-000026990000}"/>
    <cellStyle name="Table  - Opmaakprofiel6 2 3 7 3 4" xfId="29238" xr:uid="{00000000-0005-0000-0000-000027990000}"/>
    <cellStyle name="Table  - Opmaakprofiel6 2 3 7 3 5" xfId="44538" xr:uid="{00000000-0005-0000-0000-000028990000}"/>
    <cellStyle name="Table  - Opmaakprofiel6 2 3 7 3 6" xfId="50174" xr:uid="{00000000-0005-0000-0000-000029990000}"/>
    <cellStyle name="Table  - Opmaakprofiel6 2 3 7 4" xfId="3687" xr:uid="{00000000-0005-0000-0000-00002A990000}"/>
    <cellStyle name="Table  - Opmaakprofiel6 2 3 7 4 2" xfId="10986" xr:uid="{00000000-0005-0000-0000-00002B990000}"/>
    <cellStyle name="Table  - Opmaakprofiel6 2 3 7 4 2 2" xfId="23284" xr:uid="{00000000-0005-0000-0000-00002C990000}"/>
    <cellStyle name="Table  - Opmaakprofiel6 2 3 7 4 2 3" xfId="35336" xr:uid="{00000000-0005-0000-0000-00002D990000}"/>
    <cellStyle name="Table  - Opmaakprofiel6 2 3 7 4 2 4" xfId="30432" xr:uid="{00000000-0005-0000-0000-00002E990000}"/>
    <cellStyle name="Table  - Opmaakprofiel6 2 3 7 4 2 5" xfId="55951" xr:uid="{00000000-0005-0000-0000-00002F990000}"/>
    <cellStyle name="Table  - Opmaakprofiel6 2 3 7 4 3" xfId="17187" xr:uid="{00000000-0005-0000-0000-000030990000}"/>
    <cellStyle name="Table  - Opmaakprofiel6 2 3 7 4 4" xfId="29239" xr:uid="{00000000-0005-0000-0000-000031990000}"/>
    <cellStyle name="Table  - Opmaakprofiel6 2 3 7 4 5" xfId="38375" xr:uid="{00000000-0005-0000-0000-000032990000}"/>
    <cellStyle name="Table  - Opmaakprofiel6 2 3 7 4 6" xfId="50175" xr:uid="{00000000-0005-0000-0000-000033990000}"/>
    <cellStyle name="Table  - Opmaakprofiel6 2 3 7 5" xfId="6078" xr:uid="{00000000-0005-0000-0000-000034990000}"/>
    <cellStyle name="Table  - Opmaakprofiel6 2 3 7 5 2" xfId="10987" xr:uid="{00000000-0005-0000-0000-000035990000}"/>
    <cellStyle name="Table  - Opmaakprofiel6 2 3 7 5 2 2" xfId="23285" xr:uid="{00000000-0005-0000-0000-000036990000}"/>
    <cellStyle name="Table  - Opmaakprofiel6 2 3 7 5 2 3" xfId="35337" xr:uid="{00000000-0005-0000-0000-000037990000}"/>
    <cellStyle name="Table  - Opmaakprofiel6 2 3 7 5 2 4" xfId="31389" xr:uid="{00000000-0005-0000-0000-000038990000}"/>
    <cellStyle name="Table  - Opmaakprofiel6 2 3 7 5 2 5" xfId="55952" xr:uid="{00000000-0005-0000-0000-000039990000}"/>
    <cellStyle name="Table  - Opmaakprofiel6 2 3 7 5 3" xfId="17188" xr:uid="{00000000-0005-0000-0000-00003A990000}"/>
    <cellStyle name="Table  - Opmaakprofiel6 2 3 7 5 4" xfId="29240" xr:uid="{00000000-0005-0000-0000-00003B990000}"/>
    <cellStyle name="Table  - Opmaakprofiel6 2 3 7 5 5" xfId="44537" xr:uid="{00000000-0005-0000-0000-00003C990000}"/>
    <cellStyle name="Table  - Opmaakprofiel6 2 3 7 5 6" xfId="50176" xr:uid="{00000000-0005-0000-0000-00003D990000}"/>
    <cellStyle name="Table  - Opmaakprofiel6 2 3 7 6" xfId="6079" xr:uid="{00000000-0005-0000-0000-00003E990000}"/>
    <cellStyle name="Table  - Opmaakprofiel6 2 3 7 6 2" xfId="10988" xr:uid="{00000000-0005-0000-0000-00003F990000}"/>
    <cellStyle name="Table  - Opmaakprofiel6 2 3 7 6 2 2" xfId="23286" xr:uid="{00000000-0005-0000-0000-000040990000}"/>
    <cellStyle name="Table  - Opmaakprofiel6 2 3 7 6 2 3" xfId="35338" xr:uid="{00000000-0005-0000-0000-000041990000}"/>
    <cellStyle name="Table  - Opmaakprofiel6 2 3 7 6 2 4" xfId="30439" xr:uid="{00000000-0005-0000-0000-000042990000}"/>
    <cellStyle name="Table  - Opmaakprofiel6 2 3 7 6 2 5" xfId="55953" xr:uid="{00000000-0005-0000-0000-000043990000}"/>
    <cellStyle name="Table  - Opmaakprofiel6 2 3 7 6 3" xfId="17189" xr:uid="{00000000-0005-0000-0000-000044990000}"/>
    <cellStyle name="Table  - Opmaakprofiel6 2 3 7 6 4" xfId="29241" xr:uid="{00000000-0005-0000-0000-000045990000}"/>
    <cellStyle name="Table  - Opmaakprofiel6 2 3 7 6 5" xfId="38374" xr:uid="{00000000-0005-0000-0000-000046990000}"/>
    <cellStyle name="Table  - Opmaakprofiel6 2 3 7 6 6" xfId="50177" xr:uid="{00000000-0005-0000-0000-000047990000}"/>
    <cellStyle name="Table  - Opmaakprofiel6 2 3 7 7" xfId="6080" xr:uid="{00000000-0005-0000-0000-000048990000}"/>
    <cellStyle name="Table  - Opmaakprofiel6 2 3 7 7 2" xfId="17190" xr:uid="{00000000-0005-0000-0000-000049990000}"/>
    <cellStyle name="Table  - Opmaakprofiel6 2 3 7 7 3" xfId="29242" xr:uid="{00000000-0005-0000-0000-00004A990000}"/>
    <cellStyle name="Table  - Opmaakprofiel6 2 3 7 7 4" xfId="44536" xr:uid="{00000000-0005-0000-0000-00004B990000}"/>
    <cellStyle name="Table  - Opmaakprofiel6 2 3 7 7 5" xfId="50178" xr:uid="{00000000-0005-0000-0000-00004C990000}"/>
    <cellStyle name="Table  - Opmaakprofiel6 2 3 7 8" xfId="10073" xr:uid="{00000000-0005-0000-0000-00004D990000}"/>
    <cellStyle name="Table  - Opmaakprofiel6 2 3 7 8 2" xfId="22371" xr:uid="{00000000-0005-0000-0000-00004E990000}"/>
    <cellStyle name="Table  - Opmaakprofiel6 2 3 7 8 3" xfId="44135" xr:uid="{00000000-0005-0000-0000-00004F990000}"/>
    <cellStyle name="Table  - Opmaakprofiel6 2 3 7 8 4" xfId="42388" xr:uid="{00000000-0005-0000-0000-000050990000}"/>
    <cellStyle name="Table  - Opmaakprofiel6 2 3 7 8 5" xfId="55038" xr:uid="{00000000-0005-0000-0000-000051990000}"/>
    <cellStyle name="Table  - Opmaakprofiel6 2 3 7 9" xfId="17184" xr:uid="{00000000-0005-0000-0000-000052990000}"/>
    <cellStyle name="Table  - Opmaakprofiel6 2 3 8" xfId="1293" xr:uid="{00000000-0005-0000-0000-000053990000}"/>
    <cellStyle name="Table  - Opmaakprofiel6 2 3 8 2" xfId="2069" xr:uid="{00000000-0005-0000-0000-000054990000}"/>
    <cellStyle name="Table  - Opmaakprofiel6 2 3 8 2 2" xfId="10989" xr:uid="{00000000-0005-0000-0000-000055990000}"/>
    <cellStyle name="Table  - Opmaakprofiel6 2 3 8 2 2 2" xfId="23287" xr:uid="{00000000-0005-0000-0000-000056990000}"/>
    <cellStyle name="Table  - Opmaakprofiel6 2 3 8 2 2 3" xfId="35339" xr:uid="{00000000-0005-0000-0000-000057990000}"/>
    <cellStyle name="Table  - Opmaakprofiel6 2 3 8 2 2 4" xfId="42007" xr:uid="{00000000-0005-0000-0000-000058990000}"/>
    <cellStyle name="Table  - Opmaakprofiel6 2 3 8 2 2 5" xfId="55954" xr:uid="{00000000-0005-0000-0000-000059990000}"/>
    <cellStyle name="Table  - Opmaakprofiel6 2 3 8 2 3" xfId="17192" xr:uid="{00000000-0005-0000-0000-00005A990000}"/>
    <cellStyle name="Table  - Opmaakprofiel6 2 3 8 2 4" xfId="29244" xr:uid="{00000000-0005-0000-0000-00005B990000}"/>
    <cellStyle name="Table  - Opmaakprofiel6 2 3 8 2 5" xfId="44535" xr:uid="{00000000-0005-0000-0000-00005C990000}"/>
    <cellStyle name="Table  - Opmaakprofiel6 2 3 8 2 6" xfId="50179" xr:uid="{00000000-0005-0000-0000-00005D990000}"/>
    <cellStyle name="Table  - Opmaakprofiel6 2 3 8 3" xfId="3304" xr:uid="{00000000-0005-0000-0000-00005E990000}"/>
    <cellStyle name="Table  - Opmaakprofiel6 2 3 8 3 2" xfId="10990" xr:uid="{00000000-0005-0000-0000-00005F990000}"/>
    <cellStyle name="Table  - Opmaakprofiel6 2 3 8 3 2 2" xfId="23288" xr:uid="{00000000-0005-0000-0000-000060990000}"/>
    <cellStyle name="Table  - Opmaakprofiel6 2 3 8 3 2 3" xfId="35340" xr:uid="{00000000-0005-0000-0000-000061990000}"/>
    <cellStyle name="Table  - Opmaakprofiel6 2 3 8 3 2 4" xfId="31341" xr:uid="{00000000-0005-0000-0000-000062990000}"/>
    <cellStyle name="Table  - Opmaakprofiel6 2 3 8 3 2 5" xfId="55955" xr:uid="{00000000-0005-0000-0000-000063990000}"/>
    <cellStyle name="Table  - Opmaakprofiel6 2 3 8 3 3" xfId="17193" xr:uid="{00000000-0005-0000-0000-000064990000}"/>
    <cellStyle name="Table  - Opmaakprofiel6 2 3 8 3 4" xfId="29245" xr:uid="{00000000-0005-0000-0000-000065990000}"/>
    <cellStyle name="Table  - Opmaakprofiel6 2 3 8 3 5" xfId="38372" xr:uid="{00000000-0005-0000-0000-000066990000}"/>
    <cellStyle name="Table  - Opmaakprofiel6 2 3 8 3 6" xfId="50180" xr:uid="{00000000-0005-0000-0000-000067990000}"/>
    <cellStyle name="Table  - Opmaakprofiel6 2 3 8 4" xfId="4085" xr:uid="{00000000-0005-0000-0000-000068990000}"/>
    <cellStyle name="Table  - Opmaakprofiel6 2 3 8 4 2" xfId="10991" xr:uid="{00000000-0005-0000-0000-000069990000}"/>
    <cellStyle name="Table  - Opmaakprofiel6 2 3 8 4 2 2" xfId="23289" xr:uid="{00000000-0005-0000-0000-00006A990000}"/>
    <cellStyle name="Table  - Opmaakprofiel6 2 3 8 4 2 3" xfId="35341" xr:uid="{00000000-0005-0000-0000-00006B990000}"/>
    <cellStyle name="Table  - Opmaakprofiel6 2 3 8 4 2 4" xfId="42006" xr:uid="{00000000-0005-0000-0000-00006C990000}"/>
    <cellStyle name="Table  - Opmaakprofiel6 2 3 8 4 2 5" xfId="55956" xr:uid="{00000000-0005-0000-0000-00006D990000}"/>
    <cellStyle name="Table  - Opmaakprofiel6 2 3 8 4 3" xfId="17194" xr:uid="{00000000-0005-0000-0000-00006E990000}"/>
    <cellStyle name="Table  - Opmaakprofiel6 2 3 8 4 4" xfId="29246" xr:uid="{00000000-0005-0000-0000-00006F990000}"/>
    <cellStyle name="Table  - Opmaakprofiel6 2 3 8 4 5" xfId="44534" xr:uid="{00000000-0005-0000-0000-000070990000}"/>
    <cellStyle name="Table  - Opmaakprofiel6 2 3 8 4 6" xfId="50181" xr:uid="{00000000-0005-0000-0000-000071990000}"/>
    <cellStyle name="Table  - Opmaakprofiel6 2 3 8 5" xfId="6081" xr:uid="{00000000-0005-0000-0000-000072990000}"/>
    <cellStyle name="Table  - Opmaakprofiel6 2 3 8 5 2" xfId="10992" xr:uid="{00000000-0005-0000-0000-000073990000}"/>
    <cellStyle name="Table  - Opmaakprofiel6 2 3 8 5 2 2" xfId="23290" xr:uid="{00000000-0005-0000-0000-000074990000}"/>
    <cellStyle name="Table  - Opmaakprofiel6 2 3 8 5 2 3" xfId="35342" xr:uid="{00000000-0005-0000-0000-000075990000}"/>
    <cellStyle name="Table  - Opmaakprofiel6 2 3 8 5 2 4" xfId="30446" xr:uid="{00000000-0005-0000-0000-000076990000}"/>
    <cellStyle name="Table  - Opmaakprofiel6 2 3 8 5 2 5" xfId="55957" xr:uid="{00000000-0005-0000-0000-000077990000}"/>
    <cellStyle name="Table  - Opmaakprofiel6 2 3 8 5 3" xfId="17195" xr:uid="{00000000-0005-0000-0000-000078990000}"/>
    <cellStyle name="Table  - Opmaakprofiel6 2 3 8 5 4" xfId="29247" xr:uid="{00000000-0005-0000-0000-000079990000}"/>
    <cellStyle name="Table  - Opmaakprofiel6 2 3 8 5 5" xfId="38371" xr:uid="{00000000-0005-0000-0000-00007A990000}"/>
    <cellStyle name="Table  - Opmaakprofiel6 2 3 8 5 6" xfId="50182" xr:uid="{00000000-0005-0000-0000-00007B990000}"/>
    <cellStyle name="Table  - Opmaakprofiel6 2 3 8 6" xfId="6082" xr:uid="{00000000-0005-0000-0000-00007C990000}"/>
    <cellStyle name="Table  - Opmaakprofiel6 2 3 8 6 2" xfId="10993" xr:uid="{00000000-0005-0000-0000-00007D990000}"/>
    <cellStyle name="Table  - Opmaakprofiel6 2 3 8 6 2 2" xfId="23291" xr:uid="{00000000-0005-0000-0000-00007E990000}"/>
    <cellStyle name="Table  - Opmaakprofiel6 2 3 8 6 2 3" xfId="35343" xr:uid="{00000000-0005-0000-0000-00007F990000}"/>
    <cellStyle name="Table  - Opmaakprofiel6 2 3 8 6 2 4" xfId="42005" xr:uid="{00000000-0005-0000-0000-000080990000}"/>
    <cellStyle name="Table  - Opmaakprofiel6 2 3 8 6 2 5" xfId="55958" xr:uid="{00000000-0005-0000-0000-000081990000}"/>
    <cellStyle name="Table  - Opmaakprofiel6 2 3 8 6 3" xfId="17196" xr:uid="{00000000-0005-0000-0000-000082990000}"/>
    <cellStyle name="Table  - Opmaakprofiel6 2 3 8 6 4" xfId="29248" xr:uid="{00000000-0005-0000-0000-000083990000}"/>
    <cellStyle name="Table  - Opmaakprofiel6 2 3 8 6 5" xfId="38370" xr:uid="{00000000-0005-0000-0000-000084990000}"/>
    <cellStyle name="Table  - Opmaakprofiel6 2 3 8 6 6" xfId="50183" xr:uid="{00000000-0005-0000-0000-000085990000}"/>
    <cellStyle name="Table  - Opmaakprofiel6 2 3 8 7" xfId="6083" xr:uid="{00000000-0005-0000-0000-000086990000}"/>
    <cellStyle name="Table  - Opmaakprofiel6 2 3 8 7 2" xfId="17197" xr:uid="{00000000-0005-0000-0000-000087990000}"/>
    <cellStyle name="Table  - Opmaakprofiel6 2 3 8 7 3" xfId="29249" xr:uid="{00000000-0005-0000-0000-000088990000}"/>
    <cellStyle name="Table  - Opmaakprofiel6 2 3 8 7 4" xfId="38369" xr:uid="{00000000-0005-0000-0000-000089990000}"/>
    <cellStyle name="Table  - Opmaakprofiel6 2 3 8 7 5" xfId="50184" xr:uid="{00000000-0005-0000-0000-00008A990000}"/>
    <cellStyle name="Table  - Opmaakprofiel6 2 3 8 8" xfId="7031" xr:uid="{00000000-0005-0000-0000-00008B990000}"/>
    <cellStyle name="Table  - Opmaakprofiel6 2 3 8 8 2" xfId="19329" xr:uid="{00000000-0005-0000-0000-00008C990000}"/>
    <cellStyle name="Table  - Opmaakprofiel6 2 3 8 8 3" xfId="41132" xr:uid="{00000000-0005-0000-0000-00008D990000}"/>
    <cellStyle name="Table  - Opmaakprofiel6 2 3 8 8 4" xfId="36973" xr:uid="{00000000-0005-0000-0000-00008E990000}"/>
    <cellStyle name="Table  - Opmaakprofiel6 2 3 8 8 5" xfId="52002" xr:uid="{00000000-0005-0000-0000-00008F990000}"/>
    <cellStyle name="Table  - Opmaakprofiel6 2 3 8 9" xfId="17191" xr:uid="{00000000-0005-0000-0000-000090990000}"/>
    <cellStyle name="Table  - Opmaakprofiel6 2 3 9" xfId="1349" xr:uid="{00000000-0005-0000-0000-000091990000}"/>
    <cellStyle name="Table  - Opmaakprofiel6 2 3 9 2" xfId="1366" xr:uid="{00000000-0005-0000-0000-000092990000}"/>
    <cellStyle name="Table  - Opmaakprofiel6 2 3 9 2 2" xfId="10994" xr:uid="{00000000-0005-0000-0000-000093990000}"/>
    <cellStyle name="Table  - Opmaakprofiel6 2 3 9 2 2 2" xfId="23292" xr:uid="{00000000-0005-0000-0000-000094990000}"/>
    <cellStyle name="Table  - Opmaakprofiel6 2 3 9 2 2 3" xfId="35344" xr:uid="{00000000-0005-0000-0000-000095990000}"/>
    <cellStyle name="Table  - Opmaakprofiel6 2 3 9 2 2 4" xfId="34625" xr:uid="{00000000-0005-0000-0000-000096990000}"/>
    <cellStyle name="Table  - Opmaakprofiel6 2 3 9 2 2 5" xfId="55959" xr:uid="{00000000-0005-0000-0000-000097990000}"/>
    <cellStyle name="Table  - Opmaakprofiel6 2 3 9 2 3" xfId="17199" xr:uid="{00000000-0005-0000-0000-000098990000}"/>
    <cellStyle name="Table  - Opmaakprofiel6 2 3 9 2 4" xfId="29251" xr:uid="{00000000-0005-0000-0000-000099990000}"/>
    <cellStyle name="Table  - Opmaakprofiel6 2 3 9 2 5" xfId="38368" xr:uid="{00000000-0005-0000-0000-00009A990000}"/>
    <cellStyle name="Table  - Opmaakprofiel6 2 3 9 2 6" xfId="50185" xr:uid="{00000000-0005-0000-0000-00009B990000}"/>
    <cellStyle name="Table  - Opmaakprofiel6 2 3 9 3" xfId="3360" xr:uid="{00000000-0005-0000-0000-00009C990000}"/>
    <cellStyle name="Table  - Opmaakprofiel6 2 3 9 3 2" xfId="10995" xr:uid="{00000000-0005-0000-0000-00009D990000}"/>
    <cellStyle name="Table  - Opmaakprofiel6 2 3 9 3 2 2" xfId="23293" xr:uid="{00000000-0005-0000-0000-00009E990000}"/>
    <cellStyle name="Table  - Opmaakprofiel6 2 3 9 3 2 3" xfId="35345" xr:uid="{00000000-0005-0000-0000-00009F990000}"/>
    <cellStyle name="Table  - Opmaakprofiel6 2 3 9 3 2 4" xfId="42004" xr:uid="{00000000-0005-0000-0000-0000A0990000}"/>
    <cellStyle name="Table  - Opmaakprofiel6 2 3 9 3 2 5" xfId="55960" xr:uid="{00000000-0005-0000-0000-0000A1990000}"/>
    <cellStyle name="Table  - Opmaakprofiel6 2 3 9 3 3" xfId="17200" xr:uid="{00000000-0005-0000-0000-0000A2990000}"/>
    <cellStyle name="Table  - Opmaakprofiel6 2 3 9 3 4" xfId="29252" xr:uid="{00000000-0005-0000-0000-0000A3990000}"/>
    <cellStyle name="Table  - Opmaakprofiel6 2 3 9 3 5" xfId="44532" xr:uid="{00000000-0005-0000-0000-0000A4990000}"/>
    <cellStyle name="Table  - Opmaakprofiel6 2 3 9 3 6" xfId="50186" xr:uid="{00000000-0005-0000-0000-0000A5990000}"/>
    <cellStyle name="Table  - Opmaakprofiel6 2 3 9 4" xfId="4121" xr:uid="{00000000-0005-0000-0000-0000A6990000}"/>
    <cellStyle name="Table  - Opmaakprofiel6 2 3 9 4 2" xfId="10996" xr:uid="{00000000-0005-0000-0000-0000A7990000}"/>
    <cellStyle name="Table  - Opmaakprofiel6 2 3 9 4 2 2" xfId="23294" xr:uid="{00000000-0005-0000-0000-0000A8990000}"/>
    <cellStyle name="Table  - Opmaakprofiel6 2 3 9 4 2 3" xfId="35346" xr:uid="{00000000-0005-0000-0000-0000A9990000}"/>
    <cellStyle name="Table  - Opmaakprofiel6 2 3 9 4 2 4" xfId="30453" xr:uid="{00000000-0005-0000-0000-0000AA990000}"/>
    <cellStyle name="Table  - Opmaakprofiel6 2 3 9 4 2 5" xfId="55961" xr:uid="{00000000-0005-0000-0000-0000AB990000}"/>
    <cellStyle name="Table  - Opmaakprofiel6 2 3 9 4 3" xfId="17201" xr:uid="{00000000-0005-0000-0000-0000AC990000}"/>
    <cellStyle name="Table  - Opmaakprofiel6 2 3 9 4 4" xfId="29253" xr:uid="{00000000-0005-0000-0000-0000AD990000}"/>
    <cellStyle name="Table  - Opmaakprofiel6 2 3 9 4 5" xfId="38367" xr:uid="{00000000-0005-0000-0000-0000AE990000}"/>
    <cellStyle name="Table  - Opmaakprofiel6 2 3 9 4 6" xfId="50187" xr:uid="{00000000-0005-0000-0000-0000AF990000}"/>
    <cellStyle name="Table  - Opmaakprofiel6 2 3 9 5" xfId="6084" xr:uid="{00000000-0005-0000-0000-0000B0990000}"/>
    <cellStyle name="Table  - Opmaakprofiel6 2 3 9 5 2" xfId="10997" xr:uid="{00000000-0005-0000-0000-0000B1990000}"/>
    <cellStyle name="Table  - Opmaakprofiel6 2 3 9 5 2 2" xfId="23295" xr:uid="{00000000-0005-0000-0000-0000B2990000}"/>
    <cellStyle name="Table  - Opmaakprofiel6 2 3 9 5 2 3" xfId="35347" xr:uid="{00000000-0005-0000-0000-0000B3990000}"/>
    <cellStyle name="Table  - Opmaakprofiel6 2 3 9 5 2 4" xfId="42003" xr:uid="{00000000-0005-0000-0000-0000B4990000}"/>
    <cellStyle name="Table  - Opmaakprofiel6 2 3 9 5 2 5" xfId="55962" xr:uid="{00000000-0005-0000-0000-0000B5990000}"/>
    <cellStyle name="Table  - Opmaakprofiel6 2 3 9 5 3" xfId="17202" xr:uid="{00000000-0005-0000-0000-0000B6990000}"/>
    <cellStyle name="Table  - Opmaakprofiel6 2 3 9 5 4" xfId="29254" xr:uid="{00000000-0005-0000-0000-0000B7990000}"/>
    <cellStyle name="Table  - Opmaakprofiel6 2 3 9 5 5" xfId="38366" xr:uid="{00000000-0005-0000-0000-0000B8990000}"/>
    <cellStyle name="Table  - Opmaakprofiel6 2 3 9 5 6" xfId="50188" xr:uid="{00000000-0005-0000-0000-0000B9990000}"/>
    <cellStyle name="Table  - Opmaakprofiel6 2 3 9 6" xfId="6085" xr:uid="{00000000-0005-0000-0000-0000BA990000}"/>
    <cellStyle name="Table  - Opmaakprofiel6 2 3 9 6 2" xfId="10998" xr:uid="{00000000-0005-0000-0000-0000BB990000}"/>
    <cellStyle name="Table  - Opmaakprofiel6 2 3 9 6 2 2" xfId="23296" xr:uid="{00000000-0005-0000-0000-0000BC990000}"/>
    <cellStyle name="Table  - Opmaakprofiel6 2 3 9 6 2 3" xfId="35348" xr:uid="{00000000-0005-0000-0000-0000BD990000}"/>
    <cellStyle name="Table  - Opmaakprofiel6 2 3 9 6 2 4" xfId="31990" xr:uid="{00000000-0005-0000-0000-0000BE990000}"/>
    <cellStyle name="Table  - Opmaakprofiel6 2 3 9 6 2 5" xfId="55963" xr:uid="{00000000-0005-0000-0000-0000BF990000}"/>
    <cellStyle name="Table  - Opmaakprofiel6 2 3 9 6 3" xfId="17203" xr:uid="{00000000-0005-0000-0000-0000C0990000}"/>
    <cellStyle name="Table  - Opmaakprofiel6 2 3 9 6 4" xfId="29255" xr:uid="{00000000-0005-0000-0000-0000C1990000}"/>
    <cellStyle name="Table  - Opmaakprofiel6 2 3 9 6 5" xfId="44531" xr:uid="{00000000-0005-0000-0000-0000C2990000}"/>
    <cellStyle name="Table  - Opmaakprofiel6 2 3 9 6 6" xfId="50189" xr:uid="{00000000-0005-0000-0000-0000C3990000}"/>
    <cellStyle name="Table  - Opmaakprofiel6 2 3 9 7" xfId="6086" xr:uid="{00000000-0005-0000-0000-0000C4990000}"/>
    <cellStyle name="Table  - Opmaakprofiel6 2 3 9 7 2" xfId="17204" xr:uid="{00000000-0005-0000-0000-0000C5990000}"/>
    <cellStyle name="Table  - Opmaakprofiel6 2 3 9 7 3" xfId="29256" xr:uid="{00000000-0005-0000-0000-0000C6990000}"/>
    <cellStyle name="Table  - Opmaakprofiel6 2 3 9 7 4" xfId="38365" xr:uid="{00000000-0005-0000-0000-0000C7990000}"/>
    <cellStyle name="Table  - Opmaakprofiel6 2 3 9 7 5" xfId="50190" xr:uid="{00000000-0005-0000-0000-0000C8990000}"/>
    <cellStyle name="Table  - Opmaakprofiel6 2 3 9 8" xfId="6983" xr:uid="{00000000-0005-0000-0000-0000C9990000}"/>
    <cellStyle name="Table  - Opmaakprofiel6 2 3 9 8 2" xfId="19281" xr:uid="{00000000-0005-0000-0000-0000CA990000}"/>
    <cellStyle name="Table  - Opmaakprofiel6 2 3 9 8 3" xfId="41084" xr:uid="{00000000-0005-0000-0000-0000CB990000}"/>
    <cellStyle name="Table  - Opmaakprofiel6 2 3 9 8 4" xfId="37001" xr:uid="{00000000-0005-0000-0000-0000CC990000}"/>
    <cellStyle name="Table  - Opmaakprofiel6 2 3 9 8 5" xfId="51954" xr:uid="{00000000-0005-0000-0000-0000CD990000}"/>
    <cellStyle name="Table  - Opmaakprofiel6 2 3 9 9" xfId="17198" xr:uid="{00000000-0005-0000-0000-0000CE990000}"/>
    <cellStyle name="Table  - Opmaakprofiel6 2 30" xfId="555" xr:uid="{00000000-0005-0000-0000-0000CF990000}"/>
    <cellStyle name="Table  - Opmaakprofiel6 2 30 2" xfId="1973" xr:uid="{00000000-0005-0000-0000-0000D0990000}"/>
    <cellStyle name="Table  - Opmaakprofiel6 2 30 2 2" xfId="10999" xr:uid="{00000000-0005-0000-0000-0000D1990000}"/>
    <cellStyle name="Table  - Opmaakprofiel6 2 30 2 2 2" xfId="23297" xr:uid="{00000000-0005-0000-0000-0000D2990000}"/>
    <cellStyle name="Table  - Opmaakprofiel6 2 30 2 2 3" xfId="35349" xr:uid="{00000000-0005-0000-0000-0000D3990000}"/>
    <cellStyle name="Table  - Opmaakprofiel6 2 30 2 2 4" xfId="30460" xr:uid="{00000000-0005-0000-0000-0000D4990000}"/>
    <cellStyle name="Table  - Opmaakprofiel6 2 30 2 2 5" xfId="55964" xr:uid="{00000000-0005-0000-0000-0000D5990000}"/>
    <cellStyle name="Table  - Opmaakprofiel6 2 30 2 3" xfId="17206" xr:uid="{00000000-0005-0000-0000-0000D6990000}"/>
    <cellStyle name="Table  - Opmaakprofiel6 2 30 2 4" xfId="29258" xr:uid="{00000000-0005-0000-0000-0000D7990000}"/>
    <cellStyle name="Table  - Opmaakprofiel6 2 30 2 5" xfId="38364" xr:uid="{00000000-0005-0000-0000-0000D8990000}"/>
    <cellStyle name="Table  - Opmaakprofiel6 2 30 2 6" xfId="50191" xr:uid="{00000000-0005-0000-0000-0000D9990000}"/>
    <cellStyle name="Table  - Opmaakprofiel6 2 30 3" xfId="2626" xr:uid="{00000000-0005-0000-0000-0000DA990000}"/>
    <cellStyle name="Table  - Opmaakprofiel6 2 30 3 2" xfId="11000" xr:uid="{00000000-0005-0000-0000-0000DB990000}"/>
    <cellStyle name="Table  - Opmaakprofiel6 2 30 3 2 2" xfId="23298" xr:uid="{00000000-0005-0000-0000-0000DC990000}"/>
    <cellStyle name="Table  - Opmaakprofiel6 2 30 3 2 3" xfId="35350" xr:uid="{00000000-0005-0000-0000-0000DD990000}"/>
    <cellStyle name="Table  - Opmaakprofiel6 2 30 3 2 4" xfId="34672" xr:uid="{00000000-0005-0000-0000-0000DE990000}"/>
    <cellStyle name="Table  - Opmaakprofiel6 2 30 3 2 5" xfId="55965" xr:uid="{00000000-0005-0000-0000-0000DF990000}"/>
    <cellStyle name="Table  - Opmaakprofiel6 2 30 3 3" xfId="17207" xr:uid="{00000000-0005-0000-0000-0000E0990000}"/>
    <cellStyle name="Table  - Opmaakprofiel6 2 30 3 4" xfId="29259" xr:uid="{00000000-0005-0000-0000-0000E1990000}"/>
    <cellStyle name="Table  - Opmaakprofiel6 2 30 3 5" xfId="44529" xr:uid="{00000000-0005-0000-0000-0000E2990000}"/>
    <cellStyle name="Table  - Opmaakprofiel6 2 30 3 6" xfId="50192" xr:uid="{00000000-0005-0000-0000-0000E3990000}"/>
    <cellStyle name="Table  - Opmaakprofiel6 2 30 4" xfId="3502" xr:uid="{00000000-0005-0000-0000-0000E4990000}"/>
    <cellStyle name="Table  - Opmaakprofiel6 2 30 4 2" xfId="11001" xr:uid="{00000000-0005-0000-0000-0000E5990000}"/>
    <cellStyle name="Table  - Opmaakprofiel6 2 30 4 2 2" xfId="23299" xr:uid="{00000000-0005-0000-0000-0000E6990000}"/>
    <cellStyle name="Table  - Opmaakprofiel6 2 30 4 2 3" xfId="35351" xr:uid="{00000000-0005-0000-0000-0000E7990000}"/>
    <cellStyle name="Table  - Opmaakprofiel6 2 30 4 2 4" xfId="42002" xr:uid="{00000000-0005-0000-0000-0000E8990000}"/>
    <cellStyle name="Table  - Opmaakprofiel6 2 30 4 2 5" xfId="55966" xr:uid="{00000000-0005-0000-0000-0000E9990000}"/>
    <cellStyle name="Table  - Opmaakprofiel6 2 30 4 3" xfId="17208" xr:uid="{00000000-0005-0000-0000-0000EA990000}"/>
    <cellStyle name="Table  - Opmaakprofiel6 2 30 4 4" xfId="29260" xr:uid="{00000000-0005-0000-0000-0000EB990000}"/>
    <cellStyle name="Table  - Opmaakprofiel6 2 30 4 5" xfId="38363" xr:uid="{00000000-0005-0000-0000-0000EC990000}"/>
    <cellStyle name="Table  - Opmaakprofiel6 2 30 4 6" xfId="50193" xr:uid="{00000000-0005-0000-0000-0000ED990000}"/>
    <cellStyle name="Table  - Opmaakprofiel6 2 30 5" xfId="6087" xr:uid="{00000000-0005-0000-0000-0000EE990000}"/>
    <cellStyle name="Table  - Opmaakprofiel6 2 30 5 2" xfId="11002" xr:uid="{00000000-0005-0000-0000-0000EF990000}"/>
    <cellStyle name="Table  - Opmaakprofiel6 2 30 5 2 2" xfId="23300" xr:uid="{00000000-0005-0000-0000-0000F0990000}"/>
    <cellStyle name="Table  - Opmaakprofiel6 2 30 5 2 3" xfId="35352" xr:uid="{00000000-0005-0000-0000-0000F1990000}"/>
    <cellStyle name="Table  - Opmaakprofiel6 2 30 5 2 4" xfId="30467" xr:uid="{00000000-0005-0000-0000-0000F2990000}"/>
    <cellStyle name="Table  - Opmaakprofiel6 2 30 5 2 5" xfId="55967" xr:uid="{00000000-0005-0000-0000-0000F3990000}"/>
    <cellStyle name="Table  - Opmaakprofiel6 2 30 5 3" xfId="17209" xr:uid="{00000000-0005-0000-0000-0000F4990000}"/>
    <cellStyle name="Table  - Opmaakprofiel6 2 30 5 4" xfId="29261" xr:uid="{00000000-0005-0000-0000-0000F5990000}"/>
    <cellStyle name="Table  - Opmaakprofiel6 2 30 5 5" xfId="38362" xr:uid="{00000000-0005-0000-0000-0000F6990000}"/>
    <cellStyle name="Table  - Opmaakprofiel6 2 30 5 6" xfId="50194" xr:uid="{00000000-0005-0000-0000-0000F7990000}"/>
    <cellStyle name="Table  - Opmaakprofiel6 2 30 6" xfId="6088" xr:uid="{00000000-0005-0000-0000-0000F8990000}"/>
    <cellStyle name="Table  - Opmaakprofiel6 2 30 6 2" xfId="11003" xr:uid="{00000000-0005-0000-0000-0000F9990000}"/>
    <cellStyle name="Table  - Opmaakprofiel6 2 30 6 2 2" xfId="23301" xr:uid="{00000000-0005-0000-0000-0000FA990000}"/>
    <cellStyle name="Table  - Opmaakprofiel6 2 30 6 2 3" xfId="35353" xr:uid="{00000000-0005-0000-0000-0000FB990000}"/>
    <cellStyle name="Table  - Opmaakprofiel6 2 30 6 2 4" xfId="42001" xr:uid="{00000000-0005-0000-0000-0000FC990000}"/>
    <cellStyle name="Table  - Opmaakprofiel6 2 30 6 2 5" xfId="55968" xr:uid="{00000000-0005-0000-0000-0000FD990000}"/>
    <cellStyle name="Table  - Opmaakprofiel6 2 30 6 3" xfId="17210" xr:uid="{00000000-0005-0000-0000-0000FE990000}"/>
    <cellStyle name="Table  - Opmaakprofiel6 2 30 6 4" xfId="29262" xr:uid="{00000000-0005-0000-0000-0000FF990000}"/>
    <cellStyle name="Table  - Opmaakprofiel6 2 30 6 5" xfId="44528" xr:uid="{00000000-0005-0000-0000-0000009A0000}"/>
    <cellStyle name="Table  - Opmaakprofiel6 2 30 6 6" xfId="50195" xr:uid="{00000000-0005-0000-0000-0000019A0000}"/>
    <cellStyle name="Table  - Opmaakprofiel6 2 30 7" xfId="6089" xr:uid="{00000000-0005-0000-0000-0000029A0000}"/>
    <cellStyle name="Table  - Opmaakprofiel6 2 30 7 2" xfId="17211" xr:uid="{00000000-0005-0000-0000-0000039A0000}"/>
    <cellStyle name="Table  - Opmaakprofiel6 2 30 7 3" xfId="29263" xr:uid="{00000000-0005-0000-0000-0000049A0000}"/>
    <cellStyle name="Table  - Opmaakprofiel6 2 30 7 4" xfId="38361" xr:uid="{00000000-0005-0000-0000-0000059A0000}"/>
    <cellStyle name="Table  - Opmaakprofiel6 2 30 7 5" xfId="50196" xr:uid="{00000000-0005-0000-0000-0000069A0000}"/>
    <cellStyle name="Table  - Opmaakprofiel6 2 30 8" xfId="7567" xr:uid="{00000000-0005-0000-0000-0000079A0000}"/>
    <cellStyle name="Table  - Opmaakprofiel6 2 30 8 2" xfId="19865" xr:uid="{00000000-0005-0000-0000-0000089A0000}"/>
    <cellStyle name="Table  - Opmaakprofiel6 2 30 8 3" xfId="41668" xr:uid="{00000000-0005-0000-0000-0000099A0000}"/>
    <cellStyle name="Table  - Opmaakprofiel6 2 30 8 4" xfId="24850" xr:uid="{00000000-0005-0000-0000-00000A9A0000}"/>
    <cellStyle name="Table  - Opmaakprofiel6 2 30 8 5" xfId="52537" xr:uid="{00000000-0005-0000-0000-00000B9A0000}"/>
    <cellStyle name="Table  - Opmaakprofiel6 2 30 9" xfId="17205" xr:uid="{00000000-0005-0000-0000-00000C9A0000}"/>
    <cellStyle name="Table  - Opmaakprofiel6 2 31" xfId="1230" xr:uid="{00000000-0005-0000-0000-00000D9A0000}"/>
    <cellStyle name="Table  - Opmaakprofiel6 2 31 2" xfId="2352" xr:uid="{00000000-0005-0000-0000-00000E9A0000}"/>
    <cellStyle name="Table  - Opmaakprofiel6 2 31 2 2" xfId="11004" xr:uid="{00000000-0005-0000-0000-00000F9A0000}"/>
    <cellStyle name="Table  - Opmaakprofiel6 2 31 2 2 2" xfId="23302" xr:uid="{00000000-0005-0000-0000-0000109A0000}"/>
    <cellStyle name="Table  - Opmaakprofiel6 2 31 2 2 3" xfId="35354" xr:uid="{00000000-0005-0000-0000-0000119A0000}"/>
    <cellStyle name="Table  - Opmaakprofiel6 2 31 2 2 4" xfId="34436" xr:uid="{00000000-0005-0000-0000-0000129A0000}"/>
    <cellStyle name="Table  - Opmaakprofiel6 2 31 2 2 5" xfId="55969" xr:uid="{00000000-0005-0000-0000-0000139A0000}"/>
    <cellStyle name="Table  - Opmaakprofiel6 2 31 2 3" xfId="17213" xr:uid="{00000000-0005-0000-0000-0000149A0000}"/>
    <cellStyle name="Table  - Opmaakprofiel6 2 31 2 4" xfId="29265" xr:uid="{00000000-0005-0000-0000-0000159A0000}"/>
    <cellStyle name="Table  - Opmaakprofiel6 2 31 2 5" xfId="38360" xr:uid="{00000000-0005-0000-0000-0000169A0000}"/>
    <cellStyle name="Table  - Opmaakprofiel6 2 31 2 6" xfId="50197" xr:uid="{00000000-0005-0000-0000-0000179A0000}"/>
    <cellStyle name="Table  - Opmaakprofiel6 2 31 3" xfId="3241" xr:uid="{00000000-0005-0000-0000-0000189A0000}"/>
    <cellStyle name="Table  - Opmaakprofiel6 2 31 3 2" xfId="11005" xr:uid="{00000000-0005-0000-0000-0000199A0000}"/>
    <cellStyle name="Table  - Opmaakprofiel6 2 31 3 2 2" xfId="23303" xr:uid="{00000000-0005-0000-0000-00001A9A0000}"/>
    <cellStyle name="Table  - Opmaakprofiel6 2 31 3 2 3" xfId="35355" xr:uid="{00000000-0005-0000-0000-00001B9A0000}"/>
    <cellStyle name="Table  - Opmaakprofiel6 2 31 3 2 4" xfId="42000" xr:uid="{00000000-0005-0000-0000-00001C9A0000}"/>
    <cellStyle name="Table  - Opmaakprofiel6 2 31 3 2 5" xfId="55970" xr:uid="{00000000-0005-0000-0000-00001D9A0000}"/>
    <cellStyle name="Table  - Opmaakprofiel6 2 31 3 3" xfId="17214" xr:uid="{00000000-0005-0000-0000-00001E9A0000}"/>
    <cellStyle name="Table  - Opmaakprofiel6 2 31 3 4" xfId="29266" xr:uid="{00000000-0005-0000-0000-00001F9A0000}"/>
    <cellStyle name="Table  - Opmaakprofiel6 2 31 3 5" xfId="44526" xr:uid="{00000000-0005-0000-0000-0000209A0000}"/>
    <cellStyle name="Table  - Opmaakprofiel6 2 31 3 6" xfId="50198" xr:uid="{00000000-0005-0000-0000-0000219A0000}"/>
    <cellStyle name="Table  - Opmaakprofiel6 2 31 4" xfId="4050" xr:uid="{00000000-0005-0000-0000-0000229A0000}"/>
    <cellStyle name="Table  - Opmaakprofiel6 2 31 4 2" xfId="11006" xr:uid="{00000000-0005-0000-0000-0000239A0000}"/>
    <cellStyle name="Table  - Opmaakprofiel6 2 31 4 2 2" xfId="23304" xr:uid="{00000000-0005-0000-0000-0000249A0000}"/>
    <cellStyle name="Table  - Opmaakprofiel6 2 31 4 2 3" xfId="35356" xr:uid="{00000000-0005-0000-0000-0000259A0000}"/>
    <cellStyle name="Table  - Opmaakprofiel6 2 31 4 2 4" xfId="30474" xr:uid="{00000000-0005-0000-0000-0000269A0000}"/>
    <cellStyle name="Table  - Opmaakprofiel6 2 31 4 2 5" xfId="55971" xr:uid="{00000000-0005-0000-0000-0000279A0000}"/>
    <cellStyle name="Table  - Opmaakprofiel6 2 31 4 3" xfId="17215" xr:uid="{00000000-0005-0000-0000-0000289A0000}"/>
    <cellStyle name="Table  - Opmaakprofiel6 2 31 4 4" xfId="29267" xr:uid="{00000000-0005-0000-0000-0000299A0000}"/>
    <cellStyle name="Table  - Opmaakprofiel6 2 31 4 5" xfId="38359" xr:uid="{00000000-0005-0000-0000-00002A9A0000}"/>
    <cellStyle name="Table  - Opmaakprofiel6 2 31 4 6" xfId="50199" xr:uid="{00000000-0005-0000-0000-00002B9A0000}"/>
    <cellStyle name="Table  - Opmaakprofiel6 2 31 5" xfId="6090" xr:uid="{00000000-0005-0000-0000-00002C9A0000}"/>
    <cellStyle name="Table  - Opmaakprofiel6 2 31 5 2" xfId="11007" xr:uid="{00000000-0005-0000-0000-00002D9A0000}"/>
    <cellStyle name="Table  - Opmaakprofiel6 2 31 5 2 2" xfId="23305" xr:uid="{00000000-0005-0000-0000-00002E9A0000}"/>
    <cellStyle name="Table  - Opmaakprofiel6 2 31 5 2 3" xfId="35357" xr:uid="{00000000-0005-0000-0000-00002F9A0000}"/>
    <cellStyle name="Table  - Opmaakprofiel6 2 31 5 2 4" xfId="41999" xr:uid="{00000000-0005-0000-0000-0000309A0000}"/>
    <cellStyle name="Table  - Opmaakprofiel6 2 31 5 2 5" xfId="55972" xr:uid="{00000000-0005-0000-0000-0000319A0000}"/>
    <cellStyle name="Table  - Opmaakprofiel6 2 31 5 3" xfId="17216" xr:uid="{00000000-0005-0000-0000-0000329A0000}"/>
    <cellStyle name="Table  - Opmaakprofiel6 2 31 5 4" xfId="29268" xr:uid="{00000000-0005-0000-0000-0000339A0000}"/>
    <cellStyle name="Table  - Opmaakprofiel6 2 31 5 5" xfId="44525" xr:uid="{00000000-0005-0000-0000-0000349A0000}"/>
    <cellStyle name="Table  - Opmaakprofiel6 2 31 5 6" xfId="50200" xr:uid="{00000000-0005-0000-0000-0000359A0000}"/>
    <cellStyle name="Table  - Opmaakprofiel6 2 31 6" xfId="6091" xr:uid="{00000000-0005-0000-0000-0000369A0000}"/>
    <cellStyle name="Table  - Opmaakprofiel6 2 31 6 2" xfId="11008" xr:uid="{00000000-0005-0000-0000-0000379A0000}"/>
    <cellStyle name="Table  - Opmaakprofiel6 2 31 6 2 2" xfId="23306" xr:uid="{00000000-0005-0000-0000-0000389A0000}"/>
    <cellStyle name="Table  - Opmaakprofiel6 2 31 6 2 3" xfId="35358" xr:uid="{00000000-0005-0000-0000-0000399A0000}"/>
    <cellStyle name="Table  - Opmaakprofiel6 2 31 6 2 4" xfId="31681" xr:uid="{00000000-0005-0000-0000-00003A9A0000}"/>
    <cellStyle name="Table  - Opmaakprofiel6 2 31 6 2 5" xfId="55973" xr:uid="{00000000-0005-0000-0000-00003B9A0000}"/>
    <cellStyle name="Table  - Opmaakprofiel6 2 31 6 3" xfId="17217" xr:uid="{00000000-0005-0000-0000-00003C9A0000}"/>
    <cellStyle name="Table  - Opmaakprofiel6 2 31 6 4" xfId="29269" xr:uid="{00000000-0005-0000-0000-00003D9A0000}"/>
    <cellStyle name="Table  - Opmaakprofiel6 2 31 6 5" xfId="38358" xr:uid="{00000000-0005-0000-0000-00003E9A0000}"/>
    <cellStyle name="Table  - Opmaakprofiel6 2 31 6 6" xfId="50201" xr:uid="{00000000-0005-0000-0000-00003F9A0000}"/>
    <cellStyle name="Table  - Opmaakprofiel6 2 31 7" xfId="6092" xr:uid="{00000000-0005-0000-0000-0000409A0000}"/>
    <cellStyle name="Table  - Opmaakprofiel6 2 31 7 2" xfId="17218" xr:uid="{00000000-0005-0000-0000-0000419A0000}"/>
    <cellStyle name="Table  - Opmaakprofiel6 2 31 7 3" xfId="29270" xr:uid="{00000000-0005-0000-0000-0000429A0000}"/>
    <cellStyle name="Table  - Opmaakprofiel6 2 31 7 4" xfId="44524" xr:uid="{00000000-0005-0000-0000-0000439A0000}"/>
    <cellStyle name="Table  - Opmaakprofiel6 2 31 7 5" xfId="50202" xr:uid="{00000000-0005-0000-0000-0000449A0000}"/>
    <cellStyle name="Table  - Opmaakprofiel6 2 31 8" xfId="7091" xr:uid="{00000000-0005-0000-0000-0000459A0000}"/>
    <cellStyle name="Table  - Opmaakprofiel6 2 31 8 2" xfId="19389" xr:uid="{00000000-0005-0000-0000-0000469A0000}"/>
    <cellStyle name="Table  - Opmaakprofiel6 2 31 8 3" xfId="41192" xr:uid="{00000000-0005-0000-0000-0000479A0000}"/>
    <cellStyle name="Table  - Opmaakprofiel6 2 31 8 4" xfId="36938" xr:uid="{00000000-0005-0000-0000-0000489A0000}"/>
    <cellStyle name="Table  - Opmaakprofiel6 2 31 8 5" xfId="52062" xr:uid="{00000000-0005-0000-0000-0000499A0000}"/>
    <cellStyle name="Table  - Opmaakprofiel6 2 31 9" xfId="17212" xr:uid="{00000000-0005-0000-0000-00004A9A0000}"/>
    <cellStyle name="Table  - Opmaakprofiel6 2 32" xfId="644" xr:uid="{00000000-0005-0000-0000-00004B9A0000}"/>
    <cellStyle name="Table  - Opmaakprofiel6 2 32 2" xfId="2166" xr:uid="{00000000-0005-0000-0000-00004C9A0000}"/>
    <cellStyle name="Table  - Opmaakprofiel6 2 32 2 2" xfId="11009" xr:uid="{00000000-0005-0000-0000-00004D9A0000}"/>
    <cellStyle name="Table  - Opmaakprofiel6 2 32 2 2 2" xfId="23307" xr:uid="{00000000-0005-0000-0000-00004E9A0000}"/>
    <cellStyle name="Table  - Opmaakprofiel6 2 32 2 2 3" xfId="35359" xr:uid="{00000000-0005-0000-0000-00004F9A0000}"/>
    <cellStyle name="Table  - Opmaakprofiel6 2 32 2 2 4" xfId="41998" xr:uid="{00000000-0005-0000-0000-0000509A0000}"/>
    <cellStyle name="Table  - Opmaakprofiel6 2 32 2 2 5" xfId="55974" xr:uid="{00000000-0005-0000-0000-0000519A0000}"/>
    <cellStyle name="Table  - Opmaakprofiel6 2 32 2 3" xfId="17220" xr:uid="{00000000-0005-0000-0000-0000529A0000}"/>
    <cellStyle name="Table  - Opmaakprofiel6 2 32 2 4" xfId="29272" xr:uid="{00000000-0005-0000-0000-0000539A0000}"/>
    <cellStyle name="Table  - Opmaakprofiel6 2 32 2 5" xfId="38357" xr:uid="{00000000-0005-0000-0000-0000549A0000}"/>
    <cellStyle name="Table  - Opmaakprofiel6 2 32 2 6" xfId="50203" xr:uid="{00000000-0005-0000-0000-0000559A0000}"/>
    <cellStyle name="Table  - Opmaakprofiel6 2 32 3" xfId="2710" xr:uid="{00000000-0005-0000-0000-0000569A0000}"/>
    <cellStyle name="Table  - Opmaakprofiel6 2 32 3 2" xfId="11010" xr:uid="{00000000-0005-0000-0000-0000579A0000}"/>
    <cellStyle name="Table  - Opmaakprofiel6 2 32 3 2 2" xfId="23308" xr:uid="{00000000-0005-0000-0000-0000589A0000}"/>
    <cellStyle name="Table  - Opmaakprofiel6 2 32 3 2 3" xfId="35360" xr:uid="{00000000-0005-0000-0000-0000599A0000}"/>
    <cellStyle name="Table  - Opmaakprofiel6 2 32 3 2 4" xfId="30481" xr:uid="{00000000-0005-0000-0000-00005A9A0000}"/>
    <cellStyle name="Table  - Opmaakprofiel6 2 32 3 2 5" xfId="55975" xr:uid="{00000000-0005-0000-0000-00005B9A0000}"/>
    <cellStyle name="Table  - Opmaakprofiel6 2 32 3 3" xfId="17221" xr:uid="{00000000-0005-0000-0000-00005C9A0000}"/>
    <cellStyle name="Table  - Opmaakprofiel6 2 32 3 4" xfId="29273" xr:uid="{00000000-0005-0000-0000-00005D9A0000}"/>
    <cellStyle name="Table  - Opmaakprofiel6 2 32 3 5" xfId="38356" xr:uid="{00000000-0005-0000-0000-00005E9A0000}"/>
    <cellStyle name="Table  - Opmaakprofiel6 2 32 3 6" xfId="50204" xr:uid="{00000000-0005-0000-0000-00005F9A0000}"/>
    <cellStyle name="Table  - Opmaakprofiel6 2 32 4" xfId="3577" xr:uid="{00000000-0005-0000-0000-0000609A0000}"/>
    <cellStyle name="Table  - Opmaakprofiel6 2 32 4 2" xfId="11011" xr:uid="{00000000-0005-0000-0000-0000619A0000}"/>
    <cellStyle name="Table  - Opmaakprofiel6 2 32 4 2 2" xfId="23309" xr:uid="{00000000-0005-0000-0000-0000629A0000}"/>
    <cellStyle name="Table  - Opmaakprofiel6 2 32 4 2 3" xfId="35361" xr:uid="{00000000-0005-0000-0000-0000639A0000}"/>
    <cellStyle name="Table  - Opmaakprofiel6 2 32 4 2 4" xfId="34585" xr:uid="{00000000-0005-0000-0000-0000649A0000}"/>
    <cellStyle name="Table  - Opmaakprofiel6 2 32 4 2 5" xfId="55976" xr:uid="{00000000-0005-0000-0000-0000659A0000}"/>
    <cellStyle name="Table  - Opmaakprofiel6 2 32 4 3" xfId="17222" xr:uid="{00000000-0005-0000-0000-0000669A0000}"/>
    <cellStyle name="Table  - Opmaakprofiel6 2 32 4 4" xfId="29274" xr:uid="{00000000-0005-0000-0000-0000679A0000}"/>
    <cellStyle name="Table  - Opmaakprofiel6 2 32 4 5" xfId="44523" xr:uid="{00000000-0005-0000-0000-0000689A0000}"/>
    <cellStyle name="Table  - Opmaakprofiel6 2 32 4 6" xfId="50205" xr:uid="{00000000-0005-0000-0000-0000699A0000}"/>
    <cellStyle name="Table  - Opmaakprofiel6 2 32 5" xfId="6093" xr:uid="{00000000-0005-0000-0000-00006A9A0000}"/>
    <cellStyle name="Table  - Opmaakprofiel6 2 32 5 2" xfId="11012" xr:uid="{00000000-0005-0000-0000-00006B9A0000}"/>
    <cellStyle name="Table  - Opmaakprofiel6 2 32 5 2 2" xfId="23310" xr:uid="{00000000-0005-0000-0000-00006C9A0000}"/>
    <cellStyle name="Table  - Opmaakprofiel6 2 32 5 2 3" xfId="35362" xr:uid="{00000000-0005-0000-0000-00006D9A0000}"/>
    <cellStyle name="Table  - Opmaakprofiel6 2 32 5 2 4" xfId="30488" xr:uid="{00000000-0005-0000-0000-00006E9A0000}"/>
    <cellStyle name="Table  - Opmaakprofiel6 2 32 5 2 5" xfId="55977" xr:uid="{00000000-0005-0000-0000-00006F9A0000}"/>
    <cellStyle name="Table  - Opmaakprofiel6 2 32 5 3" xfId="17223" xr:uid="{00000000-0005-0000-0000-0000709A0000}"/>
    <cellStyle name="Table  - Opmaakprofiel6 2 32 5 4" xfId="29275" xr:uid="{00000000-0005-0000-0000-0000719A0000}"/>
    <cellStyle name="Table  - Opmaakprofiel6 2 32 5 5" xfId="38355" xr:uid="{00000000-0005-0000-0000-0000729A0000}"/>
    <cellStyle name="Table  - Opmaakprofiel6 2 32 5 6" xfId="50206" xr:uid="{00000000-0005-0000-0000-0000739A0000}"/>
    <cellStyle name="Table  - Opmaakprofiel6 2 32 6" xfId="6094" xr:uid="{00000000-0005-0000-0000-0000749A0000}"/>
    <cellStyle name="Table  - Opmaakprofiel6 2 32 6 2" xfId="11013" xr:uid="{00000000-0005-0000-0000-0000759A0000}"/>
    <cellStyle name="Table  - Opmaakprofiel6 2 32 6 2 2" xfId="23311" xr:uid="{00000000-0005-0000-0000-0000769A0000}"/>
    <cellStyle name="Table  - Opmaakprofiel6 2 32 6 2 3" xfId="35363" xr:uid="{00000000-0005-0000-0000-0000779A0000}"/>
    <cellStyle name="Table  - Opmaakprofiel6 2 32 6 2 4" xfId="41997" xr:uid="{00000000-0005-0000-0000-0000789A0000}"/>
    <cellStyle name="Table  - Opmaakprofiel6 2 32 6 2 5" xfId="55978" xr:uid="{00000000-0005-0000-0000-0000799A0000}"/>
    <cellStyle name="Table  - Opmaakprofiel6 2 32 6 3" xfId="17224" xr:uid="{00000000-0005-0000-0000-00007A9A0000}"/>
    <cellStyle name="Table  - Opmaakprofiel6 2 32 6 4" xfId="29276" xr:uid="{00000000-0005-0000-0000-00007B9A0000}"/>
    <cellStyle name="Table  - Opmaakprofiel6 2 32 6 5" xfId="44522" xr:uid="{00000000-0005-0000-0000-00007C9A0000}"/>
    <cellStyle name="Table  - Opmaakprofiel6 2 32 6 6" xfId="50207" xr:uid="{00000000-0005-0000-0000-00007D9A0000}"/>
    <cellStyle name="Table  - Opmaakprofiel6 2 32 7" xfId="6095" xr:uid="{00000000-0005-0000-0000-00007E9A0000}"/>
    <cellStyle name="Table  - Opmaakprofiel6 2 32 7 2" xfId="17225" xr:uid="{00000000-0005-0000-0000-00007F9A0000}"/>
    <cellStyle name="Table  - Opmaakprofiel6 2 32 7 3" xfId="29277" xr:uid="{00000000-0005-0000-0000-0000809A0000}"/>
    <cellStyle name="Table  - Opmaakprofiel6 2 32 7 4" xfId="38354" xr:uid="{00000000-0005-0000-0000-0000819A0000}"/>
    <cellStyle name="Table  - Opmaakprofiel6 2 32 7 5" xfId="50208" xr:uid="{00000000-0005-0000-0000-0000829A0000}"/>
    <cellStyle name="Table  - Opmaakprofiel6 2 32 8" xfId="7508" xr:uid="{00000000-0005-0000-0000-0000839A0000}"/>
    <cellStyle name="Table  - Opmaakprofiel6 2 32 8 2" xfId="19806" xr:uid="{00000000-0005-0000-0000-0000849A0000}"/>
    <cellStyle name="Table  - Opmaakprofiel6 2 32 8 3" xfId="41609" xr:uid="{00000000-0005-0000-0000-0000859A0000}"/>
    <cellStyle name="Table  - Opmaakprofiel6 2 32 8 4" xfId="12471" xr:uid="{00000000-0005-0000-0000-0000869A0000}"/>
    <cellStyle name="Table  - Opmaakprofiel6 2 32 8 5" xfId="52478" xr:uid="{00000000-0005-0000-0000-0000879A0000}"/>
    <cellStyle name="Table  - Opmaakprofiel6 2 32 9" xfId="17219" xr:uid="{00000000-0005-0000-0000-0000889A0000}"/>
    <cellStyle name="Table  - Opmaakprofiel6 2 33" xfId="1328" xr:uid="{00000000-0005-0000-0000-0000899A0000}"/>
    <cellStyle name="Table  - Opmaakprofiel6 2 33 2" xfId="1387" xr:uid="{00000000-0005-0000-0000-00008A9A0000}"/>
    <cellStyle name="Table  - Opmaakprofiel6 2 33 2 2" xfId="11014" xr:uid="{00000000-0005-0000-0000-00008B9A0000}"/>
    <cellStyle name="Table  - Opmaakprofiel6 2 33 2 2 2" xfId="23312" xr:uid="{00000000-0005-0000-0000-00008C9A0000}"/>
    <cellStyle name="Table  - Opmaakprofiel6 2 33 2 2 3" xfId="35364" xr:uid="{00000000-0005-0000-0000-00008D9A0000}"/>
    <cellStyle name="Table  - Opmaakprofiel6 2 33 2 2 4" xfId="31391" xr:uid="{00000000-0005-0000-0000-00008E9A0000}"/>
    <cellStyle name="Table  - Opmaakprofiel6 2 33 2 2 5" xfId="55979" xr:uid="{00000000-0005-0000-0000-00008F9A0000}"/>
    <cellStyle name="Table  - Opmaakprofiel6 2 33 2 3" xfId="17227" xr:uid="{00000000-0005-0000-0000-0000909A0000}"/>
    <cellStyle name="Table  - Opmaakprofiel6 2 33 2 4" xfId="29279" xr:uid="{00000000-0005-0000-0000-0000919A0000}"/>
    <cellStyle name="Table  - Opmaakprofiel6 2 33 2 5" xfId="38353" xr:uid="{00000000-0005-0000-0000-0000929A0000}"/>
    <cellStyle name="Table  - Opmaakprofiel6 2 33 2 6" xfId="50209" xr:uid="{00000000-0005-0000-0000-0000939A0000}"/>
    <cellStyle name="Table  - Opmaakprofiel6 2 33 3" xfId="3339" xr:uid="{00000000-0005-0000-0000-0000949A0000}"/>
    <cellStyle name="Table  - Opmaakprofiel6 2 33 3 2" xfId="11015" xr:uid="{00000000-0005-0000-0000-0000959A0000}"/>
    <cellStyle name="Table  - Opmaakprofiel6 2 33 3 2 2" xfId="23313" xr:uid="{00000000-0005-0000-0000-0000969A0000}"/>
    <cellStyle name="Table  - Opmaakprofiel6 2 33 3 2 3" xfId="35365" xr:uid="{00000000-0005-0000-0000-0000979A0000}"/>
    <cellStyle name="Table  - Opmaakprofiel6 2 33 3 2 4" xfId="41996" xr:uid="{00000000-0005-0000-0000-0000989A0000}"/>
    <cellStyle name="Table  - Opmaakprofiel6 2 33 3 2 5" xfId="55980" xr:uid="{00000000-0005-0000-0000-0000999A0000}"/>
    <cellStyle name="Table  - Opmaakprofiel6 2 33 3 3" xfId="17228" xr:uid="{00000000-0005-0000-0000-00009A9A0000}"/>
    <cellStyle name="Table  - Opmaakprofiel6 2 33 3 4" xfId="29280" xr:uid="{00000000-0005-0000-0000-00009B9A0000}"/>
    <cellStyle name="Table  - Opmaakprofiel6 2 33 3 5" xfId="44520" xr:uid="{00000000-0005-0000-0000-00009C9A0000}"/>
    <cellStyle name="Table  - Opmaakprofiel6 2 33 3 6" xfId="50210" xr:uid="{00000000-0005-0000-0000-00009D9A0000}"/>
    <cellStyle name="Table  - Opmaakprofiel6 2 33 4" xfId="4100" xr:uid="{00000000-0005-0000-0000-00009E9A0000}"/>
    <cellStyle name="Table  - Opmaakprofiel6 2 33 4 2" xfId="11016" xr:uid="{00000000-0005-0000-0000-00009F9A0000}"/>
    <cellStyle name="Table  - Opmaakprofiel6 2 33 4 2 2" xfId="23314" xr:uid="{00000000-0005-0000-0000-0000A09A0000}"/>
    <cellStyle name="Table  - Opmaakprofiel6 2 33 4 2 3" xfId="35366" xr:uid="{00000000-0005-0000-0000-0000A19A0000}"/>
    <cellStyle name="Table  - Opmaakprofiel6 2 33 4 2 4" xfId="30495" xr:uid="{00000000-0005-0000-0000-0000A29A0000}"/>
    <cellStyle name="Table  - Opmaakprofiel6 2 33 4 2 5" xfId="55981" xr:uid="{00000000-0005-0000-0000-0000A39A0000}"/>
    <cellStyle name="Table  - Opmaakprofiel6 2 33 4 3" xfId="17229" xr:uid="{00000000-0005-0000-0000-0000A49A0000}"/>
    <cellStyle name="Table  - Opmaakprofiel6 2 33 4 4" xfId="29281" xr:uid="{00000000-0005-0000-0000-0000A59A0000}"/>
    <cellStyle name="Table  - Opmaakprofiel6 2 33 4 5" xfId="38352" xr:uid="{00000000-0005-0000-0000-0000A69A0000}"/>
    <cellStyle name="Table  - Opmaakprofiel6 2 33 4 6" xfId="50211" xr:uid="{00000000-0005-0000-0000-0000A79A0000}"/>
    <cellStyle name="Table  - Opmaakprofiel6 2 33 5" xfId="6096" xr:uid="{00000000-0005-0000-0000-0000A89A0000}"/>
    <cellStyle name="Table  - Opmaakprofiel6 2 33 5 2" xfId="11017" xr:uid="{00000000-0005-0000-0000-0000A99A0000}"/>
    <cellStyle name="Table  - Opmaakprofiel6 2 33 5 2 2" xfId="23315" xr:uid="{00000000-0005-0000-0000-0000AA9A0000}"/>
    <cellStyle name="Table  - Opmaakprofiel6 2 33 5 2 3" xfId="35367" xr:uid="{00000000-0005-0000-0000-0000AB9A0000}"/>
    <cellStyle name="Table  - Opmaakprofiel6 2 33 5 2 4" xfId="41995" xr:uid="{00000000-0005-0000-0000-0000AC9A0000}"/>
    <cellStyle name="Table  - Opmaakprofiel6 2 33 5 2 5" xfId="55982" xr:uid="{00000000-0005-0000-0000-0000AD9A0000}"/>
    <cellStyle name="Table  - Opmaakprofiel6 2 33 5 3" xfId="17230" xr:uid="{00000000-0005-0000-0000-0000AE9A0000}"/>
    <cellStyle name="Table  - Opmaakprofiel6 2 33 5 4" xfId="29282" xr:uid="{00000000-0005-0000-0000-0000AF9A0000}"/>
    <cellStyle name="Table  - Opmaakprofiel6 2 33 5 5" xfId="44519" xr:uid="{00000000-0005-0000-0000-0000B09A0000}"/>
    <cellStyle name="Table  - Opmaakprofiel6 2 33 5 6" xfId="50212" xr:uid="{00000000-0005-0000-0000-0000B19A0000}"/>
    <cellStyle name="Table  - Opmaakprofiel6 2 33 6" xfId="6097" xr:uid="{00000000-0005-0000-0000-0000B29A0000}"/>
    <cellStyle name="Table  - Opmaakprofiel6 2 33 6 2" xfId="11018" xr:uid="{00000000-0005-0000-0000-0000B39A0000}"/>
    <cellStyle name="Table  - Opmaakprofiel6 2 33 6 2 2" xfId="23316" xr:uid="{00000000-0005-0000-0000-0000B49A0000}"/>
    <cellStyle name="Table  - Opmaakprofiel6 2 33 6 2 3" xfId="35368" xr:uid="{00000000-0005-0000-0000-0000B59A0000}"/>
    <cellStyle name="Table  - Opmaakprofiel6 2 33 6 2 4" xfId="31841" xr:uid="{00000000-0005-0000-0000-0000B69A0000}"/>
    <cellStyle name="Table  - Opmaakprofiel6 2 33 6 2 5" xfId="55983" xr:uid="{00000000-0005-0000-0000-0000B79A0000}"/>
    <cellStyle name="Table  - Opmaakprofiel6 2 33 6 3" xfId="17231" xr:uid="{00000000-0005-0000-0000-0000B89A0000}"/>
    <cellStyle name="Table  - Opmaakprofiel6 2 33 6 4" xfId="29283" xr:uid="{00000000-0005-0000-0000-0000B99A0000}"/>
    <cellStyle name="Table  - Opmaakprofiel6 2 33 6 5" xfId="38351" xr:uid="{00000000-0005-0000-0000-0000BA9A0000}"/>
    <cellStyle name="Table  - Opmaakprofiel6 2 33 6 6" xfId="50213" xr:uid="{00000000-0005-0000-0000-0000BB9A0000}"/>
    <cellStyle name="Table  - Opmaakprofiel6 2 33 7" xfId="6098" xr:uid="{00000000-0005-0000-0000-0000BC9A0000}"/>
    <cellStyle name="Table  - Opmaakprofiel6 2 33 7 2" xfId="17232" xr:uid="{00000000-0005-0000-0000-0000BD9A0000}"/>
    <cellStyle name="Table  - Opmaakprofiel6 2 33 7 3" xfId="29284" xr:uid="{00000000-0005-0000-0000-0000BE9A0000}"/>
    <cellStyle name="Table  - Opmaakprofiel6 2 33 7 4" xfId="38350" xr:uid="{00000000-0005-0000-0000-0000BF9A0000}"/>
    <cellStyle name="Table  - Opmaakprofiel6 2 33 7 5" xfId="50214" xr:uid="{00000000-0005-0000-0000-0000C09A0000}"/>
    <cellStyle name="Table  - Opmaakprofiel6 2 33 8" xfId="7001" xr:uid="{00000000-0005-0000-0000-0000C19A0000}"/>
    <cellStyle name="Table  - Opmaakprofiel6 2 33 8 2" xfId="19299" xr:uid="{00000000-0005-0000-0000-0000C29A0000}"/>
    <cellStyle name="Table  - Opmaakprofiel6 2 33 8 3" xfId="41102" xr:uid="{00000000-0005-0000-0000-0000C39A0000}"/>
    <cellStyle name="Table  - Opmaakprofiel6 2 33 8 4" xfId="36991" xr:uid="{00000000-0005-0000-0000-0000C49A0000}"/>
    <cellStyle name="Table  - Opmaakprofiel6 2 33 8 5" xfId="51972" xr:uid="{00000000-0005-0000-0000-0000C59A0000}"/>
    <cellStyle name="Table  - Opmaakprofiel6 2 33 9" xfId="17226" xr:uid="{00000000-0005-0000-0000-0000C69A0000}"/>
    <cellStyle name="Table  - Opmaakprofiel6 2 34" xfId="1330" xr:uid="{00000000-0005-0000-0000-0000C79A0000}"/>
    <cellStyle name="Table  - Opmaakprofiel6 2 34 2" xfId="1385" xr:uid="{00000000-0005-0000-0000-0000C89A0000}"/>
    <cellStyle name="Table  - Opmaakprofiel6 2 34 2 2" xfId="11019" xr:uid="{00000000-0005-0000-0000-0000C99A0000}"/>
    <cellStyle name="Table  - Opmaakprofiel6 2 34 2 2 2" xfId="23317" xr:uid="{00000000-0005-0000-0000-0000CA9A0000}"/>
    <cellStyle name="Table  - Opmaakprofiel6 2 34 2 2 3" xfId="35369" xr:uid="{00000000-0005-0000-0000-0000CB9A0000}"/>
    <cellStyle name="Table  - Opmaakprofiel6 2 34 2 2 4" xfId="41994" xr:uid="{00000000-0005-0000-0000-0000CC9A0000}"/>
    <cellStyle name="Table  - Opmaakprofiel6 2 34 2 2 5" xfId="55984" xr:uid="{00000000-0005-0000-0000-0000CD9A0000}"/>
    <cellStyle name="Table  - Opmaakprofiel6 2 34 2 3" xfId="17234" xr:uid="{00000000-0005-0000-0000-0000CE9A0000}"/>
    <cellStyle name="Table  - Opmaakprofiel6 2 34 2 4" xfId="29286" xr:uid="{00000000-0005-0000-0000-0000CF9A0000}"/>
    <cellStyle name="Table  - Opmaakprofiel6 2 34 2 5" xfId="44518" xr:uid="{00000000-0005-0000-0000-0000D09A0000}"/>
    <cellStyle name="Table  - Opmaakprofiel6 2 34 2 6" xfId="50215" xr:uid="{00000000-0005-0000-0000-0000D19A0000}"/>
    <cellStyle name="Table  - Opmaakprofiel6 2 34 3" xfId="3341" xr:uid="{00000000-0005-0000-0000-0000D29A0000}"/>
    <cellStyle name="Table  - Opmaakprofiel6 2 34 3 2" xfId="11020" xr:uid="{00000000-0005-0000-0000-0000D39A0000}"/>
    <cellStyle name="Table  - Opmaakprofiel6 2 34 3 2 2" xfId="23318" xr:uid="{00000000-0005-0000-0000-0000D49A0000}"/>
    <cellStyle name="Table  - Opmaakprofiel6 2 34 3 2 3" xfId="35370" xr:uid="{00000000-0005-0000-0000-0000D59A0000}"/>
    <cellStyle name="Table  - Opmaakprofiel6 2 34 3 2 4" xfId="30499" xr:uid="{00000000-0005-0000-0000-0000D69A0000}"/>
    <cellStyle name="Table  - Opmaakprofiel6 2 34 3 2 5" xfId="55985" xr:uid="{00000000-0005-0000-0000-0000D79A0000}"/>
    <cellStyle name="Table  - Opmaakprofiel6 2 34 3 3" xfId="17235" xr:uid="{00000000-0005-0000-0000-0000D89A0000}"/>
    <cellStyle name="Table  - Opmaakprofiel6 2 34 3 4" xfId="29287" xr:uid="{00000000-0005-0000-0000-0000D99A0000}"/>
    <cellStyle name="Table  - Opmaakprofiel6 2 34 3 5" xfId="38348" xr:uid="{00000000-0005-0000-0000-0000DA9A0000}"/>
    <cellStyle name="Table  - Opmaakprofiel6 2 34 3 6" xfId="50216" xr:uid="{00000000-0005-0000-0000-0000DB9A0000}"/>
    <cellStyle name="Table  - Opmaakprofiel6 2 34 4" xfId="4102" xr:uid="{00000000-0005-0000-0000-0000DC9A0000}"/>
    <cellStyle name="Table  - Opmaakprofiel6 2 34 4 2" xfId="11021" xr:uid="{00000000-0005-0000-0000-0000DD9A0000}"/>
    <cellStyle name="Table  - Opmaakprofiel6 2 34 4 2 2" xfId="23319" xr:uid="{00000000-0005-0000-0000-0000DE9A0000}"/>
    <cellStyle name="Table  - Opmaakprofiel6 2 34 4 2 3" xfId="35371" xr:uid="{00000000-0005-0000-0000-0000DF9A0000}"/>
    <cellStyle name="Table  - Opmaakprofiel6 2 34 4 2 4" xfId="41993" xr:uid="{00000000-0005-0000-0000-0000E09A0000}"/>
    <cellStyle name="Table  - Opmaakprofiel6 2 34 4 2 5" xfId="55986" xr:uid="{00000000-0005-0000-0000-0000E19A0000}"/>
    <cellStyle name="Table  - Opmaakprofiel6 2 34 4 3" xfId="17236" xr:uid="{00000000-0005-0000-0000-0000E29A0000}"/>
    <cellStyle name="Table  - Opmaakprofiel6 2 34 4 4" xfId="29288" xr:uid="{00000000-0005-0000-0000-0000E39A0000}"/>
    <cellStyle name="Table  - Opmaakprofiel6 2 34 4 5" xfId="44517" xr:uid="{00000000-0005-0000-0000-0000E49A0000}"/>
    <cellStyle name="Table  - Opmaakprofiel6 2 34 4 6" xfId="50217" xr:uid="{00000000-0005-0000-0000-0000E59A0000}"/>
    <cellStyle name="Table  - Opmaakprofiel6 2 34 5" xfId="6099" xr:uid="{00000000-0005-0000-0000-0000E69A0000}"/>
    <cellStyle name="Table  - Opmaakprofiel6 2 34 5 2" xfId="11022" xr:uid="{00000000-0005-0000-0000-0000E79A0000}"/>
    <cellStyle name="Table  - Opmaakprofiel6 2 34 5 2 2" xfId="23320" xr:uid="{00000000-0005-0000-0000-0000E89A0000}"/>
    <cellStyle name="Table  - Opmaakprofiel6 2 34 5 2 3" xfId="35372" xr:uid="{00000000-0005-0000-0000-0000E99A0000}"/>
    <cellStyle name="Table  - Opmaakprofiel6 2 34 5 2 4" xfId="31723" xr:uid="{00000000-0005-0000-0000-0000EA9A0000}"/>
    <cellStyle name="Table  - Opmaakprofiel6 2 34 5 2 5" xfId="55987" xr:uid="{00000000-0005-0000-0000-0000EB9A0000}"/>
    <cellStyle name="Table  - Opmaakprofiel6 2 34 5 3" xfId="17237" xr:uid="{00000000-0005-0000-0000-0000EC9A0000}"/>
    <cellStyle name="Table  - Opmaakprofiel6 2 34 5 4" xfId="29289" xr:uid="{00000000-0005-0000-0000-0000ED9A0000}"/>
    <cellStyle name="Table  - Opmaakprofiel6 2 34 5 5" xfId="38347" xr:uid="{00000000-0005-0000-0000-0000EE9A0000}"/>
    <cellStyle name="Table  - Opmaakprofiel6 2 34 5 6" xfId="50218" xr:uid="{00000000-0005-0000-0000-0000EF9A0000}"/>
    <cellStyle name="Table  - Opmaakprofiel6 2 34 6" xfId="6100" xr:uid="{00000000-0005-0000-0000-0000F09A0000}"/>
    <cellStyle name="Table  - Opmaakprofiel6 2 34 6 2" xfId="11023" xr:uid="{00000000-0005-0000-0000-0000F19A0000}"/>
    <cellStyle name="Table  - Opmaakprofiel6 2 34 6 2 2" xfId="23321" xr:uid="{00000000-0005-0000-0000-0000F29A0000}"/>
    <cellStyle name="Table  - Opmaakprofiel6 2 34 6 2 3" xfId="35373" xr:uid="{00000000-0005-0000-0000-0000F39A0000}"/>
    <cellStyle name="Table  - Opmaakprofiel6 2 34 6 2 4" xfId="30506" xr:uid="{00000000-0005-0000-0000-0000F49A0000}"/>
    <cellStyle name="Table  - Opmaakprofiel6 2 34 6 2 5" xfId="55988" xr:uid="{00000000-0005-0000-0000-0000F59A0000}"/>
    <cellStyle name="Table  - Opmaakprofiel6 2 34 6 3" xfId="17238" xr:uid="{00000000-0005-0000-0000-0000F69A0000}"/>
    <cellStyle name="Table  - Opmaakprofiel6 2 34 6 4" xfId="29290" xr:uid="{00000000-0005-0000-0000-0000F79A0000}"/>
    <cellStyle name="Table  - Opmaakprofiel6 2 34 6 5" xfId="44516" xr:uid="{00000000-0005-0000-0000-0000F89A0000}"/>
    <cellStyle name="Table  - Opmaakprofiel6 2 34 6 6" xfId="50219" xr:uid="{00000000-0005-0000-0000-0000F99A0000}"/>
    <cellStyle name="Table  - Opmaakprofiel6 2 34 7" xfId="6101" xr:uid="{00000000-0005-0000-0000-0000FA9A0000}"/>
    <cellStyle name="Table  - Opmaakprofiel6 2 34 7 2" xfId="17239" xr:uid="{00000000-0005-0000-0000-0000FB9A0000}"/>
    <cellStyle name="Table  - Opmaakprofiel6 2 34 7 3" xfId="29291" xr:uid="{00000000-0005-0000-0000-0000FC9A0000}"/>
    <cellStyle name="Table  - Opmaakprofiel6 2 34 7 4" xfId="38346" xr:uid="{00000000-0005-0000-0000-0000FD9A0000}"/>
    <cellStyle name="Table  - Opmaakprofiel6 2 34 7 5" xfId="50220" xr:uid="{00000000-0005-0000-0000-0000FE9A0000}"/>
    <cellStyle name="Table  - Opmaakprofiel6 2 34 8" xfId="9804" xr:uid="{00000000-0005-0000-0000-0000FF9A0000}"/>
    <cellStyle name="Table  - Opmaakprofiel6 2 34 8 2" xfId="22102" xr:uid="{00000000-0005-0000-0000-0000009B0000}"/>
    <cellStyle name="Table  - Opmaakprofiel6 2 34 8 3" xfId="43870" xr:uid="{00000000-0005-0000-0000-0000019B0000}"/>
    <cellStyle name="Table  - Opmaakprofiel6 2 34 8 4" xfId="31792" xr:uid="{00000000-0005-0000-0000-0000029B0000}"/>
    <cellStyle name="Table  - Opmaakprofiel6 2 34 8 5" xfId="54769" xr:uid="{00000000-0005-0000-0000-0000039B0000}"/>
    <cellStyle name="Table  - Opmaakprofiel6 2 34 9" xfId="17233" xr:uid="{00000000-0005-0000-0000-0000049B0000}"/>
    <cellStyle name="Table  - Opmaakprofiel6 2 35" xfId="1362" xr:uid="{00000000-0005-0000-0000-0000059B0000}"/>
    <cellStyle name="Table  - Opmaakprofiel6 2 35 2" xfId="45" xr:uid="{00000000-0005-0000-0000-0000069B0000}"/>
    <cellStyle name="Table  - Opmaakprofiel6 2 35 2 2" xfId="11024" xr:uid="{00000000-0005-0000-0000-0000079B0000}"/>
    <cellStyle name="Table  - Opmaakprofiel6 2 35 2 2 2" xfId="23322" xr:uid="{00000000-0005-0000-0000-0000089B0000}"/>
    <cellStyle name="Table  - Opmaakprofiel6 2 35 2 2 3" xfId="35374" xr:uid="{00000000-0005-0000-0000-0000099B0000}"/>
    <cellStyle name="Table  - Opmaakprofiel6 2 35 2 2 4" xfId="34641" xr:uid="{00000000-0005-0000-0000-00000A9B0000}"/>
    <cellStyle name="Table  - Opmaakprofiel6 2 35 2 2 5" xfId="55989" xr:uid="{00000000-0005-0000-0000-00000B9B0000}"/>
    <cellStyle name="Table  - Opmaakprofiel6 2 35 2 3" xfId="17241" xr:uid="{00000000-0005-0000-0000-00000C9B0000}"/>
    <cellStyle name="Table  - Opmaakprofiel6 2 35 2 4" xfId="29293" xr:uid="{00000000-0005-0000-0000-00000D9B0000}"/>
    <cellStyle name="Table  - Opmaakprofiel6 2 35 2 5" xfId="38345" xr:uid="{00000000-0005-0000-0000-00000E9B0000}"/>
    <cellStyle name="Table  - Opmaakprofiel6 2 35 2 6" xfId="50221" xr:uid="{00000000-0005-0000-0000-00000F9B0000}"/>
    <cellStyle name="Table  - Opmaakprofiel6 2 35 3" xfId="3373" xr:uid="{00000000-0005-0000-0000-0000109B0000}"/>
    <cellStyle name="Table  - Opmaakprofiel6 2 35 3 2" xfId="11025" xr:uid="{00000000-0005-0000-0000-0000119B0000}"/>
    <cellStyle name="Table  - Opmaakprofiel6 2 35 3 2 2" xfId="23323" xr:uid="{00000000-0005-0000-0000-0000129B0000}"/>
    <cellStyle name="Table  - Opmaakprofiel6 2 35 3 2 3" xfId="35375" xr:uid="{00000000-0005-0000-0000-0000139B0000}"/>
    <cellStyle name="Table  - Opmaakprofiel6 2 35 3 2 4" xfId="41992" xr:uid="{00000000-0005-0000-0000-0000149B0000}"/>
    <cellStyle name="Table  - Opmaakprofiel6 2 35 3 2 5" xfId="55990" xr:uid="{00000000-0005-0000-0000-0000159B0000}"/>
    <cellStyle name="Table  - Opmaakprofiel6 2 35 3 3" xfId="17242" xr:uid="{00000000-0005-0000-0000-0000169B0000}"/>
    <cellStyle name="Table  - Opmaakprofiel6 2 35 3 4" xfId="29294" xr:uid="{00000000-0005-0000-0000-0000179B0000}"/>
    <cellStyle name="Table  - Opmaakprofiel6 2 35 3 5" xfId="44514" xr:uid="{00000000-0005-0000-0000-0000189B0000}"/>
    <cellStyle name="Table  - Opmaakprofiel6 2 35 3 6" xfId="50222" xr:uid="{00000000-0005-0000-0000-0000199B0000}"/>
    <cellStyle name="Table  - Opmaakprofiel6 2 35 4" xfId="4134" xr:uid="{00000000-0005-0000-0000-00001A9B0000}"/>
    <cellStyle name="Table  - Opmaakprofiel6 2 35 4 2" xfId="11026" xr:uid="{00000000-0005-0000-0000-00001B9B0000}"/>
    <cellStyle name="Table  - Opmaakprofiel6 2 35 4 2 2" xfId="23324" xr:uid="{00000000-0005-0000-0000-00001C9B0000}"/>
    <cellStyle name="Table  - Opmaakprofiel6 2 35 4 2 3" xfId="35376" xr:uid="{00000000-0005-0000-0000-00001D9B0000}"/>
    <cellStyle name="Table  - Opmaakprofiel6 2 35 4 2 4" xfId="30513" xr:uid="{00000000-0005-0000-0000-00001E9B0000}"/>
    <cellStyle name="Table  - Opmaakprofiel6 2 35 4 2 5" xfId="55991" xr:uid="{00000000-0005-0000-0000-00001F9B0000}"/>
    <cellStyle name="Table  - Opmaakprofiel6 2 35 4 3" xfId="17243" xr:uid="{00000000-0005-0000-0000-0000209B0000}"/>
    <cellStyle name="Table  - Opmaakprofiel6 2 35 4 4" xfId="29295" xr:uid="{00000000-0005-0000-0000-0000219B0000}"/>
    <cellStyle name="Table  - Opmaakprofiel6 2 35 4 5" xfId="38344" xr:uid="{00000000-0005-0000-0000-0000229B0000}"/>
    <cellStyle name="Table  - Opmaakprofiel6 2 35 4 6" xfId="50223" xr:uid="{00000000-0005-0000-0000-0000239B0000}"/>
    <cellStyle name="Table  - Opmaakprofiel6 2 35 5" xfId="6102" xr:uid="{00000000-0005-0000-0000-0000249B0000}"/>
    <cellStyle name="Table  - Opmaakprofiel6 2 35 5 2" xfId="11027" xr:uid="{00000000-0005-0000-0000-0000259B0000}"/>
    <cellStyle name="Table  - Opmaakprofiel6 2 35 5 2 2" xfId="23325" xr:uid="{00000000-0005-0000-0000-0000269B0000}"/>
    <cellStyle name="Table  - Opmaakprofiel6 2 35 5 2 3" xfId="35377" xr:uid="{00000000-0005-0000-0000-0000279B0000}"/>
    <cellStyle name="Table  - Opmaakprofiel6 2 35 5 2 4" xfId="41991" xr:uid="{00000000-0005-0000-0000-0000289B0000}"/>
    <cellStyle name="Table  - Opmaakprofiel6 2 35 5 2 5" xfId="55992" xr:uid="{00000000-0005-0000-0000-0000299B0000}"/>
    <cellStyle name="Table  - Opmaakprofiel6 2 35 5 3" xfId="17244" xr:uid="{00000000-0005-0000-0000-00002A9B0000}"/>
    <cellStyle name="Table  - Opmaakprofiel6 2 35 5 4" xfId="29296" xr:uid="{00000000-0005-0000-0000-00002B9B0000}"/>
    <cellStyle name="Table  - Opmaakprofiel6 2 35 5 5" xfId="38343" xr:uid="{00000000-0005-0000-0000-00002C9B0000}"/>
    <cellStyle name="Table  - Opmaakprofiel6 2 35 5 6" xfId="50224" xr:uid="{00000000-0005-0000-0000-00002D9B0000}"/>
    <cellStyle name="Table  - Opmaakprofiel6 2 35 6" xfId="6103" xr:uid="{00000000-0005-0000-0000-00002E9B0000}"/>
    <cellStyle name="Table  - Opmaakprofiel6 2 35 6 2" xfId="11028" xr:uid="{00000000-0005-0000-0000-00002F9B0000}"/>
    <cellStyle name="Table  - Opmaakprofiel6 2 35 6 2 2" xfId="23326" xr:uid="{00000000-0005-0000-0000-0000309B0000}"/>
    <cellStyle name="Table  - Opmaakprofiel6 2 35 6 2 3" xfId="35378" xr:uid="{00000000-0005-0000-0000-0000319B0000}"/>
    <cellStyle name="Table  - Opmaakprofiel6 2 35 6 2 4" xfId="31637" xr:uid="{00000000-0005-0000-0000-0000329B0000}"/>
    <cellStyle name="Table  - Opmaakprofiel6 2 35 6 2 5" xfId="55993" xr:uid="{00000000-0005-0000-0000-0000339B0000}"/>
    <cellStyle name="Table  - Opmaakprofiel6 2 35 6 3" xfId="17245" xr:uid="{00000000-0005-0000-0000-0000349B0000}"/>
    <cellStyle name="Table  - Opmaakprofiel6 2 35 6 4" xfId="29297" xr:uid="{00000000-0005-0000-0000-0000359B0000}"/>
    <cellStyle name="Table  - Opmaakprofiel6 2 35 6 5" xfId="38342" xr:uid="{00000000-0005-0000-0000-0000369B0000}"/>
    <cellStyle name="Table  - Opmaakprofiel6 2 35 6 6" xfId="50225" xr:uid="{00000000-0005-0000-0000-0000379B0000}"/>
    <cellStyle name="Table  - Opmaakprofiel6 2 35 7" xfId="6104" xr:uid="{00000000-0005-0000-0000-0000389B0000}"/>
    <cellStyle name="Table  - Opmaakprofiel6 2 35 7 2" xfId="17246" xr:uid="{00000000-0005-0000-0000-0000399B0000}"/>
    <cellStyle name="Table  - Opmaakprofiel6 2 35 7 3" xfId="29298" xr:uid="{00000000-0005-0000-0000-00003A9B0000}"/>
    <cellStyle name="Table  - Opmaakprofiel6 2 35 7 4" xfId="44513" xr:uid="{00000000-0005-0000-0000-00003B9B0000}"/>
    <cellStyle name="Table  - Opmaakprofiel6 2 35 7 5" xfId="50226" xr:uid="{00000000-0005-0000-0000-00003C9B0000}"/>
    <cellStyle name="Table  - Opmaakprofiel6 2 35 8" xfId="6972" xr:uid="{00000000-0005-0000-0000-00003D9B0000}"/>
    <cellStyle name="Table  - Opmaakprofiel6 2 35 8 2" xfId="19270" xr:uid="{00000000-0005-0000-0000-00003E9B0000}"/>
    <cellStyle name="Table  - Opmaakprofiel6 2 35 8 3" xfId="41073" xr:uid="{00000000-0005-0000-0000-00003F9B0000}"/>
    <cellStyle name="Table  - Opmaakprofiel6 2 35 8 4" xfId="43665" xr:uid="{00000000-0005-0000-0000-0000409B0000}"/>
    <cellStyle name="Table  - Opmaakprofiel6 2 35 8 5" xfId="51943" xr:uid="{00000000-0005-0000-0000-0000419B0000}"/>
    <cellStyle name="Table  - Opmaakprofiel6 2 35 9" xfId="17240" xr:uid="{00000000-0005-0000-0000-0000429B0000}"/>
    <cellStyle name="Table  - Opmaakprofiel6 2 36" xfId="1991" xr:uid="{00000000-0005-0000-0000-0000439B0000}"/>
    <cellStyle name="Table  - Opmaakprofiel6 2 36 2" xfId="11029" xr:uid="{00000000-0005-0000-0000-0000449B0000}"/>
    <cellStyle name="Table  - Opmaakprofiel6 2 36 2 2" xfId="23327" xr:uid="{00000000-0005-0000-0000-0000459B0000}"/>
    <cellStyle name="Table  - Opmaakprofiel6 2 36 2 3" xfId="35379" xr:uid="{00000000-0005-0000-0000-0000469B0000}"/>
    <cellStyle name="Table  - Opmaakprofiel6 2 36 2 4" xfId="30520" xr:uid="{00000000-0005-0000-0000-0000479B0000}"/>
    <cellStyle name="Table  - Opmaakprofiel6 2 36 2 5" xfId="55994" xr:uid="{00000000-0005-0000-0000-0000489B0000}"/>
    <cellStyle name="Table  - Opmaakprofiel6 2 36 3" xfId="17247" xr:uid="{00000000-0005-0000-0000-0000499B0000}"/>
    <cellStyle name="Table  - Opmaakprofiel6 2 36 4" xfId="29299" xr:uid="{00000000-0005-0000-0000-00004A9B0000}"/>
    <cellStyle name="Table  - Opmaakprofiel6 2 36 5" xfId="38341" xr:uid="{00000000-0005-0000-0000-00004B9B0000}"/>
    <cellStyle name="Table  - Opmaakprofiel6 2 36 6" xfId="50227" xr:uid="{00000000-0005-0000-0000-00004C9B0000}"/>
    <cellStyle name="Table  - Opmaakprofiel6 2 37" xfId="1458" xr:uid="{00000000-0005-0000-0000-00004D9B0000}"/>
    <cellStyle name="Table  - Opmaakprofiel6 2 37 2" xfId="11030" xr:uid="{00000000-0005-0000-0000-00004E9B0000}"/>
    <cellStyle name="Table  - Opmaakprofiel6 2 37 2 2" xfId="23328" xr:uid="{00000000-0005-0000-0000-00004F9B0000}"/>
    <cellStyle name="Table  - Opmaakprofiel6 2 37 2 3" xfId="35380" xr:uid="{00000000-0005-0000-0000-0000509B0000}"/>
    <cellStyle name="Table  - Opmaakprofiel6 2 37 2 4" xfId="41990" xr:uid="{00000000-0005-0000-0000-0000519B0000}"/>
    <cellStyle name="Table  - Opmaakprofiel6 2 37 2 5" xfId="55995" xr:uid="{00000000-0005-0000-0000-0000529B0000}"/>
    <cellStyle name="Table  - Opmaakprofiel6 2 37 3" xfId="17248" xr:uid="{00000000-0005-0000-0000-0000539B0000}"/>
    <cellStyle name="Table  - Opmaakprofiel6 2 37 4" xfId="29300" xr:uid="{00000000-0005-0000-0000-0000549B0000}"/>
    <cellStyle name="Table  - Opmaakprofiel6 2 37 5" xfId="44512" xr:uid="{00000000-0005-0000-0000-0000559B0000}"/>
    <cellStyle name="Table  - Opmaakprofiel6 2 37 6" xfId="50228" xr:uid="{00000000-0005-0000-0000-0000569B0000}"/>
    <cellStyle name="Table  - Opmaakprofiel6 2 38" xfId="2777" xr:uid="{00000000-0005-0000-0000-0000579B0000}"/>
    <cellStyle name="Table  - Opmaakprofiel6 2 38 2" xfId="11031" xr:uid="{00000000-0005-0000-0000-0000589B0000}"/>
    <cellStyle name="Table  - Opmaakprofiel6 2 38 2 2" xfId="23329" xr:uid="{00000000-0005-0000-0000-0000599B0000}"/>
    <cellStyle name="Table  - Opmaakprofiel6 2 38 2 3" xfId="35381" xr:uid="{00000000-0005-0000-0000-00005A9B0000}"/>
    <cellStyle name="Table  - Opmaakprofiel6 2 38 2 4" xfId="34248" xr:uid="{00000000-0005-0000-0000-00005B9B0000}"/>
    <cellStyle name="Table  - Opmaakprofiel6 2 38 2 5" xfId="55996" xr:uid="{00000000-0005-0000-0000-00005C9B0000}"/>
    <cellStyle name="Table  - Opmaakprofiel6 2 38 3" xfId="17249" xr:uid="{00000000-0005-0000-0000-00005D9B0000}"/>
    <cellStyle name="Table  - Opmaakprofiel6 2 38 4" xfId="29301" xr:uid="{00000000-0005-0000-0000-00005E9B0000}"/>
    <cellStyle name="Table  - Opmaakprofiel6 2 38 5" xfId="38340" xr:uid="{00000000-0005-0000-0000-00005F9B0000}"/>
    <cellStyle name="Table  - Opmaakprofiel6 2 38 6" xfId="50229" xr:uid="{00000000-0005-0000-0000-0000609B0000}"/>
    <cellStyle name="Table  - Opmaakprofiel6 2 39" xfId="6105" xr:uid="{00000000-0005-0000-0000-0000619B0000}"/>
    <cellStyle name="Table  - Opmaakprofiel6 2 39 2" xfId="11032" xr:uid="{00000000-0005-0000-0000-0000629B0000}"/>
    <cellStyle name="Table  - Opmaakprofiel6 2 39 2 2" xfId="23330" xr:uid="{00000000-0005-0000-0000-0000639B0000}"/>
    <cellStyle name="Table  - Opmaakprofiel6 2 39 2 3" xfId="35382" xr:uid="{00000000-0005-0000-0000-0000649B0000}"/>
    <cellStyle name="Table  - Opmaakprofiel6 2 39 2 4" xfId="41989" xr:uid="{00000000-0005-0000-0000-0000659B0000}"/>
    <cellStyle name="Table  - Opmaakprofiel6 2 39 2 5" xfId="55997" xr:uid="{00000000-0005-0000-0000-0000669B0000}"/>
    <cellStyle name="Table  - Opmaakprofiel6 2 39 3" xfId="17250" xr:uid="{00000000-0005-0000-0000-0000679B0000}"/>
    <cellStyle name="Table  - Opmaakprofiel6 2 39 4" xfId="29302" xr:uid="{00000000-0005-0000-0000-0000689B0000}"/>
    <cellStyle name="Table  - Opmaakprofiel6 2 39 5" xfId="44511" xr:uid="{00000000-0005-0000-0000-0000699B0000}"/>
    <cellStyle name="Table  - Opmaakprofiel6 2 39 6" xfId="50230" xr:uid="{00000000-0005-0000-0000-00006A9B0000}"/>
    <cellStyle name="Table  - Opmaakprofiel6 2 4" xfId="720" xr:uid="{00000000-0005-0000-0000-00006B9B0000}"/>
    <cellStyle name="Table  - Opmaakprofiel6 2 4 10" xfId="6106" xr:uid="{00000000-0005-0000-0000-00006C9B0000}"/>
    <cellStyle name="Table  - Opmaakprofiel6 2 4 10 2" xfId="11033" xr:uid="{00000000-0005-0000-0000-00006D9B0000}"/>
    <cellStyle name="Table  - Opmaakprofiel6 2 4 10 2 2" xfId="23331" xr:uid="{00000000-0005-0000-0000-00006E9B0000}"/>
    <cellStyle name="Table  - Opmaakprofiel6 2 4 10 2 3" xfId="35383" xr:uid="{00000000-0005-0000-0000-00006F9B0000}"/>
    <cellStyle name="Table  - Opmaakprofiel6 2 4 10 2 4" xfId="30527" xr:uid="{00000000-0005-0000-0000-0000709B0000}"/>
    <cellStyle name="Table  - Opmaakprofiel6 2 4 10 2 5" xfId="55998" xr:uid="{00000000-0005-0000-0000-0000719B0000}"/>
    <cellStyle name="Table  - Opmaakprofiel6 2 4 10 3" xfId="17252" xr:uid="{00000000-0005-0000-0000-0000729B0000}"/>
    <cellStyle name="Table  - Opmaakprofiel6 2 4 10 4" xfId="29304" xr:uid="{00000000-0005-0000-0000-0000739B0000}"/>
    <cellStyle name="Table  - Opmaakprofiel6 2 4 10 5" xfId="44510" xr:uid="{00000000-0005-0000-0000-0000749B0000}"/>
    <cellStyle name="Table  - Opmaakprofiel6 2 4 10 6" xfId="50231" xr:uid="{00000000-0005-0000-0000-0000759B0000}"/>
    <cellStyle name="Table  - Opmaakprofiel6 2 4 11" xfId="6107" xr:uid="{00000000-0005-0000-0000-0000769B0000}"/>
    <cellStyle name="Table  - Opmaakprofiel6 2 4 11 2" xfId="11034" xr:uid="{00000000-0005-0000-0000-0000779B0000}"/>
    <cellStyle name="Table  - Opmaakprofiel6 2 4 11 2 2" xfId="23332" xr:uid="{00000000-0005-0000-0000-0000789B0000}"/>
    <cellStyle name="Table  - Opmaakprofiel6 2 4 11 2 3" xfId="35384" xr:uid="{00000000-0005-0000-0000-0000799B0000}"/>
    <cellStyle name="Table  - Opmaakprofiel6 2 4 11 2 4" xfId="41988" xr:uid="{00000000-0005-0000-0000-00007A9B0000}"/>
    <cellStyle name="Table  - Opmaakprofiel6 2 4 11 2 5" xfId="55999" xr:uid="{00000000-0005-0000-0000-00007B9B0000}"/>
    <cellStyle name="Table  - Opmaakprofiel6 2 4 11 3" xfId="17253" xr:uid="{00000000-0005-0000-0000-00007C9B0000}"/>
    <cellStyle name="Table  - Opmaakprofiel6 2 4 11 4" xfId="29305" xr:uid="{00000000-0005-0000-0000-00007D9B0000}"/>
    <cellStyle name="Table  - Opmaakprofiel6 2 4 11 5" xfId="38338" xr:uid="{00000000-0005-0000-0000-00007E9B0000}"/>
    <cellStyle name="Table  - Opmaakprofiel6 2 4 11 6" xfId="50232" xr:uid="{00000000-0005-0000-0000-00007F9B0000}"/>
    <cellStyle name="Table  - Opmaakprofiel6 2 4 12" xfId="6108" xr:uid="{00000000-0005-0000-0000-0000809B0000}"/>
    <cellStyle name="Table  - Opmaakprofiel6 2 4 12 2" xfId="17254" xr:uid="{00000000-0005-0000-0000-0000819B0000}"/>
    <cellStyle name="Table  - Opmaakprofiel6 2 4 12 3" xfId="29306" xr:uid="{00000000-0005-0000-0000-0000829B0000}"/>
    <cellStyle name="Table  - Opmaakprofiel6 2 4 12 4" xfId="44509" xr:uid="{00000000-0005-0000-0000-0000839B0000}"/>
    <cellStyle name="Table  - Opmaakprofiel6 2 4 12 5" xfId="50233" xr:uid="{00000000-0005-0000-0000-0000849B0000}"/>
    <cellStyle name="Table  - Opmaakprofiel6 2 4 13" xfId="7456" xr:uid="{00000000-0005-0000-0000-0000859B0000}"/>
    <cellStyle name="Table  - Opmaakprofiel6 2 4 13 2" xfId="19754" xr:uid="{00000000-0005-0000-0000-0000869B0000}"/>
    <cellStyle name="Table  - Opmaakprofiel6 2 4 13 3" xfId="41557" xr:uid="{00000000-0005-0000-0000-0000879B0000}"/>
    <cellStyle name="Table  - Opmaakprofiel6 2 4 13 4" xfId="34316" xr:uid="{00000000-0005-0000-0000-0000889B0000}"/>
    <cellStyle name="Table  - Opmaakprofiel6 2 4 13 5" xfId="52426" xr:uid="{00000000-0005-0000-0000-0000899B0000}"/>
    <cellStyle name="Table  - Opmaakprofiel6 2 4 14" xfId="17251" xr:uid="{00000000-0005-0000-0000-00008A9B0000}"/>
    <cellStyle name="Table  - Opmaakprofiel6 2 4 2" xfId="890" xr:uid="{00000000-0005-0000-0000-00008B9B0000}"/>
    <cellStyle name="Table  - Opmaakprofiel6 2 4 2 2" xfId="1709" xr:uid="{00000000-0005-0000-0000-00008C9B0000}"/>
    <cellStyle name="Table  - Opmaakprofiel6 2 4 2 2 2" xfId="11035" xr:uid="{00000000-0005-0000-0000-00008D9B0000}"/>
    <cellStyle name="Table  - Opmaakprofiel6 2 4 2 2 2 2" xfId="23333" xr:uid="{00000000-0005-0000-0000-00008E9B0000}"/>
    <cellStyle name="Table  - Opmaakprofiel6 2 4 2 2 2 3" xfId="35385" xr:uid="{00000000-0005-0000-0000-00008F9B0000}"/>
    <cellStyle name="Table  - Opmaakprofiel6 2 4 2 2 2 4" xfId="32020" xr:uid="{00000000-0005-0000-0000-0000909B0000}"/>
    <cellStyle name="Table  - Opmaakprofiel6 2 4 2 2 2 5" xfId="56000" xr:uid="{00000000-0005-0000-0000-0000919B0000}"/>
    <cellStyle name="Table  - Opmaakprofiel6 2 4 2 2 3" xfId="17256" xr:uid="{00000000-0005-0000-0000-0000929B0000}"/>
    <cellStyle name="Table  - Opmaakprofiel6 2 4 2 2 4" xfId="29308" xr:uid="{00000000-0005-0000-0000-0000939B0000}"/>
    <cellStyle name="Table  - Opmaakprofiel6 2 4 2 2 5" xfId="38336" xr:uid="{00000000-0005-0000-0000-0000949B0000}"/>
    <cellStyle name="Table  - Opmaakprofiel6 2 4 2 2 6" xfId="50234" xr:uid="{00000000-0005-0000-0000-0000959B0000}"/>
    <cellStyle name="Table  - Opmaakprofiel6 2 4 2 3" xfId="2901" xr:uid="{00000000-0005-0000-0000-0000969B0000}"/>
    <cellStyle name="Table  - Opmaakprofiel6 2 4 2 3 2" xfId="11036" xr:uid="{00000000-0005-0000-0000-0000979B0000}"/>
    <cellStyle name="Table  - Opmaakprofiel6 2 4 2 3 2 2" xfId="23334" xr:uid="{00000000-0005-0000-0000-0000989B0000}"/>
    <cellStyle name="Table  - Opmaakprofiel6 2 4 2 3 2 3" xfId="35386" xr:uid="{00000000-0005-0000-0000-0000999B0000}"/>
    <cellStyle name="Table  - Opmaakprofiel6 2 4 2 3 2 4" xfId="30537" xr:uid="{00000000-0005-0000-0000-00009A9B0000}"/>
    <cellStyle name="Table  - Opmaakprofiel6 2 4 2 3 2 5" xfId="56001" xr:uid="{00000000-0005-0000-0000-00009B9B0000}"/>
    <cellStyle name="Table  - Opmaakprofiel6 2 4 2 3 3" xfId="17257" xr:uid="{00000000-0005-0000-0000-00009C9B0000}"/>
    <cellStyle name="Table  - Opmaakprofiel6 2 4 2 3 4" xfId="29309" xr:uid="{00000000-0005-0000-0000-00009D9B0000}"/>
    <cellStyle name="Table  - Opmaakprofiel6 2 4 2 3 5" xfId="38335" xr:uid="{00000000-0005-0000-0000-00009E9B0000}"/>
    <cellStyle name="Table  - Opmaakprofiel6 2 4 2 3 6" xfId="50235" xr:uid="{00000000-0005-0000-0000-00009F9B0000}"/>
    <cellStyle name="Table  - Opmaakprofiel6 2 4 2 4" xfId="3753" xr:uid="{00000000-0005-0000-0000-0000A09B0000}"/>
    <cellStyle name="Table  - Opmaakprofiel6 2 4 2 4 2" xfId="11037" xr:uid="{00000000-0005-0000-0000-0000A19B0000}"/>
    <cellStyle name="Table  - Opmaakprofiel6 2 4 2 4 2 2" xfId="23335" xr:uid="{00000000-0005-0000-0000-0000A29B0000}"/>
    <cellStyle name="Table  - Opmaakprofiel6 2 4 2 4 2 3" xfId="35387" xr:uid="{00000000-0005-0000-0000-0000A39B0000}"/>
    <cellStyle name="Table  - Opmaakprofiel6 2 4 2 4 2 4" xfId="41987" xr:uid="{00000000-0005-0000-0000-0000A49B0000}"/>
    <cellStyle name="Table  - Opmaakprofiel6 2 4 2 4 2 5" xfId="56002" xr:uid="{00000000-0005-0000-0000-0000A59B0000}"/>
    <cellStyle name="Table  - Opmaakprofiel6 2 4 2 4 3" xfId="17258" xr:uid="{00000000-0005-0000-0000-0000A69B0000}"/>
    <cellStyle name="Table  - Opmaakprofiel6 2 4 2 4 4" xfId="29310" xr:uid="{00000000-0005-0000-0000-0000A79B0000}"/>
    <cellStyle name="Table  - Opmaakprofiel6 2 4 2 4 5" xfId="44508" xr:uid="{00000000-0005-0000-0000-0000A89B0000}"/>
    <cellStyle name="Table  - Opmaakprofiel6 2 4 2 4 6" xfId="50236" xr:uid="{00000000-0005-0000-0000-0000A99B0000}"/>
    <cellStyle name="Table  - Opmaakprofiel6 2 4 2 5" xfId="6109" xr:uid="{00000000-0005-0000-0000-0000AA9B0000}"/>
    <cellStyle name="Table  - Opmaakprofiel6 2 4 2 5 2" xfId="11038" xr:uid="{00000000-0005-0000-0000-0000AB9B0000}"/>
    <cellStyle name="Table  - Opmaakprofiel6 2 4 2 5 2 2" xfId="23336" xr:uid="{00000000-0005-0000-0000-0000AC9B0000}"/>
    <cellStyle name="Table  - Opmaakprofiel6 2 4 2 5 2 3" xfId="35388" xr:uid="{00000000-0005-0000-0000-0000AD9B0000}"/>
    <cellStyle name="Table  - Opmaakprofiel6 2 4 2 5 2 4" xfId="31840" xr:uid="{00000000-0005-0000-0000-0000AE9B0000}"/>
    <cellStyle name="Table  - Opmaakprofiel6 2 4 2 5 2 5" xfId="56003" xr:uid="{00000000-0005-0000-0000-0000AF9B0000}"/>
    <cellStyle name="Table  - Opmaakprofiel6 2 4 2 5 3" xfId="17259" xr:uid="{00000000-0005-0000-0000-0000B09B0000}"/>
    <cellStyle name="Table  - Opmaakprofiel6 2 4 2 5 4" xfId="29311" xr:uid="{00000000-0005-0000-0000-0000B19B0000}"/>
    <cellStyle name="Table  - Opmaakprofiel6 2 4 2 5 5" xfId="38334" xr:uid="{00000000-0005-0000-0000-0000B29B0000}"/>
    <cellStyle name="Table  - Opmaakprofiel6 2 4 2 5 6" xfId="50237" xr:uid="{00000000-0005-0000-0000-0000B39B0000}"/>
    <cellStyle name="Table  - Opmaakprofiel6 2 4 2 6" xfId="6110" xr:uid="{00000000-0005-0000-0000-0000B49B0000}"/>
    <cellStyle name="Table  - Opmaakprofiel6 2 4 2 6 2" xfId="11039" xr:uid="{00000000-0005-0000-0000-0000B59B0000}"/>
    <cellStyle name="Table  - Opmaakprofiel6 2 4 2 6 2 2" xfId="23337" xr:uid="{00000000-0005-0000-0000-0000B69B0000}"/>
    <cellStyle name="Table  - Opmaakprofiel6 2 4 2 6 2 3" xfId="35389" xr:uid="{00000000-0005-0000-0000-0000B79B0000}"/>
    <cellStyle name="Table  - Opmaakprofiel6 2 4 2 6 2 4" xfId="41986" xr:uid="{00000000-0005-0000-0000-0000B89B0000}"/>
    <cellStyle name="Table  - Opmaakprofiel6 2 4 2 6 2 5" xfId="56004" xr:uid="{00000000-0005-0000-0000-0000B99B0000}"/>
    <cellStyle name="Table  - Opmaakprofiel6 2 4 2 6 3" xfId="17260" xr:uid="{00000000-0005-0000-0000-0000BA9B0000}"/>
    <cellStyle name="Table  - Opmaakprofiel6 2 4 2 6 4" xfId="29312" xr:uid="{00000000-0005-0000-0000-0000BB9B0000}"/>
    <cellStyle name="Table  - Opmaakprofiel6 2 4 2 6 5" xfId="44507" xr:uid="{00000000-0005-0000-0000-0000BC9B0000}"/>
    <cellStyle name="Table  - Opmaakprofiel6 2 4 2 6 6" xfId="50238" xr:uid="{00000000-0005-0000-0000-0000BD9B0000}"/>
    <cellStyle name="Table  - Opmaakprofiel6 2 4 2 7" xfId="6111" xr:uid="{00000000-0005-0000-0000-0000BE9B0000}"/>
    <cellStyle name="Table  - Opmaakprofiel6 2 4 2 7 2" xfId="17261" xr:uid="{00000000-0005-0000-0000-0000BF9B0000}"/>
    <cellStyle name="Table  - Opmaakprofiel6 2 4 2 7 3" xfId="29313" xr:uid="{00000000-0005-0000-0000-0000C09B0000}"/>
    <cellStyle name="Table  - Opmaakprofiel6 2 4 2 7 4" xfId="38333" xr:uid="{00000000-0005-0000-0000-0000C19B0000}"/>
    <cellStyle name="Table  - Opmaakprofiel6 2 4 2 7 5" xfId="50239" xr:uid="{00000000-0005-0000-0000-0000C29B0000}"/>
    <cellStyle name="Table  - Opmaakprofiel6 2 4 2 8" xfId="7341" xr:uid="{00000000-0005-0000-0000-0000C39B0000}"/>
    <cellStyle name="Table  - Opmaakprofiel6 2 4 2 8 2" xfId="19639" xr:uid="{00000000-0005-0000-0000-0000C49B0000}"/>
    <cellStyle name="Table  - Opmaakprofiel6 2 4 2 8 3" xfId="41442" xr:uid="{00000000-0005-0000-0000-0000C59B0000}"/>
    <cellStyle name="Table  - Opmaakprofiel6 2 4 2 8 4" xfId="43511" xr:uid="{00000000-0005-0000-0000-0000C69B0000}"/>
    <cellStyle name="Table  - Opmaakprofiel6 2 4 2 8 5" xfId="52311" xr:uid="{00000000-0005-0000-0000-0000C79B0000}"/>
    <cellStyle name="Table  - Opmaakprofiel6 2 4 2 9" xfId="17255" xr:uid="{00000000-0005-0000-0000-0000C89B0000}"/>
    <cellStyle name="Table  - Opmaakprofiel6 2 4 3" xfId="987" xr:uid="{00000000-0005-0000-0000-0000C99B0000}"/>
    <cellStyle name="Table  - Opmaakprofiel6 2 4 3 2" xfId="1801" xr:uid="{00000000-0005-0000-0000-0000CA9B0000}"/>
    <cellStyle name="Table  - Opmaakprofiel6 2 4 3 2 2" xfId="11040" xr:uid="{00000000-0005-0000-0000-0000CB9B0000}"/>
    <cellStyle name="Table  - Opmaakprofiel6 2 4 3 2 2 2" xfId="23338" xr:uid="{00000000-0005-0000-0000-0000CC9B0000}"/>
    <cellStyle name="Table  - Opmaakprofiel6 2 4 3 2 2 3" xfId="35390" xr:uid="{00000000-0005-0000-0000-0000CD9B0000}"/>
    <cellStyle name="Table  - Opmaakprofiel6 2 4 3 2 2 4" xfId="30541" xr:uid="{00000000-0005-0000-0000-0000CE9B0000}"/>
    <cellStyle name="Table  - Opmaakprofiel6 2 4 3 2 2 5" xfId="56005" xr:uid="{00000000-0005-0000-0000-0000CF9B0000}"/>
    <cellStyle name="Table  - Opmaakprofiel6 2 4 3 2 3" xfId="17263" xr:uid="{00000000-0005-0000-0000-0000D09B0000}"/>
    <cellStyle name="Table  - Opmaakprofiel6 2 4 3 2 4" xfId="29315" xr:uid="{00000000-0005-0000-0000-0000D19B0000}"/>
    <cellStyle name="Table  - Opmaakprofiel6 2 4 3 2 5" xfId="38332" xr:uid="{00000000-0005-0000-0000-0000D29B0000}"/>
    <cellStyle name="Table  - Opmaakprofiel6 2 4 3 2 6" xfId="50240" xr:uid="{00000000-0005-0000-0000-0000D39B0000}"/>
    <cellStyle name="Table  - Opmaakprofiel6 2 4 3 3" xfId="2998" xr:uid="{00000000-0005-0000-0000-0000D49B0000}"/>
    <cellStyle name="Table  - Opmaakprofiel6 2 4 3 3 2" xfId="11041" xr:uid="{00000000-0005-0000-0000-0000D59B0000}"/>
    <cellStyle name="Table  - Opmaakprofiel6 2 4 3 3 2 2" xfId="23339" xr:uid="{00000000-0005-0000-0000-0000D69B0000}"/>
    <cellStyle name="Table  - Opmaakprofiel6 2 4 3 3 2 3" xfId="35391" xr:uid="{00000000-0005-0000-0000-0000D79B0000}"/>
    <cellStyle name="Table  - Opmaakprofiel6 2 4 3 3 2 4" xfId="41985" xr:uid="{00000000-0005-0000-0000-0000D89B0000}"/>
    <cellStyle name="Table  - Opmaakprofiel6 2 4 3 3 2 5" xfId="56006" xr:uid="{00000000-0005-0000-0000-0000D99B0000}"/>
    <cellStyle name="Table  - Opmaakprofiel6 2 4 3 3 3" xfId="17264" xr:uid="{00000000-0005-0000-0000-0000DA9B0000}"/>
    <cellStyle name="Table  - Opmaakprofiel6 2 4 3 3 4" xfId="29316" xr:uid="{00000000-0005-0000-0000-0000DB9B0000}"/>
    <cellStyle name="Table  - Opmaakprofiel6 2 4 3 3 5" xfId="44505" xr:uid="{00000000-0005-0000-0000-0000DC9B0000}"/>
    <cellStyle name="Table  - Opmaakprofiel6 2 4 3 3 6" xfId="50241" xr:uid="{00000000-0005-0000-0000-0000DD9B0000}"/>
    <cellStyle name="Table  - Opmaakprofiel6 2 4 3 4" xfId="3843" xr:uid="{00000000-0005-0000-0000-0000DE9B0000}"/>
    <cellStyle name="Table  - Opmaakprofiel6 2 4 3 4 2" xfId="11042" xr:uid="{00000000-0005-0000-0000-0000DF9B0000}"/>
    <cellStyle name="Table  - Opmaakprofiel6 2 4 3 4 2 2" xfId="23340" xr:uid="{00000000-0005-0000-0000-0000E09B0000}"/>
    <cellStyle name="Table  - Opmaakprofiel6 2 4 3 4 2 3" xfId="35392" xr:uid="{00000000-0005-0000-0000-0000E19B0000}"/>
    <cellStyle name="Table  - Opmaakprofiel6 2 4 3 4 2 4" xfId="34411" xr:uid="{00000000-0005-0000-0000-0000E29B0000}"/>
    <cellStyle name="Table  - Opmaakprofiel6 2 4 3 4 2 5" xfId="56007" xr:uid="{00000000-0005-0000-0000-0000E39B0000}"/>
    <cellStyle name="Table  - Opmaakprofiel6 2 4 3 4 3" xfId="17265" xr:uid="{00000000-0005-0000-0000-0000E49B0000}"/>
    <cellStyle name="Table  - Opmaakprofiel6 2 4 3 4 4" xfId="29317" xr:uid="{00000000-0005-0000-0000-0000E59B0000}"/>
    <cellStyle name="Table  - Opmaakprofiel6 2 4 3 4 5" xfId="38331" xr:uid="{00000000-0005-0000-0000-0000E69B0000}"/>
    <cellStyle name="Table  - Opmaakprofiel6 2 4 3 4 6" xfId="50242" xr:uid="{00000000-0005-0000-0000-0000E79B0000}"/>
    <cellStyle name="Table  - Opmaakprofiel6 2 4 3 5" xfId="6112" xr:uid="{00000000-0005-0000-0000-0000E89B0000}"/>
    <cellStyle name="Table  - Opmaakprofiel6 2 4 3 5 2" xfId="11043" xr:uid="{00000000-0005-0000-0000-0000E99B0000}"/>
    <cellStyle name="Table  - Opmaakprofiel6 2 4 3 5 2 2" xfId="23341" xr:uid="{00000000-0005-0000-0000-0000EA9B0000}"/>
    <cellStyle name="Table  - Opmaakprofiel6 2 4 3 5 2 3" xfId="35393" xr:uid="{00000000-0005-0000-0000-0000EB9B0000}"/>
    <cellStyle name="Table  - Opmaakprofiel6 2 4 3 5 2 4" xfId="41984" xr:uid="{00000000-0005-0000-0000-0000EC9B0000}"/>
    <cellStyle name="Table  - Opmaakprofiel6 2 4 3 5 2 5" xfId="56008" xr:uid="{00000000-0005-0000-0000-0000ED9B0000}"/>
    <cellStyle name="Table  - Opmaakprofiel6 2 4 3 5 3" xfId="17266" xr:uid="{00000000-0005-0000-0000-0000EE9B0000}"/>
    <cellStyle name="Table  - Opmaakprofiel6 2 4 3 5 4" xfId="29318" xr:uid="{00000000-0005-0000-0000-0000EF9B0000}"/>
    <cellStyle name="Table  - Opmaakprofiel6 2 4 3 5 5" xfId="44504" xr:uid="{00000000-0005-0000-0000-0000F09B0000}"/>
    <cellStyle name="Table  - Opmaakprofiel6 2 4 3 5 6" xfId="50243" xr:uid="{00000000-0005-0000-0000-0000F19B0000}"/>
    <cellStyle name="Table  - Opmaakprofiel6 2 4 3 6" xfId="6113" xr:uid="{00000000-0005-0000-0000-0000F29B0000}"/>
    <cellStyle name="Table  - Opmaakprofiel6 2 4 3 6 2" xfId="11044" xr:uid="{00000000-0005-0000-0000-0000F39B0000}"/>
    <cellStyle name="Table  - Opmaakprofiel6 2 4 3 6 2 2" xfId="23342" xr:uid="{00000000-0005-0000-0000-0000F49B0000}"/>
    <cellStyle name="Table  - Opmaakprofiel6 2 4 3 6 2 3" xfId="35394" xr:uid="{00000000-0005-0000-0000-0000F59B0000}"/>
    <cellStyle name="Table  - Opmaakprofiel6 2 4 3 6 2 4" xfId="30548" xr:uid="{00000000-0005-0000-0000-0000F69B0000}"/>
    <cellStyle name="Table  - Opmaakprofiel6 2 4 3 6 2 5" xfId="56009" xr:uid="{00000000-0005-0000-0000-0000F79B0000}"/>
    <cellStyle name="Table  - Opmaakprofiel6 2 4 3 6 3" xfId="17267" xr:uid="{00000000-0005-0000-0000-0000F89B0000}"/>
    <cellStyle name="Table  - Opmaakprofiel6 2 4 3 6 4" xfId="29319" xr:uid="{00000000-0005-0000-0000-0000F99B0000}"/>
    <cellStyle name="Table  - Opmaakprofiel6 2 4 3 6 5" xfId="38330" xr:uid="{00000000-0005-0000-0000-0000FA9B0000}"/>
    <cellStyle name="Table  - Opmaakprofiel6 2 4 3 6 6" xfId="50244" xr:uid="{00000000-0005-0000-0000-0000FB9B0000}"/>
    <cellStyle name="Table  - Opmaakprofiel6 2 4 3 7" xfId="6114" xr:uid="{00000000-0005-0000-0000-0000FC9B0000}"/>
    <cellStyle name="Table  - Opmaakprofiel6 2 4 3 7 2" xfId="17268" xr:uid="{00000000-0005-0000-0000-0000FD9B0000}"/>
    <cellStyle name="Table  - Opmaakprofiel6 2 4 3 7 3" xfId="29320" xr:uid="{00000000-0005-0000-0000-0000FE9B0000}"/>
    <cellStyle name="Table  - Opmaakprofiel6 2 4 3 7 4" xfId="38329" xr:uid="{00000000-0005-0000-0000-0000FF9B0000}"/>
    <cellStyle name="Table  - Opmaakprofiel6 2 4 3 7 5" xfId="50245" xr:uid="{00000000-0005-0000-0000-0000009C0000}"/>
    <cellStyle name="Table  - Opmaakprofiel6 2 4 3 8" xfId="9949" xr:uid="{00000000-0005-0000-0000-0000019C0000}"/>
    <cellStyle name="Table  - Opmaakprofiel6 2 4 3 8 2" xfId="22247" xr:uid="{00000000-0005-0000-0000-0000029C0000}"/>
    <cellStyle name="Table  - Opmaakprofiel6 2 4 3 8 3" xfId="44012" xr:uid="{00000000-0005-0000-0000-0000039C0000}"/>
    <cellStyle name="Table  - Opmaakprofiel6 2 4 3 8 4" xfId="32058" xr:uid="{00000000-0005-0000-0000-0000049C0000}"/>
    <cellStyle name="Table  - Opmaakprofiel6 2 4 3 8 5" xfId="54914" xr:uid="{00000000-0005-0000-0000-0000059C0000}"/>
    <cellStyle name="Table  - Opmaakprofiel6 2 4 3 9" xfId="17262" xr:uid="{00000000-0005-0000-0000-0000069C0000}"/>
    <cellStyle name="Table  - Opmaakprofiel6 2 4 4" xfId="1076" xr:uid="{00000000-0005-0000-0000-0000079C0000}"/>
    <cellStyle name="Table  - Opmaakprofiel6 2 4 4 2" xfId="1519" xr:uid="{00000000-0005-0000-0000-0000089C0000}"/>
    <cellStyle name="Table  - Opmaakprofiel6 2 4 4 2 2" xfId="11045" xr:uid="{00000000-0005-0000-0000-0000099C0000}"/>
    <cellStyle name="Table  - Opmaakprofiel6 2 4 4 2 2 2" xfId="23343" xr:uid="{00000000-0005-0000-0000-00000A9C0000}"/>
    <cellStyle name="Table  - Opmaakprofiel6 2 4 4 2 2 3" xfId="35395" xr:uid="{00000000-0005-0000-0000-00000B9C0000}"/>
    <cellStyle name="Table  - Opmaakprofiel6 2 4 4 2 2 4" xfId="41983" xr:uid="{00000000-0005-0000-0000-00000C9C0000}"/>
    <cellStyle name="Table  - Opmaakprofiel6 2 4 4 2 2 5" xfId="56010" xr:uid="{00000000-0005-0000-0000-00000D9C0000}"/>
    <cellStyle name="Table  - Opmaakprofiel6 2 4 4 2 3" xfId="17270" xr:uid="{00000000-0005-0000-0000-00000E9C0000}"/>
    <cellStyle name="Table  - Opmaakprofiel6 2 4 4 2 4" xfId="29322" xr:uid="{00000000-0005-0000-0000-00000F9C0000}"/>
    <cellStyle name="Table  - Opmaakprofiel6 2 4 4 2 5" xfId="44503" xr:uid="{00000000-0005-0000-0000-0000109C0000}"/>
    <cellStyle name="Table  - Opmaakprofiel6 2 4 4 2 6" xfId="50246" xr:uid="{00000000-0005-0000-0000-0000119C0000}"/>
    <cellStyle name="Table  - Opmaakprofiel6 2 4 4 3" xfId="3087" xr:uid="{00000000-0005-0000-0000-0000129C0000}"/>
    <cellStyle name="Table  - Opmaakprofiel6 2 4 4 3 2" xfId="11046" xr:uid="{00000000-0005-0000-0000-0000139C0000}"/>
    <cellStyle name="Table  - Opmaakprofiel6 2 4 4 3 2 2" xfId="23344" xr:uid="{00000000-0005-0000-0000-0000149C0000}"/>
    <cellStyle name="Table  - Opmaakprofiel6 2 4 4 3 2 3" xfId="35396" xr:uid="{00000000-0005-0000-0000-0000159C0000}"/>
    <cellStyle name="Table  - Opmaakprofiel6 2 4 4 3 2 4" xfId="34589" xr:uid="{00000000-0005-0000-0000-0000169C0000}"/>
    <cellStyle name="Table  - Opmaakprofiel6 2 4 4 3 2 5" xfId="56011" xr:uid="{00000000-0005-0000-0000-0000179C0000}"/>
    <cellStyle name="Table  - Opmaakprofiel6 2 4 4 3 3" xfId="17271" xr:uid="{00000000-0005-0000-0000-0000189C0000}"/>
    <cellStyle name="Table  - Opmaakprofiel6 2 4 4 3 4" xfId="29323" xr:uid="{00000000-0005-0000-0000-0000199C0000}"/>
    <cellStyle name="Table  - Opmaakprofiel6 2 4 4 3 5" xfId="38328" xr:uid="{00000000-0005-0000-0000-00001A9C0000}"/>
    <cellStyle name="Table  - Opmaakprofiel6 2 4 4 3 6" xfId="50247" xr:uid="{00000000-0005-0000-0000-00001B9C0000}"/>
    <cellStyle name="Table  - Opmaakprofiel6 2 4 4 4" xfId="3922" xr:uid="{00000000-0005-0000-0000-00001C9C0000}"/>
    <cellStyle name="Table  - Opmaakprofiel6 2 4 4 4 2" xfId="11047" xr:uid="{00000000-0005-0000-0000-00001D9C0000}"/>
    <cellStyle name="Table  - Opmaakprofiel6 2 4 4 4 2 2" xfId="23345" xr:uid="{00000000-0005-0000-0000-00001E9C0000}"/>
    <cellStyle name="Table  - Opmaakprofiel6 2 4 4 4 2 3" xfId="35397" xr:uid="{00000000-0005-0000-0000-00001F9C0000}"/>
    <cellStyle name="Table  - Opmaakprofiel6 2 4 4 4 2 4" xfId="30555" xr:uid="{00000000-0005-0000-0000-0000209C0000}"/>
    <cellStyle name="Table  - Opmaakprofiel6 2 4 4 4 2 5" xfId="56012" xr:uid="{00000000-0005-0000-0000-0000219C0000}"/>
    <cellStyle name="Table  - Opmaakprofiel6 2 4 4 4 3" xfId="17272" xr:uid="{00000000-0005-0000-0000-0000229C0000}"/>
    <cellStyle name="Table  - Opmaakprofiel6 2 4 4 4 4" xfId="29324" xr:uid="{00000000-0005-0000-0000-0000239C0000}"/>
    <cellStyle name="Table  - Opmaakprofiel6 2 4 4 4 5" xfId="44502" xr:uid="{00000000-0005-0000-0000-0000249C0000}"/>
    <cellStyle name="Table  - Opmaakprofiel6 2 4 4 4 6" xfId="50248" xr:uid="{00000000-0005-0000-0000-0000259C0000}"/>
    <cellStyle name="Table  - Opmaakprofiel6 2 4 4 5" xfId="6115" xr:uid="{00000000-0005-0000-0000-0000269C0000}"/>
    <cellStyle name="Table  - Opmaakprofiel6 2 4 4 5 2" xfId="11048" xr:uid="{00000000-0005-0000-0000-0000279C0000}"/>
    <cellStyle name="Table  - Opmaakprofiel6 2 4 4 5 2 2" xfId="23346" xr:uid="{00000000-0005-0000-0000-0000289C0000}"/>
    <cellStyle name="Table  - Opmaakprofiel6 2 4 4 5 2 3" xfId="35398" xr:uid="{00000000-0005-0000-0000-0000299C0000}"/>
    <cellStyle name="Table  - Opmaakprofiel6 2 4 4 5 2 4" xfId="31910" xr:uid="{00000000-0005-0000-0000-00002A9C0000}"/>
    <cellStyle name="Table  - Opmaakprofiel6 2 4 4 5 2 5" xfId="56013" xr:uid="{00000000-0005-0000-0000-00002B9C0000}"/>
    <cellStyle name="Table  - Opmaakprofiel6 2 4 4 5 3" xfId="17273" xr:uid="{00000000-0005-0000-0000-00002C9C0000}"/>
    <cellStyle name="Table  - Opmaakprofiel6 2 4 4 5 4" xfId="29325" xr:uid="{00000000-0005-0000-0000-00002D9C0000}"/>
    <cellStyle name="Table  - Opmaakprofiel6 2 4 4 5 5" xfId="38327" xr:uid="{00000000-0005-0000-0000-00002E9C0000}"/>
    <cellStyle name="Table  - Opmaakprofiel6 2 4 4 5 6" xfId="50249" xr:uid="{00000000-0005-0000-0000-00002F9C0000}"/>
    <cellStyle name="Table  - Opmaakprofiel6 2 4 4 6" xfId="6116" xr:uid="{00000000-0005-0000-0000-0000309C0000}"/>
    <cellStyle name="Table  - Opmaakprofiel6 2 4 4 6 2" xfId="11049" xr:uid="{00000000-0005-0000-0000-0000319C0000}"/>
    <cellStyle name="Table  - Opmaakprofiel6 2 4 4 6 2 2" xfId="23347" xr:uid="{00000000-0005-0000-0000-0000329C0000}"/>
    <cellStyle name="Table  - Opmaakprofiel6 2 4 4 6 2 3" xfId="35399" xr:uid="{00000000-0005-0000-0000-0000339C0000}"/>
    <cellStyle name="Table  - Opmaakprofiel6 2 4 4 6 2 4" xfId="41982" xr:uid="{00000000-0005-0000-0000-0000349C0000}"/>
    <cellStyle name="Table  - Opmaakprofiel6 2 4 4 6 2 5" xfId="56014" xr:uid="{00000000-0005-0000-0000-0000359C0000}"/>
    <cellStyle name="Table  - Opmaakprofiel6 2 4 4 6 3" xfId="17274" xr:uid="{00000000-0005-0000-0000-0000369C0000}"/>
    <cellStyle name="Table  - Opmaakprofiel6 2 4 4 6 4" xfId="29326" xr:uid="{00000000-0005-0000-0000-0000379C0000}"/>
    <cellStyle name="Table  - Opmaakprofiel6 2 4 4 6 5" xfId="38326" xr:uid="{00000000-0005-0000-0000-0000389C0000}"/>
    <cellStyle name="Table  - Opmaakprofiel6 2 4 4 6 6" xfId="50250" xr:uid="{00000000-0005-0000-0000-0000399C0000}"/>
    <cellStyle name="Table  - Opmaakprofiel6 2 4 4 7" xfId="6117" xr:uid="{00000000-0005-0000-0000-00003A9C0000}"/>
    <cellStyle name="Table  - Opmaakprofiel6 2 4 4 7 2" xfId="17275" xr:uid="{00000000-0005-0000-0000-00003B9C0000}"/>
    <cellStyle name="Table  - Opmaakprofiel6 2 4 4 7 3" xfId="29327" xr:uid="{00000000-0005-0000-0000-00003C9C0000}"/>
    <cellStyle name="Table  - Opmaakprofiel6 2 4 4 7 4" xfId="44501" xr:uid="{00000000-0005-0000-0000-00003D9C0000}"/>
    <cellStyle name="Table  - Opmaakprofiel6 2 4 4 7 5" xfId="50251" xr:uid="{00000000-0005-0000-0000-00003E9C0000}"/>
    <cellStyle name="Table  - Opmaakprofiel6 2 4 4 8" xfId="7213" xr:uid="{00000000-0005-0000-0000-00003F9C0000}"/>
    <cellStyle name="Table  - Opmaakprofiel6 2 4 4 8 2" xfId="19511" xr:uid="{00000000-0005-0000-0000-0000409C0000}"/>
    <cellStyle name="Table  - Opmaakprofiel6 2 4 4 8 3" xfId="41314" xr:uid="{00000000-0005-0000-0000-0000419C0000}"/>
    <cellStyle name="Table  - Opmaakprofiel6 2 4 4 8 4" xfId="36867" xr:uid="{00000000-0005-0000-0000-0000429C0000}"/>
    <cellStyle name="Table  - Opmaakprofiel6 2 4 4 8 5" xfId="52183" xr:uid="{00000000-0005-0000-0000-0000439C0000}"/>
    <cellStyle name="Table  - Opmaakprofiel6 2 4 4 9" xfId="17269" xr:uid="{00000000-0005-0000-0000-0000449C0000}"/>
    <cellStyle name="Table  - Opmaakprofiel6 2 4 5" xfId="1158" xr:uid="{00000000-0005-0000-0000-0000459C0000}"/>
    <cellStyle name="Table  - Opmaakprofiel6 2 4 5 2" xfId="1823" xr:uid="{00000000-0005-0000-0000-0000469C0000}"/>
    <cellStyle name="Table  - Opmaakprofiel6 2 4 5 2 2" xfId="11050" xr:uid="{00000000-0005-0000-0000-0000479C0000}"/>
    <cellStyle name="Table  - Opmaakprofiel6 2 4 5 2 2 2" xfId="23348" xr:uid="{00000000-0005-0000-0000-0000489C0000}"/>
    <cellStyle name="Table  - Opmaakprofiel6 2 4 5 2 2 3" xfId="35400" xr:uid="{00000000-0005-0000-0000-0000499C0000}"/>
    <cellStyle name="Table  - Opmaakprofiel6 2 4 5 2 2 4" xfId="30562" xr:uid="{00000000-0005-0000-0000-00004A9C0000}"/>
    <cellStyle name="Table  - Opmaakprofiel6 2 4 5 2 2 5" xfId="56015" xr:uid="{00000000-0005-0000-0000-00004B9C0000}"/>
    <cellStyle name="Table  - Opmaakprofiel6 2 4 5 2 3" xfId="17277" xr:uid="{00000000-0005-0000-0000-00004C9C0000}"/>
    <cellStyle name="Table  - Opmaakprofiel6 2 4 5 2 4" xfId="29329" xr:uid="{00000000-0005-0000-0000-00004D9C0000}"/>
    <cellStyle name="Table  - Opmaakprofiel6 2 4 5 2 5" xfId="44500" xr:uid="{00000000-0005-0000-0000-00004E9C0000}"/>
    <cellStyle name="Table  - Opmaakprofiel6 2 4 5 2 6" xfId="50252" xr:uid="{00000000-0005-0000-0000-00004F9C0000}"/>
    <cellStyle name="Table  - Opmaakprofiel6 2 4 5 3" xfId="3169" xr:uid="{00000000-0005-0000-0000-0000509C0000}"/>
    <cellStyle name="Table  - Opmaakprofiel6 2 4 5 3 2" xfId="11051" xr:uid="{00000000-0005-0000-0000-0000519C0000}"/>
    <cellStyle name="Table  - Opmaakprofiel6 2 4 5 3 2 2" xfId="23349" xr:uid="{00000000-0005-0000-0000-0000529C0000}"/>
    <cellStyle name="Table  - Opmaakprofiel6 2 4 5 3 2 3" xfId="35401" xr:uid="{00000000-0005-0000-0000-0000539C0000}"/>
    <cellStyle name="Table  - Opmaakprofiel6 2 4 5 3 2 4" xfId="41981" xr:uid="{00000000-0005-0000-0000-0000549C0000}"/>
    <cellStyle name="Table  - Opmaakprofiel6 2 4 5 3 2 5" xfId="56016" xr:uid="{00000000-0005-0000-0000-0000559C0000}"/>
    <cellStyle name="Table  - Opmaakprofiel6 2 4 5 3 3" xfId="17278" xr:uid="{00000000-0005-0000-0000-0000569C0000}"/>
    <cellStyle name="Table  - Opmaakprofiel6 2 4 5 3 4" xfId="29330" xr:uid="{00000000-0005-0000-0000-0000579C0000}"/>
    <cellStyle name="Table  - Opmaakprofiel6 2 4 5 3 5" xfId="38324" xr:uid="{00000000-0005-0000-0000-0000589C0000}"/>
    <cellStyle name="Table  - Opmaakprofiel6 2 4 5 3 6" xfId="50253" xr:uid="{00000000-0005-0000-0000-0000599C0000}"/>
    <cellStyle name="Table  - Opmaakprofiel6 2 4 5 4" xfId="3988" xr:uid="{00000000-0005-0000-0000-00005A9C0000}"/>
    <cellStyle name="Table  - Opmaakprofiel6 2 4 5 4 2" xfId="11052" xr:uid="{00000000-0005-0000-0000-00005B9C0000}"/>
    <cellStyle name="Table  - Opmaakprofiel6 2 4 5 4 2 2" xfId="23350" xr:uid="{00000000-0005-0000-0000-00005C9C0000}"/>
    <cellStyle name="Table  - Opmaakprofiel6 2 4 5 4 2 3" xfId="35402" xr:uid="{00000000-0005-0000-0000-00005D9C0000}"/>
    <cellStyle name="Table  - Opmaakprofiel6 2 4 5 4 2 4" xfId="31732" xr:uid="{00000000-0005-0000-0000-00005E9C0000}"/>
    <cellStyle name="Table  - Opmaakprofiel6 2 4 5 4 2 5" xfId="56017" xr:uid="{00000000-0005-0000-0000-00005F9C0000}"/>
    <cellStyle name="Table  - Opmaakprofiel6 2 4 5 4 3" xfId="17279" xr:uid="{00000000-0005-0000-0000-0000609C0000}"/>
    <cellStyle name="Table  - Opmaakprofiel6 2 4 5 4 4" xfId="29331" xr:uid="{00000000-0005-0000-0000-0000619C0000}"/>
    <cellStyle name="Table  - Opmaakprofiel6 2 4 5 4 5" xfId="44499" xr:uid="{00000000-0005-0000-0000-0000629C0000}"/>
    <cellStyle name="Table  - Opmaakprofiel6 2 4 5 4 6" xfId="50254" xr:uid="{00000000-0005-0000-0000-0000639C0000}"/>
    <cellStyle name="Table  - Opmaakprofiel6 2 4 5 5" xfId="6118" xr:uid="{00000000-0005-0000-0000-0000649C0000}"/>
    <cellStyle name="Table  - Opmaakprofiel6 2 4 5 5 2" xfId="11053" xr:uid="{00000000-0005-0000-0000-0000659C0000}"/>
    <cellStyle name="Table  - Opmaakprofiel6 2 4 5 5 2 2" xfId="23351" xr:uid="{00000000-0005-0000-0000-0000669C0000}"/>
    <cellStyle name="Table  - Opmaakprofiel6 2 4 5 5 2 3" xfId="35403" xr:uid="{00000000-0005-0000-0000-0000679C0000}"/>
    <cellStyle name="Table  - Opmaakprofiel6 2 4 5 5 2 4" xfId="41980" xr:uid="{00000000-0005-0000-0000-0000689C0000}"/>
    <cellStyle name="Table  - Opmaakprofiel6 2 4 5 5 2 5" xfId="56018" xr:uid="{00000000-0005-0000-0000-0000699C0000}"/>
    <cellStyle name="Table  - Opmaakprofiel6 2 4 5 5 3" xfId="17280" xr:uid="{00000000-0005-0000-0000-00006A9C0000}"/>
    <cellStyle name="Table  - Opmaakprofiel6 2 4 5 5 4" xfId="29332" xr:uid="{00000000-0005-0000-0000-00006B9C0000}"/>
    <cellStyle name="Table  - Opmaakprofiel6 2 4 5 5 5" xfId="38323" xr:uid="{00000000-0005-0000-0000-00006C9C0000}"/>
    <cellStyle name="Table  - Opmaakprofiel6 2 4 5 5 6" xfId="50255" xr:uid="{00000000-0005-0000-0000-00006D9C0000}"/>
    <cellStyle name="Table  - Opmaakprofiel6 2 4 5 6" xfId="6119" xr:uid="{00000000-0005-0000-0000-00006E9C0000}"/>
    <cellStyle name="Table  - Opmaakprofiel6 2 4 5 6 2" xfId="11054" xr:uid="{00000000-0005-0000-0000-00006F9C0000}"/>
    <cellStyle name="Table  - Opmaakprofiel6 2 4 5 6 2 2" xfId="23352" xr:uid="{00000000-0005-0000-0000-0000709C0000}"/>
    <cellStyle name="Table  - Opmaakprofiel6 2 4 5 6 2 3" xfId="35404" xr:uid="{00000000-0005-0000-0000-0000719C0000}"/>
    <cellStyle name="Table  - Opmaakprofiel6 2 4 5 6 2 4" xfId="30569" xr:uid="{00000000-0005-0000-0000-0000729C0000}"/>
    <cellStyle name="Table  - Opmaakprofiel6 2 4 5 6 2 5" xfId="56019" xr:uid="{00000000-0005-0000-0000-0000739C0000}"/>
    <cellStyle name="Table  - Opmaakprofiel6 2 4 5 6 3" xfId="17281" xr:uid="{00000000-0005-0000-0000-0000749C0000}"/>
    <cellStyle name="Table  - Opmaakprofiel6 2 4 5 6 4" xfId="29333" xr:uid="{00000000-0005-0000-0000-0000759C0000}"/>
    <cellStyle name="Table  - Opmaakprofiel6 2 4 5 6 5" xfId="38322" xr:uid="{00000000-0005-0000-0000-0000769C0000}"/>
    <cellStyle name="Table  - Opmaakprofiel6 2 4 5 6 6" xfId="50256" xr:uid="{00000000-0005-0000-0000-0000779C0000}"/>
    <cellStyle name="Table  - Opmaakprofiel6 2 4 5 7" xfId="6120" xr:uid="{00000000-0005-0000-0000-0000789C0000}"/>
    <cellStyle name="Table  - Opmaakprofiel6 2 4 5 7 2" xfId="17282" xr:uid="{00000000-0005-0000-0000-0000799C0000}"/>
    <cellStyle name="Table  - Opmaakprofiel6 2 4 5 7 3" xfId="29334" xr:uid="{00000000-0005-0000-0000-00007A9C0000}"/>
    <cellStyle name="Table  - Opmaakprofiel6 2 4 5 7 4" xfId="44498" xr:uid="{00000000-0005-0000-0000-00007B9C0000}"/>
    <cellStyle name="Table  - Opmaakprofiel6 2 4 5 7 5" xfId="50257" xr:uid="{00000000-0005-0000-0000-00007C9C0000}"/>
    <cellStyle name="Table  - Opmaakprofiel6 2 4 5 8" xfId="9847" xr:uid="{00000000-0005-0000-0000-00007D9C0000}"/>
    <cellStyle name="Table  - Opmaakprofiel6 2 4 5 8 2" xfId="22145" xr:uid="{00000000-0005-0000-0000-00007E9C0000}"/>
    <cellStyle name="Table  - Opmaakprofiel6 2 4 5 8 3" xfId="43912" xr:uid="{00000000-0005-0000-0000-00007F9C0000}"/>
    <cellStyle name="Table  - Opmaakprofiel6 2 4 5 8 4" xfId="42483" xr:uid="{00000000-0005-0000-0000-0000809C0000}"/>
    <cellStyle name="Table  - Opmaakprofiel6 2 4 5 8 5" xfId="54812" xr:uid="{00000000-0005-0000-0000-0000819C0000}"/>
    <cellStyle name="Table  - Opmaakprofiel6 2 4 5 9" xfId="17276" xr:uid="{00000000-0005-0000-0000-0000829C0000}"/>
    <cellStyle name="Table  - Opmaakprofiel6 2 4 6" xfId="467" xr:uid="{00000000-0005-0000-0000-0000839C0000}"/>
    <cellStyle name="Table  - Opmaakprofiel6 2 4 6 2" xfId="2150" xr:uid="{00000000-0005-0000-0000-0000849C0000}"/>
    <cellStyle name="Table  - Opmaakprofiel6 2 4 6 2 2" xfId="11055" xr:uid="{00000000-0005-0000-0000-0000859C0000}"/>
    <cellStyle name="Table  - Opmaakprofiel6 2 4 6 2 2 2" xfId="23353" xr:uid="{00000000-0005-0000-0000-0000869C0000}"/>
    <cellStyle name="Table  - Opmaakprofiel6 2 4 6 2 2 3" xfId="35405" xr:uid="{00000000-0005-0000-0000-0000879C0000}"/>
    <cellStyle name="Table  - Opmaakprofiel6 2 4 6 2 2 4" xfId="41979" xr:uid="{00000000-0005-0000-0000-0000889C0000}"/>
    <cellStyle name="Table  - Opmaakprofiel6 2 4 6 2 2 5" xfId="56020" xr:uid="{00000000-0005-0000-0000-0000899C0000}"/>
    <cellStyle name="Table  - Opmaakprofiel6 2 4 6 2 3" xfId="17284" xr:uid="{00000000-0005-0000-0000-00008A9C0000}"/>
    <cellStyle name="Table  - Opmaakprofiel6 2 4 6 2 4" xfId="29336" xr:uid="{00000000-0005-0000-0000-00008B9C0000}"/>
    <cellStyle name="Table  - Opmaakprofiel6 2 4 6 2 5" xfId="44497" xr:uid="{00000000-0005-0000-0000-00008C9C0000}"/>
    <cellStyle name="Table  - Opmaakprofiel6 2 4 6 2 6" xfId="50258" xr:uid="{00000000-0005-0000-0000-00008D9C0000}"/>
    <cellStyle name="Table  - Opmaakprofiel6 2 4 6 3" xfId="2538" xr:uid="{00000000-0005-0000-0000-00008E9C0000}"/>
    <cellStyle name="Table  - Opmaakprofiel6 2 4 6 3 2" xfId="11056" xr:uid="{00000000-0005-0000-0000-00008F9C0000}"/>
    <cellStyle name="Table  - Opmaakprofiel6 2 4 6 3 2 2" xfId="23354" xr:uid="{00000000-0005-0000-0000-0000909C0000}"/>
    <cellStyle name="Table  - Opmaakprofiel6 2 4 6 3 2 3" xfId="35406" xr:uid="{00000000-0005-0000-0000-0000919C0000}"/>
    <cellStyle name="Table  - Opmaakprofiel6 2 4 6 3 2 4" xfId="31438" xr:uid="{00000000-0005-0000-0000-0000929C0000}"/>
    <cellStyle name="Table  - Opmaakprofiel6 2 4 6 3 2 5" xfId="56021" xr:uid="{00000000-0005-0000-0000-0000939C0000}"/>
    <cellStyle name="Table  - Opmaakprofiel6 2 4 6 3 3" xfId="17285" xr:uid="{00000000-0005-0000-0000-0000949C0000}"/>
    <cellStyle name="Table  - Opmaakprofiel6 2 4 6 3 4" xfId="29337" xr:uid="{00000000-0005-0000-0000-0000959C0000}"/>
    <cellStyle name="Table  - Opmaakprofiel6 2 4 6 3 5" xfId="38320" xr:uid="{00000000-0005-0000-0000-0000969C0000}"/>
    <cellStyle name="Table  - Opmaakprofiel6 2 4 6 3 6" xfId="50259" xr:uid="{00000000-0005-0000-0000-0000979C0000}"/>
    <cellStyle name="Table  - Opmaakprofiel6 2 4 6 4" xfId="3422" xr:uid="{00000000-0005-0000-0000-0000989C0000}"/>
    <cellStyle name="Table  - Opmaakprofiel6 2 4 6 4 2" xfId="11057" xr:uid="{00000000-0005-0000-0000-0000999C0000}"/>
    <cellStyle name="Table  - Opmaakprofiel6 2 4 6 4 2 2" xfId="23355" xr:uid="{00000000-0005-0000-0000-00009A9C0000}"/>
    <cellStyle name="Table  - Opmaakprofiel6 2 4 6 4 2 3" xfId="35407" xr:uid="{00000000-0005-0000-0000-00009B9C0000}"/>
    <cellStyle name="Table  - Opmaakprofiel6 2 4 6 4 2 4" xfId="41978" xr:uid="{00000000-0005-0000-0000-00009C9C0000}"/>
    <cellStyle name="Table  - Opmaakprofiel6 2 4 6 4 2 5" xfId="56022" xr:uid="{00000000-0005-0000-0000-00009D9C0000}"/>
    <cellStyle name="Table  - Opmaakprofiel6 2 4 6 4 3" xfId="17286" xr:uid="{00000000-0005-0000-0000-00009E9C0000}"/>
    <cellStyle name="Table  - Opmaakprofiel6 2 4 6 4 4" xfId="29338" xr:uid="{00000000-0005-0000-0000-00009F9C0000}"/>
    <cellStyle name="Table  - Opmaakprofiel6 2 4 6 4 5" xfId="44496" xr:uid="{00000000-0005-0000-0000-0000A09C0000}"/>
    <cellStyle name="Table  - Opmaakprofiel6 2 4 6 4 6" xfId="50260" xr:uid="{00000000-0005-0000-0000-0000A19C0000}"/>
    <cellStyle name="Table  - Opmaakprofiel6 2 4 6 5" xfId="6121" xr:uid="{00000000-0005-0000-0000-0000A29C0000}"/>
    <cellStyle name="Table  - Opmaakprofiel6 2 4 6 5 2" xfId="11058" xr:uid="{00000000-0005-0000-0000-0000A39C0000}"/>
    <cellStyle name="Table  - Opmaakprofiel6 2 4 6 5 2 2" xfId="23356" xr:uid="{00000000-0005-0000-0000-0000A49C0000}"/>
    <cellStyle name="Table  - Opmaakprofiel6 2 4 6 5 2 3" xfId="35408" xr:uid="{00000000-0005-0000-0000-0000A59C0000}"/>
    <cellStyle name="Table  - Opmaakprofiel6 2 4 6 5 2 4" xfId="30579" xr:uid="{00000000-0005-0000-0000-0000A69C0000}"/>
    <cellStyle name="Table  - Opmaakprofiel6 2 4 6 5 2 5" xfId="56023" xr:uid="{00000000-0005-0000-0000-0000A79C0000}"/>
    <cellStyle name="Table  - Opmaakprofiel6 2 4 6 5 3" xfId="17287" xr:uid="{00000000-0005-0000-0000-0000A89C0000}"/>
    <cellStyle name="Table  - Opmaakprofiel6 2 4 6 5 4" xfId="29339" xr:uid="{00000000-0005-0000-0000-0000A99C0000}"/>
    <cellStyle name="Table  - Opmaakprofiel6 2 4 6 5 5" xfId="38319" xr:uid="{00000000-0005-0000-0000-0000AA9C0000}"/>
    <cellStyle name="Table  - Opmaakprofiel6 2 4 6 5 6" xfId="50261" xr:uid="{00000000-0005-0000-0000-0000AB9C0000}"/>
    <cellStyle name="Table  - Opmaakprofiel6 2 4 6 6" xfId="6122" xr:uid="{00000000-0005-0000-0000-0000AC9C0000}"/>
    <cellStyle name="Table  - Opmaakprofiel6 2 4 6 6 2" xfId="11059" xr:uid="{00000000-0005-0000-0000-0000AD9C0000}"/>
    <cellStyle name="Table  - Opmaakprofiel6 2 4 6 6 2 2" xfId="23357" xr:uid="{00000000-0005-0000-0000-0000AE9C0000}"/>
    <cellStyle name="Table  - Opmaakprofiel6 2 4 6 6 2 3" xfId="35409" xr:uid="{00000000-0005-0000-0000-0000AF9C0000}"/>
    <cellStyle name="Table  - Opmaakprofiel6 2 4 6 6 2 4" xfId="31784" xr:uid="{00000000-0005-0000-0000-0000B09C0000}"/>
    <cellStyle name="Table  - Opmaakprofiel6 2 4 6 6 2 5" xfId="56024" xr:uid="{00000000-0005-0000-0000-0000B19C0000}"/>
    <cellStyle name="Table  - Opmaakprofiel6 2 4 6 6 3" xfId="17288" xr:uid="{00000000-0005-0000-0000-0000B29C0000}"/>
    <cellStyle name="Table  - Opmaakprofiel6 2 4 6 6 4" xfId="29340" xr:uid="{00000000-0005-0000-0000-0000B39C0000}"/>
    <cellStyle name="Table  - Opmaakprofiel6 2 4 6 6 5" xfId="44495" xr:uid="{00000000-0005-0000-0000-0000B49C0000}"/>
    <cellStyle name="Table  - Opmaakprofiel6 2 4 6 6 6" xfId="50262" xr:uid="{00000000-0005-0000-0000-0000B59C0000}"/>
    <cellStyle name="Table  - Opmaakprofiel6 2 4 6 7" xfId="6123" xr:uid="{00000000-0005-0000-0000-0000B69C0000}"/>
    <cellStyle name="Table  - Opmaakprofiel6 2 4 6 7 2" xfId="17289" xr:uid="{00000000-0005-0000-0000-0000B79C0000}"/>
    <cellStyle name="Table  - Opmaakprofiel6 2 4 6 7 3" xfId="29341" xr:uid="{00000000-0005-0000-0000-0000B89C0000}"/>
    <cellStyle name="Table  - Opmaakprofiel6 2 4 6 7 4" xfId="38318" xr:uid="{00000000-0005-0000-0000-0000B99C0000}"/>
    <cellStyle name="Table  - Opmaakprofiel6 2 4 6 7 5" xfId="50263" xr:uid="{00000000-0005-0000-0000-0000BA9C0000}"/>
    <cellStyle name="Table  - Opmaakprofiel6 2 4 6 8" xfId="10317" xr:uid="{00000000-0005-0000-0000-0000BB9C0000}"/>
    <cellStyle name="Table  - Opmaakprofiel6 2 4 6 8 2" xfId="22615" xr:uid="{00000000-0005-0000-0000-0000BC9C0000}"/>
    <cellStyle name="Table  - Opmaakprofiel6 2 4 6 8 3" xfId="44375" xr:uid="{00000000-0005-0000-0000-0000BD9C0000}"/>
    <cellStyle name="Table  - Opmaakprofiel6 2 4 6 8 4" xfId="42287" xr:uid="{00000000-0005-0000-0000-0000BE9C0000}"/>
    <cellStyle name="Table  - Opmaakprofiel6 2 4 6 8 5" xfId="55282" xr:uid="{00000000-0005-0000-0000-0000BF9C0000}"/>
    <cellStyle name="Table  - Opmaakprofiel6 2 4 6 9" xfId="17283" xr:uid="{00000000-0005-0000-0000-0000C09C0000}"/>
    <cellStyle name="Table  - Opmaakprofiel6 2 4 7" xfId="2187" xr:uid="{00000000-0005-0000-0000-0000C19C0000}"/>
    <cellStyle name="Table  - Opmaakprofiel6 2 4 7 2" xfId="11060" xr:uid="{00000000-0005-0000-0000-0000C29C0000}"/>
    <cellStyle name="Table  - Opmaakprofiel6 2 4 7 2 2" xfId="23358" xr:uid="{00000000-0005-0000-0000-0000C39C0000}"/>
    <cellStyle name="Table  - Opmaakprofiel6 2 4 7 2 3" xfId="35410" xr:uid="{00000000-0005-0000-0000-0000C49C0000}"/>
    <cellStyle name="Table  - Opmaakprofiel6 2 4 7 2 4" xfId="30583" xr:uid="{00000000-0005-0000-0000-0000C59C0000}"/>
    <cellStyle name="Table  - Opmaakprofiel6 2 4 7 2 5" xfId="56025" xr:uid="{00000000-0005-0000-0000-0000C69C0000}"/>
    <cellStyle name="Table  - Opmaakprofiel6 2 4 7 3" xfId="17290" xr:uid="{00000000-0005-0000-0000-0000C79C0000}"/>
    <cellStyle name="Table  - Opmaakprofiel6 2 4 7 4" xfId="29342" xr:uid="{00000000-0005-0000-0000-0000C89C0000}"/>
    <cellStyle name="Table  - Opmaakprofiel6 2 4 7 5" xfId="44494" xr:uid="{00000000-0005-0000-0000-0000C99C0000}"/>
    <cellStyle name="Table  - Opmaakprofiel6 2 4 7 6" xfId="50264" xr:uid="{00000000-0005-0000-0000-0000CA9C0000}"/>
    <cellStyle name="Table  - Opmaakprofiel6 2 4 8" xfId="2766" xr:uid="{00000000-0005-0000-0000-0000CB9C0000}"/>
    <cellStyle name="Table  - Opmaakprofiel6 2 4 8 2" xfId="11061" xr:uid="{00000000-0005-0000-0000-0000CC9C0000}"/>
    <cellStyle name="Table  - Opmaakprofiel6 2 4 8 2 2" xfId="23359" xr:uid="{00000000-0005-0000-0000-0000CD9C0000}"/>
    <cellStyle name="Table  - Opmaakprofiel6 2 4 8 2 3" xfId="35411" xr:uid="{00000000-0005-0000-0000-0000CE9C0000}"/>
    <cellStyle name="Table  - Opmaakprofiel6 2 4 8 2 4" xfId="41977" xr:uid="{00000000-0005-0000-0000-0000CF9C0000}"/>
    <cellStyle name="Table  - Opmaakprofiel6 2 4 8 2 5" xfId="56026" xr:uid="{00000000-0005-0000-0000-0000D09C0000}"/>
    <cellStyle name="Table  - Opmaakprofiel6 2 4 8 3" xfId="17291" xr:uid="{00000000-0005-0000-0000-0000D19C0000}"/>
    <cellStyle name="Table  - Opmaakprofiel6 2 4 8 4" xfId="29343" xr:uid="{00000000-0005-0000-0000-0000D29C0000}"/>
    <cellStyle name="Table  - Opmaakprofiel6 2 4 8 5" xfId="38317" xr:uid="{00000000-0005-0000-0000-0000D39C0000}"/>
    <cellStyle name="Table  - Opmaakprofiel6 2 4 8 6" xfId="50265" xr:uid="{00000000-0005-0000-0000-0000D49C0000}"/>
    <cellStyle name="Table  - Opmaakprofiel6 2 4 9" xfId="3628" xr:uid="{00000000-0005-0000-0000-0000D59C0000}"/>
    <cellStyle name="Table  - Opmaakprofiel6 2 4 9 2" xfId="11062" xr:uid="{00000000-0005-0000-0000-0000D69C0000}"/>
    <cellStyle name="Table  - Opmaakprofiel6 2 4 9 2 2" xfId="23360" xr:uid="{00000000-0005-0000-0000-0000D79C0000}"/>
    <cellStyle name="Table  - Opmaakprofiel6 2 4 9 2 3" xfId="35412" xr:uid="{00000000-0005-0000-0000-0000D89C0000}"/>
    <cellStyle name="Table  - Opmaakprofiel6 2 4 9 2 4" xfId="34364" xr:uid="{00000000-0005-0000-0000-0000D99C0000}"/>
    <cellStyle name="Table  - Opmaakprofiel6 2 4 9 2 5" xfId="56027" xr:uid="{00000000-0005-0000-0000-0000DA9C0000}"/>
    <cellStyle name="Table  - Opmaakprofiel6 2 4 9 3" xfId="17292" xr:uid="{00000000-0005-0000-0000-0000DB9C0000}"/>
    <cellStyle name="Table  - Opmaakprofiel6 2 4 9 4" xfId="29344" xr:uid="{00000000-0005-0000-0000-0000DC9C0000}"/>
    <cellStyle name="Table  - Opmaakprofiel6 2 4 9 5" xfId="38316" xr:uid="{00000000-0005-0000-0000-0000DD9C0000}"/>
    <cellStyle name="Table  - Opmaakprofiel6 2 4 9 6" xfId="50266" xr:uid="{00000000-0005-0000-0000-0000DE9C0000}"/>
    <cellStyle name="Table  - Opmaakprofiel6 2 40" xfId="6124" xr:uid="{00000000-0005-0000-0000-0000DF9C0000}"/>
    <cellStyle name="Table  - Opmaakprofiel6 2 40 2" xfId="11063" xr:uid="{00000000-0005-0000-0000-0000E09C0000}"/>
    <cellStyle name="Table  - Opmaakprofiel6 2 40 2 2" xfId="23361" xr:uid="{00000000-0005-0000-0000-0000E19C0000}"/>
    <cellStyle name="Table  - Opmaakprofiel6 2 40 2 3" xfId="35413" xr:uid="{00000000-0005-0000-0000-0000E29C0000}"/>
    <cellStyle name="Table  - Opmaakprofiel6 2 40 2 4" xfId="41976" xr:uid="{00000000-0005-0000-0000-0000E39C0000}"/>
    <cellStyle name="Table  - Opmaakprofiel6 2 40 2 5" xfId="56028" xr:uid="{00000000-0005-0000-0000-0000E49C0000}"/>
    <cellStyle name="Table  - Opmaakprofiel6 2 40 3" xfId="17293" xr:uid="{00000000-0005-0000-0000-0000E59C0000}"/>
    <cellStyle name="Table  - Opmaakprofiel6 2 40 4" xfId="29345" xr:uid="{00000000-0005-0000-0000-0000E69C0000}"/>
    <cellStyle name="Table  - Opmaakprofiel6 2 40 5" xfId="38315" xr:uid="{00000000-0005-0000-0000-0000E79C0000}"/>
    <cellStyle name="Table  - Opmaakprofiel6 2 40 6" xfId="50267" xr:uid="{00000000-0005-0000-0000-0000E89C0000}"/>
    <cellStyle name="Table  - Opmaakprofiel6 2 41" xfId="6125" xr:uid="{00000000-0005-0000-0000-0000E99C0000}"/>
    <cellStyle name="Table  - Opmaakprofiel6 2 41 2" xfId="11064" xr:uid="{00000000-0005-0000-0000-0000EA9C0000}"/>
    <cellStyle name="Table  - Opmaakprofiel6 2 41 2 2" xfId="23362" xr:uid="{00000000-0005-0000-0000-0000EB9C0000}"/>
    <cellStyle name="Table  - Opmaakprofiel6 2 41 2 3" xfId="35414" xr:uid="{00000000-0005-0000-0000-0000EC9C0000}"/>
    <cellStyle name="Table  - Opmaakprofiel6 2 41 2 4" xfId="30590" xr:uid="{00000000-0005-0000-0000-0000ED9C0000}"/>
    <cellStyle name="Table  - Opmaakprofiel6 2 41 2 5" xfId="56029" xr:uid="{00000000-0005-0000-0000-0000EE9C0000}"/>
    <cellStyle name="Table  - Opmaakprofiel6 2 41 3" xfId="17294" xr:uid="{00000000-0005-0000-0000-0000EF9C0000}"/>
    <cellStyle name="Table  - Opmaakprofiel6 2 41 4" xfId="29346" xr:uid="{00000000-0005-0000-0000-0000F09C0000}"/>
    <cellStyle name="Table  - Opmaakprofiel6 2 41 5" xfId="44493" xr:uid="{00000000-0005-0000-0000-0000F19C0000}"/>
    <cellStyle name="Table  - Opmaakprofiel6 2 41 6" xfId="50268" xr:uid="{00000000-0005-0000-0000-0000F29C0000}"/>
    <cellStyle name="Table  - Opmaakprofiel6 2 42" xfId="6126" xr:uid="{00000000-0005-0000-0000-0000F39C0000}"/>
    <cellStyle name="Table  - Opmaakprofiel6 2 42 2" xfId="17295" xr:uid="{00000000-0005-0000-0000-0000F49C0000}"/>
    <cellStyle name="Table  - Opmaakprofiel6 2 42 3" xfId="29347" xr:uid="{00000000-0005-0000-0000-0000F59C0000}"/>
    <cellStyle name="Table  - Opmaakprofiel6 2 42 4" xfId="38314" xr:uid="{00000000-0005-0000-0000-0000F69C0000}"/>
    <cellStyle name="Table  - Opmaakprofiel6 2 42 5" xfId="50269" xr:uid="{00000000-0005-0000-0000-0000F79C0000}"/>
    <cellStyle name="Table  - Opmaakprofiel6 2 43" xfId="7755" xr:uid="{00000000-0005-0000-0000-0000F89C0000}"/>
    <cellStyle name="Table  - Opmaakprofiel6 2 43 2" xfId="20053" xr:uid="{00000000-0005-0000-0000-0000F99C0000}"/>
    <cellStyle name="Table  - Opmaakprofiel6 2 43 3" xfId="41856" xr:uid="{00000000-0005-0000-0000-0000FA9C0000}"/>
    <cellStyle name="Table  - Opmaakprofiel6 2 43 4" xfId="43339" xr:uid="{00000000-0005-0000-0000-0000FB9C0000}"/>
    <cellStyle name="Table  - Opmaakprofiel6 2 43 5" xfId="52725" xr:uid="{00000000-0005-0000-0000-0000FC9C0000}"/>
    <cellStyle name="Table  - Opmaakprofiel6 2 44" xfId="16350" xr:uid="{00000000-0005-0000-0000-0000FD9C0000}"/>
    <cellStyle name="Table  - Opmaakprofiel6 2 5" xfId="660" xr:uid="{00000000-0005-0000-0000-0000FE9C0000}"/>
    <cellStyle name="Table  - Opmaakprofiel6 2 5 10" xfId="6127" xr:uid="{00000000-0005-0000-0000-0000FF9C0000}"/>
    <cellStyle name="Table  - Opmaakprofiel6 2 5 10 2" xfId="11065" xr:uid="{00000000-0005-0000-0000-0000009D0000}"/>
    <cellStyle name="Table  - Opmaakprofiel6 2 5 10 2 2" xfId="23363" xr:uid="{00000000-0005-0000-0000-0000019D0000}"/>
    <cellStyle name="Table  - Opmaakprofiel6 2 5 10 2 3" xfId="35415" xr:uid="{00000000-0005-0000-0000-0000029D0000}"/>
    <cellStyle name="Table  - Opmaakprofiel6 2 5 10 2 4" xfId="41975" xr:uid="{00000000-0005-0000-0000-0000039D0000}"/>
    <cellStyle name="Table  - Opmaakprofiel6 2 5 10 2 5" xfId="56030" xr:uid="{00000000-0005-0000-0000-0000049D0000}"/>
    <cellStyle name="Table  - Opmaakprofiel6 2 5 10 3" xfId="17297" xr:uid="{00000000-0005-0000-0000-0000059D0000}"/>
    <cellStyle name="Table  - Opmaakprofiel6 2 5 10 4" xfId="29349" xr:uid="{00000000-0005-0000-0000-0000069D0000}"/>
    <cellStyle name="Table  - Opmaakprofiel6 2 5 10 5" xfId="38313" xr:uid="{00000000-0005-0000-0000-0000079D0000}"/>
    <cellStyle name="Table  - Opmaakprofiel6 2 5 10 6" xfId="50270" xr:uid="{00000000-0005-0000-0000-0000089D0000}"/>
    <cellStyle name="Table  - Opmaakprofiel6 2 5 11" xfId="6128" xr:uid="{00000000-0005-0000-0000-0000099D0000}"/>
    <cellStyle name="Table  - Opmaakprofiel6 2 5 11 2" xfId="11066" xr:uid="{00000000-0005-0000-0000-00000A9D0000}"/>
    <cellStyle name="Table  - Opmaakprofiel6 2 5 11 2 2" xfId="23364" xr:uid="{00000000-0005-0000-0000-00000B9D0000}"/>
    <cellStyle name="Table  - Opmaakprofiel6 2 5 11 2 3" xfId="35416" xr:uid="{00000000-0005-0000-0000-00000C9D0000}"/>
    <cellStyle name="Table  - Opmaakprofiel6 2 5 11 2 4" xfId="31606" xr:uid="{00000000-0005-0000-0000-00000D9D0000}"/>
    <cellStyle name="Table  - Opmaakprofiel6 2 5 11 2 5" xfId="56031" xr:uid="{00000000-0005-0000-0000-00000E9D0000}"/>
    <cellStyle name="Table  - Opmaakprofiel6 2 5 11 3" xfId="17298" xr:uid="{00000000-0005-0000-0000-00000F9D0000}"/>
    <cellStyle name="Table  - Opmaakprofiel6 2 5 11 4" xfId="29350" xr:uid="{00000000-0005-0000-0000-0000109D0000}"/>
    <cellStyle name="Table  - Opmaakprofiel6 2 5 11 5" xfId="44491" xr:uid="{00000000-0005-0000-0000-0000119D0000}"/>
    <cellStyle name="Table  - Opmaakprofiel6 2 5 11 6" xfId="50271" xr:uid="{00000000-0005-0000-0000-0000129D0000}"/>
    <cellStyle name="Table  - Opmaakprofiel6 2 5 12" xfId="6129" xr:uid="{00000000-0005-0000-0000-0000139D0000}"/>
    <cellStyle name="Table  - Opmaakprofiel6 2 5 12 2" xfId="17299" xr:uid="{00000000-0005-0000-0000-0000149D0000}"/>
    <cellStyle name="Table  - Opmaakprofiel6 2 5 12 3" xfId="29351" xr:uid="{00000000-0005-0000-0000-0000159D0000}"/>
    <cellStyle name="Table  - Opmaakprofiel6 2 5 12 4" xfId="38312" xr:uid="{00000000-0005-0000-0000-0000169D0000}"/>
    <cellStyle name="Table  - Opmaakprofiel6 2 5 12 5" xfId="50272" xr:uid="{00000000-0005-0000-0000-0000179D0000}"/>
    <cellStyle name="Table  - Opmaakprofiel6 2 5 13" xfId="10185" xr:uid="{00000000-0005-0000-0000-0000189D0000}"/>
    <cellStyle name="Table  - Opmaakprofiel6 2 5 13 2" xfId="22483" xr:uid="{00000000-0005-0000-0000-0000199D0000}"/>
    <cellStyle name="Table  - Opmaakprofiel6 2 5 13 3" xfId="44245" xr:uid="{00000000-0005-0000-0000-00001A9D0000}"/>
    <cellStyle name="Table  - Opmaakprofiel6 2 5 13 4" xfId="42342" xr:uid="{00000000-0005-0000-0000-00001B9D0000}"/>
    <cellStyle name="Table  - Opmaakprofiel6 2 5 13 5" xfId="55150" xr:uid="{00000000-0005-0000-0000-00001C9D0000}"/>
    <cellStyle name="Table  - Opmaakprofiel6 2 5 14" xfId="17296" xr:uid="{00000000-0005-0000-0000-00001D9D0000}"/>
    <cellStyle name="Table  - Opmaakprofiel6 2 5 2" xfId="833" xr:uid="{00000000-0005-0000-0000-00001E9D0000}"/>
    <cellStyle name="Table  - Opmaakprofiel6 2 5 2 2" xfId="1412" xr:uid="{00000000-0005-0000-0000-00001F9D0000}"/>
    <cellStyle name="Table  - Opmaakprofiel6 2 5 2 2 2" xfId="11067" xr:uid="{00000000-0005-0000-0000-0000209D0000}"/>
    <cellStyle name="Table  - Opmaakprofiel6 2 5 2 2 2 2" xfId="23365" xr:uid="{00000000-0005-0000-0000-0000219D0000}"/>
    <cellStyle name="Table  - Opmaakprofiel6 2 5 2 2 2 3" xfId="35417" xr:uid="{00000000-0005-0000-0000-0000229D0000}"/>
    <cellStyle name="Table  - Opmaakprofiel6 2 5 2 2 2 4" xfId="41974" xr:uid="{00000000-0005-0000-0000-0000239D0000}"/>
    <cellStyle name="Table  - Opmaakprofiel6 2 5 2 2 2 5" xfId="56032" xr:uid="{00000000-0005-0000-0000-0000249D0000}"/>
    <cellStyle name="Table  - Opmaakprofiel6 2 5 2 2 3" xfId="17301" xr:uid="{00000000-0005-0000-0000-0000259D0000}"/>
    <cellStyle name="Table  - Opmaakprofiel6 2 5 2 2 4" xfId="29353" xr:uid="{00000000-0005-0000-0000-0000269D0000}"/>
    <cellStyle name="Table  - Opmaakprofiel6 2 5 2 2 5" xfId="38311" xr:uid="{00000000-0005-0000-0000-0000279D0000}"/>
    <cellStyle name="Table  - Opmaakprofiel6 2 5 2 2 6" xfId="50273" xr:uid="{00000000-0005-0000-0000-0000289D0000}"/>
    <cellStyle name="Table  - Opmaakprofiel6 2 5 2 3" xfId="2844" xr:uid="{00000000-0005-0000-0000-0000299D0000}"/>
    <cellStyle name="Table  - Opmaakprofiel6 2 5 2 3 2" xfId="11068" xr:uid="{00000000-0005-0000-0000-00002A9D0000}"/>
    <cellStyle name="Table  - Opmaakprofiel6 2 5 2 3 2 2" xfId="23366" xr:uid="{00000000-0005-0000-0000-00002B9D0000}"/>
    <cellStyle name="Table  - Opmaakprofiel6 2 5 2 3 2 3" xfId="35418" xr:uid="{00000000-0005-0000-0000-00002C9D0000}"/>
    <cellStyle name="Table  - Opmaakprofiel6 2 5 2 3 2 4" xfId="30597" xr:uid="{00000000-0005-0000-0000-00002D9D0000}"/>
    <cellStyle name="Table  - Opmaakprofiel6 2 5 2 3 2 5" xfId="56033" xr:uid="{00000000-0005-0000-0000-00002E9D0000}"/>
    <cellStyle name="Table  - Opmaakprofiel6 2 5 2 3 3" xfId="17302" xr:uid="{00000000-0005-0000-0000-00002F9D0000}"/>
    <cellStyle name="Table  - Opmaakprofiel6 2 5 2 3 4" xfId="29354" xr:uid="{00000000-0005-0000-0000-0000309D0000}"/>
    <cellStyle name="Table  - Opmaakprofiel6 2 5 2 3 5" xfId="44489" xr:uid="{00000000-0005-0000-0000-0000319D0000}"/>
    <cellStyle name="Table  - Opmaakprofiel6 2 5 2 3 6" xfId="50274" xr:uid="{00000000-0005-0000-0000-0000329D0000}"/>
    <cellStyle name="Table  - Opmaakprofiel6 2 5 2 4" xfId="3697" xr:uid="{00000000-0005-0000-0000-0000339D0000}"/>
    <cellStyle name="Table  - Opmaakprofiel6 2 5 2 4 2" xfId="11069" xr:uid="{00000000-0005-0000-0000-0000349D0000}"/>
    <cellStyle name="Table  - Opmaakprofiel6 2 5 2 4 2 2" xfId="23367" xr:uid="{00000000-0005-0000-0000-0000359D0000}"/>
    <cellStyle name="Table  - Opmaakprofiel6 2 5 2 4 2 3" xfId="35419" xr:uid="{00000000-0005-0000-0000-0000369D0000}"/>
    <cellStyle name="Table  - Opmaakprofiel6 2 5 2 4 2 4" xfId="41973" xr:uid="{00000000-0005-0000-0000-0000379D0000}"/>
    <cellStyle name="Table  - Opmaakprofiel6 2 5 2 4 2 5" xfId="56034" xr:uid="{00000000-0005-0000-0000-0000389D0000}"/>
    <cellStyle name="Table  - Opmaakprofiel6 2 5 2 4 3" xfId="17303" xr:uid="{00000000-0005-0000-0000-0000399D0000}"/>
    <cellStyle name="Table  - Opmaakprofiel6 2 5 2 4 4" xfId="29355" xr:uid="{00000000-0005-0000-0000-00003A9D0000}"/>
    <cellStyle name="Table  - Opmaakprofiel6 2 5 2 4 5" xfId="38310" xr:uid="{00000000-0005-0000-0000-00003B9D0000}"/>
    <cellStyle name="Table  - Opmaakprofiel6 2 5 2 4 6" xfId="50275" xr:uid="{00000000-0005-0000-0000-00003C9D0000}"/>
    <cellStyle name="Table  - Opmaakprofiel6 2 5 2 5" xfId="6130" xr:uid="{00000000-0005-0000-0000-00003D9D0000}"/>
    <cellStyle name="Table  - Opmaakprofiel6 2 5 2 5 2" xfId="11070" xr:uid="{00000000-0005-0000-0000-00003E9D0000}"/>
    <cellStyle name="Table  - Opmaakprofiel6 2 5 2 5 2 2" xfId="23368" xr:uid="{00000000-0005-0000-0000-00003F9D0000}"/>
    <cellStyle name="Table  - Opmaakprofiel6 2 5 2 5 2 3" xfId="35420" xr:uid="{00000000-0005-0000-0000-0000409D0000}"/>
    <cellStyle name="Table  - Opmaakprofiel6 2 5 2 5 2 4" xfId="34569" xr:uid="{00000000-0005-0000-0000-0000419D0000}"/>
    <cellStyle name="Table  - Opmaakprofiel6 2 5 2 5 2 5" xfId="56035" xr:uid="{00000000-0005-0000-0000-0000429D0000}"/>
    <cellStyle name="Table  - Opmaakprofiel6 2 5 2 5 3" xfId="17304" xr:uid="{00000000-0005-0000-0000-0000439D0000}"/>
    <cellStyle name="Table  - Opmaakprofiel6 2 5 2 5 4" xfId="29356" xr:uid="{00000000-0005-0000-0000-0000449D0000}"/>
    <cellStyle name="Table  - Opmaakprofiel6 2 5 2 5 5" xfId="38309" xr:uid="{00000000-0005-0000-0000-0000459D0000}"/>
    <cellStyle name="Table  - Opmaakprofiel6 2 5 2 5 6" xfId="50276" xr:uid="{00000000-0005-0000-0000-0000469D0000}"/>
    <cellStyle name="Table  - Opmaakprofiel6 2 5 2 6" xfId="6131" xr:uid="{00000000-0005-0000-0000-0000479D0000}"/>
    <cellStyle name="Table  - Opmaakprofiel6 2 5 2 6 2" xfId="11071" xr:uid="{00000000-0005-0000-0000-0000489D0000}"/>
    <cellStyle name="Table  - Opmaakprofiel6 2 5 2 6 2 2" xfId="23369" xr:uid="{00000000-0005-0000-0000-0000499D0000}"/>
    <cellStyle name="Table  - Opmaakprofiel6 2 5 2 6 2 3" xfId="35421" xr:uid="{00000000-0005-0000-0000-00004A9D0000}"/>
    <cellStyle name="Table  - Opmaakprofiel6 2 5 2 6 2 4" xfId="30604" xr:uid="{00000000-0005-0000-0000-00004B9D0000}"/>
    <cellStyle name="Table  - Opmaakprofiel6 2 5 2 6 2 5" xfId="56036" xr:uid="{00000000-0005-0000-0000-00004C9D0000}"/>
    <cellStyle name="Table  - Opmaakprofiel6 2 5 2 6 3" xfId="17305" xr:uid="{00000000-0005-0000-0000-00004D9D0000}"/>
    <cellStyle name="Table  - Opmaakprofiel6 2 5 2 6 4" xfId="29357" xr:uid="{00000000-0005-0000-0000-00004E9D0000}"/>
    <cellStyle name="Table  - Opmaakprofiel6 2 5 2 6 5" xfId="38308" xr:uid="{00000000-0005-0000-0000-00004F9D0000}"/>
    <cellStyle name="Table  - Opmaakprofiel6 2 5 2 6 6" xfId="50277" xr:uid="{00000000-0005-0000-0000-0000509D0000}"/>
    <cellStyle name="Table  - Opmaakprofiel6 2 5 2 7" xfId="6132" xr:uid="{00000000-0005-0000-0000-0000519D0000}"/>
    <cellStyle name="Table  - Opmaakprofiel6 2 5 2 7 2" xfId="17306" xr:uid="{00000000-0005-0000-0000-0000529D0000}"/>
    <cellStyle name="Table  - Opmaakprofiel6 2 5 2 7 3" xfId="29358" xr:uid="{00000000-0005-0000-0000-0000539D0000}"/>
    <cellStyle name="Table  - Opmaakprofiel6 2 5 2 7 4" xfId="44488" xr:uid="{00000000-0005-0000-0000-0000549D0000}"/>
    <cellStyle name="Table  - Opmaakprofiel6 2 5 2 7 5" xfId="50278" xr:uid="{00000000-0005-0000-0000-0000559D0000}"/>
    <cellStyle name="Table  - Opmaakprofiel6 2 5 2 8" xfId="7378" xr:uid="{00000000-0005-0000-0000-0000569D0000}"/>
    <cellStyle name="Table  - Opmaakprofiel6 2 5 2 8 2" xfId="19676" xr:uid="{00000000-0005-0000-0000-0000579D0000}"/>
    <cellStyle name="Table  - Opmaakprofiel6 2 5 2 8 3" xfId="41479" xr:uid="{00000000-0005-0000-0000-0000589D0000}"/>
    <cellStyle name="Table  - Opmaakprofiel6 2 5 2 8 4" xfId="15548" xr:uid="{00000000-0005-0000-0000-0000599D0000}"/>
    <cellStyle name="Table  - Opmaakprofiel6 2 5 2 8 5" xfId="52348" xr:uid="{00000000-0005-0000-0000-00005A9D0000}"/>
    <cellStyle name="Table  - Opmaakprofiel6 2 5 2 9" xfId="17300" xr:uid="{00000000-0005-0000-0000-00005B9D0000}"/>
    <cellStyle name="Table  - Opmaakprofiel6 2 5 3" xfId="471" xr:uid="{00000000-0005-0000-0000-00005C9D0000}"/>
    <cellStyle name="Table  - Opmaakprofiel6 2 5 3 2" xfId="2257" xr:uid="{00000000-0005-0000-0000-00005D9D0000}"/>
    <cellStyle name="Table  - Opmaakprofiel6 2 5 3 2 2" xfId="11072" xr:uid="{00000000-0005-0000-0000-00005E9D0000}"/>
    <cellStyle name="Table  - Opmaakprofiel6 2 5 3 2 2 2" xfId="23370" xr:uid="{00000000-0005-0000-0000-00005F9D0000}"/>
    <cellStyle name="Table  - Opmaakprofiel6 2 5 3 2 2 3" xfId="35422" xr:uid="{00000000-0005-0000-0000-0000609D0000}"/>
    <cellStyle name="Table  - Opmaakprofiel6 2 5 3 2 2 4" xfId="31486" xr:uid="{00000000-0005-0000-0000-0000619D0000}"/>
    <cellStyle name="Table  - Opmaakprofiel6 2 5 3 2 2 5" xfId="56037" xr:uid="{00000000-0005-0000-0000-0000629D0000}"/>
    <cellStyle name="Table  - Opmaakprofiel6 2 5 3 2 3" xfId="17308" xr:uid="{00000000-0005-0000-0000-0000639D0000}"/>
    <cellStyle name="Table  - Opmaakprofiel6 2 5 3 2 4" xfId="29360" xr:uid="{00000000-0005-0000-0000-0000649D0000}"/>
    <cellStyle name="Table  - Opmaakprofiel6 2 5 3 2 5" xfId="44487" xr:uid="{00000000-0005-0000-0000-0000659D0000}"/>
    <cellStyle name="Table  - Opmaakprofiel6 2 5 3 2 6" xfId="50279" xr:uid="{00000000-0005-0000-0000-0000669D0000}"/>
    <cellStyle name="Table  - Opmaakprofiel6 2 5 3 3" xfId="2542" xr:uid="{00000000-0005-0000-0000-0000679D0000}"/>
    <cellStyle name="Table  - Opmaakprofiel6 2 5 3 3 2" xfId="11073" xr:uid="{00000000-0005-0000-0000-0000689D0000}"/>
    <cellStyle name="Table  - Opmaakprofiel6 2 5 3 3 2 2" xfId="23371" xr:uid="{00000000-0005-0000-0000-0000699D0000}"/>
    <cellStyle name="Table  - Opmaakprofiel6 2 5 3 3 2 3" xfId="35423" xr:uid="{00000000-0005-0000-0000-00006A9D0000}"/>
    <cellStyle name="Table  - Opmaakprofiel6 2 5 3 3 2 4" xfId="41972" xr:uid="{00000000-0005-0000-0000-00006B9D0000}"/>
    <cellStyle name="Table  - Opmaakprofiel6 2 5 3 3 2 5" xfId="56038" xr:uid="{00000000-0005-0000-0000-00006C9D0000}"/>
    <cellStyle name="Table  - Opmaakprofiel6 2 5 3 3 3" xfId="17309" xr:uid="{00000000-0005-0000-0000-00006D9D0000}"/>
    <cellStyle name="Table  - Opmaakprofiel6 2 5 3 3 4" xfId="29361" xr:uid="{00000000-0005-0000-0000-00006E9D0000}"/>
    <cellStyle name="Table  - Opmaakprofiel6 2 5 3 3 5" xfId="38306" xr:uid="{00000000-0005-0000-0000-00006F9D0000}"/>
    <cellStyle name="Table  - Opmaakprofiel6 2 5 3 3 6" xfId="50280" xr:uid="{00000000-0005-0000-0000-0000709D0000}"/>
    <cellStyle name="Table  - Opmaakprofiel6 2 5 3 4" xfId="3426" xr:uid="{00000000-0005-0000-0000-0000719D0000}"/>
    <cellStyle name="Table  - Opmaakprofiel6 2 5 3 4 2" xfId="11074" xr:uid="{00000000-0005-0000-0000-0000729D0000}"/>
    <cellStyle name="Table  - Opmaakprofiel6 2 5 3 4 2 2" xfId="23372" xr:uid="{00000000-0005-0000-0000-0000739D0000}"/>
    <cellStyle name="Table  - Opmaakprofiel6 2 5 3 4 2 3" xfId="35424" xr:uid="{00000000-0005-0000-0000-0000749D0000}"/>
    <cellStyle name="Table  - Opmaakprofiel6 2 5 3 4 2 4" xfId="30611" xr:uid="{00000000-0005-0000-0000-0000759D0000}"/>
    <cellStyle name="Table  - Opmaakprofiel6 2 5 3 4 2 5" xfId="56039" xr:uid="{00000000-0005-0000-0000-0000769D0000}"/>
    <cellStyle name="Table  - Opmaakprofiel6 2 5 3 4 3" xfId="17310" xr:uid="{00000000-0005-0000-0000-0000779D0000}"/>
    <cellStyle name="Table  - Opmaakprofiel6 2 5 3 4 4" xfId="29362" xr:uid="{00000000-0005-0000-0000-0000789D0000}"/>
    <cellStyle name="Table  - Opmaakprofiel6 2 5 3 4 5" xfId="44486" xr:uid="{00000000-0005-0000-0000-0000799D0000}"/>
    <cellStyle name="Table  - Opmaakprofiel6 2 5 3 4 6" xfId="50281" xr:uid="{00000000-0005-0000-0000-00007A9D0000}"/>
    <cellStyle name="Table  - Opmaakprofiel6 2 5 3 5" xfId="6133" xr:uid="{00000000-0005-0000-0000-00007B9D0000}"/>
    <cellStyle name="Table  - Opmaakprofiel6 2 5 3 5 2" xfId="11075" xr:uid="{00000000-0005-0000-0000-00007C9D0000}"/>
    <cellStyle name="Table  - Opmaakprofiel6 2 5 3 5 2 2" xfId="23373" xr:uid="{00000000-0005-0000-0000-00007D9D0000}"/>
    <cellStyle name="Table  - Opmaakprofiel6 2 5 3 5 2 3" xfId="35425" xr:uid="{00000000-0005-0000-0000-00007E9D0000}"/>
    <cellStyle name="Table  - Opmaakprofiel6 2 5 3 5 2 4" xfId="41971" xr:uid="{00000000-0005-0000-0000-00007F9D0000}"/>
    <cellStyle name="Table  - Opmaakprofiel6 2 5 3 5 2 5" xfId="56040" xr:uid="{00000000-0005-0000-0000-0000809D0000}"/>
    <cellStyle name="Table  - Opmaakprofiel6 2 5 3 5 3" xfId="17311" xr:uid="{00000000-0005-0000-0000-0000819D0000}"/>
    <cellStyle name="Table  - Opmaakprofiel6 2 5 3 5 4" xfId="29363" xr:uid="{00000000-0005-0000-0000-0000829D0000}"/>
    <cellStyle name="Table  - Opmaakprofiel6 2 5 3 5 5" xfId="38305" xr:uid="{00000000-0005-0000-0000-0000839D0000}"/>
    <cellStyle name="Table  - Opmaakprofiel6 2 5 3 5 6" xfId="50282" xr:uid="{00000000-0005-0000-0000-0000849D0000}"/>
    <cellStyle name="Table  - Opmaakprofiel6 2 5 3 6" xfId="6134" xr:uid="{00000000-0005-0000-0000-0000859D0000}"/>
    <cellStyle name="Table  - Opmaakprofiel6 2 5 3 6 2" xfId="11076" xr:uid="{00000000-0005-0000-0000-0000869D0000}"/>
    <cellStyle name="Table  - Opmaakprofiel6 2 5 3 6 2 2" xfId="23374" xr:uid="{00000000-0005-0000-0000-0000879D0000}"/>
    <cellStyle name="Table  - Opmaakprofiel6 2 5 3 6 2 3" xfId="35426" xr:uid="{00000000-0005-0000-0000-0000889D0000}"/>
    <cellStyle name="Table  - Opmaakprofiel6 2 5 3 6 2 4" xfId="31505" xr:uid="{00000000-0005-0000-0000-0000899D0000}"/>
    <cellStyle name="Table  - Opmaakprofiel6 2 5 3 6 2 5" xfId="56041" xr:uid="{00000000-0005-0000-0000-00008A9D0000}"/>
    <cellStyle name="Table  - Opmaakprofiel6 2 5 3 6 3" xfId="17312" xr:uid="{00000000-0005-0000-0000-00008B9D0000}"/>
    <cellStyle name="Table  - Opmaakprofiel6 2 5 3 6 4" xfId="29364" xr:uid="{00000000-0005-0000-0000-00008C9D0000}"/>
    <cellStyle name="Table  - Opmaakprofiel6 2 5 3 6 5" xfId="44485" xr:uid="{00000000-0005-0000-0000-00008D9D0000}"/>
    <cellStyle name="Table  - Opmaakprofiel6 2 5 3 6 6" xfId="50283" xr:uid="{00000000-0005-0000-0000-00008E9D0000}"/>
    <cellStyle name="Table  - Opmaakprofiel6 2 5 3 7" xfId="6135" xr:uid="{00000000-0005-0000-0000-00008F9D0000}"/>
    <cellStyle name="Table  - Opmaakprofiel6 2 5 3 7 2" xfId="17313" xr:uid="{00000000-0005-0000-0000-0000909D0000}"/>
    <cellStyle name="Table  - Opmaakprofiel6 2 5 3 7 3" xfId="29365" xr:uid="{00000000-0005-0000-0000-0000919D0000}"/>
    <cellStyle name="Table  - Opmaakprofiel6 2 5 3 7 4" xfId="38304" xr:uid="{00000000-0005-0000-0000-0000929D0000}"/>
    <cellStyle name="Table  - Opmaakprofiel6 2 5 3 7 5" xfId="50284" xr:uid="{00000000-0005-0000-0000-0000939D0000}"/>
    <cellStyle name="Table  - Opmaakprofiel6 2 5 3 8" xfId="7624" xr:uid="{00000000-0005-0000-0000-0000949D0000}"/>
    <cellStyle name="Table  - Opmaakprofiel6 2 5 3 8 2" xfId="19922" xr:uid="{00000000-0005-0000-0000-0000959D0000}"/>
    <cellStyle name="Table  - Opmaakprofiel6 2 5 3 8 3" xfId="41725" xr:uid="{00000000-0005-0000-0000-0000969D0000}"/>
    <cellStyle name="Table  - Opmaakprofiel6 2 5 3 8 4" xfId="34287" xr:uid="{00000000-0005-0000-0000-0000979D0000}"/>
    <cellStyle name="Table  - Opmaakprofiel6 2 5 3 8 5" xfId="52594" xr:uid="{00000000-0005-0000-0000-0000989D0000}"/>
    <cellStyle name="Table  - Opmaakprofiel6 2 5 3 9" xfId="17307" xr:uid="{00000000-0005-0000-0000-0000999D0000}"/>
    <cellStyle name="Table  - Opmaakprofiel6 2 5 4" xfId="484" xr:uid="{00000000-0005-0000-0000-00009A9D0000}"/>
    <cellStyle name="Table  - Opmaakprofiel6 2 5 4 2" xfId="1450" xr:uid="{00000000-0005-0000-0000-00009B9D0000}"/>
    <cellStyle name="Table  - Opmaakprofiel6 2 5 4 2 2" xfId="11077" xr:uid="{00000000-0005-0000-0000-00009C9D0000}"/>
    <cellStyle name="Table  - Opmaakprofiel6 2 5 4 2 2 2" xfId="23375" xr:uid="{00000000-0005-0000-0000-00009D9D0000}"/>
    <cellStyle name="Table  - Opmaakprofiel6 2 5 4 2 2 3" xfId="35427" xr:uid="{00000000-0005-0000-0000-00009E9D0000}"/>
    <cellStyle name="Table  - Opmaakprofiel6 2 5 4 2 2 4" xfId="41970" xr:uid="{00000000-0005-0000-0000-00009F9D0000}"/>
    <cellStyle name="Table  - Opmaakprofiel6 2 5 4 2 2 5" xfId="56042" xr:uid="{00000000-0005-0000-0000-0000A09D0000}"/>
    <cellStyle name="Table  - Opmaakprofiel6 2 5 4 2 3" xfId="17315" xr:uid="{00000000-0005-0000-0000-0000A19D0000}"/>
    <cellStyle name="Table  - Opmaakprofiel6 2 5 4 2 4" xfId="29367" xr:uid="{00000000-0005-0000-0000-0000A29D0000}"/>
    <cellStyle name="Table  - Opmaakprofiel6 2 5 4 2 5" xfId="38303" xr:uid="{00000000-0005-0000-0000-0000A39D0000}"/>
    <cellStyle name="Table  - Opmaakprofiel6 2 5 4 2 6" xfId="50285" xr:uid="{00000000-0005-0000-0000-0000A49D0000}"/>
    <cellStyle name="Table  - Opmaakprofiel6 2 5 4 3" xfId="2555" xr:uid="{00000000-0005-0000-0000-0000A59D0000}"/>
    <cellStyle name="Table  - Opmaakprofiel6 2 5 4 3 2" xfId="11078" xr:uid="{00000000-0005-0000-0000-0000A69D0000}"/>
    <cellStyle name="Table  - Opmaakprofiel6 2 5 4 3 2 2" xfId="23376" xr:uid="{00000000-0005-0000-0000-0000A79D0000}"/>
    <cellStyle name="Table  - Opmaakprofiel6 2 5 4 3 2 3" xfId="35428" xr:uid="{00000000-0005-0000-0000-0000A89D0000}"/>
    <cellStyle name="Table  - Opmaakprofiel6 2 5 4 3 2 4" xfId="30621" xr:uid="{00000000-0005-0000-0000-0000A99D0000}"/>
    <cellStyle name="Table  - Opmaakprofiel6 2 5 4 3 2 5" xfId="56043" xr:uid="{00000000-0005-0000-0000-0000AA9D0000}"/>
    <cellStyle name="Table  - Opmaakprofiel6 2 5 4 3 3" xfId="17316" xr:uid="{00000000-0005-0000-0000-0000AB9D0000}"/>
    <cellStyle name="Table  - Opmaakprofiel6 2 5 4 3 4" xfId="29368" xr:uid="{00000000-0005-0000-0000-0000AC9D0000}"/>
    <cellStyle name="Table  - Opmaakprofiel6 2 5 4 3 5" xfId="38302" xr:uid="{00000000-0005-0000-0000-0000AD9D0000}"/>
    <cellStyle name="Table  - Opmaakprofiel6 2 5 4 3 6" xfId="50286" xr:uid="{00000000-0005-0000-0000-0000AE9D0000}"/>
    <cellStyle name="Table  - Opmaakprofiel6 2 5 4 4" xfId="3438" xr:uid="{00000000-0005-0000-0000-0000AF9D0000}"/>
    <cellStyle name="Table  - Opmaakprofiel6 2 5 4 4 2" xfId="11079" xr:uid="{00000000-0005-0000-0000-0000B09D0000}"/>
    <cellStyle name="Table  - Opmaakprofiel6 2 5 4 4 2 2" xfId="23377" xr:uid="{00000000-0005-0000-0000-0000B19D0000}"/>
    <cellStyle name="Table  - Opmaakprofiel6 2 5 4 4 2 3" xfId="35429" xr:uid="{00000000-0005-0000-0000-0000B29D0000}"/>
    <cellStyle name="Table  - Opmaakprofiel6 2 5 4 4 2 4" xfId="41969" xr:uid="{00000000-0005-0000-0000-0000B39D0000}"/>
    <cellStyle name="Table  - Opmaakprofiel6 2 5 4 4 2 5" xfId="56044" xr:uid="{00000000-0005-0000-0000-0000B49D0000}"/>
    <cellStyle name="Table  - Opmaakprofiel6 2 5 4 4 3" xfId="17317" xr:uid="{00000000-0005-0000-0000-0000B59D0000}"/>
    <cellStyle name="Table  - Opmaakprofiel6 2 5 4 4 4" xfId="29369" xr:uid="{00000000-0005-0000-0000-0000B69D0000}"/>
    <cellStyle name="Table  - Opmaakprofiel6 2 5 4 4 5" xfId="38301" xr:uid="{00000000-0005-0000-0000-0000B79D0000}"/>
    <cellStyle name="Table  - Opmaakprofiel6 2 5 4 4 6" xfId="50287" xr:uid="{00000000-0005-0000-0000-0000B89D0000}"/>
    <cellStyle name="Table  - Opmaakprofiel6 2 5 4 5" xfId="6136" xr:uid="{00000000-0005-0000-0000-0000B99D0000}"/>
    <cellStyle name="Table  - Opmaakprofiel6 2 5 4 5 2" xfId="11080" xr:uid="{00000000-0005-0000-0000-0000BA9D0000}"/>
    <cellStyle name="Table  - Opmaakprofiel6 2 5 4 5 2 2" xfId="23378" xr:uid="{00000000-0005-0000-0000-0000BB9D0000}"/>
    <cellStyle name="Table  - Opmaakprofiel6 2 5 4 5 2 3" xfId="35430" xr:uid="{00000000-0005-0000-0000-0000BC9D0000}"/>
    <cellStyle name="Table  - Opmaakprofiel6 2 5 4 5 2 4" xfId="34446" xr:uid="{00000000-0005-0000-0000-0000BD9D0000}"/>
    <cellStyle name="Table  - Opmaakprofiel6 2 5 4 5 2 5" xfId="56045" xr:uid="{00000000-0005-0000-0000-0000BE9D0000}"/>
    <cellStyle name="Table  - Opmaakprofiel6 2 5 4 5 3" xfId="17318" xr:uid="{00000000-0005-0000-0000-0000BF9D0000}"/>
    <cellStyle name="Table  - Opmaakprofiel6 2 5 4 5 4" xfId="29370" xr:uid="{00000000-0005-0000-0000-0000C09D0000}"/>
    <cellStyle name="Table  - Opmaakprofiel6 2 5 4 5 5" xfId="44482" xr:uid="{00000000-0005-0000-0000-0000C19D0000}"/>
    <cellStyle name="Table  - Opmaakprofiel6 2 5 4 5 6" xfId="50288" xr:uid="{00000000-0005-0000-0000-0000C29D0000}"/>
    <cellStyle name="Table  - Opmaakprofiel6 2 5 4 6" xfId="6137" xr:uid="{00000000-0005-0000-0000-0000C39D0000}"/>
    <cellStyle name="Table  - Opmaakprofiel6 2 5 4 6 2" xfId="11081" xr:uid="{00000000-0005-0000-0000-0000C49D0000}"/>
    <cellStyle name="Table  - Opmaakprofiel6 2 5 4 6 2 2" xfId="23379" xr:uid="{00000000-0005-0000-0000-0000C59D0000}"/>
    <cellStyle name="Table  - Opmaakprofiel6 2 5 4 6 2 3" xfId="35431" xr:uid="{00000000-0005-0000-0000-0000C69D0000}"/>
    <cellStyle name="Table  - Opmaakprofiel6 2 5 4 6 2 4" xfId="41968" xr:uid="{00000000-0005-0000-0000-0000C79D0000}"/>
    <cellStyle name="Table  - Opmaakprofiel6 2 5 4 6 2 5" xfId="56046" xr:uid="{00000000-0005-0000-0000-0000C89D0000}"/>
    <cellStyle name="Table  - Opmaakprofiel6 2 5 4 6 3" xfId="17319" xr:uid="{00000000-0005-0000-0000-0000C99D0000}"/>
    <cellStyle name="Table  - Opmaakprofiel6 2 5 4 6 4" xfId="29371" xr:uid="{00000000-0005-0000-0000-0000CA9D0000}"/>
    <cellStyle name="Table  - Opmaakprofiel6 2 5 4 6 5" xfId="38300" xr:uid="{00000000-0005-0000-0000-0000CB9D0000}"/>
    <cellStyle name="Table  - Opmaakprofiel6 2 5 4 6 6" xfId="50289" xr:uid="{00000000-0005-0000-0000-0000CC9D0000}"/>
    <cellStyle name="Table  - Opmaakprofiel6 2 5 4 7" xfId="6138" xr:uid="{00000000-0005-0000-0000-0000CD9D0000}"/>
    <cellStyle name="Table  - Opmaakprofiel6 2 5 4 7 2" xfId="17320" xr:uid="{00000000-0005-0000-0000-0000CE9D0000}"/>
    <cellStyle name="Table  - Opmaakprofiel6 2 5 4 7 3" xfId="29372" xr:uid="{00000000-0005-0000-0000-0000CF9D0000}"/>
    <cellStyle name="Table  - Opmaakprofiel6 2 5 4 7 4" xfId="44481" xr:uid="{00000000-0005-0000-0000-0000D09D0000}"/>
    <cellStyle name="Table  - Opmaakprofiel6 2 5 4 7 5" xfId="50290" xr:uid="{00000000-0005-0000-0000-0000D19D0000}"/>
    <cellStyle name="Table  - Opmaakprofiel6 2 5 4 8" xfId="7615" xr:uid="{00000000-0005-0000-0000-0000D29D0000}"/>
    <cellStyle name="Table  - Opmaakprofiel6 2 5 4 8 2" xfId="19913" xr:uid="{00000000-0005-0000-0000-0000D39D0000}"/>
    <cellStyle name="Table  - Opmaakprofiel6 2 5 4 8 3" xfId="41716" xr:uid="{00000000-0005-0000-0000-0000D49D0000}"/>
    <cellStyle name="Table  - Opmaakprofiel6 2 5 4 8 4" xfId="24948" xr:uid="{00000000-0005-0000-0000-0000D59D0000}"/>
    <cellStyle name="Table  - Opmaakprofiel6 2 5 4 8 5" xfId="52585" xr:uid="{00000000-0005-0000-0000-0000D69D0000}"/>
    <cellStyle name="Table  - Opmaakprofiel6 2 5 4 9" xfId="17314" xr:uid="{00000000-0005-0000-0000-0000D79D0000}"/>
    <cellStyle name="Table  - Opmaakprofiel6 2 5 5" xfId="583" xr:uid="{00000000-0005-0000-0000-0000D89D0000}"/>
    <cellStyle name="Table  - Opmaakprofiel6 2 5 5 2" xfId="1821" xr:uid="{00000000-0005-0000-0000-0000D99D0000}"/>
    <cellStyle name="Table  - Opmaakprofiel6 2 5 5 2 2" xfId="11082" xr:uid="{00000000-0005-0000-0000-0000DA9D0000}"/>
    <cellStyle name="Table  - Opmaakprofiel6 2 5 5 2 2 2" xfId="23380" xr:uid="{00000000-0005-0000-0000-0000DB9D0000}"/>
    <cellStyle name="Table  - Opmaakprofiel6 2 5 5 2 2 3" xfId="35432" xr:uid="{00000000-0005-0000-0000-0000DC9D0000}"/>
    <cellStyle name="Table  - Opmaakprofiel6 2 5 5 2 2 4" xfId="30625" xr:uid="{00000000-0005-0000-0000-0000DD9D0000}"/>
    <cellStyle name="Table  - Opmaakprofiel6 2 5 5 2 2 5" xfId="56047" xr:uid="{00000000-0005-0000-0000-0000DE9D0000}"/>
    <cellStyle name="Table  - Opmaakprofiel6 2 5 5 2 3" xfId="17322" xr:uid="{00000000-0005-0000-0000-0000DF9D0000}"/>
    <cellStyle name="Table  - Opmaakprofiel6 2 5 5 2 4" xfId="29374" xr:uid="{00000000-0005-0000-0000-0000E09D0000}"/>
    <cellStyle name="Table  - Opmaakprofiel6 2 5 5 2 5" xfId="44480" xr:uid="{00000000-0005-0000-0000-0000E19D0000}"/>
    <cellStyle name="Table  - Opmaakprofiel6 2 5 5 2 6" xfId="50291" xr:uid="{00000000-0005-0000-0000-0000E29D0000}"/>
    <cellStyle name="Table  - Opmaakprofiel6 2 5 5 3" xfId="2654" xr:uid="{00000000-0005-0000-0000-0000E39D0000}"/>
    <cellStyle name="Table  - Opmaakprofiel6 2 5 5 3 2" xfId="11083" xr:uid="{00000000-0005-0000-0000-0000E49D0000}"/>
    <cellStyle name="Table  - Opmaakprofiel6 2 5 5 3 2 2" xfId="23381" xr:uid="{00000000-0005-0000-0000-0000E59D0000}"/>
    <cellStyle name="Table  - Opmaakprofiel6 2 5 5 3 2 3" xfId="35433" xr:uid="{00000000-0005-0000-0000-0000E69D0000}"/>
    <cellStyle name="Table  - Opmaakprofiel6 2 5 5 3 2 4" xfId="31649" xr:uid="{00000000-0005-0000-0000-0000E79D0000}"/>
    <cellStyle name="Table  - Opmaakprofiel6 2 5 5 3 2 5" xfId="56048" xr:uid="{00000000-0005-0000-0000-0000E89D0000}"/>
    <cellStyle name="Table  - Opmaakprofiel6 2 5 5 3 3" xfId="17323" xr:uid="{00000000-0005-0000-0000-0000E99D0000}"/>
    <cellStyle name="Table  - Opmaakprofiel6 2 5 5 3 4" xfId="29375" xr:uid="{00000000-0005-0000-0000-0000EA9D0000}"/>
    <cellStyle name="Table  - Opmaakprofiel6 2 5 5 3 5" xfId="38299" xr:uid="{00000000-0005-0000-0000-0000EB9D0000}"/>
    <cellStyle name="Table  - Opmaakprofiel6 2 5 5 3 6" xfId="50292" xr:uid="{00000000-0005-0000-0000-0000EC9D0000}"/>
    <cellStyle name="Table  - Opmaakprofiel6 2 5 5 4" xfId="3526" xr:uid="{00000000-0005-0000-0000-0000ED9D0000}"/>
    <cellStyle name="Table  - Opmaakprofiel6 2 5 5 4 2" xfId="11084" xr:uid="{00000000-0005-0000-0000-0000EE9D0000}"/>
    <cellStyle name="Table  - Opmaakprofiel6 2 5 5 4 2 2" xfId="23382" xr:uid="{00000000-0005-0000-0000-0000EF9D0000}"/>
    <cellStyle name="Table  - Opmaakprofiel6 2 5 5 4 2 3" xfId="35434" xr:uid="{00000000-0005-0000-0000-0000F09D0000}"/>
    <cellStyle name="Table  - Opmaakprofiel6 2 5 5 4 2 4" xfId="30632" xr:uid="{00000000-0005-0000-0000-0000F19D0000}"/>
    <cellStyle name="Table  - Opmaakprofiel6 2 5 5 4 2 5" xfId="56049" xr:uid="{00000000-0005-0000-0000-0000F29D0000}"/>
    <cellStyle name="Table  - Opmaakprofiel6 2 5 5 4 3" xfId="17324" xr:uid="{00000000-0005-0000-0000-0000F39D0000}"/>
    <cellStyle name="Table  - Opmaakprofiel6 2 5 5 4 4" xfId="29376" xr:uid="{00000000-0005-0000-0000-0000F49D0000}"/>
    <cellStyle name="Table  - Opmaakprofiel6 2 5 5 4 5" xfId="44479" xr:uid="{00000000-0005-0000-0000-0000F59D0000}"/>
    <cellStyle name="Table  - Opmaakprofiel6 2 5 5 4 6" xfId="50293" xr:uid="{00000000-0005-0000-0000-0000F69D0000}"/>
    <cellStyle name="Table  - Opmaakprofiel6 2 5 5 5" xfId="6139" xr:uid="{00000000-0005-0000-0000-0000F79D0000}"/>
    <cellStyle name="Table  - Opmaakprofiel6 2 5 5 5 2" xfId="11085" xr:uid="{00000000-0005-0000-0000-0000F89D0000}"/>
    <cellStyle name="Table  - Opmaakprofiel6 2 5 5 5 2 2" xfId="23383" xr:uid="{00000000-0005-0000-0000-0000F99D0000}"/>
    <cellStyle name="Table  - Opmaakprofiel6 2 5 5 5 2 3" xfId="35435" xr:uid="{00000000-0005-0000-0000-0000FA9D0000}"/>
    <cellStyle name="Table  - Opmaakprofiel6 2 5 5 5 2 4" xfId="41967" xr:uid="{00000000-0005-0000-0000-0000FB9D0000}"/>
    <cellStyle name="Table  - Opmaakprofiel6 2 5 5 5 2 5" xfId="56050" xr:uid="{00000000-0005-0000-0000-0000FC9D0000}"/>
    <cellStyle name="Table  - Opmaakprofiel6 2 5 5 5 3" xfId="17325" xr:uid="{00000000-0005-0000-0000-0000FD9D0000}"/>
    <cellStyle name="Table  - Opmaakprofiel6 2 5 5 5 4" xfId="29377" xr:uid="{00000000-0005-0000-0000-0000FE9D0000}"/>
    <cellStyle name="Table  - Opmaakprofiel6 2 5 5 5 5" xfId="38298" xr:uid="{00000000-0005-0000-0000-0000FF9D0000}"/>
    <cellStyle name="Table  - Opmaakprofiel6 2 5 5 5 6" xfId="50294" xr:uid="{00000000-0005-0000-0000-0000009E0000}"/>
    <cellStyle name="Table  - Opmaakprofiel6 2 5 5 6" xfId="6140" xr:uid="{00000000-0005-0000-0000-0000019E0000}"/>
    <cellStyle name="Table  - Opmaakprofiel6 2 5 5 6 2" xfId="11086" xr:uid="{00000000-0005-0000-0000-0000029E0000}"/>
    <cellStyle name="Table  - Opmaakprofiel6 2 5 5 6 2 2" xfId="23384" xr:uid="{00000000-0005-0000-0000-0000039E0000}"/>
    <cellStyle name="Table  - Opmaakprofiel6 2 5 5 6 2 3" xfId="35436" xr:uid="{00000000-0005-0000-0000-0000049E0000}"/>
    <cellStyle name="Table  - Opmaakprofiel6 2 5 5 6 2 4" xfId="31582" xr:uid="{00000000-0005-0000-0000-0000059E0000}"/>
    <cellStyle name="Table  - Opmaakprofiel6 2 5 5 6 2 5" xfId="56051" xr:uid="{00000000-0005-0000-0000-0000069E0000}"/>
    <cellStyle name="Table  - Opmaakprofiel6 2 5 5 6 3" xfId="17326" xr:uid="{00000000-0005-0000-0000-0000079E0000}"/>
    <cellStyle name="Table  - Opmaakprofiel6 2 5 5 6 4" xfId="29378" xr:uid="{00000000-0005-0000-0000-0000089E0000}"/>
    <cellStyle name="Table  - Opmaakprofiel6 2 5 5 6 5" xfId="44478" xr:uid="{00000000-0005-0000-0000-0000099E0000}"/>
    <cellStyle name="Table  - Opmaakprofiel6 2 5 5 6 6" xfId="50295" xr:uid="{00000000-0005-0000-0000-00000A9E0000}"/>
    <cellStyle name="Table  - Opmaakprofiel6 2 5 5 7" xfId="6141" xr:uid="{00000000-0005-0000-0000-00000B9E0000}"/>
    <cellStyle name="Table  - Opmaakprofiel6 2 5 5 7 2" xfId="17327" xr:uid="{00000000-0005-0000-0000-00000C9E0000}"/>
    <cellStyle name="Table  - Opmaakprofiel6 2 5 5 7 3" xfId="29379" xr:uid="{00000000-0005-0000-0000-00000D9E0000}"/>
    <cellStyle name="Table  - Opmaakprofiel6 2 5 5 7 4" xfId="38297" xr:uid="{00000000-0005-0000-0000-00000E9E0000}"/>
    <cellStyle name="Table  - Opmaakprofiel6 2 5 5 7 5" xfId="50296" xr:uid="{00000000-0005-0000-0000-00000F9E0000}"/>
    <cellStyle name="Table  - Opmaakprofiel6 2 5 5 8" xfId="7548" xr:uid="{00000000-0005-0000-0000-0000109E0000}"/>
    <cellStyle name="Table  - Opmaakprofiel6 2 5 5 8 2" xfId="19846" xr:uid="{00000000-0005-0000-0000-0000119E0000}"/>
    <cellStyle name="Table  - Opmaakprofiel6 2 5 5 8 3" xfId="41649" xr:uid="{00000000-0005-0000-0000-0000129E0000}"/>
    <cellStyle name="Table  - Opmaakprofiel6 2 5 5 8 4" xfId="34555" xr:uid="{00000000-0005-0000-0000-0000139E0000}"/>
    <cellStyle name="Table  - Opmaakprofiel6 2 5 5 8 5" xfId="52518" xr:uid="{00000000-0005-0000-0000-0000149E0000}"/>
    <cellStyle name="Table  - Opmaakprofiel6 2 5 5 9" xfId="17321" xr:uid="{00000000-0005-0000-0000-0000159E0000}"/>
    <cellStyle name="Table  - Opmaakprofiel6 2 5 6" xfId="1091" xr:uid="{00000000-0005-0000-0000-0000169E0000}"/>
    <cellStyle name="Table  - Opmaakprofiel6 2 5 6 2" xfId="2197" xr:uid="{00000000-0005-0000-0000-0000179E0000}"/>
    <cellStyle name="Table  - Opmaakprofiel6 2 5 6 2 2" xfId="11087" xr:uid="{00000000-0005-0000-0000-0000189E0000}"/>
    <cellStyle name="Table  - Opmaakprofiel6 2 5 6 2 2 2" xfId="23385" xr:uid="{00000000-0005-0000-0000-0000199E0000}"/>
    <cellStyle name="Table  - Opmaakprofiel6 2 5 6 2 2 3" xfId="35437" xr:uid="{00000000-0005-0000-0000-00001A9E0000}"/>
    <cellStyle name="Table  - Opmaakprofiel6 2 5 6 2 2 4" xfId="41966" xr:uid="{00000000-0005-0000-0000-00001B9E0000}"/>
    <cellStyle name="Table  - Opmaakprofiel6 2 5 6 2 2 5" xfId="56052" xr:uid="{00000000-0005-0000-0000-00001C9E0000}"/>
    <cellStyle name="Table  - Opmaakprofiel6 2 5 6 2 3" xfId="17329" xr:uid="{00000000-0005-0000-0000-00001D9E0000}"/>
    <cellStyle name="Table  - Opmaakprofiel6 2 5 6 2 4" xfId="29381" xr:uid="{00000000-0005-0000-0000-00001E9E0000}"/>
    <cellStyle name="Table  - Opmaakprofiel6 2 5 6 2 5" xfId="38295" xr:uid="{00000000-0005-0000-0000-00001F9E0000}"/>
    <cellStyle name="Table  - Opmaakprofiel6 2 5 6 2 6" xfId="50297" xr:uid="{00000000-0005-0000-0000-0000209E0000}"/>
    <cellStyle name="Table  - Opmaakprofiel6 2 5 6 3" xfId="3102" xr:uid="{00000000-0005-0000-0000-0000219E0000}"/>
    <cellStyle name="Table  - Opmaakprofiel6 2 5 6 3 2" xfId="11088" xr:uid="{00000000-0005-0000-0000-0000229E0000}"/>
    <cellStyle name="Table  - Opmaakprofiel6 2 5 6 3 2 2" xfId="23386" xr:uid="{00000000-0005-0000-0000-0000239E0000}"/>
    <cellStyle name="Table  - Opmaakprofiel6 2 5 6 3 2 3" xfId="35438" xr:uid="{00000000-0005-0000-0000-0000249E0000}"/>
    <cellStyle name="Table  - Opmaakprofiel6 2 5 6 3 2 4" xfId="30639" xr:uid="{00000000-0005-0000-0000-0000259E0000}"/>
    <cellStyle name="Table  - Opmaakprofiel6 2 5 6 3 2 5" xfId="56053" xr:uid="{00000000-0005-0000-0000-0000269E0000}"/>
    <cellStyle name="Table  - Opmaakprofiel6 2 5 6 3 3" xfId="17330" xr:uid="{00000000-0005-0000-0000-0000279E0000}"/>
    <cellStyle name="Table  - Opmaakprofiel6 2 5 6 3 4" xfId="29382" xr:uid="{00000000-0005-0000-0000-0000289E0000}"/>
    <cellStyle name="Table  - Opmaakprofiel6 2 5 6 3 5" xfId="44476" xr:uid="{00000000-0005-0000-0000-0000299E0000}"/>
    <cellStyle name="Table  - Opmaakprofiel6 2 5 6 3 6" xfId="50298" xr:uid="{00000000-0005-0000-0000-00002A9E0000}"/>
    <cellStyle name="Table  - Opmaakprofiel6 2 5 6 4" xfId="3936" xr:uid="{00000000-0005-0000-0000-00002B9E0000}"/>
    <cellStyle name="Table  - Opmaakprofiel6 2 5 6 4 2" xfId="11089" xr:uid="{00000000-0005-0000-0000-00002C9E0000}"/>
    <cellStyle name="Table  - Opmaakprofiel6 2 5 6 4 2 2" xfId="23387" xr:uid="{00000000-0005-0000-0000-00002D9E0000}"/>
    <cellStyle name="Table  - Opmaakprofiel6 2 5 6 4 2 3" xfId="35439" xr:uid="{00000000-0005-0000-0000-00002E9E0000}"/>
    <cellStyle name="Table  - Opmaakprofiel6 2 5 6 4 2 4" xfId="41965" xr:uid="{00000000-0005-0000-0000-00002F9E0000}"/>
    <cellStyle name="Table  - Opmaakprofiel6 2 5 6 4 2 5" xfId="56054" xr:uid="{00000000-0005-0000-0000-0000309E0000}"/>
    <cellStyle name="Table  - Opmaakprofiel6 2 5 6 4 3" xfId="17331" xr:uid="{00000000-0005-0000-0000-0000319E0000}"/>
    <cellStyle name="Table  - Opmaakprofiel6 2 5 6 4 4" xfId="29383" xr:uid="{00000000-0005-0000-0000-0000329E0000}"/>
    <cellStyle name="Table  - Opmaakprofiel6 2 5 6 4 5" xfId="38294" xr:uid="{00000000-0005-0000-0000-0000339E0000}"/>
    <cellStyle name="Table  - Opmaakprofiel6 2 5 6 4 6" xfId="50299" xr:uid="{00000000-0005-0000-0000-0000349E0000}"/>
    <cellStyle name="Table  - Opmaakprofiel6 2 5 6 5" xfId="6142" xr:uid="{00000000-0005-0000-0000-0000359E0000}"/>
    <cellStyle name="Table  - Opmaakprofiel6 2 5 6 5 2" xfId="11090" xr:uid="{00000000-0005-0000-0000-0000369E0000}"/>
    <cellStyle name="Table  - Opmaakprofiel6 2 5 6 5 2 2" xfId="23388" xr:uid="{00000000-0005-0000-0000-0000379E0000}"/>
    <cellStyle name="Table  - Opmaakprofiel6 2 5 6 5 2 3" xfId="35440" xr:uid="{00000000-0005-0000-0000-0000389E0000}"/>
    <cellStyle name="Table  - Opmaakprofiel6 2 5 6 5 2 4" xfId="34720" xr:uid="{00000000-0005-0000-0000-0000399E0000}"/>
    <cellStyle name="Table  - Opmaakprofiel6 2 5 6 5 2 5" xfId="56055" xr:uid="{00000000-0005-0000-0000-00003A9E0000}"/>
    <cellStyle name="Table  - Opmaakprofiel6 2 5 6 5 3" xfId="17332" xr:uid="{00000000-0005-0000-0000-00003B9E0000}"/>
    <cellStyle name="Table  - Opmaakprofiel6 2 5 6 5 4" xfId="29384" xr:uid="{00000000-0005-0000-0000-00003C9E0000}"/>
    <cellStyle name="Table  - Opmaakprofiel6 2 5 6 5 5" xfId="44475" xr:uid="{00000000-0005-0000-0000-00003D9E0000}"/>
    <cellStyle name="Table  - Opmaakprofiel6 2 5 6 5 6" xfId="50300" xr:uid="{00000000-0005-0000-0000-00003E9E0000}"/>
    <cellStyle name="Table  - Opmaakprofiel6 2 5 6 6" xfId="6143" xr:uid="{00000000-0005-0000-0000-00003F9E0000}"/>
    <cellStyle name="Table  - Opmaakprofiel6 2 5 6 6 2" xfId="11091" xr:uid="{00000000-0005-0000-0000-0000409E0000}"/>
    <cellStyle name="Table  - Opmaakprofiel6 2 5 6 6 2 2" xfId="23389" xr:uid="{00000000-0005-0000-0000-0000419E0000}"/>
    <cellStyle name="Table  - Opmaakprofiel6 2 5 6 6 2 3" xfId="35441" xr:uid="{00000000-0005-0000-0000-0000429E0000}"/>
    <cellStyle name="Table  - Opmaakprofiel6 2 5 6 6 2 4" xfId="41964" xr:uid="{00000000-0005-0000-0000-0000439E0000}"/>
    <cellStyle name="Table  - Opmaakprofiel6 2 5 6 6 2 5" xfId="56056" xr:uid="{00000000-0005-0000-0000-0000449E0000}"/>
    <cellStyle name="Table  - Opmaakprofiel6 2 5 6 6 3" xfId="17333" xr:uid="{00000000-0005-0000-0000-0000459E0000}"/>
    <cellStyle name="Table  - Opmaakprofiel6 2 5 6 6 4" xfId="29385" xr:uid="{00000000-0005-0000-0000-0000469E0000}"/>
    <cellStyle name="Table  - Opmaakprofiel6 2 5 6 6 5" xfId="38293" xr:uid="{00000000-0005-0000-0000-0000479E0000}"/>
    <cellStyle name="Table  - Opmaakprofiel6 2 5 6 6 6" xfId="50301" xr:uid="{00000000-0005-0000-0000-0000489E0000}"/>
    <cellStyle name="Table  - Opmaakprofiel6 2 5 6 7" xfId="6144" xr:uid="{00000000-0005-0000-0000-0000499E0000}"/>
    <cellStyle name="Table  - Opmaakprofiel6 2 5 6 7 2" xfId="17334" xr:uid="{00000000-0005-0000-0000-00004A9E0000}"/>
    <cellStyle name="Table  - Opmaakprofiel6 2 5 6 7 3" xfId="29386" xr:uid="{00000000-0005-0000-0000-00004B9E0000}"/>
    <cellStyle name="Table  - Opmaakprofiel6 2 5 6 7 4" xfId="44474" xr:uid="{00000000-0005-0000-0000-00004C9E0000}"/>
    <cellStyle name="Table  - Opmaakprofiel6 2 5 6 7 5" xfId="50302" xr:uid="{00000000-0005-0000-0000-00004D9E0000}"/>
    <cellStyle name="Table  - Opmaakprofiel6 2 5 6 8" xfId="9894" xr:uid="{00000000-0005-0000-0000-00004E9E0000}"/>
    <cellStyle name="Table  - Opmaakprofiel6 2 5 6 8 2" xfId="22192" xr:uid="{00000000-0005-0000-0000-00004F9E0000}"/>
    <cellStyle name="Table  - Opmaakprofiel6 2 5 6 8 3" xfId="43958" xr:uid="{00000000-0005-0000-0000-0000509E0000}"/>
    <cellStyle name="Table  - Opmaakprofiel6 2 5 6 8 4" xfId="28327" xr:uid="{00000000-0005-0000-0000-0000519E0000}"/>
    <cellStyle name="Table  - Opmaakprofiel6 2 5 6 8 5" xfId="54859" xr:uid="{00000000-0005-0000-0000-0000529E0000}"/>
    <cellStyle name="Table  - Opmaakprofiel6 2 5 6 9" xfId="17328" xr:uid="{00000000-0005-0000-0000-0000539E0000}"/>
    <cellStyle name="Table  - Opmaakprofiel6 2 5 7" xfId="1652" xr:uid="{00000000-0005-0000-0000-0000549E0000}"/>
    <cellStyle name="Table  - Opmaakprofiel6 2 5 7 2" xfId="11092" xr:uid="{00000000-0005-0000-0000-0000559E0000}"/>
    <cellStyle name="Table  - Opmaakprofiel6 2 5 7 2 2" xfId="23390" xr:uid="{00000000-0005-0000-0000-0000569E0000}"/>
    <cellStyle name="Table  - Opmaakprofiel6 2 5 7 2 3" xfId="35442" xr:uid="{00000000-0005-0000-0000-0000579E0000}"/>
    <cellStyle name="Table  - Opmaakprofiel6 2 5 7 2 4" xfId="30646" xr:uid="{00000000-0005-0000-0000-0000589E0000}"/>
    <cellStyle name="Table  - Opmaakprofiel6 2 5 7 2 5" xfId="56057" xr:uid="{00000000-0005-0000-0000-0000599E0000}"/>
    <cellStyle name="Table  - Opmaakprofiel6 2 5 7 3" xfId="17335" xr:uid="{00000000-0005-0000-0000-00005A9E0000}"/>
    <cellStyle name="Table  - Opmaakprofiel6 2 5 7 4" xfId="29387" xr:uid="{00000000-0005-0000-0000-00005B9E0000}"/>
    <cellStyle name="Table  - Opmaakprofiel6 2 5 7 5" xfId="38292" xr:uid="{00000000-0005-0000-0000-00005C9E0000}"/>
    <cellStyle name="Table  - Opmaakprofiel6 2 5 7 6" xfId="50303" xr:uid="{00000000-0005-0000-0000-00005D9E0000}"/>
    <cellStyle name="Table  - Opmaakprofiel6 2 5 8" xfId="2725" xr:uid="{00000000-0005-0000-0000-00005E9E0000}"/>
    <cellStyle name="Table  - Opmaakprofiel6 2 5 8 2" xfId="11093" xr:uid="{00000000-0005-0000-0000-00005F9E0000}"/>
    <cellStyle name="Table  - Opmaakprofiel6 2 5 8 2 2" xfId="23391" xr:uid="{00000000-0005-0000-0000-0000609E0000}"/>
    <cellStyle name="Table  - Opmaakprofiel6 2 5 8 2 3" xfId="35443" xr:uid="{00000000-0005-0000-0000-0000619E0000}"/>
    <cellStyle name="Table  - Opmaakprofiel6 2 5 8 2 4" xfId="41963" xr:uid="{00000000-0005-0000-0000-0000629E0000}"/>
    <cellStyle name="Table  - Opmaakprofiel6 2 5 8 2 5" xfId="56058" xr:uid="{00000000-0005-0000-0000-0000639E0000}"/>
    <cellStyle name="Table  - Opmaakprofiel6 2 5 8 3" xfId="17336" xr:uid="{00000000-0005-0000-0000-0000649E0000}"/>
    <cellStyle name="Table  - Opmaakprofiel6 2 5 8 4" xfId="29388" xr:uid="{00000000-0005-0000-0000-0000659E0000}"/>
    <cellStyle name="Table  - Opmaakprofiel6 2 5 8 5" xfId="44473" xr:uid="{00000000-0005-0000-0000-0000669E0000}"/>
    <cellStyle name="Table  - Opmaakprofiel6 2 5 8 6" xfId="50304" xr:uid="{00000000-0005-0000-0000-0000679E0000}"/>
    <cellStyle name="Table  - Opmaakprofiel6 2 5 9" xfId="3587" xr:uid="{00000000-0005-0000-0000-0000689E0000}"/>
    <cellStyle name="Table  - Opmaakprofiel6 2 5 9 2" xfId="11094" xr:uid="{00000000-0005-0000-0000-0000699E0000}"/>
    <cellStyle name="Table  - Opmaakprofiel6 2 5 9 2 2" xfId="23392" xr:uid="{00000000-0005-0000-0000-00006A9E0000}"/>
    <cellStyle name="Table  - Opmaakprofiel6 2 5 9 2 3" xfId="35444" xr:uid="{00000000-0005-0000-0000-00006B9E0000}"/>
    <cellStyle name="Table  - Opmaakprofiel6 2 5 9 2 4" xfId="31453" xr:uid="{00000000-0005-0000-0000-00006C9E0000}"/>
    <cellStyle name="Table  - Opmaakprofiel6 2 5 9 2 5" xfId="56059" xr:uid="{00000000-0005-0000-0000-00006D9E0000}"/>
    <cellStyle name="Table  - Opmaakprofiel6 2 5 9 3" xfId="17337" xr:uid="{00000000-0005-0000-0000-00006E9E0000}"/>
    <cellStyle name="Table  - Opmaakprofiel6 2 5 9 4" xfId="29389" xr:uid="{00000000-0005-0000-0000-00006F9E0000}"/>
    <cellStyle name="Table  - Opmaakprofiel6 2 5 9 5" xfId="38291" xr:uid="{00000000-0005-0000-0000-0000709E0000}"/>
    <cellStyle name="Table  - Opmaakprofiel6 2 5 9 6" xfId="50305" xr:uid="{00000000-0005-0000-0000-0000719E0000}"/>
    <cellStyle name="Table  - Opmaakprofiel6 2 6" xfId="705" xr:uid="{00000000-0005-0000-0000-0000729E0000}"/>
    <cellStyle name="Table  - Opmaakprofiel6 2 6 10" xfId="6145" xr:uid="{00000000-0005-0000-0000-0000739E0000}"/>
    <cellStyle name="Table  - Opmaakprofiel6 2 6 10 2" xfId="11095" xr:uid="{00000000-0005-0000-0000-0000749E0000}"/>
    <cellStyle name="Table  - Opmaakprofiel6 2 6 10 2 2" xfId="23393" xr:uid="{00000000-0005-0000-0000-0000759E0000}"/>
    <cellStyle name="Table  - Opmaakprofiel6 2 6 10 2 3" xfId="35445" xr:uid="{00000000-0005-0000-0000-0000769E0000}"/>
    <cellStyle name="Table  - Opmaakprofiel6 2 6 10 2 4" xfId="30653" xr:uid="{00000000-0005-0000-0000-0000779E0000}"/>
    <cellStyle name="Table  - Opmaakprofiel6 2 6 10 2 5" xfId="56060" xr:uid="{00000000-0005-0000-0000-0000789E0000}"/>
    <cellStyle name="Table  - Opmaakprofiel6 2 6 10 3" xfId="17339" xr:uid="{00000000-0005-0000-0000-0000799E0000}"/>
    <cellStyle name="Table  - Opmaakprofiel6 2 6 10 4" xfId="29391" xr:uid="{00000000-0005-0000-0000-00007A9E0000}"/>
    <cellStyle name="Table  - Opmaakprofiel6 2 6 10 5" xfId="38290" xr:uid="{00000000-0005-0000-0000-00007B9E0000}"/>
    <cellStyle name="Table  - Opmaakprofiel6 2 6 10 6" xfId="50306" xr:uid="{00000000-0005-0000-0000-00007C9E0000}"/>
    <cellStyle name="Table  - Opmaakprofiel6 2 6 11" xfId="6146" xr:uid="{00000000-0005-0000-0000-00007D9E0000}"/>
    <cellStyle name="Table  - Opmaakprofiel6 2 6 11 2" xfId="11096" xr:uid="{00000000-0005-0000-0000-00007E9E0000}"/>
    <cellStyle name="Table  - Opmaakprofiel6 2 6 11 2 2" xfId="23394" xr:uid="{00000000-0005-0000-0000-00007F9E0000}"/>
    <cellStyle name="Table  - Opmaakprofiel6 2 6 11 2 3" xfId="35446" xr:uid="{00000000-0005-0000-0000-0000809E0000}"/>
    <cellStyle name="Table  - Opmaakprofiel6 2 6 11 2 4" xfId="31410" xr:uid="{00000000-0005-0000-0000-0000819E0000}"/>
    <cellStyle name="Table  - Opmaakprofiel6 2 6 11 2 5" xfId="56061" xr:uid="{00000000-0005-0000-0000-0000829E0000}"/>
    <cellStyle name="Table  - Opmaakprofiel6 2 6 11 3" xfId="17340" xr:uid="{00000000-0005-0000-0000-0000839E0000}"/>
    <cellStyle name="Table  - Opmaakprofiel6 2 6 11 4" xfId="29392" xr:uid="{00000000-0005-0000-0000-0000849E0000}"/>
    <cellStyle name="Table  - Opmaakprofiel6 2 6 11 5" xfId="38289" xr:uid="{00000000-0005-0000-0000-0000859E0000}"/>
    <cellStyle name="Table  - Opmaakprofiel6 2 6 11 6" xfId="50307" xr:uid="{00000000-0005-0000-0000-0000869E0000}"/>
    <cellStyle name="Table  - Opmaakprofiel6 2 6 12" xfId="6147" xr:uid="{00000000-0005-0000-0000-0000879E0000}"/>
    <cellStyle name="Table  - Opmaakprofiel6 2 6 12 2" xfId="17341" xr:uid="{00000000-0005-0000-0000-0000889E0000}"/>
    <cellStyle name="Table  - Opmaakprofiel6 2 6 12 3" xfId="29393" xr:uid="{00000000-0005-0000-0000-0000899E0000}"/>
    <cellStyle name="Table  - Opmaakprofiel6 2 6 12 4" xfId="38288" xr:uid="{00000000-0005-0000-0000-00008A9E0000}"/>
    <cellStyle name="Table  - Opmaakprofiel6 2 6 12 5" xfId="50308" xr:uid="{00000000-0005-0000-0000-00008B9E0000}"/>
    <cellStyle name="Table  - Opmaakprofiel6 2 6 13" xfId="7465" xr:uid="{00000000-0005-0000-0000-00008C9E0000}"/>
    <cellStyle name="Table  - Opmaakprofiel6 2 6 13 2" xfId="19763" xr:uid="{00000000-0005-0000-0000-00008D9E0000}"/>
    <cellStyle name="Table  - Opmaakprofiel6 2 6 13 3" xfId="41566" xr:uid="{00000000-0005-0000-0000-00008E9E0000}"/>
    <cellStyle name="Table  - Opmaakprofiel6 2 6 13 4" xfId="43459" xr:uid="{00000000-0005-0000-0000-00008F9E0000}"/>
    <cellStyle name="Table  - Opmaakprofiel6 2 6 13 5" xfId="52435" xr:uid="{00000000-0005-0000-0000-0000909E0000}"/>
    <cellStyle name="Table  - Opmaakprofiel6 2 6 14" xfId="17338" xr:uid="{00000000-0005-0000-0000-0000919E0000}"/>
    <cellStyle name="Table  - Opmaakprofiel6 2 6 2" xfId="875" xr:uid="{00000000-0005-0000-0000-0000929E0000}"/>
    <cellStyle name="Table  - Opmaakprofiel6 2 6 2 2" xfId="1771" xr:uid="{00000000-0005-0000-0000-0000939E0000}"/>
    <cellStyle name="Table  - Opmaakprofiel6 2 6 2 2 2" xfId="11097" xr:uid="{00000000-0005-0000-0000-0000949E0000}"/>
    <cellStyle name="Table  - Opmaakprofiel6 2 6 2 2 2 2" xfId="23395" xr:uid="{00000000-0005-0000-0000-0000959E0000}"/>
    <cellStyle name="Table  - Opmaakprofiel6 2 6 2 2 2 3" xfId="35447" xr:uid="{00000000-0005-0000-0000-0000969E0000}"/>
    <cellStyle name="Table  - Opmaakprofiel6 2 6 2 2 2 4" xfId="41962" xr:uid="{00000000-0005-0000-0000-0000979E0000}"/>
    <cellStyle name="Table  - Opmaakprofiel6 2 6 2 2 2 5" xfId="56062" xr:uid="{00000000-0005-0000-0000-0000989E0000}"/>
    <cellStyle name="Table  - Opmaakprofiel6 2 6 2 2 3" xfId="17343" xr:uid="{00000000-0005-0000-0000-0000999E0000}"/>
    <cellStyle name="Table  - Opmaakprofiel6 2 6 2 2 4" xfId="29395" xr:uid="{00000000-0005-0000-0000-00009A9E0000}"/>
    <cellStyle name="Table  - Opmaakprofiel6 2 6 2 2 5" xfId="38287" xr:uid="{00000000-0005-0000-0000-00009B9E0000}"/>
    <cellStyle name="Table  - Opmaakprofiel6 2 6 2 2 6" xfId="50309" xr:uid="{00000000-0005-0000-0000-00009C9E0000}"/>
    <cellStyle name="Table  - Opmaakprofiel6 2 6 2 3" xfId="2886" xr:uid="{00000000-0005-0000-0000-00009D9E0000}"/>
    <cellStyle name="Table  - Opmaakprofiel6 2 6 2 3 2" xfId="11098" xr:uid="{00000000-0005-0000-0000-00009E9E0000}"/>
    <cellStyle name="Table  - Opmaakprofiel6 2 6 2 3 2 2" xfId="23396" xr:uid="{00000000-0005-0000-0000-00009F9E0000}"/>
    <cellStyle name="Table  - Opmaakprofiel6 2 6 2 3 2 3" xfId="35448" xr:uid="{00000000-0005-0000-0000-0000A09E0000}"/>
    <cellStyle name="Table  - Opmaakprofiel6 2 6 2 3 2 4" xfId="30663" xr:uid="{00000000-0005-0000-0000-0000A19E0000}"/>
    <cellStyle name="Table  - Opmaakprofiel6 2 6 2 3 2 5" xfId="56063" xr:uid="{00000000-0005-0000-0000-0000A29E0000}"/>
    <cellStyle name="Table  - Opmaakprofiel6 2 6 2 3 3" xfId="17344" xr:uid="{00000000-0005-0000-0000-0000A39E0000}"/>
    <cellStyle name="Table  - Opmaakprofiel6 2 6 2 3 4" xfId="29396" xr:uid="{00000000-0005-0000-0000-0000A49E0000}"/>
    <cellStyle name="Table  - Opmaakprofiel6 2 6 2 3 5" xfId="44469" xr:uid="{00000000-0005-0000-0000-0000A59E0000}"/>
    <cellStyle name="Table  - Opmaakprofiel6 2 6 2 3 6" xfId="50310" xr:uid="{00000000-0005-0000-0000-0000A69E0000}"/>
    <cellStyle name="Table  - Opmaakprofiel6 2 6 2 4" xfId="3739" xr:uid="{00000000-0005-0000-0000-0000A79E0000}"/>
    <cellStyle name="Table  - Opmaakprofiel6 2 6 2 4 2" xfId="11099" xr:uid="{00000000-0005-0000-0000-0000A89E0000}"/>
    <cellStyle name="Table  - Opmaakprofiel6 2 6 2 4 2 2" xfId="23397" xr:uid="{00000000-0005-0000-0000-0000A99E0000}"/>
    <cellStyle name="Table  - Opmaakprofiel6 2 6 2 4 2 3" xfId="35449" xr:uid="{00000000-0005-0000-0000-0000AA9E0000}"/>
    <cellStyle name="Table  - Opmaakprofiel6 2 6 2 4 2 4" xfId="41961" xr:uid="{00000000-0005-0000-0000-0000AB9E0000}"/>
    <cellStyle name="Table  - Opmaakprofiel6 2 6 2 4 2 5" xfId="56064" xr:uid="{00000000-0005-0000-0000-0000AC9E0000}"/>
    <cellStyle name="Table  - Opmaakprofiel6 2 6 2 4 3" xfId="17345" xr:uid="{00000000-0005-0000-0000-0000AD9E0000}"/>
    <cellStyle name="Table  - Opmaakprofiel6 2 6 2 4 4" xfId="29397" xr:uid="{00000000-0005-0000-0000-0000AE9E0000}"/>
    <cellStyle name="Table  - Opmaakprofiel6 2 6 2 4 5" xfId="38286" xr:uid="{00000000-0005-0000-0000-0000AF9E0000}"/>
    <cellStyle name="Table  - Opmaakprofiel6 2 6 2 4 6" xfId="50311" xr:uid="{00000000-0005-0000-0000-0000B09E0000}"/>
    <cellStyle name="Table  - Opmaakprofiel6 2 6 2 5" xfId="6148" xr:uid="{00000000-0005-0000-0000-0000B19E0000}"/>
    <cellStyle name="Table  - Opmaakprofiel6 2 6 2 5 2" xfId="11100" xr:uid="{00000000-0005-0000-0000-0000B29E0000}"/>
    <cellStyle name="Table  - Opmaakprofiel6 2 6 2 5 2 2" xfId="23398" xr:uid="{00000000-0005-0000-0000-0000B39E0000}"/>
    <cellStyle name="Table  - Opmaakprofiel6 2 6 2 5 2 3" xfId="35450" xr:uid="{00000000-0005-0000-0000-0000B49E0000}"/>
    <cellStyle name="Table  - Opmaakprofiel6 2 6 2 5 2 4" xfId="31772" xr:uid="{00000000-0005-0000-0000-0000B59E0000}"/>
    <cellStyle name="Table  - Opmaakprofiel6 2 6 2 5 2 5" xfId="56065" xr:uid="{00000000-0005-0000-0000-0000B69E0000}"/>
    <cellStyle name="Table  - Opmaakprofiel6 2 6 2 5 3" xfId="17346" xr:uid="{00000000-0005-0000-0000-0000B79E0000}"/>
    <cellStyle name="Table  - Opmaakprofiel6 2 6 2 5 4" xfId="29398" xr:uid="{00000000-0005-0000-0000-0000B89E0000}"/>
    <cellStyle name="Table  - Opmaakprofiel6 2 6 2 5 5" xfId="38285" xr:uid="{00000000-0005-0000-0000-0000B99E0000}"/>
    <cellStyle name="Table  - Opmaakprofiel6 2 6 2 5 6" xfId="50312" xr:uid="{00000000-0005-0000-0000-0000BA9E0000}"/>
    <cellStyle name="Table  - Opmaakprofiel6 2 6 2 6" xfId="6149" xr:uid="{00000000-0005-0000-0000-0000BB9E0000}"/>
    <cellStyle name="Table  - Opmaakprofiel6 2 6 2 6 2" xfId="11101" xr:uid="{00000000-0005-0000-0000-0000BC9E0000}"/>
    <cellStyle name="Table  - Opmaakprofiel6 2 6 2 6 2 2" xfId="23399" xr:uid="{00000000-0005-0000-0000-0000BD9E0000}"/>
    <cellStyle name="Table  - Opmaakprofiel6 2 6 2 6 2 3" xfId="35451" xr:uid="{00000000-0005-0000-0000-0000BE9E0000}"/>
    <cellStyle name="Table  - Opmaakprofiel6 2 6 2 6 2 4" xfId="30667" xr:uid="{00000000-0005-0000-0000-0000BF9E0000}"/>
    <cellStyle name="Table  - Opmaakprofiel6 2 6 2 6 2 5" xfId="56066" xr:uid="{00000000-0005-0000-0000-0000C09E0000}"/>
    <cellStyle name="Table  - Opmaakprofiel6 2 6 2 6 3" xfId="17347" xr:uid="{00000000-0005-0000-0000-0000C19E0000}"/>
    <cellStyle name="Table  - Opmaakprofiel6 2 6 2 6 4" xfId="29399" xr:uid="{00000000-0005-0000-0000-0000C29E0000}"/>
    <cellStyle name="Table  - Opmaakprofiel6 2 6 2 6 5" xfId="44467" xr:uid="{00000000-0005-0000-0000-0000C39E0000}"/>
    <cellStyle name="Table  - Opmaakprofiel6 2 6 2 6 6" xfId="50313" xr:uid="{00000000-0005-0000-0000-0000C49E0000}"/>
    <cellStyle name="Table  - Opmaakprofiel6 2 6 2 7" xfId="6150" xr:uid="{00000000-0005-0000-0000-0000C59E0000}"/>
    <cellStyle name="Table  - Opmaakprofiel6 2 6 2 7 2" xfId="17348" xr:uid="{00000000-0005-0000-0000-0000C69E0000}"/>
    <cellStyle name="Table  - Opmaakprofiel6 2 6 2 7 3" xfId="29400" xr:uid="{00000000-0005-0000-0000-0000C79E0000}"/>
    <cellStyle name="Table  - Opmaakprofiel6 2 6 2 7 4" xfId="38284" xr:uid="{00000000-0005-0000-0000-0000C89E0000}"/>
    <cellStyle name="Table  - Opmaakprofiel6 2 6 2 7 5" xfId="50314" xr:uid="{00000000-0005-0000-0000-0000C99E0000}"/>
    <cellStyle name="Table  - Opmaakprofiel6 2 6 2 8" xfId="7351" xr:uid="{00000000-0005-0000-0000-0000CA9E0000}"/>
    <cellStyle name="Table  - Opmaakprofiel6 2 6 2 8 2" xfId="19649" xr:uid="{00000000-0005-0000-0000-0000CB9E0000}"/>
    <cellStyle name="Table  - Opmaakprofiel6 2 6 2 8 3" xfId="41452" xr:uid="{00000000-0005-0000-0000-0000CC9E0000}"/>
    <cellStyle name="Table  - Opmaakprofiel6 2 6 2 8 4" xfId="16347" xr:uid="{00000000-0005-0000-0000-0000CD9E0000}"/>
    <cellStyle name="Table  - Opmaakprofiel6 2 6 2 8 5" xfId="52321" xr:uid="{00000000-0005-0000-0000-0000CE9E0000}"/>
    <cellStyle name="Table  - Opmaakprofiel6 2 6 2 9" xfId="17342" xr:uid="{00000000-0005-0000-0000-0000CF9E0000}"/>
    <cellStyle name="Table  - Opmaakprofiel6 2 6 3" xfId="974" xr:uid="{00000000-0005-0000-0000-0000D09E0000}"/>
    <cellStyle name="Table  - Opmaakprofiel6 2 6 3 2" xfId="2332" xr:uid="{00000000-0005-0000-0000-0000D19E0000}"/>
    <cellStyle name="Table  - Opmaakprofiel6 2 6 3 2 2" xfId="11102" xr:uid="{00000000-0005-0000-0000-0000D29E0000}"/>
    <cellStyle name="Table  - Opmaakprofiel6 2 6 3 2 2 2" xfId="23400" xr:uid="{00000000-0005-0000-0000-0000D39E0000}"/>
    <cellStyle name="Table  - Opmaakprofiel6 2 6 3 2 2 3" xfId="35452" xr:uid="{00000000-0005-0000-0000-0000D49E0000}"/>
    <cellStyle name="Table  - Opmaakprofiel6 2 6 3 2 2 4" xfId="41960" xr:uid="{00000000-0005-0000-0000-0000D59E0000}"/>
    <cellStyle name="Table  - Opmaakprofiel6 2 6 3 2 2 5" xfId="56067" xr:uid="{00000000-0005-0000-0000-0000D69E0000}"/>
    <cellStyle name="Table  - Opmaakprofiel6 2 6 3 2 3" xfId="17350" xr:uid="{00000000-0005-0000-0000-0000D79E0000}"/>
    <cellStyle name="Table  - Opmaakprofiel6 2 6 3 2 4" xfId="29402" xr:uid="{00000000-0005-0000-0000-0000D89E0000}"/>
    <cellStyle name="Table  - Opmaakprofiel6 2 6 3 2 5" xfId="38283" xr:uid="{00000000-0005-0000-0000-0000D99E0000}"/>
    <cellStyle name="Table  - Opmaakprofiel6 2 6 3 2 6" xfId="50315" xr:uid="{00000000-0005-0000-0000-0000DA9E0000}"/>
    <cellStyle name="Table  - Opmaakprofiel6 2 6 3 3" xfId="2985" xr:uid="{00000000-0005-0000-0000-0000DB9E0000}"/>
    <cellStyle name="Table  - Opmaakprofiel6 2 6 3 3 2" xfId="11103" xr:uid="{00000000-0005-0000-0000-0000DC9E0000}"/>
    <cellStyle name="Table  - Opmaakprofiel6 2 6 3 3 2 2" xfId="23401" xr:uid="{00000000-0005-0000-0000-0000DD9E0000}"/>
    <cellStyle name="Table  - Opmaakprofiel6 2 6 3 3 2 3" xfId="35453" xr:uid="{00000000-0005-0000-0000-0000DE9E0000}"/>
    <cellStyle name="Table  - Opmaakprofiel6 2 6 3 3 2 4" xfId="31662" xr:uid="{00000000-0005-0000-0000-0000DF9E0000}"/>
    <cellStyle name="Table  - Opmaakprofiel6 2 6 3 3 2 5" xfId="56068" xr:uid="{00000000-0005-0000-0000-0000E09E0000}"/>
    <cellStyle name="Table  - Opmaakprofiel6 2 6 3 3 3" xfId="17351" xr:uid="{00000000-0005-0000-0000-0000E19E0000}"/>
    <cellStyle name="Table  - Opmaakprofiel6 2 6 3 3 4" xfId="29403" xr:uid="{00000000-0005-0000-0000-0000E29E0000}"/>
    <cellStyle name="Table  - Opmaakprofiel6 2 6 3 3 5" xfId="44465" xr:uid="{00000000-0005-0000-0000-0000E39E0000}"/>
    <cellStyle name="Table  - Opmaakprofiel6 2 6 3 3 6" xfId="50316" xr:uid="{00000000-0005-0000-0000-0000E49E0000}"/>
    <cellStyle name="Table  - Opmaakprofiel6 2 6 3 4" xfId="3831" xr:uid="{00000000-0005-0000-0000-0000E59E0000}"/>
    <cellStyle name="Table  - Opmaakprofiel6 2 6 3 4 2" xfId="11104" xr:uid="{00000000-0005-0000-0000-0000E69E0000}"/>
    <cellStyle name="Table  - Opmaakprofiel6 2 6 3 4 2 2" xfId="23402" xr:uid="{00000000-0005-0000-0000-0000E79E0000}"/>
    <cellStyle name="Table  - Opmaakprofiel6 2 6 3 4 2 3" xfId="35454" xr:uid="{00000000-0005-0000-0000-0000E89E0000}"/>
    <cellStyle name="Table  - Opmaakprofiel6 2 6 3 4 2 4" xfId="41959" xr:uid="{00000000-0005-0000-0000-0000E99E0000}"/>
    <cellStyle name="Table  - Opmaakprofiel6 2 6 3 4 2 5" xfId="56069" xr:uid="{00000000-0005-0000-0000-0000EA9E0000}"/>
    <cellStyle name="Table  - Opmaakprofiel6 2 6 3 4 3" xfId="17352" xr:uid="{00000000-0005-0000-0000-0000EB9E0000}"/>
    <cellStyle name="Table  - Opmaakprofiel6 2 6 3 4 4" xfId="29404" xr:uid="{00000000-0005-0000-0000-0000EC9E0000}"/>
    <cellStyle name="Table  - Opmaakprofiel6 2 6 3 4 5" xfId="38282" xr:uid="{00000000-0005-0000-0000-0000ED9E0000}"/>
    <cellStyle name="Table  - Opmaakprofiel6 2 6 3 4 6" xfId="50317" xr:uid="{00000000-0005-0000-0000-0000EE9E0000}"/>
    <cellStyle name="Table  - Opmaakprofiel6 2 6 3 5" xfId="6151" xr:uid="{00000000-0005-0000-0000-0000EF9E0000}"/>
    <cellStyle name="Table  - Opmaakprofiel6 2 6 3 5 2" xfId="11105" xr:uid="{00000000-0005-0000-0000-0000F09E0000}"/>
    <cellStyle name="Table  - Opmaakprofiel6 2 6 3 5 2 2" xfId="23403" xr:uid="{00000000-0005-0000-0000-0000F19E0000}"/>
    <cellStyle name="Table  - Opmaakprofiel6 2 6 3 5 2 3" xfId="35455" xr:uid="{00000000-0005-0000-0000-0000F29E0000}"/>
    <cellStyle name="Table  - Opmaakprofiel6 2 6 3 5 2 4" xfId="30674" xr:uid="{00000000-0005-0000-0000-0000F39E0000}"/>
    <cellStyle name="Table  - Opmaakprofiel6 2 6 3 5 2 5" xfId="56070" xr:uid="{00000000-0005-0000-0000-0000F49E0000}"/>
    <cellStyle name="Table  - Opmaakprofiel6 2 6 3 5 3" xfId="17353" xr:uid="{00000000-0005-0000-0000-0000F59E0000}"/>
    <cellStyle name="Table  - Opmaakprofiel6 2 6 3 5 4" xfId="29405" xr:uid="{00000000-0005-0000-0000-0000F69E0000}"/>
    <cellStyle name="Table  - Opmaakprofiel6 2 6 3 5 5" xfId="38281" xr:uid="{00000000-0005-0000-0000-0000F79E0000}"/>
    <cellStyle name="Table  - Opmaakprofiel6 2 6 3 5 6" xfId="50318" xr:uid="{00000000-0005-0000-0000-0000F89E0000}"/>
    <cellStyle name="Table  - Opmaakprofiel6 2 6 3 6" xfId="6152" xr:uid="{00000000-0005-0000-0000-0000F99E0000}"/>
    <cellStyle name="Table  - Opmaakprofiel6 2 6 3 6 2" xfId="11106" xr:uid="{00000000-0005-0000-0000-0000FA9E0000}"/>
    <cellStyle name="Table  - Opmaakprofiel6 2 6 3 6 2 2" xfId="23404" xr:uid="{00000000-0005-0000-0000-0000FB9E0000}"/>
    <cellStyle name="Table  - Opmaakprofiel6 2 6 3 6 2 3" xfId="35456" xr:uid="{00000000-0005-0000-0000-0000FC9E0000}"/>
    <cellStyle name="Table  - Opmaakprofiel6 2 6 3 6 2 4" xfId="41958" xr:uid="{00000000-0005-0000-0000-0000FD9E0000}"/>
    <cellStyle name="Table  - Opmaakprofiel6 2 6 3 6 2 5" xfId="56071" xr:uid="{00000000-0005-0000-0000-0000FE9E0000}"/>
    <cellStyle name="Table  - Opmaakprofiel6 2 6 3 6 3" xfId="17354" xr:uid="{00000000-0005-0000-0000-0000FF9E0000}"/>
    <cellStyle name="Table  - Opmaakprofiel6 2 6 3 6 4" xfId="29406" xr:uid="{00000000-0005-0000-0000-0000009F0000}"/>
    <cellStyle name="Table  - Opmaakprofiel6 2 6 3 6 5" xfId="44464" xr:uid="{00000000-0005-0000-0000-0000019F0000}"/>
    <cellStyle name="Table  - Opmaakprofiel6 2 6 3 6 6" xfId="50319" xr:uid="{00000000-0005-0000-0000-0000029F0000}"/>
    <cellStyle name="Table  - Opmaakprofiel6 2 6 3 7" xfId="6153" xr:uid="{00000000-0005-0000-0000-0000039F0000}"/>
    <cellStyle name="Table  - Opmaakprofiel6 2 6 3 7 2" xfId="17355" xr:uid="{00000000-0005-0000-0000-0000049F0000}"/>
    <cellStyle name="Table  - Opmaakprofiel6 2 6 3 7 3" xfId="29407" xr:uid="{00000000-0005-0000-0000-0000059F0000}"/>
    <cellStyle name="Table  - Opmaakprofiel6 2 6 3 7 4" xfId="38280" xr:uid="{00000000-0005-0000-0000-0000069F0000}"/>
    <cellStyle name="Table  - Opmaakprofiel6 2 6 3 7 5" xfId="50320" xr:uid="{00000000-0005-0000-0000-0000079F0000}"/>
    <cellStyle name="Table  - Opmaakprofiel6 2 6 3 8" xfId="7284" xr:uid="{00000000-0005-0000-0000-0000089F0000}"/>
    <cellStyle name="Table  - Opmaakprofiel6 2 6 3 8 2" xfId="19582" xr:uid="{00000000-0005-0000-0000-0000099F0000}"/>
    <cellStyle name="Table  - Opmaakprofiel6 2 6 3 8 3" xfId="41385" xr:uid="{00000000-0005-0000-0000-00000A9F0000}"/>
    <cellStyle name="Table  - Opmaakprofiel6 2 6 3 8 4" xfId="36826" xr:uid="{00000000-0005-0000-0000-00000B9F0000}"/>
    <cellStyle name="Table  - Opmaakprofiel6 2 6 3 8 5" xfId="52254" xr:uid="{00000000-0005-0000-0000-00000C9F0000}"/>
    <cellStyle name="Table  - Opmaakprofiel6 2 6 3 9" xfId="17349" xr:uid="{00000000-0005-0000-0000-00000D9F0000}"/>
    <cellStyle name="Table  - Opmaakprofiel6 2 6 4" xfId="1099" xr:uid="{00000000-0005-0000-0000-00000E9F0000}"/>
    <cellStyle name="Table  - Opmaakprofiel6 2 6 4 2" xfId="2044" xr:uid="{00000000-0005-0000-0000-00000F9F0000}"/>
    <cellStyle name="Table  - Opmaakprofiel6 2 6 4 2 2" xfId="11107" xr:uid="{00000000-0005-0000-0000-0000109F0000}"/>
    <cellStyle name="Table  - Opmaakprofiel6 2 6 4 2 2 2" xfId="23405" xr:uid="{00000000-0005-0000-0000-0000119F0000}"/>
    <cellStyle name="Table  - Opmaakprofiel6 2 6 4 2 2 3" xfId="35457" xr:uid="{00000000-0005-0000-0000-0000129F0000}"/>
    <cellStyle name="Table  - Opmaakprofiel6 2 6 4 2 2 4" xfId="31596" xr:uid="{00000000-0005-0000-0000-0000139F0000}"/>
    <cellStyle name="Table  - Opmaakprofiel6 2 6 4 2 2 5" xfId="56072" xr:uid="{00000000-0005-0000-0000-0000149F0000}"/>
    <cellStyle name="Table  - Opmaakprofiel6 2 6 4 2 3" xfId="17357" xr:uid="{00000000-0005-0000-0000-0000159F0000}"/>
    <cellStyle name="Table  - Opmaakprofiel6 2 6 4 2 4" xfId="29409" xr:uid="{00000000-0005-0000-0000-0000169F0000}"/>
    <cellStyle name="Table  - Opmaakprofiel6 2 6 4 2 5" xfId="38279" xr:uid="{00000000-0005-0000-0000-0000179F0000}"/>
    <cellStyle name="Table  - Opmaakprofiel6 2 6 4 2 6" xfId="50321" xr:uid="{00000000-0005-0000-0000-0000189F0000}"/>
    <cellStyle name="Table  - Opmaakprofiel6 2 6 4 3" xfId="3110" xr:uid="{00000000-0005-0000-0000-0000199F0000}"/>
    <cellStyle name="Table  - Opmaakprofiel6 2 6 4 3 2" xfId="11108" xr:uid="{00000000-0005-0000-0000-00001A9F0000}"/>
    <cellStyle name="Table  - Opmaakprofiel6 2 6 4 3 2 2" xfId="23406" xr:uid="{00000000-0005-0000-0000-00001B9F0000}"/>
    <cellStyle name="Table  - Opmaakprofiel6 2 6 4 3 2 3" xfId="35458" xr:uid="{00000000-0005-0000-0000-00001C9F0000}"/>
    <cellStyle name="Table  - Opmaakprofiel6 2 6 4 3 2 4" xfId="30681" xr:uid="{00000000-0005-0000-0000-00001D9F0000}"/>
    <cellStyle name="Table  - Opmaakprofiel6 2 6 4 3 2 5" xfId="56073" xr:uid="{00000000-0005-0000-0000-00001E9F0000}"/>
    <cellStyle name="Table  - Opmaakprofiel6 2 6 4 3 3" xfId="17358" xr:uid="{00000000-0005-0000-0000-00001F9F0000}"/>
    <cellStyle name="Table  - Opmaakprofiel6 2 6 4 3 4" xfId="29410" xr:uid="{00000000-0005-0000-0000-0000209F0000}"/>
    <cellStyle name="Table  - Opmaakprofiel6 2 6 4 3 5" xfId="44462" xr:uid="{00000000-0005-0000-0000-0000219F0000}"/>
    <cellStyle name="Table  - Opmaakprofiel6 2 6 4 3 6" xfId="50322" xr:uid="{00000000-0005-0000-0000-0000229F0000}"/>
    <cellStyle name="Table  - Opmaakprofiel6 2 6 4 4" xfId="3942" xr:uid="{00000000-0005-0000-0000-0000239F0000}"/>
    <cellStyle name="Table  - Opmaakprofiel6 2 6 4 4 2" xfId="11109" xr:uid="{00000000-0005-0000-0000-0000249F0000}"/>
    <cellStyle name="Table  - Opmaakprofiel6 2 6 4 4 2 2" xfId="23407" xr:uid="{00000000-0005-0000-0000-0000259F0000}"/>
    <cellStyle name="Table  - Opmaakprofiel6 2 6 4 4 2 3" xfId="35459" xr:uid="{00000000-0005-0000-0000-0000269F0000}"/>
    <cellStyle name="Table  - Opmaakprofiel6 2 6 4 4 2 4" xfId="41957" xr:uid="{00000000-0005-0000-0000-0000279F0000}"/>
    <cellStyle name="Table  - Opmaakprofiel6 2 6 4 4 2 5" xfId="56074" xr:uid="{00000000-0005-0000-0000-0000289F0000}"/>
    <cellStyle name="Table  - Opmaakprofiel6 2 6 4 4 3" xfId="17359" xr:uid="{00000000-0005-0000-0000-0000299F0000}"/>
    <cellStyle name="Table  - Opmaakprofiel6 2 6 4 4 4" xfId="29411" xr:uid="{00000000-0005-0000-0000-00002A9F0000}"/>
    <cellStyle name="Table  - Opmaakprofiel6 2 6 4 4 5" xfId="38278" xr:uid="{00000000-0005-0000-0000-00002B9F0000}"/>
    <cellStyle name="Table  - Opmaakprofiel6 2 6 4 4 6" xfId="50323" xr:uid="{00000000-0005-0000-0000-00002C9F0000}"/>
    <cellStyle name="Table  - Opmaakprofiel6 2 6 4 5" xfId="6154" xr:uid="{00000000-0005-0000-0000-00002D9F0000}"/>
    <cellStyle name="Table  - Opmaakprofiel6 2 6 4 5 2" xfId="11110" xr:uid="{00000000-0005-0000-0000-00002E9F0000}"/>
    <cellStyle name="Table  - Opmaakprofiel6 2 6 4 5 2 2" xfId="23408" xr:uid="{00000000-0005-0000-0000-00002F9F0000}"/>
    <cellStyle name="Table  - Opmaakprofiel6 2 6 4 5 2 3" xfId="35460" xr:uid="{00000000-0005-0000-0000-0000309F0000}"/>
    <cellStyle name="Table  - Opmaakprofiel6 2 6 4 5 2 4" xfId="31549" xr:uid="{00000000-0005-0000-0000-0000319F0000}"/>
    <cellStyle name="Table  - Opmaakprofiel6 2 6 4 5 2 5" xfId="56075" xr:uid="{00000000-0005-0000-0000-0000329F0000}"/>
    <cellStyle name="Table  - Opmaakprofiel6 2 6 4 5 3" xfId="17360" xr:uid="{00000000-0005-0000-0000-0000339F0000}"/>
    <cellStyle name="Table  - Opmaakprofiel6 2 6 4 5 4" xfId="29412" xr:uid="{00000000-0005-0000-0000-0000349F0000}"/>
    <cellStyle name="Table  - Opmaakprofiel6 2 6 4 5 5" xfId="44461" xr:uid="{00000000-0005-0000-0000-0000359F0000}"/>
    <cellStyle name="Table  - Opmaakprofiel6 2 6 4 5 6" xfId="50324" xr:uid="{00000000-0005-0000-0000-0000369F0000}"/>
    <cellStyle name="Table  - Opmaakprofiel6 2 6 4 6" xfId="6155" xr:uid="{00000000-0005-0000-0000-0000379F0000}"/>
    <cellStyle name="Table  - Opmaakprofiel6 2 6 4 6 2" xfId="11111" xr:uid="{00000000-0005-0000-0000-0000389F0000}"/>
    <cellStyle name="Table  - Opmaakprofiel6 2 6 4 6 2 2" xfId="23409" xr:uid="{00000000-0005-0000-0000-0000399F0000}"/>
    <cellStyle name="Table  - Opmaakprofiel6 2 6 4 6 2 3" xfId="35461" xr:uid="{00000000-0005-0000-0000-00003A9F0000}"/>
    <cellStyle name="Table  - Opmaakprofiel6 2 6 4 6 2 4" xfId="41956" xr:uid="{00000000-0005-0000-0000-00003B9F0000}"/>
    <cellStyle name="Table  - Opmaakprofiel6 2 6 4 6 2 5" xfId="56076" xr:uid="{00000000-0005-0000-0000-00003C9F0000}"/>
    <cellStyle name="Table  - Opmaakprofiel6 2 6 4 6 3" xfId="17361" xr:uid="{00000000-0005-0000-0000-00003D9F0000}"/>
    <cellStyle name="Table  - Opmaakprofiel6 2 6 4 6 4" xfId="29413" xr:uid="{00000000-0005-0000-0000-00003E9F0000}"/>
    <cellStyle name="Table  - Opmaakprofiel6 2 6 4 6 5" xfId="38277" xr:uid="{00000000-0005-0000-0000-00003F9F0000}"/>
    <cellStyle name="Table  - Opmaakprofiel6 2 6 4 6 6" xfId="50325" xr:uid="{00000000-0005-0000-0000-0000409F0000}"/>
    <cellStyle name="Table  - Opmaakprofiel6 2 6 4 7" xfId="6156" xr:uid="{00000000-0005-0000-0000-0000419F0000}"/>
    <cellStyle name="Table  - Opmaakprofiel6 2 6 4 7 2" xfId="17362" xr:uid="{00000000-0005-0000-0000-0000429F0000}"/>
    <cellStyle name="Table  - Opmaakprofiel6 2 6 4 7 3" xfId="29414" xr:uid="{00000000-0005-0000-0000-0000439F0000}"/>
    <cellStyle name="Table  - Opmaakprofiel6 2 6 4 7 4" xfId="44460" xr:uid="{00000000-0005-0000-0000-0000449F0000}"/>
    <cellStyle name="Table  - Opmaakprofiel6 2 6 4 7 5" xfId="50326" xr:uid="{00000000-0005-0000-0000-0000459F0000}"/>
    <cellStyle name="Table  - Opmaakprofiel6 2 6 4 8" xfId="7198" xr:uid="{00000000-0005-0000-0000-0000469F0000}"/>
    <cellStyle name="Table  - Opmaakprofiel6 2 6 4 8 2" xfId="19496" xr:uid="{00000000-0005-0000-0000-0000479F0000}"/>
    <cellStyle name="Table  - Opmaakprofiel6 2 6 4 8 3" xfId="41299" xr:uid="{00000000-0005-0000-0000-0000489F0000}"/>
    <cellStyle name="Table  - Opmaakprofiel6 2 6 4 8 4" xfId="36876" xr:uid="{00000000-0005-0000-0000-0000499F0000}"/>
    <cellStyle name="Table  - Opmaakprofiel6 2 6 4 8 5" xfId="52168" xr:uid="{00000000-0005-0000-0000-00004A9F0000}"/>
    <cellStyle name="Table  - Opmaakprofiel6 2 6 4 9" xfId="17356" xr:uid="{00000000-0005-0000-0000-00004B9F0000}"/>
    <cellStyle name="Table  - Opmaakprofiel6 2 6 5" xfId="1147" xr:uid="{00000000-0005-0000-0000-00004C9F0000}"/>
    <cellStyle name="Table  - Opmaakprofiel6 2 6 5 2" xfId="2014" xr:uid="{00000000-0005-0000-0000-00004D9F0000}"/>
    <cellStyle name="Table  - Opmaakprofiel6 2 6 5 2 2" xfId="11112" xr:uid="{00000000-0005-0000-0000-00004E9F0000}"/>
    <cellStyle name="Table  - Opmaakprofiel6 2 6 5 2 2 2" xfId="23410" xr:uid="{00000000-0005-0000-0000-00004F9F0000}"/>
    <cellStyle name="Table  - Opmaakprofiel6 2 6 5 2 2 3" xfId="35462" xr:uid="{00000000-0005-0000-0000-0000509F0000}"/>
    <cellStyle name="Table  - Opmaakprofiel6 2 6 5 2 2 4" xfId="30688" xr:uid="{00000000-0005-0000-0000-0000519F0000}"/>
    <cellStyle name="Table  - Opmaakprofiel6 2 6 5 2 2 5" xfId="56077" xr:uid="{00000000-0005-0000-0000-0000529F0000}"/>
    <cellStyle name="Table  - Opmaakprofiel6 2 6 5 2 3" xfId="17364" xr:uid="{00000000-0005-0000-0000-0000539F0000}"/>
    <cellStyle name="Table  - Opmaakprofiel6 2 6 5 2 4" xfId="29416" xr:uid="{00000000-0005-0000-0000-0000549F0000}"/>
    <cellStyle name="Table  - Opmaakprofiel6 2 6 5 2 5" xfId="38275" xr:uid="{00000000-0005-0000-0000-0000559F0000}"/>
    <cellStyle name="Table  - Opmaakprofiel6 2 6 5 2 6" xfId="50327" xr:uid="{00000000-0005-0000-0000-0000569F0000}"/>
    <cellStyle name="Table  - Opmaakprofiel6 2 6 5 3" xfId="3158" xr:uid="{00000000-0005-0000-0000-0000579F0000}"/>
    <cellStyle name="Table  - Opmaakprofiel6 2 6 5 3 2" xfId="11113" xr:uid="{00000000-0005-0000-0000-0000589F0000}"/>
    <cellStyle name="Table  - Opmaakprofiel6 2 6 5 3 2 2" xfId="23411" xr:uid="{00000000-0005-0000-0000-0000599F0000}"/>
    <cellStyle name="Table  - Opmaakprofiel6 2 6 5 3 2 3" xfId="35463" xr:uid="{00000000-0005-0000-0000-00005A9F0000}"/>
    <cellStyle name="Table  - Opmaakprofiel6 2 6 5 3 2 4" xfId="41955" xr:uid="{00000000-0005-0000-0000-00005B9F0000}"/>
    <cellStyle name="Table  - Opmaakprofiel6 2 6 5 3 2 5" xfId="56078" xr:uid="{00000000-0005-0000-0000-00005C9F0000}"/>
    <cellStyle name="Table  - Opmaakprofiel6 2 6 5 3 3" xfId="17365" xr:uid="{00000000-0005-0000-0000-00005D9F0000}"/>
    <cellStyle name="Table  - Opmaakprofiel6 2 6 5 3 4" xfId="29417" xr:uid="{00000000-0005-0000-0000-00005E9F0000}"/>
    <cellStyle name="Table  - Opmaakprofiel6 2 6 5 3 5" xfId="38274" xr:uid="{00000000-0005-0000-0000-00005F9F0000}"/>
    <cellStyle name="Table  - Opmaakprofiel6 2 6 5 3 6" xfId="50328" xr:uid="{00000000-0005-0000-0000-0000609F0000}"/>
    <cellStyle name="Table  - Opmaakprofiel6 2 6 5 4" xfId="3977" xr:uid="{00000000-0005-0000-0000-0000619F0000}"/>
    <cellStyle name="Table  - Opmaakprofiel6 2 6 5 4 2" xfId="11114" xr:uid="{00000000-0005-0000-0000-0000629F0000}"/>
    <cellStyle name="Table  - Opmaakprofiel6 2 6 5 4 2 2" xfId="23412" xr:uid="{00000000-0005-0000-0000-0000639F0000}"/>
    <cellStyle name="Table  - Opmaakprofiel6 2 6 5 4 2 3" xfId="35464" xr:uid="{00000000-0005-0000-0000-0000649F0000}"/>
    <cellStyle name="Table  - Opmaakprofiel6 2 6 5 4 2 4" xfId="31473" xr:uid="{00000000-0005-0000-0000-0000659F0000}"/>
    <cellStyle name="Table  - Opmaakprofiel6 2 6 5 4 2 5" xfId="56079" xr:uid="{00000000-0005-0000-0000-0000669F0000}"/>
    <cellStyle name="Table  - Opmaakprofiel6 2 6 5 4 3" xfId="17366" xr:uid="{00000000-0005-0000-0000-0000679F0000}"/>
    <cellStyle name="Table  - Opmaakprofiel6 2 6 5 4 4" xfId="29418" xr:uid="{00000000-0005-0000-0000-0000689F0000}"/>
    <cellStyle name="Table  - Opmaakprofiel6 2 6 5 4 5" xfId="44458" xr:uid="{00000000-0005-0000-0000-0000699F0000}"/>
    <cellStyle name="Table  - Opmaakprofiel6 2 6 5 4 6" xfId="50329" xr:uid="{00000000-0005-0000-0000-00006A9F0000}"/>
    <cellStyle name="Table  - Opmaakprofiel6 2 6 5 5" xfId="6157" xr:uid="{00000000-0005-0000-0000-00006B9F0000}"/>
    <cellStyle name="Table  - Opmaakprofiel6 2 6 5 5 2" xfId="11115" xr:uid="{00000000-0005-0000-0000-00006C9F0000}"/>
    <cellStyle name="Table  - Opmaakprofiel6 2 6 5 5 2 2" xfId="23413" xr:uid="{00000000-0005-0000-0000-00006D9F0000}"/>
    <cellStyle name="Table  - Opmaakprofiel6 2 6 5 5 2 3" xfId="35465" xr:uid="{00000000-0005-0000-0000-00006E9F0000}"/>
    <cellStyle name="Table  - Opmaakprofiel6 2 6 5 5 2 4" xfId="41954" xr:uid="{00000000-0005-0000-0000-00006F9F0000}"/>
    <cellStyle name="Table  - Opmaakprofiel6 2 6 5 5 2 5" xfId="56080" xr:uid="{00000000-0005-0000-0000-0000709F0000}"/>
    <cellStyle name="Table  - Opmaakprofiel6 2 6 5 5 3" xfId="17367" xr:uid="{00000000-0005-0000-0000-0000719F0000}"/>
    <cellStyle name="Table  - Opmaakprofiel6 2 6 5 5 4" xfId="29419" xr:uid="{00000000-0005-0000-0000-0000729F0000}"/>
    <cellStyle name="Table  - Opmaakprofiel6 2 6 5 5 5" xfId="38273" xr:uid="{00000000-0005-0000-0000-0000739F0000}"/>
    <cellStyle name="Table  - Opmaakprofiel6 2 6 5 5 6" xfId="50330" xr:uid="{00000000-0005-0000-0000-0000749F0000}"/>
    <cellStyle name="Table  - Opmaakprofiel6 2 6 5 6" xfId="6158" xr:uid="{00000000-0005-0000-0000-0000759F0000}"/>
    <cellStyle name="Table  - Opmaakprofiel6 2 6 5 6 2" xfId="11116" xr:uid="{00000000-0005-0000-0000-0000769F0000}"/>
    <cellStyle name="Table  - Opmaakprofiel6 2 6 5 6 2 2" xfId="23414" xr:uid="{00000000-0005-0000-0000-0000779F0000}"/>
    <cellStyle name="Table  - Opmaakprofiel6 2 6 5 6 2 3" xfId="35466" xr:uid="{00000000-0005-0000-0000-0000789F0000}"/>
    <cellStyle name="Table  - Opmaakprofiel6 2 6 5 6 2 4" xfId="30695" xr:uid="{00000000-0005-0000-0000-0000799F0000}"/>
    <cellStyle name="Table  - Opmaakprofiel6 2 6 5 6 2 5" xfId="56081" xr:uid="{00000000-0005-0000-0000-00007A9F0000}"/>
    <cellStyle name="Table  - Opmaakprofiel6 2 6 5 6 3" xfId="17368" xr:uid="{00000000-0005-0000-0000-00007B9F0000}"/>
    <cellStyle name="Table  - Opmaakprofiel6 2 6 5 6 4" xfId="29420" xr:uid="{00000000-0005-0000-0000-00007C9F0000}"/>
    <cellStyle name="Table  - Opmaakprofiel6 2 6 5 6 5" xfId="44457" xr:uid="{00000000-0005-0000-0000-00007D9F0000}"/>
    <cellStyle name="Table  - Opmaakprofiel6 2 6 5 6 6" xfId="50331" xr:uid="{00000000-0005-0000-0000-00007E9F0000}"/>
    <cellStyle name="Table  - Opmaakprofiel6 2 6 5 7" xfId="6159" xr:uid="{00000000-0005-0000-0000-00007F9F0000}"/>
    <cellStyle name="Table  - Opmaakprofiel6 2 6 5 7 2" xfId="17369" xr:uid="{00000000-0005-0000-0000-0000809F0000}"/>
    <cellStyle name="Table  - Opmaakprofiel6 2 6 5 7 3" xfId="29421" xr:uid="{00000000-0005-0000-0000-0000819F0000}"/>
    <cellStyle name="Table  - Opmaakprofiel6 2 6 5 7 4" xfId="38272" xr:uid="{00000000-0005-0000-0000-0000829F0000}"/>
    <cellStyle name="Table  - Opmaakprofiel6 2 6 5 7 5" xfId="50332" xr:uid="{00000000-0005-0000-0000-0000839F0000}"/>
    <cellStyle name="Table  - Opmaakprofiel6 2 6 5 8" xfId="7166" xr:uid="{00000000-0005-0000-0000-0000849F0000}"/>
    <cellStyle name="Table  - Opmaakprofiel6 2 6 5 8 2" xfId="19464" xr:uid="{00000000-0005-0000-0000-0000859F0000}"/>
    <cellStyle name="Table  - Opmaakprofiel6 2 6 5 8 3" xfId="41267" xr:uid="{00000000-0005-0000-0000-0000869F0000}"/>
    <cellStyle name="Table  - Opmaakprofiel6 2 6 5 8 4" xfId="36894" xr:uid="{00000000-0005-0000-0000-0000879F0000}"/>
    <cellStyle name="Table  - Opmaakprofiel6 2 6 5 8 5" xfId="52136" xr:uid="{00000000-0005-0000-0000-0000889F0000}"/>
    <cellStyle name="Table  - Opmaakprofiel6 2 6 5 9" xfId="17363" xr:uid="{00000000-0005-0000-0000-0000899F0000}"/>
    <cellStyle name="Table  - Opmaakprofiel6 2 6 6" xfId="1180" xr:uid="{00000000-0005-0000-0000-00008A9F0000}"/>
    <cellStyle name="Table  - Opmaakprofiel6 2 6 6 2" xfId="2421" xr:uid="{00000000-0005-0000-0000-00008B9F0000}"/>
    <cellStyle name="Table  - Opmaakprofiel6 2 6 6 2 2" xfId="11117" xr:uid="{00000000-0005-0000-0000-00008C9F0000}"/>
    <cellStyle name="Table  - Opmaakprofiel6 2 6 6 2 2 2" xfId="23415" xr:uid="{00000000-0005-0000-0000-00008D9F0000}"/>
    <cellStyle name="Table  - Opmaakprofiel6 2 6 6 2 2 3" xfId="35467" xr:uid="{00000000-0005-0000-0000-00008E9F0000}"/>
    <cellStyle name="Table  - Opmaakprofiel6 2 6 6 2 2 4" xfId="41953" xr:uid="{00000000-0005-0000-0000-00008F9F0000}"/>
    <cellStyle name="Table  - Opmaakprofiel6 2 6 6 2 2 5" xfId="56082" xr:uid="{00000000-0005-0000-0000-0000909F0000}"/>
    <cellStyle name="Table  - Opmaakprofiel6 2 6 6 2 3" xfId="17371" xr:uid="{00000000-0005-0000-0000-0000919F0000}"/>
    <cellStyle name="Table  - Opmaakprofiel6 2 6 6 2 4" xfId="29423" xr:uid="{00000000-0005-0000-0000-0000929F0000}"/>
    <cellStyle name="Table  - Opmaakprofiel6 2 6 6 2 5" xfId="38271" xr:uid="{00000000-0005-0000-0000-0000939F0000}"/>
    <cellStyle name="Table  - Opmaakprofiel6 2 6 6 2 6" xfId="50333" xr:uid="{00000000-0005-0000-0000-0000949F0000}"/>
    <cellStyle name="Table  - Opmaakprofiel6 2 6 6 3" xfId="3191" xr:uid="{00000000-0005-0000-0000-0000959F0000}"/>
    <cellStyle name="Table  - Opmaakprofiel6 2 6 6 3 2" xfId="11118" xr:uid="{00000000-0005-0000-0000-0000969F0000}"/>
    <cellStyle name="Table  - Opmaakprofiel6 2 6 6 3 2 2" xfId="23416" xr:uid="{00000000-0005-0000-0000-0000979F0000}"/>
    <cellStyle name="Table  - Opmaakprofiel6 2 6 6 3 2 3" xfId="35468" xr:uid="{00000000-0005-0000-0000-0000989F0000}"/>
    <cellStyle name="Table  - Opmaakprofiel6 2 6 6 3 2 4" xfId="31987" xr:uid="{00000000-0005-0000-0000-0000999F0000}"/>
    <cellStyle name="Table  - Opmaakprofiel6 2 6 6 3 2 5" xfId="56083" xr:uid="{00000000-0005-0000-0000-00009A9F0000}"/>
    <cellStyle name="Table  - Opmaakprofiel6 2 6 6 3 3" xfId="17372" xr:uid="{00000000-0005-0000-0000-00009B9F0000}"/>
    <cellStyle name="Table  - Opmaakprofiel6 2 6 6 3 4" xfId="29424" xr:uid="{00000000-0005-0000-0000-00009C9F0000}"/>
    <cellStyle name="Table  - Opmaakprofiel6 2 6 6 3 5" xfId="44456" xr:uid="{00000000-0005-0000-0000-00009D9F0000}"/>
    <cellStyle name="Table  - Opmaakprofiel6 2 6 6 3 6" xfId="50334" xr:uid="{00000000-0005-0000-0000-00009E9F0000}"/>
    <cellStyle name="Table  - Opmaakprofiel6 2 6 6 4" xfId="4006" xr:uid="{00000000-0005-0000-0000-00009F9F0000}"/>
    <cellStyle name="Table  - Opmaakprofiel6 2 6 6 4 2" xfId="11119" xr:uid="{00000000-0005-0000-0000-0000A09F0000}"/>
    <cellStyle name="Table  - Opmaakprofiel6 2 6 6 4 2 2" xfId="23417" xr:uid="{00000000-0005-0000-0000-0000A19F0000}"/>
    <cellStyle name="Table  - Opmaakprofiel6 2 6 6 4 2 3" xfId="35469" xr:uid="{00000000-0005-0000-0000-0000A29F0000}"/>
    <cellStyle name="Table  - Opmaakprofiel6 2 6 6 4 2 4" xfId="30705" xr:uid="{00000000-0005-0000-0000-0000A39F0000}"/>
    <cellStyle name="Table  - Opmaakprofiel6 2 6 6 4 2 5" xfId="56084" xr:uid="{00000000-0005-0000-0000-0000A49F0000}"/>
    <cellStyle name="Table  - Opmaakprofiel6 2 6 6 4 3" xfId="17373" xr:uid="{00000000-0005-0000-0000-0000A59F0000}"/>
    <cellStyle name="Table  - Opmaakprofiel6 2 6 6 4 4" xfId="29425" xr:uid="{00000000-0005-0000-0000-0000A69F0000}"/>
    <cellStyle name="Table  - Opmaakprofiel6 2 6 6 4 5" xfId="38270" xr:uid="{00000000-0005-0000-0000-0000A79F0000}"/>
    <cellStyle name="Table  - Opmaakprofiel6 2 6 6 4 6" xfId="50335" xr:uid="{00000000-0005-0000-0000-0000A89F0000}"/>
    <cellStyle name="Table  - Opmaakprofiel6 2 6 6 5" xfId="6160" xr:uid="{00000000-0005-0000-0000-0000A99F0000}"/>
    <cellStyle name="Table  - Opmaakprofiel6 2 6 6 5 2" xfId="11120" xr:uid="{00000000-0005-0000-0000-0000AA9F0000}"/>
    <cellStyle name="Table  - Opmaakprofiel6 2 6 6 5 2 2" xfId="23418" xr:uid="{00000000-0005-0000-0000-0000AB9F0000}"/>
    <cellStyle name="Table  - Opmaakprofiel6 2 6 6 5 2 3" xfId="35470" xr:uid="{00000000-0005-0000-0000-0000AC9F0000}"/>
    <cellStyle name="Table  - Opmaakprofiel6 2 6 6 5 2 4" xfId="34651" xr:uid="{00000000-0005-0000-0000-0000AD9F0000}"/>
    <cellStyle name="Table  - Opmaakprofiel6 2 6 6 5 2 5" xfId="56085" xr:uid="{00000000-0005-0000-0000-0000AE9F0000}"/>
    <cellStyle name="Table  - Opmaakprofiel6 2 6 6 5 3" xfId="17374" xr:uid="{00000000-0005-0000-0000-0000AF9F0000}"/>
    <cellStyle name="Table  - Opmaakprofiel6 2 6 6 5 4" xfId="29426" xr:uid="{00000000-0005-0000-0000-0000B09F0000}"/>
    <cellStyle name="Table  - Opmaakprofiel6 2 6 6 5 5" xfId="44455" xr:uid="{00000000-0005-0000-0000-0000B19F0000}"/>
    <cellStyle name="Table  - Opmaakprofiel6 2 6 6 5 6" xfId="50336" xr:uid="{00000000-0005-0000-0000-0000B29F0000}"/>
    <cellStyle name="Table  - Opmaakprofiel6 2 6 6 6" xfId="6161" xr:uid="{00000000-0005-0000-0000-0000B39F0000}"/>
    <cellStyle name="Table  - Opmaakprofiel6 2 6 6 6 2" xfId="11121" xr:uid="{00000000-0005-0000-0000-0000B49F0000}"/>
    <cellStyle name="Table  - Opmaakprofiel6 2 6 6 6 2 2" xfId="23419" xr:uid="{00000000-0005-0000-0000-0000B59F0000}"/>
    <cellStyle name="Table  - Opmaakprofiel6 2 6 6 6 2 3" xfId="35471" xr:uid="{00000000-0005-0000-0000-0000B69F0000}"/>
    <cellStyle name="Table  - Opmaakprofiel6 2 6 6 6 2 4" xfId="41952" xr:uid="{00000000-0005-0000-0000-0000B79F0000}"/>
    <cellStyle name="Table  - Opmaakprofiel6 2 6 6 6 2 5" xfId="56086" xr:uid="{00000000-0005-0000-0000-0000B89F0000}"/>
    <cellStyle name="Table  - Opmaakprofiel6 2 6 6 6 3" xfId="17375" xr:uid="{00000000-0005-0000-0000-0000B99F0000}"/>
    <cellStyle name="Table  - Opmaakprofiel6 2 6 6 6 4" xfId="29427" xr:uid="{00000000-0005-0000-0000-0000BA9F0000}"/>
    <cellStyle name="Table  - Opmaakprofiel6 2 6 6 6 5" xfId="38269" xr:uid="{00000000-0005-0000-0000-0000BB9F0000}"/>
    <cellStyle name="Table  - Opmaakprofiel6 2 6 6 6 6" xfId="50337" xr:uid="{00000000-0005-0000-0000-0000BC9F0000}"/>
    <cellStyle name="Table  - Opmaakprofiel6 2 6 6 7" xfId="6162" xr:uid="{00000000-0005-0000-0000-0000BD9F0000}"/>
    <cellStyle name="Table  - Opmaakprofiel6 2 6 6 7 2" xfId="17376" xr:uid="{00000000-0005-0000-0000-0000BE9F0000}"/>
    <cellStyle name="Table  - Opmaakprofiel6 2 6 6 7 3" xfId="29428" xr:uid="{00000000-0005-0000-0000-0000BF9F0000}"/>
    <cellStyle name="Table  - Opmaakprofiel6 2 6 6 7 4" xfId="38268" xr:uid="{00000000-0005-0000-0000-0000C09F0000}"/>
    <cellStyle name="Table  - Opmaakprofiel6 2 6 6 7 5" xfId="50338" xr:uid="{00000000-0005-0000-0000-0000C19F0000}"/>
    <cellStyle name="Table  - Opmaakprofiel6 2 6 6 8" xfId="7140" xr:uid="{00000000-0005-0000-0000-0000C29F0000}"/>
    <cellStyle name="Table  - Opmaakprofiel6 2 6 6 8 2" xfId="19438" xr:uid="{00000000-0005-0000-0000-0000C39F0000}"/>
    <cellStyle name="Table  - Opmaakprofiel6 2 6 6 8 3" xfId="41241" xr:uid="{00000000-0005-0000-0000-0000C49F0000}"/>
    <cellStyle name="Table  - Opmaakprofiel6 2 6 6 8 4" xfId="36910" xr:uid="{00000000-0005-0000-0000-0000C59F0000}"/>
    <cellStyle name="Table  - Opmaakprofiel6 2 6 6 8 5" xfId="52110" xr:uid="{00000000-0005-0000-0000-0000C69F0000}"/>
    <cellStyle name="Table  - Opmaakprofiel6 2 6 6 9" xfId="17370" xr:uid="{00000000-0005-0000-0000-0000C79F0000}"/>
    <cellStyle name="Table  - Opmaakprofiel6 2 6 7" xfId="1639" xr:uid="{00000000-0005-0000-0000-0000C89F0000}"/>
    <cellStyle name="Table  - Opmaakprofiel6 2 6 7 2" xfId="11122" xr:uid="{00000000-0005-0000-0000-0000C99F0000}"/>
    <cellStyle name="Table  - Opmaakprofiel6 2 6 7 2 2" xfId="23420" xr:uid="{00000000-0005-0000-0000-0000CA9F0000}"/>
    <cellStyle name="Table  - Opmaakprofiel6 2 6 7 2 3" xfId="35472" xr:uid="{00000000-0005-0000-0000-0000CB9F0000}"/>
    <cellStyle name="Table  - Opmaakprofiel6 2 6 7 2 4" xfId="30712" xr:uid="{00000000-0005-0000-0000-0000CC9F0000}"/>
    <cellStyle name="Table  - Opmaakprofiel6 2 6 7 2 5" xfId="56087" xr:uid="{00000000-0005-0000-0000-0000CD9F0000}"/>
    <cellStyle name="Table  - Opmaakprofiel6 2 6 7 3" xfId="17377" xr:uid="{00000000-0005-0000-0000-0000CE9F0000}"/>
    <cellStyle name="Table  - Opmaakprofiel6 2 6 7 4" xfId="29429" xr:uid="{00000000-0005-0000-0000-0000CF9F0000}"/>
    <cellStyle name="Table  - Opmaakprofiel6 2 6 7 5" xfId="38267" xr:uid="{00000000-0005-0000-0000-0000D09F0000}"/>
    <cellStyle name="Table  - Opmaakprofiel6 2 6 7 6" xfId="50339" xr:uid="{00000000-0005-0000-0000-0000D19F0000}"/>
    <cellStyle name="Table  - Opmaakprofiel6 2 6 8" xfId="2756" xr:uid="{00000000-0005-0000-0000-0000D29F0000}"/>
    <cellStyle name="Table  - Opmaakprofiel6 2 6 8 2" xfId="11123" xr:uid="{00000000-0005-0000-0000-0000D39F0000}"/>
    <cellStyle name="Table  - Opmaakprofiel6 2 6 8 2 2" xfId="23421" xr:uid="{00000000-0005-0000-0000-0000D49F0000}"/>
    <cellStyle name="Table  - Opmaakprofiel6 2 6 8 2 3" xfId="35473" xr:uid="{00000000-0005-0000-0000-0000D59F0000}"/>
    <cellStyle name="Table  - Opmaakprofiel6 2 6 8 2 4" xfId="41951" xr:uid="{00000000-0005-0000-0000-0000D69F0000}"/>
    <cellStyle name="Table  - Opmaakprofiel6 2 6 8 2 5" xfId="56088" xr:uid="{00000000-0005-0000-0000-0000D79F0000}"/>
    <cellStyle name="Table  - Opmaakprofiel6 2 6 8 3" xfId="17378" xr:uid="{00000000-0005-0000-0000-0000D89F0000}"/>
    <cellStyle name="Table  - Opmaakprofiel6 2 6 8 4" xfId="29430" xr:uid="{00000000-0005-0000-0000-0000D99F0000}"/>
    <cellStyle name="Table  - Opmaakprofiel6 2 6 8 5" xfId="44453" xr:uid="{00000000-0005-0000-0000-0000DA9F0000}"/>
    <cellStyle name="Table  - Opmaakprofiel6 2 6 8 6" xfId="50340" xr:uid="{00000000-0005-0000-0000-0000DB9F0000}"/>
    <cellStyle name="Table  - Opmaakprofiel6 2 6 9" xfId="3618" xr:uid="{00000000-0005-0000-0000-0000DC9F0000}"/>
    <cellStyle name="Table  - Opmaakprofiel6 2 6 9 2" xfId="11124" xr:uid="{00000000-0005-0000-0000-0000DD9F0000}"/>
    <cellStyle name="Table  - Opmaakprofiel6 2 6 9 2 2" xfId="23422" xr:uid="{00000000-0005-0000-0000-0000DE9F0000}"/>
    <cellStyle name="Table  - Opmaakprofiel6 2 6 9 2 3" xfId="35474" xr:uid="{00000000-0005-0000-0000-0000DF9F0000}"/>
    <cellStyle name="Table  - Opmaakprofiel6 2 6 9 2 4" xfId="31913" xr:uid="{00000000-0005-0000-0000-0000E09F0000}"/>
    <cellStyle name="Table  - Opmaakprofiel6 2 6 9 2 5" xfId="56089" xr:uid="{00000000-0005-0000-0000-0000E19F0000}"/>
    <cellStyle name="Table  - Opmaakprofiel6 2 6 9 3" xfId="17379" xr:uid="{00000000-0005-0000-0000-0000E29F0000}"/>
    <cellStyle name="Table  - Opmaakprofiel6 2 6 9 4" xfId="29431" xr:uid="{00000000-0005-0000-0000-0000E39F0000}"/>
    <cellStyle name="Table  - Opmaakprofiel6 2 6 9 5" xfId="38266" xr:uid="{00000000-0005-0000-0000-0000E49F0000}"/>
    <cellStyle name="Table  - Opmaakprofiel6 2 6 9 6" xfId="50341" xr:uid="{00000000-0005-0000-0000-0000E59F0000}"/>
    <cellStyle name="Table  - Opmaakprofiel6 2 7" xfId="725" xr:uid="{00000000-0005-0000-0000-0000E69F0000}"/>
    <cellStyle name="Table  - Opmaakprofiel6 2 7 10" xfId="6163" xr:uid="{00000000-0005-0000-0000-0000E79F0000}"/>
    <cellStyle name="Table  - Opmaakprofiel6 2 7 10 2" xfId="11125" xr:uid="{00000000-0005-0000-0000-0000E89F0000}"/>
    <cellStyle name="Table  - Opmaakprofiel6 2 7 10 2 2" xfId="23423" xr:uid="{00000000-0005-0000-0000-0000E99F0000}"/>
    <cellStyle name="Table  - Opmaakprofiel6 2 7 10 2 3" xfId="35475" xr:uid="{00000000-0005-0000-0000-0000EA9F0000}"/>
    <cellStyle name="Table  - Opmaakprofiel6 2 7 10 2 4" xfId="41950" xr:uid="{00000000-0005-0000-0000-0000EB9F0000}"/>
    <cellStyle name="Table  - Opmaakprofiel6 2 7 10 2 5" xfId="56090" xr:uid="{00000000-0005-0000-0000-0000EC9F0000}"/>
    <cellStyle name="Table  - Opmaakprofiel6 2 7 10 3" xfId="17381" xr:uid="{00000000-0005-0000-0000-0000ED9F0000}"/>
    <cellStyle name="Table  - Opmaakprofiel6 2 7 10 4" xfId="29433" xr:uid="{00000000-0005-0000-0000-0000EE9F0000}"/>
    <cellStyle name="Table  - Opmaakprofiel6 2 7 10 5" xfId="38265" xr:uid="{00000000-0005-0000-0000-0000EF9F0000}"/>
    <cellStyle name="Table  - Opmaakprofiel6 2 7 10 6" xfId="50342" xr:uid="{00000000-0005-0000-0000-0000F09F0000}"/>
    <cellStyle name="Table  - Opmaakprofiel6 2 7 11" xfId="6164" xr:uid="{00000000-0005-0000-0000-0000F19F0000}"/>
    <cellStyle name="Table  - Opmaakprofiel6 2 7 11 2" xfId="11126" xr:uid="{00000000-0005-0000-0000-0000F29F0000}"/>
    <cellStyle name="Table  - Opmaakprofiel6 2 7 11 2 2" xfId="23424" xr:uid="{00000000-0005-0000-0000-0000F39F0000}"/>
    <cellStyle name="Table  - Opmaakprofiel6 2 7 11 2 3" xfId="35476" xr:uid="{00000000-0005-0000-0000-0000F49F0000}"/>
    <cellStyle name="Table  - Opmaakprofiel6 2 7 11 2 4" xfId="30719" xr:uid="{00000000-0005-0000-0000-0000F59F0000}"/>
    <cellStyle name="Table  - Opmaakprofiel6 2 7 11 2 5" xfId="56091" xr:uid="{00000000-0005-0000-0000-0000F69F0000}"/>
    <cellStyle name="Table  - Opmaakprofiel6 2 7 11 3" xfId="17382" xr:uid="{00000000-0005-0000-0000-0000F79F0000}"/>
    <cellStyle name="Table  - Opmaakprofiel6 2 7 11 4" xfId="29434" xr:uid="{00000000-0005-0000-0000-0000F89F0000}"/>
    <cellStyle name="Table  - Opmaakprofiel6 2 7 11 5" xfId="44451" xr:uid="{00000000-0005-0000-0000-0000F99F0000}"/>
    <cellStyle name="Table  - Opmaakprofiel6 2 7 11 6" xfId="50343" xr:uid="{00000000-0005-0000-0000-0000FA9F0000}"/>
    <cellStyle name="Table  - Opmaakprofiel6 2 7 12" xfId="6165" xr:uid="{00000000-0005-0000-0000-0000FB9F0000}"/>
    <cellStyle name="Table  - Opmaakprofiel6 2 7 12 2" xfId="17383" xr:uid="{00000000-0005-0000-0000-0000FC9F0000}"/>
    <cellStyle name="Table  - Opmaakprofiel6 2 7 12 3" xfId="29435" xr:uid="{00000000-0005-0000-0000-0000FD9F0000}"/>
    <cellStyle name="Table  - Opmaakprofiel6 2 7 12 4" xfId="38264" xr:uid="{00000000-0005-0000-0000-0000FE9F0000}"/>
    <cellStyle name="Table  - Opmaakprofiel6 2 7 12 5" xfId="50344" xr:uid="{00000000-0005-0000-0000-0000FF9F0000}"/>
    <cellStyle name="Table  - Opmaakprofiel6 2 7 13" xfId="7452" xr:uid="{00000000-0005-0000-0000-000000A00000}"/>
    <cellStyle name="Table  - Opmaakprofiel6 2 7 13 2" xfId="19750" xr:uid="{00000000-0005-0000-0000-000001A00000}"/>
    <cellStyle name="Table  - Opmaakprofiel6 2 7 13 3" xfId="41553" xr:uid="{00000000-0005-0000-0000-000002A00000}"/>
    <cellStyle name="Table  - Opmaakprofiel6 2 7 13 4" xfId="34381" xr:uid="{00000000-0005-0000-0000-000003A00000}"/>
    <cellStyle name="Table  - Opmaakprofiel6 2 7 13 5" xfId="52422" xr:uid="{00000000-0005-0000-0000-000004A00000}"/>
    <cellStyle name="Table  - Opmaakprofiel6 2 7 14" xfId="17380" xr:uid="{00000000-0005-0000-0000-000005A00000}"/>
    <cellStyle name="Table  - Opmaakprofiel6 2 7 2" xfId="893" xr:uid="{00000000-0005-0000-0000-000006A00000}"/>
    <cellStyle name="Table  - Opmaakprofiel6 2 7 2 2" xfId="2221" xr:uid="{00000000-0005-0000-0000-000007A00000}"/>
    <cellStyle name="Table  - Opmaakprofiel6 2 7 2 2 2" xfId="11127" xr:uid="{00000000-0005-0000-0000-000008A00000}"/>
    <cellStyle name="Table  - Opmaakprofiel6 2 7 2 2 2 2" xfId="23425" xr:uid="{00000000-0005-0000-0000-000009A00000}"/>
    <cellStyle name="Table  - Opmaakprofiel6 2 7 2 2 2 3" xfId="35477" xr:uid="{00000000-0005-0000-0000-00000AA00000}"/>
    <cellStyle name="Table  - Opmaakprofiel6 2 7 2 2 2 4" xfId="41949" xr:uid="{00000000-0005-0000-0000-00000BA00000}"/>
    <cellStyle name="Table  - Opmaakprofiel6 2 7 2 2 2 5" xfId="56092" xr:uid="{00000000-0005-0000-0000-00000CA00000}"/>
    <cellStyle name="Table  - Opmaakprofiel6 2 7 2 2 3" xfId="17385" xr:uid="{00000000-0005-0000-0000-00000DA00000}"/>
    <cellStyle name="Table  - Opmaakprofiel6 2 7 2 2 4" xfId="29437" xr:uid="{00000000-0005-0000-0000-00000EA00000}"/>
    <cellStyle name="Table  - Opmaakprofiel6 2 7 2 2 5" xfId="38263" xr:uid="{00000000-0005-0000-0000-00000FA00000}"/>
    <cellStyle name="Table  - Opmaakprofiel6 2 7 2 2 6" xfId="50345" xr:uid="{00000000-0005-0000-0000-000010A00000}"/>
    <cellStyle name="Table  - Opmaakprofiel6 2 7 2 3" xfId="2904" xr:uid="{00000000-0005-0000-0000-000011A00000}"/>
    <cellStyle name="Table  - Opmaakprofiel6 2 7 2 3 2" xfId="11128" xr:uid="{00000000-0005-0000-0000-000012A00000}"/>
    <cellStyle name="Table  - Opmaakprofiel6 2 7 2 3 2 2" xfId="23426" xr:uid="{00000000-0005-0000-0000-000013A00000}"/>
    <cellStyle name="Table  - Opmaakprofiel6 2 7 2 3 2 3" xfId="35478" xr:uid="{00000000-0005-0000-0000-000014A00000}"/>
    <cellStyle name="Table  - Opmaakprofiel6 2 7 2 3 2 4" xfId="31735" xr:uid="{00000000-0005-0000-0000-000015A00000}"/>
    <cellStyle name="Table  - Opmaakprofiel6 2 7 2 3 2 5" xfId="56093" xr:uid="{00000000-0005-0000-0000-000016A00000}"/>
    <cellStyle name="Table  - Opmaakprofiel6 2 7 2 3 3" xfId="17386" xr:uid="{00000000-0005-0000-0000-000017A00000}"/>
    <cellStyle name="Table  - Opmaakprofiel6 2 7 2 3 4" xfId="29438" xr:uid="{00000000-0005-0000-0000-000018A00000}"/>
    <cellStyle name="Table  - Opmaakprofiel6 2 7 2 3 5" xfId="44449" xr:uid="{00000000-0005-0000-0000-000019A00000}"/>
    <cellStyle name="Table  - Opmaakprofiel6 2 7 2 3 6" xfId="50346" xr:uid="{00000000-0005-0000-0000-00001AA00000}"/>
    <cellStyle name="Table  - Opmaakprofiel6 2 7 2 4" xfId="3756" xr:uid="{00000000-0005-0000-0000-00001BA00000}"/>
    <cellStyle name="Table  - Opmaakprofiel6 2 7 2 4 2" xfId="11129" xr:uid="{00000000-0005-0000-0000-00001CA00000}"/>
    <cellStyle name="Table  - Opmaakprofiel6 2 7 2 4 2 2" xfId="23427" xr:uid="{00000000-0005-0000-0000-00001DA00000}"/>
    <cellStyle name="Table  - Opmaakprofiel6 2 7 2 4 2 3" xfId="35479" xr:uid="{00000000-0005-0000-0000-00001EA00000}"/>
    <cellStyle name="Table  - Opmaakprofiel6 2 7 2 4 2 4" xfId="41948" xr:uid="{00000000-0005-0000-0000-00001FA00000}"/>
    <cellStyle name="Table  - Opmaakprofiel6 2 7 2 4 2 5" xfId="56094" xr:uid="{00000000-0005-0000-0000-000020A00000}"/>
    <cellStyle name="Table  - Opmaakprofiel6 2 7 2 4 3" xfId="17387" xr:uid="{00000000-0005-0000-0000-000021A00000}"/>
    <cellStyle name="Table  - Opmaakprofiel6 2 7 2 4 4" xfId="29439" xr:uid="{00000000-0005-0000-0000-000022A00000}"/>
    <cellStyle name="Table  - Opmaakprofiel6 2 7 2 4 5" xfId="38262" xr:uid="{00000000-0005-0000-0000-000023A00000}"/>
    <cellStyle name="Table  - Opmaakprofiel6 2 7 2 4 6" xfId="50347" xr:uid="{00000000-0005-0000-0000-000024A00000}"/>
    <cellStyle name="Table  - Opmaakprofiel6 2 7 2 5" xfId="6166" xr:uid="{00000000-0005-0000-0000-000025A00000}"/>
    <cellStyle name="Table  - Opmaakprofiel6 2 7 2 5 2" xfId="11130" xr:uid="{00000000-0005-0000-0000-000026A00000}"/>
    <cellStyle name="Table  - Opmaakprofiel6 2 7 2 5 2 2" xfId="23428" xr:uid="{00000000-0005-0000-0000-000027A00000}"/>
    <cellStyle name="Table  - Opmaakprofiel6 2 7 2 5 2 3" xfId="35480" xr:uid="{00000000-0005-0000-0000-000028A00000}"/>
    <cellStyle name="Table  - Opmaakprofiel6 2 7 2 5 2 4" xfId="30726" xr:uid="{00000000-0005-0000-0000-000029A00000}"/>
    <cellStyle name="Table  - Opmaakprofiel6 2 7 2 5 2 5" xfId="56095" xr:uid="{00000000-0005-0000-0000-00002AA00000}"/>
    <cellStyle name="Table  - Opmaakprofiel6 2 7 2 5 3" xfId="17388" xr:uid="{00000000-0005-0000-0000-00002BA00000}"/>
    <cellStyle name="Table  - Opmaakprofiel6 2 7 2 5 4" xfId="29440" xr:uid="{00000000-0005-0000-0000-00002CA00000}"/>
    <cellStyle name="Table  - Opmaakprofiel6 2 7 2 5 5" xfId="38261" xr:uid="{00000000-0005-0000-0000-00002DA00000}"/>
    <cellStyle name="Table  - Opmaakprofiel6 2 7 2 5 6" xfId="50348" xr:uid="{00000000-0005-0000-0000-00002EA00000}"/>
    <cellStyle name="Table  - Opmaakprofiel6 2 7 2 6" xfId="6167" xr:uid="{00000000-0005-0000-0000-00002FA00000}"/>
    <cellStyle name="Table  - Opmaakprofiel6 2 7 2 6 2" xfId="11131" xr:uid="{00000000-0005-0000-0000-000030A00000}"/>
    <cellStyle name="Table  - Opmaakprofiel6 2 7 2 6 2 2" xfId="23429" xr:uid="{00000000-0005-0000-0000-000031A00000}"/>
    <cellStyle name="Table  - Opmaakprofiel6 2 7 2 6 2 3" xfId="35481" xr:uid="{00000000-0005-0000-0000-000032A00000}"/>
    <cellStyle name="Table  - Opmaakprofiel6 2 7 2 6 2 4" xfId="31853" xr:uid="{00000000-0005-0000-0000-000033A00000}"/>
    <cellStyle name="Table  - Opmaakprofiel6 2 7 2 6 2 5" xfId="56096" xr:uid="{00000000-0005-0000-0000-000034A00000}"/>
    <cellStyle name="Table  - Opmaakprofiel6 2 7 2 6 3" xfId="17389" xr:uid="{00000000-0005-0000-0000-000035A00000}"/>
    <cellStyle name="Table  - Opmaakprofiel6 2 7 2 6 4" xfId="29441" xr:uid="{00000000-0005-0000-0000-000036A00000}"/>
    <cellStyle name="Table  - Opmaakprofiel6 2 7 2 6 5" xfId="38260" xr:uid="{00000000-0005-0000-0000-000037A00000}"/>
    <cellStyle name="Table  - Opmaakprofiel6 2 7 2 6 6" xfId="50349" xr:uid="{00000000-0005-0000-0000-000038A00000}"/>
    <cellStyle name="Table  - Opmaakprofiel6 2 7 2 7" xfId="6168" xr:uid="{00000000-0005-0000-0000-000039A00000}"/>
    <cellStyle name="Table  - Opmaakprofiel6 2 7 2 7 2" xfId="17390" xr:uid="{00000000-0005-0000-0000-00003AA00000}"/>
    <cellStyle name="Table  - Opmaakprofiel6 2 7 2 7 3" xfId="29442" xr:uid="{00000000-0005-0000-0000-00003BA00000}"/>
    <cellStyle name="Table  - Opmaakprofiel6 2 7 2 7 4" xfId="44447" xr:uid="{00000000-0005-0000-0000-00003CA00000}"/>
    <cellStyle name="Table  - Opmaakprofiel6 2 7 2 7 5" xfId="50350" xr:uid="{00000000-0005-0000-0000-00003DA00000}"/>
    <cellStyle name="Table  - Opmaakprofiel6 2 7 2 8" xfId="7338" xr:uid="{00000000-0005-0000-0000-00003EA00000}"/>
    <cellStyle name="Table  - Opmaakprofiel6 2 7 2 8 2" xfId="19636" xr:uid="{00000000-0005-0000-0000-00003FA00000}"/>
    <cellStyle name="Table  - Opmaakprofiel6 2 7 2 8 3" xfId="41439" xr:uid="{00000000-0005-0000-0000-000040A00000}"/>
    <cellStyle name="Table  - Opmaakprofiel6 2 7 2 8 4" xfId="4140" xr:uid="{00000000-0005-0000-0000-000041A00000}"/>
    <cellStyle name="Table  - Opmaakprofiel6 2 7 2 8 5" xfId="52308" xr:uid="{00000000-0005-0000-0000-000042A00000}"/>
    <cellStyle name="Table  - Opmaakprofiel6 2 7 2 9" xfId="17384" xr:uid="{00000000-0005-0000-0000-000043A00000}"/>
    <cellStyle name="Table  - Opmaakprofiel6 2 7 3" xfId="992" xr:uid="{00000000-0005-0000-0000-000044A00000}"/>
    <cellStyle name="Table  - Opmaakprofiel6 2 7 3 2" xfId="2315" xr:uid="{00000000-0005-0000-0000-000045A00000}"/>
    <cellStyle name="Table  - Opmaakprofiel6 2 7 3 2 2" xfId="11132" xr:uid="{00000000-0005-0000-0000-000046A00000}"/>
    <cellStyle name="Table  - Opmaakprofiel6 2 7 3 2 2 2" xfId="23430" xr:uid="{00000000-0005-0000-0000-000047A00000}"/>
    <cellStyle name="Table  - Opmaakprofiel6 2 7 3 2 2 3" xfId="35482" xr:uid="{00000000-0005-0000-0000-000048A00000}"/>
    <cellStyle name="Table  - Opmaakprofiel6 2 7 3 2 2 4" xfId="30733" xr:uid="{00000000-0005-0000-0000-000049A00000}"/>
    <cellStyle name="Table  - Opmaakprofiel6 2 7 3 2 2 5" xfId="56097" xr:uid="{00000000-0005-0000-0000-00004AA00000}"/>
    <cellStyle name="Table  - Opmaakprofiel6 2 7 3 2 3" xfId="17392" xr:uid="{00000000-0005-0000-0000-00004BA00000}"/>
    <cellStyle name="Table  - Opmaakprofiel6 2 7 3 2 4" xfId="29444" xr:uid="{00000000-0005-0000-0000-00004CA00000}"/>
    <cellStyle name="Table  - Opmaakprofiel6 2 7 3 2 5" xfId="44446" xr:uid="{00000000-0005-0000-0000-00004DA00000}"/>
    <cellStyle name="Table  - Opmaakprofiel6 2 7 3 2 6" xfId="50351" xr:uid="{00000000-0005-0000-0000-00004EA00000}"/>
    <cellStyle name="Table  - Opmaakprofiel6 2 7 3 3" xfId="3003" xr:uid="{00000000-0005-0000-0000-00004FA00000}"/>
    <cellStyle name="Table  - Opmaakprofiel6 2 7 3 3 2" xfId="11133" xr:uid="{00000000-0005-0000-0000-000050A00000}"/>
    <cellStyle name="Table  - Opmaakprofiel6 2 7 3 3 2 2" xfId="23431" xr:uid="{00000000-0005-0000-0000-000051A00000}"/>
    <cellStyle name="Table  - Opmaakprofiel6 2 7 3 3 2 3" xfId="35483" xr:uid="{00000000-0005-0000-0000-000052A00000}"/>
    <cellStyle name="Table  - Opmaakprofiel6 2 7 3 3 2 4" xfId="41947" xr:uid="{00000000-0005-0000-0000-000053A00000}"/>
    <cellStyle name="Table  - Opmaakprofiel6 2 7 3 3 2 5" xfId="56098" xr:uid="{00000000-0005-0000-0000-000054A00000}"/>
    <cellStyle name="Table  - Opmaakprofiel6 2 7 3 3 3" xfId="17393" xr:uid="{00000000-0005-0000-0000-000055A00000}"/>
    <cellStyle name="Table  - Opmaakprofiel6 2 7 3 3 4" xfId="29445" xr:uid="{00000000-0005-0000-0000-000056A00000}"/>
    <cellStyle name="Table  - Opmaakprofiel6 2 7 3 3 5" xfId="38258" xr:uid="{00000000-0005-0000-0000-000057A00000}"/>
    <cellStyle name="Table  - Opmaakprofiel6 2 7 3 3 6" xfId="50352" xr:uid="{00000000-0005-0000-0000-000058A00000}"/>
    <cellStyle name="Table  - Opmaakprofiel6 2 7 3 4" xfId="3847" xr:uid="{00000000-0005-0000-0000-000059A00000}"/>
    <cellStyle name="Table  - Opmaakprofiel6 2 7 3 4 2" xfId="11134" xr:uid="{00000000-0005-0000-0000-00005AA00000}"/>
    <cellStyle name="Table  - Opmaakprofiel6 2 7 3 4 2 2" xfId="23432" xr:uid="{00000000-0005-0000-0000-00005BA00000}"/>
    <cellStyle name="Table  - Opmaakprofiel6 2 7 3 4 2 3" xfId="35484" xr:uid="{00000000-0005-0000-0000-00005CA00000}"/>
    <cellStyle name="Table  - Opmaakprofiel6 2 7 3 4 2 4" xfId="31976" xr:uid="{00000000-0005-0000-0000-00005DA00000}"/>
    <cellStyle name="Table  - Opmaakprofiel6 2 7 3 4 2 5" xfId="56099" xr:uid="{00000000-0005-0000-0000-00005EA00000}"/>
    <cellStyle name="Table  - Opmaakprofiel6 2 7 3 4 3" xfId="17394" xr:uid="{00000000-0005-0000-0000-00005FA00000}"/>
    <cellStyle name="Table  - Opmaakprofiel6 2 7 3 4 4" xfId="29446" xr:uid="{00000000-0005-0000-0000-000060A00000}"/>
    <cellStyle name="Table  - Opmaakprofiel6 2 7 3 4 5" xfId="44445" xr:uid="{00000000-0005-0000-0000-000061A00000}"/>
    <cellStyle name="Table  - Opmaakprofiel6 2 7 3 4 6" xfId="50353" xr:uid="{00000000-0005-0000-0000-000062A00000}"/>
    <cellStyle name="Table  - Opmaakprofiel6 2 7 3 5" xfId="6169" xr:uid="{00000000-0005-0000-0000-000063A00000}"/>
    <cellStyle name="Table  - Opmaakprofiel6 2 7 3 5 2" xfId="11135" xr:uid="{00000000-0005-0000-0000-000064A00000}"/>
    <cellStyle name="Table  - Opmaakprofiel6 2 7 3 5 2 2" xfId="23433" xr:uid="{00000000-0005-0000-0000-000065A00000}"/>
    <cellStyle name="Table  - Opmaakprofiel6 2 7 3 5 2 3" xfId="35485" xr:uid="{00000000-0005-0000-0000-000066A00000}"/>
    <cellStyle name="Table  - Opmaakprofiel6 2 7 3 5 2 4" xfId="41946" xr:uid="{00000000-0005-0000-0000-000067A00000}"/>
    <cellStyle name="Table  - Opmaakprofiel6 2 7 3 5 2 5" xfId="56100" xr:uid="{00000000-0005-0000-0000-000068A00000}"/>
    <cellStyle name="Table  - Opmaakprofiel6 2 7 3 5 3" xfId="17395" xr:uid="{00000000-0005-0000-0000-000069A00000}"/>
    <cellStyle name="Table  - Opmaakprofiel6 2 7 3 5 4" xfId="29447" xr:uid="{00000000-0005-0000-0000-00006AA00000}"/>
    <cellStyle name="Table  - Opmaakprofiel6 2 7 3 5 5" xfId="38257" xr:uid="{00000000-0005-0000-0000-00006BA00000}"/>
    <cellStyle name="Table  - Opmaakprofiel6 2 7 3 5 6" xfId="50354" xr:uid="{00000000-0005-0000-0000-00006CA00000}"/>
    <cellStyle name="Table  - Opmaakprofiel6 2 7 3 6" xfId="6170" xr:uid="{00000000-0005-0000-0000-00006DA00000}"/>
    <cellStyle name="Table  - Opmaakprofiel6 2 7 3 6 2" xfId="11136" xr:uid="{00000000-0005-0000-0000-00006EA00000}"/>
    <cellStyle name="Table  - Opmaakprofiel6 2 7 3 6 2 2" xfId="23434" xr:uid="{00000000-0005-0000-0000-00006FA00000}"/>
    <cellStyle name="Table  - Opmaakprofiel6 2 7 3 6 2 3" xfId="35486" xr:uid="{00000000-0005-0000-0000-000070A00000}"/>
    <cellStyle name="Table  - Opmaakprofiel6 2 7 3 6 2 4" xfId="30740" xr:uid="{00000000-0005-0000-0000-000071A00000}"/>
    <cellStyle name="Table  - Opmaakprofiel6 2 7 3 6 2 5" xfId="56101" xr:uid="{00000000-0005-0000-0000-000072A00000}"/>
    <cellStyle name="Table  - Opmaakprofiel6 2 7 3 6 3" xfId="17396" xr:uid="{00000000-0005-0000-0000-000073A00000}"/>
    <cellStyle name="Table  - Opmaakprofiel6 2 7 3 6 4" xfId="29448" xr:uid="{00000000-0005-0000-0000-000074A00000}"/>
    <cellStyle name="Table  - Opmaakprofiel6 2 7 3 6 5" xfId="44444" xr:uid="{00000000-0005-0000-0000-000075A00000}"/>
    <cellStyle name="Table  - Opmaakprofiel6 2 7 3 6 6" xfId="50355" xr:uid="{00000000-0005-0000-0000-000076A00000}"/>
    <cellStyle name="Table  - Opmaakprofiel6 2 7 3 7" xfId="6171" xr:uid="{00000000-0005-0000-0000-000077A00000}"/>
    <cellStyle name="Table  - Opmaakprofiel6 2 7 3 7 2" xfId="17397" xr:uid="{00000000-0005-0000-0000-000078A00000}"/>
    <cellStyle name="Table  - Opmaakprofiel6 2 7 3 7 3" xfId="29449" xr:uid="{00000000-0005-0000-0000-000079A00000}"/>
    <cellStyle name="Table  - Opmaakprofiel6 2 7 3 7 4" xfId="38256" xr:uid="{00000000-0005-0000-0000-00007AA00000}"/>
    <cellStyle name="Table  - Opmaakprofiel6 2 7 3 7 5" xfId="50356" xr:uid="{00000000-0005-0000-0000-00007BA00000}"/>
    <cellStyle name="Table  - Opmaakprofiel6 2 7 3 8" xfId="9958" xr:uid="{00000000-0005-0000-0000-00007CA00000}"/>
    <cellStyle name="Table  - Opmaakprofiel6 2 7 3 8 2" xfId="22256" xr:uid="{00000000-0005-0000-0000-00007DA00000}"/>
    <cellStyle name="Table  - Opmaakprofiel6 2 7 3 8 3" xfId="44021" xr:uid="{00000000-0005-0000-0000-00007EA00000}"/>
    <cellStyle name="Table  - Opmaakprofiel6 2 7 3 8 4" xfId="28382" xr:uid="{00000000-0005-0000-0000-00007FA00000}"/>
    <cellStyle name="Table  - Opmaakprofiel6 2 7 3 8 5" xfId="54923" xr:uid="{00000000-0005-0000-0000-000080A00000}"/>
    <cellStyle name="Table  - Opmaakprofiel6 2 7 3 9" xfId="17391" xr:uid="{00000000-0005-0000-0000-000081A00000}"/>
    <cellStyle name="Table  - Opmaakprofiel6 2 7 4" xfId="1054" xr:uid="{00000000-0005-0000-0000-000082A00000}"/>
    <cellStyle name="Table  - Opmaakprofiel6 2 7 4 2" xfId="1534" xr:uid="{00000000-0005-0000-0000-000083A00000}"/>
    <cellStyle name="Table  - Opmaakprofiel6 2 7 4 2 2" xfId="11137" xr:uid="{00000000-0005-0000-0000-000084A00000}"/>
    <cellStyle name="Table  - Opmaakprofiel6 2 7 4 2 2 2" xfId="23435" xr:uid="{00000000-0005-0000-0000-000085A00000}"/>
    <cellStyle name="Table  - Opmaakprofiel6 2 7 4 2 2 3" xfId="35487" xr:uid="{00000000-0005-0000-0000-000086A00000}"/>
    <cellStyle name="Table  - Opmaakprofiel6 2 7 4 2 2 4" xfId="41945" xr:uid="{00000000-0005-0000-0000-000087A00000}"/>
    <cellStyle name="Table  - Opmaakprofiel6 2 7 4 2 2 5" xfId="56102" xr:uid="{00000000-0005-0000-0000-000088A00000}"/>
    <cellStyle name="Table  - Opmaakprofiel6 2 7 4 2 3" xfId="17399" xr:uid="{00000000-0005-0000-0000-000089A00000}"/>
    <cellStyle name="Table  - Opmaakprofiel6 2 7 4 2 4" xfId="29451" xr:uid="{00000000-0005-0000-0000-00008AA00000}"/>
    <cellStyle name="Table  - Opmaakprofiel6 2 7 4 2 5" xfId="38255" xr:uid="{00000000-0005-0000-0000-00008BA00000}"/>
    <cellStyle name="Table  - Opmaakprofiel6 2 7 4 2 6" xfId="50357" xr:uid="{00000000-0005-0000-0000-00008CA00000}"/>
    <cellStyle name="Table  - Opmaakprofiel6 2 7 4 3" xfId="3065" xr:uid="{00000000-0005-0000-0000-00008DA00000}"/>
    <cellStyle name="Table  - Opmaakprofiel6 2 7 4 3 2" xfId="11138" xr:uid="{00000000-0005-0000-0000-00008EA00000}"/>
    <cellStyle name="Table  - Opmaakprofiel6 2 7 4 3 2 2" xfId="23436" xr:uid="{00000000-0005-0000-0000-00008FA00000}"/>
    <cellStyle name="Table  - Opmaakprofiel6 2 7 4 3 2 3" xfId="35488" xr:uid="{00000000-0005-0000-0000-000090A00000}"/>
    <cellStyle name="Table  - Opmaakprofiel6 2 7 4 3 2 4" xfId="32079" xr:uid="{00000000-0005-0000-0000-000091A00000}"/>
    <cellStyle name="Table  - Opmaakprofiel6 2 7 4 3 2 5" xfId="56103" xr:uid="{00000000-0005-0000-0000-000092A00000}"/>
    <cellStyle name="Table  - Opmaakprofiel6 2 7 4 3 3" xfId="17400" xr:uid="{00000000-0005-0000-0000-000093A00000}"/>
    <cellStyle name="Table  - Opmaakprofiel6 2 7 4 3 4" xfId="29452" xr:uid="{00000000-0005-0000-0000-000094A00000}"/>
    <cellStyle name="Table  - Opmaakprofiel6 2 7 4 3 5" xfId="38254" xr:uid="{00000000-0005-0000-0000-000095A00000}"/>
    <cellStyle name="Table  - Opmaakprofiel6 2 7 4 3 6" xfId="50358" xr:uid="{00000000-0005-0000-0000-000096A00000}"/>
    <cellStyle name="Table  - Opmaakprofiel6 2 7 4 4" xfId="3903" xr:uid="{00000000-0005-0000-0000-000097A00000}"/>
    <cellStyle name="Table  - Opmaakprofiel6 2 7 4 4 2" xfId="11139" xr:uid="{00000000-0005-0000-0000-000098A00000}"/>
    <cellStyle name="Table  - Opmaakprofiel6 2 7 4 4 2 2" xfId="23437" xr:uid="{00000000-0005-0000-0000-000099A00000}"/>
    <cellStyle name="Table  - Opmaakprofiel6 2 7 4 4 2 3" xfId="35489" xr:uid="{00000000-0005-0000-0000-00009AA00000}"/>
    <cellStyle name="Table  - Opmaakprofiel6 2 7 4 4 2 4" xfId="41944" xr:uid="{00000000-0005-0000-0000-00009BA00000}"/>
    <cellStyle name="Table  - Opmaakprofiel6 2 7 4 4 2 5" xfId="56104" xr:uid="{00000000-0005-0000-0000-00009CA00000}"/>
    <cellStyle name="Table  - Opmaakprofiel6 2 7 4 4 3" xfId="17401" xr:uid="{00000000-0005-0000-0000-00009DA00000}"/>
    <cellStyle name="Table  - Opmaakprofiel6 2 7 4 4 4" xfId="29453" xr:uid="{00000000-0005-0000-0000-00009EA00000}"/>
    <cellStyle name="Table  - Opmaakprofiel6 2 7 4 4 5" xfId="38253" xr:uid="{00000000-0005-0000-0000-00009FA00000}"/>
    <cellStyle name="Table  - Opmaakprofiel6 2 7 4 4 6" xfId="50359" xr:uid="{00000000-0005-0000-0000-0000A0A00000}"/>
    <cellStyle name="Table  - Opmaakprofiel6 2 7 4 5" xfId="6172" xr:uid="{00000000-0005-0000-0000-0000A1A00000}"/>
    <cellStyle name="Table  - Opmaakprofiel6 2 7 4 5 2" xfId="11140" xr:uid="{00000000-0005-0000-0000-0000A2A00000}"/>
    <cellStyle name="Table  - Opmaakprofiel6 2 7 4 5 2 2" xfId="23438" xr:uid="{00000000-0005-0000-0000-0000A3A00000}"/>
    <cellStyle name="Table  - Opmaakprofiel6 2 7 4 5 2 3" xfId="35490" xr:uid="{00000000-0005-0000-0000-0000A4A00000}"/>
    <cellStyle name="Table  - Opmaakprofiel6 2 7 4 5 2 4" xfId="30747" xr:uid="{00000000-0005-0000-0000-0000A5A00000}"/>
    <cellStyle name="Table  - Opmaakprofiel6 2 7 4 5 2 5" xfId="56105" xr:uid="{00000000-0005-0000-0000-0000A6A00000}"/>
    <cellStyle name="Table  - Opmaakprofiel6 2 7 4 5 3" xfId="17402" xr:uid="{00000000-0005-0000-0000-0000A7A00000}"/>
    <cellStyle name="Table  - Opmaakprofiel6 2 7 4 5 4" xfId="29454" xr:uid="{00000000-0005-0000-0000-0000A8A00000}"/>
    <cellStyle name="Table  - Opmaakprofiel6 2 7 4 5 5" xfId="44442" xr:uid="{00000000-0005-0000-0000-0000A9A00000}"/>
    <cellStyle name="Table  - Opmaakprofiel6 2 7 4 5 6" xfId="50360" xr:uid="{00000000-0005-0000-0000-0000AAA00000}"/>
    <cellStyle name="Table  - Opmaakprofiel6 2 7 4 6" xfId="6173" xr:uid="{00000000-0005-0000-0000-0000ABA00000}"/>
    <cellStyle name="Table  - Opmaakprofiel6 2 7 4 6 2" xfId="11141" xr:uid="{00000000-0005-0000-0000-0000ACA00000}"/>
    <cellStyle name="Table  - Opmaakprofiel6 2 7 4 6 2 2" xfId="23439" xr:uid="{00000000-0005-0000-0000-0000ADA00000}"/>
    <cellStyle name="Table  - Opmaakprofiel6 2 7 4 6 2 3" xfId="35491" xr:uid="{00000000-0005-0000-0000-0000AEA00000}"/>
    <cellStyle name="Table  - Opmaakprofiel6 2 7 4 6 2 4" xfId="41943" xr:uid="{00000000-0005-0000-0000-0000AFA00000}"/>
    <cellStyle name="Table  - Opmaakprofiel6 2 7 4 6 2 5" xfId="56106" xr:uid="{00000000-0005-0000-0000-0000B0A00000}"/>
    <cellStyle name="Table  - Opmaakprofiel6 2 7 4 6 3" xfId="17403" xr:uid="{00000000-0005-0000-0000-0000B1A00000}"/>
    <cellStyle name="Table  - Opmaakprofiel6 2 7 4 6 4" xfId="29455" xr:uid="{00000000-0005-0000-0000-0000B2A00000}"/>
    <cellStyle name="Table  - Opmaakprofiel6 2 7 4 6 5" xfId="38252" xr:uid="{00000000-0005-0000-0000-0000B3A00000}"/>
    <cellStyle name="Table  - Opmaakprofiel6 2 7 4 6 6" xfId="50361" xr:uid="{00000000-0005-0000-0000-0000B4A00000}"/>
    <cellStyle name="Table  - Opmaakprofiel6 2 7 4 7" xfId="6174" xr:uid="{00000000-0005-0000-0000-0000B5A00000}"/>
    <cellStyle name="Table  - Opmaakprofiel6 2 7 4 7 2" xfId="17404" xr:uid="{00000000-0005-0000-0000-0000B6A00000}"/>
    <cellStyle name="Table  - Opmaakprofiel6 2 7 4 7 3" xfId="29456" xr:uid="{00000000-0005-0000-0000-0000B7A00000}"/>
    <cellStyle name="Table  - Opmaakprofiel6 2 7 4 7 4" xfId="44441" xr:uid="{00000000-0005-0000-0000-0000B8A00000}"/>
    <cellStyle name="Table  - Opmaakprofiel6 2 7 4 7 5" xfId="50362" xr:uid="{00000000-0005-0000-0000-0000B9A00000}"/>
    <cellStyle name="Table  - Opmaakprofiel6 2 7 4 8" xfId="9915" xr:uid="{00000000-0005-0000-0000-0000BAA00000}"/>
    <cellStyle name="Table  - Opmaakprofiel6 2 7 4 8 2" xfId="22213" xr:uid="{00000000-0005-0000-0000-0000BBA00000}"/>
    <cellStyle name="Table  - Opmaakprofiel6 2 7 4 8 3" xfId="43978" xr:uid="{00000000-0005-0000-0000-0000BCA00000}"/>
    <cellStyle name="Table  - Opmaakprofiel6 2 7 4 8 4" xfId="42455" xr:uid="{00000000-0005-0000-0000-0000BDA00000}"/>
    <cellStyle name="Table  - Opmaakprofiel6 2 7 4 8 5" xfId="54880" xr:uid="{00000000-0005-0000-0000-0000BEA00000}"/>
    <cellStyle name="Table  - Opmaakprofiel6 2 7 4 9" xfId="17398" xr:uid="{00000000-0005-0000-0000-0000BFA00000}"/>
    <cellStyle name="Table  - Opmaakprofiel6 2 7 5" xfId="1163" xr:uid="{00000000-0005-0000-0000-0000C0A00000}"/>
    <cellStyle name="Table  - Opmaakprofiel6 2 7 5 2" xfId="1827" xr:uid="{00000000-0005-0000-0000-0000C1A00000}"/>
    <cellStyle name="Table  - Opmaakprofiel6 2 7 5 2 2" xfId="11142" xr:uid="{00000000-0005-0000-0000-0000C2A00000}"/>
    <cellStyle name="Table  - Opmaakprofiel6 2 7 5 2 2 2" xfId="23440" xr:uid="{00000000-0005-0000-0000-0000C3A00000}"/>
    <cellStyle name="Table  - Opmaakprofiel6 2 7 5 2 2 3" xfId="35492" xr:uid="{00000000-0005-0000-0000-0000C4A00000}"/>
    <cellStyle name="Table  - Opmaakprofiel6 2 7 5 2 2 4" xfId="31891" xr:uid="{00000000-0005-0000-0000-0000C5A00000}"/>
    <cellStyle name="Table  - Opmaakprofiel6 2 7 5 2 2 5" xfId="56107" xr:uid="{00000000-0005-0000-0000-0000C6A00000}"/>
    <cellStyle name="Table  - Opmaakprofiel6 2 7 5 2 3" xfId="17406" xr:uid="{00000000-0005-0000-0000-0000C7A00000}"/>
    <cellStyle name="Table  - Opmaakprofiel6 2 7 5 2 4" xfId="29458" xr:uid="{00000000-0005-0000-0000-0000C8A00000}"/>
    <cellStyle name="Table  - Opmaakprofiel6 2 7 5 2 5" xfId="44440" xr:uid="{00000000-0005-0000-0000-0000C9A00000}"/>
    <cellStyle name="Table  - Opmaakprofiel6 2 7 5 2 6" xfId="50363" xr:uid="{00000000-0005-0000-0000-0000CAA00000}"/>
    <cellStyle name="Table  - Opmaakprofiel6 2 7 5 3" xfId="3174" xr:uid="{00000000-0005-0000-0000-0000CBA00000}"/>
    <cellStyle name="Table  - Opmaakprofiel6 2 7 5 3 2" xfId="11143" xr:uid="{00000000-0005-0000-0000-0000CCA00000}"/>
    <cellStyle name="Table  - Opmaakprofiel6 2 7 5 3 2 2" xfId="23441" xr:uid="{00000000-0005-0000-0000-0000CDA00000}"/>
    <cellStyle name="Table  - Opmaakprofiel6 2 7 5 3 2 3" xfId="35493" xr:uid="{00000000-0005-0000-0000-0000CEA00000}"/>
    <cellStyle name="Table  - Opmaakprofiel6 2 7 5 3 2 4" xfId="30754" xr:uid="{00000000-0005-0000-0000-0000CFA00000}"/>
    <cellStyle name="Table  - Opmaakprofiel6 2 7 5 3 2 5" xfId="56108" xr:uid="{00000000-0005-0000-0000-0000D0A00000}"/>
    <cellStyle name="Table  - Opmaakprofiel6 2 7 5 3 3" xfId="17407" xr:uid="{00000000-0005-0000-0000-0000D1A00000}"/>
    <cellStyle name="Table  - Opmaakprofiel6 2 7 5 3 4" xfId="29459" xr:uid="{00000000-0005-0000-0000-0000D2A00000}"/>
    <cellStyle name="Table  - Opmaakprofiel6 2 7 5 3 5" xfId="38250" xr:uid="{00000000-0005-0000-0000-0000D3A00000}"/>
    <cellStyle name="Table  - Opmaakprofiel6 2 7 5 3 6" xfId="50364" xr:uid="{00000000-0005-0000-0000-0000D4A00000}"/>
    <cellStyle name="Table  - Opmaakprofiel6 2 7 5 4" xfId="3992" xr:uid="{00000000-0005-0000-0000-0000D5A00000}"/>
    <cellStyle name="Table  - Opmaakprofiel6 2 7 5 4 2" xfId="11144" xr:uid="{00000000-0005-0000-0000-0000D6A00000}"/>
    <cellStyle name="Table  - Opmaakprofiel6 2 7 5 4 2 2" xfId="23442" xr:uid="{00000000-0005-0000-0000-0000D7A00000}"/>
    <cellStyle name="Table  - Opmaakprofiel6 2 7 5 4 2 3" xfId="35494" xr:uid="{00000000-0005-0000-0000-0000D8A00000}"/>
    <cellStyle name="Table  - Opmaakprofiel6 2 7 5 4 2 4" xfId="32011" xr:uid="{00000000-0005-0000-0000-0000D9A00000}"/>
    <cellStyle name="Table  - Opmaakprofiel6 2 7 5 4 2 5" xfId="56109" xr:uid="{00000000-0005-0000-0000-0000DAA00000}"/>
    <cellStyle name="Table  - Opmaakprofiel6 2 7 5 4 3" xfId="17408" xr:uid="{00000000-0005-0000-0000-0000DBA00000}"/>
    <cellStyle name="Table  - Opmaakprofiel6 2 7 5 4 4" xfId="29460" xr:uid="{00000000-0005-0000-0000-0000DCA00000}"/>
    <cellStyle name="Table  - Opmaakprofiel6 2 7 5 4 5" xfId="44439" xr:uid="{00000000-0005-0000-0000-0000DDA00000}"/>
    <cellStyle name="Table  - Opmaakprofiel6 2 7 5 4 6" xfId="50365" xr:uid="{00000000-0005-0000-0000-0000DEA00000}"/>
    <cellStyle name="Table  - Opmaakprofiel6 2 7 5 5" xfId="6175" xr:uid="{00000000-0005-0000-0000-0000DFA00000}"/>
    <cellStyle name="Table  - Opmaakprofiel6 2 7 5 5 2" xfId="11145" xr:uid="{00000000-0005-0000-0000-0000E0A00000}"/>
    <cellStyle name="Table  - Opmaakprofiel6 2 7 5 5 2 2" xfId="23443" xr:uid="{00000000-0005-0000-0000-0000E1A00000}"/>
    <cellStyle name="Table  - Opmaakprofiel6 2 7 5 5 2 3" xfId="35495" xr:uid="{00000000-0005-0000-0000-0000E2A00000}"/>
    <cellStyle name="Table  - Opmaakprofiel6 2 7 5 5 2 4" xfId="41942" xr:uid="{00000000-0005-0000-0000-0000E3A00000}"/>
    <cellStyle name="Table  - Opmaakprofiel6 2 7 5 5 2 5" xfId="56110" xr:uid="{00000000-0005-0000-0000-0000E4A00000}"/>
    <cellStyle name="Table  - Opmaakprofiel6 2 7 5 5 3" xfId="17409" xr:uid="{00000000-0005-0000-0000-0000E5A00000}"/>
    <cellStyle name="Table  - Opmaakprofiel6 2 7 5 5 4" xfId="29461" xr:uid="{00000000-0005-0000-0000-0000E6A00000}"/>
    <cellStyle name="Table  - Opmaakprofiel6 2 7 5 5 5" xfId="38249" xr:uid="{00000000-0005-0000-0000-0000E7A00000}"/>
    <cellStyle name="Table  - Opmaakprofiel6 2 7 5 5 6" xfId="50366" xr:uid="{00000000-0005-0000-0000-0000E8A00000}"/>
    <cellStyle name="Table  - Opmaakprofiel6 2 7 5 6" xfId="6176" xr:uid="{00000000-0005-0000-0000-0000E9A00000}"/>
    <cellStyle name="Table  - Opmaakprofiel6 2 7 5 6 2" xfId="11146" xr:uid="{00000000-0005-0000-0000-0000EAA00000}"/>
    <cellStyle name="Table  - Opmaakprofiel6 2 7 5 6 2 2" xfId="23444" xr:uid="{00000000-0005-0000-0000-0000EBA00000}"/>
    <cellStyle name="Table  - Opmaakprofiel6 2 7 5 6 2 3" xfId="35496" xr:uid="{00000000-0005-0000-0000-0000ECA00000}"/>
    <cellStyle name="Table  - Opmaakprofiel6 2 7 5 6 2 4" xfId="30761" xr:uid="{00000000-0005-0000-0000-0000EDA00000}"/>
    <cellStyle name="Table  - Opmaakprofiel6 2 7 5 6 2 5" xfId="56111" xr:uid="{00000000-0005-0000-0000-0000EEA00000}"/>
    <cellStyle name="Table  - Opmaakprofiel6 2 7 5 6 3" xfId="17410" xr:uid="{00000000-0005-0000-0000-0000EFA00000}"/>
    <cellStyle name="Table  - Opmaakprofiel6 2 7 5 6 4" xfId="29462" xr:uid="{00000000-0005-0000-0000-0000F0A00000}"/>
    <cellStyle name="Table  - Opmaakprofiel6 2 7 5 6 5" xfId="44438" xr:uid="{00000000-0005-0000-0000-0000F1A00000}"/>
    <cellStyle name="Table  - Opmaakprofiel6 2 7 5 6 6" xfId="50367" xr:uid="{00000000-0005-0000-0000-0000F2A00000}"/>
    <cellStyle name="Table  - Opmaakprofiel6 2 7 5 7" xfId="6177" xr:uid="{00000000-0005-0000-0000-0000F3A00000}"/>
    <cellStyle name="Table  - Opmaakprofiel6 2 7 5 7 2" xfId="17411" xr:uid="{00000000-0005-0000-0000-0000F4A00000}"/>
    <cellStyle name="Table  - Opmaakprofiel6 2 7 5 7 3" xfId="29463" xr:uid="{00000000-0005-0000-0000-0000F5A00000}"/>
    <cellStyle name="Table  - Opmaakprofiel6 2 7 5 7 4" xfId="38248" xr:uid="{00000000-0005-0000-0000-0000F6A00000}"/>
    <cellStyle name="Table  - Opmaakprofiel6 2 7 5 7 5" xfId="50368" xr:uid="{00000000-0005-0000-0000-0000F7A00000}"/>
    <cellStyle name="Table  - Opmaakprofiel6 2 7 5 8" xfId="9842" xr:uid="{00000000-0005-0000-0000-0000F8A00000}"/>
    <cellStyle name="Table  - Opmaakprofiel6 2 7 5 8 2" xfId="22140" xr:uid="{00000000-0005-0000-0000-0000F9A00000}"/>
    <cellStyle name="Table  - Opmaakprofiel6 2 7 5 8 3" xfId="43907" xr:uid="{00000000-0005-0000-0000-0000FAA00000}"/>
    <cellStyle name="Table  - Opmaakprofiel6 2 7 5 8 4" xfId="28281" xr:uid="{00000000-0005-0000-0000-0000FBA00000}"/>
    <cellStyle name="Table  - Opmaakprofiel6 2 7 5 8 5" xfId="54807" xr:uid="{00000000-0005-0000-0000-0000FCA00000}"/>
    <cellStyle name="Table  - Opmaakprofiel6 2 7 5 9" xfId="17405" xr:uid="{00000000-0005-0000-0000-0000FDA00000}"/>
    <cellStyle name="Table  - Opmaakprofiel6 2 7 6" xfId="880" xr:uid="{00000000-0005-0000-0000-0000FEA00000}"/>
    <cellStyle name="Table  - Opmaakprofiel6 2 7 6 2" xfId="2220" xr:uid="{00000000-0005-0000-0000-0000FFA00000}"/>
    <cellStyle name="Table  - Opmaakprofiel6 2 7 6 2 2" xfId="11147" xr:uid="{00000000-0005-0000-0000-000000A10000}"/>
    <cellStyle name="Table  - Opmaakprofiel6 2 7 6 2 2 2" xfId="23445" xr:uid="{00000000-0005-0000-0000-000001A10000}"/>
    <cellStyle name="Table  - Opmaakprofiel6 2 7 6 2 2 3" xfId="35497" xr:uid="{00000000-0005-0000-0000-000002A10000}"/>
    <cellStyle name="Table  - Opmaakprofiel6 2 7 6 2 2 4" xfId="41941" xr:uid="{00000000-0005-0000-0000-000003A10000}"/>
    <cellStyle name="Table  - Opmaakprofiel6 2 7 6 2 2 5" xfId="56112" xr:uid="{00000000-0005-0000-0000-000004A10000}"/>
    <cellStyle name="Table  - Opmaakprofiel6 2 7 6 2 3" xfId="17413" xr:uid="{00000000-0005-0000-0000-000005A10000}"/>
    <cellStyle name="Table  - Opmaakprofiel6 2 7 6 2 4" xfId="29465" xr:uid="{00000000-0005-0000-0000-000006A10000}"/>
    <cellStyle name="Table  - Opmaakprofiel6 2 7 6 2 5" xfId="38246" xr:uid="{00000000-0005-0000-0000-000007A10000}"/>
    <cellStyle name="Table  - Opmaakprofiel6 2 7 6 2 6" xfId="50369" xr:uid="{00000000-0005-0000-0000-000008A10000}"/>
    <cellStyle name="Table  - Opmaakprofiel6 2 7 6 3" xfId="2891" xr:uid="{00000000-0005-0000-0000-000009A10000}"/>
    <cellStyle name="Table  - Opmaakprofiel6 2 7 6 3 2" xfId="11148" xr:uid="{00000000-0005-0000-0000-00000AA10000}"/>
    <cellStyle name="Table  - Opmaakprofiel6 2 7 6 3 2 2" xfId="23446" xr:uid="{00000000-0005-0000-0000-00000BA10000}"/>
    <cellStyle name="Table  - Opmaakprofiel6 2 7 6 3 2 3" xfId="35498" xr:uid="{00000000-0005-0000-0000-00000CA10000}"/>
    <cellStyle name="Table  - Opmaakprofiel6 2 7 6 3 2 4" xfId="31877" xr:uid="{00000000-0005-0000-0000-00000DA10000}"/>
    <cellStyle name="Table  - Opmaakprofiel6 2 7 6 3 2 5" xfId="56113" xr:uid="{00000000-0005-0000-0000-00000EA10000}"/>
    <cellStyle name="Table  - Opmaakprofiel6 2 7 6 3 3" xfId="17414" xr:uid="{00000000-0005-0000-0000-00000FA10000}"/>
    <cellStyle name="Table  - Opmaakprofiel6 2 7 6 3 4" xfId="29466" xr:uid="{00000000-0005-0000-0000-000010A10000}"/>
    <cellStyle name="Table  - Opmaakprofiel6 2 7 6 3 5" xfId="44437" xr:uid="{00000000-0005-0000-0000-000011A10000}"/>
    <cellStyle name="Table  - Opmaakprofiel6 2 7 6 3 6" xfId="50370" xr:uid="{00000000-0005-0000-0000-000012A10000}"/>
    <cellStyle name="Table  - Opmaakprofiel6 2 7 6 4" xfId="3744" xr:uid="{00000000-0005-0000-0000-000013A10000}"/>
    <cellStyle name="Table  - Opmaakprofiel6 2 7 6 4 2" xfId="11149" xr:uid="{00000000-0005-0000-0000-000014A10000}"/>
    <cellStyle name="Table  - Opmaakprofiel6 2 7 6 4 2 2" xfId="23447" xr:uid="{00000000-0005-0000-0000-000015A10000}"/>
    <cellStyle name="Table  - Opmaakprofiel6 2 7 6 4 2 3" xfId="35499" xr:uid="{00000000-0005-0000-0000-000016A10000}"/>
    <cellStyle name="Table  - Opmaakprofiel6 2 7 6 4 2 4" xfId="41940" xr:uid="{00000000-0005-0000-0000-000017A10000}"/>
    <cellStyle name="Table  - Opmaakprofiel6 2 7 6 4 2 5" xfId="56114" xr:uid="{00000000-0005-0000-0000-000018A10000}"/>
    <cellStyle name="Table  - Opmaakprofiel6 2 7 6 4 3" xfId="17415" xr:uid="{00000000-0005-0000-0000-000019A10000}"/>
    <cellStyle name="Table  - Opmaakprofiel6 2 7 6 4 4" xfId="29467" xr:uid="{00000000-0005-0000-0000-00001AA10000}"/>
    <cellStyle name="Table  - Opmaakprofiel6 2 7 6 4 5" xfId="38245" xr:uid="{00000000-0005-0000-0000-00001BA10000}"/>
    <cellStyle name="Table  - Opmaakprofiel6 2 7 6 4 6" xfId="50371" xr:uid="{00000000-0005-0000-0000-00001CA10000}"/>
    <cellStyle name="Table  - Opmaakprofiel6 2 7 6 5" xfId="6178" xr:uid="{00000000-0005-0000-0000-00001DA10000}"/>
    <cellStyle name="Table  - Opmaakprofiel6 2 7 6 5 2" xfId="11150" xr:uid="{00000000-0005-0000-0000-00001EA10000}"/>
    <cellStyle name="Table  - Opmaakprofiel6 2 7 6 5 2 2" xfId="23448" xr:uid="{00000000-0005-0000-0000-00001FA10000}"/>
    <cellStyle name="Table  - Opmaakprofiel6 2 7 6 5 2 3" xfId="35500" xr:uid="{00000000-0005-0000-0000-000020A10000}"/>
    <cellStyle name="Table  - Opmaakprofiel6 2 7 6 5 2 4" xfId="30768" xr:uid="{00000000-0005-0000-0000-000021A10000}"/>
    <cellStyle name="Table  - Opmaakprofiel6 2 7 6 5 2 5" xfId="56115" xr:uid="{00000000-0005-0000-0000-000022A10000}"/>
    <cellStyle name="Table  - Opmaakprofiel6 2 7 6 5 3" xfId="17416" xr:uid="{00000000-0005-0000-0000-000023A10000}"/>
    <cellStyle name="Table  - Opmaakprofiel6 2 7 6 5 4" xfId="29468" xr:uid="{00000000-0005-0000-0000-000024A10000}"/>
    <cellStyle name="Table  - Opmaakprofiel6 2 7 6 5 5" xfId="44436" xr:uid="{00000000-0005-0000-0000-000025A10000}"/>
    <cellStyle name="Table  - Opmaakprofiel6 2 7 6 5 6" xfId="50372" xr:uid="{00000000-0005-0000-0000-000026A10000}"/>
    <cellStyle name="Table  - Opmaakprofiel6 2 7 6 6" xfId="6179" xr:uid="{00000000-0005-0000-0000-000027A10000}"/>
    <cellStyle name="Table  - Opmaakprofiel6 2 7 6 6 2" xfId="11151" xr:uid="{00000000-0005-0000-0000-000028A10000}"/>
    <cellStyle name="Table  - Opmaakprofiel6 2 7 6 6 2 2" xfId="23449" xr:uid="{00000000-0005-0000-0000-000029A10000}"/>
    <cellStyle name="Table  - Opmaakprofiel6 2 7 6 6 2 3" xfId="35501" xr:uid="{00000000-0005-0000-0000-00002AA10000}"/>
    <cellStyle name="Table  - Opmaakprofiel6 2 7 6 6 2 4" xfId="41939" xr:uid="{00000000-0005-0000-0000-00002BA10000}"/>
    <cellStyle name="Table  - Opmaakprofiel6 2 7 6 6 2 5" xfId="56116" xr:uid="{00000000-0005-0000-0000-00002CA10000}"/>
    <cellStyle name="Table  - Opmaakprofiel6 2 7 6 6 3" xfId="17417" xr:uid="{00000000-0005-0000-0000-00002DA10000}"/>
    <cellStyle name="Table  - Opmaakprofiel6 2 7 6 6 4" xfId="29469" xr:uid="{00000000-0005-0000-0000-00002EA10000}"/>
    <cellStyle name="Table  - Opmaakprofiel6 2 7 6 6 5" xfId="38244" xr:uid="{00000000-0005-0000-0000-00002FA10000}"/>
    <cellStyle name="Table  - Opmaakprofiel6 2 7 6 6 6" xfId="50373" xr:uid="{00000000-0005-0000-0000-000030A10000}"/>
    <cellStyle name="Table  - Opmaakprofiel6 2 7 6 7" xfId="6180" xr:uid="{00000000-0005-0000-0000-000031A10000}"/>
    <cellStyle name="Table  - Opmaakprofiel6 2 7 6 7 2" xfId="17418" xr:uid="{00000000-0005-0000-0000-000032A10000}"/>
    <cellStyle name="Table  - Opmaakprofiel6 2 7 6 7 3" xfId="29470" xr:uid="{00000000-0005-0000-0000-000033A10000}"/>
    <cellStyle name="Table  - Opmaakprofiel6 2 7 6 7 4" xfId="38243" xr:uid="{00000000-0005-0000-0000-000034A10000}"/>
    <cellStyle name="Table  - Opmaakprofiel6 2 7 6 7 5" xfId="50374" xr:uid="{00000000-0005-0000-0000-000035A10000}"/>
    <cellStyle name="Table  - Opmaakprofiel6 2 7 6 8" xfId="7347" xr:uid="{00000000-0005-0000-0000-000036A10000}"/>
    <cellStyle name="Table  - Opmaakprofiel6 2 7 6 8 2" xfId="19645" xr:uid="{00000000-0005-0000-0000-000037A10000}"/>
    <cellStyle name="Table  - Opmaakprofiel6 2 7 6 8 3" xfId="41448" xr:uid="{00000000-0005-0000-0000-000038A10000}"/>
    <cellStyle name="Table  - Opmaakprofiel6 2 7 6 8 4" xfId="17890" xr:uid="{00000000-0005-0000-0000-000039A10000}"/>
    <cellStyle name="Table  - Opmaakprofiel6 2 7 6 8 5" xfId="52317" xr:uid="{00000000-0005-0000-0000-00003AA10000}"/>
    <cellStyle name="Table  - Opmaakprofiel6 2 7 6 9" xfId="17412" xr:uid="{00000000-0005-0000-0000-00003BA10000}"/>
    <cellStyle name="Table  - Opmaakprofiel6 2 7 7" xfId="2277" xr:uid="{00000000-0005-0000-0000-00003CA10000}"/>
    <cellStyle name="Table  - Opmaakprofiel6 2 7 7 2" xfId="11152" xr:uid="{00000000-0005-0000-0000-00003DA10000}"/>
    <cellStyle name="Table  - Opmaakprofiel6 2 7 7 2 2" xfId="23450" xr:uid="{00000000-0005-0000-0000-00003EA10000}"/>
    <cellStyle name="Table  - Opmaakprofiel6 2 7 7 2 3" xfId="35502" xr:uid="{00000000-0005-0000-0000-00003FA10000}"/>
    <cellStyle name="Table  - Opmaakprofiel6 2 7 7 2 4" xfId="34400" xr:uid="{00000000-0005-0000-0000-000040A10000}"/>
    <cellStyle name="Table  - Opmaakprofiel6 2 7 7 2 5" xfId="56117" xr:uid="{00000000-0005-0000-0000-000041A10000}"/>
    <cellStyle name="Table  - Opmaakprofiel6 2 7 7 3" xfId="17419" xr:uid="{00000000-0005-0000-0000-000042A10000}"/>
    <cellStyle name="Table  - Opmaakprofiel6 2 7 7 4" xfId="29471" xr:uid="{00000000-0005-0000-0000-000043A10000}"/>
    <cellStyle name="Table  - Opmaakprofiel6 2 7 7 5" xfId="38242" xr:uid="{00000000-0005-0000-0000-000044A10000}"/>
    <cellStyle name="Table  - Opmaakprofiel6 2 7 7 6" xfId="50375" xr:uid="{00000000-0005-0000-0000-000045A10000}"/>
    <cellStyle name="Table  - Opmaakprofiel6 2 7 8" xfId="2769" xr:uid="{00000000-0005-0000-0000-000046A10000}"/>
    <cellStyle name="Table  - Opmaakprofiel6 2 7 8 2" xfId="11153" xr:uid="{00000000-0005-0000-0000-000047A10000}"/>
    <cellStyle name="Table  - Opmaakprofiel6 2 7 8 2 2" xfId="23451" xr:uid="{00000000-0005-0000-0000-000048A10000}"/>
    <cellStyle name="Table  - Opmaakprofiel6 2 7 8 2 3" xfId="35503" xr:uid="{00000000-0005-0000-0000-000049A10000}"/>
    <cellStyle name="Table  - Opmaakprofiel6 2 7 8 2 4" xfId="41938" xr:uid="{00000000-0005-0000-0000-00004AA10000}"/>
    <cellStyle name="Table  - Opmaakprofiel6 2 7 8 2 5" xfId="56118" xr:uid="{00000000-0005-0000-0000-00004BA10000}"/>
    <cellStyle name="Table  - Opmaakprofiel6 2 7 8 3" xfId="17420" xr:uid="{00000000-0005-0000-0000-00004CA10000}"/>
    <cellStyle name="Table  - Opmaakprofiel6 2 7 8 4" xfId="29472" xr:uid="{00000000-0005-0000-0000-00004DA10000}"/>
    <cellStyle name="Table  - Opmaakprofiel6 2 7 8 5" xfId="38241" xr:uid="{00000000-0005-0000-0000-00004EA10000}"/>
    <cellStyle name="Table  - Opmaakprofiel6 2 7 8 6" xfId="50376" xr:uid="{00000000-0005-0000-0000-00004FA10000}"/>
    <cellStyle name="Table  - Opmaakprofiel6 2 7 9" xfId="3631" xr:uid="{00000000-0005-0000-0000-000050A10000}"/>
    <cellStyle name="Table  - Opmaakprofiel6 2 7 9 2" xfId="11154" xr:uid="{00000000-0005-0000-0000-000051A10000}"/>
    <cellStyle name="Table  - Opmaakprofiel6 2 7 9 2 2" xfId="23452" xr:uid="{00000000-0005-0000-0000-000052A10000}"/>
    <cellStyle name="Table  - Opmaakprofiel6 2 7 9 2 3" xfId="35504" xr:uid="{00000000-0005-0000-0000-000053A10000}"/>
    <cellStyle name="Table  - Opmaakprofiel6 2 7 9 2 4" xfId="30775" xr:uid="{00000000-0005-0000-0000-000054A10000}"/>
    <cellStyle name="Table  - Opmaakprofiel6 2 7 9 2 5" xfId="56119" xr:uid="{00000000-0005-0000-0000-000055A10000}"/>
    <cellStyle name="Table  - Opmaakprofiel6 2 7 9 3" xfId="17421" xr:uid="{00000000-0005-0000-0000-000056A10000}"/>
    <cellStyle name="Table  - Opmaakprofiel6 2 7 9 4" xfId="29473" xr:uid="{00000000-0005-0000-0000-000057A10000}"/>
    <cellStyle name="Table  - Opmaakprofiel6 2 7 9 5" xfId="38240" xr:uid="{00000000-0005-0000-0000-000058A10000}"/>
    <cellStyle name="Table  - Opmaakprofiel6 2 7 9 6" xfId="50377" xr:uid="{00000000-0005-0000-0000-000059A10000}"/>
    <cellStyle name="Table  - Opmaakprofiel6 2 8" xfId="696" xr:uid="{00000000-0005-0000-0000-00005AA10000}"/>
    <cellStyle name="Table  - Opmaakprofiel6 2 8 10" xfId="6181" xr:uid="{00000000-0005-0000-0000-00005BA10000}"/>
    <cellStyle name="Table  - Opmaakprofiel6 2 8 10 2" xfId="11155" xr:uid="{00000000-0005-0000-0000-00005CA10000}"/>
    <cellStyle name="Table  - Opmaakprofiel6 2 8 10 2 2" xfId="23453" xr:uid="{00000000-0005-0000-0000-00005DA10000}"/>
    <cellStyle name="Table  - Opmaakprofiel6 2 8 10 2 3" xfId="35505" xr:uid="{00000000-0005-0000-0000-00005EA10000}"/>
    <cellStyle name="Table  - Opmaakprofiel6 2 8 10 2 4" xfId="31609" xr:uid="{00000000-0005-0000-0000-00005FA10000}"/>
    <cellStyle name="Table  - Opmaakprofiel6 2 8 10 2 5" xfId="56120" xr:uid="{00000000-0005-0000-0000-000060A10000}"/>
    <cellStyle name="Table  - Opmaakprofiel6 2 8 10 3" xfId="17423" xr:uid="{00000000-0005-0000-0000-000061A10000}"/>
    <cellStyle name="Table  - Opmaakprofiel6 2 8 10 4" xfId="29475" xr:uid="{00000000-0005-0000-0000-000062A10000}"/>
    <cellStyle name="Table  - Opmaakprofiel6 2 8 10 5" xfId="38239" xr:uid="{00000000-0005-0000-0000-000063A10000}"/>
    <cellStyle name="Table  - Opmaakprofiel6 2 8 10 6" xfId="50378" xr:uid="{00000000-0005-0000-0000-000064A10000}"/>
    <cellStyle name="Table  - Opmaakprofiel6 2 8 11" xfId="6182" xr:uid="{00000000-0005-0000-0000-000065A10000}"/>
    <cellStyle name="Table  - Opmaakprofiel6 2 8 11 2" xfId="11156" xr:uid="{00000000-0005-0000-0000-000066A10000}"/>
    <cellStyle name="Table  - Opmaakprofiel6 2 8 11 2 2" xfId="23454" xr:uid="{00000000-0005-0000-0000-000067A10000}"/>
    <cellStyle name="Table  - Opmaakprofiel6 2 8 11 2 3" xfId="35506" xr:uid="{00000000-0005-0000-0000-000068A10000}"/>
    <cellStyle name="Table  - Opmaakprofiel6 2 8 11 2 4" xfId="30782" xr:uid="{00000000-0005-0000-0000-000069A10000}"/>
    <cellStyle name="Table  - Opmaakprofiel6 2 8 11 2 5" xfId="56121" xr:uid="{00000000-0005-0000-0000-00006AA10000}"/>
    <cellStyle name="Table  - Opmaakprofiel6 2 8 11 3" xfId="17424" xr:uid="{00000000-0005-0000-0000-00006BA10000}"/>
    <cellStyle name="Table  - Opmaakprofiel6 2 8 11 4" xfId="29476" xr:uid="{00000000-0005-0000-0000-00006CA10000}"/>
    <cellStyle name="Table  - Opmaakprofiel6 2 8 11 5" xfId="38238" xr:uid="{00000000-0005-0000-0000-00006DA10000}"/>
    <cellStyle name="Table  - Opmaakprofiel6 2 8 11 6" xfId="50379" xr:uid="{00000000-0005-0000-0000-00006EA10000}"/>
    <cellStyle name="Table  - Opmaakprofiel6 2 8 12" xfId="6183" xr:uid="{00000000-0005-0000-0000-00006FA10000}"/>
    <cellStyle name="Table  - Opmaakprofiel6 2 8 12 2" xfId="17425" xr:uid="{00000000-0005-0000-0000-000070A10000}"/>
    <cellStyle name="Table  - Opmaakprofiel6 2 8 12 3" xfId="29477" xr:uid="{00000000-0005-0000-0000-000071A10000}"/>
    <cellStyle name="Table  - Opmaakprofiel6 2 8 12 4" xfId="44434" xr:uid="{00000000-0005-0000-0000-000072A10000}"/>
    <cellStyle name="Table  - Opmaakprofiel6 2 8 12 5" xfId="50380" xr:uid="{00000000-0005-0000-0000-000073A10000}"/>
    <cellStyle name="Table  - Opmaakprofiel6 2 8 13" xfId="7471" xr:uid="{00000000-0005-0000-0000-000074A10000}"/>
    <cellStyle name="Table  - Opmaakprofiel6 2 8 13 2" xfId="19769" xr:uid="{00000000-0005-0000-0000-000075A10000}"/>
    <cellStyle name="Table  - Opmaakprofiel6 2 8 13 3" xfId="41572" xr:uid="{00000000-0005-0000-0000-000076A10000}"/>
    <cellStyle name="Table  - Opmaakprofiel6 2 8 13 4" xfId="15438" xr:uid="{00000000-0005-0000-0000-000077A10000}"/>
    <cellStyle name="Table  - Opmaakprofiel6 2 8 13 5" xfId="52441" xr:uid="{00000000-0005-0000-0000-000078A10000}"/>
    <cellStyle name="Table  - Opmaakprofiel6 2 8 14" xfId="17422" xr:uid="{00000000-0005-0000-0000-000079A10000}"/>
    <cellStyle name="Table  - Opmaakprofiel6 2 8 2" xfId="867" xr:uid="{00000000-0005-0000-0000-00007AA10000}"/>
    <cellStyle name="Table  - Opmaakprofiel6 2 8 2 2" xfId="1813" xr:uid="{00000000-0005-0000-0000-00007BA10000}"/>
    <cellStyle name="Table  - Opmaakprofiel6 2 8 2 2 2" xfId="11157" xr:uid="{00000000-0005-0000-0000-00007CA10000}"/>
    <cellStyle name="Table  - Opmaakprofiel6 2 8 2 2 2 2" xfId="23455" xr:uid="{00000000-0005-0000-0000-00007DA10000}"/>
    <cellStyle name="Table  - Opmaakprofiel6 2 8 2 2 2 3" xfId="35507" xr:uid="{00000000-0005-0000-0000-00007EA10000}"/>
    <cellStyle name="Table  - Opmaakprofiel6 2 8 2 2 2 4" xfId="41937" xr:uid="{00000000-0005-0000-0000-00007FA10000}"/>
    <cellStyle name="Table  - Opmaakprofiel6 2 8 2 2 2 5" xfId="56122" xr:uid="{00000000-0005-0000-0000-000080A10000}"/>
    <cellStyle name="Table  - Opmaakprofiel6 2 8 2 2 3" xfId="17427" xr:uid="{00000000-0005-0000-0000-000081A10000}"/>
    <cellStyle name="Table  - Opmaakprofiel6 2 8 2 2 4" xfId="29479" xr:uid="{00000000-0005-0000-0000-000082A10000}"/>
    <cellStyle name="Table  - Opmaakprofiel6 2 8 2 2 5" xfId="38236" xr:uid="{00000000-0005-0000-0000-000083A10000}"/>
    <cellStyle name="Table  - Opmaakprofiel6 2 8 2 2 6" xfId="50381" xr:uid="{00000000-0005-0000-0000-000084A10000}"/>
    <cellStyle name="Table  - Opmaakprofiel6 2 8 2 3" xfId="2878" xr:uid="{00000000-0005-0000-0000-000085A10000}"/>
    <cellStyle name="Table  - Opmaakprofiel6 2 8 2 3 2" xfId="11158" xr:uid="{00000000-0005-0000-0000-000086A10000}"/>
    <cellStyle name="Table  - Opmaakprofiel6 2 8 2 3 2 2" xfId="23456" xr:uid="{00000000-0005-0000-0000-000087A10000}"/>
    <cellStyle name="Table  - Opmaakprofiel6 2 8 2 3 2 3" xfId="35508" xr:uid="{00000000-0005-0000-0000-000088A10000}"/>
    <cellStyle name="Table  - Opmaakprofiel6 2 8 2 3 2 4" xfId="31921" xr:uid="{00000000-0005-0000-0000-000089A10000}"/>
    <cellStyle name="Table  - Opmaakprofiel6 2 8 2 3 2 5" xfId="56123" xr:uid="{00000000-0005-0000-0000-00008AA10000}"/>
    <cellStyle name="Table  - Opmaakprofiel6 2 8 2 3 3" xfId="17428" xr:uid="{00000000-0005-0000-0000-00008BA10000}"/>
    <cellStyle name="Table  - Opmaakprofiel6 2 8 2 3 4" xfId="29480" xr:uid="{00000000-0005-0000-0000-00008CA10000}"/>
    <cellStyle name="Table  - Opmaakprofiel6 2 8 2 3 5" xfId="44433" xr:uid="{00000000-0005-0000-0000-00008DA10000}"/>
    <cellStyle name="Table  - Opmaakprofiel6 2 8 2 3 6" xfId="50382" xr:uid="{00000000-0005-0000-0000-00008EA10000}"/>
    <cellStyle name="Table  - Opmaakprofiel6 2 8 2 4" xfId="3731" xr:uid="{00000000-0005-0000-0000-00008FA10000}"/>
    <cellStyle name="Table  - Opmaakprofiel6 2 8 2 4 2" xfId="11159" xr:uid="{00000000-0005-0000-0000-000090A10000}"/>
    <cellStyle name="Table  - Opmaakprofiel6 2 8 2 4 2 2" xfId="23457" xr:uid="{00000000-0005-0000-0000-000091A10000}"/>
    <cellStyle name="Table  - Opmaakprofiel6 2 8 2 4 2 3" xfId="35509" xr:uid="{00000000-0005-0000-0000-000092A10000}"/>
    <cellStyle name="Table  - Opmaakprofiel6 2 8 2 4 2 4" xfId="41936" xr:uid="{00000000-0005-0000-0000-000093A10000}"/>
    <cellStyle name="Table  - Opmaakprofiel6 2 8 2 4 2 5" xfId="56124" xr:uid="{00000000-0005-0000-0000-000094A10000}"/>
    <cellStyle name="Table  - Opmaakprofiel6 2 8 2 4 3" xfId="17429" xr:uid="{00000000-0005-0000-0000-000095A10000}"/>
    <cellStyle name="Table  - Opmaakprofiel6 2 8 2 4 4" xfId="29481" xr:uid="{00000000-0005-0000-0000-000096A10000}"/>
    <cellStyle name="Table  - Opmaakprofiel6 2 8 2 4 5" xfId="38235" xr:uid="{00000000-0005-0000-0000-000097A10000}"/>
    <cellStyle name="Table  - Opmaakprofiel6 2 8 2 4 6" xfId="50383" xr:uid="{00000000-0005-0000-0000-000098A10000}"/>
    <cellStyle name="Table  - Opmaakprofiel6 2 8 2 5" xfId="6184" xr:uid="{00000000-0005-0000-0000-000099A10000}"/>
    <cellStyle name="Table  - Opmaakprofiel6 2 8 2 5 2" xfId="11160" xr:uid="{00000000-0005-0000-0000-00009AA10000}"/>
    <cellStyle name="Table  - Opmaakprofiel6 2 8 2 5 2 2" xfId="23458" xr:uid="{00000000-0005-0000-0000-00009BA10000}"/>
    <cellStyle name="Table  - Opmaakprofiel6 2 8 2 5 2 3" xfId="35510" xr:uid="{00000000-0005-0000-0000-00009CA10000}"/>
    <cellStyle name="Table  - Opmaakprofiel6 2 8 2 5 2 4" xfId="30789" xr:uid="{00000000-0005-0000-0000-00009DA10000}"/>
    <cellStyle name="Table  - Opmaakprofiel6 2 8 2 5 2 5" xfId="56125" xr:uid="{00000000-0005-0000-0000-00009EA10000}"/>
    <cellStyle name="Table  - Opmaakprofiel6 2 8 2 5 3" xfId="17430" xr:uid="{00000000-0005-0000-0000-00009FA10000}"/>
    <cellStyle name="Table  - Opmaakprofiel6 2 8 2 5 4" xfId="29482" xr:uid="{00000000-0005-0000-0000-0000A0A10000}"/>
    <cellStyle name="Table  - Opmaakprofiel6 2 8 2 5 5" xfId="38234" xr:uid="{00000000-0005-0000-0000-0000A1A10000}"/>
    <cellStyle name="Table  - Opmaakprofiel6 2 8 2 5 6" xfId="50384" xr:uid="{00000000-0005-0000-0000-0000A2A10000}"/>
    <cellStyle name="Table  - Opmaakprofiel6 2 8 2 6" xfId="6185" xr:uid="{00000000-0005-0000-0000-0000A3A10000}"/>
    <cellStyle name="Table  - Opmaakprofiel6 2 8 2 6 2" xfId="11161" xr:uid="{00000000-0005-0000-0000-0000A4A10000}"/>
    <cellStyle name="Table  - Opmaakprofiel6 2 8 2 6 2 2" xfId="23459" xr:uid="{00000000-0005-0000-0000-0000A5A10000}"/>
    <cellStyle name="Table  - Opmaakprofiel6 2 8 2 6 2 3" xfId="35511" xr:uid="{00000000-0005-0000-0000-0000A6A10000}"/>
    <cellStyle name="Table  - Opmaakprofiel6 2 8 2 6 2 4" xfId="41935" xr:uid="{00000000-0005-0000-0000-0000A7A10000}"/>
    <cellStyle name="Table  - Opmaakprofiel6 2 8 2 6 2 5" xfId="56126" xr:uid="{00000000-0005-0000-0000-0000A8A10000}"/>
    <cellStyle name="Table  - Opmaakprofiel6 2 8 2 6 3" xfId="17431" xr:uid="{00000000-0005-0000-0000-0000A9A10000}"/>
    <cellStyle name="Table  - Opmaakprofiel6 2 8 2 6 4" xfId="29483" xr:uid="{00000000-0005-0000-0000-0000AAA10000}"/>
    <cellStyle name="Table  - Opmaakprofiel6 2 8 2 6 5" xfId="38233" xr:uid="{00000000-0005-0000-0000-0000ABA10000}"/>
    <cellStyle name="Table  - Opmaakprofiel6 2 8 2 6 6" xfId="50385" xr:uid="{00000000-0005-0000-0000-0000ACA10000}"/>
    <cellStyle name="Table  - Opmaakprofiel6 2 8 2 7" xfId="6186" xr:uid="{00000000-0005-0000-0000-0000ADA10000}"/>
    <cellStyle name="Table  - Opmaakprofiel6 2 8 2 7 2" xfId="17432" xr:uid="{00000000-0005-0000-0000-0000AEA10000}"/>
    <cellStyle name="Table  - Opmaakprofiel6 2 8 2 7 3" xfId="29484" xr:uid="{00000000-0005-0000-0000-0000AFA10000}"/>
    <cellStyle name="Table  - Opmaakprofiel6 2 8 2 7 4" xfId="38232" xr:uid="{00000000-0005-0000-0000-0000B0A10000}"/>
    <cellStyle name="Table  - Opmaakprofiel6 2 8 2 7 5" xfId="50386" xr:uid="{00000000-0005-0000-0000-0000B1A10000}"/>
    <cellStyle name="Table  - Opmaakprofiel6 2 8 2 8" xfId="10046" xr:uid="{00000000-0005-0000-0000-0000B2A10000}"/>
    <cellStyle name="Table  - Opmaakprofiel6 2 8 2 8 2" xfId="22344" xr:uid="{00000000-0005-0000-0000-0000B3A10000}"/>
    <cellStyle name="Table  - Opmaakprofiel6 2 8 2 8 3" xfId="44108" xr:uid="{00000000-0005-0000-0000-0000B4A10000}"/>
    <cellStyle name="Table  - Opmaakprofiel6 2 8 2 8 4" xfId="28529" xr:uid="{00000000-0005-0000-0000-0000B5A10000}"/>
    <cellStyle name="Table  - Opmaakprofiel6 2 8 2 8 5" xfId="55011" xr:uid="{00000000-0005-0000-0000-0000B6A10000}"/>
    <cellStyle name="Table  - Opmaakprofiel6 2 8 2 9" xfId="17426" xr:uid="{00000000-0005-0000-0000-0000B7A10000}"/>
    <cellStyle name="Table  - Opmaakprofiel6 2 8 3" xfId="966" xr:uid="{00000000-0005-0000-0000-0000B8A10000}"/>
    <cellStyle name="Table  - Opmaakprofiel6 2 8 3 2" xfId="1881" xr:uid="{00000000-0005-0000-0000-0000B9A10000}"/>
    <cellStyle name="Table  - Opmaakprofiel6 2 8 3 2 2" xfId="11162" xr:uid="{00000000-0005-0000-0000-0000BAA10000}"/>
    <cellStyle name="Table  - Opmaakprofiel6 2 8 3 2 2 2" xfId="23460" xr:uid="{00000000-0005-0000-0000-0000BBA10000}"/>
    <cellStyle name="Table  - Opmaakprofiel6 2 8 3 2 2 3" xfId="35512" xr:uid="{00000000-0005-0000-0000-0000BCA10000}"/>
    <cellStyle name="Table  - Opmaakprofiel6 2 8 3 2 2 4" xfId="33218" xr:uid="{00000000-0005-0000-0000-0000BDA10000}"/>
    <cellStyle name="Table  - Opmaakprofiel6 2 8 3 2 2 5" xfId="56127" xr:uid="{00000000-0005-0000-0000-0000BEA10000}"/>
    <cellStyle name="Table  - Opmaakprofiel6 2 8 3 2 3" xfId="17434" xr:uid="{00000000-0005-0000-0000-0000BFA10000}"/>
    <cellStyle name="Table  - Opmaakprofiel6 2 8 3 2 4" xfId="29486" xr:uid="{00000000-0005-0000-0000-0000C0A10000}"/>
    <cellStyle name="Table  - Opmaakprofiel6 2 8 3 2 5" xfId="38231" xr:uid="{00000000-0005-0000-0000-0000C1A10000}"/>
    <cellStyle name="Table  - Opmaakprofiel6 2 8 3 2 6" xfId="50387" xr:uid="{00000000-0005-0000-0000-0000C2A10000}"/>
    <cellStyle name="Table  - Opmaakprofiel6 2 8 3 3" xfId="2977" xr:uid="{00000000-0005-0000-0000-0000C3A10000}"/>
    <cellStyle name="Table  - Opmaakprofiel6 2 8 3 3 2" xfId="11163" xr:uid="{00000000-0005-0000-0000-0000C4A10000}"/>
    <cellStyle name="Table  - Opmaakprofiel6 2 8 3 3 2 2" xfId="23461" xr:uid="{00000000-0005-0000-0000-0000C5A10000}"/>
    <cellStyle name="Table  - Opmaakprofiel6 2 8 3 3 2 3" xfId="35513" xr:uid="{00000000-0005-0000-0000-0000C6A10000}"/>
    <cellStyle name="Table  - Opmaakprofiel6 2 8 3 3 2 4" xfId="41934" xr:uid="{00000000-0005-0000-0000-0000C7A10000}"/>
    <cellStyle name="Table  - Opmaakprofiel6 2 8 3 3 2 5" xfId="56128" xr:uid="{00000000-0005-0000-0000-0000C8A10000}"/>
    <cellStyle name="Table  - Opmaakprofiel6 2 8 3 3 3" xfId="17435" xr:uid="{00000000-0005-0000-0000-0000C9A10000}"/>
    <cellStyle name="Table  - Opmaakprofiel6 2 8 3 3 4" xfId="29487" xr:uid="{00000000-0005-0000-0000-0000CAA10000}"/>
    <cellStyle name="Table  - Opmaakprofiel6 2 8 3 3 5" xfId="38230" xr:uid="{00000000-0005-0000-0000-0000CBA10000}"/>
    <cellStyle name="Table  - Opmaakprofiel6 2 8 3 3 6" xfId="50388" xr:uid="{00000000-0005-0000-0000-0000CCA10000}"/>
    <cellStyle name="Table  - Opmaakprofiel6 2 8 3 4" xfId="3823" xr:uid="{00000000-0005-0000-0000-0000CDA10000}"/>
    <cellStyle name="Table  - Opmaakprofiel6 2 8 3 4 2" xfId="11164" xr:uid="{00000000-0005-0000-0000-0000CEA10000}"/>
    <cellStyle name="Table  - Opmaakprofiel6 2 8 3 4 2 2" xfId="23462" xr:uid="{00000000-0005-0000-0000-0000CFA10000}"/>
    <cellStyle name="Table  - Opmaakprofiel6 2 8 3 4 2 3" xfId="35514" xr:uid="{00000000-0005-0000-0000-0000D0A10000}"/>
    <cellStyle name="Table  - Opmaakprofiel6 2 8 3 4 2 4" xfId="30796" xr:uid="{00000000-0005-0000-0000-0000D1A10000}"/>
    <cellStyle name="Table  - Opmaakprofiel6 2 8 3 4 2 5" xfId="56129" xr:uid="{00000000-0005-0000-0000-0000D2A10000}"/>
    <cellStyle name="Table  - Opmaakprofiel6 2 8 3 4 3" xfId="17436" xr:uid="{00000000-0005-0000-0000-0000D3A10000}"/>
    <cellStyle name="Table  - Opmaakprofiel6 2 8 3 4 4" xfId="29488" xr:uid="{00000000-0005-0000-0000-0000D4A10000}"/>
    <cellStyle name="Table  - Opmaakprofiel6 2 8 3 4 5" xfId="44429" xr:uid="{00000000-0005-0000-0000-0000D5A10000}"/>
    <cellStyle name="Table  - Opmaakprofiel6 2 8 3 4 6" xfId="50389" xr:uid="{00000000-0005-0000-0000-0000D6A10000}"/>
    <cellStyle name="Table  - Opmaakprofiel6 2 8 3 5" xfId="6187" xr:uid="{00000000-0005-0000-0000-0000D7A10000}"/>
    <cellStyle name="Table  - Opmaakprofiel6 2 8 3 5 2" xfId="11165" xr:uid="{00000000-0005-0000-0000-0000D8A10000}"/>
    <cellStyle name="Table  - Opmaakprofiel6 2 8 3 5 2 2" xfId="23463" xr:uid="{00000000-0005-0000-0000-0000D9A10000}"/>
    <cellStyle name="Table  - Opmaakprofiel6 2 8 3 5 2 3" xfId="35515" xr:uid="{00000000-0005-0000-0000-0000DAA10000}"/>
    <cellStyle name="Table  - Opmaakprofiel6 2 8 3 5 2 4" xfId="41933" xr:uid="{00000000-0005-0000-0000-0000DBA10000}"/>
    <cellStyle name="Table  - Opmaakprofiel6 2 8 3 5 2 5" xfId="56130" xr:uid="{00000000-0005-0000-0000-0000DCA10000}"/>
    <cellStyle name="Table  - Opmaakprofiel6 2 8 3 5 3" xfId="17437" xr:uid="{00000000-0005-0000-0000-0000DDA10000}"/>
    <cellStyle name="Table  - Opmaakprofiel6 2 8 3 5 4" xfId="29489" xr:uid="{00000000-0005-0000-0000-0000DEA10000}"/>
    <cellStyle name="Table  - Opmaakprofiel6 2 8 3 5 5" xfId="38229" xr:uid="{00000000-0005-0000-0000-0000DFA10000}"/>
    <cellStyle name="Table  - Opmaakprofiel6 2 8 3 5 6" xfId="50390" xr:uid="{00000000-0005-0000-0000-0000E0A10000}"/>
    <cellStyle name="Table  - Opmaakprofiel6 2 8 3 6" xfId="6188" xr:uid="{00000000-0005-0000-0000-0000E1A10000}"/>
    <cellStyle name="Table  - Opmaakprofiel6 2 8 3 6 2" xfId="11166" xr:uid="{00000000-0005-0000-0000-0000E2A10000}"/>
    <cellStyle name="Table  - Opmaakprofiel6 2 8 3 6 2 2" xfId="23464" xr:uid="{00000000-0005-0000-0000-0000E3A10000}"/>
    <cellStyle name="Table  - Opmaakprofiel6 2 8 3 6 2 3" xfId="35516" xr:uid="{00000000-0005-0000-0000-0000E4A10000}"/>
    <cellStyle name="Table  - Opmaakprofiel6 2 8 3 6 2 4" xfId="31334" xr:uid="{00000000-0005-0000-0000-0000E5A10000}"/>
    <cellStyle name="Table  - Opmaakprofiel6 2 8 3 6 2 5" xfId="56131" xr:uid="{00000000-0005-0000-0000-0000E6A10000}"/>
    <cellStyle name="Table  - Opmaakprofiel6 2 8 3 6 3" xfId="17438" xr:uid="{00000000-0005-0000-0000-0000E7A10000}"/>
    <cellStyle name="Table  - Opmaakprofiel6 2 8 3 6 4" xfId="29490" xr:uid="{00000000-0005-0000-0000-0000E8A10000}"/>
    <cellStyle name="Table  - Opmaakprofiel6 2 8 3 6 5" xfId="38228" xr:uid="{00000000-0005-0000-0000-0000E9A10000}"/>
    <cellStyle name="Table  - Opmaakprofiel6 2 8 3 6 6" xfId="50391" xr:uid="{00000000-0005-0000-0000-0000EAA10000}"/>
    <cellStyle name="Table  - Opmaakprofiel6 2 8 3 7" xfId="6189" xr:uid="{00000000-0005-0000-0000-0000EBA10000}"/>
    <cellStyle name="Table  - Opmaakprofiel6 2 8 3 7 2" xfId="17439" xr:uid="{00000000-0005-0000-0000-0000ECA10000}"/>
    <cellStyle name="Table  - Opmaakprofiel6 2 8 3 7 3" xfId="29491" xr:uid="{00000000-0005-0000-0000-0000EDA10000}"/>
    <cellStyle name="Table  - Opmaakprofiel6 2 8 3 7 4" xfId="38227" xr:uid="{00000000-0005-0000-0000-0000EEA10000}"/>
    <cellStyle name="Table  - Opmaakprofiel6 2 8 3 7 5" xfId="50392" xr:uid="{00000000-0005-0000-0000-0000EFA10000}"/>
    <cellStyle name="Table  - Opmaakprofiel6 2 8 3 8" xfId="9976" xr:uid="{00000000-0005-0000-0000-0000F0A10000}"/>
    <cellStyle name="Table  - Opmaakprofiel6 2 8 3 8 2" xfId="22274" xr:uid="{00000000-0005-0000-0000-0000F1A10000}"/>
    <cellStyle name="Table  - Opmaakprofiel6 2 8 3 8 3" xfId="44039" xr:uid="{00000000-0005-0000-0000-0000F2A10000}"/>
    <cellStyle name="Table  - Opmaakprofiel6 2 8 3 8 4" xfId="28399" xr:uid="{00000000-0005-0000-0000-0000F3A10000}"/>
    <cellStyle name="Table  - Opmaakprofiel6 2 8 3 8 5" xfId="54941" xr:uid="{00000000-0005-0000-0000-0000F4A10000}"/>
    <cellStyle name="Table  - Opmaakprofiel6 2 8 3 9" xfId="17433" xr:uid="{00000000-0005-0000-0000-0000F5A10000}"/>
    <cellStyle name="Table  - Opmaakprofiel6 2 8 4" xfId="815" xr:uid="{00000000-0005-0000-0000-0000F6A10000}"/>
    <cellStyle name="Table  - Opmaakprofiel6 2 8 4 2" xfId="1426" xr:uid="{00000000-0005-0000-0000-0000F7A10000}"/>
    <cellStyle name="Table  - Opmaakprofiel6 2 8 4 2 2" xfId="11167" xr:uid="{00000000-0005-0000-0000-0000F8A10000}"/>
    <cellStyle name="Table  - Opmaakprofiel6 2 8 4 2 2 2" xfId="23465" xr:uid="{00000000-0005-0000-0000-0000F9A10000}"/>
    <cellStyle name="Table  - Opmaakprofiel6 2 8 4 2 2 3" xfId="35517" xr:uid="{00000000-0005-0000-0000-0000FAA10000}"/>
    <cellStyle name="Table  - Opmaakprofiel6 2 8 4 2 2 4" xfId="30803" xr:uid="{00000000-0005-0000-0000-0000FBA10000}"/>
    <cellStyle name="Table  - Opmaakprofiel6 2 8 4 2 2 5" xfId="56132" xr:uid="{00000000-0005-0000-0000-0000FCA10000}"/>
    <cellStyle name="Table  - Opmaakprofiel6 2 8 4 2 3" xfId="17441" xr:uid="{00000000-0005-0000-0000-0000FDA10000}"/>
    <cellStyle name="Table  - Opmaakprofiel6 2 8 4 2 4" xfId="29493" xr:uid="{00000000-0005-0000-0000-0000FEA10000}"/>
    <cellStyle name="Table  - Opmaakprofiel6 2 8 4 2 5" xfId="44426" xr:uid="{00000000-0005-0000-0000-0000FFA10000}"/>
    <cellStyle name="Table  - Opmaakprofiel6 2 8 4 2 6" xfId="50393" xr:uid="{00000000-0005-0000-0000-000000A20000}"/>
    <cellStyle name="Table  - Opmaakprofiel6 2 8 4 3" xfId="2826" xr:uid="{00000000-0005-0000-0000-000001A20000}"/>
    <cellStyle name="Table  - Opmaakprofiel6 2 8 4 3 2" xfId="11168" xr:uid="{00000000-0005-0000-0000-000002A20000}"/>
    <cellStyle name="Table  - Opmaakprofiel6 2 8 4 3 2 2" xfId="23466" xr:uid="{00000000-0005-0000-0000-000003A20000}"/>
    <cellStyle name="Table  - Opmaakprofiel6 2 8 4 3 2 3" xfId="35518" xr:uid="{00000000-0005-0000-0000-000004A20000}"/>
    <cellStyle name="Table  - Opmaakprofiel6 2 8 4 3 2 4" xfId="34614" xr:uid="{00000000-0005-0000-0000-000005A20000}"/>
    <cellStyle name="Table  - Opmaakprofiel6 2 8 4 3 2 5" xfId="56133" xr:uid="{00000000-0005-0000-0000-000006A20000}"/>
    <cellStyle name="Table  - Opmaakprofiel6 2 8 4 3 3" xfId="17442" xr:uid="{00000000-0005-0000-0000-000007A20000}"/>
    <cellStyle name="Table  - Opmaakprofiel6 2 8 4 3 4" xfId="29494" xr:uid="{00000000-0005-0000-0000-000008A20000}"/>
    <cellStyle name="Table  - Opmaakprofiel6 2 8 4 3 5" xfId="38225" xr:uid="{00000000-0005-0000-0000-000009A20000}"/>
    <cellStyle name="Table  - Opmaakprofiel6 2 8 4 3 6" xfId="50394" xr:uid="{00000000-0005-0000-0000-00000AA20000}"/>
    <cellStyle name="Table  - Opmaakprofiel6 2 8 4 4" xfId="3680" xr:uid="{00000000-0005-0000-0000-00000BA20000}"/>
    <cellStyle name="Table  - Opmaakprofiel6 2 8 4 4 2" xfId="11169" xr:uid="{00000000-0005-0000-0000-00000CA20000}"/>
    <cellStyle name="Table  - Opmaakprofiel6 2 8 4 4 2 2" xfId="23467" xr:uid="{00000000-0005-0000-0000-00000DA20000}"/>
    <cellStyle name="Table  - Opmaakprofiel6 2 8 4 4 2 3" xfId="35519" xr:uid="{00000000-0005-0000-0000-00000EA20000}"/>
    <cellStyle name="Table  - Opmaakprofiel6 2 8 4 4 2 4" xfId="41932" xr:uid="{00000000-0005-0000-0000-00000FA20000}"/>
    <cellStyle name="Table  - Opmaakprofiel6 2 8 4 4 2 5" xfId="56134" xr:uid="{00000000-0005-0000-0000-000010A20000}"/>
    <cellStyle name="Table  - Opmaakprofiel6 2 8 4 4 3" xfId="17443" xr:uid="{00000000-0005-0000-0000-000011A20000}"/>
    <cellStyle name="Table  - Opmaakprofiel6 2 8 4 4 4" xfId="29495" xr:uid="{00000000-0005-0000-0000-000012A20000}"/>
    <cellStyle name="Table  - Opmaakprofiel6 2 8 4 4 5" xfId="38224" xr:uid="{00000000-0005-0000-0000-000013A20000}"/>
    <cellStyle name="Table  - Opmaakprofiel6 2 8 4 4 6" xfId="50395" xr:uid="{00000000-0005-0000-0000-000014A20000}"/>
    <cellStyle name="Table  - Opmaakprofiel6 2 8 4 5" xfId="6190" xr:uid="{00000000-0005-0000-0000-000015A20000}"/>
    <cellStyle name="Table  - Opmaakprofiel6 2 8 4 5 2" xfId="11170" xr:uid="{00000000-0005-0000-0000-000016A20000}"/>
    <cellStyle name="Table  - Opmaakprofiel6 2 8 4 5 2 2" xfId="23468" xr:uid="{00000000-0005-0000-0000-000017A20000}"/>
    <cellStyle name="Table  - Opmaakprofiel6 2 8 4 5 2 3" xfId="35520" xr:uid="{00000000-0005-0000-0000-000018A20000}"/>
    <cellStyle name="Table  - Opmaakprofiel6 2 8 4 5 2 4" xfId="30810" xr:uid="{00000000-0005-0000-0000-000019A20000}"/>
    <cellStyle name="Table  - Opmaakprofiel6 2 8 4 5 2 5" xfId="56135" xr:uid="{00000000-0005-0000-0000-00001AA20000}"/>
    <cellStyle name="Table  - Opmaakprofiel6 2 8 4 5 3" xfId="17444" xr:uid="{00000000-0005-0000-0000-00001BA20000}"/>
    <cellStyle name="Table  - Opmaakprofiel6 2 8 4 5 4" xfId="29496" xr:uid="{00000000-0005-0000-0000-00001CA20000}"/>
    <cellStyle name="Table  - Opmaakprofiel6 2 8 4 5 5" xfId="44425" xr:uid="{00000000-0005-0000-0000-00001DA20000}"/>
    <cellStyle name="Table  - Opmaakprofiel6 2 8 4 5 6" xfId="50396" xr:uid="{00000000-0005-0000-0000-00001EA20000}"/>
    <cellStyle name="Table  - Opmaakprofiel6 2 8 4 6" xfId="6191" xr:uid="{00000000-0005-0000-0000-00001FA20000}"/>
    <cellStyle name="Table  - Opmaakprofiel6 2 8 4 6 2" xfId="11171" xr:uid="{00000000-0005-0000-0000-000020A20000}"/>
    <cellStyle name="Table  - Opmaakprofiel6 2 8 4 6 2 2" xfId="23469" xr:uid="{00000000-0005-0000-0000-000021A20000}"/>
    <cellStyle name="Table  - Opmaakprofiel6 2 8 4 6 2 3" xfId="35521" xr:uid="{00000000-0005-0000-0000-000022A20000}"/>
    <cellStyle name="Table  - Opmaakprofiel6 2 8 4 6 2 4" xfId="41931" xr:uid="{00000000-0005-0000-0000-000023A20000}"/>
    <cellStyle name="Table  - Opmaakprofiel6 2 8 4 6 2 5" xfId="56136" xr:uid="{00000000-0005-0000-0000-000024A20000}"/>
    <cellStyle name="Table  - Opmaakprofiel6 2 8 4 6 3" xfId="17445" xr:uid="{00000000-0005-0000-0000-000025A20000}"/>
    <cellStyle name="Table  - Opmaakprofiel6 2 8 4 6 4" xfId="29497" xr:uid="{00000000-0005-0000-0000-000026A20000}"/>
    <cellStyle name="Table  - Opmaakprofiel6 2 8 4 6 5" xfId="38223" xr:uid="{00000000-0005-0000-0000-000027A20000}"/>
    <cellStyle name="Table  - Opmaakprofiel6 2 8 4 6 6" xfId="50397" xr:uid="{00000000-0005-0000-0000-000028A20000}"/>
    <cellStyle name="Table  - Opmaakprofiel6 2 8 4 7" xfId="6192" xr:uid="{00000000-0005-0000-0000-000029A20000}"/>
    <cellStyle name="Table  - Opmaakprofiel6 2 8 4 7 2" xfId="17446" xr:uid="{00000000-0005-0000-0000-00002AA20000}"/>
    <cellStyle name="Table  - Opmaakprofiel6 2 8 4 7 3" xfId="29498" xr:uid="{00000000-0005-0000-0000-00002BA20000}"/>
    <cellStyle name="Table  - Opmaakprofiel6 2 8 4 7 4" xfId="38222" xr:uid="{00000000-0005-0000-0000-00002CA20000}"/>
    <cellStyle name="Table  - Opmaakprofiel6 2 8 4 7 5" xfId="50398" xr:uid="{00000000-0005-0000-0000-00002DA20000}"/>
    <cellStyle name="Table  - Opmaakprofiel6 2 8 4 8" xfId="7392" xr:uid="{00000000-0005-0000-0000-00002EA20000}"/>
    <cellStyle name="Table  - Opmaakprofiel6 2 8 4 8 2" xfId="19690" xr:uid="{00000000-0005-0000-0000-00002FA20000}"/>
    <cellStyle name="Table  - Opmaakprofiel6 2 8 4 8 3" xfId="41493" xr:uid="{00000000-0005-0000-0000-000030A20000}"/>
    <cellStyle name="Table  - Opmaakprofiel6 2 8 4 8 4" xfId="15540" xr:uid="{00000000-0005-0000-0000-000031A20000}"/>
    <cellStyle name="Table  - Opmaakprofiel6 2 8 4 8 5" xfId="52362" xr:uid="{00000000-0005-0000-0000-000032A20000}"/>
    <cellStyle name="Table  - Opmaakprofiel6 2 8 4 9" xfId="17440" xr:uid="{00000000-0005-0000-0000-000033A20000}"/>
    <cellStyle name="Table  - Opmaakprofiel6 2 8 5" xfId="1141" xr:uid="{00000000-0005-0000-0000-000034A20000}"/>
    <cellStyle name="Table  - Opmaakprofiel6 2 8 5 2" xfId="2124" xr:uid="{00000000-0005-0000-0000-000035A20000}"/>
    <cellStyle name="Table  - Opmaakprofiel6 2 8 5 2 2" xfId="11172" xr:uid="{00000000-0005-0000-0000-000036A20000}"/>
    <cellStyle name="Table  - Opmaakprofiel6 2 8 5 2 2 2" xfId="23470" xr:uid="{00000000-0005-0000-0000-000037A20000}"/>
    <cellStyle name="Table  - Opmaakprofiel6 2 8 5 2 2 3" xfId="35522" xr:uid="{00000000-0005-0000-0000-000038A20000}"/>
    <cellStyle name="Table  - Opmaakprofiel6 2 8 5 2 2 4" xfId="31429" xr:uid="{00000000-0005-0000-0000-000039A20000}"/>
    <cellStyle name="Table  - Opmaakprofiel6 2 8 5 2 2 5" xfId="56137" xr:uid="{00000000-0005-0000-0000-00003AA20000}"/>
    <cellStyle name="Table  - Opmaakprofiel6 2 8 5 2 3" xfId="17448" xr:uid="{00000000-0005-0000-0000-00003BA20000}"/>
    <cellStyle name="Table  - Opmaakprofiel6 2 8 5 2 4" xfId="29500" xr:uid="{00000000-0005-0000-0000-00003CA20000}"/>
    <cellStyle name="Table  - Opmaakprofiel6 2 8 5 2 5" xfId="38221" xr:uid="{00000000-0005-0000-0000-00003DA20000}"/>
    <cellStyle name="Table  - Opmaakprofiel6 2 8 5 2 6" xfId="50399" xr:uid="{00000000-0005-0000-0000-00003EA20000}"/>
    <cellStyle name="Table  - Opmaakprofiel6 2 8 5 3" xfId="3152" xr:uid="{00000000-0005-0000-0000-00003FA20000}"/>
    <cellStyle name="Table  - Opmaakprofiel6 2 8 5 3 2" xfId="11173" xr:uid="{00000000-0005-0000-0000-000040A20000}"/>
    <cellStyle name="Table  - Opmaakprofiel6 2 8 5 3 2 2" xfId="23471" xr:uid="{00000000-0005-0000-0000-000041A20000}"/>
    <cellStyle name="Table  - Opmaakprofiel6 2 8 5 3 2 3" xfId="35523" xr:uid="{00000000-0005-0000-0000-000042A20000}"/>
    <cellStyle name="Table  - Opmaakprofiel6 2 8 5 3 2 4" xfId="30817" xr:uid="{00000000-0005-0000-0000-000043A20000}"/>
    <cellStyle name="Table  - Opmaakprofiel6 2 8 5 3 2 5" xfId="56138" xr:uid="{00000000-0005-0000-0000-000044A20000}"/>
    <cellStyle name="Table  - Opmaakprofiel6 2 8 5 3 3" xfId="17449" xr:uid="{00000000-0005-0000-0000-000045A20000}"/>
    <cellStyle name="Table  - Opmaakprofiel6 2 8 5 3 4" xfId="29501" xr:uid="{00000000-0005-0000-0000-000046A20000}"/>
    <cellStyle name="Table  - Opmaakprofiel6 2 8 5 3 5" xfId="44422" xr:uid="{00000000-0005-0000-0000-000047A20000}"/>
    <cellStyle name="Table  - Opmaakprofiel6 2 8 5 3 6" xfId="50400" xr:uid="{00000000-0005-0000-0000-000048A20000}"/>
    <cellStyle name="Table  - Opmaakprofiel6 2 8 5 4" xfId="3972" xr:uid="{00000000-0005-0000-0000-000049A20000}"/>
    <cellStyle name="Table  - Opmaakprofiel6 2 8 5 4 2" xfId="11174" xr:uid="{00000000-0005-0000-0000-00004AA20000}"/>
    <cellStyle name="Table  - Opmaakprofiel6 2 8 5 4 2 2" xfId="23472" xr:uid="{00000000-0005-0000-0000-00004BA20000}"/>
    <cellStyle name="Table  - Opmaakprofiel6 2 8 5 4 2 3" xfId="35524" xr:uid="{00000000-0005-0000-0000-00004CA20000}"/>
    <cellStyle name="Table  - Opmaakprofiel6 2 8 5 4 2 4" xfId="41930" xr:uid="{00000000-0005-0000-0000-00004DA20000}"/>
    <cellStyle name="Table  - Opmaakprofiel6 2 8 5 4 2 5" xfId="56139" xr:uid="{00000000-0005-0000-0000-00004EA20000}"/>
    <cellStyle name="Table  - Opmaakprofiel6 2 8 5 4 3" xfId="17450" xr:uid="{00000000-0005-0000-0000-00004FA20000}"/>
    <cellStyle name="Table  - Opmaakprofiel6 2 8 5 4 4" xfId="29502" xr:uid="{00000000-0005-0000-0000-000050A20000}"/>
    <cellStyle name="Table  - Opmaakprofiel6 2 8 5 4 5" xfId="38220" xr:uid="{00000000-0005-0000-0000-000051A20000}"/>
    <cellStyle name="Table  - Opmaakprofiel6 2 8 5 4 6" xfId="50401" xr:uid="{00000000-0005-0000-0000-000052A20000}"/>
    <cellStyle name="Table  - Opmaakprofiel6 2 8 5 5" xfId="6193" xr:uid="{00000000-0005-0000-0000-000053A20000}"/>
    <cellStyle name="Table  - Opmaakprofiel6 2 8 5 5 2" xfId="11175" xr:uid="{00000000-0005-0000-0000-000054A20000}"/>
    <cellStyle name="Table  - Opmaakprofiel6 2 8 5 5 2 2" xfId="23473" xr:uid="{00000000-0005-0000-0000-000055A20000}"/>
    <cellStyle name="Table  - Opmaakprofiel6 2 8 5 5 2 3" xfId="35525" xr:uid="{00000000-0005-0000-0000-000056A20000}"/>
    <cellStyle name="Table  - Opmaakprofiel6 2 8 5 5 2 4" xfId="31316" xr:uid="{00000000-0005-0000-0000-000057A20000}"/>
    <cellStyle name="Table  - Opmaakprofiel6 2 8 5 5 2 5" xfId="56140" xr:uid="{00000000-0005-0000-0000-000058A20000}"/>
    <cellStyle name="Table  - Opmaakprofiel6 2 8 5 5 3" xfId="17451" xr:uid="{00000000-0005-0000-0000-000059A20000}"/>
    <cellStyle name="Table  - Opmaakprofiel6 2 8 5 5 4" xfId="29503" xr:uid="{00000000-0005-0000-0000-00005AA20000}"/>
    <cellStyle name="Table  - Opmaakprofiel6 2 8 5 5 5" xfId="38219" xr:uid="{00000000-0005-0000-0000-00005BA20000}"/>
    <cellStyle name="Table  - Opmaakprofiel6 2 8 5 5 6" xfId="50402" xr:uid="{00000000-0005-0000-0000-00005CA20000}"/>
    <cellStyle name="Table  - Opmaakprofiel6 2 8 5 6" xfId="6194" xr:uid="{00000000-0005-0000-0000-00005DA20000}"/>
    <cellStyle name="Table  - Opmaakprofiel6 2 8 5 6 2" xfId="11176" xr:uid="{00000000-0005-0000-0000-00005EA20000}"/>
    <cellStyle name="Table  - Opmaakprofiel6 2 8 5 6 2 2" xfId="23474" xr:uid="{00000000-0005-0000-0000-00005FA20000}"/>
    <cellStyle name="Table  - Opmaakprofiel6 2 8 5 6 2 3" xfId="35526" xr:uid="{00000000-0005-0000-0000-000060A20000}"/>
    <cellStyle name="Table  - Opmaakprofiel6 2 8 5 6 2 4" xfId="41929" xr:uid="{00000000-0005-0000-0000-000061A20000}"/>
    <cellStyle name="Table  - Opmaakprofiel6 2 8 5 6 2 5" xfId="56141" xr:uid="{00000000-0005-0000-0000-000062A20000}"/>
    <cellStyle name="Table  - Opmaakprofiel6 2 8 5 6 3" xfId="17452" xr:uid="{00000000-0005-0000-0000-000063A20000}"/>
    <cellStyle name="Table  - Opmaakprofiel6 2 8 5 6 4" xfId="29504" xr:uid="{00000000-0005-0000-0000-000064A20000}"/>
    <cellStyle name="Table  - Opmaakprofiel6 2 8 5 6 5" xfId="44421" xr:uid="{00000000-0005-0000-0000-000065A20000}"/>
    <cellStyle name="Table  - Opmaakprofiel6 2 8 5 6 6" xfId="50403" xr:uid="{00000000-0005-0000-0000-000066A20000}"/>
    <cellStyle name="Table  - Opmaakprofiel6 2 8 5 7" xfId="6195" xr:uid="{00000000-0005-0000-0000-000067A20000}"/>
    <cellStyle name="Table  - Opmaakprofiel6 2 8 5 7 2" xfId="17453" xr:uid="{00000000-0005-0000-0000-000068A20000}"/>
    <cellStyle name="Table  - Opmaakprofiel6 2 8 5 7 3" xfId="29505" xr:uid="{00000000-0005-0000-0000-000069A20000}"/>
    <cellStyle name="Table  - Opmaakprofiel6 2 8 5 7 4" xfId="38218" xr:uid="{00000000-0005-0000-0000-00006AA20000}"/>
    <cellStyle name="Table  - Opmaakprofiel6 2 8 5 7 5" xfId="50404" xr:uid="{00000000-0005-0000-0000-00006BA20000}"/>
    <cellStyle name="Table  - Opmaakprofiel6 2 8 5 8" xfId="9861" xr:uid="{00000000-0005-0000-0000-00006CA20000}"/>
    <cellStyle name="Table  - Opmaakprofiel6 2 8 5 8 2" xfId="22159" xr:uid="{00000000-0005-0000-0000-00006DA20000}"/>
    <cellStyle name="Table  - Opmaakprofiel6 2 8 5 8 3" xfId="43926" xr:uid="{00000000-0005-0000-0000-00006EA20000}"/>
    <cellStyle name="Table  - Opmaakprofiel6 2 8 5 8 4" xfId="42477" xr:uid="{00000000-0005-0000-0000-00006FA20000}"/>
    <cellStyle name="Table  - Opmaakprofiel6 2 8 5 8 5" xfId="54826" xr:uid="{00000000-0005-0000-0000-000070A20000}"/>
    <cellStyle name="Table  - Opmaakprofiel6 2 8 5 9" xfId="17447" xr:uid="{00000000-0005-0000-0000-000071A20000}"/>
    <cellStyle name="Table  - Opmaakprofiel6 2 8 6" xfId="633" xr:uid="{00000000-0005-0000-0000-000072A20000}"/>
    <cellStyle name="Table  - Opmaakprofiel6 2 8 6 2" xfId="1917" xr:uid="{00000000-0005-0000-0000-000073A20000}"/>
    <cellStyle name="Table  - Opmaakprofiel6 2 8 6 2 2" xfId="11177" xr:uid="{00000000-0005-0000-0000-000074A20000}"/>
    <cellStyle name="Table  - Opmaakprofiel6 2 8 6 2 2 2" xfId="23475" xr:uid="{00000000-0005-0000-0000-000075A20000}"/>
    <cellStyle name="Table  - Opmaakprofiel6 2 8 6 2 2 3" xfId="35527" xr:uid="{00000000-0005-0000-0000-000076A20000}"/>
    <cellStyle name="Table  - Opmaakprofiel6 2 8 6 2 2 4" xfId="30824" xr:uid="{00000000-0005-0000-0000-000077A20000}"/>
    <cellStyle name="Table  - Opmaakprofiel6 2 8 6 2 2 5" xfId="56142" xr:uid="{00000000-0005-0000-0000-000078A20000}"/>
    <cellStyle name="Table  - Opmaakprofiel6 2 8 6 2 3" xfId="17455" xr:uid="{00000000-0005-0000-0000-000079A20000}"/>
    <cellStyle name="Table  - Opmaakprofiel6 2 8 6 2 4" xfId="29507" xr:uid="{00000000-0005-0000-0000-00007AA20000}"/>
    <cellStyle name="Table  - Opmaakprofiel6 2 8 6 2 5" xfId="38216" xr:uid="{00000000-0005-0000-0000-00007BA20000}"/>
    <cellStyle name="Table  - Opmaakprofiel6 2 8 6 2 6" xfId="50405" xr:uid="{00000000-0005-0000-0000-00007CA20000}"/>
    <cellStyle name="Table  - Opmaakprofiel6 2 8 6 3" xfId="2699" xr:uid="{00000000-0005-0000-0000-00007DA20000}"/>
    <cellStyle name="Table  - Opmaakprofiel6 2 8 6 3 2" xfId="11178" xr:uid="{00000000-0005-0000-0000-00007EA20000}"/>
    <cellStyle name="Table  - Opmaakprofiel6 2 8 6 3 2 2" xfId="23476" xr:uid="{00000000-0005-0000-0000-00007FA20000}"/>
    <cellStyle name="Table  - Opmaakprofiel6 2 8 6 3 2 3" xfId="35528" xr:uid="{00000000-0005-0000-0000-000080A20000}"/>
    <cellStyle name="Table  - Opmaakprofiel6 2 8 6 3 2 4" xfId="41928" xr:uid="{00000000-0005-0000-0000-000081A20000}"/>
    <cellStyle name="Table  - Opmaakprofiel6 2 8 6 3 2 5" xfId="56143" xr:uid="{00000000-0005-0000-0000-000082A20000}"/>
    <cellStyle name="Table  - Opmaakprofiel6 2 8 6 3 3" xfId="17456" xr:uid="{00000000-0005-0000-0000-000083A20000}"/>
    <cellStyle name="Table  - Opmaakprofiel6 2 8 6 3 4" xfId="29508" xr:uid="{00000000-0005-0000-0000-000084A20000}"/>
    <cellStyle name="Table  - Opmaakprofiel6 2 8 6 3 5" xfId="44419" xr:uid="{00000000-0005-0000-0000-000085A20000}"/>
    <cellStyle name="Table  - Opmaakprofiel6 2 8 6 3 6" xfId="50406" xr:uid="{00000000-0005-0000-0000-000086A20000}"/>
    <cellStyle name="Table  - Opmaakprofiel6 2 8 6 4" xfId="3566" xr:uid="{00000000-0005-0000-0000-000087A20000}"/>
    <cellStyle name="Table  - Opmaakprofiel6 2 8 6 4 2" xfId="11179" xr:uid="{00000000-0005-0000-0000-000088A20000}"/>
    <cellStyle name="Table  - Opmaakprofiel6 2 8 6 4 2 2" xfId="23477" xr:uid="{00000000-0005-0000-0000-000089A20000}"/>
    <cellStyle name="Table  - Opmaakprofiel6 2 8 6 4 2 3" xfId="35529" xr:uid="{00000000-0005-0000-0000-00008AA20000}"/>
    <cellStyle name="Table  - Opmaakprofiel6 2 8 6 4 2 4" xfId="31350" xr:uid="{00000000-0005-0000-0000-00008BA20000}"/>
    <cellStyle name="Table  - Opmaakprofiel6 2 8 6 4 2 5" xfId="56144" xr:uid="{00000000-0005-0000-0000-00008CA20000}"/>
    <cellStyle name="Table  - Opmaakprofiel6 2 8 6 4 3" xfId="17457" xr:uid="{00000000-0005-0000-0000-00008DA20000}"/>
    <cellStyle name="Table  - Opmaakprofiel6 2 8 6 4 4" xfId="29509" xr:uid="{00000000-0005-0000-0000-00008EA20000}"/>
    <cellStyle name="Table  - Opmaakprofiel6 2 8 6 4 5" xfId="38215" xr:uid="{00000000-0005-0000-0000-00008FA20000}"/>
    <cellStyle name="Table  - Opmaakprofiel6 2 8 6 4 6" xfId="50407" xr:uid="{00000000-0005-0000-0000-000090A20000}"/>
    <cellStyle name="Table  - Opmaakprofiel6 2 8 6 5" xfId="6196" xr:uid="{00000000-0005-0000-0000-000091A20000}"/>
    <cellStyle name="Table  - Opmaakprofiel6 2 8 6 5 2" xfId="11180" xr:uid="{00000000-0005-0000-0000-000092A20000}"/>
    <cellStyle name="Table  - Opmaakprofiel6 2 8 6 5 2 2" xfId="23478" xr:uid="{00000000-0005-0000-0000-000093A20000}"/>
    <cellStyle name="Table  - Opmaakprofiel6 2 8 6 5 2 3" xfId="35530" xr:uid="{00000000-0005-0000-0000-000094A20000}"/>
    <cellStyle name="Table  - Opmaakprofiel6 2 8 6 5 2 4" xfId="30831" xr:uid="{00000000-0005-0000-0000-000095A20000}"/>
    <cellStyle name="Table  - Opmaakprofiel6 2 8 6 5 2 5" xfId="56145" xr:uid="{00000000-0005-0000-0000-000096A20000}"/>
    <cellStyle name="Table  - Opmaakprofiel6 2 8 6 5 3" xfId="17458" xr:uid="{00000000-0005-0000-0000-000097A20000}"/>
    <cellStyle name="Table  - Opmaakprofiel6 2 8 6 5 4" xfId="29510" xr:uid="{00000000-0005-0000-0000-000098A20000}"/>
    <cellStyle name="Table  - Opmaakprofiel6 2 8 6 5 5" xfId="38214" xr:uid="{00000000-0005-0000-0000-000099A20000}"/>
    <cellStyle name="Table  - Opmaakprofiel6 2 8 6 5 6" xfId="50408" xr:uid="{00000000-0005-0000-0000-00009AA20000}"/>
    <cellStyle name="Table  - Opmaakprofiel6 2 8 6 6" xfId="6197" xr:uid="{00000000-0005-0000-0000-00009BA20000}"/>
    <cellStyle name="Table  - Opmaakprofiel6 2 8 6 6 2" xfId="11181" xr:uid="{00000000-0005-0000-0000-00009CA20000}"/>
    <cellStyle name="Table  - Opmaakprofiel6 2 8 6 6 2 2" xfId="23479" xr:uid="{00000000-0005-0000-0000-00009DA20000}"/>
    <cellStyle name="Table  - Opmaakprofiel6 2 8 6 6 2 3" xfId="35531" xr:uid="{00000000-0005-0000-0000-00009EA20000}"/>
    <cellStyle name="Table  - Opmaakprofiel6 2 8 6 6 2 4" xfId="41927" xr:uid="{00000000-0005-0000-0000-00009FA20000}"/>
    <cellStyle name="Table  - Opmaakprofiel6 2 8 6 6 2 5" xfId="56146" xr:uid="{00000000-0005-0000-0000-0000A0A20000}"/>
    <cellStyle name="Table  - Opmaakprofiel6 2 8 6 6 3" xfId="17459" xr:uid="{00000000-0005-0000-0000-0000A1A20000}"/>
    <cellStyle name="Table  - Opmaakprofiel6 2 8 6 6 4" xfId="29511" xr:uid="{00000000-0005-0000-0000-0000A2A20000}"/>
    <cellStyle name="Table  - Opmaakprofiel6 2 8 6 6 5" xfId="44418" xr:uid="{00000000-0005-0000-0000-0000A3A20000}"/>
    <cellStyle name="Table  - Opmaakprofiel6 2 8 6 6 6" xfId="50409" xr:uid="{00000000-0005-0000-0000-0000A4A20000}"/>
    <cellStyle name="Table  - Opmaakprofiel6 2 8 6 7" xfId="6198" xr:uid="{00000000-0005-0000-0000-0000A5A20000}"/>
    <cellStyle name="Table  - Opmaakprofiel6 2 8 6 7 2" xfId="17460" xr:uid="{00000000-0005-0000-0000-0000A6A20000}"/>
    <cellStyle name="Table  - Opmaakprofiel6 2 8 6 7 3" xfId="29512" xr:uid="{00000000-0005-0000-0000-0000A7A20000}"/>
    <cellStyle name="Table  - Opmaakprofiel6 2 8 6 7 4" xfId="38213" xr:uid="{00000000-0005-0000-0000-0000A8A20000}"/>
    <cellStyle name="Table  - Opmaakprofiel6 2 8 6 7 5" xfId="50410" xr:uid="{00000000-0005-0000-0000-0000A9A20000}"/>
    <cellStyle name="Table  - Opmaakprofiel6 2 8 6 8" xfId="7515" xr:uid="{00000000-0005-0000-0000-0000AAA20000}"/>
    <cellStyle name="Table  - Opmaakprofiel6 2 8 6 8 2" xfId="19813" xr:uid="{00000000-0005-0000-0000-0000ABA20000}"/>
    <cellStyle name="Table  - Opmaakprofiel6 2 8 6 8 3" xfId="41616" xr:uid="{00000000-0005-0000-0000-0000ACA20000}"/>
    <cellStyle name="Table  - Opmaakprofiel6 2 8 6 8 4" xfId="43438" xr:uid="{00000000-0005-0000-0000-0000ADA20000}"/>
    <cellStyle name="Table  - Opmaakprofiel6 2 8 6 8 5" xfId="52485" xr:uid="{00000000-0005-0000-0000-0000AEA20000}"/>
    <cellStyle name="Table  - Opmaakprofiel6 2 8 6 9" xfId="17454" xr:uid="{00000000-0005-0000-0000-0000AFA20000}"/>
    <cellStyle name="Table  - Opmaakprofiel6 2 8 7" xfId="2360" xr:uid="{00000000-0005-0000-0000-0000B0A20000}"/>
    <cellStyle name="Table  - Opmaakprofiel6 2 8 7 2" xfId="11182" xr:uid="{00000000-0005-0000-0000-0000B1A20000}"/>
    <cellStyle name="Table  - Opmaakprofiel6 2 8 7 2 2" xfId="23480" xr:uid="{00000000-0005-0000-0000-0000B2A20000}"/>
    <cellStyle name="Table  - Opmaakprofiel6 2 8 7 2 3" xfId="35532" xr:uid="{00000000-0005-0000-0000-0000B3A20000}"/>
    <cellStyle name="Table  - Opmaakprofiel6 2 8 7 2 4" xfId="31349" xr:uid="{00000000-0005-0000-0000-0000B4A20000}"/>
    <cellStyle name="Table  - Opmaakprofiel6 2 8 7 2 5" xfId="56147" xr:uid="{00000000-0005-0000-0000-0000B5A20000}"/>
    <cellStyle name="Table  - Opmaakprofiel6 2 8 7 3" xfId="17461" xr:uid="{00000000-0005-0000-0000-0000B6A20000}"/>
    <cellStyle name="Table  - Opmaakprofiel6 2 8 7 4" xfId="29513" xr:uid="{00000000-0005-0000-0000-0000B7A20000}"/>
    <cellStyle name="Table  - Opmaakprofiel6 2 8 7 5" xfId="38212" xr:uid="{00000000-0005-0000-0000-0000B8A20000}"/>
    <cellStyle name="Table  - Opmaakprofiel6 2 8 7 6" xfId="50411" xr:uid="{00000000-0005-0000-0000-0000B9A20000}"/>
    <cellStyle name="Table  - Opmaakprofiel6 2 8 8" xfId="2751" xr:uid="{00000000-0005-0000-0000-0000BAA20000}"/>
    <cellStyle name="Table  - Opmaakprofiel6 2 8 8 2" xfId="11183" xr:uid="{00000000-0005-0000-0000-0000BBA20000}"/>
    <cellStyle name="Table  - Opmaakprofiel6 2 8 8 2 2" xfId="23481" xr:uid="{00000000-0005-0000-0000-0000BCA20000}"/>
    <cellStyle name="Table  - Opmaakprofiel6 2 8 8 2 3" xfId="35533" xr:uid="{00000000-0005-0000-0000-0000BDA20000}"/>
    <cellStyle name="Table  - Opmaakprofiel6 2 8 8 2 4" xfId="41926" xr:uid="{00000000-0005-0000-0000-0000BEA20000}"/>
    <cellStyle name="Table  - Opmaakprofiel6 2 8 8 2 5" xfId="56148" xr:uid="{00000000-0005-0000-0000-0000BFA20000}"/>
    <cellStyle name="Table  - Opmaakprofiel6 2 8 8 3" xfId="17462" xr:uid="{00000000-0005-0000-0000-0000C0A20000}"/>
    <cellStyle name="Table  - Opmaakprofiel6 2 8 8 4" xfId="29514" xr:uid="{00000000-0005-0000-0000-0000C1A20000}"/>
    <cellStyle name="Table  - Opmaakprofiel6 2 8 8 5" xfId="44417" xr:uid="{00000000-0005-0000-0000-0000C2A20000}"/>
    <cellStyle name="Table  - Opmaakprofiel6 2 8 8 6" xfId="50412" xr:uid="{00000000-0005-0000-0000-0000C3A20000}"/>
    <cellStyle name="Table  - Opmaakprofiel6 2 8 9" xfId="3613" xr:uid="{00000000-0005-0000-0000-0000C4A20000}"/>
    <cellStyle name="Table  - Opmaakprofiel6 2 8 9 2" xfId="11184" xr:uid="{00000000-0005-0000-0000-0000C5A20000}"/>
    <cellStyle name="Table  - Opmaakprofiel6 2 8 9 2 2" xfId="23482" xr:uid="{00000000-0005-0000-0000-0000C6A20000}"/>
    <cellStyle name="Table  - Opmaakprofiel6 2 8 9 2 3" xfId="35534" xr:uid="{00000000-0005-0000-0000-0000C7A20000}"/>
    <cellStyle name="Table  - Opmaakprofiel6 2 8 9 2 4" xfId="30838" xr:uid="{00000000-0005-0000-0000-0000C8A20000}"/>
    <cellStyle name="Table  - Opmaakprofiel6 2 8 9 2 5" xfId="56149" xr:uid="{00000000-0005-0000-0000-0000C9A20000}"/>
    <cellStyle name="Table  - Opmaakprofiel6 2 8 9 3" xfId="17463" xr:uid="{00000000-0005-0000-0000-0000CAA20000}"/>
    <cellStyle name="Table  - Opmaakprofiel6 2 8 9 4" xfId="29515" xr:uid="{00000000-0005-0000-0000-0000CBA20000}"/>
    <cellStyle name="Table  - Opmaakprofiel6 2 8 9 5" xfId="38211" xr:uid="{00000000-0005-0000-0000-0000CCA20000}"/>
    <cellStyle name="Table  - Opmaakprofiel6 2 8 9 6" xfId="50413" xr:uid="{00000000-0005-0000-0000-0000CDA20000}"/>
    <cellStyle name="Table  - Opmaakprofiel6 2 9" xfId="700" xr:uid="{00000000-0005-0000-0000-0000CEA20000}"/>
    <cellStyle name="Table  - Opmaakprofiel6 2 9 10" xfId="6199" xr:uid="{00000000-0005-0000-0000-0000CFA20000}"/>
    <cellStyle name="Table  - Opmaakprofiel6 2 9 10 2" xfId="11185" xr:uid="{00000000-0005-0000-0000-0000D0A20000}"/>
    <cellStyle name="Table  - Opmaakprofiel6 2 9 10 2 2" xfId="23483" xr:uid="{00000000-0005-0000-0000-0000D1A20000}"/>
    <cellStyle name="Table  - Opmaakprofiel6 2 9 10 2 3" xfId="35535" xr:uid="{00000000-0005-0000-0000-0000D2A20000}"/>
    <cellStyle name="Table  - Opmaakprofiel6 2 9 10 2 4" xfId="41925" xr:uid="{00000000-0005-0000-0000-0000D3A20000}"/>
    <cellStyle name="Table  - Opmaakprofiel6 2 9 10 2 5" xfId="56150" xr:uid="{00000000-0005-0000-0000-0000D4A20000}"/>
    <cellStyle name="Table  - Opmaakprofiel6 2 9 10 3" xfId="17465" xr:uid="{00000000-0005-0000-0000-0000D5A20000}"/>
    <cellStyle name="Table  - Opmaakprofiel6 2 9 10 4" xfId="29517" xr:uid="{00000000-0005-0000-0000-0000D6A20000}"/>
    <cellStyle name="Table  - Opmaakprofiel6 2 9 10 5" xfId="38209" xr:uid="{00000000-0005-0000-0000-0000D7A20000}"/>
    <cellStyle name="Table  - Opmaakprofiel6 2 9 10 6" xfId="50414" xr:uid="{00000000-0005-0000-0000-0000D8A20000}"/>
    <cellStyle name="Table  - Opmaakprofiel6 2 9 11" xfId="6200" xr:uid="{00000000-0005-0000-0000-0000D9A20000}"/>
    <cellStyle name="Table  - Opmaakprofiel6 2 9 11 2" xfId="11186" xr:uid="{00000000-0005-0000-0000-0000DAA20000}"/>
    <cellStyle name="Table  - Opmaakprofiel6 2 9 11 2 2" xfId="23484" xr:uid="{00000000-0005-0000-0000-0000DBA20000}"/>
    <cellStyle name="Table  - Opmaakprofiel6 2 9 11 2 3" xfId="35536" xr:uid="{00000000-0005-0000-0000-0000DCA20000}"/>
    <cellStyle name="Table  - Opmaakprofiel6 2 9 11 2 4" xfId="31321" xr:uid="{00000000-0005-0000-0000-0000DDA20000}"/>
    <cellStyle name="Table  - Opmaakprofiel6 2 9 11 2 5" xfId="56151" xr:uid="{00000000-0005-0000-0000-0000DEA20000}"/>
    <cellStyle name="Table  - Opmaakprofiel6 2 9 11 3" xfId="17466" xr:uid="{00000000-0005-0000-0000-0000DFA20000}"/>
    <cellStyle name="Table  - Opmaakprofiel6 2 9 11 4" xfId="29518" xr:uid="{00000000-0005-0000-0000-0000E0A20000}"/>
    <cellStyle name="Table  - Opmaakprofiel6 2 9 11 5" xfId="44415" xr:uid="{00000000-0005-0000-0000-0000E1A20000}"/>
    <cellStyle name="Table  - Opmaakprofiel6 2 9 11 6" xfId="50415" xr:uid="{00000000-0005-0000-0000-0000E2A20000}"/>
    <cellStyle name="Table  - Opmaakprofiel6 2 9 12" xfId="6201" xr:uid="{00000000-0005-0000-0000-0000E3A20000}"/>
    <cellStyle name="Table  - Opmaakprofiel6 2 9 12 2" xfId="17467" xr:uid="{00000000-0005-0000-0000-0000E4A20000}"/>
    <cellStyle name="Table  - Opmaakprofiel6 2 9 12 3" xfId="29519" xr:uid="{00000000-0005-0000-0000-0000E5A20000}"/>
    <cellStyle name="Table  - Opmaakprofiel6 2 9 12 4" xfId="38208" xr:uid="{00000000-0005-0000-0000-0000E6A20000}"/>
    <cellStyle name="Table  - Opmaakprofiel6 2 9 12 5" xfId="50416" xr:uid="{00000000-0005-0000-0000-0000E7A20000}"/>
    <cellStyle name="Table  - Opmaakprofiel6 2 9 13" xfId="7468" xr:uid="{00000000-0005-0000-0000-0000E8A20000}"/>
    <cellStyle name="Table  - Opmaakprofiel6 2 9 13 2" xfId="19766" xr:uid="{00000000-0005-0000-0000-0000E9A20000}"/>
    <cellStyle name="Table  - Opmaakprofiel6 2 9 13 3" xfId="41569" xr:uid="{00000000-0005-0000-0000-0000EAA20000}"/>
    <cellStyle name="Table  - Opmaakprofiel6 2 9 13 4" xfId="15442" xr:uid="{00000000-0005-0000-0000-0000EBA20000}"/>
    <cellStyle name="Table  - Opmaakprofiel6 2 9 13 5" xfId="52438" xr:uid="{00000000-0005-0000-0000-0000ECA20000}"/>
    <cellStyle name="Table  - Opmaakprofiel6 2 9 14" xfId="17464" xr:uid="{00000000-0005-0000-0000-0000EDA20000}"/>
    <cellStyle name="Table  - Opmaakprofiel6 2 9 2" xfId="870" xr:uid="{00000000-0005-0000-0000-0000EEA20000}"/>
    <cellStyle name="Table  - Opmaakprofiel6 2 9 2 2" xfId="2280" xr:uid="{00000000-0005-0000-0000-0000EFA20000}"/>
    <cellStyle name="Table  - Opmaakprofiel6 2 9 2 2 2" xfId="11187" xr:uid="{00000000-0005-0000-0000-0000F0A20000}"/>
    <cellStyle name="Table  - Opmaakprofiel6 2 9 2 2 2 2" xfId="23485" xr:uid="{00000000-0005-0000-0000-0000F1A20000}"/>
    <cellStyle name="Table  - Opmaakprofiel6 2 9 2 2 2 3" xfId="35537" xr:uid="{00000000-0005-0000-0000-0000F2A20000}"/>
    <cellStyle name="Table  - Opmaakprofiel6 2 9 2 2 2 4" xfId="41924" xr:uid="{00000000-0005-0000-0000-0000F3A20000}"/>
    <cellStyle name="Table  - Opmaakprofiel6 2 9 2 2 2 5" xfId="56152" xr:uid="{00000000-0005-0000-0000-0000F4A20000}"/>
    <cellStyle name="Table  - Opmaakprofiel6 2 9 2 2 3" xfId="17469" xr:uid="{00000000-0005-0000-0000-0000F5A20000}"/>
    <cellStyle name="Table  - Opmaakprofiel6 2 9 2 2 4" xfId="29521" xr:uid="{00000000-0005-0000-0000-0000F6A20000}"/>
    <cellStyle name="Table  - Opmaakprofiel6 2 9 2 2 5" xfId="38206" xr:uid="{00000000-0005-0000-0000-0000F7A20000}"/>
    <cellStyle name="Table  - Opmaakprofiel6 2 9 2 2 6" xfId="50417" xr:uid="{00000000-0005-0000-0000-0000F8A20000}"/>
    <cellStyle name="Table  - Opmaakprofiel6 2 9 2 3" xfId="2881" xr:uid="{00000000-0005-0000-0000-0000F9A20000}"/>
    <cellStyle name="Table  - Opmaakprofiel6 2 9 2 3 2" xfId="11188" xr:uid="{00000000-0005-0000-0000-0000FAA20000}"/>
    <cellStyle name="Table  - Opmaakprofiel6 2 9 2 3 2 2" xfId="23486" xr:uid="{00000000-0005-0000-0000-0000FBA20000}"/>
    <cellStyle name="Table  - Opmaakprofiel6 2 9 2 3 2 3" xfId="35538" xr:uid="{00000000-0005-0000-0000-0000FCA20000}"/>
    <cellStyle name="Table  - Opmaakprofiel6 2 9 2 3 2 4" xfId="30849" xr:uid="{00000000-0005-0000-0000-0000FDA20000}"/>
    <cellStyle name="Table  - Opmaakprofiel6 2 9 2 3 2 5" xfId="56153" xr:uid="{00000000-0005-0000-0000-0000FEA20000}"/>
    <cellStyle name="Table  - Opmaakprofiel6 2 9 2 3 3" xfId="17470" xr:uid="{00000000-0005-0000-0000-0000FFA20000}"/>
    <cellStyle name="Table  - Opmaakprofiel6 2 9 2 3 4" xfId="29522" xr:uid="{00000000-0005-0000-0000-000000A30000}"/>
    <cellStyle name="Table  - Opmaakprofiel6 2 9 2 3 5" xfId="38205" xr:uid="{00000000-0005-0000-0000-000001A30000}"/>
    <cellStyle name="Table  - Opmaakprofiel6 2 9 2 3 6" xfId="50418" xr:uid="{00000000-0005-0000-0000-000002A30000}"/>
    <cellStyle name="Table  - Opmaakprofiel6 2 9 2 4" xfId="3734" xr:uid="{00000000-0005-0000-0000-000003A30000}"/>
    <cellStyle name="Table  - Opmaakprofiel6 2 9 2 4 2" xfId="11189" xr:uid="{00000000-0005-0000-0000-000004A30000}"/>
    <cellStyle name="Table  - Opmaakprofiel6 2 9 2 4 2 2" xfId="23487" xr:uid="{00000000-0005-0000-0000-000005A30000}"/>
    <cellStyle name="Table  - Opmaakprofiel6 2 9 2 4 2 3" xfId="35539" xr:uid="{00000000-0005-0000-0000-000006A30000}"/>
    <cellStyle name="Table  - Opmaakprofiel6 2 9 2 4 2 4" xfId="41923" xr:uid="{00000000-0005-0000-0000-000007A30000}"/>
    <cellStyle name="Table  - Opmaakprofiel6 2 9 2 4 2 5" xfId="56154" xr:uid="{00000000-0005-0000-0000-000008A30000}"/>
    <cellStyle name="Table  - Opmaakprofiel6 2 9 2 4 3" xfId="17471" xr:uid="{00000000-0005-0000-0000-000009A30000}"/>
    <cellStyle name="Table  - Opmaakprofiel6 2 9 2 4 4" xfId="29523" xr:uid="{00000000-0005-0000-0000-00000AA30000}"/>
    <cellStyle name="Table  - Opmaakprofiel6 2 9 2 4 5" xfId="38204" xr:uid="{00000000-0005-0000-0000-00000BA30000}"/>
    <cellStyle name="Table  - Opmaakprofiel6 2 9 2 4 6" xfId="50419" xr:uid="{00000000-0005-0000-0000-00000CA30000}"/>
    <cellStyle name="Table  - Opmaakprofiel6 2 9 2 5" xfId="6202" xr:uid="{00000000-0005-0000-0000-00000DA30000}"/>
    <cellStyle name="Table  - Opmaakprofiel6 2 9 2 5 2" xfId="11190" xr:uid="{00000000-0005-0000-0000-00000EA30000}"/>
    <cellStyle name="Table  - Opmaakprofiel6 2 9 2 5 2 2" xfId="23488" xr:uid="{00000000-0005-0000-0000-00000FA30000}"/>
    <cellStyle name="Table  - Opmaakprofiel6 2 9 2 5 2 3" xfId="35540" xr:uid="{00000000-0005-0000-0000-000010A30000}"/>
    <cellStyle name="Table  - Opmaakprofiel6 2 9 2 5 2 4" xfId="31805" xr:uid="{00000000-0005-0000-0000-000011A30000}"/>
    <cellStyle name="Table  - Opmaakprofiel6 2 9 2 5 2 5" xfId="56155" xr:uid="{00000000-0005-0000-0000-000012A30000}"/>
    <cellStyle name="Table  - Opmaakprofiel6 2 9 2 5 3" xfId="17472" xr:uid="{00000000-0005-0000-0000-000013A30000}"/>
    <cellStyle name="Table  - Opmaakprofiel6 2 9 2 5 4" xfId="29524" xr:uid="{00000000-0005-0000-0000-000014A30000}"/>
    <cellStyle name="Table  - Opmaakprofiel6 2 9 2 5 5" xfId="44411" xr:uid="{00000000-0005-0000-0000-000015A30000}"/>
    <cellStyle name="Table  - Opmaakprofiel6 2 9 2 5 6" xfId="50420" xr:uid="{00000000-0005-0000-0000-000016A30000}"/>
    <cellStyle name="Table  - Opmaakprofiel6 2 9 2 6" xfId="6203" xr:uid="{00000000-0005-0000-0000-000017A30000}"/>
    <cellStyle name="Table  - Opmaakprofiel6 2 9 2 6 2" xfId="11191" xr:uid="{00000000-0005-0000-0000-000018A30000}"/>
    <cellStyle name="Table  - Opmaakprofiel6 2 9 2 6 2 2" xfId="23489" xr:uid="{00000000-0005-0000-0000-000019A30000}"/>
    <cellStyle name="Table  - Opmaakprofiel6 2 9 2 6 2 3" xfId="35541" xr:uid="{00000000-0005-0000-0000-00001AA30000}"/>
    <cellStyle name="Table  - Opmaakprofiel6 2 9 2 6 2 4" xfId="30853" xr:uid="{00000000-0005-0000-0000-00001BA30000}"/>
    <cellStyle name="Table  - Opmaakprofiel6 2 9 2 6 2 5" xfId="56156" xr:uid="{00000000-0005-0000-0000-00001CA30000}"/>
    <cellStyle name="Table  - Opmaakprofiel6 2 9 2 6 3" xfId="17473" xr:uid="{00000000-0005-0000-0000-00001DA30000}"/>
    <cellStyle name="Table  - Opmaakprofiel6 2 9 2 6 4" xfId="29525" xr:uid="{00000000-0005-0000-0000-00001EA30000}"/>
    <cellStyle name="Table  - Opmaakprofiel6 2 9 2 6 5" xfId="38203" xr:uid="{00000000-0005-0000-0000-00001FA30000}"/>
    <cellStyle name="Table  - Opmaakprofiel6 2 9 2 6 6" xfId="50421" xr:uid="{00000000-0005-0000-0000-000020A30000}"/>
    <cellStyle name="Table  - Opmaakprofiel6 2 9 2 7" xfId="6204" xr:uid="{00000000-0005-0000-0000-000021A30000}"/>
    <cellStyle name="Table  - Opmaakprofiel6 2 9 2 7 2" xfId="17474" xr:uid="{00000000-0005-0000-0000-000022A30000}"/>
    <cellStyle name="Table  - Opmaakprofiel6 2 9 2 7 3" xfId="29526" xr:uid="{00000000-0005-0000-0000-000023A30000}"/>
    <cellStyle name="Table  - Opmaakprofiel6 2 9 2 7 4" xfId="38202" xr:uid="{00000000-0005-0000-0000-000024A30000}"/>
    <cellStyle name="Table  - Opmaakprofiel6 2 9 2 7 5" xfId="50422" xr:uid="{00000000-0005-0000-0000-000025A30000}"/>
    <cellStyle name="Table  - Opmaakprofiel6 2 9 2 8" xfId="10038" xr:uid="{00000000-0005-0000-0000-000026A30000}"/>
    <cellStyle name="Table  - Opmaakprofiel6 2 9 2 8 2" xfId="22336" xr:uid="{00000000-0005-0000-0000-000027A30000}"/>
    <cellStyle name="Table  - Opmaakprofiel6 2 9 2 8 3" xfId="44100" xr:uid="{00000000-0005-0000-0000-000028A30000}"/>
    <cellStyle name="Table  - Opmaakprofiel6 2 9 2 8 4" xfId="31975" xr:uid="{00000000-0005-0000-0000-000029A30000}"/>
    <cellStyle name="Table  - Opmaakprofiel6 2 9 2 8 5" xfId="55003" xr:uid="{00000000-0005-0000-0000-00002AA30000}"/>
    <cellStyle name="Table  - Opmaakprofiel6 2 9 2 9" xfId="17468" xr:uid="{00000000-0005-0000-0000-00002BA30000}"/>
    <cellStyle name="Table  - Opmaakprofiel6 2 9 3" xfId="969" xr:uid="{00000000-0005-0000-0000-00002CA30000}"/>
    <cellStyle name="Table  - Opmaakprofiel6 2 9 3 2" xfId="1761" xr:uid="{00000000-0005-0000-0000-00002DA30000}"/>
    <cellStyle name="Table  - Opmaakprofiel6 2 9 3 2 2" xfId="11192" xr:uid="{00000000-0005-0000-0000-00002EA30000}"/>
    <cellStyle name="Table  - Opmaakprofiel6 2 9 3 2 2 2" xfId="23490" xr:uid="{00000000-0005-0000-0000-00002FA30000}"/>
    <cellStyle name="Table  - Opmaakprofiel6 2 9 3 2 2 3" xfId="35542" xr:uid="{00000000-0005-0000-0000-000030A30000}"/>
    <cellStyle name="Table  - Opmaakprofiel6 2 9 3 2 2 4" xfId="31690" xr:uid="{00000000-0005-0000-0000-000031A30000}"/>
    <cellStyle name="Table  - Opmaakprofiel6 2 9 3 2 2 5" xfId="56157" xr:uid="{00000000-0005-0000-0000-000032A30000}"/>
    <cellStyle name="Table  - Opmaakprofiel6 2 9 3 2 3" xfId="17476" xr:uid="{00000000-0005-0000-0000-000033A30000}"/>
    <cellStyle name="Table  - Opmaakprofiel6 2 9 3 2 4" xfId="29528" xr:uid="{00000000-0005-0000-0000-000034A30000}"/>
    <cellStyle name="Table  - Opmaakprofiel6 2 9 3 2 5" xfId="38201" xr:uid="{00000000-0005-0000-0000-000035A30000}"/>
    <cellStyle name="Table  - Opmaakprofiel6 2 9 3 2 6" xfId="50423" xr:uid="{00000000-0005-0000-0000-000036A30000}"/>
    <cellStyle name="Table  - Opmaakprofiel6 2 9 3 3" xfId="2980" xr:uid="{00000000-0005-0000-0000-000037A30000}"/>
    <cellStyle name="Table  - Opmaakprofiel6 2 9 3 3 2" xfId="11193" xr:uid="{00000000-0005-0000-0000-000038A30000}"/>
    <cellStyle name="Table  - Opmaakprofiel6 2 9 3 3 2 2" xfId="23491" xr:uid="{00000000-0005-0000-0000-000039A30000}"/>
    <cellStyle name="Table  - Opmaakprofiel6 2 9 3 3 2 3" xfId="35543" xr:uid="{00000000-0005-0000-0000-00003AA30000}"/>
    <cellStyle name="Table  - Opmaakprofiel6 2 9 3 3 2 4" xfId="41922" xr:uid="{00000000-0005-0000-0000-00003BA30000}"/>
    <cellStyle name="Table  - Opmaakprofiel6 2 9 3 3 2 5" xfId="56158" xr:uid="{00000000-0005-0000-0000-00003CA30000}"/>
    <cellStyle name="Table  - Opmaakprofiel6 2 9 3 3 3" xfId="17477" xr:uid="{00000000-0005-0000-0000-00003DA30000}"/>
    <cellStyle name="Table  - Opmaakprofiel6 2 9 3 3 4" xfId="29529" xr:uid="{00000000-0005-0000-0000-00003EA30000}"/>
    <cellStyle name="Table  - Opmaakprofiel6 2 9 3 3 5" xfId="38200" xr:uid="{00000000-0005-0000-0000-00003FA30000}"/>
    <cellStyle name="Table  - Opmaakprofiel6 2 9 3 3 6" xfId="50424" xr:uid="{00000000-0005-0000-0000-000040A30000}"/>
    <cellStyle name="Table  - Opmaakprofiel6 2 9 3 4" xfId="3826" xr:uid="{00000000-0005-0000-0000-000041A30000}"/>
    <cellStyle name="Table  - Opmaakprofiel6 2 9 3 4 2" xfId="11194" xr:uid="{00000000-0005-0000-0000-000042A30000}"/>
    <cellStyle name="Table  - Opmaakprofiel6 2 9 3 4 2 2" xfId="23492" xr:uid="{00000000-0005-0000-0000-000043A30000}"/>
    <cellStyle name="Table  - Opmaakprofiel6 2 9 3 4 2 3" xfId="35544" xr:uid="{00000000-0005-0000-0000-000044A30000}"/>
    <cellStyle name="Table  - Opmaakprofiel6 2 9 3 4 2 4" xfId="30860" xr:uid="{00000000-0005-0000-0000-000045A30000}"/>
    <cellStyle name="Table  - Opmaakprofiel6 2 9 3 4 2 5" xfId="56159" xr:uid="{00000000-0005-0000-0000-000046A30000}"/>
    <cellStyle name="Table  - Opmaakprofiel6 2 9 3 4 3" xfId="17478" xr:uid="{00000000-0005-0000-0000-000047A30000}"/>
    <cellStyle name="Table  - Opmaakprofiel6 2 9 3 4 4" xfId="29530" xr:uid="{00000000-0005-0000-0000-000048A30000}"/>
    <cellStyle name="Table  - Opmaakprofiel6 2 9 3 4 5" xfId="44409" xr:uid="{00000000-0005-0000-0000-000049A30000}"/>
    <cellStyle name="Table  - Opmaakprofiel6 2 9 3 4 6" xfId="50425" xr:uid="{00000000-0005-0000-0000-00004AA30000}"/>
    <cellStyle name="Table  - Opmaakprofiel6 2 9 3 5" xfId="6205" xr:uid="{00000000-0005-0000-0000-00004BA30000}"/>
    <cellStyle name="Table  - Opmaakprofiel6 2 9 3 5 2" xfId="11195" xr:uid="{00000000-0005-0000-0000-00004CA30000}"/>
    <cellStyle name="Table  - Opmaakprofiel6 2 9 3 5 2 2" xfId="23493" xr:uid="{00000000-0005-0000-0000-00004DA30000}"/>
    <cellStyle name="Table  - Opmaakprofiel6 2 9 3 5 2 3" xfId="35545" xr:uid="{00000000-0005-0000-0000-00004EA30000}"/>
    <cellStyle name="Table  - Opmaakprofiel6 2 9 3 5 2 4" xfId="41921" xr:uid="{00000000-0005-0000-0000-00004FA30000}"/>
    <cellStyle name="Table  - Opmaakprofiel6 2 9 3 5 2 5" xfId="56160" xr:uid="{00000000-0005-0000-0000-000050A30000}"/>
    <cellStyle name="Table  - Opmaakprofiel6 2 9 3 5 3" xfId="17479" xr:uid="{00000000-0005-0000-0000-000051A30000}"/>
    <cellStyle name="Table  - Opmaakprofiel6 2 9 3 5 4" xfId="29531" xr:uid="{00000000-0005-0000-0000-000052A30000}"/>
    <cellStyle name="Table  - Opmaakprofiel6 2 9 3 5 5" xfId="38199" xr:uid="{00000000-0005-0000-0000-000053A30000}"/>
    <cellStyle name="Table  - Opmaakprofiel6 2 9 3 5 6" xfId="50426" xr:uid="{00000000-0005-0000-0000-000054A30000}"/>
    <cellStyle name="Table  - Opmaakprofiel6 2 9 3 6" xfId="6206" xr:uid="{00000000-0005-0000-0000-000055A30000}"/>
    <cellStyle name="Table  - Opmaakprofiel6 2 9 3 6 2" xfId="11196" xr:uid="{00000000-0005-0000-0000-000056A30000}"/>
    <cellStyle name="Table  - Opmaakprofiel6 2 9 3 6 2 2" xfId="23494" xr:uid="{00000000-0005-0000-0000-000057A30000}"/>
    <cellStyle name="Table  - Opmaakprofiel6 2 9 3 6 2 3" xfId="35546" xr:uid="{00000000-0005-0000-0000-000058A30000}"/>
    <cellStyle name="Table  - Opmaakprofiel6 2 9 3 6 2 4" xfId="31623" xr:uid="{00000000-0005-0000-0000-000059A30000}"/>
    <cellStyle name="Table  - Opmaakprofiel6 2 9 3 6 2 5" xfId="56161" xr:uid="{00000000-0005-0000-0000-00005AA30000}"/>
    <cellStyle name="Table  - Opmaakprofiel6 2 9 3 6 3" xfId="17480" xr:uid="{00000000-0005-0000-0000-00005BA30000}"/>
    <cellStyle name="Table  - Opmaakprofiel6 2 9 3 6 4" xfId="29532" xr:uid="{00000000-0005-0000-0000-00005CA30000}"/>
    <cellStyle name="Table  - Opmaakprofiel6 2 9 3 6 5" xfId="38198" xr:uid="{00000000-0005-0000-0000-00005DA30000}"/>
    <cellStyle name="Table  - Opmaakprofiel6 2 9 3 6 6" xfId="50427" xr:uid="{00000000-0005-0000-0000-00005EA30000}"/>
    <cellStyle name="Table  - Opmaakprofiel6 2 9 3 7" xfId="6207" xr:uid="{00000000-0005-0000-0000-00005FA30000}"/>
    <cellStyle name="Table  - Opmaakprofiel6 2 9 3 7 2" xfId="17481" xr:uid="{00000000-0005-0000-0000-000060A30000}"/>
    <cellStyle name="Table  - Opmaakprofiel6 2 9 3 7 3" xfId="29533" xr:uid="{00000000-0005-0000-0000-000061A30000}"/>
    <cellStyle name="Table  - Opmaakprofiel6 2 9 3 7 4" xfId="38197" xr:uid="{00000000-0005-0000-0000-000062A30000}"/>
    <cellStyle name="Table  - Opmaakprofiel6 2 9 3 7 5" xfId="50428" xr:uid="{00000000-0005-0000-0000-000063A30000}"/>
    <cellStyle name="Table  - Opmaakprofiel6 2 9 3 8" xfId="7288" xr:uid="{00000000-0005-0000-0000-000064A30000}"/>
    <cellStyle name="Table  - Opmaakprofiel6 2 9 3 8 2" xfId="19586" xr:uid="{00000000-0005-0000-0000-000065A30000}"/>
    <cellStyle name="Table  - Opmaakprofiel6 2 9 3 8 3" xfId="41389" xr:uid="{00000000-0005-0000-0000-000066A30000}"/>
    <cellStyle name="Table  - Opmaakprofiel6 2 9 3 8 4" xfId="36823" xr:uid="{00000000-0005-0000-0000-000067A30000}"/>
    <cellStyle name="Table  - Opmaakprofiel6 2 9 3 8 5" xfId="52258" xr:uid="{00000000-0005-0000-0000-000068A30000}"/>
    <cellStyle name="Table  - Opmaakprofiel6 2 9 3 9" xfId="17475" xr:uid="{00000000-0005-0000-0000-000069A30000}"/>
    <cellStyle name="Table  - Opmaakprofiel6 2 9 4" xfId="820" xr:uid="{00000000-0005-0000-0000-00006AA30000}"/>
    <cellStyle name="Table  - Opmaakprofiel6 2 9 4 2" xfId="1421" xr:uid="{00000000-0005-0000-0000-00006BA30000}"/>
    <cellStyle name="Table  - Opmaakprofiel6 2 9 4 2 2" xfId="11197" xr:uid="{00000000-0005-0000-0000-00006CA30000}"/>
    <cellStyle name="Table  - Opmaakprofiel6 2 9 4 2 2 2" xfId="23495" xr:uid="{00000000-0005-0000-0000-00006DA30000}"/>
    <cellStyle name="Table  - Opmaakprofiel6 2 9 4 2 2 3" xfId="35547" xr:uid="{00000000-0005-0000-0000-00006EA30000}"/>
    <cellStyle name="Table  - Opmaakprofiel6 2 9 4 2 2 4" xfId="41920" xr:uid="{00000000-0005-0000-0000-00006FA30000}"/>
    <cellStyle name="Table  - Opmaakprofiel6 2 9 4 2 2 5" xfId="56162" xr:uid="{00000000-0005-0000-0000-000070A30000}"/>
    <cellStyle name="Table  - Opmaakprofiel6 2 9 4 2 3" xfId="17483" xr:uid="{00000000-0005-0000-0000-000071A30000}"/>
    <cellStyle name="Table  - Opmaakprofiel6 2 9 4 2 4" xfId="29535" xr:uid="{00000000-0005-0000-0000-000072A30000}"/>
    <cellStyle name="Table  - Opmaakprofiel6 2 9 4 2 5" xfId="38196" xr:uid="{00000000-0005-0000-0000-000073A30000}"/>
    <cellStyle name="Table  - Opmaakprofiel6 2 9 4 2 6" xfId="50429" xr:uid="{00000000-0005-0000-0000-000074A30000}"/>
    <cellStyle name="Table  - Opmaakprofiel6 2 9 4 3" xfId="2831" xr:uid="{00000000-0005-0000-0000-000075A30000}"/>
    <cellStyle name="Table  - Opmaakprofiel6 2 9 4 3 2" xfId="11198" xr:uid="{00000000-0005-0000-0000-000076A30000}"/>
    <cellStyle name="Table  - Opmaakprofiel6 2 9 4 3 2 2" xfId="23496" xr:uid="{00000000-0005-0000-0000-000077A30000}"/>
    <cellStyle name="Table  - Opmaakprofiel6 2 9 4 3 2 3" xfId="35548" xr:uid="{00000000-0005-0000-0000-000078A30000}"/>
    <cellStyle name="Table  - Opmaakprofiel6 2 9 4 3 2 4" xfId="30867" xr:uid="{00000000-0005-0000-0000-000079A30000}"/>
    <cellStyle name="Table  - Opmaakprofiel6 2 9 4 3 2 5" xfId="56163" xr:uid="{00000000-0005-0000-0000-00007AA30000}"/>
    <cellStyle name="Table  - Opmaakprofiel6 2 9 4 3 3" xfId="17484" xr:uid="{00000000-0005-0000-0000-00007BA30000}"/>
    <cellStyle name="Table  - Opmaakprofiel6 2 9 4 3 4" xfId="29536" xr:uid="{00000000-0005-0000-0000-00007CA30000}"/>
    <cellStyle name="Table  - Opmaakprofiel6 2 9 4 3 5" xfId="38195" xr:uid="{00000000-0005-0000-0000-00007DA30000}"/>
    <cellStyle name="Table  - Opmaakprofiel6 2 9 4 3 6" xfId="50430" xr:uid="{00000000-0005-0000-0000-00007EA30000}"/>
    <cellStyle name="Table  - Opmaakprofiel6 2 9 4 4" xfId="3685" xr:uid="{00000000-0005-0000-0000-00007FA30000}"/>
    <cellStyle name="Table  - Opmaakprofiel6 2 9 4 4 2" xfId="11199" xr:uid="{00000000-0005-0000-0000-000080A30000}"/>
    <cellStyle name="Table  - Opmaakprofiel6 2 9 4 4 2 2" xfId="23497" xr:uid="{00000000-0005-0000-0000-000081A30000}"/>
    <cellStyle name="Table  - Opmaakprofiel6 2 9 4 4 2 3" xfId="35549" xr:uid="{00000000-0005-0000-0000-000082A30000}"/>
    <cellStyle name="Table  - Opmaakprofiel6 2 9 4 4 2 4" xfId="41919" xr:uid="{00000000-0005-0000-0000-000083A30000}"/>
    <cellStyle name="Table  - Opmaakprofiel6 2 9 4 4 2 5" xfId="56164" xr:uid="{00000000-0005-0000-0000-000084A30000}"/>
    <cellStyle name="Table  - Opmaakprofiel6 2 9 4 4 3" xfId="17485" xr:uid="{00000000-0005-0000-0000-000085A30000}"/>
    <cellStyle name="Table  - Opmaakprofiel6 2 9 4 4 4" xfId="29537" xr:uid="{00000000-0005-0000-0000-000086A30000}"/>
    <cellStyle name="Table  - Opmaakprofiel6 2 9 4 4 5" xfId="38194" xr:uid="{00000000-0005-0000-0000-000087A30000}"/>
    <cellStyle name="Table  - Opmaakprofiel6 2 9 4 4 6" xfId="50431" xr:uid="{00000000-0005-0000-0000-000088A30000}"/>
    <cellStyle name="Table  - Opmaakprofiel6 2 9 4 5" xfId="6208" xr:uid="{00000000-0005-0000-0000-000089A30000}"/>
    <cellStyle name="Table  - Opmaakprofiel6 2 9 4 5 2" xfId="11200" xr:uid="{00000000-0005-0000-0000-00008AA30000}"/>
    <cellStyle name="Table  - Opmaakprofiel6 2 9 4 5 2 2" xfId="23498" xr:uid="{00000000-0005-0000-0000-00008BA30000}"/>
    <cellStyle name="Table  - Opmaakprofiel6 2 9 4 5 2 3" xfId="35550" xr:uid="{00000000-0005-0000-0000-00008CA30000}"/>
    <cellStyle name="Table  - Opmaakprofiel6 2 9 4 5 2 4" xfId="34549" xr:uid="{00000000-0005-0000-0000-00008DA30000}"/>
    <cellStyle name="Table  - Opmaakprofiel6 2 9 4 5 2 5" xfId="56165" xr:uid="{00000000-0005-0000-0000-00008EA30000}"/>
    <cellStyle name="Table  - Opmaakprofiel6 2 9 4 5 3" xfId="17486" xr:uid="{00000000-0005-0000-0000-00008FA30000}"/>
    <cellStyle name="Table  - Opmaakprofiel6 2 9 4 5 4" xfId="29538" xr:uid="{00000000-0005-0000-0000-000090A30000}"/>
    <cellStyle name="Table  - Opmaakprofiel6 2 9 4 5 5" xfId="38193" xr:uid="{00000000-0005-0000-0000-000091A30000}"/>
    <cellStyle name="Table  - Opmaakprofiel6 2 9 4 5 6" xfId="50432" xr:uid="{00000000-0005-0000-0000-000092A30000}"/>
    <cellStyle name="Table  - Opmaakprofiel6 2 9 4 6" xfId="6209" xr:uid="{00000000-0005-0000-0000-000093A30000}"/>
    <cellStyle name="Table  - Opmaakprofiel6 2 9 4 6 2" xfId="11201" xr:uid="{00000000-0005-0000-0000-000094A30000}"/>
    <cellStyle name="Table  - Opmaakprofiel6 2 9 4 6 2 2" xfId="23499" xr:uid="{00000000-0005-0000-0000-000095A30000}"/>
    <cellStyle name="Table  - Opmaakprofiel6 2 9 4 6 2 3" xfId="35551" xr:uid="{00000000-0005-0000-0000-000096A30000}"/>
    <cellStyle name="Table  - Opmaakprofiel6 2 9 4 6 2 4" xfId="41918" xr:uid="{00000000-0005-0000-0000-000097A30000}"/>
    <cellStyle name="Table  - Opmaakprofiel6 2 9 4 6 2 5" xfId="56166" xr:uid="{00000000-0005-0000-0000-000098A30000}"/>
    <cellStyle name="Table  - Opmaakprofiel6 2 9 4 6 3" xfId="17487" xr:uid="{00000000-0005-0000-0000-000099A30000}"/>
    <cellStyle name="Table  - Opmaakprofiel6 2 9 4 6 4" xfId="29539" xr:uid="{00000000-0005-0000-0000-00009AA30000}"/>
    <cellStyle name="Table  - Opmaakprofiel6 2 9 4 6 5" xfId="38192" xr:uid="{00000000-0005-0000-0000-00009BA30000}"/>
    <cellStyle name="Table  - Opmaakprofiel6 2 9 4 6 6" xfId="50433" xr:uid="{00000000-0005-0000-0000-00009CA30000}"/>
    <cellStyle name="Table  - Opmaakprofiel6 2 9 4 7" xfId="6210" xr:uid="{00000000-0005-0000-0000-00009DA30000}"/>
    <cellStyle name="Table  - Opmaakprofiel6 2 9 4 7 2" xfId="17488" xr:uid="{00000000-0005-0000-0000-00009EA30000}"/>
    <cellStyle name="Table  - Opmaakprofiel6 2 9 4 7 3" xfId="29540" xr:uid="{00000000-0005-0000-0000-00009FA30000}"/>
    <cellStyle name="Table  - Opmaakprofiel6 2 9 4 7 4" xfId="38191" xr:uid="{00000000-0005-0000-0000-0000A0A30000}"/>
    <cellStyle name="Table  - Opmaakprofiel6 2 9 4 7 5" xfId="50434" xr:uid="{00000000-0005-0000-0000-0000A1A30000}"/>
    <cellStyle name="Table  - Opmaakprofiel6 2 9 4 8" xfId="7388" xr:uid="{00000000-0005-0000-0000-0000A2A30000}"/>
    <cellStyle name="Table  - Opmaakprofiel6 2 9 4 8 2" xfId="19686" xr:uid="{00000000-0005-0000-0000-0000A3A30000}"/>
    <cellStyle name="Table  - Opmaakprofiel6 2 9 4 8 3" xfId="41489" xr:uid="{00000000-0005-0000-0000-0000A4A30000}"/>
    <cellStyle name="Table  - Opmaakprofiel6 2 9 4 8 4" xfId="15542" xr:uid="{00000000-0005-0000-0000-0000A5A30000}"/>
    <cellStyle name="Table  - Opmaakprofiel6 2 9 4 8 5" xfId="52358" xr:uid="{00000000-0005-0000-0000-0000A6A30000}"/>
    <cellStyle name="Table  - Opmaakprofiel6 2 9 4 9" xfId="17482" xr:uid="{00000000-0005-0000-0000-0000A7A30000}"/>
    <cellStyle name="Table  - Opmaakprofiel6 2 9 5" xfId="1143" xr:uid="{00000000-0005-0000-0000-0000A8A30000}"/>
    <cellStyle name="Table  - Opmaakprofiel6 2 9 5 2" xfId="2175" xr:uid="{00000000-0005-0000-0000-0000A9A30000}"/>
    <cellStyle name="Table  - Opmaakprofiel6 2 9 5 2 2" xfId="11202" xr:uid="{00000000-0005-0000-0000-0000AAA30000}"/>
    <cellStyle name="Table  - Opmaakprofiel6 2 9 5 2 2 2" xfId="23500" xr:uid="{00000000-0005-0000-0000-0000ABA30000}"/>
    <cellStyle name="Table  - Opmaakprofiel6 2 9 5 2 2 3" xfId="35552" xr:uid="{00000000-0005-0000-0000-0000ACA30000}"/>
    <cellStyle name="Table  - Opmaakprofiel6 2 9 5 2 2 4" xfId="30874" xr:uid="{00000000-0005-0000-0000-0000ADA30000}"/>
    <cellStyle name="Table  - Opmaakprofiel6 2 9 5 2 2 5" xfId="56167" xr:uid="{00000000-0005-0000-0000-0000AEA30000}"/>
    <cellStyle name="Table  - Opmaakprofiel6 2 9 5 2 3" xfId="17490" xr:uid="{00000000-0005-0000-0000-0000AFA30000}"/>
    <cellStyle name="Table  - Opmaakprofiel6 2 9 5 2 4" xfId="29542" xr:uid="{00000000-0005-0000-0000-0000B0A30000}"/>
    <cellStyle name="Table  - Opmaakprofiel6 2 9 5 2 5" xfId="38190" xr:uid="{00000000-0005-0000-0000-0000B1A30000}"/>
    <cellStyle name="Table  - Opmaakprofiel6 2 9 5 2 6" xfId="50435" xr:uid="{00000000-0005-0000-0000-0000B2A30000}"/>
    <cellStyle name="Table  - Opmaakprofiel6 2 9 5 3" xfId="3154" xr:uid="{00000000-0005-0000-0000-0000B3A30000}"/>
    <cellStyle name="Table  - Opmaakprofiel6 2 9 5 3 2" xfId="11203" xr:uid="{00000000-0005-0000-0000-0000B4A30000}"/>
    <cellStyle name="Table  - Opmaakprofiel6 2 9 5 3 2 2" xfId="23501" xr:uid="{00000000-0005-0000-0000-0000B5A30000}"/>
    <cellStyle name="Table  - Opmaakprofiel6 2 9 5 3 2 3" xfId="35553" xr:uid="{00000000-0005-0000-0000-0000B6A30000}"/>
    <cellStyle name="Table  - Opmaakprofiel6 2 9 5 3 2 4" xfId="31508" xr:uid="{00000000-0005-0000-0000-0000B7A30000}"/>
    <cellStyle name="Table  - Opmaakprofiel6 2 9 5 3 2 5" xfId="56168" xr:uid="{00000000-0005-0000-0000-0000B8A30000}"/>
    <cellStyle name="Table  - Opmaakprofiel6 2 9 5 3 3" xfId="17491" xr:uid="{00000000-0005-0000-0000-0000B9A30000}"/>
    <cellStyle name="Table  - Opmaakprofiel6 2 9 5 3 4" xfId="29543" xr:uid="{00000000-0005-0000-0000-0000BAA30000}"/>
    <cellStyle name="Table  - Opmaakprofiel6 2 9 5 3 5" xfId="38189" xr:uid="{00000000-0005-0000-0000-0000BBA30000}"/>
    <cellStyle name="Table  - Opmaakprofiel6 2 9 5 3 6" xfId="50436" xr:uid="{00000000-0005-0000-0000-0000BCA30000}"/>
    <cellStyle name="Table  - Opmaakprofiel6 2 9 5 4" xfId="3974" xr:uid="{00000000-0005-0000-0000-0000BDA30000}"/>
    <cellStyle name="Table  - Opmaakprofiel6 2 9 5 4 2" xfId="11204" xr:uid="{00000000-0005-0000-0000-0000BEA30000}"/>
    <cellStyle name="Table  - Opmaakprofiel6 2 9 5 4 2 2" xfId="23502" xr:uid="{00000000-0005-0000-0000-0000BFA30000}"/>
    <cellStyle name="Table  - Opmaakprofiel6 2 9 5 4 2 3" xfId="35554" xr:uid="{00000000-0005-0000-0000-0000C0A30000}"/>
    <cellStyle name="Table  - Opmaakprofiel6 2 9 5 4 2 4" xfId="30881" xr:uid="{00000000-0005-0000-0000-0000C1A30000}"/>
    <cellStyle name="Table  - Opmaakprofiel6 2 9 5 4 2 5" xfId="56169" xr:uid="{00000000-0005-0000-0000-0000C2A30000}"/>
    <cellStyle name="Table  - Opmaakprofiel6 2 9 5 4 3" xfId="17492" xr:uid="{00000000-0005-0000-0000-0000C3A30000}"/>
    <cellStyle name="Table  - Opmaakprofiel6 2 9 5 4 4" xfId="29544" xr:uid="{00000000-0005-0000-0000-0000C4A30000}"/>
    <cellStyle name="Table  - Opmaakprofiel6 2 9 5 4 5" xfId="44401" xr:uid="{00000000-0005-0000-0000-0000C5A30000}"/>
    <cellStyle name="Table  - Opmaakprofiel6 2 9 5 4 6" xfId="50437" xr:uid="{00000000-0005-0000-0000-0000C6A30000}"/>
    <cellStyle name="Table  - Opmaakprofiel6 2 9 5 5" xfId="6211" xr:uid="{00000000-0005-0000-0000-0000C7A30000}"/>
    <cellStyle name="Table  - Opmaakprofiel6 2 9 5 5 2" xfId="11205" xr:uid="{00000000-0005-0000-0000-0000C8A30000}"/>
    <cellStyle name="Table  - Opmaakprofiel6 2 9 5 5 2 2" xfId="23503" xr:uid="{00000000-0005-0000-0000-0000C9A30000}"/>
    <cellStyle name="Table  - Opmaakprofiel6 2 9 5 5 2 3" xfId="35555" xr:uid="{00000000-0005-0000-0000-0000CAA30000}"/>
    <cellStyle name="Table  - Opmaakprofiel6 2 9 5 5 2 4" xfId="41917" xr:uid="{00000000-0005-0000-0000-0000CBA30000}"/>
    <cellStyle name="Table  - Opmaakprofiel6 2 9 5 5 2 5" xfId="56170" xr:uid="{00000000-0005-0000-0000-0000CCA30000}"/>
    <cellStyle name="Table  - Opmaakprofiel6 2 9 5 5 3" xfId="17493" xr:uid="{00000000-0005-0000-0000-0000CDA30000}"/>
    <cellStyle name="Table  - Opmaakprofiel6 2 9 5 5 4" xfId="29545" xr:uid="{00000000-0005-0000-0000-0000CEA30000}"/>
    <cellStyle name="Table  - Opmaakprofiel6 2 9 5 5 5" xfId="38188" xr:uid="{00000000-0005-0000-0000-0000CFA30000}"/>
    <cellStyle name="Table  - Opmaakprofiel6 2 9 5 5 6" xfId="50438" xr:uid="{00000000-0005-0000-0000-0000D0A30000}"/>
    <cellStyle name="Table  - Opmaakprofiel6 2 9 5 6" xfId="6212" xr:uid="{00000000-0005-0000-0000-0000D1A30000}"/>
    <cellStyle name="Table  - Opmaakprofiel6 2 9 5 6 2" xfId="11206" xr:uid="{00000000-0005-0000-0000-0000D2A30000}"/>
    <cellStyle name="Table  - Opmaakprofiel6 2 9 5 6 2 2" xfId="23504" xr:uid="{00000000-0005-0000-0000-0000D3A30000}"/>
    <cellStyle name="Table  - Opmaakprofiel6 2 9 5 6 2 3" xfId="35556" xr:uid="{00000000-0005-0000-0000-0000D4A30000}"/>
    <cellStyle name="Table  - Opmaakprofiel6 2 9 5 6 2 4" xfId="31415" xr:uid="{00000000-0005-0000-0000-0000D5A30000}"/>
    <cellStyle name="Table  - Opmaakprofiel6 2 9 5 6 2 5" xfId="56171" xr:uid="{00000000-0005-0000-0000-0000D6A30000}"/>
    <cellStyle name="Table  - Opmaakprofiel6 2 9 5 6 3" xfId="17494" xr:uid="{00000000-0005-0000-0000-0000D7A30000}"/>
    <cellStyle name="Table  - Opmaakprofiel6 2 9 5 6 4" xfId="29546" xr:uid="{00000000-0005-0000-0000-0000D8A30000}"/>
    <cellStyle name="Table  - Opmaakprofiel6 2 9 5 6 5" xfId="38187" xr:uid="{00000000-0005-0000-0000-0000D9A30000}"/>
    <cellStyle name="Table  - Opmaakprofiel6 2 9 5 6 6" xfId="50439" xr:uid="{00000000-0005-0000-0000-0000DAA30000}"/>
    <cellStyle name="Table  - Opmaakprofiel6 2 9 5 7" xfId="6213" xr:uid="{00000000-0005-0000-0000-0000DBA30000}"/>
    <cellStyle name="Table  - Opmaakprofiel6 2 9 5 7 2" xfId="17495" xr:uid="{00000000-0005-0000-0000-0000DCA30000}"/>
    <cellStyle name="Table  - Opmaakprofiel6 2 9 5 7 3" xfId="29547" xr:uid="{00000000-0005-0000-0000-0000DDA30000}"/>
    <cellStyle name="Table  - Opmaakprofiel6 2 9 5 7 4" xfId="38186" xr:uid="{00000000-0005-0000-0000-0000DEA30000}"/>
    <cellStyle name="Table  - Opmaakprofiel6 2 9 5 7 5" xfId="50440" xr:uid="{00000000-0005-0000-0000-0000DFA30000}"/>
    <cellStyle name="Table  - Opmaakprofiel6 2 9 5 8" xfId="7169" xr:uid="{00000000-0005-0000-0000-0000E0A30000}"/>
    <cellStyle name="Table  - Opmaakprofiel6 2 9 5 8 2" xfId="19467" xr:uid="{00000000-0005-0000-0000-0000E1A30000}"/>
    <cellStyle name="Table  - Opmaakprofiel6 2 9 5 8 3" xfId="41270" xr:uid="{00000000-0005-0000-0000-0000E2A30000}"/>
    <cellStyle name="Table  - Opmaakprofiel6 2 9 5 8 4" xfId="43583" xr:uid="{00000000-0005-0000-0000-0000E3A30000}"/>
    <cellStyle name="Table  - Opmaakprofiel6 2 9 5 8 5" xfId="52139" xr:uid="{00000000-0005-0000-0000-0000E4A30000}"/>
    <cellStyle name="Table  - Opmaakprofiel6 2 9 5 9" xfId="17489" xr:uid="{00000000-0005-0000-0000-0000E5A30000}"/>
    <cellStyle name="Table  - Opmaakprofiel6 2 9 6" xfId="1114" xr:uid="{00000000-0005-0000-0000-0000E6A30000}"/>
    <cellStyle name="Table  - Opmaakprofiel6 2 9 6 2" xfId="1739" xr:uid="{00000000-0005-0000-0000-0000E7A30000}"/>
    <cellStyle name="Table  - Opmaakprofiel6 2 9 6 2 2" xfId="11207" xr:uid="{00000000-0005-0000-0000-0000E8A30000}"/>
    <cellStyle name="Table  - Opmaakprofiel6 2 9 6 2 2 2" xfId="23505" xr:uid="{00000000-0005-0000-0000-0000E9A30000}"/>
    <cellStyle name="Table  - Opmaakprofiel6 2 9 6 2 2 3" xfId="35557" xr:uid="{00000000-0005-0000-0000-0000EAA30000}"/>
    <cellStyle name="Table  - Opmaakprofiel6 2 9 6 2 2 4" xfId="41916" xr:uid="{00000000-0005-0000-0000-0000EBA30000}"/>
    <cellStyle name="Table  - Opmaakprofiel6 2 9 6 2 2 5" xfId="56172" xr:uid="{00000000-0005-0000-0000-0000ECA30000}"/>
    <cellStyle name="Table  - Opmaakprofiel6 2 9 6 2 3" xfId="17497" xr:uid="{00000000-0005-0000-0000-0000EDA30000}"/>
    <cellStyle name="Table  - Opmaakprofiel6 2 9 6 2 4" xfId="29549" xr:uid="{00000000-0005-0000-0000-0000EEA30000}"/>
    <cellStyle name="Table  - Opmaakprofiel6 2 9 6 2 5" xfId="44398" xr:uid="{00000000-0005-0000-0000-0000EFA30000}"/>
    <cellStyle name="Table  - Opmaakprofiel6 2 9 6 2 6" xfId="50441" xr:uid="{00000000-0005-0000-0000-0000F0A30000}"/>
    <cellStyle name="Table  - Opmaakprofiel6 2 9 6 3" xfId="3125" xr:uid="{00000000-0005-0000-0000-0000F1A30000}"/>
    <cellStyle name="Table  - Opmaakprofiel6 2 9 6 3 2" xfId="11208" xr:uid="{00000000-0005-0000-0000-0000F2A30000}"/>
    <cellStyle name="Table  - Opmaakprofiel6 2 9 6 3 2 2" xfId="23506" xr:uid="{00000000-0005-0000-0000-0000F3A30000}"/>
    <cellStyle name="Table  - Opmaakprofiel6 2 9 6 3 2 3" xfId="35558" xr:uid="{00000000-0005-0000-0000-0000F4A30000}"/>
    <cellStyle name="Table  - Opmaakprofiel6 2 9 6 3 2 4" xfId="34869" xr:uid="{00000000-0005-0000-0000-0000F5A30000}"/>
    <cellStyle name="Table  - Opmaakprofiel6 2 9 6 3 2 5" xfId="56173" xr:uid="{00000000-0005-0000-0000-0000F6A30000}"/>
    <cellStyle name="Table  - Opmaakprofiel6 2 9 6 3 3" xfId="17498" xr:uid="{00000000-0005-0000-0000-0000F7A30000}"/>
    <cellStyle name="Table  - Opmaakprofiel6 2 9 6 3 4" xfId="29550" xr:uid="{00000000-0005-0000-0000-0000F8A30000}"/>
    <cellStyle name="Table  - Opmaakprofiel6 2 9 6 3 5" xfId="38184" xr:uid="{00000000-0005-0000-0000-0000F9A30000}"/>
    <cellStyle name="Table  - Opmaakprofiel6 2 9 6 3 6" xfId="50442" xr:uid="{00000000-0005-0000-0000-0000FAA30000}"/>
    <cellStyle name="Table  - Opmaakprofiel6 2 9 6 4" xfId="3953" xr:uid="{00000000-0005-0000-0000-0000FBA30000}"/>
    <cellStyle name="Table  - Opmaakprofiel6 2 9 6 4 2" xfId="11209" xr:uid="{00000000-0005-0000-0000-0000FCA30000}"/>
    <cellStyle name="Table  - Opmaakprofiel6 2 9 6 4 2 2" xfId="23507" xr:uid="{00000000-0005-0000-0000-0000FDA30000}"/>
    <cellStyle name="Table  - Opmaakprofiel6 2 9 6 4 2 3" xfId="35559" xr:uid="{00000000-0005-0000-0000-0000FEA30000}"/>
    <cellStyle name="Table  - Opmaakprofiel6 2 9 6 4 2 4" xfId="41915" xr:uid="{00000000-0005-0000-0000-0000FFA30000}"/>
    <cellStyle name="Table  - Opmaakprofiel6 2 9 6 4 2 5" xfId="56174" xr:uid="{00000000-0005-0000-0000-000000A40000}"/>
    <cellStyle name="Table  - Opmaakprofiel6 2 9 6 4 3" xfId="17499" xr:uid="{00000000-0005-0000-0000-000001A40000}"/>
    <cellStyle name="Table  - Opmaakprofiel6 2 9 6 4 4" xfId="29551" xr:uid="{00000000-0005-0000-0000-000002A40000}"/>
    <cellStyle name="Table  - Opmaakprofiel6 2 9 6 4 5" xfId="38183" xr:uid="{00000000-0005-0000-0000-000003A40000}"/>
    <cellStyle name="Table  - Opmaakprofiel6 2 9 6 4 6" xfId="50443" xr:uid="{00000000-0005-0000-0000-000004A40000}"/>
    <cellStyle name="Table  - Opmaakprofiel6 2 9 6 5" xfId="6214" xr:uid="{00000000-0005-0000-0000-000005A40000}"/>
    <cellStyle name="Table  - Opmaakprofiel6 2 9 6 5 2" xfId="11210" xr:uid="{00000000-0005-0000-0000-000006A40000}"/>
    <cellStyle name="Table  - Opmaakprofiel6 2 9 6 5 2 2" xfId="23508" xr:uid="{00000000-0005-0000-0000-000007A40000}"/>
    <cellStyle name="Table  - Opmaakprofiel6 2 9 6 5 2 3" xfId="35560" xr:uid="{00000000-0005-0000-0000-000008A40000}"/>
    <cellStyle name="Table  - Opmaakprofiel6 2 9 6 5 2 4" xfId="30894" xr:uid="{00000000-0005-0000-0000-000009A40000}"/>
    <cellStyle name="Table  - Opmaakprofiel6 2 9 6 5 2 5" xfId="56175" xr:uid="{00000000-0005-0000-0000-00000AA40000}"/>
    <cellStyle name="Table  - Opmaakprofiel6 2 9 6 5 3" xfId="17500" xr:uid="{00000000-0005-0000-0000-00000BA40000}"/>
    <cellStyle name="Table  - Opmaakprofiel6 2 9 6 5 4" xfId="29552" xr:uid="{00000000-0005-0000-0000-00000CA40000}"/>
    <cellStyle name="Table  - Opmaakprofiel6 2 9 6 5 5" xfId="44397" xr:uid="{00000000-0005-0000-0000-00000DA40000}"/>
    <cellStyle name="Table  - Opmaakprofiel6 2 9 6 5 6" xfId="50444" xr:uid="{00000000-0005-0000-0000-00000EA40000}"/>
    <cellStyle name="Table  - Opmaakprofiel6 2 9 6 6" xfId="6215" xr:uid="{00000000-0005-0000-0000-00000FA40000}"/>
    <cellStyle name="Table  - Opmaakprofiel6 2 9 6 6 2" xfId="11211" xr:uid="{00000000-0005-0000-0000-000010A40000}"/>
    <cellStyle name="Table  - Opmaakprofiel6 2 9 6 6 2 2" xfId="23509" xr:uid="{00000000-0005-0000-0000-000011A40000}"/>
    <cellStyle name="Table  - Opmaakprofiel6 2 9 6 6 2 3" xfId="35561" xr:uid="{00000000-0005-0000-0000-000012A40000}"/>
    <cellStyle name="Table  - Opmaakprofiel6 2 9 6 6 2 4" xfId="41914" xr:uid="{00000000-0005-0000-0000-000013A40000}"/>
    <cellStyle name="Table  - Opmaakprofiel6 2 9 6 6 2 5" xfId="56176" xr:uid="{00000000-0005-0000-0000-000014A40000}"/>
    <cellStyle name="Table  - Opmaakprofiel6 2 9 6 6 3" xfId="17501" xr:uid="{00000000-0005-0000-0000-000015A40000}"/>
    <cellStyle name="Table  - Opmaakprofiel6 2 9 6 6 4" xfId="29553" xr:uid="{00000000-0005-0000-0000-000016A40000}"/>
    <cellStyle name="Table  - Opmaakprofiel6 2 9 6 6 5" xfId="38182" xr:uid="{00000000-0005-0000-0000-000017A40000}"/>
    <cellStyle name="Table  - Opmaakprofiel6 2 9 6 6 6" xfId="50445" xr:uid="{00000000-0005-0000-0000-000018A40000}"/>
    <cellStyle name="Table  - Opmaakprofiel6 2 9 6 7" xfId="6216" xr:uid="{00000000-0005-0000-0000-000019A40000}"/>
    <cellStyle name="Table  - Opmaakprofiel6 2 9 6 7 2" xfId="17502" xr:uid="{00000000-0005-0000-0000-00001AA40000}"/>
    <cellStyle name="Table  - Opmaakprofiel6 2 9 6 7 3" xfId="29554" xr:uid="{00000000-0005-0000-0000-00001BA40000}"/>
    <cellStyle name="Table  - Opmaakprofiel6 2 9 6 7 4" xfId="38181" xr:uid="{00000000-0005-0000-0000-00001CA40000}"/>
    <cellStyle name="Table  - Opmaakprofiel6 2 9 6 7 5" xfId="50446" xr:uid="{00000000-0005-0000-0000-00001DA40000}"/>
    <cellStyle name="Table  - Opmaakprofiel6 2 9 6 8" xfId="7188" xr:uid="{00000000-0005-0000-0000-00001EA40000}"/>
    <cellStyle name="Table  - Opmaakprofiel6 2 9 6 8 2" xfId="19486" xr:uid="{00000000-0005-0000-0000-00001FA40000}"/>
    <cellStyle name="Table  - Opmaakprofiel6 2 9 6 8 3" xfId="41289" xr:uid="{00000000-0005-0000-0000-000020A40000}"/>
    <cellStyle name="Table  - Opmaakprofiel6 2 9 6 8 4" xfId="36882" xr:uid="{00000000-0005-0000-0000-000021A40000}"/>
    <cellStyle name="Table  - Opmaakprofiel6 2 9 6 8 5" xfId="52158" xr:uid="{00000000-0005-0000-0000-000022A40000}"/>
    <cellStyle name="Table  - Opmaakprofiel6 2 9 6 9" xfId="17496" xr:uid="{00000000-0005-0000-0000-000023A40000}"/>
    <cellStyle name="Table  - Opmaakprofiel6 2 9 7" xfId="2286" xr:uid="{00000000-0005-0000-0000-000024A40000}"/>
    <cellStyle name="Table  - Opmaakprofiel6 2 9 7 2" xfId="11212" xr:uid="{00000000-0005-0000-0000-000025A40000}"/>
    <cellStyle name="Table  - Opmaakprofiel6 2 9 7 2 2" xfId="23510" xr:uid="{00000000-0005-0000-0000-000026A40000}"/>
    <cellStyle name="Table  - Opmaakprofiel6 2 9 7 2 3" xfId="35562" xr:uid="{00000000-0005-0000-0000-000027A40000}"/>
    <cellStyle name="Table  - Opmaakprofiel6 2 9 7 2 4" xfId="31847" xr:uid="{00000000-0005-0000-0000-000028A40000}"/>
    <cellStyle name="Table  - Opmaakprofiel6 2 9 7 2 5" xfId="56177" xr:uid="{00000000-0005-0000-0000-000029A40000}"/>
    <cellStyle name="Table  - Opmaakprofiel6 2 9 7 3" xfId="17503" xr:uid="{00000000-0005-0000-0000-00002AA40000}"/>
    <cellStyle name="Table  - Opmaakprofiel6 2 9 7 4" xfId="29555" xr:uid="{00000000-0005-0000-0000-00002BA40000}"/>
    <cellStyle name="Table  - Opmaakprofiel6 2 9 7 5" xfId="38180" xr:uid="{00000000-0005-0000-0000-00002CA40000}"/>
    <cellStyle name="Table  - Opmaakprofiel6 2 9 7 6" xfId="50447" xr:uid="{00000000-0005-0000-0000-00002DA40000}"/>
    <cellStyle name="Table  - Opmaakprofiel6 2 9 8" xfId="2753" xr:uid="{00000000-0005-0000-0000-00002EA40000}"/>
    <cellStyle name="Table  - Opmaakprofiel6 2 9 8 2" xfId="11213" xr:uid="{00000000-0005-0000-0000-00002FA40000}"/>
    <cellStyle name="Table  - Opmaakprofiel6 2 9 8 2 2" xfId="23511" xr:uid="{00000000-0005-0000-0000-000030A40000}"/>
    <cellStyle name="Table  - Opmaakprofiel6 2 9 8 2 3" xfId="35563" xr:uid="{00000000-0005-0000-0000-000031A40000}"/>
    <cellStyle name="Table  - Opmaakprofiel6 2 9 8 2 4" xfId="41913" xr:uid="{00000000-0005-0000-0000-000032A40000}"/>
    <cellStyle name="Table  - Opmaakprofiel6 2 9 8 2 5" xfId="56178" xr:uid="{00000000-0005-0000-0000-000033A40000}"/>
    <cellStyle name="Table  - Opmaakprofiel6 2 9 8 3" xfId="17504" xr:uid="{00000000-0005-0000-0000-000034A40000}"/>
    <cellStyle name="Table  - Opmaakprofiel6 2 9 8 4" xfId="29556" xr:uid="{00000000-0005-0000-0000-000035A40000}"/>
    <cellStyle name="Table  - Opmaakprofiel6 2 9 8 5" xfId="38179" xr:uid="{00000000-0005-0000-0000-000036A40000}"/>
    <cellStyle name="Table  - Opmaakprofiel6 2 9 8 6" xfId="50448" xr:uid="{00000000-0005-0000-0000-000037A40000}"/>
    <cellStyle name="Table  - Opmaakprofiel6 2 9 9" xfId="3615" xr:uid="{00000000-0005-0000-0000-000038A40000}"/>
    <cellStyle name="Table  - Opmaakprofiel6 2 9 9 2" xfId="11214" xr:uid="{00000000-0005-0000-0000-000039A40000}"/>
    <cellStyle name="Table  - Opmaakprofiel6 2 9 9 2 2" xfId="23512" xr:uid="{00000000-0005-0000-0000-00003AA40000}"/>
    <cellStyle name="Table  - Opmaakprofiel6 2 9 9 2 3" xfId="35564" xr:uid="{00000000-0005-0000-0000-00003BA40000}"/>
    <cellStyle name="Table  - Opmaakprofiel6 2 9 9 2 4" xfId="30898" xr:uid="{00000000-0005-0000-0000-00003CA40000}"/>
    <cellStyle name="Table  - Opmaakprofiel6 2 9 9 2 5" xfId="56179" xr:uid="{00000000-0005-0000-0000-00003DA40000}"/>
    <cellStyle name="Table  - Opmaakprofiel6 2 9 9 3" xfId="17505" xr:uid="{00000000-0005-0000-0000-00003EA40000}"/>
    <cellStyle name="Table  - Opmaakprofiel6 2 9 9 4" xfId="29557" xr:uid="{00000000-0005-0000-0000-00003FA40000}"/>
    <cellStyle name="Table  - Opmaakprofiel6 2 9 9 5" xfId="44394" xr:uid="{00000000-0005-0000-0000-000040A40000}"/>
    <cellStyle name="Table  - Opmaakprofiel6 2 9 9 6" xfId="50449" xr:uid="{00000000-0005-0000-0000-000041A40000}"/>
    <cellStyle name="Table  - Opmaakprofiel6 3" xfId="209" xr:uid="{00000000-0005-0000-0000-000042A40000}"/>
    <cellStyle name="Table  - Opmaakprofiel6 3 10" xfId="1024" xr:uid="{00000000-0005-0000-0000-000043A40000}"/>
    <cellStyle name="Table  - Opmaakprofiel6 3 10 2" xfId="1795" xr:uid="{00000000-0005-0000-0000-000044A40000}"/>
    <cellStyle name="Table  - Opmaakprofiel6 3 10 2 2" xfId="11215" xr:uid="{00000000-0005-0000-0000-000045A40000}"/>
    <cellStyle name="Table  - Opmaakprofiel6 3 10 2 2 2" xfId="23513" xr:uid="{00000000-0005-0000-0000-000046A40000}"/>
    <cellStyle name="Table  - Opmaakprofiel6 3 10 2 2 3" xfId="35565" xr:uid="{00000000-0005-0000-0000-000047A40000}"/>
    <cellStyle name="Table  - Opmaakprofiel6 3 10 2 2 4" xfId="31729" xr:uid="{00000000-0005-0000-0000-000048A40000}"/>
    <cellStyle name="Table  - Opmaakprofiel6 3 10 2 2 5" xfId="56180" xr:uid="{00000000-0005-0000-0000-000049A40000}"/>
    <cellStyle name="Table  - Opmaakprofiel6 3 10 2 3" xfId="17508" xr:uid="{00000000-0005-0000-0000-00004AA40000}"/>
    <cellStyle name="Table  - Opmaakprofiel6 3 10 2 4" xfId="29560" xr:uid="{00000000-0005-0000-0000-00004BA40000}"/>
    <cellStyle name="Table  - Opmaakprofiel6 3 10 2 5" xfId="44393" xr:uid="{00000000-0005-0000-0000-00004CA40000}"/>
    <cellStyle name="Table  - Opmaakprofiel6 3 10 2 6" xfId="50450" xr:uid="{00000000-0005-0000-0000-00004DA40000}"/>
    <cellStyle name="Table  - Opmaakprofiel6 3 10 3" xfId="3035" xr:uid="{00000000-0005-0000-0000-00004EA40000}"/>
    <cellStyle name="Table  - Opmaakprofiel6 3 10 3 2" xfId="11216" xr:uid="{00000000-0005-0000-0000-00004FA40000}"/>
    <cellStyle name="Table  - Opmaakprofiel6 3 10 3 2 2" xfId="23514" xr:uid="{00000000-0005-0000-0000-000050A40000}"/>
    <cellStyle name="Table  - Opmaakprofiel6 3 10 3 2 3" xfId="35566" xr:uid="{00000000-0005-0000-0000-000051A40000}"/>
    <cellStyle name="Table  - Opmaakprofiel6 3 10 3 2 4" xfId="30905" xr:uid="{00000000-0005-0000-0000-000052A40000}"/>
    <cellStyle name="Table  - Opmaakprofiel6 3 10 3 2 5" xfId="56181" xr:uid="{00000000-0005-0000-0000-000053A40000}"/>
    <cellStyle name="Table  - Opmaakprofiel6 3 10 3 3" xfId="17509" xr:uid="{00000000-0005-0000-0000-000054A40000}"/>
    <cellStyle name="Table  - Opmaakprofiel6 3 10 3 4" xfId="29561" xr:uid="{00000000-0005-0000-0000-000055A40000}"/>
    <cellStyle name="Table  - Opmaakprofiel6 3 10 3 5" xfId="38176" xr:uid="{00000000-0005-0000-0000-000056A40000}"/>
    <cellStyle name="Table  - Opmaakprofiel6 3 10 3 6" xfId="50451" xr:uid="{00000000-0005-0000-0000-000057A40000}"/>
    <cellStyle name="Table  - Opmaakprofiel6 3 10 4" xfId="3876" xr:uid="{00000000-0005-0000-0000-000058A40000}"/>
    <cellStyle name="Table  - Opmaakprofiel6 3 10 4 2" xfId="11217" xr:uid="{00000000-0005-0000-0000-000059A40000}"/>
    <cellStyle name="Table  - Opmaakprofiel6 3 10 4 2 2" xfId="23515" xr:uid="{00000000-0005-0000-0000-00005AA40000}"/>
    <cellStyle name="Table  - Opmaakprofiel6 3 10 4 2 3" xfId="35567" xr:uid="{00000000-0005-0000-0000-00005BA40000}"/>
    <cellStyle name="Table  - Opmaakprofiel6 3 10 4 2 4" xfId="41912" xr:uid="{00000000-0005-0000-0000-00005CA40000}"/>
    <cellStyle name="Table  - Opmaakprofiel6 3 10 4 2 5" xfId="56182" xr:uid="{00000000-0005-0000-0000-00005DA40000}"/>
    <cellStyle name="Table  - Opmaakprofiel6 3 10 4 3" xfId="17510" xr:uid="{00000000-0005-0000-0000-00005EA40000}"/>
    <cellStyle name="Table  - Opmaakprofiel6 3 10 4 4" xfId="29562" xr:uid="{00000000-0005-0000-0000-00005FA40000}"/>
    <cellStyle name="Table  - Opmaakprofiel6 3 10 4 5" xfId="38175" xr:uid="{00000000-0005-0000-0000-000060A40000}"/>
    <cellStyle name="Table  - Opmaakprofiel6 3 10 4 6" xfId="50452" xr:uid="{00000000-0005-0000-0000-000061A40000}"/>
    <cellStyle name="Table  - Opmaakprofiel6 3 10 5" xfId="6217" xr:uid="{00000000-0005-0000-0000-000062A40000}"/>
    <cellStyle name="Table  - Opmaakprofiel6 3 10 5 2" xfId="11218" xr:uid="{00000000-0005-0000-0000-000063A40000}"/>
    <cellStyle name="Table  - Opmaakprofiel6 3 10 5 2 2" xfId="23516" xr:uid="{00000000-0005-0000-0000-000064A40000}"/>
    <cellStyle name="Table  - Opmaakprofiel6 3 10 5 2 3" xfId="35568" xr:uid="{00000000-0005-0000-0000-000065A40000}"/>
    <cellStyle name="Table  - Opmaakprofiel6 3 10 5 2 4" xfId="31904" xr:uid="{00000000-0005-0000-0000-000066A40000}"/>
    <cellStyle name="Table  - Opmaakprofiel6 3 10 5 2 5" xfId="56183" xr:uid="{00000000-0005-0000-0000-000067A40000}"/>
    <cellStyle name="Table  - Opmaakprofiel6 3 10 5 3" xfId="17511" xr:uid="{00000000-0005-0000-0000-000068A40000}"/>
    <cellStyle name="Table  - Opmaakprofiel6 3 10 5 4" xfId="29563" xr:uid="{00000000-0005-0000-0000-000069A40000}"/>
    <cellStyle name="Table  - Opmaakprofiel6 3 10 5 5" xfId="38174" xr:uid="{00000000-0005-0000-0000-00006AA40000}"/>
    <cellStyle name="Table  - Opmaakprofiel6 3 10 5 6" xfId="50453" xr:uid="{00000000-0005-0000-0000-00006BA40000}"/>
    <cellStyle name="Table  - Opmaakprofiel6 3 10 6" xfId="6218" xr:uid="{00000000-0005-0000-0000-00006CA40000}"/>
    <cellStyle name="Table  - Opmaakprofiel6 3 10 6 2" xfId="11219" xr:uid="{00000000-0005-0000-0000-00006DA40000}"/>
    <cellStyle name="Table  - Opmaakprofiel6 3 10 6 2 2" xfId="23517" xr:uid="{00000000-0005-0000-0000-00006EA40000}"/>
    <cellStyle name="Table  - Opmaakprofiel6 3 10 6 2 3" xfId="35569" xr:uid="{00000000-0005-0000-0000-00006FA40000}"/>
    <cellStyle name="Table  - Opmaakprofiel6 3 10 6 2 4" xfId="41911" xr:uid="{00000000-0005-0000-0000-000070A40000}"/>
    <cellStyle name="Table  - Opmaakprofiel6 3 10 6 2 5" xfId="56184" xr:uid="{00000000-0005-0000-0000-000071A40000}"/>
    <cellStyle name="Table  - Opmaakprofiel6 3 10 6 3" xfId="17512" xr:uid="{00000000-0005-0000-0000-000072A40000}"/>
    <cellStyle name="Table  - Opmaakprofiel6 3 10 6 4" xfId="29564" xr:uid="{00000000-0005-0000-0000-000073A40000}"/>
    <cellStyle name="Table  - Opmaakprofiel6 3 10 6 5" xfId="38173" xr:uid="{00000000-0005-0000-0000-000074A40000}"/>
    <cellStyle name="Table  - Opmaakprofiel6 3 10 6 6" xfId="50454" xr:uid="{00000000-0005-0000-0000-000075A40000}"/>
    <cellStyle name="Table  - Opmaakprofiel6 3 10 7" xfId="6219" xr:uid="{00000000-0005-0000-0000-000076A40000}"/>
    <cellStyle name="Table  - Opmaakprofiel6 3 10 7 2" xfId="17513" xr:uid="{00000000-0005-0000-0000-000077A40000}"/>
    <cellStyle name="Table  - Opmaakprofiel6 3 10 7 3" xfId="29565" xr:uid="{00000000-0005-0000-0000-000078A40000}"/>
    <cellStyle name="Table  - Opmaakprofiel6 3 10 7 4" xfId="44390" xr:uid="{00000000-0005-0000-0000-000079A40000}"/>
    <cellStyle name="Table  - Opmaakprofiel6 3 10 7 5" xfId="50455" xr:uid="{00000000-0005-0000-0000-00007AA40000}"/>
    <cellStyle name="Table  - Opmaakprofiel6 3 10 8" xfId="7248" xr:uid="{00000000-0005-0000-0000-00007BA40000}"/>
    <cellStyle name="Table  - Opmaakprofiel6 3 10 8 2" xfId="19546" xr:uid="{00000000-0005-0000-0000-00007CA40000}"/>
    <cellStyle name="Table  - Opmaakprofiel6 3 10 8 3" xfId="41349" xr:uid="{00000000-0005-0000-0000-00007DA40000}"/>
    <cellStyle name="Table  - Opmaakprofiel6 3 10 8 4" xfId="36847" xr:uid="{00000000-0005-0000-0000-00007EA40000}"/>
    <cellStyle name="Table  - Opmaakprofiel6 3 10 8 5" xfId="52218" xr:uid="{00000000-0005-0000-0000-00007FA40000}"/>
    <cellStyle name="Table  - Opmaakprofiel6 3 10 9" xfId="17507" xr:uid="{00000000-0005-0000-0000-000080A40000}"/>
    <cellStyle name="Table  - Opmaakprofiel6 3 11" xfId="455" xr:uid="{00000000-0005-0000-0000-000081A40000}"/>
    <cellStyle name="Table  - Opmaakprofiel6 3 11 2" xfId="2141" xr:uid="{00000000-0005-0000-0000-000082A40000}"/>
    <cellStyle name="Table  - Opmaakprofiel6 3 11 2 2" xfId="11220" xr:uid="{00000000-0005-0000-0000-000083A40000}"/>
    <cellStyle name="Table  - Opmaakprofiel6 3 11 2 2 2" xfId="23518" xr:uid="{00000000-0005-0000-0000-000084A40000}"/>
    <cellStyle name="Table  - Opmaakprofiel6 3 11 2 2 3" xfId="35570" xr:uid="{00000000-0005-0000-0000-000085A40000}"/>
    <cellStyle name="Table  - Opmaakprofiel6 3 11 2 2 4" xfId="30912" xr:uid="{00000000-0005-0000-0000-000086A40000}"/>
    <cellStyle name="Table  - Opmaakprofiel6 3 11 2 2 5" xfId="56185" xr:uid="{00000000-0005-0000-0000-000087A40000}"/>
    <cellStyle name="Table  - Opmaakprofiel6 3 11 2 3" xfId="17515" xr:uid="{00000000-0005-0000-0000-000088A40000}"/>
    <cellStyle name="Table  - Opmaakprofiel6 3 11 2 4" xfId="29567" xr:uid="{00000000-0005-0000-0000-000089A40000}"/>
    <cellStyle name="Table  - Opmaakprofiel6 3 11 2 5" xfId="38172" xr:uid="{00000000-0005-0000-0000-00008AA40000}"/>
    <cellStyle name="Table  - Opmaakprofiel6 3 11 2 6" xfId="50456" xr:uid="{00000000-0005-0000-0000-00008BA40000}"/>
    <cellStyle name="Table  - Opmaakprofiel6 3 11 3" xfId="2526" xr:uid="{00000000-0005-0000-0000-00008CA40000}"/>
    <cellStyle name="Table  - Opmaakprofiel6 3 11 3 2" xfId="11221" xr:uid="{00000000-0005-0000-0000-00008DA40000}"/>
    <cellStyle name="Table  - Opmaakprofiel6 3 11 3 2 2" xfId="23519" xr:uid="{00000000-0005-0000-0000-00008EA40000}"/>
    <cellStyle name="Table  - Opmaakprofiel6 3 11 3 2 3" xfId="35571" xr:uid="{00000000-0005-0000-0000-00008FA40000}"/>
    <cellStyle name="Table  - Opmaakprofiel6 3 11 3 2 4" xfId="41910" xr:uid="{00000000-0005-0000-0000-000090A40000}"/>
    <cellStyle name="Table  - Opmaakprofiel6 3 11 3 2 5" xfId="56186" xr:uid="{00000000-0005-0000-0000-000091A40000}"/>
    <cellStyle name="Table  - Opmaakprofiel6 3 11 3 3" xfId="17516" xr:uid="{00000000-0005-0000-0000-000092A40000}"/>
    <cellStyle name="Table  - Opmaakprofiel6 3 11 3 4" xfId="29568" xr:uid="{00000000-0005-0000-0000-000093A40000}"/>
    <cellStyle name="Table  - Opmaakprofiel6 3 11 3 5" xfId="44389" xr:uid="{00000000-0005-0000-0000-000094A40000}"/>
    <cellStyle name="Table  - Opmaakprofiel6 3 11 3 6" xfId="50457" xr:uid="{00000000-0005-0000-0000-000095A40000}"/>
    <cellStyle name="Table  - Opmaakprofiel6 3 11 4" xfId="3411" xr:uid="{00000000-0005-0000-0000-000096A40000}"/>
    <cellStyle name="Table  - Opmaakprofiel6 3 11 4 2" xfId="11222" xr:uid="{00000000-0005-0000-0000-000097A40000}"/>
    <cellStyle name="Table  - Opmaakprofiel6 3 11 4 2 2" xfId="23520" xr:uid="{00000000-0005-0000-0000-000098A40000}"/>
    <cellStyle name="Table  - Opmaakprofiel6 3 11 4 2 3" xfId="35572" xr:uid="{00000000-0005-0000-0000-000099A40000}"/>
    <cellStyle name="Table  - Opmaakprofiel6 3 11 4 2 4" xfId="32005" xr:uid="{00000000-0005-0000-0000-00009AA40000}"/>
    <cellStyle name="Table  - Opmaakprofiel6 3 11 4 2 5" xfId="56187" xr:uid="{00000000-0005-0000-0000-00009BA40000}"/>
    <cellStyle name="Table  - Opmaakprofiel6 3 11 4 3" xfId="17517" xr:uid="{00000000-0005-0000-0000-00009CA40000}"/>
    <cellStyle name="Table  - Opmaakprofiel6 3 11 4 4" xfId="29569" xr:uid="{00000000-0005-0000-0000-00009DA40000}"/>
    <cellStyle name="Table  - Opmaakprofiel6 3 11 4 5" xfId="38171" xr:uid="{00000000-0005-0000-0000-00009EA40000}"/>
    <cellStyle name="Table  - Opmaakprofiel6 3 11 4 6" xfId="50458" xr:uid="{00000000-0005-0000-0000-00009FA40000}"/>
    <cellStyle name="Table  - Opmaakprofiel6 3 11 5" xfId="6220" xr:uid="{00000000-0005-0000-0000-0000A0A40000}"/>
    <cellStyle name="Table  - Opmaakprofiel6 3 11 5 2" xfId="11223" xr:uid="{00000000-0005-0000-0000-0000A1A40000}"/>
    <cellStyle name="Table  - Opmaakprofiel6 3 11 5 2 2" xfId="23521" xr:uid="{00000000-0005-0000-0000-0000A2A40000}"/>
    <cellStyle name="Table  - Opmaakprofiel6 3 11 5 2 3" xfId="35573" xr:uid="{00000000-0005-0000-0000-0000A3A40000}"/>
    <cellStyle name="Table  - Opmaakprofiel6 3 11 5 2 4" xfId="41909" xr:uid="{00000000-0005-0000-0000-0000A4A40000}"/>
    <cellStyle name="Table  - Opmaakprofiel6 3 11 5 2 5" xfId="56188" xr:uid="{00000000-0005-0000-0000-0000A5A40000}"/>
    <cellStyle name="Table  - Opmaakprofiel6 3 11 5 3" xfId="17518" xr:uid="{00000000-0005-0000-0000-0000A6A40000}"/>
    <cellStyle name="Table  - Opmaakprofiel6 3 11 5 4" xfId="29570" xr:uid="{00000000-0005-0000-0000-0000A7A40000}"/>
    <cellStyle name="Table  - Opmaakprofiel6 3 11 5 5" xfId="38170" xr:uid="{00000000-0005-0000-0000-0000A8A40000}"/>
    <cellStyle name="Table  - Opmaakprofiel6 3 11 5 6" xfId="50459" xr:uid="{00000000-0005-0000-0000-0000A9A40000}"/>
    <cellStyle name="Table  - Opmaakprofiel6 3 11 6" xfId="6221" xr:uid="{00000000-0005-0000-0000-0000AAA40000}"/>
    <cellStyle name="Table  - Opmaakprofiel6 3 11 6 2" xfId="11224" xr:uid="{00000000-0005-0000-0000-0000ABA40000}"/>
    <cellStyle name="Table  - Opmaakprofiel6 3 11 6 2 2" xfId="23522" xr:uid="{00000000-0005-0000-0000-0000ACA40000}"/>
    <cellStyle name="Table  - Opmaakprofiel6 3 11 6 2 3" xfId="35574" xr:uid="{00000000-0005-0000-0000-0000ADA40000}"/>
    <cellStyle name="Table  - Opmaakprofiel6 3 11 6 2 4" xfId="30919" xr:uid="{00000000-0005-0000-0000-0000AEA40000}"/>
    <cellStyle name="Table  - Opmaakprofiel6 3 11 6 2 5" xfId="56189" xr:uid="{00000000-0005-0000-0000-0000AFA40000}"/>
    <cellStyle name="Table  - Opmaakprofiel6 3 11 6 3" xfId="17519" xr:uid="{00000000-0005-0000-0000-0000B0A40000}"/>
    <cellStyle name="Table  - Opmaakprofiel6 3 11 6 4" xfId="29571" xr:uid="{00000000-0005-0000-0000-0000B1A40000}"/>
    <cellStyle name="Table  - Opmaakprofiel6 3 11 6 5" xfId="38169" xr:uid="{00000000-0005-0000-0000-0000B2A40000}"/>
    <cellStyle name="Table  - Opmaakprofiel6 3 11 6 6" xfId="50460" xr:uid="{00000000-0005-0000-0000-0000B3A40000}"/>
    <cellStyle name="Table  - Opmaakprofiel6 3 11 7" xfId="6222" xr:uid="{00000000-0005-0000-0000-0000B4A40000}"/>
    <cellStyle name="Table  - Opmaakprofiel6 3 11 7 2" xfId="17520" xr:uid="{00000000-0005-0000-0000-0000B5A40000}"/>
    <cellStyle name="Table  - Opmaakprofiel6 3 11 7 3" xfId="29572" xr:uid="{00000000-0005-0000-0000-0000B6A40000}"/>
    <cellStyle name="Table  - Opmaakprofiel6 3 11 7 4" xfId="38168" xr:uid="{00000000-0005-0000-0000-0000B7A40000}"/>
    <cellStyle name="Table  - Opmaakprofiel6 3 11 7 5" xfId="50461" xr:uid="{00000000-0005-0000-0000-0000B8A40000}"/>
    <cellStyle name="Table  - Opmaakprofiel6 3 11 8" xfId="7634" xr:uid="{00000000-0005-0000-0000-0000B9A40000}"/>
    <cellStyle name="Table  - Opmaakprofiel6 3 11 8 2" xfId="19932" xr:uid="{00000000-0005-0000-0000-0000BAA40000}"/>
    <cellStyle name="Table  - Opmaakprofiel6 3 11 8 3" xfId="41735" xr:uid="{00000000-0005-0000-0000-0000BBA40000}"/>
    <cellStyle name="Table  - Opmaakprofiel6 3 11 8 4" xfId="43389" xr:uid="{00000000-0005-0000-0000-0000BCA40000}"/>
    <cellStyle name="Table  - Opmaakprofiel6 3 11 8 5" xfId="52604" xr:uid="{00000000-0005-0000-0000-0000BDA40000}"/>
    <cellStyle name="Table  - Opmaakprofiel6 3 11 9" xfId="17514" xr:uid="{00000000-0005-0000-0000-0000BEA40000}"/>
    <cellStyle name="Table  - Opmaakprofiel6 3 12" xfId="1013" xr:uid="{00000000-0005-0000-0000-0000BFA40000}"/>
    <cellStyle name="Table  - Opmaakprofiel6 3 12 2" xfId="2035" xr:uid="{00000000-0005-0000-0000-0000C0A40000}"/>
    <cellStyle name="Table  - Opmaakprofiel6 3 12 2 2" xfId="11225" xr:uid="{00000000-0005-0000-0000-0000C1A40000}"/>
    <cellStyle name="Table  - Opmaakprofiel6 3 12 2 2 2" xfId="23523" xr:uid="{00000000-0005-0000-0000-0000C2A40000}"/>
    <cellStyle name="Table  - Opmaakprofiel6 3 12 2 2 3" xfId="35575" xr:uid="{00000000-0005-0000-0000-0000C3A40000}"/>
    <cellStyle name="Table  - Opmaakprofiel6 3 12 2 2 4" xfId="41908" xr:uid="{00000000-0005-0000-0000-0000C4A40000}"/>
    <cellStyle name="Table  - Opmaakprofiel6 3 12 2 2 5" xfId="56190" xr:uid="{00000000-0005-0000-0000-0000C5A40000}"/>
    <cellStyle name="Table  - Opmaakprofiel6 3 12 2 3" xfId="17522" xr:uid="{00000000-0005-0000-0000-0000C6A40000}"/>
    <cellStyle name="Table  - Opmaakprofiel6 3 12 2 4" xfId="29574" xr:uid="{00000000-0005-0000-0000-0000C7A40000}"/>
    <cellStyle name="Table  - Opmaakprofiel6 3 12 2 5" xfId="38167" xr:uid="{00000000-0005-0000-0000-0000C8A40000}"/>
    <cellStyle name="Table  - Opmaakprofiel6 3 12 2 6" xfId="50462" xr:uid="{00000000-0005-0000-0000-0000C9A40000}"/>
    <cellStyle name="Table  - Opmaakprofiel6 3 12 3" xfId="3024" xr:uid="{00000000-0005-0000-0000-0000CAA40000}"/>
    <cellStyle name="Table  - Opmaakprofiel6 3 12 3 2" xfId="11226" xr:uid="{00000000-0005-0000-0000-0000CBA40000}"/>
    <cellStyle name="Table  - Opmaakprofiel6 3 12 3 2 2" xfId="23524" xr:uid="{00000000-0005-0000-0000-0000CCA40000}"/>
    <cellStyle name="Table  - Opmaakprofiel6 3 12 3 2 3" xfId="35576" xr:uid="{00000000-0005-0000-0000-0000CDA40000}"/>
    <cellStyle name="Table  - Opmaakprofiel6 3 12 3 2 4" xfId="31566" xr:uid="{00000000-0005-0000-0000-0000CEA40000}"/>
    <cellStyle name="Table  - Opmaakprofiel6 3 12 3 2 5" xfId="56191" xr:uid="{00000000-0005-0000-0000-0000CFA40000}"/>
    <cellStyle name="Table  - Opmaakprofiel6 3 12 3 3" xfId="17523" xr:uid="{00000000-0005-0000-0000-0000D0A40000}"/>
    <cellStyle name="Table  - Opmaakprofiel6 3 12 3 4" xfId="29575" xr:uid="{00000000-0005-0000-0000-0000D1A40000}"/>
    <cellStyle name="Table  - Opmaakprofiel6 3 12 3 5" xfId="38166" xr:uid="{00000000-0005-0000-0000-0000D2A40000}"/>
    <cellStyle name="Table  - Opmaakprofiel6 3 12 3 6" xfId="50463" xr:uid="{00000000-0005-0000-0000-0000D3A40000}"/>
    <cellStyle name="Table  - Opmaakprofiel6 3 12 4" xfId="3865" xr:uid="{00000000-0005-0000-0000-0000D4A40000}"/>
    <cellStyle name="Table  - Opmaakprofiel6 3 12 4 2" xfId="11227" xr:uid="{00000000-0005-0000-0000-0000D5A40000}"/>
    <cellStyle name="Table  - Opmaakprofiel6 3 12 4 2 2" xfId="23525" xr:uid="{00000000-0005-0000-0000-0000D6A40000}"/>
    <cellStyle name="Table  - Opmaakprofiel6 3 12 4 2 3" xfId="35577" xr:uid="{00000000-0005-0000-0000-0000D7A40000}"/>
    <cellStyle name="Table  - Opmaakprofiel6 3 12 4 2 4" xfId="30926" xr:uid="{00000000-0005-0000-0000-0000D8A40000}"/>
    <cellStyle name="Table  - Opmaakprofiel6 3 12 4 2 5" xfId="56192" xr:uid="{00000000-0005-0000-0000-0000D9A40000}"/>
    <cellStyle name="Table  - Opmaakprofiel6 3 12 4 3" xfId="17524" xr:uid="{00000000-0005-0000-0000-0000DAA40000}"/>
    <cellStyle name="Table  - Opmaakprofiel6 3 12 4 4" xfId="29576" xr:uid="{00000000-0005-0000-0000-0000DBA40000}"/>
    <cellStyle name="Table  - Opmaakprofiel6 3 12 4 5" xfId="44385" xr:uid="{00000000-0005-0000-0000-0000DCA40000}"/>
    <cellStyle name="Table  - Opmaakprofiel6 3 12 4 6" xfId="50464" xr:uid="{00000000-0005-0000-0000-0000DDA40000}"/>
    <cellStyle name="Table  - Opmaakprofiel6 3 12 5" xfId="6223" xr:uid="{00000000-0005-0000-0000-0000DEA40000}"/>
    <cellStyle name="Table  - Opmaakprofiel6 3 12 5 2" xfId="11228" xr:uid="{00000000-0005-0000-0000-0000DFA40000}"/>
    <cellStyle name="Table  - Opmaakprofiel6 3 12 5 2 2" xfId="23526" xr:uid="{00000000-0005-0000-0000-0000E0A40000}"/>
    <cellStyle name="Table  - Opmaakprofiel6 3 12 5 2 3" xfId="35578" xr:uid="{00000000-0005-0000-0000-0000E1A40000}"/>
    <cellStyle name="Table  - Opmaakprofiel6 3 12 5 2 4" xfId="31426" xr:uid="{00000000-0005-0000-0000-0000E2A40000}"/>
    <cellStyle name="Table  - Opmaakprofiel6 3 12 5 2 5" xfId="56193" xr:uid="{00000000-0005-0000-0000-0000E3A40000}"/>
    <cellStyle name="Table  - Opmaakprofiel6 3 12 5 3" xfId="17525" xr:uid="{00000000-0005-0000-0000-0000E4A40000}"/>
    <cellStyle name="Table  - Opmaakprofiel6 3 12 5 4" xfId="29577" xr:uid="{00000000-0005-0000-0000-0000E5A40000}"/>
    <cellStyle name="Table  - Opmaakprofiel6 3 12 5 5" xfId="38165" xr:uid="{00000000-0005-0000-0000-0000E6A40000}"/>
    <cellStyle name="Table  - Opmaakprofiel6 3 12 5 6" xfId="50465" xr:uid="{00000000-0005-0000-0000-0000E7A40000}"/>
    <cellStyle name="Table  - Opmaakprofiel6 3 12 6" xfId="6224" xr:uid="{00000000-0005-0000-0000-0000E8A40000}"/>
    <cellStyle name="Table  - Opmaakprofiel6 3 12 6 2" xfId="11229" xr:uid="{00000000-0005-0000-0000-0000E9A40000}"/>
    <cellStyle name="Table  - Opmaakprofiel6 3 12 6 2 2" xfId="23527" xr:uid="{00000000-0005-0000-0000-0000EAA40000}"/>
    <cellStyle name="Table  - Opmaakprofiel6 3 12 6 2 3" xfId="35579" xr:uid="{00000000-0005-0000-0000-0000EBA40000}"/>
    <cellStyle name="Table  - Opmaakprofiel6 3 12 6 2 4" xfId="41907" xr:uid="{00000000-0005-0000-0000-0000ECA40000}"/>
    <cellStyle name="Table  - Opmaakprofiel6 3 12 6 2 5" xfId="56194" xr:uid="{00000000-0005-0000-0000-0000EDA40000}"/>
    <cellStyle name="Table  - Opmaakprofiel6 3 12 6 3" xfId="17526" xr:uid="{00000000-0005-0000-0000-0000EEA40000}"/>
    <cellStyle name="Table  - Opmaakprofiel6 3 12 6 4" xfId="29578" xr:uid="{00000000-0005-0000-0000-0000EFA40000}"/>
    <cellStyle name="Table  - Opmaakprofiel6 3 12 6 5" xfId="38164" xr:uid="{00000000-0005-0000-0000-0000F0A40000}"/>
    <cellStyle name="Table  - Opmaakprofiel6 3 12 6 6" xfId="50466" xr:uid="{00000000-0005-0000-0000-0000F1A40000}"/>
    <cellStyle name="Table  - Opmaakprofiel6 3 12 7" xfId="6225" xr:uid="{00000000-0005-0000-0000-0000F2A40000}"/>
    <cellStyle name="Table  - Opmaakprofiel6 3 12 7 2" xfId="17527" xr:uid="{00000000-0005-0000-0000-0000F3A40000}"/>
    <cellStyle name="Table  - Opmaakprofiel6 3 12 7 3" xfId="29579" xr:uid="{00000000-0005-0000-0000-0000F4A40000}"/>
    <cellStyle name="Table  - Opmaakprofiel6 3 12 7 4" xfId="38163" xr:uid="{00000000-0005-0000-0000-0000F5A40000}"/>
    <cellStyle name="Table  - Opmaakprofiel6 3 12 7 5" xfId="50467" xr:uid="{00000000-0005-0000-0000-0000F6A40000}"/>
    <cellStyle name="Table  - Opmaakprofiel6 3 12 8" xfId="9946" xr:uid="{00000000-0005-0000-0000-0000F7A40000}"/>
    <cellStyle name="Table  - Opmaakprofiel6 3 12 8 2" xfId="22244" xr:uid="{00000000-0005-0000-0000-0000F8A40000}"/>
    <cellStyle name="Table  - Opmaakprofiel6 3 12 8 3" xfId="44009" xr:uid="{00000000-0005-0000-0000-0000F9A40000}"/>
    <cellStyle name="Table  - Opmaakprofiel6 3 12 8 4" xfId="31358" xr:uid="{00000000-0005-0000-0000-0000FAA40000}"/>
    <cellStyle name="Table  - Opmaakprofiel6 3 12 8 5" xfId="54911" xr:uid="{00000000-0005-0000-0000-0000FBA40000}"/>
    <cellStyle name="Table  - Opmaakprofiel6 3 12 9" xfId="17521" xr:uid="{00000000-0005-0000-0000-0000FCA40000}"/>
    <cellStyle name="Table  - Opmaakprofiel6 3 13" xfId="1235" xr:uid="{00000000-0005-0000-0000-0000FDA40000}"/>
    <cellStyle name="Table  - Opmaakprofiel6 3 13 2" xfId="1749" xr:uid="{00000000-0005-0000-0000-0000FEA40000}"/>
    <cellStyle name="Table  - Opmaakprofiel6 3 13 2 2" xfId="11230" xr:uid="{00000000-0005-0000-0000-0000FFA40000}"/>
    <cellStyle name="Table  - Opmaakprofiel6 3 13 2 2 2" xfId="23528" xr:uid="{00000000-0005-0000-0000-000000A50000}"/>
    <cellStyle name="Table  - Opmaakprofiel6 3 13 2 2 3" xfId="35580" xr:uid="{00000000-0005-0000-0000-000001A50000}"/>
    <cellStyle name="Table  - Opmaakprofiel6 3 13 2 2 4" xfId="30936" xr:uid="{00000000-0005-0000-0000-000002A50000}"/>
    <cellStyle name="Table  - Opmaakprofiel6 3 13 2 2 5" xfId="56195" xr:uid="{00000000-0005-0000-0000-000003A50000}"/>
    <cellStyle name="Table  - Opmaakprofiel6 3 13 2 3" xfId="17529" xr:uid="{00000000-0005-0000-0000-000004A50000}"/>
    <cellStyle name="Table  - Opmaakprofiel6 3 13 2 4" xfId="29581" xr:uid="{00000000-0005-0000-0000-000005A50000}"/>
    <cellStyle name="Table  - Opmaakprofiel6 3 13 2 5" xfId="44382" xr:uid="{00000000-0005-0000-0000-000006A50000}"/>
    <cellStyle name="Table  - Opmaakprofiel6 3 13 2 6" xfId="50468" xr:uid="{00000000-0005-0000-0000-000007A50000}"/>
    <cellStyle name="Table  - Opmaakprofiel6 3 13 3" xfId="3246" xr:uid="{00000000-0005-0000-0000-000008A50000}"/>
    <cellStyle name="Table  - Opmaakprofiel6 3 13 3 2" xfId="11231" xr:uid="{00000000-0005-0000-0000-000009A50000}"/>
    <cellStyle name="Table  - Opmaakprofiel6 3 13 3 2 2" xfId="23529" xr:uid="{00000000-0005-0000-0000-00000AA50000}"/>
    <cellStyle name="Table  - Opmaakprofiel6 3 13 3 2 3" xfId="35581" xr:uid="{00000000-0005-0000-0000-00000BA50000}"/>
    <cellStyle name="Table  - Opmaakprofiel6 3 13 3 2 4" xfId="41906" xr:uid="{00000000-0005-0000-0000-00000CA50000}"/>
    <cellStyle name="Table  - Opmaakprofiel6 3 13 3 2 5" xfId="56196" xr:uid="{00000000-0005-0000-0000-00000DA50000}"/>
    <cellStyle name="Table  - Opmaakprofiel6 3 13 3 3" xfId="17530" xr:uid="{00000000-0005-0000-0000-00000EA50000}"/>
    <cellStyle name="Table  - Opmaakprofiel6 3 13 3 4" xfId="29582" xr:uid="{00000000-0005-0000-0000-00000FA50000}"/>
    <cellStyle name="Table  - Opmaakprofiel6 3 13 3 5" xfId="38161" xr:uid="{00000000-0005-0000-0000-000010A50000}"/>
    <cellStyle name="Table  - Opmaakprofiel6 3 13 3 6" xfId="50469" xr:uid="{00000000-0005-0000-0000-000011A50000}"/>
    <cellStyle name="Table  - Opmaakprofiel6 3 13 4" xfId="4053" xr:uid="{00000000-0005-0000-0000-000012A50000}"/>
    <cellStyle name="Table  - Opmaakprofiel6 3 13 4 2" xfId="11232" xr:uid="{00000000-0005-0000-0000-000013A50000}"/>
    <cellStyle name="Table  - Opmaakprofiel6 3 13 4 2 2" xfId="23530" xr:uid="{00000000-0005-0000-0000-000014A50000}"/>
    <cellStyle name="Table  - Opmaakprofiel6 3 13 4 2 3" xfId="35582" xr:uid="{00000000-0005-0000-0000-000015A50000}"/>
    <cellStyle name="Table  - Opmaakprofiel6 3 13 4 2 4" xfId="31814" xr:uid="{00000000-0005-0000-0000-000016A50000}"/>
    <cellStyle name="Table  - Opmaakprofiel6 3 13 4 2 5" xfId="56197" xr:uid="{00000000-0005-0000-0000-000017A50000}"/>
    <cellStyle name="Table  - Opmaakprofiel6 3 13 4 3" xfId="17531" xr:uid="{00000000-0005-0000-0000-000018A50000}"/>
    <cellStyle name="Table  - Opmaakprofiel6 3 13 4 4" xfId="29583" xr:uid="{00000000-0005-0000-0000-000019A50000}"/>
    <cellStyle name="Table  - Opmaakprofiel6 3 13 4 5" xfId="38160" xr:uid="{00000000-0005-0000-0000-00001AA50000}"/>
    <cellStyle name="Table  - Opmaakprofiel6 3 13 4 6" xfId="50470" xr:uid="{00000000-0005-0000-0000-00001BA50000}"/>
    <cellStyle name="Table  - Opmaakprofiel6 3 13 5" xfId="6226" xr:uid="{00000000-0005-0000-0000-00001CA50000}"/>
    <cellStyle name="Table  - Opmaakprofiel6 3 13 5 2" xfId="11233" xr:uid="{00000000-0005-0000-0000-00001DA50000}"/>
    <cellStyle name="Table  - Opmaakprofiel6 3 13 5 2 2" xfId="23531" xr:uid="{00000000-0005-0000-0000-00001EA50000}"/>
    <cellStyle name="Table  - Opmaakprofiel6 3 13 5 2 3" xfId="35583" xr:uid="{00000000-0005-0000-0000-00001FA50000}"/>
    <cellStyle name="Table  - Opmaakprofiel6 3 13 5 2 4" xfId="41905" xr:uid="{00000000-0005-0000-0000-000020A50000}"/>
    <cellStyle name="Table  - Opmaakprofiel6 3 13 5 2 5" xfId="56198" xr:uid="{00000000-0005-0000-0000-000021A50000}"/>
    <cellStyle name="Table  - Opmaakprofiel6 3 13 5 3" xfId="17532" xr:uid="{00000000-0005-0000-0000-000022A50000}"/>
    <cellStyle name="Table  - Opmaakprofiel6 3 13 5 4" xfId="29584" xr:uid="{00000000-0005-0000-0000-000023A50000}"/>
    <cellStyle name="Table  - Opmaakprofiel6 3 13 5 5" xfId="44381" xr:uid="{00000000-0005-0000-0000-000024A50000}"/>
    <cellStyle name="Table  - Opmaakprofiel6 3 13 5 6" xfId="50471" xr:uid="{00000000-0005-0000-0000-000025A50000}"/>
    <cellStyle name="Table  - Opmaakprofiel6 3 13 6" xfId="6227" xr:uid="{00000000-0005-0000-0000-000026A50000}"/>
    <cellStyle name="Table  - Opmaakprofiel6 3 13 6 2" xfId="11234" xr:uid="{00000000-0005-0000-0000-000027A50000}"/>
    <cellStyle name="Table  - Opmaakprofiel6 3 13 6 2 2" xfId="23532" xr:uid="{00000000-0005-0000-0000-000028A50000}"/>
    <cellStyle name="Table  - Opmaakprofiel6 3 13 6 2 3" xfId="35584" xr:uid="{00000000-0005-0000-0000-000029A50000}"/>
    <cellStyle name="Table  - Opmaakprofiel6 3 13 6 2 4" xfId="30940" xr:uid="{00000000-0005-0000-0000-00002AA50000}"/>
    <cellStyle name="Table  - Opmaakprofiel6 3 13 6 2 5" xfId="56199" xr:uid="{00000000-0005-0000-0000-00002BA50000}"/>
    <cellStyle name="Table  - Opmaakprofiel6 3 13 6 3" xfId="17533" xr:uid="{00000000-0005-0000-0000-00002CA50000}"/>
    <cellStyle name="Table  - Opmaakprofiel6 3 13 6 4" xfId="29585" xr:uid="{00000000-0005-0000-0000-00002DA50000}"/>
    <cellStyle name="Table  - Opmaakprofiel6 3 13 6 5" xfId="38159" xr:uid="{00000000-0005-0000-0000-00002EA50000}"/>
    <cellStyle name="Table  - Opmaakprofiel6 3 13 6 6" xfId="50472" xr:uid="{00000000-0005-0000-0000-00002FA50000}"/>
    <cellStyle name="Table  - Opmaakprofiel6 3 13 7" xfId="6228" xr:uid="{00000000-0005-0000-0000-000030A50000}"/>
    <cellStyle name="Table  - Opmaakprofiel6 3 13 7 2" xfId="17534" xr:uid="{00000000-0005-0000-0000-000031A50000}"/>
    <cellStyle name="Table  - Opmaakprofiel6 3 13 7 3" xfId="29586" xr:uid="{00000000-0005-0000-0000-000032A50000}"/>
    <cellStyle name="Table  - Opmaakprofiel6 3 13 7 4" xfId="38158" xr:uid="{00000000-0005-0000-0000-000033A50000}"/>
    <cellStyle name="Table  - Opmaakprofiel6 3 13 7 5" xfId="50473" xr:uid="{00000000-0005-0000-0000-000034A50000}"/>
    <cellStyle name="Table  - Opmaakprofiel6 3 13 8" xfId="7086" xr:uid="{00000000-0005-0000-0000-000035A50000}"/>
    <cellStyle name="Table  - Opmaakprofiel6 3 13 8 2" xfId="19384" xr:uid="{00000000-0005-0000-0000-000036A50000}"/>
    <cellStyle name="Table  - Opmaakprofiel6 3 13 8 3" xfId="41187" xr:uid="{00000000-0005-0000-0000-000037A50000}"/>
    <cellStyle name="Table  - Opmaakprofiel6 3 13 8 4" xfId="36941" xr:uid="{00000000-0005-0000-0000-000038A50000}"/>
    <cellStyle name="Table  - Opmaakprofiel6 3 13 8 5" xfId="52057" xr:uid="{00000000-0005-0000-0000-000039A50000}"/>
    <cellStyle name="Table  - Opmaakprofiel6 3 13 9" xfId="17528" xr:uid="{00000000-0005-0000-0000-00003AA50000}"/>
    <cellStyle name="Table  - Opmaakprofiel6 3 14" xfId="1281" xr:uid="{00000000-0005-0000-0000-00003BA50000}"/>
    <cellStyle name="Table  - Opmaakprofiel6 3 14 2" xfId="2075" xr:uid="{00000000-0005-0000-0000-00003CA50000}"/>
    <cellStyle name="Table  - Opmaakprofiel6 3 14 2 2" xfId="11235" xr:uid="{00000000-0005-0000-0000-00003DA50000}"/>
    <cellStyle name="Table  - Opmaakprofiel6 3 14 2 2 2" xfId="23533" xr:uid="{00000000-0005-0000-0000-00003EA50000}"/>
    <cellStyle name="Table  - Opmaakprofiel6 3 14 2 2 3" xfId="35585" xr:uid="{00000000-0005-0000-0000-00003FA50000}"/>
    <cellStyle name="Table  - Opmaakprofiel6 3 14 2 2 4" xfId="41904" xr:uid="{00000000-0005-0000-0000-000040A50000}"/>
    <cellStyle name="Table  - Opmaakprofiel6 3 14 2 2 5" xfId="56200" xr:uid="{00000000-0005-0000-0000-000041A50000}"/>
    <cellStyle name="Table  - Opmaakprofiel6 3 14 2 3" xfId="17536" xr:uid="{00000000-0005-0000-0000-000042A50000}"/>
    <cellStyle name="Table  - Opmaakprofiel6 3 14 2 4" xfId="29588" xr:uid="{00000000-0005-0000-0000-000043A50000}"/>
    <cellStyle name="Table  - Opmaakprofiel6 3 14 2 5" xfId="38156" xr:uid="{00000000-0005-0000-0000-000044A50000}"/>
    <cellStyle name="Table  - Opmaakprofiel6 3 14 2 6" xfId="50474" xr:uid="{00000000-0005-0000-0000-000045A50000}"/>
    <cellStyle name="Table  - Opmaakprofiel6 3 14 3" xfId="3292" xr:uid="{00000000-0005-0000-0000-000046A50000}"/>
    <cellStyle name="Table  - Opmaakprofiel6 3 14 3 2" xfId="11236" xr:uid="{00000000-0005-0000-0000-000047A50000}"/>
    <cellStyle name="Table  - Opmaakprofiel6 3 14 3 2 2" xfId="23534" xr:uid="{00000000-0005-0000-0000-000048A50000}"/>
    <cellStyle name="Table  - Opmaakprofiel6 3 14 3 2 3" xfId="35586" xr:uid="{00000000-0005-0000-0000-000049A50000}"/>
    <cellStyle name="Table  - Opmaakprofiel6 3 14 3 2 4" xfId="31700" xr:uid="{00000000-0005-0000-0000-00004AA50000}"/>
    <cellStyle name="Table  - Opmaakprofiel6 3 14 3 2 5" xfId="56201" xr:uid="{00000000-0005-0000-0000-00004BA50000}"/>
    <cellStyle name="Table  - Opmaakprofiel6 3 14 3 3" xfId="17537" xr:uid="{00000000-0005-0000-0000-00004CA50000}"/>
    <cellStyle name="Table  - Opmaakprofiel6 3 14 3 4" xfId="29589" xr:uid="{00000000-0005-0000-0000-00004DA50000}"/>
    <cellStyle name="Table  - Opmaakprofiel6 3 14 3 5" xfId="44378" xr:uid="{00000000-0005-0000-0000-00004EA50000}"/>
    <cellStyle name="Table  - Opmaakprofiel6 3 14 3 6" xfId="50475" xr:uid="{00000000-0005-0000-0000-00004FA50000}"/>
    <cellStyle name="Table  - Opmaakprofiel6 3 14 4" xfId="4073" xr:uid="{00000000-0005-0000-0000-000050A50000}"/>
    <cellStyle name="Table  - Opmaakprofiel6 3 14 4 2" xfId="11237" xr:uid="{00000000-0005-0000-0000-000051A50000}"/>
    <cellStyle name="Table  - Opmaakprofiel6 3 14 4 2 2" xfId="23535" xr:uid="{00000000-0005-0000-0000-000052A50000}"/>
    <cellStyle name="Table  - Opmaakprofiel6 3 14 4 2 3" xfId="35587" xr:uid="{00000000-0005-0000-0000-000053A50000}"/>
    <cellStyle name="Table  - Opmaakprofiel6 3 14 4 2 4" xfId="41903" xr:uid="{00000000-0005-0000-0000-000054A50000}"/>
    <cellStyle name="Table  - Opmaakprofiel6 3 14 4 2 5" xfId="56202" xr:uid="{00000000-0005-0000-0000-000055A50000}"/>
    <cellStyle name="Table  - Opmaakprofiel6 3 14 4 3" xfId="17538" xr:uid="{00000000-0005-0000-0000-000056A50000}"/>
    <cellStyle name="Table  - Opmaakprofiel6 3 14 4 4" xfId="29590" xr:uid="{00000000-0005-0000-0000-000057A50000}"/>
    <cellStyle name="Table  - Opmaakprofiel6 3 14 4 5" xfId="38155" xr:uid="{00000000-0005-0000-0000-000058A50000}"/>
    <cellStyle name="Table  - Opmaakprofiel6 3 14 4 6" xfId="50476" xr:uid="{00000000-0005-0000-0000-000059A50000}"/>
    <cellStyle name="Table  - Opmaakprofiel6 3 14 5" xfId="6229" xr:uid="{00000000-0005-0000-0000-00005AA50000}"/>
    <cellStyle name="Table  - Opmaakprofiel6 3 14 5 2" xfId="11238" xr:uid="{00000000-0005-0000-0000-00005BA50000}"/>
    <cellStyle name="Table  - Opmaakprofiel6 3 14 5 2 2" xfId="23536" xr:uid="{00000000-0005-0000-0000-00005CA50000}"/>
    <cellStyle name="Table  - Opmaakprofiel6 3 14 5 2 3" xfId="35588" xr:uid="{00000000-0005-0000-0000-00005DA50000}"/>
    <cellStyle name="Table  - Opmaakprofiel6 3 14 5 2 4" xfId="30947" xr:uid="{00000000-0005-0000-0000-00005EA50000}"/>
    <cellStyle name="Table  - Opmaakprofiel6 3 14 5 2 5" xfId="56203" xr:uid="{00000000-0005-0000-0000-00005FA50000}"/>
    <cellStyle name="Table  - Opmaakprofiel6 3 14 5 3" xfId="17539" xr:uid="{00000000-0005-0000-0000-000060A50000}"/>
    <cellStyle name="Table  - Opmaakprofiel6 3 14 5 4" xfId="29591" xr:uid="{00000000-0005-0000-0000-000061A50000}"/>
    <cellStyle name="Table  - Opmaakprofiel6 3 14 5 5" xfId="38154" xr:uid="{00000000-0005-0000-0000-000062A50000}"/>
    <cellStyle name="Table  - Opmaakprofiel6 3 14 5 6" xfId="50477" xr:uid="{00000000-0005-0000-0000-000063A50000}"/>
    <cellStyle name="Table  - Opmaakprofiel6 3 14 6" xfId="6230" xr:uid="{00000000-0005-0000-0000-000064A50000}"/>
    <cellStyle name="Table  - Opmaakprofiel6 3 14 6 2" xfId="11239" xr:uid="{00000000-0005-0000-0000-000065A50000}"/>
    <cellStyle name="Table  - Opmaakprofiel6 3 14 6 2 2" xfId="23537" xr:uid="{00000000-0005-0000-0000-000066A50000}"/>
    <cellStyle name="Table  - Opmaakprofiel6 3 14 6 2 3" xfId="35589" xr:uid="{00000000-0005-0000-0000-000067A50000}"/>
    <cellStyle name="Table  - Opmaakprofiel6 3 14 6 2 4" xfId="31633" xr:uid="{00000000-0005-0000-0000-000068A50000}"/>
    <cellStyle name="Table  - Opmaakprofiel6 3 14 6 2 5" xfId="56204" xr:uid="{00000000-0005-0000-0000-000069A50000}"/>
    <cellStyle name="Table  - Opmaakprofiel6 3 14 6 3" xfId="17540" xr:uid="{00000000-0005-0000-0000-00006AA50000}"/>
    <cellStyle name="Table  - Opmaakprofiel6 3 14 6 4" xfId="29592" xr:uid="{00000000-0005-0000-0000-00006BA50000}"/>
    <cellStyle name="Table  - Opmaakprofiel6 3 14 6 5" xfId="44377" xr:uid="{00000000-0005-0000-0000-00006CA50000}"/>
    <cellStyle name="Table  - Opmaakprofiel6 3 14 6 6" xfId="50478" xr:uid="{00000000-0005-0000-0000-00006DA50000}"/>
    <cellStyle name="Table  - Opmaakprofiel6 3 14 7" xfId="6231" xr:uid="{00000000-0005-0000-0000-00006EA50000}"/>
    <cellStyle name="Table  - Opmaakprofiel6 3 14 7 2" xfId="17541" xr:uid="{00000000-0005-0000-0000-00006FA50000}"/>
    <cellStyle name="Table  - Opmaakprofiel6 3 14 7 3" xfId="29593" xr:uid="{00000000-0005-0000-0000-000070A50000}"/>
    <cellStyle name="Table  - Opmaakprofiel6 3 14 7 4" xfId="38153" xr:uid="{00000000-0005-0000-0000-000071A50000}"/>
    <cellStyle name="Table  - Opmaakprofiel6 3 14 7 5" xfId="50479" xr:uid="{00000000-0005-0000-0000-000072A50000}"/>
    <cellStyle name="Table  - Opmaakprofiel6 3 14 8" xfId="7042" xr:uid="{00000000-0005-0000-0000-000073A50000}"/>
    <cellStyle name="Table  - Opmaakprofiel6 3 14 8 2" xfId="19340" xr:uid="{00000000-0005-0000-0000-000074A50000}"/>
    <cellStyle name="Table  - Opmaakprofiel6 3 14 8 3" xfId="41143" xr:uid="{00000000-0005-0000-0000-000075A50000}"/>
    <cellStyle name="Table  - Opmaakprofiel6 3 14 8 4" xfId="36967" xr:uid="{00000000-0005-0000-0000-000076A50000}"/>
    <cellStyle name="Table  - Opmaakprofiel6 3 14 8 5" xfId="52013" xr:uid="{00000000-0005-0000-0000-000077A50000}"/>
    <cellStyle name="Table  - Opmaakprofiel6 3 14 9" xfId="17535" xr:uid="{00000000-0005-0000-0000-000078A50000}"/>
    <cellStyle name="Table  - Opmaakprofiel6 3 15" xfId="1337" xr:uid="{00000000-0005-0000-0000-000079A50000}"/>
    <cellStyle name="Table  - Opmaakprofiel6 3 15 2" xfId="1378" xr:uid="{00000000-0005-0000-0000-00007AA50000}"/>
    <cellStyle name="Table  - Opmaakprofiel6 3 15 2 2" xfId="11240" xr:uid="{00000000-0005-0000-0000-00007BA50000}"/>
    <cellStyle name="Table  - Opmaakprofiel6 3 15 2 2 2" xfId="23538" xr:uid="{00000000-0005-0000-0000-00007CA50000}"/>
    <cellStyle name="Table  - Opmaakprofiel6 3 15 2 2 3" xfId="35590" xr:uid="{00000000-0005-0000-0000-00007DA50000}"/>
    <cellStyle name="Table  - Opmaakprofiel6 3 15 2 2 4" xfId="30954" xr:uid="{00000000-0005-0000-0000-00007EA50000}"/>
    <cellStyle name="Table  - Opmaakprofiel6 3 15 2 2 5" xfId="56205" xr:uid="{00000000-0005-0000-0000-00007FA50000}"/>
    <cellStyle name="Table  - Opmaakprofiel6 3 15 2 3" xfId="17543" xr:uid="{00000000-0005-0000-0000-000080A50000}"/>
    <cellStyle name="Table  - Opmaakprofiel6 3 15 2 4" xfId="29595" xr:uid="{00000000-0005-0000-0000-000081A50000}"/>
    <cellStyle name="Table  - Opmaakprofiel6 3 15 2 5" xfId="44376" xr:uid="{00000000-0005-0000-0000-000082A50000}"/>
    <cellStyle name="Table  - Opmaakprofiel6 3 15 2 6" xfId="50480" xr:uid="{00000000-0005-0000-0000-000083A50000}"/>
    <cellStyle name="Table  - Opmaakprofiel6 3 15 3" xfId="3348" xr:uid="{00000000-0005-0000-0000-000084A50000}"/>
    <cellStyle name="Table  - Opmaakprofiel6 3 15 3 2" xfId="11241" xr:uid="{00000000-0005-0000-0000-000085A50000}"/>
    <cellStyle name="Table  - Opmaakprofiel6 3 15 3 2 2" xfId="23539" xr:uid="{00000000-0005-0000-0000-000086A50000}"/>
    <cellStyle name="Table  - Opmaakprofiel6 3 15 3 2 3" xfId="35591" xr:uid="{00000000-0005-0000-0000-000087A50000}"/>
    <cellStyle name="Table  - Opmaakprofiel6 3 15 3 2 4" xfId="41902" xr:uid="{00000000-0005-0000-0000-000088A50000}"/>
    <cellStyle name="Table  - Opmaakprofiel6 3 15 3 2 5" xfId="56206" xr:uid="{00000000-0005-0000-0000-000089A50000}"/>
    <cellStyle name="Table  - Opmaakprofiel6 3 15 3 3" xfId="17544" xr:uid="{00000000-0005-0000-0000-00008AA50000}"/>
    <cellStyle name="Table  - Opmaakprofiel6 3 15 3 4" xfId="29596" xr:uid="{00000000-0005-0000-0000-00008BA50000}"/>
    <cellStyle name="Table  - Opmaakprofiel6 3 15 3 5" xfId="38151" xr:uid="{00000000-0005-0000-0000-00008CA50000}"/>
    <cellStyle name="Table  - Opmaakprofiel6 3 15 3 6" xfId="50481" xr:uid="{00000000-0005-0000-0000-00008DA50000}"/>
    <cellStyle name="Table  - Opmaakprofiel6 3 15 4" xfId="4109" xr:uid="{00000000-0005-0000-0000-00008EA50000}"/>
    <cellStyle name="Table  - Opmaakprofiel6 3 15 4 2" xfId="11242" xr:uid="{00000000-0005-0000-0000-00008FA50000}"/>
    <cellStyle name="Table  - Opmaakprofiel6 3 15 4 2 2" xfId="23540" xr:uid="{00000000-0005-0000-0000-000090A50000}"/>
    <cellStyle name="Table  - Opmaakprofiel6 3 15 4 2 3" xfId="35592" xr:uid="{00000000-0005-0000-0000-000091A50000}"/>
    <cellStyle name="Table  - Opmaakprofiel6 3 15 4 2 4" xfId="31540" xr:uid="{00000000-0005-0000-0000-000092A50000}"/>
    <cellStyle name="Table  - Opmaakprofiel6 3 15 4 2 5" xfId="56207" xr:uid="{00000000-0005-0000-0000-000093A50000}"/>
    <cellStyle name="Table  - Opmaakprofiel6 3 15 4 3" xfId="17545" xr:uid="{00000000-0005-0000-0000-000094A50000}"/>
    <cellStyle name="Table  - Opmaakprofiel6 3 15 4 4" xfId="29597" xr:uid="{00000000-0005-0000-0000-000095A50000}"/>
    <cellStyle name="Table  - Opmaakprofiel6 3 15 4 5" xfId="38150" xr:uid="{00000000-0005-0000-0000-000096A50000}"/>
    <cellStyle name="Table  - Opmaakprofiel6 3 15 4 6" xfId="50482" xr:uid="{00000000-0005-0000-0000-000097A50000}"/>
    <cellStyle name="Table  - Opmaakprofiel6 3 15 5" xfId="6232" xr:uid="{00000000-0005-0000-0000-000098A50000}"/>
    <cellStyle name="Table  - Opmaakprofiel6 3 15 5 2" xfId="11243" xr:uid="{00000000-0005-0000-0000-000099A50000}"/>
    <cellStyle name="Table  - Opmaakprofiel6 3 15 5 2 2" xfId="23541" xr:uid="{00000000-0005-0000-0000-00009AA50000}"/>
    <cellStyle name="Table  - Opmaakprofiel6 3 15 5 2 3" xfId="35593" xr:uid="{00000000-0005-0000-0000-00009BA50000}"/>
    <cellStyle name="Table  - Opmaakprofiel6 3 15 5 2 4" xfId="41901" xr:uid="{00000000-0005-0000-0000-00009CA50000}"/>
    <cellStyle name="Table  - Opmaakprofiel6 3 15 5 2 5" xfId="56208" xr:uid="{00000000-0005-0000-0000-00009DA50000}"/>
    <cellStyle name="Table  - Opmaakprofiel6 3 15 5 3" xfId="17546" xr:uid="{00000000-0005-0000-0000-00009EA50000}"/>
    <cellStyle name="Table  - Opmaakprofiel6 3 15 5 4" xfId="29598" xr:uid="{00000000-0005-0000-0000-00009FA50000}"/>
    <cellStyle name="Table  - Opmaakprofiel6 3 15 5 5" xfId="38149" xr:uid="{00000000-0005-0000-0000-0000A0A50000}"/>
    <cellStyle name="Table  - Opmaakprofiel6 3 15 5 6" xfId="50483" xr:uid="{00000000-0005-0000-0000-0000A1A50000}"/>
    <cellStyle name="Table  - Opmaakprofiel6 3 15 6" xfId="6233" xr:uid="{00000000-0005-0000-0000-0000A2A50000}"/>
    <cellStyle name="Table  - Opmaakprofiel6 3 15 6 2" xfId="11244" xr:uid="{00000000-0005-0000-0000-0000A3A50000}"/>
    <cellStyle name="Table  - Opmaakprofiel6 3 15 6 2 2" xfId="23542" xr:uid="{00000000-0005-0000-0000-0000A4A50000}"/>
    <cellStyle name="Table  - Opmaakprofiel6 3 15 6 2 3" xfId="35594" xr:uid="{00000000-0005-0000-0000-0000A5A50000}"/>
    <cellStyle name="Table  - Opmaakprofiel6 3 15 6 2 4" xfId="30961" xr:uid="{00000000-0005-0000-0000-0000A6A50000}"/>
    <cellStyle name="Table  - Opmaakprofiel6 3 15 6 2 5" xfId="56209" xr:uid="{00000000-0005-0000-0000-0000A7A50000}"/>
    <cellStyle name="Table  - Opmaakprofiel6 3 15 6 3" xfId="17547" xr:uid="{00000000-0005-0000-0000-0000A8A50000}"/>
    <cellStyle name="Table  - Opmaakprofiel6 3 15 6 4" xfId="29599" xr:uid="{00000000-0005-0000-0000-0000A9A50000}"/>
    <cellStyle name="Table  - Opmaakprofiel6 3 15 6 5" xfId="44374" xr:uid="{00000000-0005-0000-0000-0000AAA50000}"/>
    <cellStyle name="Table  - Opmaakprofiel6 3 15 6 6" xfId="50484" xr:uid="{00000000-0005-0000-0000-0000ABA50000}"/>
    <cellStyle name="Table  - Opmaakprofiel6 3 15 7" xfId="6234" xr:uid="{00000000-0005-0000-0000-0000ACA50000}"/>
    <cellStyle name="Table  - Opmaakprofiel6 3 15 7 2" xfId="17548" xr:uid="{00000000-0005-0000-0000-0000ADA50000}"/>
    <cellStyle name="Table  - Opmaakprofiel6 3 15 7 3" xfId="29600" xr:uid="{00000000-0005-0000-0000-0000AEA50000}"/>
    <cellStyle name="Table  - Opmaakprofiel6 3 15 7 4" xfId="38148" xr:uid="{00000000-0005-0000-0000-0000AFA50000}"/>
    <cellStyle name="Table  - Opmaakprofiel6 3 15 7 5" xfId="50485" xr:uid="{00000000-0005-0000-0000-0000B0A50000}"/>
    <cellStyle name="Table  - Opmaakprofiel6 3 15 8" xfId="9798" xr:uid="{00000000-0005-0000-0000-0000B1A50000}"/>
    <cellStyle name="Table  - Opmaakprofiel6 3 15 8 2" xfId="22096" xr:uid="{00000000-0005-0000-0000-0000B2A50000}"/>
    <cellStyle name="Table  - Opmaakprofiel6 3 15 8 3" xfId="43864" xr:uid="{00000000-0005-0000-0000-0000B3A50000}"/>
    <cellStyle name="Table  - Opmaakprofiel6 3 15 8 4" xfId="28241" xr:uid="{00000000-0005-0000-0000-0000B4A50000}"/>
    <cellStyle name="Table  - Opmaakprofiel6 3 15 8 5" xfId="54763" xr:uid="{00000000-0005-0000-0000-0000B5A50000}"/>
    <cellStyle name="Table  - Opmaakprofiel6 3 15 9" xfId="17542" xr:uid="{00000000-0005-0000-0000-0000B6A50000}"/>
    <cellStyle name="Table  - Opmaakprofiel6 3 16" xfId="2305" xr:uid="{00000000-0005-0000-0000-0000B7A50000}"/>
    <cellStyle name="Table  - Opmaakprofiel6 3 16 2" xfId="11245" xr:uid="{00000000-0005-0000-0000-0000B8A50000}"/>
    <cellStyle name="Table  - Opmaakprofiel6 3 16 2 2" xfId="23543" xr:uid="{00000000-0005-0000-0000-0000B9A50000}"/>
    <cellStyle name="Table  - Opmaakprofiel6 3 16 2 3" xfId="35595" xr:uid="{00000000-0005-0000-0000-0000BAA50000}"/>
    <cellStyle name="Table  - Opmaakprofiel6 3 16 2 4" xfId="34202" xr:uid="{00000000-0005-0000-0000-0000BBA50000}"/>
    <cellStyle name="Table  - Opmaakprofiel6 3 16 2 5" xfId="56210" xr:uid="{00000000-0005-0000-0000-0000BCA50000}"/>
    <cellStyle name="Table  - Opmaakprofiel6 3 16 3" xfId="17549" xr:uid="{00000000-0005-0000-0000-0000BDA50000}"/>
    <cellStyle name="Table  - Opmaakprofiel6 3 16 4" xfId="29601" xr:uid="{00000000-0005-0000-0000-0000BEA50000}"/>
    <cellStyle name="Table  - Opmaakprofiel6 3 16 5" xfId="38147" xr:uid="{00000000-0005-0000-0000-0000BFA50000}"/>
    <cellStyle name="Table  - Opmaakprofiel6 3 16 6" xfId="50486" xr:uid="{00000000-0005-0000-0000-0000C0A50000}"/>
    <cellStyle name="Table  - Opmaakprofiel6 3 17" xfId="2056" xr:uid="{00000000-0005-0000-0000-0000C1A50000}"/>
    <cellStyle name="Table  - Opmaakprofiel6 3 17 2" xfId="11246" xr:uid="{00000000-0005-0000-0000-0000C2A50000}"/>
    <cellStyle name="Table  - Opmaakprofiel6 3 17 2 2" xfId="23544" xr:uid="{00000000-0005-0000-0000-0000C3A50000}"/>
    <cellStyle name="Table  - Opmaakprofiel6 3 17 2 3" xfId="35596" xr:uid="{00000000-0005-0000-0000-0000C4A50000}"/>
    <cellStyle name="Table  - Opmaakprofiel6 3 17 2 4" xfId="41900" xr:uid="{00000000-0005-0000-0000-0000C5A50000}"/>
    <cellStyle name="Table  - Opmaakprofiel6 3 17 2 5" xfId="56211" xr:uid="{00000000-0005-0000-0000-0000C6A50000}"/>
    <cellStyle name="Table  - Opmaakprofiel6 3 17 3" xfId="17550" xr:uid="{00000000-0005-0000-0000-0000C7A50000}"/>
    <cellStyle name="Table  - Opmaakprofiel6 3 17 4" xfId="29602" xr:uid="{00000000-0005-0000-0000-0000C8A50000}"/>
    <cellStyle name="Table  - Opmaakprofiel6 3 17 5" xfId="38146" xr:uid="{00000000-0005-0000-0000-0000C9A50000}"/>
    <cellStyle name="Table  - Opmaakprofiel6 3 17 6" xfId="50487" xr:uid="{00000000-0005-0000-0000-0000CAA50000}"/>
    <cellStyle name="Table  - Opmaakprofiel6 3 18" xfId="1658" xr:uid="{00000000-0005-0000-0000-0000CBA50000}"/>
    <cellStyle name="Table  - Opmaakprofiel6 3 18 2" xfId="11247" xr:uid="{00000000-0005-0000-0000-0000CCA50000}"/>
    <cellStyle name="Table  - Opmaakprofiel6 3 18 2 2" xfId="23545" xr:uid="{00000000-0005-0000-0000-0000CDA50000}"/>
    <cellStyle name="Table  - Opmaakprofiel6 3 18 2 3" xfId="35597" xr:uid="{00000000-0005-0000-0000-0000CEA50000}"/>
    <cellStyle name="Table  - Opmaakprofiel6 3 18 2 4" xfId="30968" xr:uid="{00000000-0005-0000-0000-0000CFA50000}"/>
    <cellStyle name="Table  - Opmaakprofiel6 3 18 2 5" xfId="56212" xr:uid="{00000000-0005-0000-0000-0000D0A50000}"/>
    <cellStyle name="Table  - Opmaakprofiel6 3 18 3" xfId="17551" xr:uid="{00000000-0005-0000-0000-0000D1A50000}"/>
    <cellStyle name="Table  - Opmaakprofiel6 3 18 4" xfId="29603" xr:uid="{00000000-0005-0000-0000-0000D2A50000}"/>
    <cellStyle name="Table  - Opmaakprofiel6 3 18 5" xfId="38145" xr:uid="{00000000-0005-0000-0000-0000D3A50000}"/>
    <cellStyle name="Table  - Opmaakprofiel6 3 18 6" xfId="50488" xr:uid="{00000000-0005-0000-0000-0000D4A50000}"/>
    <cellStyle name="Table  - Opmaakprofiel6 3 19" xfId="6235" xr:uid="{00000000-0005-0000-0000-0000D5A50000}"/>
    <cellStyle name="Table  - Opmaakprofiel6 3 19 2" xfId="11248" xr:uid="{00000000-0005-0000-0000-0000D6A50000}"/>
    <cellStyle name="Table  - Opmaakprofiel6 3 19 2 2" xfId="23546" xr:uid="{00000000-0005-0000-0000-0000D7A50000}"/>
    <cellStyle name="Table  - Opmaakprofiel6 3 19 2 3" xfId="35598" xr:uid="{00000000-0005-0000-0000-0000D8A50000}"/>
    <cellStyle name="Table  - Opmaakprofiel6 3 19 2 4" xfId="41899" xr:uid="{00000000-0005-0000-0000-0000D9A50000}"/>
    <cellStyle name="Table  - Opmaakprofiel6 3 19 2 5" xfId="56213" xr:uid="{00000000-0005-0000-0000-0000DAA50000}"/>
    <cellStyle name="Table  - Opmaakprofiel6 3 19 3" xfId="17552" xr:uid="{00000000-0005-0000-0000-0000DBA50000}"/>
    <cellStyle name="Table  - Opmaakprofiel6 3 19 4" xfId="29604" xr:uid="{00000000-0005-0000-0000-0000DCA50000}"/>
    <cellStyle name="Table  - Opmaakprofiel6 3 19 5" xfId="38144" xr:uid="{00000000-0005-0000-0000-0000DDA50000}"/>
    <cellStyle name="Table  - Opmaakprofiel6 3 19 6" xfId="50489" xr:uid="{00000000-0005-0000-0000-0000DEA50000}"/>
    <cellStyle name="Table  - Opmaakprofiel6 3 2" xfId="311" xr:uid="{00000000-0005-0000-0000-0000DFA50000}"/>
    <cellStyle name="Table  - Opmaakprofiel6 3 2 10" xfId="2429" xr:uid="{00000000-0005-0000-0000-0000E0A50000}"/>
    <cellStyle name="Table  - Opmaakprofiel6 3 2 10 2" xfId="11249" xr:uid="{00000000-0005-0000-0000-0000E1A50000}"/>
    <cellStyle name="Table  - Opmaakprofiel6 3 2 10 2 2" xfId="23547" xr:uid="{00000000-0005-0000-0000-0000E2A50000}"/>
    <cellStyle name="Table  - Opmaakprofiel6 3 2 10 2 3" xfId="35599" xr:uid="{00000000-0005-0000-0000-0000E3A50000}"/>
    <cellStyle name="Table  - Opmaakprofiel6 3 2 10 2 4" xfId="31630" xr:uid="{00000000-0005-0000-0000-0000E4A50000}"/>
    <cellStyle name="Table  - Opmaakprofiel6 3 2 10 2 5" xfId="56214" xr:uid="{00000000-0005-0000-0000-0000E5A50000}"/>
    <cellStyle name="Table  - Opmaakprofiel6 3 2 10 3" xfId="17554" xr:uid="{00000000-0005-0000-0000-0000E6A50000}"/>
    <cellStyle name="Table  - Opmaakprofiel6 3 2 10 4" xfId="29606" xr:uid="{00000000-0005-0000-0000-0000E7A50000}"/>
    <cellStyle name="Table  - Opmaakprofiel6 3 2 10 5" xfId="38143" xr:uid="{00000000-0005-0000-0000-0000E8A50000}"/>
    <cellStyle name="Table  - Opmaakprofiel6 3 2 10 6" xfId="50490" xr:uid="{00000000-0005-0000-0000-0000E9A50000}"/>
    <cellStyle name="Table  - Opmaakprofiel6 3 2 11" xfId="2431" xr:uid="{00000000-0005-0000-0000-0000EAA50000}"/>
    <cellStyle name="Table  - Opmaakprofiel6 3 2 11 2" xfId="11250" xr:uid="{00000000-0005-0000-0000-0000EBA50000}"/>
    <cellStyle name="Table  - Opmaakprofiel6 3 2 11 2 2" xfId="23548" xr:uid="{00000000-0005-0000-0000-0000ECA50000}"/>
    <cellStyle name="Table  - Opmaakprofiel6 3 2 11 2 3" xfId="35600" xr:uid="{00000000-0005-0000-0000-0000EDA50000}"/>
    <cellStyle name="Table  - Opmaakprofiel6 3 2 11 2 4" xfId="41898" xr:uid="{00000000-0005-0000-0000-0000EEA50000}"/>
    <cellStyle name="Table  - Opmaakprofiel6 3 2 11 2 5" xfId="56215" xr:uid="{00000000-0005-0000-0000-0000EFA50000}"/>
    <cellStyle name="Table  - Opmaakprofiel6 3 2 11 3" xfId="17555" xr:uid="{00000000-0005-0000-0000-0000F0A50000}"/>
    <cellStyle name="Table  - Opmaakprofiel6 3 2 11 4" xfId="29607" xr:uid="{00000000-0005-0000-0000-0000F1A50000}"/>
    <cellStyle name="Table  - Opmaakprofiel6 3 2 11 5" xfId="38142" xr:uid="{00000000-0005-0000-0000-0000F2A50000}"/>
    <cellStyle name="Table  - Opmaakprofiel6 3 2 11 6" xfId="50491" xr:uid="{00000000-0005-0000-0000-0000F3A50000}"/>
    <cellStyle name="Table  - Opmaakprofiel6 3 2 12" xfId="1570" xr:uid="{00000000-0005-0000-0000-0000F4A50000}"/>
    <cellStyle name="Table  - Opmaakprofiel6 3 2 12 2" xfId="11251" xr:uid="{00000000-0005-0000-0000-0000F5A50000}"/>
    <cellStyle name="Table  - Opmaakprofiel6 3 2 12 2 2" xfId="23549" xr:uid="{00000000-0005-0000-0000-0000F6A50000}"/>
    <cellStyle name="Table  - Opmaakprofiel6 3 2 12 2 3" xfId="35601" xr:uid="{00000000-0005-0000-0000-0000F7A50000}"/>
    <cellStyle name="Table  - Opmaakprofiel6 3 2 12 2 4" xfId="30978" xr:uid="{00000000-0005-0000-0000-0000F8A50000}"/>
    <cellStyle name="Table  - Opmaakprofiel6 3 2 12 2 5" xfId="56216" xr:uid="{00000000-0005-0000-0000-0000F9A50000}"/>
    <cellStyle name="Table  - Opmaakprofiel6 3 2 12 3" xfId="17556" xr:uid="{00000000-0005-0000-0000-0000FAA50000}"/>
    <cellStyle name="Table  - Opmaakprofiel6 3 2 12 4" xfId="29608" xr:uid="{00000000-0005-0000-0000-0000FBA50000}"/>
    <cellStyle name="Table  - Opmaakprofiel6 3 2 12 5" xfId="44369" xr:uid="{00000000-0005-0000-0000-0000FCA50000}"/>
    <cellStyle name="Table  - Opmaakprofiel6 3 2 12 6" xfId="50492" xr:uid="{00000000-0005-0000-0000-0000FDA50000}"/>
    <cellStyle name="Table  - Opmaakprofiel6 3 2 13" xfId="6236" xr:uid="{00000000-0005-0000-0000-0000FEA50000}"/>
    <cellStyle name="Table  - Opmaakprofiel6 3 2 13 2" xfId="11252" xr:uid="{00000000-0005-0000-0000-0000FFA50000}"/>
    <cellStyle name="Table  - Opmaakprofiel6 3 2 13 2 2" xfId="23550" xr:uid="{00000000-0005-0000-0000-000000A60000}"/>
    <cellStyle name="Table  - Opmaakprofiel6 3 2 13 2 3" xfId="35602" xr:uid="{00000000-0005-0000-0000-000001A60000}"/>
    <cellStyle name="Table  - Opmaakprofiel6 3 2 13 2 4" xfId="31803" xr:uid="{00000000-0005-0000-0000-000002A60000}"/>
    <cellStyle name="Table  - Opmaakprofiel6 3 2 13 2 5" xfId="56217" xr:uid="{00000000-0005-0000-0000-000003A60000}"/>
    <cellStyle name="Table  - Opmaakprofiel6 3 2 13 3" xfId="17557" xr:uid="{00000000-0005-0000-0000-000004A60000}"/>
    <cellStyle name="Table  - Opmaakprofiel6 3 2 13 4" xfId="29609" xr:uid="{00000000-0005-0000-0000-000005A60000}"/>
    <cellStyle name="Table  - Opmaakprofiel6 3 2 13 5" xfId="38141" xr:uid="{00000000-0005-0000-0000-000006A60000}"/>
    <cellStyle name="Table  - Opmaakprofiel6 3 2 13 6" xfId="50493" xr:uid="{00000000-0005-0000-0000-000007A60000}"/>
    <cellStyle name="Table  - Opmaakprofiel6 3 2 14" xfId="6237" xr:uid="{00000000-0005-0000-0000-000008A60000}"/>
    <cellStyle name="Table  - Opmaakprofiel6 3 2 14 2" xfId="11253" xr:uid="{00000000-0005-0000-0000-000009A60000}"/>
    <cellStyle name="Table  - Opmaakprofiel6 3 2 14 2 2" xfId="23551" xr:uid="{00000000-0005-0000-0000-00000AA60000}"/>
    <cellStyle name="Table  - Opmaakprofiel6 3 2 14 2 3" xfId="35603" xr:uid="{00000000-0005-0000-0000-00000BA60000}"/>
    <cellStyle name="Table  - Opmaakprofiel6 3 2 14 2 4" xfId="41897" xr:uid="{00000000-0005-0000-0000-00000CA60000}"/>
    <cellStyle name="Table  - Opmaakprofiel6 3 2 14 2 5" xfId="56218" xr:uid="{00000000-0005-0000-0000-00000DA60000}"/>
    <cellStyle name="Table  - Opmaakprofiel6 3 2 14 3" xfId="17558" xr:uid="{00000000-0005-0000-0000-00000EA60000}"/>
    <cellStyle name="Table  - Opmaakprofiel6 3 2 14 4" xfId="29610" xr:uid="{00000000-0005-0000-0000-00000FA60000}"/>
    <cellStyle name="Table  - Opmaakprofiel6 3 2 14 5" xfId="38140" xr:uid="{00000000-0005-0000-0000-000010A60000}"/>
    <cellStyle name="Table  - Opmaakprofiel6 3 2 14 6" xfId="50494" xr:uid="{00000000-0005-0000-0000-000011A60000}"/>
    <cellStyle name="Table  - Opmaakprofiel6 3 2 15" xfId="6238" xr:uid="{00000000-0005-0000-0000-000012A60000}"/>
    <cellStyle name="Table  - Opmaakprofiel6 3 2 15 2" xfId="17559" xr:uid="{00000000-0005-0000-0000-000013A60000}"/>
    <cellStyle name="Table  - Opmaakprofiel6 3 2 15 3" xfId="29611" xr:uid="{00000000-0005-0000-0000-000014A60000}"/>
    <cellStyle name="Table  - Opmaakprofiel6 3 2 15 4" xfId="38139" xr:uid="{00000000-0005-0000-0000-000015A60000}"/>
    <cellStyle name="Table  - Opmaakprofiel6 3 2 15 5" xfId="50495" xr:uid="{00000000-0005-0000-0000-000016A60000}"/>
    <cellStyle name="Table  - Opmaakprofiel6 3 2 16" xfId="7733" xr:uid="{00000000-0005-0000-0000-000017A60000}"/>
    <cellStyle name="Table  - Opmaakprofiel6 3 2 16 2" xfId="20031" xr:uid="{00000000-0005-0000-0000-000018A60000}"/>
    <cellStyle name="Table  - Opmaakprofiel6 3 2 16 3" xfId="41834" xr:uid="{00000000-0005-0000-0000-000019A60000}"/>
    <cellStyle name="Table  - Opmaakprofiel6 3 2 16 4" xfId="43348" xr:uid="{00000000-0005-0000-0000-00001AA60000}"/>
    <cellStyle name="Table  - Opmaakprofiel6 3 2 16 5" xfId="52703" xr:uid="{00000000-0005-0000-0000-00001BA60000}"/>
    <cellStyle name="Table  - Opmaakprofiel6 3 2 17" xfId="17553" xr:uid="{00000000-0005-0000-0000-00001CA60000}"/>
    <cellStyle name="Table  - Opmaakprofiel6 3 2 2" xfId="589" xr:uid="{00000000-0005-0000-0000-00001DA60000}"/>
    <cellStyle name="Table  - Opmaakprofiel6 3 2 2 2" xfId="2264" xr:uid="{00000000-0005-0000-0000-00001EA60000}"/>
    <cellStyle name="Table  - Opmaakprofiel6 3 2 2 2 2" xfId="11254" xr:uid="{00000000-0005-0000-0000-00001FA60000}"/>
    <cellStyle name="Table  - Opmaakprofiel6 3 2 2 2 2 2" xfId="23552" xr:uid="{00000000-0005-0000-0000-000020A60000}"/>
    <cellStyle name="Table  - Opmaakprofiel6 3 2 2 2 2 3" xfId="35604" xr:uid="{00000000-0005-0000-0000-000021A60000}"/>
    <cellStyle name="Table  - Opmaakprofiel6 3 2 2 2 2 4" xfId="30982" xr:uid="{00000000-0005-0000-0000-000022A60000}"/>
    <cellStyle name="Table  - Opmaakprofiel6 3 2 2 2 2 5" xfId="56219" xr:uid="{00000000-0005-0000-0000-000023A60000}"/>
    <cellStyle name="Table  - Opmaakprofiel6 3 2 2 2 3" xfId="17561" xr:uid="{00000000-0005-0000-0000-000024A60000}"/>
    <cellStyle name="Table  - Opmaakprofiel6 3 2 2 2 4" xfId="29613" xr:uid="{00000000-0005-0000-0000-000025A60000}"/>
    <cellStyle name="Table  - Opmaakprofiel6 3 2 2 2 5" xfId="38138" xr:uid="{00000000-0005-0000-0000-000026A60000}"/>
    <cellStyle name="Table  - Opmaakprofiel6 3 2 2 2 6" xfId="50496" xr:uid="{00000000-0005-0000-0000-000027A60000}"/>
    <cellStyle name="Table  - Opmaakprofiel6 3 2 2 3" xfId="2660" xr:uid="{00000000-0005-0000-0000-000028A60000}"/>
    <cellStyle name="Table  - Opmaakprofiel6 3 2 2 3 2" xfId="11255" xr:uid="{00000000-0005-0000-0000-000029A60000}"/>
    <cellStyle name="Table  - Opmaakprofiel6 3 2 2 3 2 2" xfId="23553" xr:uid="{00000000-0005-0000-0000-00002AA60000}"/>
    <cellStyle name="Table  - Opmaakprofiel6 3 2 2 3 2 3" xfId="35605" xr:uid="{00000000-0005-0000-0000-00002BA60000}"/>
    <cellStyle name="Table  - Opmaakprofiel6 3 2 2 3 2 4" xfId="41896" xr:uid="{00000000-0005-0000-0000-00002CA60000}"/>
    <cellStyle name="Table  - Opmaakprofiel6 3 2 2 3 2 5" xfId="56220" xr:uid="{00000000-0005-0000-0000-00002DA60000}"/>
    <cellStyle name="Table  - Opmaakprofiel6 3 2 2 3 3" xfId="17562" xr:uid="{00000000-0005-0000-0000-00002EA60000}"/>
    <cellStyle name="Table  - Opmaakprofiel6 3 2 2 3 4" xfId="29614" xr:uid="{00000000-0005-0000-0000-00002FA60000}"/>
    <cellStyle name="Table  - Opmaakprofiel6 3 2 2 3 5" xfId="38137" xr:uid="{00000000-0005-0000-0000-000030A60000}"/>
    <cellStyle name="Table  - Opmaakprofiel6 3 2 2 3 6" xfId="50497" xr:uid="{00000000-0005-0000-0000-000031A60000}"/>
    <cellStyle name="Table  - Opmaakprofiel6 3 2 2 4" xfId="3532" xr:uid="{00000000-0005-0000-0000-000032A60000}"/>
    <cellStyle name="Table  - Opmaakprofiel6 3 2 2 4 2" xfId="11256" xr:uid="{00000000-0005-0000-0000-000033A60000}"/>
    <cellStyle name="Table  - Opmaakprofiel6 3 2 2 4 2 2" xfId="23554" xr:uid="{00000000-0005-0000-0000-000034A60000}"/>
    <cellStyle name="Table  - Opmaakprofiel6 3 2 2 4 2 3" xfId="35606" xr:uid="{00000000-0005-0000-0000-000035A60000}"/>
    <cellStyle name="Table  - Opmaakprofiel6 3 2 2 4 2 4" xfId="31689" xr:uid="{00000000-0005-0000-0000-000036A60000}"/>
    <cellStyle name="Table  - Opmaakprofiel6 3 2 2 4 2 5" xfId="56221" xr:uid="{00000000-0005-0000-0000-000037A60000}"/>
    <cellStyle name="Table  - Opmaakprofiel6 3 2 2 4 3" xfId="17563" xr:uid="{00000000-0005-0000-0000-000038A60000}"/>
    <cellStyle name="Table  - Opmaakprofiel6 3 2 2 4 4" xfId="29615" xr:uid="{00000000-0005-0000-0000-000039A60000}"/>
    <cellStyle name="Table  - Opmaakprofiel6 3 2 2 4 5" xfId="44366" xr:uid="{00000000-0005-0000-0000-00003AA60000}"/>
    <cellStyle name="Table  - Opmaakprofiel6 3 2 2 4 6" xfId="50498" xr:uid="{00000000-0005-0000-0000-00003BA60000}"/>
    <cellStyle name="Table  - Opmaakprofiel6 3 2 2 5" xfId="6239" xr:uid="{00000000-0005-0000-0000-00003CA60000}"/>
    <cellStyle name="Table  - Opmaakprofiel6 3 2 2 5 2" xfId="11257" xr:uid="{00000000-0005-0000-0000-00003DA60000}"/>
    <cellStyle name="Table  - Opmaakprofiel6 3 2 2 5 2 2" xfId="23555" xr:uid="{00000000-0005-0000-0000-00003EA60000}"/>
    <cellStyle name="Table  - Opmaakprofiel6 3 2 2 5 2 3" xfId="35607" xr:uid="{00000000-0005-0000-0000-00003FA60000}"/>
    <cellStyle name="Table  - Opmaakprofiel6 3 2 2 5 2 4" xfId="41895" xr:uid="{00000000-0005-0000-0000-000040A60000}"/>
    <cellStyle name="Table  - Opmaakprofiel6 3 2 2 5 2 5" xfId="56222" xr:uid="{00000000-0005-0000-0000-000041A60000}"/>
    <cellStyle name="Table  - Opmaakprofiel6 3 2 2 5 3" xfId="17564" xr:uid="{00000000-0005-0000-0000-000042A60000}"/>
    <cellStyle name="Table  - Opmaakprofiel6 3 2 2 5 4" xfId="29616" xr:uid="{00000000-0005-0000-0000-000043A60000}"/>
    <cellStyle name="Table  - Opmaakprofiel6 3 2 2 5 5" xfId="38136" xr:uid="{00000000-0005-0000-0000-000044A60000}"/>
    <cellStyle name="Table  - Opmaakprofiel6 3 2 2 5 6" xfId="50499" xr:uid="{00000000-0005-0000-0000-000045A60000}"/>
    <cellStyle name="Table  - Opmaakprofiel6 3 2 2 6" xfId="6240" xr:uid="{00000000-0005-0000-0000-000046A60000}"/>
    <cellStyle name="Table  - Opmaakprofiel6 3 2 2 6 2" xfId="11258" xr:uid="{00000000-0005-0000-0000-000047A60000}"/>
    <cellStyle name="Table  - Opmaakprofiel6 3 2 2 6 2 2" xfId="23556" xr:uid="{00000000-0005-0000-0000-000048A60000}"/>
    <cellStyle name="Table  - Opmaakprofiel6 3 2 2 6 2 3" xfId="35608" xr:uid="{00000000-0005-0000-0000-000049A60000}"/>
    <cellStyle name="Table  - Opmaakprofiel6 3 2 2 6 2 4" xfId="30989" xr:uid="{00000000-0005-0000-0000-00004AA60000}"/>
    <cellStyle name="Table  - Opmaakprofiel6 3 2 2 6 2 5" xfId="56223" xr:uid="{00000000-0005-0000-0000-00004BA60000}"/>
    <cellStyle name="Table  - Opmaakprofiel6 3 2 2 6 3" xfId="17565" xr:uid="{00000000-0005-0000-0000-00004CA60000}"/>
    <cellStyle name="Table  - Opmaakprofiel6 3 2 2 6 4" xfId="29617" xr:uid="{00000000-0005-0000-0000-00004DA60000}"/>
    <cellStyle name="Table  - Opmaakprofiel6 3 2 2 6 5" xfId="38135" xr:uid="{00000000-0005-0000-0000-00004EA60000}"/>
    <cellStyle name="Table  - Opmaakprofiel6 3 2 2 6 6" xfId="50500" xr:uid="{00000000-0005-0000-0000-00004FA60000}"/>
    <cellStyle name="Table  - Opmaakprofiel6 3 2 2 7" xfId="6241" xr:uid="{00000000-0005-0000-0000-000050A60000}"/>
    <cellStyle name="Table  - Opmaakprofiel6 3 2 2 7 2" xfId="17566" xr:uid="{00000000-0005-0000-0000-000051A60000}"/>
    <cellStyle name="Table  - Opmaakprofiel6 3 2 2 7 3" xfId="29618" xr:uid="{00000000-0005-0000-0000-000052A60000}"/>
    <cellStyle name="Table  - Opmaakprofiel6 3 2 2 7 4" xfId="38134" xr:uid="{00000000-0005-0000-0000-000053A60000}"/>
    <cellStyle name="Table  - Opmaakprofiel6 3 2 2 7 5" xfId="50501" xr:uid="{00000000-0005-0000-0000-000054A60000}"/>
    <cellStyle name="Table  - Opmaakprofiel6 3 2 2 8" xfId="7544" xr:uid="{00000000-0005-0000-0000-000055A60000}"/>
    <cellStyle name="Table  - Opmaakprofiel6 3 2 2 8 2" xfId="19842" xr:uid="{00000000-0005-0000-0000-000056A60000}"/>
    <cellStyle name="Table  - Opmaakprofiel6 3 2 2 8 3" xfId="41645" xr:uid="{00000000-0005-0000-0000-000057A60000}"/>
    <cellStyle name="Table  - Opmaakprofiel6 3 2 2 8 4" xfId="31487" xr:uid="{00000000-0005-0000-0000-000058A60000}"/>
    <cellStyle name="Table  - Opmaakprofiel6 3 2 2 8 5" xfId="52514" xr:uid="{00000000-0005-0000-0000-000059A60000}"/>
    <cellStyle name="Table  - Opmaakprofiel6 3 2 2 9" xfId="17560" xr:uid="{00000000-0005-0000-0000-00005AA60000}"/>
    <cellStyle name="Table  - Opmaakprofiel6 3 2 3" xfId="420" xr:uid="{00000000-0005-0000-0000-00005BA60000}"/>
    <cellStyle name="Table  - Opmaakprofiel6 3 2 3 2" xfId="2428" xr:uid="{00000000-0005-0000-0000-00005CA60000}"/>
    <cellStyle name="Table  - Opmaakprofiel6 3 2 3 2 2" xfId="11259" xr:uid="{00000000-0005-0000-0000-00005DA60000}"/>
    <cellStyle name="Table  - Opmaakprofiel6 3 2 3 2 2 2" xfId="23557" xr:uid="{00000000-0005-0000-0000-00005EA60000}"/>
    <cellStyle name="Table  - Opmaakprofiel6 3 2 3 2 2 3" xfId="35609" xr:uid="{00000000-0005-0000-0000-00005FA60000}"/>
    <cellStyle name="Table  - Opmaakprofiel6 3 2 3 2 2 4" xfId="41894" xr:uid="{00000000-0005-0000-0000-000060A60000}"/>
    <cellStyle name="Table  - Opmaakprofiel6 3 2 3 2 2 5" xfId="56224" xr:uid="{00000000-0005-0000-0000-000061A60000}"/>
    <cellStyle name="Table  - Opmaakprofiel6 3 2 3 2 3" xfId="17568" xr:uid="{00000000-0005-0000-0000-000062A60000}"/>
    <cellStyle name="Table  - Opmaakprofiel6 3 2 3 2 4" xfId="29620" xr:uid="{00000000-0005-0000-0000-000063A60000}"/>
    <cellStyle name="Table  - Opmaakprofiel6 3 2 3 2 5" xfId="38133" xr:uid="{00000000-0005-0000-0000-000064A60000}"/>
    <cellStyle name="Table  - Opmaakprofiel6 3 2 3 2 6" xfId="50502" xr:uid="{00000000-0005-0000-0000-000065A60000}"/>
    <cellStyle name="Table  - Opmaakprofiel6 3 2 3 3" xfId="2491" xr:uid="{00000000-0005-0000-0000-000066A60000}"/>
    <cellStyle name="Table  - Opmaakprofiel6 3 2 3 3 2" xfId="11260" xr:uid="{00000000-0005-0000-0000-000067A60000}"/>
    <cellStyle name="Table  - Opmaakprofiel6 3 2 3 3 2 2" xfId="23558" xr:uid="{00000000-0005-0000-0000-000068A60000}"/>
    <cellStyle name="Table  - Opmaakprofiel6 3 2 3 3 2 3" xfId="35610" xr:uid="{00000000-0005-0000-0000-000069A60000}"/>
    <cellStyle name="Table  - Opmaakprofiel6 3 2 3 3 2 4" xfId="31621" xr:uid="{00000000-0005-0000-0000-00006AA60000}"/>
    <cellStyle name="Table  - Opmaakprofiel6 3 2 3 3 2 5" xfId="56225" xr:uid="{00000000-0005-0000-0000-00006BA60000}"/>
    <cellStyle name="Table  - Opmaakprofiel6 3 2 3 3 3" xfId="17569" xr:uid="{00000000-0005-0000-0000-00006CA60000}"/>
    <cellStyle name="Table  - Opmaakprofiel6 3 2 3 3 4" xfId="29621" xr:uid="{00000000-0005-0000-0000-00006DA60000}"/>
    <cellStyle name="Table  - Opmaakprofiel6 3 2 3 3 5" xfId="38132" xr:uid="{00000000-0005-0000-0000-00006EA60000}"/>
    <cellStyle name="Table  - Opmaakprofiel6 3 2 3 3 6" xfId="50503" xr:uid="{00000000-0005-0000-0000-00006FA60000}"/>
    <cellStyle name="Table  - Opmaakprofiel6 3 2 3 4" xfId="3379" xr:uid="{00000000-0005-0000-0000-000070A60000}"/>
    <cellStyle name="Table  - Opmaakprofiel6 3 2 3 4 2" xfId="11261" xr:uid="{00000000-0005-0000-0000-000071A60000}"/>
    <cellStyle name="Table  - Opmaakprofiel6 3 2 3 4 2 2" xfId="23559" xr:uid="{00000000-0005-0000-0000-000072A60000}"/>
    <cellStyle name="Table  - Opmaakprofiel6 3 2 3 4 2 3" xfId="35611" xr:uid="{00000000-0005-0000-0000-000073A60000}"/>
    <cellStyle name="Table  - Opmaakprofiel6 3 2 3 4 2 4" xfId="41893" xr:uid="{00000000-0005-0000-0000-000074A60000}"/>
    <cellStyle name="Table  - Opmaakprofiel6 3 2 3 4 2 5" xfId="56226" xr:uid="{00000000-0005-0000-0000-000075A60000}"/>
    <cellStyle name="Table  - Opmaakprofiel6 3 2 3 4 3" xfId="17570" xr:uid="{00000000-0005-0000-0000-000076A60000}"/>
    <cellStyle name="Table  - Opmaakprofiel6 3 2 3 4 4" xfId="29622" xr:uid="{00000000-0005-0000-0000-000077A60000}"/>
    <cellStyle name="Table  - Opmaakprofiel6 3 2 3 4 5" xfId="38131" xr:uid="{00000000-0005-0000-0000-000078A60000}"/>
    <cellStyle name="Table  - Opmaakprofiel6 3 2 3 4 6" xfId="50504" xr:uid="{00000000-0005-0000-0000-000079A60000}"/>
    <cellStyle name="Table  - Opmaakprofiel6 3 2 3 5" xfId="6242" xr:uid="{00000000-0005-0000-0000-00007AA60000}"/>
    <cellStyle name="Table  - Opmaakprofiel6 3 2 3 5 2" xfId="11262" xr:uid="{00000000-0005-0000-0000-00007BA60000}"/>
    <cellStyle name="Table  - Opmaakprofiel6 3 2 3 5 2 2" xfId="23560" xr:uid="{00000000-0005-0000-0000-00007CA60000}"/>
    <cellStyle name="Table  - Opmaakprofiel6 3 2 3 5 2 3" xfId="35612" xr:uid="{00000000-0005-0000-0000-00007DA60000}"/>
    <cellStyle name="Table  - Opmaakprofiel6 3 2 3 5 2 4" xfId="30996" xr:uid="{00000000-0005-0000-0000-00007EA60000}"/>
    <cellStyle name="Table  - Opmaakprofiel6 3 2 3 5 2 5" xfId="56227" xr:uid="{00000000-0005-0000-0000-00007FA60000}"/>
    <cellStyle name="Table  - Opmaakprofiel6 3 2 3 5 3" xfId="17571" xr:uid="{00000000-0005-0000-0000-000080A60000}"/>
    <cellStyle name="Table  - Opmaakprofiel6 3 2 3 5 4" xfId="29623" xr:uid="{00000000-0005-0000-0000-000081A60000}"/>
    <cellStyle name="Table  - Opmaakprofiel6 3 2 3 5 5" xfId="38130" xr:uid="{00000000-0005-0000-0000-000082A60000}"/>
    <cellStyle name="Table  - Opmaakprofiel6 3 2 3 5 6" xfId="50505" xr:uid="{00000000-0005-0000-0000-000083A60000}"/>
    <cellStyle name="Table  - Opmaakprofiel6 3 2 3 6" xfId="6243" xr:uid="{00000000-0005-0000-0000-000084A60000}"/>
    <cellStyle name="Table  - Opmaakprofiel6 3 2 3 6 2" xfId="11263" xr:uid="{00000000-0005-0000-0000-000085A60000}"/>
    <cellStyle name="Table  - Opmaakprofiel6 3 2 3 6 2 2" xfId="23561" xr:uid="{00000000-0005-0000-0000-000086A60000}"/>
    <cellStyle name="Table  - Opmaakprofiel6 3 2 3 6 2 3" xfId="35613" xr:uid="{00000000-0005-0000-0000-000087A60000}"/>
    <cellStyle name="Table  - Opmaakprofiel6 3 2 3 6 2 4" xfId="31979" xr:uid="{00000000-0005-0000-0000-000088A60000}"/>
    <cellStyle name="Table  - Opmaakprofiel6 3 2 3 6 2 5" xfId="56228" xr:uid="{00000000-0005-0000-0000-000089A60000}"/>
    <cellStyle name="Table  - Opmaakprofiel6 3 2 3 6 3" xfId="17572" xr:uid="{00000000-0005-0000-0000-00008AA60000}"/>
    <cellStyle name="Table  - Opmaakprofiel6 3 2 3 6 4" xfId="29624" xr:uid="{00000000-0005-0000-0000-00008BA60000}"/>
    <cellStyle name="Table  - Opmaakprofiel6 3 2 3 6 5" xfId="44362" xr:uid="{00000000-0005-0000-0000-00008CA60000}"/>
    <cellStyle name="Table  - Opmaakprofiel6 3 2 3 6 6" xfId="50506" xr:uid="{00000000-0005-0000-0000-00008DA60000}"/>
    <cellStyle name="Table  - Opmaakprofiel6 3 2 3 7" xfId="6244" xr:uid="{00000000-0005-0000-0000-00008EA60000}"/>
    <cellStyle name="Table  - Opmaakprofiel6 3 2 3 7 2" xfId="17573" xr:uid="{00000000-0005-0000-0000-00008FA60000}"/>
    <cellStyle name="Table  - Opmaakprofiel6 3 2 3 7 3" xfId="29625" xr:uid="{00000000-0005-0000-0000-000090A60000}"/>
    <cellStyle name="Table  - Opmaakprofiel6 3 2 3 7 4" xfId="38129" xr:uid="{00000000-0005-0000-0000-000091A60000}"/>
    <cellStyle name="Table  - Opmaakprofiel6 3 2 3 7 5" xfId="50507" xr:uid="{00000000-0005-0000-0000-000092A60000}"/>
    <cellStyle name="Table  - Opmaakprofiel6 3 2 3 8" xfId="7658" xr:uid="{00000000-0005-0000-0000-000093A60000}"/>
    <cellStyle name="Table  - Opmaakprofiel6 3 2 3 8 2" xfId="19956" xr:uid="{00000000-0005-0000-0000-000094A60000}"/>
    <cellStyle name="Table  - Opmaakprofiel6 3 2 3 8 3" xfId="41759" xr:uid="{00000000-0005-0000-0000-000095A60000}"/>
    <cellStyle name="Table  - Opmaakprofiel6 3 2 3 8 4" xfId="34692" xr:uid="{00000000-0005-0000-0000-000096A60000}"/>
    <cellStyle name="Table  - Opmaakprofiel6 3 2 3 8 5" xfId="52628" xr:uid="{00000000-0005-0000-0000-000097A60000}"/>
    <cellStyle name="Table  - Opmaakprofiel6 3 2 3 9" xfId="17567" xr:uid="{00000000-0005-0000-0000-000098A60000}"/>
    <cellStyle name="Table  - Opmaakprofiel6 3 2 4" xfId="457" xr:uid="{00000000-0005-0000-0000-000099A60000}"/>
    <cellStyle name="Table  - Opmaakprofiel6 3 2 4 2" xfId="1923" xr:uid="{00000000-0005-0000-0000-00009AA60000}"/>
    <cellStyle name="Table  - Opmaakprofiel6 3 2 4 2 2" xfId="11264" xr:uid="{00000000-0005-0000-0000-00009BA60000}"/>
    <cellStyle name="Table  - Opmaakprofiel6 3 2 4 2 2 2" xfId="23562" xr:uid="{00000000-0005-0000-0000-00009CA60000}"/>
    <cellStyle name="Table  - Opmaakprofiel6 3 2 4 2 2 3" xfId="35614" xr:uid="{00000000-0005-0000-0000-00009DA60000}"/>
    <cellStyle name="Table  - Opmaakprofiel6 3 2 4 2 2 4" xfId="31003" xr:uid="{00000000-0005-0000-0000-00009EA60000}"/>
    <cellStyle name="Table  - Opmaakprofiel6 3 2 4 2 2 5" xfId="56229" xr:uid="{00000000-0005-0000-0000-00009FA60000}"/>
    <cellStyle name="Table  - Opmaakprofiel6 3 2 4 2 3" xfId="17575" xr:uid="{00000000-0005-0000-0000-0000A0A60000}"/>
    <cellStyle name="Table  - Opmaakprofiel6 3 2 4 2 4" xfId="29627" xr:uid="{00000000-0005-0000-0000-0000A1A60000}"/>
    <cellStyle name="Table  - Opmaakprofiel6 3 2 4 2 5" xfId="44361" xr:uid="{00000000-0005-0000-0000-0000A2A60000}"/>
    <cellStyle name="Table  - Opmaakprofiel6 3 2 4 2 6" xfId="50508" xr:uid="{00000000-0005-0000-0000-0000A3A60000}"/>
    <cellStyle name="Table  - Opmaakprofiel6 3 2 4 3" xfId="2528" xr:uid="{00000000-0005-0000-0000-0000A4A60000}"/>
    <cellStyle name="Table  - Opmaakprofiel6 3 2 4 3 2" xfId="11265" xr:uid="{00000000-0005-0000-0000-0000A5A60000}"/>
    <cellStyle name="Table  - Opmaakprofiel6 3 2 4 3 2 2" xfId="23563" xr:uid="{00000000-0005-0000-0000-0000A6A60000}"/>
    <cellStyle name="Table  - Opmaakprofiel6 3 2 4 3 2 3" xfId="35615" xr:uid="{00000000-0005-0000-0000-0000A7A60000}"/>
    <cellStyle name="Table  - Opmaakprofiel6 3 2 4 3 2 4" xfId="41892" xr:uid="{00000000-0005-0000-0000-0000A8A60000}"/>
    <cellStyle name="Table  - Opmaakprofiel6 3 2 4 3 2 5" xfId="56230" xr:uid="{00000000-0005-0000-0000-0000A9A60000}"/>
    <cellStyle name="Table  - Opmaakprofiel6 3 2 4 3 3" xfId="17576" xr:uid="{00000000-0005-0000-0000-0000AAA60000}"/>
    <cellStyle name="Table  - Opmaakprofiel6 3 2 4 3 4" xfId="29628" xr:uid="{00000000-0005-0000-0000-0000ABA60000}"/>
    <cellStyle name="Table  - Opmaakprofiel6 3 2 4 3 5" xfId="38127" xr:uid="{00000000-0005-0000-0000-0000ACA60000}"/>
    <cellStyle name="Table  - Opmaakprofiel6 3 2 4 3 6" xfId="50509" xr:uid="{00000000-0005-0000-0000-0000ADA60000}"/>
    <cellStyle name="Table  - Opmaakprofiel6 3 2 4 4" xfId="3413" xr:uid="{00000000-0005-0000-0000-0000AEA60000}"/>
    <cellStyle name="Table  - Opmaakprofiel6 3 2 4 4 2" xfId="11266" xr:uid="{00000000-0005-0000-0000-0000AFA60000}"/>
    <cellStyle name="Table  - Opmaakprofiel6 3 2 4 4 2 2" xfId="23564" xr:uid="{00000000-0005-0000-0000-0000B0A60000}"/>
    <cellStyle name="Table  - Opmaakprofiel6 3 2 4 4 2 3" xfId="35616" xr:uid="{00000000-0005-0000-0000-0000B1A60000}"/>
    <cellStyle name="Table  - Opmaakprofiel6 3 2 4 4 2 4" xfId="31506" xr:uid="{00000000-0005-0000-0000-0000B2A60000}"/>
    <cellStyle name="Table  - Opmaakprofiel6 3 2 4 4 2 5" xfId="56231" xr:uid="{00000000-0005-0000-0000-0000B3A60000}"/>
    <cellStyle name="Table  - Opmaakprofiel6 3 2 4 4 3" xfId="17577" xr:uid="{00000000-0005-0000-0000-0000B4A60000}"/>
    <cellStyle name="Table  - Opmaakprofiel6 3 2 4 4 4" xfId="29629" xr:uid="{00000000-0005-0000-0000-0000B5A60000}"/>
    <cellStyle name="Table  - Opmaakprofiel6 3 2 4 4 5" xfId="38126" xr:uid="{00000000-0005-0000-0000-0000B6A60000}"/>
    <cellStyle name="Table  - Opmaakprofiel6 3 2 4 4 6" xfId="50510" xr:uid="{00000000-0005-0000-0000-0000B7A60000}"/>
    <cellStyle name="Table  - Opmaakprofiel6 3 2 4 5" xfId="6245" xr:uid="{00000000-0005-0000-0000-0000B8A60000}"/>
    <cellStyle name="Table  - Opmaakprofiel6 3 2 4 5 2" xfId="11267" xr:uid="{00000000-0005-0000-0000-0000B9A60000}"/>
    <cellStyle name="Table  - Opmaakprofiel6 3 2 4 5 2 2" xfId="23565" xr:uid="{00000000-0005-0000-0000-0000BAA60000}"/>
    <cellStyle name="Table  - Opmaakprofiel6 3 2 4 5 2 3" xfId="35617" xr:uid="{00000000-0005-0000-0000-0000BBA60000}"/>
    <cellStyle name="Table  - Opmaakprofiel6 3 2 4 5 2 4" xfId="41891" xr:uid="{00000000-0005-0000-0000-0000BCA60000}"/>
    <cellStyle name="Table  - Opmaakprofiel6 3 2 4 5 2 5" xfId="56232" xr:uid="{00000000-0005-0000-0000-0000BDA60000}"/>
    <cellStyle name="Table  - Opmaakprofiel6 3 2 4 5 3" xfId="17578" xr:uid="{00000000-0005-0000-0000-0000BEA60000}"/>
    <cellStyle name="Table  - Opmaakprofiel6 3 2 4 5 4" xfId="29630" xr:uid="{00000000-0005-0000-0000-0000BFA60000}"/>
    <cellStyle name="Table  - Opmaakprofiel6 3 2 4 5 5" xfId="38125" xr:uid="{00000000-0005-0000-0000-0000C0A60000}"/>
    <cellStyle name="Table  - Opmaakprofiel6 3 2 4 5 6" xfId="50511" xr:uid="{00000000-0005-0000-0000-0000C1A60000}"/>
    <cellStyle name="Table  - Opmaakprofiel6 3 2 4 6" xfId="6246" xr:uid="{00000000-0005-0000-0000-0000C2A60000}"/>
    <cellStyle name="Table  - Opmaakprofiel6 3 2 4 6 2" xfId="11268" xr:uid="{00000000-0005-0000-0000-0000C3A60000}"/>
    <cellStyle name="Table  - Opmaakprofiel6 3 2 4 6 2 2" xfId="23566" xr:uid="{00000000-0005-0000-0000-0000C4A60000}"/>
    <cellStyle name="Table  - Opmaakprofiel6 3 2 4 6 2 3" xfId="35618" xr:uid="{00000000-0005-0000-0000-0000C5A60000}"/>
    <cellStyle name="Table  - Opmaakprofiel6 3 2 4 6 2 4" xfId="31010" xr:uid="{00000000-0005-0000-0000-0000C6A60000}"/>
    <cellStyle name="Table  - Opmaakprofiel6 3 2 4 6 2 5" xfId="56233" xr:uid="{00000000-0005-0000-0000-0000C7A60000}"/>
    <cellStyle name="Table  - Opmaakprofiel6 3 2 4 6 3" xfId="17579" xr:uid="{00000000-0005-0000-0000-0000C8A60000}"/>
    <cellStyle name="Table  - Opmaakprofiel6 3 2 4 6 4" xfId="29631" xr:uid="{00000000-0005-0000-0000-0000C9A60000}"/>
    <cellStyle name="Table  - Opmaakprofiel6 3 2 4 6 5" xfId="44359" xr:uid="{00000000-0005-0000-0000-0000CAA60000}"/>
    <cellStyle name="Table  - Opmaakprofiel6 3 2 4 6 6" xfId="50512" xr:uid="{00000000-0005-0000-0000-0000CBA60000}"/>
    <cellStyle name="Table  - Opmaakprofiel6 3 2 4 7" xfId="6247" xr:uid="{00000000-0005-0000-0000-0000CCA60000}"/>
    <cellStyle name="Table  - Opmaakprofiel6 3 2 4 7 2" xfId="17580" xr:uid="{00000000-0005-0000-0000-0000CDA60000}"/>
    <cellStyle name="Table  - Opmaakprofiel6 3 2 4 7 3" xfId="29632" xr:uid="{00000000-0005-0000-0000-0000CEA60000}"/>
    <cellStyle name="Table  - Opmaakprofiel6 3 2 4 7 4" xfId="38124" xr:uid="{00000000-0005-0000-0000-0000CFA60000}"/>
    <cellStyle name="Table  - Opmaakprofiel6 3 2 4 7 5" xfId="50513" xr:uid="{00000000-0005-0000-0000-0000D0A60000}"/>
    <cellStyle name="Table  - Opmaakprofiel6 3 2 4 8" xfId="10321" xr:uid="{00000000-0005-0000-0000-0000D1A60000}"/>
    <cellStyle name="Table  - Opmaakprofiel6 3 2 4 8 2" xfId="22619" xr:uid="{00000000-0005-0000-0000-0000D2A60000}"/>
    <cellStyle name="Table  - Opmaakprofiel6 3 2 4 8 3" xfId="44379" xr:uid="{00000000-0005-0000-0000-0000D3A60000}"/>
    <cellStyle name="Table  - Opmaakprofiel6 3 2 4 8 4" xfId="42285" xr:uid="{00000000-0005-0000-0000-0000D4A60000}"/>
    <cellStyle name="Table  - Opmaakprofiel6 3 2 4 8 5" xfId="55286" xr:uid="{00000000-0005-0000-0000-0000D5A60000}"/>
    <cellStyle name="Table  - Opmaakprofiel6 3 2 4 9" xfId="17574" xr:uid="{00000000-0005-0000-0000-0000D6A60000}"/>
    <cellStyle name="Table  - Opmaakprofiel6 3 2 5" xfId="947" xr:uid="{00000000-0005-0000-0000-0000D7A60000}"/>
    <cellStyle name="Table  - Opmaakprofiel6 3 2 5 2" xfId="2068" xr:uid="{00000000-0005-0000-0000-0000D8A60000}"/>
    <cellStyle name="Table  - Opmaakprofiel6 3 2 5 2 2" xfId="11269" xr:uid="{00000000-0005-0000-0000-0000D9A60000}"/>
    <cellStyle name="Table  - Opmaakprofiel6 3 2 5 2 2 2" xfId="23567" xr:uid="{00000000-0005-0000-0000-0000DAA60000}"/>
    <cellStyle name="Table  - Opmaakprofiel6 3 2 5 2 2 3" xfId="35619" xr:uid="{00000000-0005-0000-0000-0000DBA60000}"/>
    <cellStyle name="Table  - Opmaakprofiel6 3 2 5 2 2 4" xfId="41890" xr:uid="{00000000-0005-0000-0000-0000DCA60000}"/>
    <cellStyle name="Table  - Opmaakprofiel6 3 2 5 2 2 5" xfId="56234" xr:uid="{00000000-0005-0000-0000-0000DDA60000}"/>
    <cellStyle name="Table  - Opmaakprofiel6 3 2 5 2 3" xfId="17582" xr:uid="{00000000-0005-0000-0000-0000DEA60000}"/>
    <cellStyle name="Table  - Opmaakprofiel6 3 2 5 2 4" xfId="29634" xr:uid="{00000000-0005-0000-0000-0000DFA60000}"/>
    <cellStyle name="Table  - Opmaakprofiel6 3 2 5 2 5" xfId="38122" xr:uid="{00000000-0005-0000-0000-0000E0A60000}"/>
    <cellStyle name="Table  - Opmaakprofiel6 3 2 5 2 6" xfId="50514" xr:uid="{00000000-0005-0000-0000-0000E1A60000}"/>
    <cellStyle name="Table  - Opmaakprofiel6 3 2 5 3" xfId="2958" xr:uid="{00000000-0005-0000-0000-0000E2A60000}"/>
    <cellStyle name="Table  - Opmaakprofiel6 3 2 5 3 2" xfId="11270" xr:uid="{00000000-0005-0000-0000-0000E3A60000}"/>
    <cellStyle name="Table  - Opmaakprofiel6 3 2 5 3 2 2" xfId="23568" xr:uid="{00000000-0005-0000-0000-0000E4A60000}"/>
    <cellStyle name="Table  - Opmaakprofiel6 3 2 5 3 2 3" xfId="35620" xr:uid="{00000000-0005-0000-0000-0000E5A60000}"/>
    <cellStyle name="Table  - Opmaakprofiel6 3 2 5 3 2 4" xfId="31416" xr:uid="{00000000-0005-0000-0000-0000E6A60000}"/>
    <cellStyle name="Table  - Opmaakprofiel6 3 2 5 3 2 5" xfId="56235" xr:uid="{00000000-0005-0000-0000-0000E7A60000}"/>
    <cellStyle name="Table  - Opmaakprofiel6 3 2 5 3 3" xfId="17583" xr:uid="{00000000-0005-0000-0000-0000E8A60000}"/>
    <cellStyle name="Table  - Opmaakprofiel6 3 2 5 3 4" xfId="29635" xr:uid="{00000000-0005-0000-0000-0000E9A60000}"/>
    <cellStyle name="Table  - Opmaakprofiel6 3 2 5 3 5" xfId="38121" xr:uid="{00000000-0005-0000-0000-0000EAA60000}"/>
    <cellStyle name="Table  - Opmaakprofiel6 3 2 5 3 6" xfId="50515" xr:uid="{00000000-0005-0000-0000-0000EBA60000}"/>
    <cellStyle name="Table  - Opmaakprofiel6 3 2 5 4" xfId="3804" xr:uid="{00000000-0005-0000-0000-0000ECA60000}"/>
    <cellStyle name="Table  - Opmaakprofiel6 3 2 5 4 2" xfId="11271" xr:uid="{00000000-0005-0000-0000-0000EDA60000}"/>
    <cellStyle name="Table  - Opmaakprofiel6 3 2 5 4 2 2" xfId="23569" xr:uid="{00000000-0005-0000-0000-0000EEA60000}"/>
    <cellStyle name="Table  - Opmaakprofiel6 3 2 5 4 2 3" xfId="35621" xr:uid="{00000000-0005-0000-0000-0000EFA60000}"/>
    <cellStyle name="Table  - Opmaakprofiel6 3 2 5 4 2 4" xfId="41889" xr:uid="{00000000-0005-0000-0000-0000F0A60000}"/>
    <cellStyle name="Table  - Opmaakprofiel6 3 2 5 4 2 5" xfId="56236" xr:uid="{00000000-0005-0000-0000-0000F1A60000}"/>
    <cellStyle name="Table  - Opmaakprofiel6 3 2 5 4 3" xfId="17584" xr:uid="{00000000-0005-0000-0000-0000F2A60000}"/>
    <cellStyle name="Table  - Opmaakprofiel6 3 2 5 4 4" xfId="29636" xr:uid="{00000000-0005-0000-0000-0000F3A60000}"/>
    <cellStyle name="Table  - Opmaakprofiel6 3 2 5 4 5" xfId="44356" xr:uid="{00000000-0005-0000-0000-0000F4A60000}"/>
    <cellStyle name="Table  - Opmaakprofiel6 3 2 5 4 6" xfId="50516" xr:uid="{00000000-0005-0000-0000-0000F5A60000}"/>
    <cellStyle name="Table  - Opmaakprofiel6 3 2 5 5" xfId="6248" xr:uid="{00000000-0005-0000-0000-0000F6A60000}"/>
    <cellStyle name="Table  - Opmaakprofiel6 3 2 5 5 2" xfId="11272" xr:uid="{00000000-0005-0000-0000-0000F7A60000}"/>
    <cellStyle name="Table  - Opmaakprofiel6 3 2 5 5 2 2" xfId="23570" xr:uid="{00000000-0005-0000-0000-0000F8A60000}"/>
    <cellStyle name="Table  - Opmaakprofiel6 3 2 5 5 2 3" xfId="35622" xr:uid="{00000000-0005-0000-0000-0000F9A60000}"/>
    <cellStyle name="Table  - Opmaakprofiel6 3 2 5 5 2 4" xfId="31020" xr:uid="{00000000-0005-0000-0000-0000FAA60000}"/>
    <cellStyle name="Table  - Opmaakprofiel6 3 2 5 5 2 5" xfId="56237" xr:uid="{00000000-0005-0000-0000-0000FBA60000}"/>
    <cellStyle name="Table  - Opmaakprofiel6 3 2 5 5 3" xfId="17585" xr:uid="{00000000-0005-0000-0000-0000FCA60000}"/>
    <cellStyle name="Table  - Opmaakprofiel6 3 2 5 5 4" xfId="29637" xr:uid="{00000000-0005-0000-0000-0000FDA60000}"/>
    <cellStyle name="Table  - Opmaakprofiel6 3 2 5 5 5" xfId="38120" xr:uid="{00000000-0005-0000-0000-0000FEA60000}"/>
    <cellStyle name="Table  - Opmaakprofiel6 3 2 5 5 6" xfId="50517" xr:uid="{00000000-0005-0000-0000-0000FFA60000}"/>
    <cellStyle name="Table  - Opmaakprofiel6 3 2 5 6" xfId="6249" xr:uid="{00000000-0005-0000-0000-000000A70000}"/>
    <cellStyle name="Table  - Opmaakprofiel6 3 2 5 6 2" xfId="11273" xr:uid="{00000000-0005-0000-0000-000001A70000}"/>
    <cellStyle name="Table  - Opmaakprofiel6 3 2 5 6 2 2" xfId="23571" xr:uid="{00000000-0005-0000-0000-000002A70000}"/>
    <cellStyle name="Table  - Opmaakprofiel6 3 2 5 6 2 3" xfId="35623" xr:uid="{00000000-0005-0000-0000-000003A70000}"/>
    <cellStyle name="Table  - Opmaakprofiel6 3 2 5 6 2 4" xfId="41888" xr:uid="{00000000-0005-0000-0000-000004A70000}"/>
    <cellStyle name="Table  - Opmaakprofiel6 3 2 5 6 2 5" xfId="56238" xr:uid="{00000000-0005-0000-0000-000005A70000}"/>
    <cellStyle name="Table  - Opmaakprofiel6 3 2 5 6 3" xfId="17586" xr:uid="{00000000-0005-0000-0000-000006A70000}"/>
    <cellStyle name="Table  - Opmaakprofiel6 3 2 5 6 4" xfId="29638" xr:uid="{00000000-0005-0000-0000-000007A70000}"/>
    <cellStyle name="Table  - Opmaakprofiel6 3 2 5 6 5" xfId="38119" xr:uid="{00000000-0005-0000-0000-000008A70000}"/>
    <cellStyle name="Table  - Opmaakprofiel6 3 2 5 6 6" xfId="50518" xr:uid="{00000000-0005-0000-0000-000009A70000}"/>
    <cellStyle name="Table  - Opmaakprofiel6 3 2 5 7" xfId="6250" xr:uid="{00000000-0005-0000-0000-00000AA70000}"/>
    <cellStyle name="Table  - Opmaakprofiel6 3 2 5 7 2" xfId="17587" xr:uid="{00000000-0005-0000-0000-00000BA70000}"/>
    <cellStyle name="Table  - Opmaakprofiel6 3 2 5 7 3" xfId="29639" xr:uid="{00000000-0005-0000-0000-00000CA70000}"/>
    <cellStyle name="Table  - Opmaakprofiel6 3 2 5 7 4" xfId="44355" xr:uid="{00000000-0005-0000-0000-00000DA70000}"/>
    <cellStyle name="Table  - Opmaakprofiel6 3 2 5 7 5" xfId="50519" xr:uid="{00000000-0005-0000-0000-00000EA70000}"/>
    <cellStyle name="Table  - Opmaakprofiel6 3 2 5 8" xfId="7302" xr:uid="{00000000-0005-0000-0000-00000FA70000}"/>
    <cellStyle name="Table  - Opmaakprofiel6 3 2 5 8 2" xfId="19600" xr:uid="{00000000-0005-0000-0000-000010A70000}"/>
    <cellStyle name="Table  - Opmaakprofiel6 3 2 5 8 3" xfId="41403" xr:uid="{00000000-0005-0000-0000-000011A70000}"/>
    <cellStyle name="Table  - Opmaakprofiel6 3 2 5 8 4" xfId="36815" xr:uid="{00000000-0005-0000-0000-000012A70000}"/>
    <cellStyle name="Table  - Opmaakprofiel6 3 2 5 8 5" xfId="52272" xr:uid="{00000000-0005-0000-0000-000013A70000}"/>
    <cellStyle name="Table  - Opmaakprofiel6 3 2 5 9" xfId="17581" xr:uid="{00000000-0005-0000-0000-000014A70000}"/>
    <cellStyle name="Table  - Opmaakprofiel6 3 2 6" xfId="443" xr:uid="{00000000-0005-0000-0000-000015A70000}"/>
    <cellStyle name="Table  - Opmaakprofiel6 3 2 6 2" xfId="1797" xr:uid="{00000000-0005-0000-0000-000016A70000}"/>
    <cellStyle name="Table  - Opmaakprofiel6 3 2 6 2 2" xfId="11274" xr:uid="{00000000-0005-0000-0000-000017A70000}"/>
    <cellStyle name="Table  - Opmaakprofiel6 3 2 6 2 2 2" xfId="23572" xr:uid="{00000000-0005-0000-0000-000018A70000}"/>
    <cellStyle name="Table  - Opmaakprofiel6 3 2 6 2 2 3" xfId="35624" xr:uid="{00000000-0005-0000-0000-000019A70000}"/>
    <cellStyle name="Table  - Opmaakprofiel6 3 2 6 2 2 4" xfId="34510" xr:uid="{00000000-0005-0000-0000-00001AA70000}"/>
    <cellStyle name="Table  - Opmaakprofiel6 3 2 6 2 2 5" xfId="56239" xr:uid="{00000000-0005-0000-0000-00001BA70000}"/>
    <cellStyle name="Table  - Opmaakprofiel6 3 2 6 2 3" xfId="17589" xr:uid="{00000000-0005-0000-0000-00001CA70000}"/>
    <cellStyle name="Table  - Opmaakprofiel6 3 2 6 2 4" xfId="29641" xr:uid="{00000000-0005-0000-0000-00001DA70000}"/>
    <cellStyle name="Table  - Opmaakprofiel6 3 2 6 2 5" xfId="38117" xr:uid="{00000000-0005-0000-0000-00001EA70000}"/>
    <cellStyle name="Table  - Opmaakprofiel6 3 2 6 2 6" xfId="50520" xr:uid="{00000000-0005-0000-0000-00001FA70000}"/>
    <cellStyle name="Table  - Opmaakprofiel6 3 2 6 3" xfId="2514" xr:uid="{00000000-0005-0000-0000-000020A70000}"/>
    <cellStyle name="Table  - Opmaakprofiel6 3 2 6 3 2" xfId="11275" xr:uid="{00000000-0005-0000-0000-000021A70000}"/>
    <cellStyle name="Table  - Opmaakprofiel6 3 2 6 3 2 2" xfId="23573" xr:uid="{00000000-0005-0000-0000-000022A70000}"/>
    <cellStyle name="Table  - Opmaakprofiel6 3 2 6 3 2 3" xfId="35625" xr:uid="{00000000-0005-0000-0000-000023A70000}"/>
    <cellStyle name="Table  - Opmaakprofiel6 3 2 6 3 2 4" xfId="31024" xr:uid="{00000000-0005-0000-0000-000024A70000}"/>
    <cellStyle name="Table  - Opmaakprofiel6 3 2 6 3 2 5" xfId="56240" xr:uid="{00000000-0005-0000-0000-000025A70000}"/>
    <cellStyle name="Table  - Opmaakprofiel6 3 2 6 3 3" xfId="17590" xr:uid="{00000000-0005-0000-0000-000026A70000}"/>
    <cellStyle name="Table  - Opmaakprofiel6 3 2 6 3 4" xfId="29642" xr:uid="{00000000-0005-0000-0000-000027A70000}"/>
    <cellStyle name="Table  - Opmaakprofiel6 3 2 6 3 5" xfId="38116" xr:uid="{00000000-0005-0000-0000-000028A70000}"/>
    <cellStyle name="Table  - Opmaakprofiel6 3 2 6 3 6" xfId="50521" xr:uid="{00000000-0005-0000-0000-000029A70000}"/>
    <cellStyle name="Table  - Opmaakprofiel6 3 2 6 4" xfId="3401" xr:uid="{00000000-0005-0000-0000-00002AA70000}"/>
    <cellStyle name="Table  - Opmaakprofiel6 3 2 6 4 2" xfId="11276" xr:uid="{00000000-0005-0000-0000-00002BA70000}"/>
    <cellStyle name="Table  - Opmaakprofiel6 3 2 6 4 2 2" xfId="23574" xr:uid="{00000000-0005-0000-0000-00002CA70000}"/>
    <cellStyle name="Table  - Opmaakprofiel6 3 2 6 4 2 3" xfId="35626" xr:uid="{00000000-0005-0000-0000-00002DA70000}"/>
    <cellStyle name="Table  - Opmaakprofiel6 3 2 6 4 2 4" xfId="31706" xr:uid="{00000000-0005-0000-0000-00002EA70000}"/>
    <cellStyle name="Table  - Opmaakprofiel6 3 2 6 4 2 5" xfId="56241" xr:uid="{00000000-0005-0000-0000-00002FA70000}"/>
    <cellStyle name="Table  - Opmaakprofiel6 3 2 6 4 3" xfId="17591" xr:uid="{00000000-0005-0000-0000-000030A70000}"/>
    <cellStyle name="Table  - Opmaakprofiel6 3 2 6 4 4" xfId="29643" xr:uid="{00000000-0005-0000-0000-000031A70000}"/>
    <cellStyle name="Table  - Opmaakprofiel6 3 2 6 4 5" xfId="44353" xr:uid="{00000000-0005-0000-0000-000032A70000}"/>
    <cellStyle name="Table  - Opmaakprofiel6 3 2 6 4 6" xfId="50522" xr:uid="{00000000-0005-0000-0000-000033A70000}"/>
    <cellStyle name="Table  - Opmaakprofiel6 3 2 6 5" xfId="6251" xr:uid="{00000000-0005-0000-0000-000034A70000}"/>
    <cellStyle name="Table  - Opmaakprofiel6 3 2 6 5 2" xfId="11277" xr:uid="{00000000-0005-0000-0000-000035A70000}"/>
    <cellStyle name="Table  - Opmaakprofiel6 3 2 6 5 2 2" xfId="23575" xr:uid="{00000000-0005-0000-0000-000036A70000}"/>
    <cellStyle name="Table  - Opmaakprofiel6 3 2 6 5 2 3" xfId="35627" xr:uid="{00000000-0005-0000-0000-000037A70000}"/>
    <cellStyle name="Table  - Opmaakprofiel6 3 2 6 5 2 4" xfId="41887" xr:uid="{00000000-0005-0000-0000-000038A70000}"/>
    <cellStyle name="Table  - Opmaakprofiel6 3 2 6 5 2 5" xfId="56242" xr:uid="{00000000-0005-0000-0000-000039A70000}"/>
    <cellStyle name="Table  - Opmaakprofiel6 3 2 6 5 3" xfId="17592" xr:uid="{00000000-0005-0000-0000-00003AA70000}"/>
    <cellStyle name="Table  - Opmaakprofiel6 3 2 6 5 4" xfId="29644" xr:uid="{00000000-0005-0000-0000-00003BA70000}"/>
    <cellStyle name="Table  - Opmaakprofiel6 3 2 6 5 5" xfId="38115" xr:uid="{00000000-0005-0000-0000-00003CA70000}"/>
    <cellStyle name="Table  - Opmaakprofiel6 3 2 6 5 6" xfId="50523" xr:uid="{00000000-0005-0000-0000-00003DA70000}"/>
    <cellStyle name="Table  - Opmaakprofiel6 3 2 6 6" xfId="6252" xr:uid="{00000000-0005-0000-0000-00003EA70000}"/>
    <cellStyle name="Table  - Opmaakprofiel6 3 2 6 6 2" xfId="11278" xr:uid="{00000000-0005-0000-0000-00003FA70000}"/>
    <cellStyle name="Table  - Opmaakprofiel6 3 2 6 6 2 2" xfId="23576" xr:uid="{00000000-0005-0000-0000-000040A70000}"/>
    <cellStyle name="Table  - Opmaakprofiel6 3 2 6 6 2 3" xfId="35628" xr:uid="{00000000-0005-0000-0000-000041A70000}"/>
    <cellStyle name="Table  - Opmaakprofiel6 3 2 6 6 2 4" xfId="31031" xr:uid="{00000000-0005-0000-0000-000042A70000}"/>
    <cellStyle name="Table  - Opmaakprofiel6 3 2 6 6 2 5" xfId="56243" xr:uid="{00000000-0005-0000-0000-000043A70000}"/>
    <cellStyle name="Table  - Opmaakprofiel6 3 2 6 6 3" xfId="17593" xr:uid="{00000000-0005-0000-0000-000044A70000}"/>
    <cellStyle name="Table  - Opmaakprofiel6 3 2 6 6 4" xfId="29645" xr:uid="{00000000-0005-0000-0000-000045A70000}"/>
    <cellStyle name="Table  - Opmaakprofiel6 3 2 6 6 5" xfId="38114" xr:uid="{00000000-0005-0000-0000-000046A70000}"/>
    <cellStyle name="Table  - Opmaakprofiel6 3 2 6 6 6" xfId="50524" xr:uid="{00000000-0005-0000-0000-000047A70000}"/>
    <cellStyle name="Table  - Opmaakprofiel6 3 2 6 7" xfId="6253" xr:uid="{00000000-0005-0000-0000-000048A70000}"/>
    <cellStyle name="Table  - Opmaakprofiel6 3 2 6 7 2" xfId="17594" xr:uid="{00000000-0005-0000-0000-000049A70000}"/>
    <cellStyle name="Table  - Opmaakprofiel6 3 2 6 7 3" xfId="29646" xr:uid="{00000000-0005-0000-0000-00004AA70000}"/>
    <cellStyle name="Table  - Opmaakprofiel6 3 2 6 7 4" xfId="38113" xr:uid="{00000000-0005-0000-0000-00004BA70000}"/>
    <cellStyle name="Table  - Opmaakprofiel6 3 2 6 7 5" xfId="50525" xr:uid="{00000000-0005-0000-0000-00004CA70000}"/>
    <cellStyle name="Table  - Opmaakprofiel6 3 2 6 8" xfId="7642" xr:uid="{00000000-0005-0000-0000-00004DA70000}"/>
    <cellStyle name="Table  - Opmaakprofiel6 3 2 6 8 2" xfId="19940" xr:uid="{00000000-0005-0000-0000-00004EA70000}"/>
    <cellStyle name="Table  - Opmaakprofiel6 3 2 6 8 3" xfId="41743" xr:uid="{00000000-0005-0000-0000-00004FA70000}"/>
    <cellStyle name="Table  - Opmaakprofiel6 3 2 6 8 4" xfId="25007" xr:uid="{00000000-0005-0000-0000-000050A70000}"/>
    <cellStyle name="Table  - Opmaakprofiel6 3 2 6 8 5" xfId="52612" xr:uid="{00000000-0005-0000-0000-000051A70000}"/>
    <cellStyle name="Table  - Opmaakprofiel6 3 2 6 9" xfId="17588" xr:uid="{00000000-0005-0000-0000-000052A70000}"/>
    <cellStyle name="Table  - Opmaakprofiel6 3 2 7" xfId="1166" xr:uid="{00000000-0005-0000-0000-000053A70000}"/>
    <cellStyle name="Table  - Opmaakprofiel6 3 2 7 2" xfId="1895" xr:uid="{00000000-0005-0000-0000-000054A70000}"/>
    <cellStyle name="Table  - Opmaakprofiel6 3 2 7 2 2" xfId="11279" xr:uid="{00000000-0005-0000-0000-000055A70000}"/>
    <cellStyle name="Table  - Opmaakprofiel6 3 2 7 2 2 2" xfId="23577" xr:uid="{00000000-0005-0000-0000-000056A70000}"/>
    <cellStyle name="Table  - Opmaakprofiel6 3 2 7 2 2 3" xfId="35629" xr:uid="{00000000-0005-0000-0000-000057A70000}"/>
    <cellStyle name="Table  - Opmaakprofiel6 3 2 7 2 2 4" xfId="41886" xr:uid="{00000000-0005-0000-0000-000058A70000}"/>
    <cellStyle name="Table  - Opmaakprofiel6 3 2 7 2 2 5" xfId="56244" xr:uid="{00000000-0005-0000-0000-000059A70000}"/>
    <cellStyle name="Table  - Opmaakprofiel6 3 2 7 2 3" xfId="17596" xr:uid="{00000000-0005-0000-0000-00005AA70000}"/>
    <cellStyle name="Table  - Opmaakprofiel6 3 2 7 2 4" xfId="29648" xr:uid="{00000000-0005-0000-0000-00005BA70000}"/>
    <cellStyle name="Table  - Opmaakprofiel6 3 2 7 2 5" xfId="38111" xr:uid="{00000000-0005-0000-0000-00005CA70000}"/>
    <cellStyle name="Table  - Opmaakprofiel6 3 2 7 2 6" xfId="50526" xr:uid="{00000000-0005-0000-0000-00005DA70000}"/>
    <cellStyle name="Table  - Opmaakprofiel6 3 2 7 3" xfId="3177" xr:uid="{00000000-0005-0000-0000-00005EA70000}"/>
    <cellStyle name="Table  - Opmaakprofiel6 3 2 7 3 2" xfId="11280" xr:uid="{00000000-0005-0000-0000-00005FA70000}"/>
    <cellStyle name="Table  - Opmaakprofiel6 3 2 7 3 2 2" xfId="23578" xr:uid="{00000000-0005-0000-0000-000060A70000}"/>
    <cellStyle name="Table  - Opmaakprofiel6 3 2 7 3 2 3" xfId="35630" xr:uid="{00000000-0005-0000-0000-000061A70000}"/>
    <cellStyle name="Table  - Opmaakprofiel6 3 2 7 3 2 4" xfId="31640" xr:uid="{00000000-0005-0000-0000-000062A70000}"/>
    <cellStyle name="Table  - Opmaakprofiel6 3 2 7 3 2 5" xfId="56245" xr:uid="{00000000-0005-0000-0000-000063A70000}"/>
    <cellStyle name="Table  - Opmaakprofiel6 3 2 7 3 3" xfId="17597" xr:uid="{00000000-0005-0000-0000-000064A70000}"/>
    <cellStyle name="Table  - Opmaakprofiel6 3 2 7 3 4" xfId="29649" xr:uid="{00000000-0005-0000-0000-000065A70000}"/>
    <cellStyle name="Table  - Opmaakprofiel6 3 2 7 3 5" xfId="44349" xr:uid="{00000000-0005-0000-0000-000066A70000}"/>
    <cellStyle name="Table  - Opmaakprofiel6 3 2 7 3 6" xfId="50527" xr:uid="{00000000-0005-0000-0000-000067A70000}"/>
    <cellStyle name="Table  - Opmaakprofiel6 3 2 7 4" xfId="3995" xr:uid="{00000000-0005-0000-0000-000068A70000}"/>
    <cellStyle name="Table  - Opmaakprofiel6 3 2 7 4 2" xfId="11281" xr:uid="{00000000-0005-0000-0000-000069A70000}"/>
    <cellStyle name="Table  - Opmaakprofiel6 3 2 7 4 2 2" xfId="23579" xr:uid="{00000000-0005-0000-0000-00006AA70000}"/>
    <cellStyle name="Table  - Opmaakprofiel6 3 2 7 4 2 3" xfId="35631" xr:uid="{00000000-0005-0000-0000-00006BA70000}"/>
    <cellStyle name="Table  - Opmaakprofiel6 3 2 7 4 2 4" xfId="41885" xr:uid="{00000000-0005-0000-0000-00006CA70000}"/>
    <cellStyle name="Table  - Opmaakprofiel6 3 2 7 4 2 5" xfId="56246" xr:uid="{00000000-0005-0000-0000-00006DA70000}"/>
    <cellStyle name="Table  - Opmaakprofiel6 3 2 7 4 3" xfId="17598" xr:uid="{00000000-0005-0000-0000-00006EA70000}"/>
    <cellStyle name="Table  - Opmaakprofiel6 3 2 7 4 4" xfId="29650" xr:uid="{00000000-0005-0000-0000-00006FA70000}"/>
    <cellStyle name="Table  - Opmaakprofiel6 3 2 7 4 5" xfId="38110" xr:uid="{00000000-0005-0000-0000-000070A70000}"/>
    <cellStyle name="Table  - Opmaakprofiel6 3 2 7 4 6" xfId="50528" xr:uid="{00000000-0005-0000-0000-000071A70000}"/>
    <cellStyle name="Table  - Opmaakprofiel6 3 2 7 5" xfId="6254" xr:uid="{00000000-0005-0000-0000-000072A70000}"/>
    <cellStyle name="Table  - Opmaakprofiel6 3 2 7 5 2" xfId="11282" xr:uid="{00000000-0005-0000-0000-000073A70000}"/>
    <cellStyle name="Table  - Opmaakprofiel6 3 2 7 5 2 2" xfId="23580" xr:uid="{00000000-0005-0000-0000-000074A70000}"/>
    <cellStyle name="Table  - Opmaakprofiel6 3 2 7 5 2 3" xfId="35632" xr:uid="{00000000-0005-0000-0000-000075A70000}"/>
    <cellStyle name="Table  - Opmaakprofiel6 3 2 7 5 2 4" xfId="31038" xr:uid="{00000000-0005-0000-0000-000076A70000}"/>
    <cellStyle name="Table  - Opmaakprofiel6 3 2 7 5 2 5" xfId="56247" xr:uid="{00000000-0005-0000-0000-000077A70000}"/>
    <cellStyle name="Table  - Opmaakprofiel6 3 2 7 5 3" xfId="17599" xr:uid="{00000000-0005-0000-0000-000078A70000}"/>
    <cellStyle name="Table  - Opmaakprofiel6 3 2 7 5 4" xfId="29651" xr:uid="{00000000-0005-0000-0000-000079A70000}"/>
    <cellStyle name="Table  - Opmaakprofiel6 3 2 7 5 5" xfId="44348" xr:uid="{00000000-0005-0000-0000-00007AA70000}"/>
    <cellStyle name="Table  - Opmaakprofiel6 3 2 7 5 6" xfId="50529" xr:uid="{00000000-0005-0000-0000-00007BA70000}"/>
    <cellStyle name="Table  - Opmaakprofiel6 3 2 7 6" xfId="6255" xr:uid="{00000000-0005-0000-0000-00007CA70000}"/>
    <cellStyle name="Table  - Opmaakprofiel6 3 2 7 6 2" xfId="11283" xr:uid="{00000000-0005-0000-0000-00007DA70000}"/>
    <cellStyle name="Table  - Opmaakprofiel6 3 2 7 6 2 2" xfId="23581" xr:uid="{00000000-0005-0000-0000-00007EA70000}"/>
    <cellStyle name="Table  - Opmaakprofiel6 3 2 7 6 2 3" xfId="35633" xr:uid="{00000000-0005-0000-0000-00007FA70000}"/>
    <cellStyle name="Table  - Opmaakprofiel6 3 2 7 6 2 4" xfId="41884" xr:uid="{00000000-0005-0000-0000-000080A70000}"/>
    <cellStyle name="Table  - Opmaakprofiel6 3 2 7 6 2 5" xfId="56248" xr:uid="{00000000-0005-0000-0000-000081A70000}"/>
    <cellStyle name="Table  - Opmaakprofiel6 3 2 7 6 3" xfId="17600" xr:uid="{00000000-0005-0000-0000-000082A70000}"/>
    <cellStyle name="Table  - Opmaakprofiel6 3 2 7 6 4" xfId="29652" xr:uid="{00000000-0005-0000-0000-000083A70000}"/>
    <cellStyle name="Table  - Opmaakprofiel6 3 2 7 6 5" xfId="38109" xr:uid="{00000000-0005-0000-0000-000084A70000}"/>
    <cellStyle name="Table  - Opmaakprofiel6 3 2 7 6 6" xfId="50530" xr:uid="{00000000-0005-0000-0000-000085A70000}"/>
    <cellStyle name="Table  - Opmaakprofiel6 3 2 7 7" xfId="6256" xr:uid="{00000000-0005-0000-0000-000086A70000}"/>
    <cellStyle name="Table  - Opmaakprofiel6 3 2 7 7 2" xfId="17601" xr:uid="{00000000-0005-0000-0000-000087A70000}"/>
    <cellStyle name="Table  - Opmaakprofiel6 3 2 7 7 3" xfId="29653" xr:uid="{00000000-0005-0000-0000-000088A70000}"/>
    <cellStyle name="Table  - Opmaakprofiel6 3 2 7 7 4" xfId="44347" xr:uid="{00000000-0005-0000-0000-000089A70000}"/>
    <cellStyle name="Table  - Opmaakprofiel6 3 2 7 7 5" xfId="50531" xr:uid="{00000000-0005-0000-0000-00008AA70000}"/>
    <cellStyle name="Table  - Opmaakprofiel6 3 2 7 8" xfId="7152" xr:uid="{00000000-0005-0000-0000-00008BA70000}"/>
    <cellStyle name="Table  - Opmaakprofiel6 3 2 7 8 2" xfId="19450" xr:uid="{00000000-0005-0000-0000-00008CA70000}"/>
    <cellStyle name="Table  - Opmaakprofiel6 3 2 7 8 3" xfId="41253" xr:uid="{00000000-0005-0000-0000-00008DA70000}"/>
    <cellStyle name="Table  - Opmaakprofiel6 3 2 7 8 4" xfId="36903" xr:uid="{00000000-0005-0000-0000-00008EA70000}"/>
    <cellStyle name="Table  - Opmaakprofiel6 3 2 7 8 5" xfId="52122" xr:uid="{00000000-0005-0000-0000-00008FA70000}"/>
    <cellStyle name="Table  - Opmaakprofiel6 3 2 7 9" xfId="17595" xr:uid="{00000000-0005-0000-0000-000090A70000}"/>
    <cellStyle name="Table  - Opmaakprofiel6 3 2 8" xfId="1287" xr:uid="{00000000-0005-0000-0000-000091A70000}"/>
    <cellStyle name="Table  - Opmaakprofiel6 3 2 8 2" xfId="2020" xr:uid="{00000000-0005-0000-0000-000092A70000}"/>
    <cellStyle name="Table  - Opmaakprofiel6 3 2 8 2 2" xfId="11284" xr:uid="{00000000-0005-0000-0000-000093A70000}"/>
    <cellStyle name="Table  - Opmaakprofiel6 3 2 8 2 2 2" xfId="23582" xr:uid="{00000000-0005-0000-0000-000094A70000}"/>
    <cellStyle name="Table  - Opmaakprofiel6 3 2 8 2 2 3" xfId="35634" xr:uid="{00000000-0005-0000-0000-000095A70000}"/>
    <cellStyle name="Table  - Opmaakprofiel6 3 2 8 2 2 4" xfId="31949" xr:uid="{00000000-0005-0000-0000-000096A70000}"/>
    <cellStyle name="Table  - Opmaakprofiel6 3 2 8 2 2 5" xfId="56249" xr:uid="{00000000-0005-0000-0000-000097A70000}"/>
    <cellStyle name="Table  - Opmaakprofiel6 3 2 8 2 3" xfId="17603" xr:uid="{00000000-0005-0000-0000-000098A70000}"/>
    <cellStyle name="Table  - Opmaakprofiel6 3 2 8 2 4" xfId="29655" xr:uid="{00000000-0005-0000-0000-000099A70000}"/>
    <cellStyle name="Table  - Opmaakprofiel6 3 2 8 2 5" xfId="38107" xr:uid="{00000000-0005-0000-0000-00009AA70000}"/>
    <cellStyle name="Table  - Opmaakprofiel6 3 2 8 2 6" xfId="50532" xr:uid="{00000000-0005-0000-0000-00009BA70000}"/>
    <cellStyle name="Table  - Opmaakprofiel6 3 2 8 3" xfId="3298" xr:uid="{00000000-0005-0000-0000-00009CA70000}"/>
    <cellStyle name="Table  - Opmaakprofiel6 3 2 8 3 2" xfId="11285" xr:uid="{00000000-0005-0000-0000-00009DA70000}"/>
    <cellStyle name="Table  - Opmaakprofiel6 3 2 8 3 2 2" xfId="23583" xr:uid="{00000000-0005-0000-0000-00009EA70000}"/>
    <cellStyle name="Table  - Opmaakprofiel6 3 2 8 3 2 3" xfId="35635" xr:uid="{00000000-0005-0000-0000-00009FA70000}"/>
    <cellStyle name="Table  - Opmaakprofiel6 3 2 8 3 2 4" xfId="41883" xr:uid="{00000000-0005-0000-0000-0000A0A70000}"/>
    <cellStyle name="Table  - Opmaakprofiel6 3 2 8 3 2 5" xfId="56250" xr:uid="{00000000-0005-0000-0000-0000A1A70000}"/>
    <cellStyle name="Table  - Opmaakprofiel6 3 2 8 3 3" xfId="17604" xr:uid="{00000000-0005-0000-0000-0000A2A70000}"/>
    <cellStyle name="Table  - Opmaakprofiel6 3 2 8 3 4" xfId="29656" xr:uid="{00000000-0005-0000-0000-0000A3A70000}"/>
    <cellStyle name="Table  - Opmaakprofiel6 3 2 8 3 5" xfId="38106" xr:uid="{00000000-0005-0000-0000-0000A4A70000}"/>
    <cellStyle name="Table  - Opmaakprofiel6 3 2 8 3 6" xfId="50533" xr:uid="{00000000-0005-0000-0000-0000A5A70000}"/>
    <cellStyle name="Table  - Opmaakprofiel6 3 2 8 4" xfId="4079" xr:uid="{00000000-0005-0000-0000-0000A6A70000}"/>
    <cellStyle name="Table  - Opmaakprofiel6 3 2 8 4 2" xfId="11286" xr:uid="{00000000-0005-0000-0000-0000A7A70000}"/>
    <cellStyle name="Table  - Opmaakprofiel6 3 2 8 4 2 2" xfId="23584" xr:uid="{00000000-0005-0000-0000-0000A8A70000}"/>
    <cellStyle name="Table  - Opmaakprofiel6 3 2 8 4 2 3" xfId="35636" xr:uid="{00000000-0005-0000-0000-0000A9A70000}"/>
    <cellStyle name="Table  - Opmaakprofiel6 3 2 8 4 2 4" xfId="31045" xr:uid="{00000000-0005-0000-0000-0000AAA70000}"/>
    <cellStyle name="Table  - Opmaakprofiel6 3 2 8 4 2 5" xfId="56251" xr:uid="{00000000-0005-0000-0000-0000ABA70000}"/>
    <cellStyle name="Table  - Opmaakprofiel6 3 2 8 4 3" xfId="17605" xr:uid="{00000000-0005-0000-0000-0000ACA70000}"/>
    <cellStyle name="Table  - Opmaakprofiel6 3 2 8 4 4" xfId="29657" xr:uid="{00000000-0005-0000-0000-0000ADA70000}"/>
    <cellStyle name="Table  - Opmaakprofiel6 3 2 8 4 5" xfId="44345" xr:uid="{00000000-0005-0000-0000-0000AEA70000}"/>
    <cellStyle name="Table  - Opmaakprofiel6 3 2 8 4 6" xfId="50534" xr:uid="{00000000-0005-0000-0000-0000AFA70000}"/>
    <cellStyle name="Table  - Opmaakprofiel6 3 2 8 5" xfId="6257" xr:uid="{00000000-0005-0000-0000-0000B0A70000}"/>
    <cellStyle name="Table  - Opmaakprofiel6 3 2 8 5 2" xfId="11287" xr:uid="{00000000-0005-0000-0000-0000B1A70000}"/>
    <cellStyle name="Table  - Opmaakprofiel6 3 2 8 5 2 2" xfId="23585" xr:uid="{00000000-0005-0000-0000-0000B2A70000}"/>
    <cellStyle name="Table  - Opmaakprofiel6 3 2 8 5 2 3" xfId="35637" xr:uid="{00000000-0005-0000-0000-0000B3A70000}"/>
    <cellStyle name="Table  - Opmaakprofiel6 3 2 8 5 2 4" xfId="31521" xr:uid="{00000000-0005-0000-0000-0000B4A70000}"/>
    <cellStyle name="Table  - Opmaakprofiel6 3 2 8 5 2 5" xfId="56252" xr:uid="{00000000-0005-0000-0000-0000B5A70000}"/>
    <cellStyle name="Table  - Opmaakprofiel6 3 2 8 5 3" xfId="17606" xr:uid="{00000000-0005-0000-0000-0000B6A70000}"/>
    <cellStyle name="Table  - Opmaakprofiel6 3 2 8 5 4" xfId="29658" xr:uid="{00000000-0005-0000-0000-0000B7A70000}"/>
    <cellStyle name="Table  - Opmaakprofiel6 3 2 8 5 5" xfId="38105" xr:uid="{00000000-0005-0000-0000-0000B8A70000}"/>
    <cellStyle name="Table  - Opmaakprofiel6 3 2 8 5 6" xfId="50535" xr:uid="{00000000-0005-0000-0000-0000B9A70000}"/>
    <cellStyle name="Table  - Opmaakprofiel6 3 2 8 6" xfId="6258" xr:uid="{00000000-0005-0000-0000-0000BAA70000}"/>
    <cellStyle name="Table  - Opmaakprofiel6 3 2 8 6 2" xfId="11288" xr:uid="{00000000-0005-0000-0000-0000BBA70000}"/>
    <cellStyle name="Table  - Opmaakprofiel6 3 2 8 6 2 2" xfId="23586" xr:uid="{00000000-0005-0000-0000-0000BCA70000}"/>
    <cellStyle name="Table  - Opmaakprofiel6 3 2 8 6 2 3" xfId="35638" xr:uid="{00000000-0005-0000-0000-0000BDA70000}"/>
    <cellStyle name="Table  - Opmaakprofiel6 3 2 8 6 2 4" xfId="31052" xr:uid="{00000000-0005-0000-0000-0000BEA70000}"/>
    <cellStyle name="Table  - Opmaakprofiel6 3 2 8 6 2 5" xfId="56253" xr:uid="{00000000-0005-0000-0000-0000BFA70000}"/>
    <cellStyle name="Table  - Opmaakprofiel6 3 2 8 6 3" xfId="17607" xr:uid="{00000000-0005-0000-0000-0000C0A70000}"/>
    <cellStyle name="Table  - Opmaakprofiel6 3 2 8 6 4" xfId="29659" xr:uid="{00000000-0005-0000-0000-0000C1A70000}"/>
    <cellStyle name="Table  - Opmaakprofiel6 3 2 8 6 5" xfId="38104" xr:uid="{00000000-0005-0000-0000-0000C2A70000}"/>
    <cellStyle name="Table  - Opmaakprofiel6 3 2 8 6 6" xfId="50536" xr:uid="{00000000-0005-0000-0000-0000C3A70000}"/>
    <cellStyle name="Table  - Opmaakprofiel6 3 2 8 7" xfId="6259" xr:uid="{00000000-0005-0000-0000-0000C4A70000}"/>
    <cellStyle name="Table  - Opmaakprofiel6 3 2 8 7 2" xfId="17608" xr:uid="{00000000-0005-0000-0000-0000C5A70000}"/>
    <cellStyle name="Table  - Opmaakprofiel6 3 2 8 7 3" xfId="29660" xr:uid="{00000000-0005-0000-0000-0000C6A70000}"/>
    <cellStyle name="Table  - Opmaakprofiel6 3 2 8 7 4" xfId="44344" xr:uid="{00000000-0005-0000-0000-0000C7A70000}"/>
    <cellStyle name="Table  - Opmaakprofiel6 3 2 8 7 5" xfId="50537" xr:uid="{00000000-0005-0000-0000-0000C8A70000}"/>
    <cellStyle name="Table  - Opmaakprofiel6 3 2 8 8" xfId="7036" xr:uid="{00000000-0005-0000-0000-0000C9A70000}"/>
    <cellStyle name="Table  - Opmaakprofiel6 3 2 8 8 2" xfId="19334" xr:uid="{00000000-0005-0000-0000-0000CAA70000}"/>
    <cellStyle name="Table  - Opmaakprofiel6 3 2 8 8 3" xfId="41137" xr:uid="{00000000-0005-0000-0000-0000CBA70000}"/>
    <cellStyle name="Table  - Opmaakprofiel6 3 2 8 8 4" xfId="36970" xr:uid="{00000000-0005-0000-0000-0000CCA70000}"/>
    <cellStyle name="Table  - Opmaakprofiel6 3 2 8 8 5" xfId="52007" xr:uid="{00000000-0005-0000-0000-0000CDA70000}"/>
    <cellStyle name="Table  - Opmaakprofiel6 3 2 8 9" xfId="17602" xr:uid="{00000000-0005-0000-0000-0000CEA70000}"/>
    <cellStyle name="Table  - Opmaakprofiel6 3 2 9" xfId="1343" xr:uid="{00000000-0005-0000-0000-0000CFA70000}"/>
    <cellStyle name="Table  - Opmaakprofiel6 3 2 9 2" xfId="1372" xr:uid="{00000000-0005-0000-0000-0000D0A70000}"/>
    <cellStyle name="Table  - Opmaakprofiel6 3 2 9 2 2" xfId="11289" xr:uid="{00000000-0005-0000-0000-0000D1A70000}"/>
    <cellStyle name="Table  - Opmaakprofiel6 3 2 9 2 2 2" xfId="23587" xr:uid="{00000000-0005-0000-0000-0000D2A70000}"/>
    <cellStyle name="Table  - Opmaakprofiel6 3 2 9 2 2 3" xfId="35639" xr:uid="{00000000-0005-0000-0000-0000D3A70000}"/>
    <cellStyle name="Table  - Opmaakprofiel6 3 2 9 2 2 4" xfId="41882" xr:uid="{00000000-0005-0000-0000-0000D4A70000}"/>
    <cellStyle name="Table  - Opmaakprofiel6 3 2 9 2 2 5" xfId="56254" xr:uid="{00000000-0005-0000-0000-0000D5A70000}"/>
    <cellStyle name="Table  - Opmaakprofiel6 3 2 9 2 3" xfId="17610" xr:uid="{00000000-0005-0000-0000-0000D6A70000}"/>
    <cellStyle name="Table  - Opmaakprofiel6 3 2 9 2 4" xfId="29662" xr:uid="{00000000-0005-0000-0000-0000D7A70000}"/>
    <cellStyle name="Table  - Opmaakprofiel6 3 2 9 2 5" xfId="38102" xr:uid="{00000000-0005-0000-0000-0000D8A70000}"/>
    <cellStyle name="Table  - Opmaakprofiel6 3 2 9 2 6" xfId="50538" xr:uid="{00000000-0005-0000-0000-0000D9A70000}"/>
    <cellStyle name="Table  - Opmaakprofiel6 3 2 9 3" xfId="3354" xr:uid="{00000000-0005-0000-0000-0000DAA70000}"/>
    <cellStyle name="Table  - Opmaakprofiel6 3 2 9 3 2" xfId="11290" xr:uid="{00000000-0005-0000-0000-0000DBA70000}"/>
    <cellStyle name="Table  - Opmaakprofiel6 3 2 9 3 2 2" xfId="23588" xr:uid="{00000000-0005-0000-0000-0000DCA70000}"/>
    <cellStyle name="Table  - Opmaakprofiel6 3 2 9 3 2 3" xfId="35640" xr:uid="{00000000-0005-0000-0000-0000DDA70000}"/>
    <cellStyle name="Table  - Opmaakprofiel6 3 2 9 3 2 4" xfId="31939" xr:uid="{00000000-0005-0000-0000-0000DEA70000}"/>
    <cellStyle name="Table  - Opmaakprofiel6 3 2 9 3 2 5" xfId="56255" xr:uid="{00000000-0005-0000-0000-0000DFA70000}"/>
    <cellStyle name="Table  - Opmaakprofiel6 3 2 9 3 3" xfId="17611" xr:uid="{00000000-0005-0000-0000-0000E0A70000}"/>
    <cellStyle name="Table  - Opmaakprofiel6 3 2 9 3 4" xfId="29663" xr:uid="{00000000-0005-0000-0000-0000E1A70000}"/>
    <cellStyle name="Table  - Opmaakprofiel6 3 2 9 3 5" xfId="38101" xr:uid="{00000000-0005-0000-0000-0000E2A70000}"/>
    <cellStyle name="Table  - Opmaakprofiel6 3 2 9 3 6" xfId="50539" xr:uid="{00000000-0005-0000-0000-0000E3A70000}"/>
    <cellStyle name="Table  - Opmaakprofiel6 3 2 9 4" xfId="4115" xr:uid="{00000000-0005-0000-0000-0000E4A70000}"/>
    <cellStyle name="Table  - Opmaakprofiel6 3 2 9 4 2" xfId="11291" xr:uid="{00000000-0005-0000-0000-0000E5A70000}"/>
    <cellStyle name="Table  - Opmaakprofiel6 3 2 9 4 2 2" xfId="23589" xr:uid="{00000000-0005-0000-0000-0000E6A70000}"/>
    <cellStyle name="Table  - Opmaakprofiel6 3 2 9 4 2 3" xfId="35641" xr:uid="{00000000-0005-0000-0000-0000E7A70000}"/>
    <cellStyle name="Table  - Opmaakprofiel6 3 2 9 4 2 4" xfId="41881" xr:uid="{00000000-0005-0000-0000-0000E8A70000}"/>
    <cellStyle name="Table  - Opmaakprofiel6 3 2 9 4 2 5" xfId="56256" xr:uid="{00000000-0005-0000-0000-0000E9A70000}"/>
    <cellStyle name="Table  - Opmaakprofiel6 3 2 9 4 3" xfId="17612" xr:uid="{00000000-0005-0000-0000-0000EAA70000}"/>
    <cellStyle name="Table  - Opmaakprofiel6 3 2 9 4 4" xfId="29664" xr:uid="{00000000-0005-0000-0000-0000EBA70000}"/>
    <cellStyle name="Table  - Opmaakprofiel6 3 2 9 4 5" xfId="38100" xr:uid="{00000000-0005-0000-0000-0000ECA70000}"/>
    <cellStyle name="Table  - Opmaakprofiel6 3 2 9 4 6" xfId="50540" xr:uid="{00000000-0005-0000-0000-0000EDA70000}"/>
    <cellStyle name="Table  - Opmaakprofiel6 3 2 9 5" xfId="6260" xr:uid="{00000000-0005-0000-0000-0000EEA70000}"/>
    <cellStyle name="Table  - Opmaakprofiel6 3 2 9 5 2" xfId="11292" xr:uid="{00000000-0005-0000-0000-0000EFA70000}"/>
    <cellStyle name="Table  - Opmaakprofiel6 3 2 9 5 2 2" xfId="23590" xr:uid="{00000000-0005-0000-0000-0000F0A70000}"/>
    <cellStyle name="Table  - Opmaakprofiel6 3 2 9 5 2 3" xfId="35642" xr:uid="{00000000-0005-0000-0000-0000F1A70000}"/>
    <cellStyle name="Table  - Opmaakprofiel6 3 2 9 5 2 4" xfId="31062" xr:uid="{00000000-0005-0000-0000-0000F2A70000}"/>
    <cellStyle name="Table  - Opmaakprofiel6 3 2 9 5 2 5" xfId="56257" xr:uid="{00000000-0005-0000-0000-0000F3A70000}"/>
    <cellStyle name="Table  - Opmaakprofiel6 3 2 9 5 3" xfId="17613" xr:uid="{00000000-0005-0000-0000-0000F4A70000}"/>
    <cellStyle name="Table  - Opmaakprofiel6 3 2 9 5 4" xfId="29665" xr:uid="{00000000-0005-0000-0000-0000F5A70000}"/>
    <cellStyle name="Table  - Opmaakprofiel6 3 2 9 5 5" xfId="44341" xr:uid="{00000000-0005-0000-0000-0000F6A70000}"/>
    <cellStyle name="Table  - Opmaakprofiel6 3 2 9 5 6" xfId="50541" xr:uid="{00000000-0005-0000-0000-0000F7A70000}"/>
    <cellStyle name="Table  - Opmaakprofiel6 3 2 9 6" xfId="6261" xr:uid="{00000000-0005-0000-0000-0000F8A70000}"/>
    <cellStyle name="Table  - Opmaakprofiel6 3 2 9 6 2" xfId="11293" xr:uid="{00000000-0005-0000-0000-0000F9A70000}"/>
    <cellStyle name="Table  - Opmaakprofiel6 3 2 9 6 2 2" xfId="23591" xr:uid="{00000000-0005-0000-0000-0000FAA70000}"/>
    <cellStyle name="Table  - Opmaakprofiel6 3 2 9 6 2 3" xfId="35643" xr:uid="{00000000-0005-0000-0000-0000FBA70000}"/>
    <cellStyle name="Table  - Opmaakprofiel6 3 2 9 6 2 4" xfId="41880" xr:uid="{00000000-0005-0000-0000-0000FCA70000}"/>
    <cellStyle name="Table  - Opmaakprofiel6 3 2 9 6 2 5" xfId="56258" xr:uid="{00000000-0005-0000-0000-0000FDA70000}"/>
    <cellStyle name="Table  - Opmaakprofiel6 3 2 9 6 3" xfId="17614" xr:uid="{00000000-0005-0000-0000-0000FEA70000}"/>
    <cellStyle name="Table  - Opmaakprofiel6 3 2 9 6 4" xfId="29666" xr:uid="{00000000-0005-0000-0000-0000FFA70000}"/>
    <cellStyle name="Table  - Opmaakprofiel6 3 2 9 6 5" xfId="38099" xr:uid="{00000000-0005-0000-0000-000000A80000}"/>
    <cellStyle name="Table  - Opmaakprofiel6 3 2 9 6 6" xfId="50542" xr:uid="{00000000-0005-0000-0000-000001A80000}"/>
    <cellStyle name="Table  - Opmaakprofiel6 3 2 9 7" xfId="6262" xr:uid="{00000000-0005-0000-0000-000002A80000}"/>
    <cellStyle name="Table  - Opmaakprofiel6 3 2 9 7 2" xfId="17615" xr:uid="{00000000-0005-0000-0000-000003A80000}"/>
    <cellStyle name="Table  - Opmaakprofiel6 3 2 9 7 3" xfId="29667" xr:uid="{00000000-0005-0000-0000-000004A80000}"/>
    <cellStyle name="Table  - Opmaakprofiel6 3 2 9 7 4" xfId="38098" xr:uid="{00000000-0005-0000-0000-000005A80000}"/>
    <cellStyle name="Table  - Opmaakprofiel6 3 2 9 7 5" xfId="50543" xr:uid="{00000000-0005-0000-0000-000006A80000}"/>
    <cellStyle name="Table  - Opmaakprofiel6 3 2 9 8" xfId="6988" xr:uid="{00000000-0005-0000-0000-000007A80000}"/>
    <cellStyle name="Table  - Opmaakprofiel6 3 2 9 8 2" xfId="19286" xr:uid="{00000000-0005-0000-0000-000008A80000}"/>
    <cellStyle name="Table  - Opmaakprofiel6 3 2 9 8 3" xfId="41089" xr:uid="{00000000-0005-0000-0000-000009A80000}"/>
    <cellStyle name="Table  - Opmaakprofiel6 3 2 9 8 4" xfId="43658" xr:uid="{00000000-0005-0000-0000-00000AA80000}"/>
    <cellStyle name="Table  - Opmaakprofiel6 3 2 9 8 5" xfId="51959" xr:uid="{00000000-0005-0000-0000-00000BA80000}"/>
    <cellStyle name="Table  - Opmaakprofiel6 3 2 9 9" xfId="17609" xr:uid="{00000000-0005-0000-0000-00000CA80000}"/>
    <cellStyle name="Table  - Opmaakprofiel6 3 20" xfId="6263" xr:uid="{00000000-0005-0000-0000-00000DA80000}"/>
    <cellStyle name="Table  - Opmaakprofiel6 3 20 2" xfId="11294" xr:uid="{00000000-0005-0000-0000-00000EA80000}"/>
    <cellStyle name="Table  - Opmaakprofiel6 3 20 2 2" xfId="23592" xr:uid="{00000000-0005-0000-0000-00000FA80000}"/>
    <cellStyle name="Table  - Opmaakprofiel6 3 20 2 3" xfId="35644" xr:uid="{00000000-0005-0000-0000-000010A80000}"/>
    <cellStyle name="Table  - Opmaakprofiel6 3 20 2 4" xfId="34514" xr:uid="{00000000-0005-0000-0000-000011A80000}"/>
    <cellStyle name="Table  - Opmaakprofiel6 3 20 2 5" xfId="56259" xr:uid="{00000000-0005-0000-0000-000012A80000}"/>
    <cellStyle name="Table  - Opmaakprofiel6 3 20 3" xfId="17616" xr:uid="{00000000-0005-0000-0000-000013A80000}"/>
    <cellStyle name="Table  - Opmaakprofiel6 3 20 4" xfId="29668" xr:uid="{00000000-0005-0000-0000-000014A80000}"/>
    <cellStyle name="Table  - Opmaakprofiel6 3 20 5" xfId="44340" xr:uid="{00000000-0005-0000-0000-000015A80000}"/>
    <cellStyle name="Table  - Opmaakprofiel6 3 20 6" xfId="50544" xr:uid="{00000000-0005-0000-0000-000016A80000}"/>
    <cellStyle name="Table  - Opmaakprofiel6 3 21" xfId="6264" xr:uid="{00000000-0005-0000-0000-000017A80000}"/>
    <cellStyle name="Table  - Opmaakprofiel6 3 21 2" xfId="17617" xr:uid="{00000000-0005-0000-0000-000018A80000}"/>
    <cellStyle name="Table  - Opmaakprofiel6 3 21 3" xfId="29669" xr:uid="{00000000-0005-0000-0000-000019A80000}"/>
    <cellStyle name="Table  - Opmaakprofiel6 3 21 4" xfId="38097" xr:uid="{00000000-0005-0000-0000-00001AA80000}"/>
    <cellStyle name="Table  - Opmaakprofiel6 3 21 5" xfId="50545" xr:uid="{00000000-0005-0000-0000-00001BA80000}"/>
    <cellStyle name="Table  - Opmaakprofiel6 3 22" xfId="7752" xr:uid="{00000000-0005-0000-0000-00001CA80000}"/>
    <cellStyle name="Table  - Opmaakprofiel6 3 22 2" xfId="20050" xr:uid="{00000000-0005-0000-0000-00001DA80000}"/>
    <cellStyle name="Table  - Opmaakprofiel6 3 22 3" xfId="41853" xr:uid="{00000000-0005-0000-0000-00001EA80000}"/>
    <cellStyle name="Table  - Opmaakprofiel6 3 22 4" xfId="25228" xr:uid="{00000000-0005-0000-0000-00001FA80000}"/>
    <cellStyle name="Table  - Opmaakprofiel6 3 22 5" xfId="52722" xr:uid="{00000000-0005-0000-0000-000020A80000}"/>
    <cellStyle name="Table  - Opmaakprofiel6 3 23" xfId="17506" xr:uid="{00000000-0005-0000-0000-000021A80000}"/>
    <cellStyle name="Table  - Opmaakprofiel6 3 3" xfId="362" xr:uid="{00000000-0005-0000-0000-000022A80000}"/>
    <cellStyle name="Table  - Opmaakprofiel6 3 3 10" xfId="2002" xr:uid="{00000000-0005-0000-0000-000023A80000}"/>
    <cellStyle name="Table  - Opmaakprofiel6 3 3 10 2" xfId="11295" xr:uid="{00000000-0005-0000-0000-000024A80000}"/>
    <cellStyle name="Table  - Opmaakprofiel6 3 3 10 2 2" xfId="23593" xr:uid="{00000000-0005-0000-0000-000025A80000}"/>
    <cellStyle name="Table  - Opmaakprofiel6 3 3 10 2 3" xfId="35645" xr:uid="{00000000-0005-0000-0000-000026A80000}"/>
    <cellStyle name="Table  - Opmaakprofiel6 3 3 10 2 4" xfId="41879" xr:uid="{00000000-0005-0000-0000-000027A80000}"/>
    <cellStyle name="Table  - Opmaakprofiel6 3 3 10 2 5" xfId="56260" xr:uid="{00000000-0005-0000-0000-000028A80000}"/>
    <cellStyle name="Table  - Opmaakprofiel6 3 3 10 3" xfId="17619" xr:uid="{00000000-0005-0000-0000-000029A80000}"/>
    <cellStyle name="Table  - Opmaakprofiel6 3 3 10 4" xfId="29671" xr:uid="{00000000-0005-0000-0000-00002AA80000}"/>
    <cellStyle name="Table  - Opmaakprofiel6 3 3 10 5" xfId="38096" xr:uid="{00000000-0005-0000-0000-00002BA80000}"/>
    <cellStyle name="Table  - Opmaakprofiel6 3 3 10 6" xfId="50546" xr:uid="{00000000-0005-0000-0000-00002CA80000}"/>
    <cellStyle name="Table  - Opmaakprofiel6 3 3 11" xfId="2455" xr:uid="{00000000-0005-0000-0000-00002DA80000}"/>
    <cellStyle name="Table  - Opmaakprofiel6 3 3 11 2" xfId="11296" xr:uid="{00000000-0005-0000-0000-00002EA80000}"/>
    <cellStyle name="Table  - Opmaakprofiel6 3 3 11 2 2" xfId="23594" xr:uid="{00000000-0005-0000-0000-00002FA80000}"/>
    <cellStyle name="Table  - Opmaakprofiel6 3 3 11 2 3" xfId="35646" xr:uid="{00000000-0005-0000-0000-000030A80000}"/>
    <cellStyle name="Table  - Opmaakprofiel6 3 3 11 2 4" xfId="31066" xr:uid="{00000000-0005-0000-0000-000031A80000}"/>
    <cellStyle name="Table  - Opmaakprofiel6 3 3 11 2 5" xfId="56261" xr:uid="{00000000-0005-0000-0000-000032A80000}"/>
    <cellStyle name="Table  - Opmaakprofiel6 3 3 11 3" xfId="17620" xr:uid="{00000000-0005-0000-0000-000033A80000}"/>
    <cellStyle name="Table  - Opmaakprofiel6 3 3 11 4" xfId="29672" xr:uid="{00000000-0005-0000-0000-000034A80000}"/>
    <cellStyle name="Table  - Opmaakprofiel6 3 3 11 5" xfId="38095" xr:uid="{00000000-0005-0000-0000-000035A80000}"/>
    <cellStyle name="Table  - Opmaakprofiel6 3 3 11 6" xfId="50547" xr:uid="{00000000-0005-0000-0000-000036A80000}"/>
    <cellStyle name="Table  - Opmaakprofiel6 3 3 12" xfId="1769" xr:uid="{00000000-0005-0000-0000-000037A80000}"/>
    <cellStyle name="Table  - Opmaakprofiel6 3 3 12 2" xfId="11297" xr:uid="{00000000-0005-0000-0000-000038A80000}"/>
    <cellStyle name="Table  - Opmaakprofiel6 3 3 12 2 2" xfId="23595" xr:uid="{00000000-0005-0000-0000-000039A80000}"/>
    <cellStyle name="Table  - Opmaakprofiel6 3 3 12 2 3" xfId="35647" xr:uid="{00000000-0005-0000-0000-00003AA80000}"/>
    <cellStyle name="Table  - Opmaakprofiel6 3 3 12 2 4" xfId="41878" xr:uid="{00000000-0005-0000-0000-00003BA80000}"/>
    <cellStyle name="Table  - Opmaakprofiel6 3 3 12 2 5" xfId="56262" xr:uid="{00000000-0005-0000-0000-00003CA80000}"/>
    <cellStyle name="Table  - Opmaakprofiel6 3 3 12 3" xfId="17621" xr:uid="{00000000-0005-0000-0000-00003DA80000}"/>
    <cellStyle name="Table  - Opmaakprofiel6 3 3 12 4" xfId="29673" xr:uid="{00000000-0005-0000-0000-00003EA80000}"/>
    <cellStyle name="Table  - Opmaakprofiel6 3 3 12 5" xfId="44337" xr:uid="{00000000-0005-0000-0000-00003FA80000}"/>
    <cellStyle name="Table  - Opmaakprofiel6 3 3 12 6" xfId="50548" xr:uid="{00000000-0005-0000-0000-000040A80000}"/>
    <cellStyle name="Table  - Opmaakprofiel6 3 3 13" xfId="6265" xr:uid="{00000000-0005-0000-0000-000041A80000}"/>
    <cellStyle name="Table  - Opmaakprofiel6 3 3 13 2" xfId="11298" xr:uid="{00000000-0005-0000-0000-000042A80000}"/>
    <cellStyle name="Table  - Opmaakprofiel6 3 3 13 2 2" xfId="23596" xr:uid="{00000000-0005-0000-0000-000043A80000}"/>
    <cellStyle name="Table  - Opmaakprofiel6 3 3 13 2 3" xfId="35648" xr:uid="{00000000-0005-0000-0000-000044A80000}"/>
    <cellStyle name="Table  - Opmaakprofiel6 3 3 13 2 4" xfId="31709" xr:uid="{00000000-0005-0000-0000-000045A80000}"/>
    <cellStyle name="Table  - Opmaakprofiel6 3 3 13 2 5" xfId="56263" xr:uid="{00000000-0005-0000-0000-000046A80000}"/>
    <cellStyle name="Table  - Opmaakprofiel6 3 3 13 3" xfId="17622" xr:uid="{00000000-0005-0000-0000-000047A80000}"/>
    <cellStyle name="Table  - Opmaakprofiel6 3 3 13 4" xfId="29674" xr:uid="{00000000-0005-0000-0000-000048A80000}"/>
    <cellStyle name="Table  - Opmaakprofiel6 3 3 13 5" xfId="38094" xr:uid="{00000000-0005-0000-0000-000049A80000}"/>
    <cellStyle name="Table  - Opmaakprofiel6 3 3 13 6" xfId="50549" xr:uid="{00000000-0005-0000-0000-00004AA80000}"/>
    <cellStyle name="Table  - Opmaakprofiel6 3 3 14" xfId="6266" xr:uid="{00000000-0005-0000-0000-00004BA80000}"/>
    <cellStyle name="Table  - Opmaakprofiel6 3 3 14 2" xfId="11299" xr:uid="{00000000-0005-0000-0000-00004CA80000}"/>
    <cellStyle name="Table  - Opmaakprofiel6 3 3 14 2 2" xfId="23597" xr:uid="{00000000-0005-0000-0000-00004DA80000}"/>
    <cellStyle name="Table  - Opmaakprofiel6 3 3 14 2 3" xfId="35649" xr:uid="{00000000-0005-0000-0000-00004EA80000}"/>
    <cellStyle name="Table  - Opmaakprofiel6 3 3 14 2 4" xfId="31073" xr:uid="{00000000-0005-0000-0000-00004FA80000}"/>
    <cellStyle name="Table  - Opmaakprofiel6 3 3 14 2 5" xfId="56264" xr:uid="{00000000-0005-0000-0000-000050A80000}"/>
    <cellStyle name="Table  - Opmaakprofiel6 3 3 14 3" xfId="17623" xr:uid="{00000000-0005-0000-0000-000051A80000}"/>
    <cellStyle name="Table  - Opmaakprofiel6 3 3 14 4" xfId="29675" xr:uid="{00000000-0005-0000-0000-000052A80000}"/>
    <cellStyle name="Table  - Opmaakprofiel6 3 3 14 5" xfId="38093" xr:uid="{00000000-0005-0000-0000-000053A80000}"/>
    <cellStyle name="Table  - Opmaakprofiel6 3 3 14 6" xfId="50550" xr:uid="{00000000-0005-0000-0000-000054A80000}"/>
    <cellStyle name="Table  - Opmaakprofiel6 3 3 15" xfId="6267" xr:uid="{00000000-0005-0000-0000-000055A80000}"/>
    <cellStyle name="Table  - Opmaakprofiel6 3 3 15 2" xfId="17624" xr:uid="{00000000-0005-0000-0000-000056A80000}"/>
    <cellStyle name="Table  - Opmaakprofiel6 3 3 15 3" xfId="29676" xr:uid="{00000000-0005-0000-0000-000057A80000}"/>
    <cellStyle name="Table  - Opmaakprofiel6 3 3 15 4" xfId="44336" xr:uid="{00000000-0005-0000-0000-000058A80000}"/>
    <cellStyle name="Table  - Opmaakprofiel6 3 3 15 5" xfId="50551" xr:uid="{00000000-0005-0000-0000-000059A80000}"/>
    <cellStyle name="Table  - Opmaakprofiel6 3 3 16" xfId="7698" xr:uid="{00000000-0005-0000-0000-00005AA80000}"/>
    <cellStyle name="Table  - Opmaakprofiel6 3 3 16 2" xfId="19996" xr:uid="{00000000-0005-0000-0000-00005BA80000}"/>
    <cellStyle name="Table  - Opmaakprofiel6 3 3 16 3" xfId="41799" xr:uid="{00000000-0005-0000-0000-00005CA80000}"/>
    <cellStyle name="Table  - Opmaakprofiel6 3 3 16 4" xfId="25116" xr:uid="{00000000-0005-0000-0000-00005DA80000}"/>
    <cellStyle name="Table  - Opmaakprofiel6 3 3 16 5" xfId="52668" xr:uid="{00000000-0005-0000-0000-00005EA80000}"/>
    <cellStyle name="Table  - Opmaakprofiel6 3 3 17" xfId="17618" xr:uid="{00000000-0005-0000-0000-00005FA80000}"/>
    <cellStyle name="Table  - Opmaakprofiel6 3 3 2" xfId="636" xr:uid="{00000000-0005-0000-0000-000060A80000}"/>
    <cellStyle name="Table  - Opmaakprofiel6 3 3 2 2" xfId="2244" xr:uid="{00000000-0005-0000-0000-000061A80000}"/>
    <cellStyle name="Table  - Opmaakprofiel6 3 3 2 2 2" xfId="11300" xr:uid="{00000000-0005-0000-0000-000062A80000}"/>
    <cellStyle name="Table  - Opmaakprofiel6 3 3 2 2 2 2" xfId="23598" xr:uid="{00000000-0005-0000-0000-000063A80000}"/>
    <cellStyle name="Table  - Opmaakprofiel6 3 3 2 2 2 3" xfId="35650" xr:uid="{00000000-0005-0000-0000-000064A80000}"/>
    <cellStyle name="Table  - Opmaakprofiel6 3 3 2 2 2 4" xfId="31643" xr:uid="{00000000-0005-0000-0000-000065A80000}"/>
    <cellStyle name="Table  - Opmaakprofiel6 3 3 2 2 2 5" xfId="56265" xr:uid="{00000000-0005-0000-0000-000066A80000}"/>
    <cellStyle name="Table  - Opmaakprofiel6 3 3 2 2 3" xfId="17626" xr:uid="{00000000-0005-0000-0000-000067A80000}"/>
    <cellStyle name="Table  - Opmaakprofiel6 3 3 2 2 4" xfId="29678" xr:uid="{00000000-0005-0000-0000-000068A80000}"/>
    <cellStyle name="Table  - Opmaakprofiel6 3 3 2 2 5" xfId="38091" xr:uid="{00000000-0005-0000-0000-000069A80000}"/>
    <cellStyle name="Table  - Opmaakprofiel6 3 3 2 2 6" xfId="50552" xr:uid="{00000000-0005-0000-0000-00006AA80000}"/>
    <cellStyle name="Table  - Opmaakprofiel6 3 3 2 3" xfId="2702" xr:uid="{00000000-0005-0000-0000-00006BA80000}"/>
    <cellStyle name="Table  - Opmaakprofiel6 3 3 2 3 2" xfId="11301" xr:uid="{00000000-0005-0000-0000-00006CA80000}"/>
    <cellStyle name="Table  - Opmaakprofiel6 3 3 2 3 2 2" xfId="23599" xr:uid="{00000000-0005-0000-0000-00006DA80000}"/>
    <cellStyle name="Table  - Opmaakprofiel6 3 3 2 3 2 3" xfId="35651" xr:uid="{00000000-0005-0000-0000-00006EA80000}"/>
    <cellStyle name="Table  - Opmaakprofiel6 3 3 2 3 2 4" xfId="41877" xr:uid="{00000000-0005-0000-0000-00006FA80000}"/>
    <cellStyle name="Table  - Opmaakprofiel6 3 3 2 3 2 5" xfId="56266" xr:uid="{00000000-0005-0000-0000-000070A80000}"/>
    <cellStyle name="Table  - Opmaakprofiel6 3 3 2 3 3" xfId="17627" xr:uid="{00000000-0005-0000-0000-000071A80000}"/>
    <cellStyle name="Table  - Opmaakprofiel6 3 3 2 3 4" xfId="29679" xr:uid="{00000000-0005-0000-0000-000072A80000}"/>
    <cellStyle name="Table  - Opmaakprofiel6 3 3 2 3 5" xfId="38090" xr:uid="{00000000-0005-0000-0000-000073A80000}"/>
    <cellStyle name="Table  - Opmaakprofiel6 3 3 2 3 6" xfId="50553" xr:uid="{00000000-0005-0000-0000-000074A80000}"/>
    <cellStyle name="Table  - Opmaakprofiel6 3 3 2 4" xfId="3569" xr:uid="{00000000-0005-0000-0000-000075A80000}"/>
    <cellStyle name="Table  - Opmaakprofiel6 3 3 2 4 2" xfId="11302" xr:uid="{00000000-0005-0000-0000-000076A80000}"/>
    <cellStyle name="Table  - Opmaakprofiel6 3 3 2 4 2 2" xfId="23600" xr:uid="{00000000-0005-0000-0000-000077A80000}"/>
    <cellStyle name="Table  - Opmaakprofiel6 3 3 2 4 2 3" xfId="35652" xr:uid="{00000000-0005-0000-0000-000078A80000}"/>
    <cellStyle name="Table  - Opmaakprofiel6 3 3 2 4 2 4" xfId="31080" xr:uid="{00000000-0005-0000-0000-000079A80000}"/>
    <cellStyle name="Table  - Opmaakprofiel6 3 3 2 4 2 5" xfId="56267" xr:uid="{00000000-0005-0000-0000-00007AA80000}"/>
    <cellStyle name="Table  - Opmaakprofiel6 3 3 2 4 3" xfId="17628" xr:uid="{00000000-0005-0000-0000-00007BA80000}"/>
    <cellStyle name="Table  - Opmaakprofiel6 3 3 2 4 4" xfId="29680" xr:uid="{00000000-0005-0000-0000-00007CA80000}"/>
    <cellStyle name="Table  - Opmaakprofiel6 3 3 2 4 5" xfId="38089" xr:uid="{00000000-0005-0000-0000-00007DA80000}"/>
    <cellStyle name="Table  - Opmaakprofiel6 3 3 2 4 6" xfId="50554" xr:uid="{00000000-0005-0000-0000-00007EA80000}"/>
    <cellStyle name="Table  - Opmaakprofiel6 3 3 2 5" xfId="6268" xr:uid="{00000000-0005-0000-0000-00007FA80000}"/>
    <cellStyle name="Table  - Opmaakprofiel6 3 3 2 5 2" xfId="11303" xr:uid="{00000000-0005-0000-0000-000080A80000}"/>
    <cellStyle name="Table  - Opmaakprofiel6 3 3 2 5 2 2" xfId="23601" xr:uid="{00000000-0005-0000-0000-000081A80000}"/>
    <cellStyle name="Table  - Opmaakprofiel6 3 3 2 5 2 3" xfId="35653" xr:uid="{00000000-0005-0000-0000-000082A80000}"/>
    <cellStyle name="Table  - Opmaakprofiel6 3 3 2 5 2 4" xfId="41876" xr:uid="{00000000-0005-0000-0000-000083A80000}"/>
    <cellStyle name="Table  - Opmaakprofiel6 3 3 2 5 2 5" xfId="56268" xr:uid="{00000000-0005-0000-0000-000084A80000}"/>
    <cellStyle name="Table  - Opmaakprofiel6 3 3 2 5 3" xfId="17629" xr:uid="{00000000-0005-0000-0000-000085A80000}"/>
    <cellStyle name="Table  - Opmaakprofiel6 3 3 2 5 4" xfId="29681" xr:uid="{00000000-0005-0000-0000-000086A80000}"/>
    <cellStyle name="Table  - Opmaakprofiel6 3 3 2 5 5" xfId="44333" xr:uid="{00000000-0005-0000-0000-000087A80000}"/>
    <cellStyle name="Table  - Opmaakprofiel6 3 3 2 5 6" xfId="50555" xr:uid="{00000000-0005-0000-0000-000088A80000}"/>
    <cellStyle name="Table  - Opmaakprofiel6 3 3 2 6" xfId="6269" xr:uid="{00000000-0005-0000-0000-000089A80000}"/>
    <cellStyle name="Table  - Opmaakprofiel6 3 3 2 6 2" xfId="11304" xr:uid="{00000000-0005-0000-0000-00008AA80000}"/>
    <cellStyle name="Table  - Opmaakprofiel6 3 3 2 6 2 2" xfId="23602" xr:uid="{00000000-0005-0000-0000-00008BA80000}"/>
    <cellStyle name="Table  - Opmaakprofiel6 3 3 2 6 2 3" xfId="35654" xr:uid="{00000000-0005-0000-0000-00008CA80000}"/>
    <cellStyle name="Table  - Opmaakprofiel6 3 3 2 6 2 4" xfId="31967" xr:uid="{00000000-0005-0000-0000-00008DA80000}"/>
    <cellStyle name="Table  - Opmaakprofiel6 3 3 2 6 2 5" xfId="56269" xr:uid="{00000000-0005-0000-0000-00008EA80000}"/>
    <cellStyle name="Table  - Opmaakprofiel6 3 3 2 6 3" xfId="17630" xr:uid="{00000000-0005-0000-0000-00008FA80000}"/>
    <cellStyle name="Table  - Opmaakprofiel6 3 3 2 6 4" xfId="29682" xr:uid="{00000000-0005-0000-0000-000090A80000}"/>
    <cellStyle name="Table  - Opmaakprofiel6 3 3 2 6 5" xfId="38088" xr:uid="{00000000-0005-0000-0000-000091A80000}"/>
    <cellStyle name="Table  - Opmaakprofiel6 3 3 2 6 6" xfId="50556" xr:uid="{00000000-0005-0000-0000-000092A80000}"/>
    <cellStyle name="Table  - Opmaakprofiel6 3 3 2 7" xfId="6270" xr:uid="{00000000-0005-0000-0000-000093A80000}"/>
    <cellStyle name="Table  - Opmaakprofiel6 3 3 2 7 2" xfId="17631" xr:uid="{00000000-0005-0000-0000-000094A80000}"/>
    <cellStyle name="Table  - Opmaakprofiel6 3 3 2 7 3" xfId="29683" xr:uid="{00000000-0005-0000-0000-000095A80000}"/>
    <cellStyle name="Table  - Opmaakprofiel6 3 3 2 7 4" xfId="38087" xr:uid="{00000000-0005-0000-0000-000096A80000}"/>
    <cellStyle name="Table  - Opmaakprofiel6 3 3 2 7 5" xfId="50557" xr:uid="{00000000-0005-0000-0000-000097A80000}"/>
    <cellStyle name="Table  - Opmaakprofiel6 3 3 2 8" xfId="7513" xr:uid="{00000000-0005-0000-0000-000098A80000}"/>
    <cellStyle name="Table  - Opmaakprofiel6 3 3 2 8 2" xfId="19811" xr:uid="{00000000-0005-0000-0000-000099A80000}"/>
    <cellStyle name="Table  - Opmaakprofiel6 3 3 2 8 3" xfId="41614" xr:uid="{00000000-0005-0000-0000-00009AA80000}"/>
    <cellStyle name="Table  - Opmaakprofiel6 3 3 2 8 4" xfId="43439" xr:uid="{00000000-0005-0000-0000-00009BA80000}"/>
    <cellStyle name="Table  - Opmaakprofiel6 3 3 2 8 5" xfId="52483" xr:uid="{00000000-0005-0000-0000-00009CA80000}"/>
    <cellStyle name="Table  - Opmaakprofiel6 3 3 2 9" xfId="17625" xr:uid="{00000000-0005-0000-0000-00009DA80000}"/>
    <cellStyle name="Table  - Opmaakprofiel6 3 3 3" xfId="811" xr:uid="{00000000-0005-0000-0000-00009EA80000}"/>
    <cellStyle name="Table  - Opmaakprofiel6 3 3 3 2" xfId="1427" xr:uid="{00000000-0005-0000-0000-00009FA80000}"/>
    <cellStyle name="Table  - Opmaakprofiel6 3 3 3 2 2" xfId="11305" xr:uid="{00000000-0005-0000-0000-0000A0A80000}"/>
    <cellStyle name="Table  - Opmaakprofiel6 3 3 3 2 2 2" xfId="23603" xr:uid="{00000000-0005-0000-0000-0000A1A80000}"/>
    <cellStyle name="Table  - Opmaakprofiel6 3 3 3 2 2 3" xfId="35655" xr:uid="{00000000-0005-0000-0000-0000A2A80000}"/>
    <cellStyle name="Table  - Opmaakprofiel6 3 3 3 2 2 4" xfId="41875" xr:uid="{00000000-0005-0000-0000-0000A3A80000}"/>
    <cellStyle name="Table  - Opmaakprofiel6 3 3 3 2 2 5" xfId="56270" xr:uid="{00000000-0005-0000-0000-0000A4A80000}"/>
    <cellStyle name="Table  - Opmaakprofiel6 3 3 3 2 3" xfId="17633" xr:uid="{00000000-0005-0000-0000-0000A5A80000}"/>
    <cellStyle name="Table  - Opmaakprofiel6 3 3 3 2 4" xfId="29685" xr:uid="{00000000-0005-0000-0000-0000A6A80000}"/>
    <cellStyle name="Table  - Opmaakprofiel6 3 3 3 2 5" xfId="38086" xr:uid="{00000000-0005-0000-0000-0000A7A80000}"/>
    <cellStyle name="Table  - Opmaakprofiel6 3 3 3 2 6" xfId="50558" xr:uid="{00000000-0005-0000-0000-0000A8A80000}"/>
    <cellStyle name="Table  - Opmaakprofiel6 3 3 3 3" xfId="2822" xr:uid="{00000000-0005-0000-0000-0000A9A80000}"/>
    <cellStyle name="Table  - Opmaakprofiel6 3 3 3 3 2" xfId="11306" xr:uid="{00000000-0005-0000-0000-0000AAA80000}"/>
    <cellStyle name="Table  - Opmaakprofiel6 3 3 3 3 2 2" xfId="23604" xr:uid="{00000000-0005-0000-0000-0000ABA80000}"/>
    <cellStyle name="Table  - Opmaakprofiel6 3 3 3 3 2 3" xfId="35656" xr:uid="{00000000-0005-0000-0000-0000ACA80000}"/>
    <cellStyle name="Table  - Opmaakprofiel6 3 3 3 3 2 4" xfId="31087" xr:uid="{00000000-0005-0000-0000-0000ADA80000}"/>
    <cellStyle name="Table  - Opmaakprofiel6 3 3 3 3 2 5" xfId="56271" xr:uid="{00000000-0005-0000-0000-0000AEA80000}"/>
    <cellStyle name="Table  - Opmaakprofiel6 3 3 3 3 3" xfId="17634" xr:uid="{00000000-0005-0000-0000-0000AFA80000}"/>
    <cellStyle name="Table  - Opmaakprofiel6 3 3 3 3 4" xfId="29686" xr:uid="{00000000-0005-0000-0000-0000B0A80000}"/>
    <cellStyle name="Table  - Opmaakprofiel6 3 3 3 3 5" xfId="38085" xr:uid="{00000000-0005-0000-0000-0000B1A80000}"/>
    <cellStyle name="Table  - Opmaakprofiel6 3 3 3 3 6" xfId="50559" xr:uid="{00000000-0005-0000-0000-0000B2A80000}"/>
    <cellStyle name="Table  - Opmaakprofiel6 3 3 3 4" xfId="3677" xr:uid="{00000000-0005-0000-0000-0000B3A80000}"/>
    <cellStyle name="Table  - Opmaakprofiel6 3 3 3 4 2" xfId="11307" xr:uid="{00000000-0005-0000-0000-0000B4A80000}"/>
    <cellStyle name="Table  - Opmaakprofiel6 3 3 3 4 2 2" xfId="23605" xr:uid="{00000000-0005-0000-0000-0000B5A80000}"/>
    <cellStyle name="Table  - Opmaakprofiel6 3 3 3 4 2 3" xfId="35657" xr:uid="{00000000-0005-0000-0000-0000B6A80000}"/>
    <cellStyle name="Table  - Opmaakprofiel6 3 3 3 4 2 4" xfId="41874" xr:uid="{00000000-0005-0000-0000-0000B7A80000}"/>
    <cellStyle name="Table  - Opmaakprofiel6 3 3 3 4 2 5" xfId="56272" xr:uid="{00000000-0005-0000-0000-0000B8A80000}"/>
    <cellStyle name="Table  - Opmaakprofiel6 3 3 3 4 3" xfId="17635" xr:uid="{00000000-0005-0000-0000-0000B9A80000}"/>
    <cellStyle name="Table  - Opmaakprofiel6 3 3 3 4 4" xfId="29687" xr:uid="{00000000-0005-0000-0000-0000BAA80000}"/>
    <cellStyle name="Table  - Opmaakprofiel6 3 3 3 4 5" xfId="38084" xr:uid="{00000000-0005-0000-0000-0000BBA80000}"/>
    <cellStyle name="Table  - Opmaakprofiel6 3 3 3 4 6" xfId="50560" xr:uid="{00000000-0005-0000-0000-0000BCA80000}"/>
    <cellStyle name="Table  - Opmaakprofiel6 3 3 3 5" xfId="6271" xr:uid="{00000000-0005-0000-0000-0000BDA80000}"/>
    <cellStyle name="Table  - Opmaakprofiel6 3 3 3 5 2" xfId="11308" xr:uid="{00000000-0005-0000-0000-0000BEA80000}"/>
    <cellStyle name="Table  - Opmaakprofiel6 3 3 3 5 2 2" xfId="23606" xr:uid="{00000000-0005-0000-0000-0000BFA80000}"/>
    <cellStyle name="Table  - Opmaakprofiel6 3 3 3 5 2 3" xfId="35658" xr:uid="{00000000-0005-0000-0000-0000C0A80000}"/>
    <cellStyle name="Table  - Opmaakprofiel6 3 3 3 5 2 4" xfId="34215" xr:uid="{00000000-0005-0000-0000-0000C1A80000}"/>
    <cellStyle name="Table  - Opmaakprofiel6 3 3 3 5 2 5" xfId="56273" xr:uid="{00000000-0005-0000-0000-0000C2A80000}"/>
    <cellStyle name="Table  - Opmaakprofiel6 3 3 3 5 3" xfId="17636" xr:uid="{00000000-0005-0000-0000-0000C3A80000}"/>
    <cellStyle name="Table  - Opmaakprofiel6 3 3 3 5 4" xfId="29688" xr:uid="{00000000-0005-0000-0000-0000C4A80000}"/>
    <cellStyle name="Table  - Opmaakprofiel6 3 3 3 5 5" xfId="38083" xr:uid="{00000000-0005-0000-0000-0000C5A80000}"/>
    <cellStyle name="Table  - Opmaakprofiel6 3 3 3 5 6" xfId="50561" xr:uid="{00000000-0005-0000-0000-0000C6A80000}"/>
    <cellStyle name="Table  - Opmaakprofiel6 3 3 3 6" xfId="6272" xr:uid="{00000000-0005-0000-0000-0000C7A80000}"/>
    <cellStyle name="Table  - Opmaakprofiel6 3 3 3 6 2" xfId="11309" xr:uid="{00000000-0005-0000-0000-0000C8A80000}"/>
    <cellStyle name="Table  - Opmaakprofiel6 3 3 3 6 2 2" xfId="23607" xr:uid="{00000000-0005-0000-0000-0000C9A80000}"/>
    <cellStyle name="Table  - Opmaakprofiel6 3 3 3 6 2 3" xfId="35659" xr:uid="{00000000-0005-0000-0000-0000CAA80000}"/>
    <cellStyle name="Table  - Opmaakprofiel6 3 3 3 6 2 4" xfId="41873" xr:uid="{00000000-0005-0000-0000-0000CBA80000}"/>
    <cellStyle name="Table  - Opmaakprofiel6 3 3 3 6 2 5" xfId="56274" xr:uid="{00000000-0005-0000-0000-0000CCA80000}"/>
    <cellStyle name="Table  - Opmaakprofiel6 3 3 3 6 3" xfId="17637" xr:uid="{00000000-0005-0000-0000-0000CDA80000}"/>
    <cellStyle name="Table  - Opmaakprofiel6 3 3 3 6 4" xfId="29689" xr:uid="{00000000-0005-0000-0000-0000CEA80000}"/>
    <cellStyle name="Table  - Opmaakprofiel6 3 3 3 6 5" xfId="44329" xr:uid="{00000000-0005-0000-0000-0000CFA80000}"/>
    <cellStyle name="Table  - Opmaakprofiel6 3 3 3 6 6" xfId="50562" xr:uid="{00000000-0005-0000-0000-0000D0A80000}"/>
    <cellStyle name="Table  - Opmaakprofiel6 3 3 3 7" xfId="6273" xr:uid="{00000000-0005-0000-0000-0000D1A80000}"/>
    <cellStyle name="Table  - Opmaakprofiel6 3 3 3 7 2" xfId="17638" xr:uid="{00000000-0005-0000-0000-0000D2A80000}"/>
    <cellStyle name="Table  - Opmaakprofiel6 3 3 3 7 3" xfId="29690" xr:uid="{00000000-0005-0000-0000-0000D3A80000}"/>
    <cellStyle name="Table  - Opmaakprofiel6 3 3 3 7 4" xfId="38082" xr:uid="{00000000-0005-0000-0000-0000D4A80000}"/>
    <cellStyle name="Table  - Opmaakprofiel6 3 3 3 7 5" xfId="50563" xr:uid="{00000000-0005-0000-0000-0000D5A80000}"/>
    <cellStyle name="Table  - Opmaakprofiel6 3 3 3 8" xfId="7395" xr:uid="{00000000-0005-0000-0000-0000D6A80000}"/>
    <cellStyle name="Table  - Opmaakprofiel6 3 3 3 8 2" xfId="19693" xr:uid="{00000000-0005-0000-0000-0000D7A80000}"/>
    <cellStyle name="Table  - Opmaakprofiel6 3 3 3 8 3" xfId="41496" xr:uid="{00000000-0005-0000-0000-0000D8A80000}"/>
    <cellStyle name="Table  - Opmaakprofiel6 3 3 3 8 4" xfId="43488" xr:uid="{00000000-0005-0000-0000-0000D9A80000}"/>
    <cellStyle name="Table  - Opmaakprofiel6 3 3 3 8 5" xfId="52365" xr:uid="{00000000-0005-0000-0000-0000DAA80000}"/>
    <cellStyle name="Table  - Opmaakprofiel6 3 3 3 9" xfId="17632" xr:uid="{00000000-0005-0000-0000-0000DBA80000}"/>
    <cellStyle name="Table  - Opmaakprofiel6 3 3 4" xfId="442" xr:uid="{00000000-0005-0000-0000-0000DCA80000}"/>
    <cellStyle name="Table  - Opmaakprofiel6 3 3 4 2" xfId="1981" xr:uid="{00000000-0005-0000-0000-0000DDA80000}"/>
    <cellStyle name="Table  - Opmaakprofiel6 3 3 4 2 2" xfId="11310" xr:uid="{00000000-0005-0000-0000-0000DEA80000}"/>
    <cellStyle name="Table  - Opmaakprofiel6 3 3 4 2 2 2" xfId="23608" xr:uid="{00000000-0005-0000-0000-0000DFA80000}"/>
    <cellStyle name="Table  - Opmaakprofiel6 3 3 4 2 2 3" xfId="35660" xr:uid="{00000000-0005-0000-0000-0000E0A80000}"/>
    <cellStyle name="Table  - Opmaakprofiel6 3 3 4 2 2 4" xfId="31094" xr:uid="{00000000-0005-0000-0000-0000E1A80000}"/>
    <cellStyle name="Table  - Opmaakprofiel6 3 3 4 2 2 5" xfId="56275" xr:uid="{00000000-0005-0000-0000-0000E2A80000}"/>
    <cellStyle name="Table  - Opmaakprofiel6 3 3 4 2 3" xfId="17640" xr:uid="{00000000-0005-0000-0000-0000E3A80000}"/>
    <cellStyle name="Table  - Opmaakprofiel6 3 3 4 2 4" xfId="29692" xr:uid="{00000000-0005-0000-0000-0000E4A80000}"/>
    <cellStyle name="Table  - Opmaakprofiel6 3 3 4 2 5" xfId="44328" xr:uid="{00000000-0005-0000-0000-0000E5A80000}"/>
    <cellStyle name="Table  - Opmaakprofiel6 3 3 4 2 6" xfId="50564" xr:uid="{00000000-0005-0000-0000-0000E6A80000}"/>
    <cellStyle name="Table  - Opmaakprofiel6 3 3 4 3" xfId="2513" xr:uid="{00000000-0005-0000-0000-0000E7A80000}"/>
    <cellStyle name="Table  - Opmaakprofiel6 3 3 4 3 2" xfId="11311" xr:uid="{00000000-0005-0000-0000-0000E8A80000}"/>
    <cellStyle name="Table  - Opmaakprofiel6 3 3 4 3 2 2" xfId="23609" xr:uid="{00000000-0005-0000-0000-0000E9A80000}"/>
    <cellStyle name="Table  - Opmaakprofiel6 3 3 4 3 2 3" xfId="35661" xr:uid="{00000000-0005-0000-0000-0000EAA80000}"/>
    <cellStyle name="Table  - Opmaakprofiel6 3 3 4 3 2 4" xfId="31924" xr:uid="{00000000-0005-0000-0000-0000EBA80000}"/>
    <cellStyle name="Table  - Opmaakprofiel6 3 3 4 3 2 5" xfId="56276" xr:uid="{00000000-0005-0000-0000-0000ECA80000}"/>
    <cellStyle name="Table  - Opmaakprofiel6 3 3 4 3 3" xfId="17641" xr:uid="{00000000-0005-0000-0000-0000EDA80000}"/>
    <cellStyle name="Table  - Opmaakprofiel6 3 3 4 3 4" xfId="29693" xr:uid="{00000000-0005-0000-0000-0000EEA80000}"/>
    <cellStyle name="Table  - Opmaakprofiel6 3 3 4 3 5" xfId="38080" xr:uid="{00000000-0005-0000-0000-0000EFA80000}"/>
    <cellStyle name="Table  - Opmaakprofiel6 3 3 4 3 6" xfId="50565" xr:uid="{00000000-0005-0000-0000-0000F0A80000}"/>
    <cellStyle name="Table  - Opmaakprofiel6 3 3 4 4" xfId="3400" xr:uid="{00000000-0005-0000-0000-0000F1A80000}"/>
    <cellStyle name="Table  - Opmaakprofiel6 3 3 4 4 2" xfId="11312" xr:uid="{00000000-0005-0000-0000-0000F2A80000}"/>
    <cellStyle name="Table  - Opmaakprofiel6 3 3 4 4 2 2" xfId="23610" xr:uid="{00000000-0005-0000-0000-0000F3A80000}"/>
    <cellStyle name="Table  - Opmaakprofiel6 3 3 4 4 2 3" xfId="35662" xr:uid="{00000000-0005-0000-0000-0000F4A80000}"/>
    <cellStyle name="Table  - Opmaakprofiel6 3 3 4 4 2 4" xfId="31104" xr:uid="{00000000-0005-0000-0000-0000F5A80000}"/>
    <cellStyle name="Table  - Opmaakprofiel6 3 3 4 4 2 5" xfId="56277" xr:uid="{00000000-0005-0000-0000-0000F6A80000}"/>
    <cellStyle name="Table  - Opmaakprofiel6 3 3 4 4 3" xfId="17642" xr:uid="{00000000-0005-0000-0000-0000F7A80000}"/>
    <cellStyle name="Table  - Opmaakprofiel6 3 3 4 4 4" xfId="29694" xr:uid="{00000000-0005-0000-0000-0000F8A80000}"/>
    <cellStyle name="Table  - Opmaakprofiel6 3 3 4 4 5" xfId="38079" xr:uid="{00000000-0005-0000-0000-0000F9A80000}"/>
    <cellStyle name="Table  - Opmaakprofiel6 3 3 4 4 6" xfId="50566" xr:uid="{00000000-0005-0000-0000-0000FAA80000}"/>
    <cellStyle name="Table  - Opmaakprofiel6 3 3 4 5" xfId="6274" xr:uid="{00000000-0005-0000-0000-0000FBA80000}"/>
    <cellStyle name="Table  - Opmaakprofiel6 3 3 4 5 2" xfId="11313" xr:uid="{00000000-0005-0000-0000-0000FCA80000}"/>
    <cellStyle name="Table  - Opmaakprofiel6 3 3 4 5 2 2" xfId="23611" xr:uid="{00000000-0005-0000-0000-0000FDA80000}"/>
    <cellStyle name="Table  - Opmaakprofiel6 3 3 4 5 2 3" xfId="35663" xr:uid="{00000000-0005-0000-0000-0000FEA80000}"/>
    <cellStyle name="Table  - Opmaakprofiel6 3 3 4 5 2 4" xfId="41872" xr:uid="{00000000-0005-0000-0000-0000FFA80000}"/>
    <cellStyle name="Table  - Opmaakprofiel6 3 3 4 5 2 5" xfId="56278" xr:uid="{00000000-0005-0000-0000-000000A90000}"/>
    <cellStyle name="Table  - Opmaakprofiel6 3 3 4 5 3" xfId="17643" xr:uid="{00000000-0005-0000-0000-000001A90000}"/>
    <cellStyle name="Table  - Opmaakprofiel6 3 3 4 5 4" xfId="29695" xr:uid="{00000000-0005-0000-0000-000002A90000}"/>
    <cellStyle name="Table  - Opmaakprofiel6 3 3 4 5 5" xfId="38078" xr:uid="{00000000-0005-0000-0000-000003A90000}"/>
    <cellStyle name="Table  - Opmaakprofiel6 3 3 4 5 6" xfId="50567" xr:uid="{00000000-0005-0000-0000-000004A90000}"/>
    <cellStyle name="Table  - Opmaakprofiel6 3 3 4 6" xfId="6275" xr:uid="{00000000-0005-0000-0000-000005A90000}"/>
    <cellStyle name="Table  - Opmaakprofiel6 3 3 4 6 2" xfId="11314" xr:uid="{00000000-0005-0000-0000-000006A90000}"/>
    <cellStyle name="Table  - Opmaakprofiel6 3 3 4 6 2 2" xfId="23612" xr:uid="{00000000-0005-0000-0000-000007A90000}"/>
    <cellStyle name="Table  - Opmaakprofiel6 3 3 4 6 2 3" xfId="35664" xr:uid="{00000000-0005-0000-0000-000008A90000}"/>
    <cellStyle name="Table  - Opmaakprofiel6 3 3 4 6 2 4" xfId="31105" xr:uid="{00000000-0005-0000-0000-000009A90000}"/>
    <cellStyle name="Table  - Opmaakprofiel6 3 3 4 6 2 5" xfId="56279" xr:uid="{00000000-0005-0000-0000-00000AA90000}"/>
    <cellStyle name="Table  - Opmaakprofiel6 3 3 4 6 3" xfId="17644" xr:uid="{00000000-0005-0000-0000-00000BA90000}"/>
    <cellStyle name="Table  - Opmaakprofiel6 3 3 4 6 4" xfId="29696" xr:uid="{00000000-0005-0000-0000-00000CA90000}"/>
    <cellStyle name="Table  - Opmaakprofiel6 3 3 4 6 5" xfId="38077" xr:uid="{00000000-0005-0000-0000-00000DA90000}"/>
    <cellStyle name="Table  - Opmaakprofiel6 3 3 4 6 6" xfId="50568" xr:uid="{00000000-0005-0000-0000-00000EA90000}"/>
    <cellStyle name="Table  - Opmaakprofiel6 3 3 4 7" xfId="6276" xr:uid="{00000000-0005-0000-0000-00000FA90000}"/>
    <cellStyle name="Table  - Opmaakprofiel6 3 3 4 7 2" xfId="17645" xr:uid="{00000000-0005-0000-0000-000010A90000}"/>
    <cellStyle name="Table  - Opmaakprofiel6 3 3 4 7 3" xfId="29697" xr:uid="{00000000-0005-0000-0000-000011A90000}"/>
    <cellStyle name="Table  - Opmaakprofiel6 3 3 4 7 4" xfId="44325" xr:uid="{00000000-0005-0000-0000-000012A90000}"/>
    <cellStyle name="Table  - Opmaakprofiel6 3 3 4 7 5" xfId="50569" xr:uid="{00000000-0005-0000-0000-000013A90000}"/>
    <cellStyle name="Table  - Opmaakprofiel6 3 3 4 8" xfId="7643" xr:uid="{00000000-0005-0000-0000-000014A90000}"/>
    <cellStyle name="Table  - Opmaakprofiel6 3 3 4 8 2" xfId="19941" xr:uid="{00000000-0005-0000-0000-000015A90000}"/>
    <cellStyle name="Table  - Opmaakprofiel6 3 3 4 8 3" xfId="41744" xr:uid="{00000000-0005-0000-0000-000016A90000}"/>
    <cellStyle name="Table  - Opmaakprofiel6 3 3 4 8 4" xfId="43385" xr:uid="{00000000-0005-0000-0000-000017A90000}"/>
    <cellStyle name="Table  - Opmaakprofiel6 3 3 4 8 5" xfId="52613" xr:uid="{00000000-0005-0000-0000-000018A90000}"/>
    <cellStyle name="Table  - Opmaakprofiel6 3 3 4 9" xfId="17639" xr:uid="{00000000-0005-0000-0000-000019A90000}"/>
    <cellStyle name="Table  - Opmaakprofiel6 3 3 5" xfId="998" xr:uid="{00000000-0005-0000-0000-00001AA90000}"/>
    <cellStyle name="Table  - Opmaakprofiel6 3 3 5 2" xfId="2309" xr:uid="{00000000-0005-0000-0000-00001BA90000}"/>
    <cellStyle name="Table  - Opmaakprofiel6 3 3 5 2 2" xfId="11315" xr:uid="{00000000-0005-0000-0000-00001CA90000}"/>
    <cellStyle name="Table  - Opmaakprofiel6 3 3 5 2 2 2" xfId="23613" xr:uid="{00000000-0005-0000-0000-00001DA90000}"/>
    <cellStyle name="Table  - Opmaakprofiel6 3 3 5 2 2 3" xfId="35665" xr:uid="{00000000-0005-0000-0000-00001EA90000}"/>
    <cellStyle name="Table  - Opmaakprofiel6 3 3 5 2 2 4" xfId="41871" xr:uid="{00000000-0005-0000-0000-00001FA90000}"/>
    <cellStyle name="Table  - Opmaakprofiel6 3 3 5 2 2 5" xfId="56280" xr:uid="{00000000-0005-0000-0000-000020A90000}"/>
    <cellStyle name="Table  - Opmaakprofiel6 3 3 5 2 3" xfId="17647" xr:uid="{00000000-0005-0000-0000-000021A90000}"/>
    <cellStyle name="Table  - Opmaakprofiel6 3 3 5 2 4" xfId="29699" xr:uid="{00000000-0005-0000-0000-000022A90000}"/>
    <cellStyle name="Table  - Opmaakprofiel6 3 3 5 2 5" xfId="38075" xr:uid="{00000000-0005-0000-0000-000023A90000}"/>
    <cellStyle name="Table  - Opmaakprofiel6 3 3 5 2 6" xfId="50570" xr:uid="{00000000-0005-0000-0000-000024A90000}"/>
    <cellStyle name="Table  - Opmaakprofiel6 3 3 5 3" xfId="3009" xr:uid="{00000000-0005-0000-0000-000025A90000}"/>
    <cellStyle name="Table  - Opmaakprofiel6 3 3 5 3 2" xfId="11316" xr:uid="{00000000-0005-0000-0000-000026A90000}"/>
    <cellStyle name="Table  - Opmaakprofiel6 3 3 5 3 2 2" xfId="23614" xr:uid="{00000000-0005-0000-0000-000027A90000}"/>
    <cellStyle name="Table  - Opmaakprofiel6 3 3 5 3 2 3" xfId="35666" xr:uid="{00000000-0005-0000-0000-000028A90000}"/>
    <cellStyle name="Table  - Opmaakprofiel6 3 3 5 3 2 4" xfId="31342" xr:uid="{00000000-0005-0000-0000-000029A90000}"/>
    <cellStyle name="Table  - Opmaakprofiel6 3 3 5 3 2 5" xfId="56281" xr:uid="{00000000-0005-0000-0000-00002AA90000}"/>
    <cellStyle name="Table  - Opmaakprofiel6 3 3 5 3 3" xfId="17648" xr:uid="{00000000-0005-0000-0000-00002BA90000}"/>
    <cellStyle name="Table  - Opmaakprofiel6 3 3 5 3 4" xfId="29700" xr:uid="{00000000-0005-0000-0000-00002CA90000}"/>
    <cellStyle name="Table  - Opmaakprofiel6 3 3 5 3 5" xfId="44324" xr:uid="{00000000-0005-0000-0000-00002DA90000}"/>
    <cellStyle name="Table  - Opmaakprofiel6 3 3 5 3 6" xfId="50571" xr:uid="{00000000-0005-0000-0000-00002EA90000}"/>
    <cellStyle name="Table  - Opmaakprofiel6 3 3 5 4" xfId="3852" xr:uid="{00000000-0005-0000-0000-00002FA90000}"/>
    <cellStyle name="Table  - Opmaakprofiel6 3 3 5 4 2" xfId="11317" xr:uid="{00000000-0005-0000-0000-000030A90000}"/>
    <cellStyle name="Table  - Opmaakprofiel6 3 3 5 4 2 2" xfId="23615" xr:uid="{00000000-0005-0000-0000-000031A90000}"/>
    <cellStyle name="Table  - Opmaakprofiel6 3 3 5 4 2 3" xfId="35667" xr:uid="{00000000-0005-0000-0000-000032A90000}"/>
    <cellStyle name="Table  - Opmaakprofiel6 3 3 5 4 2 4" xfId="32086" xr:uid="{00000000-0005-0000-0000-000033A90000}"/>
    <cellStyle name="Table  - Opmaakprofiel6 3 3 5 4 2 5" xfId="56282" xr:uid="{00000000-0005-0000-0000-000034A90000}"/>
    <cellStyle name="Table  - Opmaakprofiel6 3 3 5 4 3" xfId="17649" xr:uid="{00000000-0005-0000-0000-000035A90000}"/>
    <cellStyle name="Table  - Opmaakprofiel6 3 3 5 4 4" xfId="29701" xr:uid="{00000000-0005-0000-0000-000036A90000}"/>
    <cellStyle name="Table  - Opmaakprofiel6 3 3 5 4 5" xfId="38074" xr:uid="{00000000-0005-0000-0000-000037A90000}"/>
    <cellStyle name="Table  - Opmaakprofiel6 3 3 5 4 6" xfId="50572" xr:uid="{00000000-0005-0000-0000-000038A90000}"/>
    <cellStyle name="Table  - Opmaakprofiel6 3 3 5 5" xfId="6277" xr:uid="{00000000-0005-0000-0000-000039A90000}"/>
    <cellStyle name="Table  - Opmaakprofiel6 3 3 5 5 2" xfId="11318" xr:uid="{00000000-0005-0000-0000-00003AA90000}"/>
    <cellStyle name="Table  - Opmaakprofiel6 3 3 5 5 2 2" xfId="23616" xr:uid="{00000000-0005-0000-0000-00003BA90000}"/>
    <cellStyle name="Table  - Opmaakprofiel6 3 3 5 5 2 3" xfId="35668" xr:uid="{00000000-0005-0000-0000-00003CA90000}"/>
    <cellStyle name="Table  - Opmaakprofiel6 3 3 5 5 2 4" xfId="31118" xr:uid="{00000000-0005-0000-0000-00003DA90000}"/>
    <cellStyle name="Table  - Opmaakprofiel6 3 3 5 5 2 5" xfId="56283" xr:uid="{00000000-0005-0000-0000-00003EA90000}"/>
    <cellStyle name="Table  - Opmaakprofiel6 3 3 5 5 3" xfId="17650" xr:uid="{00000000-0005-0000-0000-00003FA90000}"/>
    <cellStyle name="Table  - Opmaakprofiel6 3 3 5 5 4" xfId="29702" xr:uid="{00000000-0005-0000-0000-000040A90000}"/>
    <cellStyle name="Table  - Opmaakprofiel6 3 3 5 5 5" xfId="38073" xr:uid="{00000000-0005-0000-0000-000041A90000}"/>
    <cellStyle name="Table  - Opmaakprofiel6 3 3 5 5 6" xfId="50573" xr:uid="{00000000-0005-0000-0000-000042A90000}"/>
    <cellStyle name="Table  - Opmaakprofiel6 3 3 5 6" xfId="6278" xr:uid="{00000000-0005-0000-0000-000043A90000}"/>
    <cellStyle name="Table  - Opmaakprofiel6 3 3 5 6 2" xfId="11319" xr:uid="{00000000-0005-0000-0000-000044A90000}"/>
    <cellStyle name="Table  - Opmaakprofiel6 3 3 5 6 2 2" xfId="23617" xr:uid="{00000000-0005-0000-0000-000045A90000}"/>
    <cellStyle name="Table  - Opmaakprofiel6 3 3 5 6 2 3" xfId="35669" xr:uid="{00000000-0005-0000-0000-000046A90000}"/>
    <cellStyle name="Table  - Opmaakprofiel6 3 3 5 6 2 4" xfId="32085" xr:uid="{00000000-0005-0000-0000-000047A90000}"/>
    <cellStyle name="Table  - Opmaakprofiel6 3 3 5 6 2 5" xfId="56284" xr:uid="{00000000-0005-0000-0000-000048A90000}"/>
    <cellStyle name="Table  - Opmaakprofiel6 3 3 5 6 3" xfId="17651" xr:uid="{00000000-0005-0000-0000-000049A90000}"/>
    <cellStyle name="Table  - Opmaakprofiel6 3 3 5 6 4" xfId="29703" xr:uid="{00000000-0005-0000-0000-00004AA90000}"/>
    <cellStyle name="Table  - Opmaakprofiel6 3 3 5 6 5" xfId="38072" xr:uid="{00000000-0005-0000-0000-00004BA90000}"/>
    <cellStyle name="Table  - Opmaakprofiel6 3 3 5 6 6" xfId="50574" xr:uid="{00000000-0005-0000-0000-00004CA90000}"/>
    <cellStyle name="Table  - Opmaakprofiel6 3 3 5 7" xfId="6279" xr:uid="{00000000-0005-0000-0000-00004DA90000}"/>
    <cellStyle name="Table  - Opmaakprofiel6 3 3 5 7 2" xfId="17652" xr:uid="{00000000-0005-0000-0000-00004EA90000}"/>
    <cellStyle name="Table  - Opmaakprofiel6 3 3 5 7 3" xfId="29704" xr:uid="{00000000-0005-0000-0000-00004FA90000}"/>
    <cellStyle name="Table  - Opmaakprofiel6 3 3 5 7 4" xfId="38071" xr:uid="{00000000-0005-0000-0000-000050A90000}"/>
    <cellStyle name="Table  - Opmaakprofiel6 3 3 5 7 5" xfId="50575" xr:uid="{00000000-0005-0000-0000-000051A90000}"/>
    <cellStyle name="Table  - Opmaakprofiel6 3 3 5 8" xfId="9954" xr:uid="{00000000-0005-0000-0000-000052A90000}"/>
    <cellStyle name="Table  - Opmaakprofiel6 3 3 5 8 2" xfId="22252" xr:uid="{00000000-0005-0000-0000-000053A90000}"/>
    <cellStyle name="Table  - Opmaakprofiel6 3 3 5 8 3" xfId="44017" xr:uid="{00000000-0005-0000-0000-000054A90000}"/>
    <cellStyle name="Table  - Opmaakprofiel6 3 3 5 8 4" xfId="32100" xr:uid="{00000000-0005-0000-0000-000055A90000}"/>
    <cellStyle name="Table  - Opmaakprofiel6 3 3 5 8 5" xfId="54919" xr:uid="{00000000-0005-0000-0000-000056A90000}"/>
    <cellStyle name="Table  - Opmaakprofiel6 3 3 5 9" xfId="17646" xr:uid="{00000000-0005-0000-0000-000057A90000}"/>
    <cellStyle name="Table  - Opmaakprofiel6 3 3 6" xfId="1049" xr:uid="{00000000-0005-0000-0000-000058A90000}"/>
    <cellStyle name="Table  - Opmaakprofiel6 3 3 6 2" xfId="2026" xr:uid="{00000000-0005-0000-0000-000059A90000}"/>
    <cellStyle name="Table  - Opmaakprofiel6 3 3 6 2 2" xfId="11320" xr:uid="{00000000-0005-0000-0000-00005AA90000}"/>
    <cellStyle name="Table  - Opmaakprofiel6 3 3 6 2 2 2" xfId="23618" xr:uid="{00000000-0005-0000-0000-00005BA90000}"/>
    <cellStyle name="Table  - Opmaakprofiel6 3 3 6 2 2 3" xfId="35670" xr:uid="{00000000-0005-0000-0000-00005CA90000}"/>
    <cellStyle name="Table  - Opmaakprofiel6 3 3 6 2 2 4" xfId="31125" xr:uid="{00000000-0005-0000-0000-00005DA90000}"/>
    <cellStyle name="Table  - Opmaakprofiel6 3 3 6 2 2 5" xfId="56285" xr:uid="{00000000-0005-0000-0000-00005EA90000}"/>
    <cellStyle name="Table  - Opmaakprofiel6 3 3 6 2 3" xfId="17654" xr:uid="{00000000-0005-0000-0000-00005FA90000}"/>
    <cellStyle name="Table  - Opmaakprofiel6 3 3 6 2 4" xfId="29706" xr:uid="{00000000-0005-0000-0000-000060A90000}"/>
    <cellStyle name="Table  - Opmaakprofiel6 3 3 6 2 5" xfId="38070" xr:uid="{00000000-0005-0000-0000-000061A90000}"/>
    <cellStyle name="Table  - Opmaakprofiel6 3 3 6 2 6" xfId="50576" xr:uid="{00000000-0005-0000-0000-000062A90000}"/>
    <cellStyle name="Table  - Opmaakprofiel6 3 3 6 3" xfId="3060" xr:uid="{00000000-0005-0000-0000-000063A90000}"/>
    <cellStyle name="Table  - Opmaakprofiel6 3 3 6 3 2" xfId="11321" xr:uid="{00000000-0005-0000-0000-000064A90000}"/>
    <cellStyle name="Table  - Opmaakprofiel6 3 3 6 3 2 2" xfId="23619" xr:uid="{00000000-0005-0000-0000-000065A90000}"/>
    <cellStyle name="Table  - Opmaakprofiel6 3 3 6 3 2 3" xfId="35671" xr:uid="{00000000-0005-0000-0000-000066A90000}"/>
    <cellStyle name="Table  - Opmaakprofiel6 3 3 6 3 2 4" xfId="34586" xr:uid="{00000000-0005-0000-0000-000067A90000}"/>
    <cellStyle name="Table  - Opmaakprofiel6 3 3 6 3 2 5" xfId="56286" xr:uid="{00000000-0005-0000-0000-000068A90000}"/>
    <cellStyle name="Table  - Opmaakprofiel6 3 3 6 3 3" xfId="17655" xr:uid="{00000000-0005-0000-0000-000069A90000}"/>
    <cellStyle name="Table  - Opmaakprofiel6 3 3 6 3 4" xfId="29707" xr:uid="{00000000-0005-0000-0000-00006AA90000}"/>
    <cellStyle name="Table  - Opmaakprofiel6 3 3 6 3 5" xfId="38069" xr:uid="{00000000-0005-0000-0000-00006BA90000}"/>
    <cellStyle name="Table  - Opmaakprofiel6 3 3 6 3 6" xfId="50577" xr:uid="{00000000-0005-0000-0000-00006CA90000}"/>
    <cellStyle name="Table  - Opmaakprofiel6 3 3 6 4" xfId="3899" xr:uid="{00000000-0005-0000-0000-00006DA90000}"/>
    <cellStyle name="Table  - Opmaakprofiel6 3 3 6 4 2" xfId="11322" xr:uid="{00000000-0005-0000-0000-00006EA90000}"/>
    <cellStyle name="Table  - Opmaakprofiel6 3 3 6 4 2 2" xfId="23620" xr:uid="{00000000-0005-0000-0000-00006FA90000}"/>
    <cellStyle name="Table  - Opmaakprofiel6 3 3 6 4 2 3" xfId="35672" xr:uid="{00000000-0005-0000-0000-000070A90000}"/>
    <cellStyle name="Table  - Opmaakprofiel6 3 3 6 4 2 4" xfId="31132" xr:uid="{00000000-0005-0000-0000-000071A90000}"/>
    <cellStyle name="Table  - Opmaakprofiel6 3 3 6 4 2 5" xfId="56287" xr:uid="{00000000-0005-0000-0000-000072A90000}"/>
    <cellStyle name="Table  - Opmaakprofiel6 3 3 6 4 3" xfId="17656" xr:uid="{00000000-0005-0000-0000-000073A90000}"/>
    <cellStyle name="Table  - Opmaakprofiel6 3 3 6 4 4" xfId="29708" xr:uid="{00000000-0005-0000-0000-000074A90000}"/>
    <cellStyle name="Table  - Opmaakprofiel6 3 3 6 4 5" xfId="44320" xr:uid="{00000000-0005-0000-0000-000075A90000}"/>
    <cellStyle name="Table  - Opmaakprofiel6 3 3 6 4 6" xfId="50578" xr:uid="{00000000-0005-0000-0000-000076A90000}"/>
    <cellStyle name="Table  - Opmaakprofiel6 3 3 6 5" xfId="6280" xr:uid="{00000000-0005-0000-0000-000077A90000}"/>
    <cellStyle name="Table  - Opmaakprofiel6 3 3 6 5 2" xfId="11323" xr:uid="{00000000-0005-0000-0000-000078A90000}"/>
    <cellStyle name="Table  - Opmaakprofiel6 3 3 6 5 2 2" xfId="23621" xr:uid="{00000000-0005-0000-0000-000079A90000}"/>
    <cellStyle name="Table  - Opmaakprofiel6 3 3 6 5 2 3" xfId="35673" xr:uid="{00000000-0005-0000-0000-00007AA90000}"/>
    <cellStyle name="Table  - Opmaakprofiel6 3 3 6 5 2 4" xfId="32007" xr:uid="{00000000-0005-0000-0000-00007BA90000}"/>
    <cellStyle name="Table  - Opmaakprofiel6 3 3 6 5 2 5" xfId="56288" xr:uid="{00000000-0005-0000-0000-00007CA90000}"/>
    <cellStyle name="Table  - Opmaakprofiel6 3 3 6 5 3" xfId="17657" xr:uid="{00000000-0005-0000-0000-00007DA90000}"/>
    <cellStyle name="Table  - Opmaakprofiel6 3 3 6 5 4" xfId="29709" xr:uid="{00000000-0005-0000-0000-00007EA90000}"/>
    <cellStyle name="Table  - Opmaakprofiel6 3 3 6 5 5" xfId="38068" xr:uid="{00000000-0005-0000-0000-00007FA90000}"/>
    <cellStyle name="Table  - Opmaakprofiel6 3 3 6 5 6" xfId="50579" xr:uid="{00000000-0005-0000-0000-000080A90000}"/>
    <cellStyle name="Table  - Opmaakprofiel6 3 3 6 6" xfId="6281" xr:uid="{00000000-0005-0000-0000-000081A90000}"/>
    <cellStyle name="Table  - Opmaakprofiel6 3 3 6 6 2" xfId="11324" xr:uid="{00000000-0005-0000-0000-000082A90000}"/>
    <cellStyle name="Table  - Opmaakprofiel6 3 3 6 6 2 2" xfId="23622" xr:uid="{00000000-0005-0000-0000-000083A90000}"/>
    <cellStyle name="Table  - Opmaakprofiel6 3 3 6 6 2 3" xfId="35674" xr:uid="{00000000-0005-0000-0000-000084A90000}"/>
    <cellStyle name="Table  - Opmaakprofiel6 3 3 6 6 2 4" xfId="31139" xr:uid="{00000000-0005-0000-0000-000085A90000}"/>
    <cellStyle name="Table  - Opmaakprofiel6 3 3 6 6 2 5" xfId="56289" xr:uid="{00000000-0005-0000-0000-000086A90000}"/>
    <cellStyle name="Table  - Opmaakprofiel6 3 3 6 6 3" xfId="17658" xr:uid="{00000000-0005-0000-0000-000087A90000}"/>
    <cellStyle name="Table  - Opmaakprofiel6 3 3 6 6 4" xfId="29710" xr:uid="{00000000-0005-0000-0000-000088A90000}"/>
    <cellStyle name="Table  - Opmaakprofiel6 3 3 6 6 5" xfId="38067" xr:uid="{00000000-0005-0000-0000-000089A90000}"/>
    <cellStyle name="Table  - Opmaakprofiel6 3 3 6 6 6" xfId="50580" xr:uid="{00000000-0005-0000-0000-00008AA90000}"/>
    <cellStyle name="Table  - Opmaakprofiel6 3 3 6 7" xfId="6282" xr:uid="{00000000-0005-0000-0000-00008BA90000}"/>
    <cellStyle name="Table  - Opmaakprofiel6 3 3 6 7 2" xfId="17659" xr:uid="{00000000-0005-0000-0000-00008CA90000}"/>
    <cellStyle name="Table  - Opmaakprofiel6 3 3 6 7 3" xfId="29711" xr:uid="{00000000-0005-0000-0000-00008DA90000}"/>
    <cellStyle name="Table  - Opmaakprofiel6 3 3 6 7 4" xfId="38066" xr:uid="{00000000-0005-0000-0000-00008EA90000}"/>
    <cellStyle name="Table  - Opmaakprofiel6 3 3 6 7 5" xfId="50581" xr:uid="{00000000-0005-0000-0000-00008FA90000}"/>
    <cellStyle name="Table  - Opmaakprofiel6 3 3 6 8" xfId="9922" xr:uid="{00000000-0005-0000-0000-000090A90000}"/>
    <cellStyle name="Table  - Opmaakprofiel6 3 3 6 8 2" xfId="22220" xr:uid="{00000000-0005-0000-0000-000091A90000}"/>
    <cellStyle name="Table  - Opmaakprofiel6 3 3 6 8 3" xfId="43985" xr:uid="{00000000-0005-0000-0000-000092A90000}"/>
    <cellStyle name="Table  - Opmaakprofiel6 3 3 6 8 4" xfId="28351" xr:uid="{00000000-0005-0000-0000-000093A90000}"/>
    <cellStyle name="Table  - Opmaakprofiel6 3 3 6 8 5" xfId="54887" xr:uid="{00000000-0005-0000-0000-000094A90000}"/>
    <cellStyle name="Table  - Opmaakprofiel6 3 3 6 9" xfId="17653" xr:uid="{00000000-0005-0000-0000-000095A90000}"/>
    <cellStyle name="Table  - Opmaakprofiel6 3 3 7" xfId="825" xr:uid="{00000000-0005-0000-0000-000096A90000}"/>
    <cellStyle name="Table  - Opmaakprofiel6 3 3 7 2" xfId="1420" xr:uid="{00000000-0005-0000-0000-000097A90000}"/>
    <cellStyle name="Table  - Opmaakprofiel6 3 3 7 2 2" xfId="11325" xr:uid="{00000000-0005-0000-0000-000098A90000}"/>
    <cellStyle name="Table  - Opmaakprofiel6 3 3 7 2 2 2" xfId="23623" xr:uid="{00000000-0005-0000-0000-000099A90000}"/>
    <cellStyle name="Table  - Opmaakprofiel6 3 3 7 2 2 3" xfId="35675" xr:uid="{00000000-0005-0000-0000-00009AA90000}"/>
    <cellStyle name="Table  - Opmaakprofiel6 3 3 7 2 2 4" xfId="31983" xr:uid="{00000000-0005-0000-0000-00009BA90000}"/>
    <cellStyle name="Table  - Opmaakprofiel6 3 3 7 2 2 5" xfId="56290" xr:uid="{00000000-0005-0000-0000-00009CA90000}"/>
    <cellStyle name="Table  - Opmaakprofiel6 3 3 7 2 3" xfId="17661" xr:uid="{00000000-0005-0000-0000-00009DA90000}"/>
    <cellStyle name="Table  - Opmaakprofiel6 3 3 7 2 4" xfId="29713" xr:uid="{00000000-0005-0000-0000-00009EA90000}"/>
    <cellStyle name="Table  - Opmaakprofiel6 3 3 7 2 5" xfId="38065" xr:uid="{00000000-0005-0000-0000-00009FA90000}"/>
    <cellStyle name="Table  - Opmaakprofiel6 3 3 7 2 6" xfId="50582" xr:uid="{00000000-0005-0000-0000-0000A0A90000}"/>
    <cellStyle name="Table  - Opmaakprofiel6 3 3 7 3" xfId="2836" xr:uid="{00000000-0005-0000-0000-0000A1A90000}"/>
    <cellStyle name="Table  - Opmaakprofiel6 3 3 7 3 2" xfId="11326" xr:uid="{00000000-0005-0000-0000-0000A2A90000}"/>
    <cellStyle name="Table  - Opmaakprofiel6 3 3 7 3 2 2" xfId="23624" xr:uid="{00000000-0005-0000-0000-0000A3A90000}"/>
    <cellStyle name="Table  - Opmaakprofiel6 3 3 7 3 2 3" xfId="35676" xr:uid="{00000000-0005-0000-0000-0000A4A90000}"/>
    <cellStyle name="Table  - Opmaakprofiel6 3 3 7 3 2 4" xfId="31146" xr:uid="{00000000-0005-0000-0000-0000A5A90000}"/>
    <cellStyle name="Table  - Opmaakprofiel6 3 3 7 3 2 5" xfId="56291" xr:uid="{00000000-0005-0000-0000-0000A6A90000}"/>
    <cellStyle name="Table  - Opmaakprofiel6 3 3 7 3 3" xfId="17662" xr:uid="{00000000-0005-0000-0000-0000A7A90000}"/>
    <cellStyle name="Table  - Opmaakprofiel6 3 3 7 3 4" xfId="29714" xr:uid="{00000000-0005-0000-0000-0000A8A90000}"/>
    <cellStyle name="Table  - Opmaakprofiel6 3 3 7 3 5" xfId="38064" xr:uid="{00000000-0005-0000-0000-0000A9A90000}"/>
    <cellStyle name="Table  - Opmaakprofiel6 3 3 7 3 6" xfId="50583" xr:uid="{00000000-0005-0000-0000-0000AAA90000}"/>
    <cellStyle name="Table  - Opmaakprofiel6 3 3 7 4" xfId="3689" xr:uid="{00000000-0005-0000-0000-0000ABA90000}"/>
    <cellStyle name="Table  - Opmaakprofiel6 3 3 7 4 2" xfId="11327" xr:uid="{00000000-0005-0000-0000-0000ACA90000}"/>
    <cellStyle name="Table  - Opmaakprofiel6 3 3 7 4 2 2" xfId="23625" xr:uid="{00000000-0005-0000-0000-0000ADA90000}"/>
    <cellStyle name="Table  - Opmaakprofiel6 3 3 7 4 2 3" xfId="35677" xr:uid="{00000000-0005-0000-0000-0000AEA90000}"/>
    <cellStyle name="Table  - Opmaakprofiel6 3 3 7 4 2 4" xfId="31699" xr:uid="{00000000-0005-0000-0000-0000AFA90000}"/>
    <cellStyle name="Table  - Opmaakprofiel6 3 3 7 4 2 5" xfId="56292" xr:uid="{00000000-0005-0000-0000-0000B0A90000}"/>
    <cellStyle name="Table  - Opmaakprofiel6 3 3 7 4 3" xfId="17663" xr:uid="{00000000-0005-0000-0000-0000B1A90000}"/>
    <cellStyle name="Table  - Opmaakprofiel6 3 3 7 4 4" xfId="29715" xr:uid="{00000000-0005-0000-0000-0000B2A90000}"/>
    <cellStyle name="Table  - Opmaakprofiel6 3 3 7 4 5" xfId="44317" xr:uid="{00000000-0005-0000-0000-0000B3A90000}"/>
    <cellStyle name="Table  - Opmaakprofiel6 3 3 7 4 6" xfId="50584" xr:uid="{00000000-0005-0000-0000-0000B4A90000}"/>
    <cellStyle name="Table  - Opmaakprofiel6 3 3 7 5" xfId="6283" xr:uid="{00000000-0005-0000-0000-0000B5A90000}"/>
    <cellStyle name="Table  - Opmaakprofiel6 3 3 7 5 2" xfId="11328" xr:uid="{00000000-0005-0000-0000-0000B6A90000}"/>
    <cellStyle name="Table  - Opmaakprofiel6 3 3 7 5 2 2" xfId="23626" xr:uid="{00000000-0005-0000-0000-0000B7A90000}"/>
    <cellStyle name="Table  - Opmaakprofiel6 3 3 7 5 2 3" xfId="35678" xr:uid="{00000000-0005-0000-0000-0000B8A90000}"/>
    <cellStyle name="Table  - Opmaakprofiel6 3 3 7 5 2 4" xfId="31153" xr:uid="{00000000-0005-0000-0000-0000B9A90000}"/>
    <cellStyle name="Table  - Opmaakprofiel6 3 3 7 5 2 5" xfId="56293" xr:uid="{00000000-0005-0000-0000-0000BAA90000}"/>
    <cellStyle name="Table  - Opmaakprofiel6 3 3 7 5 3" xfId="17664" xr:uid="{00000000-0005-0000-0000-0000BBA90000}"/>
    <cellStyle name="Table  - Opmaakprofiel6 3 3 7 5 4" xfId="29716" xr:uid="{00000000-0005-0000-0000-0000BCA90000}"/>
    <cellStyle name="Table  - Opmaakprofiel6 3 3 7 5 5" xfId="38063" xr:uid="{00000000-0005-0000-0000-0000BDA90000}"/>
    <cellStyle name="Table  - Opmaakprofiel6 3 3 7 5 6" xfId="50585" xr:uid="{00000000-0005-0000-0000-0000BEA90000}"/>
    <cellStyle name="Table  - Opmaakprofiel6 3 3 7 6" xfId="6284" xr:uid="{00000000-0005-0000-0000-0000BFA90000}"/>
    <cellStyle name="Table  - Opmaakprofiel6 3 3 7 6 2" xfId="11329" xr:uid="{00000000-0005-0000-0000-0000C0A90000}"/>
    <cellStyle name="Table  - Opmaakprofiel6 3 3 7 6 2 2" xfId="23627" xr:uid="{00000000-0005-0000-0000-0000C1A90000}"/>
    <cellStyle name="Table  - Opmaakprofiel6 3 3 7 6 2 3" xfId="35679" xr:uid="{00000000-0005-0000-0000-0000C2A90000}"/>
    <cellStyle name="Table  - Opmaakprofiel6 3 3 7 6 2 4" xfId="31869" xr:uid="{00000000-0005-0000-0000-0000C3A90000}"/>
    <cellStyle name="Table  - Opmaakprofiel6 3 3 7 6 2 5" xfId="56294" xr:uid="{00000000-0005-0000-0000-0000C4A90000}"/>
    <cellStyle name="Table  - Opmaakprofiel6 3 3 7 6 3" xfId="17665" xr:uid="{00000000-0005-0000-0000-0000C5A90000}"/>
    <cellStyle name="Table  - Opmaakprofiel6 3 3 7 6 4" xfId="29717" xr:uid="{00000000-0005-0000-0000-0000C6A90000}"/>
    <cellStyle name="Table  - Opmaakprofiel6 3 3 7 6 5" xfId="38062" xr:uid="{00000000-0005-0000-0000-0000C7A90000}"/>
    <cellStyle name="Table  - Opmaakprofiel6 3 3 7 6 6" xfId="50586" xr:uid="{00000000-0005-0000-0000-0000C8A90000}"/>
    <cellStyle name="Table  - Opmaakprofiel6 3 3 7 7" xfId="6285" xr:uid="{00000000-0005-0000-0000-0000C9A90000}"/>
    <cellStyle name="Table  - Opmaakprofiel6 3 3 7 7 2" xfId="17666" xr:uid="{00000000-0005-0000-0000-0000CAA90000}"/>
    <cellStyle name="Table  - Opmaakprofiel6 3 3 7 7 3" xfId="29718" xr:uid="{00000000-0005-0000-0000-0000CBA90000}"/>
    <cellStyle name="Table  - Opmaakprofiel6 3 3 7 7 4" xfId="44316" xr:uid="{00000000-0005-0000-0000-0000CCA90000}"/>
    <cellStyle name="Table  - Opmaakprofiel6 3 3 7 7 5" xfId="50587" xr:uid="{00000000-0005-0000-0000-0000CDA90000}"/>
    <cellStyle name="Table  - Opmaakprofiel6 3 3 7 8" xfId="7384" xr:uid="{00000000-0005-0000-0000-0000CEA90000}"/>
    <cellStyle name="Table  - Opmaakprofiel6 3 3 7 8 2" xfId="19682" xr:uid="{00000000-0005-0000-0000-0000CFA90000}"/>
    <cellStyle name="Table  - Opmaakprofiel6 3 3 7 8 3" xfId="41485" xr:uid="{00000000-0005-0000-0000-0000D0A90000}"/>
    <cellStyle name="Table  - Opmaakprofiel6 3 3 7 8 4" xfId="15545" xr:uid="{00000000-0005-0000-0000-0000D1A90000}"/>
    <cellStyle name="Table  - Opmaakprofiel6 3 3 7 8 5" xfId="52354" xr:uid="{00000000-0005-0000-0000-0000D2A90000}"/>
    <cellStyle name="Table  - Opmaakprofiel6 3 3 7 9" xfId="17660" xr:uid="{00000000-0005-0000-0000-0000D3A90000}"/>
    <cellStyle name="Table  - Opmaakprofiel6 3 3 8" xfId="1303" xr:uid="{00000000-0005-0000-0000-0000D4A90000}"/>
    <cellStyle name="Table  - Opmaakprofiel6 3 3 8 2" xfId="2139" xr:uid="{00000000-0005-0000-0000-0000D5A90000}"/>
    <cellStyle name="Table  - Opmaakprofiel6 3 3 8 2 2" xfId="11330" xr:uid="{00000000-0005-0000-0000-0000D6A90000}"/>
    <cellStyle name="Table  - Opmaakprofiel6 3 3 8 2 2 2" xfId="23628" xr:uid="{00000000-0005-0000-0000-0000D7A90000}"/>
    <cellStyle name="Table  - Opmaakprofiel6 3 3 8 2 2 3" xfId="35680" xr:uid="{00000000-0005-0000-0000-0000D8A90000}"/>
    <cellStyle name="Table  - Opmaakprofiel6 3 3 8 2 2 4" xfId="31160" xr:uid="{00000000-0005-0000-0000-0000D9A90000}"/>
    <cellStyle name="Table  - Opmaakprofiel6 3 3 8 2 2 5" xfId="56295" xr:uid="{00000000-0005-0000-0000-0000DAA90000}"/>
    <cellStyle name="Table  - Opmaakprofiel6 3 3 8 2 3" xfId="17668" xr:uid="{00000000-0005-0000-0000-0000DBA90000}"/>
    <cellStyle name="Table  - Opmaakprofiel6 3 3 8 2 4" xfId="29720" xr:uid="{00000000-0005-0000-0000-0000DCA90000}"/>
    <cellStyle name="Table  - Opmaakprofiel6 3 3 8 2 5" xfId="38061" xr:uid="{00000000-0005-0000-0000-0000DDA90000}"/>
    <cellStyle name="Table  - Opmaakprofiel6 3 3 8 2 6" xfId="50588" xr:uid="{00000000-0005-0000-0000-0000DEA90000}"/>
    <cellStyle name="Table  - Opmaakprofiel6 3 3 8 3" xfId="3314" xr:uid="{00000000-0005-0000-0000-0000DFA90000}"/>
    <cellStyle name="Table  - Opmaakprofiel6 3 3 8 3 2" xfId="11331" xr:uid="{00000000-0005-0000-0000-0000E0A90000}"/>
    <cellStyle name="Table  - Opmaakprofiel6 3 3 8 3 2 2" xfId="23629" xr:uid="{00000000-0005-0000-0000-0000E1A90000}"/>
    <cellStyle name="Table  - Opmaakprofiel6 3 3 8 3 2 3" xfId="35681" xr:uid="{00000000-0005-0000-0000-0000E2A90000}"/>
    <cellStyle name="Table  - Opmaakprofiel6 3 3 8 3 2 4" xfId="31879" xr:uid="{00000000-0005-0000-0000-0000E3A90000}"/>
    <cellStyle name="Table  - Opmaakprofiel6 3 3 8 3 2 5" xfId="56296" xr:uid="{00000000-0005-0000-0000-0000E4A90000}"/>
    <cellStyle name="Table  - Opmaakprofiel6 3 3 8 3 3" xfId="17669" xr:uid="{00000000-0005-0000-0000-0000E5A90000}"/>
    <cellStyle name="Table  - Opmaakprofiel6 3 3 8 3 4" xfId="29721" xr:uid="{00000000-0005-0000-0000-0000E6A90000}"/>
    <cellStyle name="Table  - Opmaakprofiel6 3 3 8 3 5" xfId="38060" xr:uid="{00000000-0005-0000-0000-0000E7A90000}"/>
    <cellStyle name="Table  - Opmaakprofiel6 3 3 8 3 6" xfId="50589" xr:uid="{00000000-0005-0000-0000-0000E8A90000}"/>
    <cellStyle name="Table  - Opmaakprofiel6 3 3 8 4" xfId="4095" xr:uid="{00000000-0005-0000-0000-0000E9A90000}"/>
    <cellStyle name="Table  - Opmaakprofiel6 3 3 8 4 2" xfId="11332" xr:uid="{00000000-0005-0000-0000-0000EAA90000}"/>
    <cellStyle name="Table  - Opmaakprofiel6 3 3 8 4 2 2" xfId="23630" xr:uid="{00000000-0005-0000-0000-0000EBA90000}"/>
    <cellStyle name="Table  - Opmaakprofiel6 3 3 8 4 2 3" xfId="35682" xr:uid="{00000000-0005-0000-0000-0000ECA90000}"/>
    <cellStyle name="Table  - Opmaakprofiel6 3 3 8 4 2 4" xfId="31167" xr:uid="{00000000-0005-0000-0000-0000EDA90000}"/>
    <cellStyle name="Table  - Opmaakprofiel6 3 3 8 4 2 5" xfId="56297" xr:uid="{00000000-0005-0000-0000-0000EEA90000}"/>
    <cellStyle name="Table  - Opmaakprofiel6 3 3 8 4 3" xfId="17670" xr:uid="{00000000-0005-0000-0000-0000EFA90000}"/>
    <cellStyle name="Table  - Opmaakprofiel6 3 3 8 4 4" xfId="29722" xr:uid="{00000000-0005-0000-0000-0000F0A90000}"/>
    <cellStyle name="Table  - Opmaakprofiel6 3 3 8 4 5" xfId="44314" xr:uid="{00000000-0005-0000-0000-0000F1A90000}"/>
    <cellStyle name="Table  - Opmaakprofiel6 3 3 8 4 6" xfId="50590" xr:uid="{00000000-0005-0000-0000-0000F2A90000}"/>
    <cellStyle name="Table  - Opmaakprofiel6 3 3 8 5" xfId="6286" xr:uid="{00000000-0005-0000-0000-0000F3A90000}"/>
    <cellStyle name="Table  - Opmaakprofiel6 3 3 8 5 2" xfId="11333" xr:uid="{00000000-0005-0000-0000-0000F4A90000}"/>
    <cellStyle name="Table  - Opmaakprofiel6 3 3 8 5 2 2" xfId="23631" xr:uid="{00000000-0005-0000-0000-0000F5A90000}"/>
    <cellStyle name="Table  - Opmaakprofiel6 3 3 8 5 2 3" xfId="35683" xr:uid="{00000000-0005-0000-0000-0000F6A90000}"/>
    <cellStyle name="Table  - Opmaakprofiel6 3 3 8 5 2 4" xfId="31388" xr:uid="{00000000-0005-0000-0000-0000F7A90000}"/>
    <cellStyle name="Table  - Opmaakprofiel6 3 3 8 5 2 5" xfId="56298" xr:uid="{00000000-0005-0000-0000-0000F8A90000}"/>
    <cellStyle name="Table  - Opmaakprofiel6 3 3 8 5 3" xfId="17671" xr:uid="{00000000-0005-0000-0000-0000F9A90000}"/>
    <cellStyle name="Table  - Opmaakprofiel6 3 3 8 5 4" xfId="29723" xr:uid="{00000000-0005-0000-0000-0000FAA90000}"/>
    <cellStyle name="Table  - Opmaakprofiel6 3 3 8 5 5" xfId="38059" xr:uid="{00000000-0005-0000-0000-0000FBA90000}"/>
    <cellStyle name="Table  - Opmaakprofiel6 3 3 8 5 6" xfId="50591" xr:uid="{00000000-0005-0000-0000-0000FCA90000}"/>
    <cellStyle name="Table  - Opmaakprofiel6 3 3 8 6" xfId="6287" xr:uid="{00000000-0005-0000-0000-0000FDA90000}"/>
    <cellStyle name="Table  - Opmaakprofiel6 3 3 8 6 2" xfId="11334" xr:uid="{00000000-0005-0000-0000-0000FEA90000}"/>
    <cellStyle name="Table  - Opmaakprofiel6 3 3 8 6 2 2" xfId="23632" xr:uid="{00000000-0005-0000-0000-0000FFA90000}"/>
    <cellStyle name="Table  - Opmaakprofiel6 3 3 8 6 2 3" xfId="35684" xr:uid="{00000000-0005-0000-0000-000000AA0000}"/>
    <cellStyle name="Table  - Opmaakprofiel6 3 3 8 6 2 4" xfId="31174" xr:uid="{00000000-0005-0000-0000-000001AA0000}"/>
    <cellStyle name="Table  - Opmaakprofiel6 3 3 8 6 2 5" xfId="56299" xr:uid="{00000000-0005-0000-0000-000002AA0000}"/>
    <cellStyle name="Table  - Opmaakprofiel6 3 3 8 6 3" xfId="17672" xr:uid="{00000000-0005-0000-0000-000003AA0000}"/>
    <cellStyle name="Table  - Opmaakprofiel6 3 3 8 6 4" xfId="29724" xr:uid="{00000000-0005-0000-0000-000004AA0000}"/>
    <cellStyle name="Table  - Opmaakprofiel6 3 3 8 6 5" xfId="38058" xr:uid="{00000000-0005-0000-0000-000005AA0000}"/>
    <cellStyle name="Table  - Opmaakprofiel6 3 3 8 6 6" xfId="50592" xr:uid="{00000000-0005-0000-0000-000006AA0000}"/>
    <cellStyle name="Table  - Opmaakprofiel6 3 3 8 7" xfId="6288" xr:uid="{00000000-0005-0000-0000-000007AA0000}"/>
    <cellStyle name="Table  - Opmaakprofiel6 3 3 8 7 2" xfId="17673" xr:uid="{00000000-0005-0000-0000-000008AA0000}"/>
    <cellStyle name="Table  - Opmaakprofiel6 3 3 8 7 3" xfId="29725" xr:uid="{00000000-0005-0000-0000-000009AA0000}"/>
    <cellStyle name="Table  - Opmaakprofiel6 3 3 8 7 4" xfId="38057" xr:uid="{00000000-0005-0000-0000-00000AAA0000}"/>
    <cellStyle name="Table  - Opmaakprofiel6 3 3 8 7 5" xfId="50593" xr:uid="{00000000-0005-0000-0000-00000BAA0000}"/>
    <cellStyle name="Table  - Opmaakprofiel6 3 3 8 8" xfId="7023" xr:uid="{00000000-0005-0000-0000-00000CAA0000}"/>
    <cellStyle name="Table  - Opmaakprofiel6 3 3 8 8 2" xfId="19321" xr:uid="{00000000-0005-0000-0000-00000DAA0000}"/>
    <cellStyle name="Table  - Opmaakprofiel6 3 3 8 8 3" xfId="41124" xr:uid="{00000000-0005-0000-0000-00000EAA0000}"/>
    <cellStyle name="Table  - Opmaakprofiel6 3 3 8 8 4" xfId="36977" xr:uid="{00000000-0005-0000-0000-00000FAA0000}"/>
    <cellStyle name="Table  - Opmaakprofiel6 3 3 8 8 5" xfId="51994" xr:uid="{00000000-0005-0000-0000-000010AA0000}"/>
    <cellStyle name="Table  - Opmaakprofiel6 3 3 8 9" xfId="17667" xr:uid="{00000000-0005-0000-0000-000011AA0000}"/>
    <cellStyle name="Table  - Opmaakprofiel6 3 3 9" xfId="1359" xr:uid="{00000000-0005-0000-0000-000012AA0000}"/>
    <cellStyle name="Table  - Opmaakprofiel6 3 3 9 2" xfId="47" xr:uid="{00000000-0005-0000-0000-000013AA0000}"/>
    <cellStyle name="Table  - Opmaakprofiel6 3 3 9 2 2" xfId="11335" xr:uid="{00000000-0005-0000-0000-000014AA0000}"/>
    <cellStyle name="Table  - Opmaakprofiel6 3 3 9 2 2 2" xfId="23633" xr:uid="{00000000-0005-0000-0000-000015AA0000}"/>
    <cellStyle name="Table  - Opmaakprofiel6 3 3 9 2 2 3" xfId="35685" xr:uid="{00000000-0005-0000-0000-000016AA0000}"/>
    <cellStyle name="Table  - Opmaakprofiel6 3 3 9 2 2 4" xfId="31340" xr:uid="{00000000-0005-0000-0000-000017AA0000}"/>
    <cellStyle name="Table  - Opmaakprofiel6 3 3 9 2 2 5" xfId="56300" xr:uid="{00000000-0005-0000-0000-000018AA0000}"/>
    <cellStyle name="Table  - Opmaakprofiel6 3 3 9 2 3" xfId="17675" xr:uid="{00000000-0005-0000-0000-000019AA0000}"/>
    <cellStyle name="Table  - Opmaakprofiel6 3 3 9 2 4" xfId="29727" xr:uid="{00000000-0005-0000-0000-00001AAA0000}"/>
    <cellStyle name="Table  - Opmaakprofiel6 3 3 9 2 5" xfId="38055" xr:uid="{00000000-0005-0000-0000-00001BAA0000}"/>
    <cellStyle name="Table  - Opmaakprofiel6 3 3 9 2 6" xfId="50594" xr:uid="{00000000-0005-0000-0000-00001CAA0000}"/>
    <cellStyle name="Table  - Opmaakprofiel6 3 3 9 3" xfId="3370" xr:uid="{00000000-0005-0000-0000-00001DAA0000}"/>
    <cellStyle name="Table  - Opmaakprofiel6 3 3 9 3 2" xfId="11336" xr:uid="{00000000-0005-0000-0000-00001EAA0000}"/>
    <cellStyle name="Table  - Opmaakprofiel6 3 3 9 3 2 2" xfId="23634" xr:uid="{00000000-0005-0000-0000-00001FAA0000}"/>
    <cellStyle name="Table  - Opmaakprofiel6 3 3 9 3 2 3" xfId="35686" xr:uid="{00000000-0005-0000-0000-000020AA0000}"/>
    <cellStyle name="Table  - Opmaakprofiel6 3 3 9 3 2 4" xfId="31181" xr:uid="{00000000-0005-0000-0000-000021AA0000}"/>
    <cellStyle name="Table  - Opmaakprofiel6 3 3 9 3 2 5" xfId="56301" xr:uid="{00000000-0005-0000-0000-000022AA0000}"/>
    <cellStyle name="Table  - Opmaakprofiel6 3 3 9 3 3" xfId="17676" xr:uid="{00000000-0005-0000-0000-000023AA0000}"/>
    <cellStyle name="Table  - Opmaakprofiel6 3 3 9 3 4" xfId="29728" xr:uid="{00000000-0005-0000-0000-000024AA0000}"/>
    <cellStyle name="Table  - Opmaakprofiel6 3 3 9 3 5" xfId="44310" xr:uid="{00000000-0005-0000-0000-000025AA0000}"/>
    <cellStyle name="Table  - Opmaakprofiel6 3 3 9 3 6" xfId="50595" xr:uid="{00000000-0005-0000-0000-000026AA0000}"/>
    <cellStyle name="Table  - Opmaakprofiel6 3 3 9 4" xfId="4131" xr:uid="{00000000-0005-0000-0000-000027AA0000}"/>
    <cellStyle name="Table  - Opmaakprofiel6 3 3 9 4 2" xfId="11337" xr:uid="{00000000-0005-0000-0000-000028AA0000}"/>
    <cellStyle name="Table  - Opmaakprofiel6 3 3 9 4 2 2" xfId="23635" xr:uid="{00000000-0005-0000-0000-000029AA0000}"/>
    <cellStyle name="Table  - Opmaakprofiel6 3 3 9 4 2 3" xfId="35687" xr:uid="{00000000-0005-0000-0000-00002AAA0000}"/>
    <cellStyle name="Table  - Opmaakprofiel6 3 3 9 4 2 4" xfId="31902" xr:uid="{00000000-0005-0000-0000-00002BAA0000}"/>
    <cellStyle name="Table  - Opmaakprofiel6 3 3 9 4 2 5" xfId="56302" xr:uid="{00000000-0005-0000-0000-00002CAA0000}"/>
    <cellStyle name="Table  - Opmaakprofiel6 3 3 9 4 3" xfId="17677" xr:uid="{00000000-0005-0000-0000-00002DAA0000}"/>
    <cellStyle name="Table  - Opmaakprofiel6 3 3 9 4 4" xfId="29729" xr:uid="{00000000-0005-0000-0000-00002EAA0000}"/>
    <cellStyle name="Table  - Opmaakprofiel6 3 3 9 4 5" xfId="38054" xr:uid="{00000000-0005-0000-0000-00002FAA0000}"/>
    <cellStyle name="Table  - Opmaakprofiel6 3 3 9 4 6" xfId="50596" xr:uid="{00000000-0005-0000-0000-000030AA0000}"/>
    <cellStyle name="Table  - Opmaakprofiel6 3 3 9 5" xfId="6289" xr:uid="{00000000-0005-0000-0000-000031AA0000}"/>
    <cellStyle name="Table  - Opmaakprofiel6 3 3 9 5 2" xfId="11338" xr:uid="{00000000-0005-0000-0000-000032AA0000}"/>
    <cellStyle name="Table  - Opmaakprofiel6 3 3 9 5 2 2" xfId="23636" xr:uid="{00000000-0005-0000-0000-000033AA0000}"/>
    <cellStyle name="Table  - Opmaakprofiel6 3 3 9 5 2 3" xfId="35688" xr:uid="{00000000-0005-0000-0000-000034AA0000}"/>
    <cellStyle name="Table  - Opmaakprofiel6 3 3 9 5 2 4" xfId="31188" xr:uid="{00000000-0005-0000-0000-000035AA0000}"/>
    <cellStyle name="Table  - Opmaakprofiel6 3 3 9 5 2 5" xfId="56303" xr:uid="{00000000-0005-0000-0000-000036AA0000}"/>
    <cellStyle name="Table  - Opmaakprofiel6 3 3 9 5 3" xfId="17678" xr:uid="{00000000-0005-0000-0000-000037AA0000}"/>
    <cellStyle name="Table  - Opmaakprofiel6 3 3 9 5 4" xfId="29730" xr:uid="{00000000-0005-0000-0000-000038AA0000}"/>
    <cellStyle name="Table  - Opmaakprofiel6 3 3 9 5 5" xfId="38053" xr:uid="{00000000-0005-0000-0000-000039AA0000}"/>
    <cellStyle name="Table  - Opmaakprofiel6 3 3 9 5 6" xfId="50597" xr:uid="{00000000-0005-0000-0000-00003AAA0000}"/>
    <cellStyle name="Table  - Opmaakprofiel6 3 3 9 6" xfId="6290" xr:uid="{00000000-0005-0000-0000-00003BAA0000}"/>
    <cellStyle name="Table  - Opmaakprofiel6 3 3 9 6 2" xfId="11339" xr:uid="{00000000-0005-0000-0000-00003CAA0000}"/>
    <cellStyle name="Table  - Opmaakprofiel6 3 3 9 6 2 2" xfId="23637" xr:uid="{00000000-0005-0000-0000-00003DAA0000}"/>
    <cellStyle name="Table  - Opmaakprofiel6 3 3 9 6 2 3" xfId="35689" xr:uid="{00000000-0005-0000-0000-00003EAA0000}"/>
    <cellStyle name="Table  - Opmaakprofiel6 3 3 9 6 2 4" xfId="31933" xr:uid="{00000000-0005-0000-0000-00003FAA0000}"/>
    <cellStyle name="Table  - Opmaakprofiel6 3 3 9 6 2 5" xfId="56304" xr:uid="{00000000-0005-0000-0000-000040AA0000}"/>
    <cellStyle name="Table  - Opmaakprofiel6 3 3 9 6 3" xfId="17679" xr:uid="{00000000-0005-0000-0000-000041AA0000}"/>
    <cellStyle name="Table  - Opmaakprofiel6 3 3 9 6 4" xfId="29731" xr:uid="{00000000-0005-0000-0000-000042AA0000}"/>
    <cellStyle name="Table  - Opmaakprofiel6 3 3 9 6 5" xfId="44309" xr:uid="{00000000-0005-0000-0000-000043AA0000}"/>
    <cellStyle name="Table  - Opmaakprofiel6 3 3 9 6 6" xfId="50598" xr:uid="{00000000-0005-0000-0000-000044AA0000}"/>
    <cellStyle name="Table  - Opmaakprofiel6 3 3 9 7" xfId="6291" xr:uid="{00000000-0005-0000-0000-000045AA0000}"/>
    <cellStyle name="Table  - Opmaakprofiel6 3 3 9 7 2" xfId="17680" xr:uid="{00000000-0005-0000-0000-000046AA0000}"/>
    <cellStyle name="Table  - Opmaakprofiel6 3 3 9 7 3" xfId="29732" xr:uid="{00000000-0005-0000-0000-000047AA0000}"/>
    <cellStyle name="Table  - Opmaakprofiel6 3 3 9 7 4" xfId="38052" xr:uid="{00000000-0005-0000-0000-000048AA0000}"/>
    <cellStyle name="Table  - Opmaakprofiel6 3 3 9 7 5" xfId="50599" xr:uid="{00000000-0005-0000-0000-000049AA0000}"/>
    <cellStyle name="Table  - Opmaakprofiel6 3 3 9 8" xfId="6975" xr:uid="{00000000-0005-0000-0000-00004AAA0000}"/>
    <cellStyle name="Table  - Opmaakprofiel6 3 3 9 8 2" xfId="19273" xr:uid="{00000000-0005-0000-0000-00004BAA0000}"/>
    <cellStyle name="Table  - Opmaakprofiel6 3 3 9 8 3" xfId="41076" xr:uid="{00000000-0005-0000-0000-00004CAA0000}"/>
    <cellStyle name="Table  - Opmaakprofiel6 3 3 9 8 4" xfId="37006" xr:uid="{00000000-0005-0000-0000-00004DAA0000}"/>
    <cellStyle name="Table  - Opmaakprofiel6 3 3 9 8 5" xfId="51946" xr:uid="{00000000-0005-0000-0000-00004EAA0000}"/>
    <cellStyle name="Table  - Opmaakprofiel6 3 3 9 9" xfId="17674" xr:uid="{00000000-0005-0000-0000-00004FAA0000}"/>
    <cellStyle name="Table  - Opmaakprofiel6 3 4" xfId="353" xr:uid="{00000000-0005-0000-0000-000050AA0000}"/>
    <cellStyle name="Table  - Opmaakprofiel6 3 4 10" xfId="1911" xr:uid="{00000000-0005-0000-0000-000051AA0000}"/>
    <cellStyle name="Table  - Opmaakprofiel6 3 4 10 2" xfId="11340" xr:uid="{00000000-0005-0000-0000-000052AA0000}"/>
    <cellStyle name="Table  - Opmaakprofiel6 3 4 10 2 2" xfId="23638" xr:uid="{00000000-0005-0000-0000-000053AA0000}"/>
    <cellStyle name="Table  - Opmaakprofiel6 3 4 10 2 3" xfId="35690" xr:uid="{00000000-0005-0000-0000-000054AA0000}"/>
    <cellStyle name="Table  - Opmaakprofiel6 3 4 10 2 4" xfId="31195" xr:uid="{00000000-0005-0000-0000-000055AA0000}"/>
    <cellStyle name="Table  - Opmaakprofiel6 3 4 10 2 5" xfId="56305" xr:uid="{00000000-0005-0000-0000-000056AA0000}"/>
    <cellStyle name="Table  - Opmaakprofiel6 3 4 10 3" xfId="17682" xr:uid="{00000000-0005-0000-0000-000057AA0000}"/>
    <cellStyle name="Table  - Opmaakprofiel6 3 4 10 4" xfId="29734" xr:uid="{00000000-0005-0000-0000-000058AA0000}"/>
    <cellStyle name="Table  - Opmaakprofiel6 3 4 10 5" xfId="44308" xr:uid="{00000000-0005-0000-0000-000059AA0000}"/>
    <cellStyle name="Table  - Opmaakprofiel6 3 4 10 6" xfId="50600" xr:uid="{00000000-0005-0000-0000-00005AAA0000}"/>
    <cellStyle name="Table  - Opmaakprofiel6 3 4 11" xfId="2453" xr:uid="{00000000-0005-0000-0000-00005BAA0000}"/>
    <cellStyle name="Table  - Opmaakprofiel6 3 4 11 2" xfId="11341" xr:uid="{00000000-0005-0000-0000-00005CAA0000}"/>
    <cellStyle name="Table  - Opmaakprofiel6 3 4 11 2 2" xfId="23639" xr:uid="{00000000-0005-0000-0000-00005DAA0000}"/>
    <cellStyle name="Table  - Opmaakprofiel6 3 4 11 2 3" xfId="35691" xr:uid="{00000000-0005-0000-0000-00005EAA0000}"/>
    <cellStyle name="Table  - Opmaakprofiel6 3 4 11 2 4" xfId="31943" xr:uid="{00000000-0005-0000-0000-00005FAA0000}"/>
    <cellStyle name="Table  - Opmaakprofiel6 3 4 11 2 5" xfId="56306" xr:uid="{00000000-0005-0000-0000-000060AA0000}"/>
    <cellStyle name="Table  - Opmaakprofiel6 3 4 11 3" xfId="17683" xr:uid="{00000000-0005-0000-0000-000061AA0000}"/>
    <cellStyle name="Table  - Opmaakprofiel6 3 4 11 4" xfId="29735" xr:uid="{00000000-0005-0000-0000-000062AA0000}"/>
    <cellStyle name="Table  - Opmaakprofiel6 3 4 11 5" xfId="38050" xr:uid="{00000000-0005-0000-0000-000063AA0000}"/>
    <cellStyle name="Table  - Opmaakprofiel6 3 4 11 6" xfId="50601" xr:uid="{00000000-0005-0000-0000-000064AA0000}"/>
    <cellStyle name="Table  - Opmaakprofiel6 3 4 12" xfId="1702" xr:uid="{00000000-0005-0000-0000-000065AA0000}"/>
    <cellStyle name="Table  - Opmaakprofiel6 3 4 12 2" xfId="11342" xr:uid="{00000000-0005-0000-0000-000066AA0000}"/>
    <cellStyle name="Table  - Opmaakprofiel6 3 4 12 2 2" xfId="23640" xr:uid="{00000000-0005-0000-0000-000067AA0000}"/>
    <cellStyle name="Table  - Opmaakprofiel6 3 4 12 2 3" xfId="35692" xr:uid="{00000000-0005-0000-0000-000068AA0000}"/>
    <cellStyle name="Table  - Opmaakprofiel6 3 4 12 2 4" xfId="31202" xr:uid="{00000000-0005-0000-0000-000069AA0000}"/>
    <cellStyle name="Table  - Opmaakprofiel6 3 4 12 2 5" xfId="56307" xr:uid="{00000000-0005-0000-0000-00006AAA0000}"/>
    <cellStyle name="Table  - Opmaakprofiel6 3 4 12 3" xfId="17684" xr:uid="{00000000-0005-0000-0000-00006BAA0000}"/>
    <cellStyle name="Table  - Opmaakprofiel6 3 4 12 4" xfId="29736" xr:uid="{00000000-0005-0000-0000-00006CAA0000}"/>
    <cellStyle name="Table  - Opmaakprofiel6 3 4 12 5" xfId="38049" xr:uid="{00000000-0005-0000-0000-00006DAA0000}"/>
    <cellStyle name="Table  - Opmaakprofiel6 3 4 12 6" xfId="50602" xr:uid="{00000000-0005-0000-0000-00006EAA0000}"/>
    <cellStyle name="Table  - Opmaakprofiel6 3 4 13" xfId="6292" xr:uid="{00000000-0005-0000-0000-00006FAA0000}"/>
    <cellStyle name="Table  - Opmaakprofiel6 3 4 13 2" xfId="11343" xr:uid="{00000000-0005-0000-0000-000070AA0000}"/>
    <cellStyle name="Table  - Opmaakprofiel6 3 4 13 2 2" xfId="23641" xr:uid="{00000000-0005-0000-0000-000071AA0000}"/>
    <cellStyle name="Table  - Opmaakprofiel6 3 4 13 2 3" xfId="35693" xr:uid="{00000000-0005-0000-0000-000072AA0000}"/>
    <cellStyle name="Table  - Opmaakprofiel6 3 4 13 2 4" xfId="31930" xr:uid="{00000000-0005-0000-0000-000073AA0000}"/>
    <cellStyle name="Table  - Opmaakprofiel6 3 4 13 2 5" xfId="56308" xr:uid="{00000000-0005-0000-0000-000074AA0000}"/>
    <cellStyle name="Table  - Opmaakprofiel6 3 4 13 3" xfId="17685" xr:uid="{00000000-0005-0000-0000-000075AA0000}"/>
    <cellStyle name="Table  - Opmaakprofiel6 3 4 13 4" xfId="29737" xr:uid="{00000000-0005-0000-0000-000076AA0000}"/>
    <cellStyle name="Table  - Opmaakprofiel6 3 4 13 5" xfId="38048" xr:uid="{00000000-0005-0000-0000-000077AA0000}"/>
    <cellStyle name="Table  - Opmaakprofiel6 3 4 13 6" xfId="50603" xr:uid="{00000000-0005-0000-0000-000078AA0000}"/>
    <cellStyle name="Table  - Opmaakprofiel6 3 4 14" xfId="6293" xr:uid="{00000000-0005-0000-0000-000079AA0000}"/>
    <cellStyle name="Table  - Opmaakprofiel6 3 4 14 2" xfId="11344" xr:uid="{00000000-0005-0000-0000-00007AAA0000}"/>
    <cellStyle name="Table  - Opmaakprofiel6 3 4 14 2 2" xfId="23642" xr:uid="{00000000-0005-0000-0000-00007BAA0000}"/>
    <cellStyle name="Table  - Opmaakprofiel6 3 4 14 2 3" xfId="35694" xr:uid="{00000000-0005-0000-0000-00007CAA0000}"/>
    <cellStyle name="Table  - Opmaakprofiel6 3 4 14 2 4" xfId="31209" xr:uid="{00000000-0005-0000-0000-00007DAA0000}"/>
    <cellStyle name="Table  - Opmaakprofiel6 3 4 14 2 5" xfId="56309" xr:uid="{00000000-0005-0000-0000-00007EAA0000}"/>
    <cellStyle name="Table  - Opmaakprofiel6 3 4 14 3" xfId="17686" xr:uid="{00000000-0005-0000-0000-00007FAA0000}"/>
    <cellStyle name="Table  - Opmaakprofiel6 3 4 14 4" xfId="29738" xr:uid="{00000000-0005-0000-0000-000080AA0000}"/>
    <cellStyle name="Table  - Opmaakprofiel6 3 4 14 5" xfId="44306" xr:uid="{00000000-0005-0000-0000-000081AA0000}"/>
    <cellStyle name="Table  - Opmaakprofiel6 3 4 14 6" xfId="50604" xr:uid="{00000000-0005-0000-0000-000082AA0000}"/>
    <cellStyle name="Table  - Opmaakprofiel6 3 4 15" xfId="6294" xr:uid="{00000000-0005-0000-0000-000083AA0000}"/>
    <cellStyle name="Table  - Opmaakprofiel6 3 4 15 2" xfId="17687" xr:uid="{00000000-0005-0000-0000-000084AA0000}"/>
    <cellStyle name="Table  - Opmaakprofiel6 3 4 15 3" xfId="29739" xr:uid="{00000000-0005-0000-0000-000085AA0000}"/>
    <cellStyle name="Table  - Opmaakprofiel6 3 4 15 4" xfId="38047" xr:uid="{00000000-0005-0000-0000-000086AA0000}"/>
    <cellStyle name="Table  - Opmaakprofiel6 3 4 15 5" xfId="50605" xr:uid="{00000000-0005-0000-0000-000087AA0000}"/>
    <cellStyle name="Table  - Opmaakprofiel6 3 4 16" xfId="7700" xr:uid="{00000000-0005-0000-0000-000088AA0000}"/>
    <cellStyle name="Table  - Opmaakprofiel6 3 4 16 2" xfId="19998" xr:uid="{00000000-0005-0000-0000-000089AA0000}"/>
    <cellStyle name="Table  - Opmaakprofiel6 3 4 16 3" xfId="41801" xr:uid="{00000000-0005-0000-0000-00008AAA0000}"/>
    <cellStyle name="Table  - Opmaakprofiel6 3 4 16 4" xfId="25123" xr:uid="{00000000-0005-0000-0000-00008BAA0000}"/>
    <cellStyle name="Table  - Opmaakprofiel6 3 4 16 5" xfId="52670" xr:uid="{00000000-0005-0000-0000-00008CAA0000}"/>
    <cellStyle name="Table  - Opmaakprofiel6 3 4 17" xfId="17681" xr:uid="{00000000-0005-0000-0000-00008DAA0000}"/>
    <cellStyle name="Table  - Opmaakprofiel6 3 4 2" xfId="627" xr:uid="{00000000-0005-0000-0000-00008EAA0000}"/>
    <cellStyle name="Table  - Opmaakprofiel6 3 4 2 2" xfId="2245" xr:uid="{00000000-0005-0000-0000-00008FAA0000}"/>
    <cellStyle name="Table  - Opmaakprofiel6 3 4 2 2 2" xfId="11345" xr:uid="{00000000-0005-0000-0000-000090AA0000}"/>
    <cellStyle name="Table  - Opmaakprofiel6 3 4 2 2 2 2" xfId="23643" xr:uid="{00000000-0005-0000-0000-000091AA0000}"/>
    <cellStyle name="Table  - Opmaakprofiel6 3 4 2 2 2 3" xfId="35695" xr:uid="{00000000-0005-0000-0000-000092AA0000}"/>
    <cellStyle name="Table  - Opmaakprofiel6 3 4 2 2 2 4" xfId="34630" xr:uid="{00000000-0005-0000-0000-000093AA0000}"/>
    <cellStyle name="Table  - Opmaakprofiel6 3 4 2 2 2 5" xfId="56310" xr:uid="{00000000-0005-0000-0000-000094AA0000}"/>
    <cellStyle name="Table  - Opmaakprofiel6 3 4 2 2 3" xfId="17689" xr:uid="{00000000-0005-0000-0000-000095AA0000}"/>
    <cellStyle name="Table  - Opmaakprofiel6 3 4 2 2 4" xfId="29741" xr:uid="{00000000-0005-0000-0000-000096AA0000}"/>
    <cellStyle name="Table  - Opmaakprofiel6 3 4 2 2 5" xfId="38045" xr:uid="{00000000-0005-0000-0000-000097AA0000}"/>
    <cellStyle name="Table  - Opmaakprofiel6 3 4 2 2 6" xfId="50606" xr:uid="{00000000-0005-0000-0000-000098AA0000}"/>
    <cellStyle name="Table  - Opmaakprofiel6 3 4 2 3" xfId="2693" xr:uid="{00000000-0005-0000-0000-000099AA0000}"/>
    <cellStyle name="Table  - Opmaakprofiel6 3 4 2 3 2" xfId="11346" xr:uid="{00000000-0005-0000-0000-00009AAA0000}"/>
    <cellStyle name="Table  - Opmaakprofiel6 3 4 2 3 2 2" xfId="23644" xr:uid="{00000000-0005-0000-0000-00009BAA0000}"/>
    <cellStyle name="Table  - Opmaakprofiel6 3 4 2 3 2 3" xfId="35696" xr:uid="{00000000-0005-0000-0000-00009CAA0000}"/>
    <cellStyle name="Table  - Opmaakprofiel6 3 4 2 3 2 4" xfId="31216" xr:uid="{00000000-0005-0000-0000-00009DAA0000}"/>
    <cellStyle name="Table  - Opmaakprofiel6 3 4 2 3 2 5" xfId="56311" xr:uid="{00000000-0005-0000-0000-00009EAA0000}"/>
    <cellStyle name="Table  - Opmaakprofiel6 3 4 2 3 3" xfId="17690" xr:uid="{00000000-0005-0000-0000-00009FAA0000}"/>
    <cellStyle name="Table  - Opmaakprofiel6 3 4 2 3 4" xfId="29742" xr:uid="{00000000-0005-0000-0000-0000A0AA0000}"/>
    <cellStyle name="Table  - Opmaakprofiel6 3 4 2 3 5" xfId="38044" xr:uid="{00000000-0005-0000-0000-0000A1AA0000}"/>
    <cellStyle name="Table  - Opmaakprofiel6 3 4 2 3 6" xfId="50607" xr:uid="{00000000-0005-0000-0000-0000A2AA0000}"/>
    <cellStyle name="Table  - Opmaakprofiel6 3 4 2 4" xfId="3560" xr:uid="{00000000-0005-0000-0000-0000A3AA0000}"/>
    <cellStyle name="Table  - Opmaakprofiel6 3 4 2 4 2" xfId="11347" xr:uid="{00000000-0005-0000-0000-0000A4AA0000}"/>
    <cellStyle name="Table  - Opmaakprofiel6 3 4 2 4 2 2" xfId="23645" xr:uid="{00000000-0005-0000-0000-0000A5AA0000}"/>
    <cellStyle name="Table  - Opmaakprofiel6 3 4 2 4 2 3" xfId="35697" xr:uid="{00000000-0005-0000-0000-0000A6AA0000}"/>
    <cellStyle name="Table  - Opmaakprofiel6 3 4 2 4 2 4" xfId="31916" xr:uid="{00000000-0005-0000-0000-0000A7AA0000}"/>
    <cellStyle name="Table  - Opmaakprofiel6 3 4 2 4 2 5" xfId="56312" xr:uid="{00000000-0005-0000-0000-0000A8AA0000}"/>
    <cellStyle name="Table  - Opmaakprofiel6 3 4 2 4 3" xfId="17691" xr:uid="{00000000-0005-0000-0000-0000A9AA0000}"/>
    <cellStyle name="Table  - Opmaakprofiel6 3 4 2 4 4" xfId="29743" xr:uid="{00000000-0005-0000-0000-0000AAAA0000}"/>
    <cellStyle name="Table  - Opmaakprofiel6 3 4 2 4 5" xfId="38043" xr:uid="{00000000-0005-0000-0000-0000ABAA0000}"/>
    <cellStyle name="Table  - Opmaakprofiel6 3 4 2 4 6" xfId="50608" xr:uid="{00000000-0005-0000-0000-0000ACAA0000}"/>
    <cellStyle name="Table  - Opmaakprofiel6 3 4 2 5" xfId="6295" xr:uid="{00000000-0005-0000-0000-0000ADAA0000}"/>
    <cellStyle name="Table  - Opmaakprofiel6 3 4 2 5 2" xfId="11348" xr:uid="{00000000-0005-0000-0000-0000AEAA0000}"/>
    <cellStyle name="Table  - Opmaakprofiel6 3 4 2 5 2 2" xfId="23646" xr:uid="{00000000-0005-0000-0000-0000AFAA0000}"/>
    <cellStyle name="Table  - Opmaakprofiel6 3 4 2 5 2 3" xfId="35698" xr:uid="{00000000-0005-0000-0000-0000B0AA0000}"/>
    <cellStyle name="Table  - Opmaakprofiel6 3 4 2 5 2 4" xfId="31223" xr:uid="{00000000-0005-0000-0000-0000B1AA0000}"/>
    <cellStyle name="Table  - Opmaakprofiel6 3 4 2 5 2 5" xfId="56313" xr:uid="{00000000-0005-0000-0000-0000B2AA0000}"/>
    <cellStyle name="Table  - Opmaakprofiel6 3 4 2 5 3" xfId="17692" xr:uid="{00000000-0005-0000-0000-0000B3AA0000}"/>
    <cellStyle name="Table  - Opmaakprofiel6 3 4 2 5 4" xfId="29744" xr:uid="{00000000-0005-0000-0000-0000B4AA0000}"/>
    <cellStyle name="Table  - Opmaakprofiel6 3 4 2 5 5" xfId="38042" xr:uid="{00000000-0005-0000-0000-0000B5AA0000}"/>
    <cellStyle name="Table  - Opmaakprofiel6 3 4 2 5 6" xfId="50609" xr:uid="{00000000-0005-0000-0000-0000B6AA0000}"/>
    <cellStyle name="Table  - Opmaakprofiel6 3 4 2 6" xfId="6296" xr:uid="{00000000-0005-0000-0000-0000B7AA0000}"/>
    <cellStyle name="Table  - Opmaakprofiel6 3 4 2 6 2" xfId="11349" xr:uid="{00000000-0005-0000-0000-0000B8AA0000}"/>
    <cellStyle name="Table  - Opmaakprofiel6 3 4 2 6 2 2" xfId="23647" xr:uid="{00000000-0005-0000-0000-0000B9AA0000}"/>
    <cellStyle name="Table  - Opmaakprofiel6 3 4 2 6 2 3" xfId="35699" xr:uid="{00000000-0005-0000-0000-0000BAAA0000}"/>
    <cellStyle name="Table  - Opmaakprofiel6 3 4 2 6 2 4" xfId="31390" xr:uid="{00000000-0005-0000-0000-0000BBAA0000}"/>
    <cellStyle name="Table  - Opmaakprofiel6 3 4 2 6 2 5" xfId="56314" xr:uid="{00000000-0005-0000-0000-0000BCAA0000}"/>
    <cellStyle name="Table  - Opmaakprofiel6 3 4 2 6 3" xfId="17693" xr:uid="{00000000-0005-0000-0000-0000BDAA0000}"/>
    <cellStyle name="Table  - Opmaakprofiel6 3 4 2 6 4" xfId="29745" xr:uid="{00000000-0005-0000-0000-0000BEAA0000}"/>
    <cellStyle name="Table  - Opmaakprofiel6 3 4 2 6 5" xfId="44301" xr:uid="{00000000-0005-0000-0000-0000BFAA0000}"/>
    <cellStyle name="Table  - Opmaakprofiel6 3 4 2 6 6" xfId="50610" xr:uid="{00000000-0005-0000-0000-0000C0AA0000}"/>
    <cellStyle name="Table  - Opmaakprofiel6 3 4 2 7" xfId="6297" xr:uid="{00000000-0005-0000-0000-0000C1AA0000}"/>
    <cellStyle name="Table  - Opmaakprofiel6 3 4 2 7 2" xfId="17694" xr:uid="{00000000-0005-0000-0000-0000C2AA0000}"/>
    <cellStyle name="Table  - Opmaakprofiel6 3 4 2 7 3" xfId="29746" xr:uid="{00000000-0005-0000-0000-0000C3AA0000}"/>
    <cellStyle name="Table  - Opmaakprofiel6 3 4 2 7 4" xfId="38041" xr:uid="{00000000-0005-0000-0000-0000C4AA0000}"/>
    <cellStyle name="Table  - Opmaakprofiel6 3 4 2 7 5" xfId="50611" xr:uid="{00000000-0005-0000-0000-0000C5AA0000}"/>
    <cellStyle name="Table  - Opmaakprofiel6 3 4 2 8" xfId="10189" xr:uid="{00000000-0005-0000-0000-0000C6AA0000}"/>
    <cellStyle name="Table  - Opmaakprofiel6 3 4 2 8 2" xfId="22487" xr:uid="{00000000-0005-0000-0000-0000C7AA0000}"/>
    <cellStyle name="Table  - Opmaakprofiel6 3 4 2 8 3" xfId="44249" xr:uid="{00000000-0005-0000-0000-0000C8AA0000}"/>
    <cellStyle name="Table  - Opmaakprofiel6 3 4 2 8 4" xfId="42340" xr:uid="{00000000-0005-0000-0000-0000C9AA0000}"/>
    <cellStyle name="Table  - Opmaakprofiel6 3 4 2 8 5" xfId="55154" xr:uid="{00000000-0005-0000-0000-0000CAAA0000}"/>
    <cellStyle name="Table  - Opmaakprofiel6 3 4 2 9" xfId="17688" xr:uid="{00000000-0005-0000-0000-0000CBAA0000}"/>
    <cellStyle name="Table  - Opmaakprofiel6 3 4 3" xfId="804" xr:uid="{00000000-0005-0000-0000-0000CCAA0000}"/>
    <cellStyle name="Table  - Opmaakprofiel6 3 4 3 2" xfId="1433" xr:uid="{00000000-0005-0000-0000-0000CDAA0000}"/>
    <cellStyle name="Table  - Opmaakprofiel6 3 4 3 2 2" xfId="11350" xr:uid="{00000000-0005-0000-0000-0000CEAA0000}"/>
    <cellStyle name="Table  - Opmaakprofiel6 3 4 3 2 2 2" xfId="23648" xr:uid="{00000000-0005-0000-0000-0000CFAA0000}"/>
    <cellStyle name="Table  - Opmaakprofiel6 3 4 3 2 2 3" xfId="35700" xr:uid="{00000000-0005-0000-0000-0000D0AA0000}"/>
    <cellStyle name="Table  - Opmaakprofiel6 3 4 3 2 2 4" xfId="31230" xr:uid="{00000000-0005-0000-0000-0000D1AA0000}"/>
    <cellStyle name="Table  - Opmaakprofiel6 3 4 3 2 2 5" xfId="56315" xr:uid="{00000000-0005-0000-0000-0000D2AA0000}"/>
    <cellStyle name="Table  - Opmaakprofiel6 3 4 3 2 3" xfId="17696" xr:uid="{00000000-0005-0000-0000-0000D3AA0000}"/>
    <cellStyle name="Table  - Opmaakprofiel6 3 4 3 2 4" xfId="29748" xr:uid="{00000000-0005-0000-0000-0000D4AA0000}"/>
    <cellStyle name="Table  - Opmaakprofiel6 3 4 3 2 5" xfId="44300" xr:uid="{00000000-0005-0000-0000-0000D5AA0000}"/>
    <cellStyle name="Table  - Opmaakprofiel6 3 4 3 2 6" xfId="50612" xr:uid="{00000000-0005-0000-0000-0000D6AA0000}"/>
    <cellStyle name="Table  - Opmaakprofiel6 3 4 3 3" xfId="2815" xr:uid="{00000000-0005-0000-0000-0000D7AA0000}"/>
    <cellStyle name="Table  - Opmaakprofiel6 3 4 3 3 2" xfId="11351" xr:uid="{00000000-0005-0000-0000-0000D8AA0000}"/>
    <cellStyle name="Table  - Opmaakprofiel6 3 4 3 3 2 2" xfId="23649" xr:uid="{00000000-0005-0000-0000-0000D9AA0000}"/>
    <cellStyle name="Table  - Opmaakprofiel6 3 4 3 3 2 3" xfId="35701" xr:uid="{00000000-0005-0000-0000-0000DAAA0000}"/>
    <cellStyle name="Table  - Opmaakprofiel6 3 4 3 3 2 4" xfId="32064" xr:uid="{00000000-0005-0000-0000-0000DBAA0000}"/>
    <cellStyle name="Table  - Opmaakprofiel6 3 4 3 3 2 5" xfId="56316" xr:uid="{00000000-0005-0000-0000-0000DCAA0000}"/>
    <cellStyle name="Table  - Opmaakprofiel6 3 4 3 3 3" xfId="17697" xr:uid="{00000000-0005-0000-0000-0000DDAA0000}"/>
    <cellStyle name="Table  - Opmaakprofiel6 3 4 3 3 4" xfId="29749" xr:uid="{00000000-0005-0000-0000-0000DEAA0000}"/>
    <cellStyle name="Table  - Opmaakprofiel6 3 4 3 3 5" xfId="38039" xr:uid="{00000000-0005-0000-0000-0000DFAA0000}"/>
    <cellStyle name="Table  - Opmaakprofiel6 3 4 3 3 6" xfId="50613" xr:uid="{00000000-0005-0000-0000-0000E0AA0000}"/>
    <cellStyle name="Table  - Opmaakprofiel6 3 4 3 4" xfId="3671" xr:uid="{00000000-0005-0000-0000-0000E1AA0000}"/>
    <cellStyle name="Table  - Opmaakprofiel6 3 4 3 4 2" xfId="11352" xr:uid="{00000000-0005-0000-0000-0000E2AA0000}"/>
    <cellStyle name="Table  - Opmaakprofiel6 3 4 3 4 2 2" xfId="23650" xr:uid="{00000000-0005-0000-0000-0000E3AA0000}"/>
    <cellStyle name="Table  - Opmaakprofiel6 3 4 3 4 2 3" xfId="35702" xr:uid="{00000000-0005-0000-0000-0000E4AA0000}"/>
    <cellStyle name="Table  - Opmaakprofiel6 3 4 3 4 2 4" xfId="31237" xr:uid="{00000000-0005-0000-0000-0000E5AA0000}"/>
    <cellStyle name="Table  - Opmaakprofiel6 3 4 3 4 2 5" xfId="56317" xr:uid="{00000000-0005-0000-0000-0000E6AA0000}"/>
    <cellStyle name="Table  - Opmaakprofiel6 3 4 3 4 3" xfId="17698" xr:uid="{00000000-0005-0000-0000-0000E7AA0000}"/>
    <cellStyle name="Table  - Opmaakprofiel6 3 4 3 4 4" xfId="29750" xr:uid="{00000000-0005-0000-0000-0000E8AA0000}"/>
    <cellStyle name="Table  - Opmaakprofiel6 3 4 3 4 5" xfId="38038" xr:uid="{00000000-0005-0000-0000-0000E9AA0000}"/>
    <cellStyle name="Table  - Opmaakprofiel6 3 4 3 4 6" xfId="50614" xr:uid="{00000000-0005-0000-0000-0000EAAA0000}"/>
    <cellStyle name="Table  - Opmaakprofiel6 3 4 3 5" xfId="6298" xr:uid="{00000000-0005-0000-0000-0000EBAA0000}"/>
    <cellStyle name="Table  - Opmaakprofiel6 3 4 3 5 2" xfId="11353" xr:uid="{00000000-0005-0000-0000-0000ECAA0000}"/>
    <cellStyle name="Table  - Opmaakprofiel6 3 4 3 5 2 2" xfId="23651" xr:uid="{00000000-0005-0000-0000-0000EDAA0000}"/>
    <cellStyle name="Table  - Opmaakprofiel6 3 4 3 5 2 3" xfId="35703" xr:uid="{00000000-0005-0000-0000-0000EEAA0000}"/>
    <cellStyle name="Table  - Opmaakprofiel6 3 4 3 5 2 4" xfId="31880" xr:uid="{00000000-0005-0000-0000-0000EFAA0000}"/>
    <cellStyle name="Table  - Opmaakprofiel6 3 4 3 5 2 5" xfId="56318" xr:uid="{00000000-0005-0000-0000-0000F0AA0000}"/>
    <cellStyle name="Table  - Opmaakprofiel6 3 4 3 5 3" xfId="17699" xr:uid="{00000000-0005-0000-0000-0000F1AA0000}"/>
    <cellStyle name="Table  - Opmaakprofiel6 3 4 3 5 4" xfId="29751" xr:uid="{00000000-0005-0000-0000-0000F2AA0000}"/>
    <cellStyle name="Table  - Opmaakprofiel6 3 4 3 5 5" xfId="38037" xr:uid="{00000000-0005-0000-0000-0000F3AA0000}"/>
    <cellStyle name="Table  - Opmaakprofiel6 3 4 3 5 6" xfId="50615" xr:uid="{00000000-0005-0000-0000-0000F4AA0000}"/>
    <cellStyle name="Table  - Opmaakprofiel6 3 4 3 6" xfId="6299" xr:uid="{00000000-0005-0000-0000-0000F5AA0000}"/>
    <cellStyle name="Table  - Opmaakprofiel6 3 4 3 6 2" xfId="11354" xr:uid="{00000000-0005-0000-0000-0000F6AA0000}"/>
    <cellStyle name="Table  - Opmaakprofiel6 3 4 3 6 2 2" xfId="23652" xr:uid="{00000000-0005-0000-0000-0000F7AA0000}"/>
    <cellStyle name="Table  - Opmaakprofiel6 3 4 3 6 2 3" xfId="35704" xr:uid="{00000000-0005-0000-0000-0000F8AA0000}"/>
    <cellStyle name="Table  - Opmaakprofiel6 3 4 3 6 2 4" xfId="31244" xr:uid="{00000000-0005-0000-0000-0000F9AA0000}"/>
    <cellStyle name="Table  - Opmaakprofiel6 3 4 3 6 2 5" xfId="56319" xr:uid="{00000000-0005-0000-0000-0000FAAA0000}"/>
    <cellStyle name="Table  - Opmaakprofiel6 3 4 3 6 3" xfId="17700" xr:uid="{00000000-0005-0000-0000-0000FBAA0000}"/>
    <cellStyle name="Table  - Opmaakprofiel6 3 4 3 6 4" xfId="29752" xr:uid="{00000000-0005-0000-0000-0000FCAA0000}"/>
    <cellStyle name="Table  - Opmaakprofiel6 3 4 3 6 5" xfId="38036" xr:uid="{00000000-0005-0000-0000-0000FDAA0000}"/>
    <cellStyle name="Table  - Opmaakprofiel6 3 4 3 6 6" xfId="50616" xr:uid="{00000000-0005-0000-0000-0000FEAA0000}"/>
    <cellStyle name="Table  - Opmaakprofiel6 3 4 3 7" xfId="6300" xr:uid="{00000000-0005-0000-0000-0000FFAA0000}"/>
    <cellStyle name="Table  - Opmaakprofiel6 3 4 3 7 2" xfId="17701" xr:uid="{00000000-0005-0000-0000-000000AB0000}"/>
    <cellStyle name="Table  - Opmaakprofiel6 3 4 3 7 3" xfId="29753" xr:uid="{00000000-0005-0000-0000-000001AB0000}"/>
    <cellStyle name="Table  - Opmaakprofiel6 3 4 3 7 4" xfId="44297" xr:uid="{00000000-0005-0000-0000-000002AB0000}"/>
    <cellStyle name="Table  - Opmaakprofiel6 3 4 3 7 5" xfId="50617" xr:uid="{00000000-0005-0000-0000-000003AB0000}"/>
    <cellStyle name="Table  - Opmaakprofiel6 3 4 3 8" xfId="10090" xr:uid="{00000000-0005-0000-0000-000004AB0000}"/>
    <cellStyle name="Table  - Opmaakprofiel6 3 4 3 8 2" xfId="22388" xr:uid="{00000000-0005-0000-0000-000005AB0000}"/>
    <cellStyle name="Table  - Opmaakprofiel6 3 4 3 8 3" xfId="44152" xr:uid="{00000000-0005-0000-0000-000006AB0000}"/>
    <cellStyle name="Table  - Opmaakprofiel6 3 4 3 8 4" xfId="28617" xr:uid="{00000000-0005-0000-0000-000007AB0000}"/>
    <cellStyle name="Table  - Opmaakprofiel6 3 4 3 8 5" xfId="55055" xr:uid="{00000000-0005-0000-0000-000008AB0000}"/>
    <cellStyle name="Table  - Opmaakprofiel6 3 4 3 9" xfId="17695" xr:uid="{00000000-0005-0000-0000-000009AB0000}"/>
    <cellStyle name="Table  - Opmaakprofiel6 3 4 4" xfId="480" xr:uid="{00000000-0005-0000-0000-00000AAB0000}"/>
    <cellStyle name="Table  - Opmaakprofiel6 3 4 4 2" xfId="2037" xr:uid="{00000000-0005-0000-0000-00000BAB0000}"/>
    <cellStyle name="Table  - Opmaakprofiel6 3 4 4 2 2" xfId="11355" xr:uid="{00000000-0005-0000-0000-00000CAB0000}"/>
    <cellStyle name="Table  - Opmaakprofiel6 3 4 4 2 2 2" xfId="23653" xr:uid="{00000000-0005-0000-0000-00000DAB0000}"/>
    <cellStyle name="Table  - Opmaakprofiel6 3 4 4 2 2 3" xfId="35705" xr:uid="{00000000-0005-0000-0000-00000EAB0000}"/>
    <cellStyle name="Table  - Opmaakprofiel6 3 4 4 2 2 4" xfId="34704" xr:uid="{00000000-0005-0000-0000-00000FAB0000}"/>
    <cellStyle name="Table  - Opmaakprofiel6 3 4 4 2 2 5" xfId="56320" xr:uid="{00000000-0005-0000-0000-000010AB0000}"/>
    <cellStyle name="Table  - Opmaakprofiel6 3 4 4 2 3" xfId="17703" xr:uid="{00000000-0005-0000-0000-000011AB0000}"/>
    <cellStyle name="Table  - Opmaakprofiel6 3 4 4 2 4" xfId="29755" xr:uid="{00000000-0005-0000-0000-000012AB0000}"/>
    <cellStyle name="Table  - Opmaakprofiel6 3 4 4 2 5" xfId="38034" xr:uid="{00000000-0005-0000-0000-000013AB0000}"/>
    <cellStyle name="Table  - Opmaakprofiel6 3 4 4 2 6" xfId="50618" xr:uid="{00000000-0005-0000-0000-000014AB0000}"/>
    <cellStyle name="Table  - Opmaakprofiel6 3 4 4 3" xfId="2551" xr:uid="{00000000-0005-0000-0000-000015AB0000}"/>
    <cellStyle name="Table  - Opmaakprofiel6 3 4 4 3 2" xfId="11356" xr:uid="{00000000-0005-0000-0000-000016AB0000}"/>
    <cellStyle name="Table  - Opmaakprofiel6 3 4 4 3 2 2" xfId="23654" xr:uid="{00000000-0005-0000-0000-000017AB0000}"/>
    <cellStyle name="Table  - Opmaakprofiel6 3 4 4 3 2 3" xfId="35706" xr:uid="{00000000-0005-0000-0000-000018AB0000}"/>
    <cellStyle name="Table  - Opmaakprofiel6 3 4 4 3 2 4" xfId="31251" xr:uid="{00000000-0005-0000-0000-000019AB0000}"/>
    <cellStyle name="Table  - Opmaakprofiel6 3 4 4 3 2 5" xfId="56321" xr:uid="{00000000-0005-0000-0000-00001AAB0000}"/>
    <cellStyle name="Table  - Opmaakprofiel6 3 4 4 3 3" xfId="17704" xr:uid="{00000000-0005-0000-0000-00001BAB0000}"/>
    <cellStyle name="Table  - Opmaakprofiel6 3 4 4 3 4" xfId="29756" xr:uid="{00000000-0005-0000-0000-00001CAB0000}"/>
    <cellStyle name="Table  - Opmaakprofiel6 3 4 4 3 5" xfId="44296" xr:uid="{00000000-0005-0000-0000-00001DAB0000}"/>
    <cellStyle name="Table  - Opmaakprofiel6 3 4 4 3 6" xfId="50619" xr:uid="{00000000-0005-0000-0000-00001EAB0000}"/>
    <cellStyle name="Table  - Opmaakprofiel6 3 4 4 4" xfId="3434" xr:uid="{00000000-0005-0000-0000-00001FAB0000}"/>
    <cellStyle name="Table  - Opmaakprofiel6 3 4 4 4 2" xfId="11357" xr:uid="{00000000-0005-0000-0000-000020AB0000}"/>
    <cellStyle name="Table  - Opmaakprofiel6 3 4 4 4 2 2" xfId="23655" xr:uid="{00000000-0005-0000-0000-000021AB0000}"/>
    <cellStyle name="Table  - Opmaakprofiel6 3 4 4 4 2 3" xfId="35707" xr:uid="{00000000-0005-0000-0000-000022AB0000}"/>
    <cellStyle name="Table  - Opmaakprofiel6 3 4 4 4 2 4" xfId="31998" xr:uid="{00000000-0005-0000-0000-000023AB0000}"/>
    <cellStyle name="Table  - Opmaakprofiel6 3 4 4 4 2 5" xfId="56322" xr:uid="{00000000-0005-0000-0000-000024AB0000}"/>
    <cellStyle name="Table  - Opmaakprofiel6 3 4 4 4 3" xfId="17705" xr:uid="{00000000-0005-0000-0000-000025AB0000}"/>
    <cellStyle name="Table  - Opmaakprofiel6 3 4 4 4 4" xfId="29757" xr:uid="{00000000-0005-0000-0000-000026AB0000}"/>
    <cellStyle name="Table  - Opmaakprofiel6 3 4 4 4 5" xfId="38033" xr:uid="{00000000-0005-0000-0000-000027AB0000}"/>
    <cellStyle name="Table  - Opmaakprofiel6 3 4 4 4 6" xfId="50620" xr:uid="{00000000-0005-0000-0000-000028AB0000}"/>
    <cellStyle name="Table  - Opmaakprofiel6 3 4 4 5" xfId="6301" xr:uid="{00000000-0005-0000-0000-000029AB0000}"/>
    <cellStyle name="Table  - Opmaakprofiel6 3 4 4 5 2" xfId="11358" xr:uid="{00000000-0005-0000-0000-00002AAB0000}"/>
    <cellStyle name="Table  - Opmaakprofiel6 3 4 4 5 2 2" xfId="23656" xr:uid="{00000000-0005-0000-0000-00002BAB0000}"/>
    <cellStyle name="Table  - Opmaakprofiel6 3 4 4 5 2 3" xfId="35708" xr:uid="{00000000-0005-0000-0000-00002CAB0000}"/>
    <cellStyle name="Table  - Opmaakprofiel6 3 4 4 5 2 4" xfId="31258" xr:uid="{00000000-0005-0000-0000-00002DAB0000}"/>
    <cellStyle name="Table  - Opmaakprofiel6 3 4 4 5 2 5" xfId="56323" xr:uid="{00000000-0005-0000-0000-00002EAB0000}"/>
    <cellStyle name="Table  - Opmaakprofiel6 3 4 4 5 3" xfId="17706" xr:uid="{00000000-0005-0000-0000-00002FAB0000}"/>
    <cellStyle name="Table  - Opmaakprofiel6 3 4 4 5 4" xfId="29758" xr:uid="{00000000-0005-0000-0000-000030AB0000}"/>
    <cellStyle name="Table  - Opmaakprofiel6 3 4 4 5 5" xfId="38032" xr:uid="{00000000-0005-0000-0000-000031AB0000}"/>
    <cellStyle name="Table  - Opmaakprofiel6 3 4 4 5 6" xfId="50621" xr:uid="{00000000-0005-0000-0000-000032AB0000}"/>
    <cellStyle name="Table  - Opmaakprofiel6 3 4 4 6" xfId="6302" xr:uid="{00000000-0005-0000-0000-000033AB0000}"/>
    <cellStyle name="Table  - Opmaakprofiel6 3 4 4 6 2" xfId="11359" xr:uid="{00000000-0005-0000-0000-000034AB0000}"/>
    <cellStyle name="Table  - Opmaakprofiel6 3 4 4 6 2 2" xfId="23657" xr:uid="{00000000-0005-0000-0000-000035AB0000}"/>
    <cellStyle name="Table  - Opmaakprofiel6 3 4 4 6 2 3" xfId="35709" xr:uid="{00000000-0005-0000-0000-000036AB0000}"/>
    <cellStyle name="Table  - Opmaakprofiel6 3 4 4 6 2 4" xfId="34232" xr:uid="{00000000-0005-0000-0000-000037AB0000}"/>
    <cellStyle name="Table  - Opmaakprofiel6 3 4 4 6 2 5" xfId="56324" xr:uid="{00000000-0005-0000-0000-000038AB0000}"/>
    <cellStyle name="Table  - Opmaakprofiel6 3 4 4 6 3" xfId="17707" xr:uid="{00000000-0005-0000-0000-000039AB0000}"/>
    <cellStyle name="Table  - Opmaakprofiel6 3 4 4 6 4" xfId="29759" xr:uid="{00000000-0005-0000-0000-00003AAB0000}"/>
    <cellStyle name="Table  - Opmaakprofiel6 3 4 4 6 5" xfId="38031" xr:uid="{00000000-0005-0000-0000-00003BAB0000}"/>
    <cellStyle name="Table  - Opmaakprofiel6 3 4 4 6 6" xfId="50622" xr:uid="{00000000-0005-0000-0000-00003CAB0000}"/>
    <cellStyle name="Table  - Opmaakprofiel6 3 4 4 7" xfId="6303" xr:uid="{00000000-0005-0000-0000-00003DAB0000}"/>
    <cellStyle name="Table  - Opmaakprofiel6 3 4 4 7 2" xfId="17708" xr:uid="{00000000-0005-0000-0000-00003EAB0000}"/>
    <cellStyle name="Table  - Opmaakprofiel6 3 4 4 7 3" xfId="29760" xr:uid="{00000000-0005-0000-0000-00003FAB0000}"/>
    <cellStyle name="Table  - Opmaakprofiel6 3 4 4 7 4" xfId="38030" xr:uid="{00000000-0005-0000-0000-000040AB0000}"/>
    <cellStyle name="Table  - Opmaakprofiel6 3 4 4 7 5" xfId="50623" xr:uid="{00000000-0005-0000-0000-000041AB0000}"/>
    <cellStyle name="Table  - Opmaakprofiel6 3 4 4 8" xfId="10304" xr:uid="{00000000-0005-0000-0000-000042AB0000}"/>
    <cellStyle name="Table  - Opmaakprofiel6 3 4 4 8 2" xfId="22602" xr:uid="{00000000-0005-0000-0000-000043AB0000}"/>
    <cellStyle name="Table  - Opmaakprofiel6 3 4 4 8 3" xfId="44363" xr:uid="{00000000-0005-0000-0000-000044AB0000}"/>
    <cellStyle name="Table  - Opmaakprofiel6 3 4 4 8 4" xfId="32019" xr:uid="{00000000-0005-0000-0000-000045AB0000}"/>
    <cellStyle name="Table  - Opmaakprofiel6 3 4 4 8 5" xfId="55269" xr:uid="{00000000-0005-0000-0000-000046AB0000}"/>
    <cellStyle name="Table  - Opmaakprofiel6 3 4 4 9" xfId="17702" xr:uid="{00000000-0005-0000-0000-000047AB0000}"/>
    <cellStyle name="Table  - Opmaakprofiel6 3 4 5" xfId="1124" xr:uid="{00000000-0005-0000-0000-000048AB0000}"/>
    <cellStyle name="Table  - Opmaakprofiel6 3 4 5 2" xfId="1986" xr:uid="{00000000-0005-0000-0000-000049AB0000}"/>
    <cellStyle name="Table  - Opmaakprofiel6 3 4 5 2 2" xfId="11360" xr:uid="{00000000-0005-0000-0000-00004AAB0000}"/>
    <cellStyle name="Table  - Opmaakprofiel6 3 4 5 2 2 2" xfId="23658" xr:uid="{00000000-0005-0000-0000-00004BAB0000}"/>
    <cellStyle name="Table  - Opmaakprofiel6 3 4 5 2 2 3" xfId="35710" xr:uid="{00000000-0005-0000-0000-00004CAB0000}"/>
    <cellStyle name="Table  - Opmaakprofiel6 3 4 5 2 2 4" xfId="31265" xr:uid="{00000000-0005-0000-0000-00004DAB0000}"/>
    <cellStyle name="Table  - Opmaakprofiel6 3 4 5 2 2 5" xfId="56325" xr:uid="{00000000-0005-0000-0000-00004EAB0000}"/>
    <cellStyle name="Table  - Opmaakprofiel6 3 4 5 2 3" xfId="17710" xr:uid="{00000000-0005-0000-0000-00004FAB0000}"/>
    <cellStyle name="Table  - Opmaakprofiel6 3 4 5 2 4" xfId="29762" xr:uid="{00000000-0005-0000-0000-000050AB0000}"/>
    <cellStyle name="Table  - Opmaakprofiel6 3 4 5 2 5" xfId="38029" xr:uid="{00000000-0005-0000-0000-000051AB0000}"/>
    <cellStyle name="Table  - Opmaakprofiel6 3 4 5 2 6" xfId="50624" xr:uid="{00000000-0005-0000-0000-000052AB0000}"/>
    <cellStyle name="Table  - Opmaakprofiel6 3 4 5 3" xfId="3135" xr:uid="{00000000-0005-0000-0000-000053AB0000}"/>
    <cellStyle name="Table  - Opmaakprofiel6 3 4 5 3 2" xfId="11361" xr:uid="{00000000-0005-0000-0000-000054AB0000}"/>
    <cellStyle name="Table  - Opmaakprofiel6 3 4 5 3 2 2" xfId="23659" xr:uid="{00000000-0005-0000-0000-000055AB0000}"/>
    <cellStyle name="Table  - Opmaakprofiel6 3 4 5 3 2 3" xfId="35711" xr:uid="{00000000-0005-0000-0000-000056AB0000}"/>
    <cellStyle name="Table  - Opmaakprofiel6 3 4 5 3 2 4" xfId="31861" xr:uid="{00000000-0005-0000-0000-000057AB0000}"/>
    <cellStyle name="Table  - Opmaakprofiel6 3 4 5 3 2 5" xfId="56326" xr:uid="{00000000-0005-0000-0000-000058AB0000}"/>
    <cellStyle name="Table  - Opmaakprofiel6 3 4 5 3 3" xfId="17711" xr:uid="{00000000-0005-0000-0000-000059AB0000}"/>
    <cellStyle name="Table  - Opmaakprofiel6 3 4 5 3 4" xfId="29763" xr:uid="{00000000-0005-0000-0000-00005AAB0000}"/>
    <cellStyle name="Table  - Opmaakprofiel6 3 4 5 3 5" xfId="38028" xr:uid="{00000000-0005-0000-0000-00005BAB0000}"/>
    <cellStyle name="Table  - Opmaakprofiel6 3 4 5 3 6" xfId="50625" xr:uid="{00000000-0005-0000-0000-00005CAB0000}"/>
    <cellStyle name="Table  - Opmaakprofiel6 3 4 5 4" xfId="3957" xr:uid="{00000000-0005-0000-0000-00005DAB0000}"/>
    <cellStyle name="Table  - Opmaakprofiel6 3 4 5 4 2" xfId="11362" xr:uid="{00000000-0005-0000-0000-00005EAB0000}"/>
    <cellStyle name="Table  - Opmaakprofiel6 3 4 5 4 2 2" xfId="23660" xr:uid="{00000000-0005-0000-0000-00005FAB0000}"/>
    <cellStyle name="Table  - Opmaakprofiel6 3 4 5 4 2 3" xfId="35712" xr:uid="{00000000-0005-0000-0000-000060AB0000}"/>
    <cellStyle name="Table  - Opmaakprofiel6 3 4 5 4 2 4" xfId="31272" xr:uid="{00000000-0005-0000-0000-000061AB0000}"/>
    <cellStyle name="Table  - Opmaakprofiel6 3 4 5 4 2 5" xfId="56327" xr:uid="{00000000-0005-0000-0000-000062AB0000}"/>
    <cellStyle name="Table  - Opmaakprofiel6 3 4 5 4 3" xfId="17712" xr:uid="{00000000-0005-0000-0000-000063AB0000}"/>
    <cellStyle name="Table  - Opmaakprofiel6 3 4 5 4 4" xfId="29764" xr:uid="{00000000-0005-0000-0000-000064AB0000}"/>
    <cellStyle name="Table  - Opmaakprofiel6 3 4 5 4 5" xfId="44292" xr:uid="{00000000-0005-0000-0000-000065AB0000}"/>
    <cellStyle name="Table  - Opmaakprofiel6 3 4 5 4 6" xfId="50626" xr:uid="{00000000-0005-0000-0000-000066AB0000}"/>
    <cellStyle name="Table  - Opmaakprofiel6 3 4 5 5" xfId="6304" xr:uid="{00000000-0005-0000-0000-000067AB0000}"/>
    <cellStyle name="Table  - Opmaakprofiel6 3 4 5 5 2" xfId="11363" xr:uid="{00000000-0005-0000-0000-000068AB0000}"/>
    <cellStyle name="Table  - Opmaakprofiel6 3 4 5 5 2 2" xfId="23661" xr:uid="{00000000-0005-0000-0000-000069AB0000}"/>
    <cellStyle name="Table  - Opmaakprofiel6 3 4 5 5 2 3" xfId="35713" xr:uid="{00000000-0005-0000-0000-00006AAB0000}"/>
    <cellStyle name="Table  - Opmaakprofiel6 3 4 5 5 2 4" xfId="34715" xr:uid="{00000000-0005-0000-0000-00006BAB0000}"/>
    <cellStyle name="Table  - Opmaakprofiel6 3 4 5 5 2 5" xfId="56328" xr:uid="{00000000-0005-0000-0000-00006CAB0000}"/>
    <cellStyle name="Table  - Opmaakprofiel6 3 4 5 5 3" xfId="17713" xr:uid="{00000000-0005-0000-0000-00006DAB0000}"/>
    <cellStyle name="Table  - Opmaakprofiel6 3 4 5 5 4" xfId="29765" xr:uid="{00000000-0005-0000-0000-00006EAB0000}"/>
    <cellStyle name="Table  - Opmaakprofiel6 3 4 5 5 5" xfId="38027" xr:uid="{00000000-0005-0000-0000-00006FAB0000}"/>
    <cellStyle name="Table  - Opmaakprofiel6 3 4 5 5 6" xfId="50627" xr:uid="{00000000-0005-0000-0000-000070AB0000}"/>
    <cellStyle name="Table  - Opmaakprofiel6 3 4 5 6" xfId="6305" xr:uid="{00000000-0005-0000-0000-000071AB0000}"/>
    <cellStyle name="Table  - Opmaakprofiel6 3 4 5 6 2" xfId="11364" xr:uid="{00000000-0005-0000-0000-000072AB0000}"/>
    <cellStyle name="Table  - Opmaakprofiel6 3 4 5 6 2 2" xfId="23662" xr:uid="{00000000-0005-0000-0000-000073AB0000}"/>
    <cellStyle name="Table  - Opmaakprofiel6 3 4 5 6 2 3" xfId="35714" xr:uid="{00000000-0005-0000-0000-000074AB0000}"/>
    <cellStyle name="Table  - Opmaakprofiel6 3 4 5 6 2 4" xfId="31279" xr:uid="{00000000-0005-0000-0000-000075AB0000}"/>
    <cellStyle name="Table  - Opmaakprofiel6 3 4 5 6 2 5" xfId="56329" xr:uid="{00000000-0005-0000-0000-000076AB0000}"/>
    <cellStyle name="Table  - Opmaakprofiel6 3 4 5 6 3" xfId="17714" xr:uid="{00000000-0005-0000-0000-000077AB0000}"/>
    <cellStyle name="Table  - Opmaakprofiel6 3 4 5 6 4" xfId="29766" xr:uid="{00000000-0005-0000-0000-000078AB0000}"/>
    <cellStyle name="Table  - Opmaakprofiel6 3 4 5 6 5" xfId="38026" xr:uid="{00000000-0005-0000-0000-000079AB0000}"/>
    <cellStyle name="Table  - Opmaakprofiel6 3 4 5 6 6" xfId="50628" xr:uid="{00000000-0005-0000-0000-00007AAB0000}"/>
    <cellStyle name="Table  - Opmaakprofiel6 3 4 5 7" xfId="6306" xr:uid="{00000000-0005-0000-0000-00007BAB0000}"/>
    <cellStyle name="Table  - Opmaakprofiel6 3 4 5 7 2" xfId="17715" xr:uid="{00000000-0005-0000-0000-00007CAB0000}"/>
    <cellStyle name="Table  - Opmaakprofiel6 3 4 5 7 3" xfId="29767" xr:uid="{00000000-0005-0000-0000-00007DAB0000}"/>
    <cellStyle name="Table  - Opmaakprofiel6 3 4 5 7 4" xfId="38025" xr:uid="{00000000-0005-0000-0000-00007EAB0000}"/>
    <cellStyle name="Table  - Opmaakprofiel6 3 4 5 7 5" xfId="50629" xr:uid="{00000000-0005-0000-0000-00007FAB0000}"/>
    <cellStyle name="Table  - Opmaakprofiel6 3 4 5 8" xfId="7181" xr:uid="{00000000-0005-0000-0000-000080AB0000}"/>
    <cellStyle name="Table  - Opmaakprofiel6 3 4 5 8 2" xfId="19479" xr:uid="{00000000-0005-0000-0000-000081AB0000}"/>
    <cellStyle name="Table  - Opmaakprofiel6 3 4 5 8 3" xfId="41282" xr:uid="{00000000-0005-0000-0000-000082AB0000}"/>
    <cellStyle name="Table  - Opmaakprofiel6 3 4 5 8 4" xfId="43578" xr:uid="{00000000-0005-0000-0000-000083AB0000}"/>
    <cellStyle name="Table  - Opmaakprofiel6 3 4 5 8 5" xfId="52151" xr:uid="{00000000-0005-0000-0000-000084AB0000}"/>
    <cellStyle name="Table  - Opmaakprofiel6 3 4 5 9" xfId="17709" xr:uid="{00000000-0005-0000-0000-000085AB0000}"/>
    <cellStyle name="Table  - Opmaakprofiel6 3 4 6" xfId="527" xr:uid="{00000000-0005-0000-0000-000086AB0000}"/>
    <cellStyle name="Table  - Opmaakprofiel6 3 4 6 2" xfId="1624" xr:uid="{00000000-0005-0000-0000-000087AB0000}"/>
    <cellStyle name="Table  - Opmaakprofiel6 3 4 6 2 2" xfId="11365" xr:uid="{00000000-0005-0000-0000-000088AB0000}"/>
    <cellStyle name="Table  - Opmaakprofiel6 3 4 6 2 2 2" xfId="23663" xr:uid="{00000000-0005-0000-0000-000089AB0000}"/>
    <cellStyle name="Table  - Opmaakprofiel6 3 4 6 2 2 3" xfId="35715" xr:uid="{00000000-0005-0000-0000-00008AAB0000}"/>
    <cellStyle name="Table  - Opmaakprofiel6 3 4 6 2 2 4" xfId="31376" xr:uid="{00000000-0005-0000-0000-00008BAB0000}"/>
    <cellStyle name="Table  - Opmaakprofiel6 3 4 6 2 2 5" xfId="56330" xr:uid="{00000000-0005-0000-0000-00008CAB0000}"/>
    <cellStyle name="Table  - Opmaakprofiel6 3 4 6 2 3" xfId="17717" xr:uid="{00000000-0005-0000-0000-00008DAB0000}"/>
    <cellStyle name="Table  - Opmaakprofiel6 3 4 6 2 4" xfId="29769" xr:uid="{00000000-0005-0000-0000-00008EAB0000}"/>
    <cellStyle name="Table  - Opmaakprofiel6 3 4 6 2 5" xfId="44289" xr:uid="{00000000-0005-0000-0000-00008FAB0000}"/>
    <cellStyle name="Table  - Opmaakprofiel6 3 4 6 2 6" xfId="50630" xr:uid="{00000000-0005-0000-0000-000090AB0000}"/>
    <cellStyle name="Table  - Opmaakprofiel6 3 4 6 3" xfId="2598" xr:uid="{00000000-0005-0000-0000-000091AB0000}"/>
    <cellStyle name="Table  - Opmaakprofiel6 3 4 6 3 2" xfId="11366" xr:uid="{00000000-0005-0000-0000-000092AB0000}"/>
    <cellStyle name="Table  - Opmaakprofiel6 3 4 6 3 2 2" xfId="23664" xr:uid="{00000000-0005-0000-0000-000093AB0000}"/>
    <cellStyle name="Table  - Opmaakprofiel6 3 4 6 3 2 3" xfId="35716" xr:uid="{00000000-0005-0000-0000-000094AB0000}"/>
    <cellStyle name="Table  - Opmaakprofiel6 3 4 6 3 2 4" xfId="31286" xr:uid="{00000000-0005-0000-0000-000095AB0000}"/>
    <cellStyle name="Table  - Opmaakprofiel6 3 4 6 3 2 5" xfId="56331" xr:uid="{00000000-0005-0000-0000-000096AB0000}"/>
    <cellStyle name="Table  - Opmaakprofiel6 3 4 6 3 3" xfId="17718" xr:uid="{00000000-0005-0000-0000-000097AB0000}"/>
    <cellStyle name="Table  - Opmaakprofiel6 3 4 6 3 4" xfId="29770" xr:uid="{00000000-0005-0000-0000-000098AB0000}"/>
    <cellStyle name="Table  - Opmaakprofiel6 3 4 6 3 5" xfId="38024" xr:uid="{00000000-0005-0000-0000-000099AB0000}"/>
    <cellStyle name="Table  - Opmaakprofiel6 3 4 6 3 6" xfId="50631" xr:uid="{00000000-0005-0000-0000-00009AAB0000}"/>
    <cellStyle name="Table  - Opmaakprofiel6 3 4 6 4" xfId="3476" xr:uid="{00000000-0005-0000-0000-00009BAB0000}"/>
    <cellStyle name="Table  - Opmaakprofiel6 3 4 6 4 2" xfId="11367" xr:uid="{00000000-0005-0000-0000-00009CAB0000}"/>
    <cellStyle name="Table  - Opmaakprofiel6 3 4 6 4 2 2" xfId="23665" xr:uid="{00000000-0005-0000-0000-00009DAB0000}"/>
    <cellStyle name="Table  - Opmaakprofiel6 3 4 6 4 2 3" xfId="35717" xr:uid="{00000000-0005-0000-0000-00009EAB0000}"/>
    <cellStyle name="Table  - Opmaakprofiel6 3 4 6 4 2 4" xfId="31328" xr:uid="{00000000-0005-0000-0000-00009FAB0000}"/>
    <cellStyle name="Table  - Opmaakprofiel6 3 4 6 4 2 5" xfId="56332" xr:uid="{00000000-0005-0000-0000-0000A0AB0000}"/>
    <cellStyle name="Table  - Opmaakprofiel6 3 4 6 4 3" xfId="17719" xr:uid="{00000000-0005-0000-0000-0000A1AB0000}"/>
    <cellStyle name="Table  - Opmaakprofiel6 3 4 6 4 4" xfId="29771" xr:uid="{00000000-0005-0000-0000-0000A2AB0000}"/>
    <cellStyle name="Table  - Opmaakprofiel6 3 4 6 4 5" xfId="38023" xr:uid="{00000000-0005-0000-0000-0000A3AB0000}"/>
    <cellStyle name="Table  - Opmaakprofiel6 3 4 6 4 6" xfId="50632" xr:uid="{00000000-0005-0000-0000-0000A4AB0000}"/>
    <cellStyle name="Table  - Opmaakprofiel6 3 4 6 5" xfId="6307" xr:uid="{00000000-0005-0000-0000-0000A5AB0000}"/>
    <cellStyle name="Table  - Opmaakprofiel6 3 4 6 5 2" xfId="11368" xr:uid="{00000000-0005-0000-0000-0000A6AB0000}"/>
    <cellStyle name="Table  - Opmaakprofiel6 3 4 6 5 2 2" xfId="23666" xr:uid="{00000000-0005-0000-0000-0000A7AB0000}"/>
    <cellStyle name="Table  - Opmaakprofiel6 3 4 6 5 2 3" xfId="35718" xr:uid="{00000000-0005-0000-0000-0000A8AB0000}"/>
    <cellStyle name="Table  - Opmaakprofiel6 3 4 6 5 2 4" xfId="19260" xr:uid="{00000000-0005-0000-0000-0000A9AB0000}"/>
    <cellStyle name="Table  - Opmaakprofiel6 3 4 6 5 2 5" xfId="56333" xr:uid="{00000000-0005-0000-0000-0000AAAB0000}"/>
    <cellStyle name="Table  - Opmaakprofiel6 3 4 6 5 3" xfId="17720" xr:uid="{00000000-0005-0000-0000-0000ABAB0000}"/>
    <cellStyle name="Table  - Opmaakprofiel6 3 4 6 5 4" xfId="29772" xr:uid="{00000000-0005-0000-0000-0000ACAB0000}"/>
    <cellStyle name="Table  - Opmaakprofiel6 3 4 6 5 5" xfId="44288" xr:uid="{00000000-0005-0000-0000-0000ADAB0000}"/>
    <cellStyle name="Table  - Opmaakprofiel6 3 4 6 5 6" xfId="50633" xr:uid="{00000000-0005-0000-0000-0000AEAB0000}"/>
    <cellStyle name="Table  - Opmaakprofiel6 3 4 6 6" xfId="6308" xr:uid="{00000000-0005-0000-0000-0000AFAB0000}"/>
    <cellStyle name="Table  - Opmaakprofiel6 3 4 6 6 2" xfId="11369" xr:uid="{00000000-0005-0000-0000-0000B0AB0000}"/>
    <cellStyle name="Table  - Opmaakprofiel6 3 4 6 6 2 2" xfId="23667" xr:uid="{00000000-0005-0000-0000-0000B1AB0000}"/>
    <cellStyle name="Table  - Opmaakprofiel6 3 4 6 6 2 3" xfId="35719" xr:uid="{00000000-0005-0000-0000-0000B2AB0000}"/>
    <cellStyle name="Table  - Opmaakprofiel6 3 4 6 6 2 4" xfId="19255" xr:uid="{00000000-0005-0000-0000-0000B3AB0000}"/>
    <cellStyle name="Table  - Opmaakprofiel6 3 4 6 6 2 5" xfId="56334" xr:uid="{00000000-0005-0000-0000-0000B4AB0000}"/>
    <cellStyle name="Table  - Opmaakprofiel6 3 4 6 6 3" xfId="17721" xr:uid="{00000000-0005-0000-0000-0000B5AB0000}"/>
    <cellStyle name="Table  - Opmaakprofiel6 3 4 6 6 4" xfId="29773" xr:uid="{00000000-0005-0000-0000-0000B6AB0000}"/>
    <cellStyle name="Table  - Opmaakprofiel6 3 4 6 6 5" xfId="38022" xr:uid="{00000000-0005-0000-0000-0000B7AB0000}"/>
    <cellStyle name="Table  - Opmaakprofiel6 3 4 6 6 6" xfId="50634" xr:uid="{00000000-0005-0000-0000-0000B8AB0000}"/>
    <cellStyle name="Table  - Opmaakprofiel6 3 4 6 7" xfId="6309" xr:uid="{00000000-0005-0000-0000-0000B9AB0000}"/>
    <cellStyle name="Table  - Opmaakprofiel6 3 4 6 7 2" xfId="17722" xr:uid="{00000000-0005-0000-0000-0000BAAB0000}"/>
    <cellStyle name="Table  - Opmaakprofiel6 3 4 6 7 3" xfId="29774" xr:uid="{00000000-0005-0000-0000-0000BBAB0000}"/>
    <cellStyle name="Table  - Opmaakprofiel6 3 4 6 7 4" xfId="38021" xr:uid="{00000000-0005-0000-0000-0000BCAB0000}"/>
    <cellStyle name="Table  - Opmaakprofiel6 3 4 6 7 5" xfId="50635" xr:uid="{00000000-0005-0000-0000-0000BDAB0000}"/>
    <cellStyle name="Table  - Opmaakprofiel6 3 4 6 8" xfId="10276" xr:uid="{00000000-0005-0000-0000-0000BEAB0000}"/>
    <cellStyle name="Table  - Opmaakprofiel6 3 4 6 8 2" xfId="22574" xr:uid="{00000000-0005-0000-0000-0000BFAB0000}"/>
    <cellStyle name="Table  - Opmaakprofiel6 3 4 6 8 3" xfId="44335" xr:uid="{00000000-0005-0000-0000-0000C0AB0000}"/>
    <cellStyle name="Table  - Opmaakprofiel6 3 4 6 8 4" xfId="28995" xr:uid="{00000000-0005-0000-0000-0000C1AB0000}"/>
    <cellStyle name="Table  - Opmaakprofiel6 3 4 6 8 5" xfId="55241" xr:uid="{00000000-0005-0000-0000-0000C2AB0000}"/>
    <cellStyle name="Table  - Opmaakprofiel6 3 4 6 9" xfId="17716" xr:uid="{00000000-0005-0000-0000-0000C3AB0000}"/>
    <cellStyle name="Table  - Opmaakprofiel6 3 4 7" xfId="1190" xr:uid="{00000000-0005-0000-0000-0000C4AB0000}"/>
    <cellStyle name="Table  - Opmaakprofiel6 3 4 7 2" xfId="1773" xr:uid="{00000000-0005-0000-0000-0000C5AB0000}"/>
    <cellStyle name="Table  - Opmaakprofiel6 3 4 7 2 2" xfId="11370" xr:uid="{00000000-0005-0000-0000-0000C6AB0000}"/>
    <cellStyle name="Table  - Opmaakprofiel6 3 4 7 2 2 2" xfId="23668" xr:uid="{00000000-0005-0000-0000-0000C7AB0000}"/>
    <cellStyle name="Table  - Opmaakprofiel6 3 4 7 2 2 3" xfId="35720" xr:uid="{00000000-0005-0000-0000-0000C8AB0000}"/>
    <cellStyle name="Table  - Opmaakprofiel6 3 4 7 2 2 4" xfId="31298" xr:uid="{00000000-0005-0000-0000-0000C9AB0000}"/>
    <cellStyle name="Table  - Opmaakprofiel6 3 4 7 2 2 5" xfId="56335" xr:uid="{00000000-0005-0000-0000-0000CAAB0000}"/>
    <cellStyle name="Table  - Opmaakprofiel6 3 4 7 2 3" xfId="17724" xr:uid="{00000000-0005-0000-0000-0000CBAB0000}"/>
    <cellStyle name="Table  - Opmaakprofiel6 3 4 7 2 4" xfId="29776" xr:uid="{00000000-0005-0000-0000-0000CCAB0000}"/>
    <cellStyle name="Table  - Opmaakprofiel6 3 4 7 2 5" xfId="38019" xr:uid="{00000000-0005-0000-0000-0000CDAB0000}"/>
    <cellStyle name="Table  - Opmaakprofiel6 3 4 7 2 6" xfId="50636" xr:uid="{00000000-0005-0000-0000-0000CEAB0000}"/>
    <cellStyle name="Table  - Opmaakprofiel6 3 4 7 3" xfId="3201" xr:uid="{00000000-0005-0000-0000-0000CFAB0000}"/>
    <cellStyle name="Table  - Opmaakprofiel6 3 4 7 3 2" xfId="11371" xr:uid="{00000000-0005-0000-0000-0000D0AB0000}"/>
    <cellStyle name="Table  - Opmaakprofiel6 3 4 7 3 2 2" xfId="23669" xr:uid="{00000000-0005-0000-0000-0000D1AB0000}"/>
    <cellStyle name="Table  - Opmaakprofiel6 3 4 7 3 2 3" xfId="35721" xr:uid="{00000000-0005-0000-0000-0000D2AB0000}"/>
    <cellStyle name="Table  - Opmaakprofiel6 3 4 7 3 2 4" xfId="31299" xr:uid="{00000000-0005-0000-0000-0000D3AB0000}"/>
    <cellStyle name="Table  - Opmaakprofiel6 3 4 7 3 2 5" xfId="56336" xr:uid="{00000000-0005-0000-0000-0000D4AB0000}"/>
    <cellStyle name="Table  - Opmaakprofiel6 3 4 7 3 3" xfId="17725" xr:uid="{00000000-0005-0000-0000-0000D5AB0000}"/>
    <cellStyle name="Table  - Opmaakprofiel6 3 4 7 3 4" xfId="29777" xr:uid="{00000000-0005-0000-0000-0000D6AB0000}"/>
    <cellStyle name="Table  - Opmaakprofiel6 3 4 7 3 5" xfId="44285" xr:uid="{00000000-0005-0000-0000-0000D7AB0000}"/>
    <cellStyle name="Table  - Opmaakprofiel6 3 4 7 3 6" xfId="50637" xr:uid="{00000000-0005-0000-0000-0000D8AB0000}"/>
    <cellStyle name="Table  - Opmaakprofiel6 3 4 7 4" xfId="4016" xr:uid="{00000000-0005-0000-0000-0000D9AB0000}"/>
    <cellStyle name="Table  - Opmaakprofiel6 3 4 7 4 2" xfId="11372" xr:uid="{00000000-0005-0000-0000-0000DAAB0000}"/>
    <cellStyle name="Table  - Opmaakprofiel6 3 4 7 4 2 2" xfId="23670" xr:uid="{00000000-0005-0000-0000-0000DBAB0000}"/>
    <cellStyle name="Table  - Opmaakprofiel6 3 4 7 4 2 3" xfId="35722" xr:uid="{00000000-0005-0000-0000-0000DCAB0000}"/>
    <cellStyle name="Table  - Opmaakprofiel6 3 4 7 4 2 4" xfId="31300" xr:uid="{00000000-0005-0000-0000-0000DDAB0000}"/>
    <cellStyle name="Table  - Opmaakprofiel6 3 4 7 4 2 5" xfId="56337" xr:uid="{00000000-0005-0000-0000-0000DEAB0000}"/>
    <cellStyle name="Table  - Opmaakprofiel6 3 4 7 4 3" xfId="17726" xr:uid="{00000000-0005-0000-0000-0000DFAB0000}"/>
    <cellStyle name="Table  - Opmaakprofiel6 3 4 7 4 4" xfId="29778" xr:uid="{00000000-0005-0000-0000-0000E0AB0000}"/>
    <cellStyle name="Table  - Opmaakprofiel6 3 4 7 4 5" xfId="38018" xr:uid="{00000000-0005-0000-0000-0000E1AB0000}"/>
    <cellStyle name="Table  - Opmaakprofiel6 3 4 7 4 6" xfId="50638" xr:uid="{00000000-0005-0000-0000-0000E2AB0000}"/>
    <cellStyle name="Table  - Opmaakprofiel6 3 4 7 5" xfId="6310" xr:uid="{00000000-0005-0000-0000-0000E3AB0000}"/>
    <cellStyle name="Table  - Opmaakprofiel6 3 4 7 5 2" xfId="11373" xr:uid="{00000000-0005-0000-0000-0000E4AB0000}"/>
    <cellStyle name="Table  - Opmaakprofiel6 3 4 7 5 2 2" xfId="23671" xr:uid="{00000000-0005-0000-0000-0000E5AB0000}"/>
    <cellStyle name="Table  - Opmaakprofiel6 3 4 7 5 2 3" xfId="35723" xr:uid="{00000000-0005-0000-0000-0000E6AB0000}"/>
    <cellStyle name="Table  - Opmaakprofiel6 3 4 7 5 2 4" xfId="31301" xr:uid="{00000000-0005-0000-0000-0000E7AB0000}"/>
    <cellStyle name="Table  - Opmaakprofiel6 3 4 7 5 2 5" xfId="56338" xr:uid="{00000000-0005-0000-0000-0000E8AB0000}"/>
    <cellStyle name="Table  - Opmaakprofiel6 3 4 7 5 3" xfId="17727" xr:uid="{00000000-0005-0000-0000-0000E9AB0000}"/>
    <cellStyle name="Table  - Opmaakprofiel6 3 4 7 5 4" xfId="29779" xr:uid="{00000000-0005-0000-0000-0000EAAB0000}"/>
    <cellStyle name="Table  - Opmaakprofiel6 3 4 7 5 5" xfId="38017" xr:uid="{00000000-0005-0000-0000-0000EBAB0000}"/>
    <cellStyle name="Table  - Opmaakprofiel6 3 4 7 5 6" xfId="50639" xr:uid="{00000000-0005-0000-0000-0000ECAB0000}"/>
    <cellStyle name="Table  - Opmaakprofiel6 3 4 7 6" xfId="6311" xr:uid="{00000000-0005-0000-0000-0000EDAB0000}"/>
    <cellStyle name="Table  - Opmaakprofiel6 3 4 7 6 2" xfId="11374" xr:uid="{00000000-0005-0000-0000-0000EEAB0000}"/>
    <cellStyle name="Table  - Opmaakprofiel6 3 4 7 6 2 2" xfId="23672" xr:uid="{00000000-0005-0000-0000-0000EFAB0000}"/>
    <cellStyle name="Table  - Opmaakprofiel6 3 4 7 6 2 3" xfId="35724" xr:uid="{00000000-0005-0000-0000-0000F0AB0000}"/>
    <cellStyle name="Table  - Opmaakprofiel6 3 4 7 6 2 4" xfId="31302" xr:uid="{00000000-0005-0000-0000-0000F1AB0000}"/>
    <cellStyle name="Table  - Opmaakprofiel6 3 4 7 6 2 5" xfId="56339" xr:uid="{00000000-0005-0000-0000-0000F2AB0000}"/>
    <cellStyle name="Table  - Opmaakprofiel6 3 4 7 6 3" xfId="17728" xr:uid="{00000000-0005-0000-0000-0000F3AB0000}"/>
    <cellStyle name="Table  - Opmaakprofiel6 3 4 7 6 4" xfId="29780" xr:uid="{00000000-0005-0000-0000-0000F4AB0000}"/>
    <cellStyle name="Table  - Opmaakprofiel6 3 4 7 6 5" xfId="44284" xr:uid="{00000000-0005-0000-0000-0000F5AB0000}"/>
    <cellStyle name="Table  - Opmaakprofiel6 3 4 7 6 6" xfId="50640" xr:uid="{00000000-0005-0000-0000-0000F6AB0000}"/>
    <cellStyle name="Table  - Opmaakprofiel6 3 4 7 7" xfId="6312" xr:uid="{00000000-0005-0000-0000-0000F7AB0000}"/>
    <cellStyle name="Table  - Opmaakprofiel6 3 4 7 7 2" xfId="17729" xr:uid="{00000000-0005-0000-0000-0000F8AB0000}"/>
    <cellStyle name="Table  - Opmaakprofiel6 3 4 7 7 3" xfId="29781" xr:uid="{00000000-0005-0000-0000-0000F9AB0000}"/>
    <cellStyle name="Table  - Opmaakprofiel6 3 4 7 7 4" xfId="38016" xr:uid="{00000000-0005-0000-0000-0000FAAB0000}"/>
    <cellStyle name="Table  - Opmaakprofiel6 3 4 7 7 5" xfId="50641" xr:uid="{00000000-0005-0000-0000-0000FBAB0000}"/>
    <cellStyle name="Table  - Opmaakprofiel6 3 4 7 8" xfId="7130" xr:uid="{00000000-0005-0000-0000-0000FCAB0000}"/>
    <cellStyle name="Table  - Opmaakprofiel6 3 4 7 8 2" xfId="19428" xr:uid="{00000000-0005-0000-0000-0000FDAB0000}"/>
    <cellStyle name="Table  - Opmaakprofiel6 3 4 7 8 3" xfId="41231" xr:uid="{00000000-0005-0000-0000-0000FEAB0000}"/>
    <cellStyle name="Table  - Opmaakprofiel6 3 4 7 8 4" xfId="36915" xr:uid="{00000000-0005-0000-0000-0000FFAB0000}"/>
    <cellStyle name="Table  - Opmaakprofiel6 3 4 7 8 5" xfId="52100" xr:uid="{00000000-0005-0000-0000-000000AC0000}"/>
    <cellStyle name="Table  - Opmaakprofiel6 3 4 7 9" xfId="17723" xr:uid="{00000000-0005-0000-0000-000001AC0000}"/>
    <cellStyle name="Table  - Opmaakprofiel6 3 4 8" xfId="1301" xr:uid="{00000000-0005-0000-0000-000002AC0000}"/>
    <cellStyle name="Table  - Opmaakprofiel6 3 4 8 2" xfId="2347" xr:uid="{00000000-0005-0000-0000-000003AC0000}"/>
    <cellStyle name="Table  - Opmaakprofiel6 3 4 8 2 2" xfId="11375" xr:uid="{00000000-0005-0000-0000-000004AC0000}"/>
    <cellStyle name="Table  - Opmaakprofiel6 3 4 8 2 2 2" xfId="23673" xr:uid="{00000000-0005-0000-0000-000005AC0000}"/>
    <cellStyle name="Table  - Opmaakprofiel6 3 4 8 2 2 3" xfId="35725" xr:uid="{00000000-0005-0000-0000-000006AC0000}"/>
    <cellStyle name="Table  - Opmaakprofiel6 3 4 8 2 2 4" xfId="46448" xr:uid="{00000000-0005-0000-0000-000007AC0000}"/>
    <cellStyle name="Table  - Opmaakprofiel6 3 4 8 2 2 5" xfId="56340" xr:uid="{00000000-0005-0000-0000-000008AC0000}"/>
    <cellStyle name="Table  - Opmaakprofiel6 3 4 8 2 3" xfId="17731" xr:uid="{00000000-0005-0000-0000-000009AC0000}"/>
    <cellStyle name="Table  - Opmaakprofiel6 3 4 8 2 4" xfId="29783" xr:uid="{00000000-0005-0000-0000-00000AAC0000}"/>
    <cellStyle name="Table  - Opmaakprofiel6 3 4 8 2 5" xfId="38014" xr:uid="{00000000-0005-0000-0000-00000BAC0000}"/>
    <cellStyle name="Table  - Opmaakprofiel6 3 4 8 2 6" xfId="50642" xr:uid="{00000000-0005-0000-0000-00000CAC0000}"/>
    <cellStyle name="Table  - Opmaakprofiel6 3 4 8 3" xfId="3312" xr:uid="{00000000-0005-0000-0000-00000DAC0000}"/>
    <cellStyle name="Table  - Opmaakprofiel6 3 4 8 3 2" xfId="11376" xr:uid="{00000000-0005-0000-0000-00000EAC0000}"/>
    <cellStyle name="Table  - Opmaakprofiel6 3 4 8 3 2 2" xfId="23674" xr:uid="{00000000-0005-0000-0000-00000FAC0000}"/>
    <cellStyle name="Table  - Opmaakprofiel6 3 4 8 3 2 3" xfId="35726" xr:uid="{00000000-0005-0000-0000-000010AC0000}"/>
    <cellStyle name="Table  - Opmaakprofiel6 3 4 8 3 2 4" xfId="46449" xr:uid="{00000000-0005-0000-0000-000011AC0000}"/>
    <cellStyle name="Table  - Opmaakprofiel6 3 4 8 3 2 5" xfId="56341" xr:uid="{00000000-0005-0000-0000-000012AC0000}"/>
    <cellStyle name="Table  - Opmaakprofiel6 3 4 8 3 3" xfId="17732" xr:uid="{00000000-0005-0000-0000-000013AC0000}"/>
    <cellStyle name="Table  - Opmaakprofiel6 3 4 8 3 4" xfId="29784" xr:uid="{00000000-0005-0000-0000-000014AC0000}"/>
    <cellStyle name="Table  - Opmaakprofiel6 3 4 8 3 5" xfId="38013" xr:uid="{00000000-0005-0000-0000-000015AC0000}"/>
    <cellStyle name="Table  - Opmaakprofiel6 3 4 8 3 6" xfId="50643" xr:uid="{00000000-0005-0000-0000-000016AC0000}"/>
    <cellStyle name="Table  - Opmaakprofiel6 3 4 8 4" xfId="4093" xr:uid="{00000000-0005-0000-0000-000017AC0000}"/>
    <cellStyle name="Table  - Opmaakprofiel6 3 4 8 4 2" xfId="11377" xr:uid="{00000000-0005-0000-0000-000018AC0000}"/>
    <cellStyle name="Table  - Opmaakprofiel6 3 4 8 4 2 2" xfId="23675" xr:uid="{00000000-0005-0000-0000-000019AC0000}"/>
    <cellStyle name="Table  - Opmaakprofiel6 3 4 8 4 2 3" xfId="35727" xr:uid="{00000000-0005-0000-0000-00001AAC0000}"/>
    <cellStyle name="Table  - Opmaakprofiel6 3 4 8 4 2 4" xfId="46450" xr:uid="{00000000-0005-0000-0000-00001BAC0000}"/>
    <cellStyle name="Table  - Opmaakprofiel6 3 4 8 4 2 5" xfId="56342" xr:uid="{00000000-0005-0000-0000-00001CAC0000}"/>
    <cellStyle name="Table  - Opmaakprofiel6 3 4 8 4 3" xfId="17733" xr:uid="{00000000-0005-0000-0000-00001DAC0000}"/>
    <cellStyle name="Table  - Opmaakprofiel6 3 4 8 4 4" xfId="29785" xr:uid="{00000000-0005-0000-0000-00001EAC0000}"/>
    <cellStyle name="Table  - Opmaakprofiel6 3 4 8 4 5" xfId="44281" xr:uid="{00000000-0005-0000-0000-00001FAC0000}"/>
    <cellStyle name="Table  - Opmaakprofiel6 3 4 8 4 6" xfId="50644" xr:uid="{00000000-0005-0000-0000-000020AC0000}"/>
    <cellStyle name="Table  - Opmaakprofiel6 3 4 8 5" xfId="6313" xr:uid="{00000000-0005-0000-0000-000021AC0000}"/>
    <cellStyle name="Table  - Opmaakprofiel6 3 4 8 5 2" xfId="11378" xr:uid="{00000000-0005-0000-0000-000022AC0000}"/>
    <cellStyle name="Table  - Opmaakprofiel6 3 4 8 5 2 2" xfId="23676" xr:uid="{00000000-0005-0000-0000-000023AC0000}"/>
    <cellStyle name="Table  - Opmaakprofiel6 3 4 8 5 2 3" xfId="35728" xr:uid="{00000000-0005-0000-0000-000024AC0000}"/>
    <cellStyle name="Table  - Opmaakprofiel6 3 4 8 5 2 4" xfId="46451" xr:uid="{00000000-0005-0000-0000-000025AC0000}"/>
    <cellStyle name="Table  - Opmaakprofiel6 3 4 8 5 2 5" xfId="56343" xr:uid="{00000000-0005-0000-0000-000026AC0000}"/>
    <cellStyle name="Table  - Opmaakprofiel6 3 4 8 5 3" xfId="17734" xr:uid="{00000000-0005-0000-0000-000027AC0000}"/>
    <cellStyle name="Table  - Opmaakprofiel6 3 4 8 5 4" xfId="29786" xr:uid="{00000000-0005-0000-0000-000028AC0000}"/>
    <cellStyle name="Table  - Opmaakprofiel6 3 4 8 5 5" xfId="38012" xr:uid="{00000000-0005-0000-0000-000029AC0000}"/>
    <cellStyle name="Table  - Opmaakprofiel6 3 4 8 5 6" xfId="50645" xr:uid="{00000000-0005-0000-0000-00002AAC0000}"/>
    <cellStyle name="Table  - Opmaakprofiel6 3 4 8 6" xfId="6314" xr:uid="{00000000-0005-0000-0000-00002BAC0000}"/>
    <cellStyle name="Table  - Opmaakprofiel6 3 4 8 6 2" xfId="11379" xr:uid="{00000000-0005-0000-0000-00002CAC0000}"/>
    <cellStyle name="Table  - Opmaakprofiel6 3 4 8 6 2 2" xfId="23677" xr:uid="{00000000-0005-0000-0000-00002DAC0000}"/>
    <cellStyle name="Table  - Opmaakprofiel6 3 4 8 6 2 3" xfId="35729" xr:uid="{00000000-0005-0000-0000-00002EAC0000}"/>
    <cellStyle name="Table  - Opmaakprofiel6 3 4 8 6 2 4" xfId="46452" xr:uid="{00000000-0005-0000-0000-00002FAC0000}"/>
    <cellStyle name="Table  - Opmaakprofiel6 3 4 8 6 2 5" xfId="56344" xr:uid="{00000000-0005-0000-0000-000030AC0000}"/>
    <cellStyle name="Table  - Opmaakprofiel6 3 4 8 6 3" xfId="17735" xr:uid="{00000000-0005-0000-0000-000031AC0000}"/>
    <cellStyle name="Table  - Opmaakprofiel6 3 4 8 6 4" xfId="29787" xr:uid="{00000000-0005-0000-0000-000032AC0000}"/>
    <cellStyle name="Table  - Opmaakprofiel6 3 4 8 6 5" xfId="38011" xr:uid="{00000000-0005-0000-0000-000033AC0000}"/>
    <cellStyle name="Table  - Opmaakprofiel6 3 4 8 6 6" xfId="50646" xr:uid="{00000000-0005-0000-0000-000034AC0000}"/>
    <cellStyle name="Table  - Opmaakprofiel6 3 4 8 7" xfId="6315" xr:uid="{00000000-0005-0000-0000-000035AC0000}"/>
    <cellStyle name="Table  - Opmaakprofiel6 3 4 8 7 2" xfId="17736" xr:uid="{00000000-0005-0000-0000-000036AC0000}"/>
    <cellStyle name="Table  - Opmaakprofiel6 3 4 8 7 3" xfId="29788" xr:uid="{00000000-0005-0000-0000-000037AC0000}"/>
    <cellStyle name="Table  - Opmaakprofiel6 3 4 8 7 4" xfId="44280" xr:uid="{00000000-0005-0000-0000-000038AC0000}"/>
    <cellStyle name="Table  - Opmaakprofiel6 3 4 8 7 5" xfId="50647" xr:uid="{00000000-0005-0000-0000-000039AC0000}"/>
    <cellStyle name="Table  - Opmaakprofiel6 3 4 8 8" xfId="7024" xr:uid="{00000000-0005-0000-0000-00003AAC0000}"/>
    <cellStyle name="Table  - Opmaakprofiel6 3 4 8 8 2" xfId="19322" xr:uid="{00000000-0005-0000-0000-00003BAC0000}"/>
    <cellStyle name="Table  - Opmaakprofiel6 3 4 8 8 3" xfId="41125" xr:uid="{00000000-0005-0000-0000-00003CAC0000}"/>
    <cellStyle name="Table  - Opmaakprofiel6 3 4 8 8 4" xfId="43644" xr:uid="{00000000-0005-0000-0000-00003DAC0000}"/>
    <cellStyle name="Table  - Opmaakprofiel6 3 4 8 8 5" xfId="51995" xr:uid="{00000000-0005-0000-0000-00003EAC0000}"/>
    <cellStyle name="Table  - Opmaakprofiel6 3 4 8 9" xfId="17730" xr:uid="{00000000-0005-0000-0000-00003FAC0000}"/>
    <cellStyle name="Table  - Opmaakprofiel6 3 4 9" xfId="1357" xr:uid="{00000000-0005-0000-0000-000040AC0000}"/>
    <cellStyle name="Table  - Opmaakprofiel6 3 4 9 2" xfId="190" xr:uid="{00000000-0005-0000-0000-000041AC0000}"/>
    <cellStyle name="Table  - Opmaakprofiel6 3 4 9 2 2" xfId="11380" xr:uid="{00000000-0005-0000-0000-000042AC0000}"/>
    <cellStyle name="Table  - Opmaakprofiel6 3 4 9 2 2 2" xfId="23678" xr:uid="{00000000-0005-0000-0000-000043AC0000}"/>
    <cellStyle name="Table  - Opmaakprofiel6 3 4 9 2 2 3" xfId="35730" xr:uid="{00000000-0005-0000-0000-000044AC0000}"/>
    <cellStyle name="Table  - Opmaakprofiel6 3 4 9 2 2 4" xfId="46453" xr:uid="{00000000-0005-0000-0000-000045AC0000}"/>
    <cellStyle name="Table  - Opmaakprofiel6 3 4 9 2 2 5" xfId="56345" xr:uid="{00000000-0005-0000-0000-000046AC0000}"/>
    <cellStyle name="Table  - Opmaakprofiel6 3 4 9 2 3" xfId="17738" xr:uid="{00000000-0005-0000-0000-000047AC0000}"/>
    <cellStyle name="Table  - Opmaakprofiel6 3 4 9 2 4" xfId="29790" xr:uid="{00000000-0005-0000-0000-000048AC0000}"/>
    <cellStyle name="Table  - Opmaakprofiel6 3 4 9 2 5" xfId="38009" xr:uid="{00000000-0005-0000-0000-000049AC0000}"/>
    <cellStyle name="Table  - Opmaakprofiel6 3 4 9 2 6" xfId="50648" xr:uid="{00000000-0005-0000-0000-00004AAC0000}"/>
    <cellStyle name="Table  - Opmaakprofiel6 3 4 9 3" xfId="3368" xr:uid="{00000000-0005-0000-0000-00004BAC0000}"/>
    <cellStyle name="Table  - Opmaakprofiel6 3 4 9 3 2" xfId="11381" xr:uid="{00000000-0005-0000-0000-00004CAC0000}"/>
    <cellStyle name="Table  - Opmaakprofiel6 3 4 9 3 2 2" xfId="23679" xr:uid="{00000000-0005-0000-0000-00004DAC0000}"/>
    <cellStyle name="Table  - Opmaakprofiel6 3 4 9 3 2 3" xfId="35731" xr:uid="{00000000-0005-0000-0000-00004EAC0000}"/>
    <cellStyle name="Table  - Opmaakprofiel6 3 4 9 3 2 4" xfId="46454" xr:uid="{00000000-0005-0000-0000-00004FAC0000}"/>
    <cellStyle name="Table  - Opmaakprofiel6 3 4 9 3 2 5" xfId="56346" xr:uid="{00000000-0005-0000-0000-000050AC0000}"/>
    <cellStyle name="Table  - Opmaakprofiel6 3 4 9 3 3" xfId="17739" xr:uid="{00000000-0005-0000-0000-000051AC0000}"/>
    <cellStyle name="Table  - Opmaakprofiel6 3 4 9 3 4" xfId="29791" xr:uid="{00000000-0005-0000-0000-000052AC0000}"/>
    <cellStyle name="Table  - Opmaakprofiel6 3 4 9 3 5" xfId="38008" xr:uid="{00000000-0005-0000-0000-000053AC0000}"/>
    <cellStyle name="Table  - Opmaakprofiel6 3 4 9 3 6" xfId="50649" xr:uid="{00000000-0005-0000-0000-000054AC0000}"/>
    <cellStyle name="Table  - Opmaakprofiel6 3 4 9 4" xfId="4129" xr:uid="{00000000-0005-0000-0000-000055AC0000}"/>
    <cellStyle name="Table  - Opmaakprofiel6 3 4 9 4 2" xfId="11382" xr:uid="{00000000-0005-0000-0000-000056AC0000}"/>
    <cellStyle name="Table  - Opmaakprofiel6 3 4 9 4 2 2" xfId="23680" xr:uid="{00000000-0005-0000-0000-000057AC0000}"/>
    <cellStyle name="Table  - Opmaakprofiel6 3 4 9 4 2 3" xfId="35732" xr:uid="{00000000-0005-0000-0000-000058AC0000}"/>
    <cellStyle name="Table  - Opmaakprofiel6 3 4 9 4 2 4" xfId="46455" xr:uid="{00000000-0005-0000-0000-000059AC0000}"/>
    <cellStyle name="Table  - Opmaakprofiel6 3 4 9 4 2 5" xfId="56347" xr:uid="{00000000-0005-0000-0000-00005AAC0000}"/>
    <cellStyle name="Table  - Opmaakprofiel6 3 4 9 4 3" xfId="17740" xr:uid="{00000000-0005-0000-0000-00005BAC0000}"/>
    <cellStyle name="Table  - Opmaakprofiel6 3 4 9 4 4" xfId="29792" xr:uid="{00000000-0005-0000-0000-00005CAC0000}"/>
    <cellStyle name="Table  - Opmaakprofiel6 3 4 9 4 5" xfId="38007" xr:uid="{00000000-0005-0000-0000-00005DAC0000}"/>
    <cellStyle name="Table  - Opmaakprofiel6 3 4 9 4 6" xfId="50650" xr:uid="{00000000-0005-0000-0000-00005EAC0000}"/>
    <cellStyle name="Table  - Opmaakprofiel6 3 4 9 5" xfId="6316" xr:uid="{00000000-0005-0000-0000-00005FAC0000}"/>
    <cellStyle name="Table  - Opmaakprofiel6 3 4 9 5 2" xfId="11383" xr:uid="{00000000-0005-0000-0000-000060AC0000}"/>
    <cellStyle name="Table  - Opmaakprofiel6 3 4 9 5 2 2" xfId="23681" xr:uid="{00000000-0005-0000-0000-000061AC0000}"/>
    <cellStyle name="Table  - Opmaakprofiel6 3 4 9 5 2 3" xfId="35733" xr:uid="{00000000-0005-0000-0000-000062AC0000}"/>
    <cellStyle name="Table  - Opmaakprofiel6 3 4 9 5 2 4" xfId="46456" xr:uid="{00000000-0005-0000-0000-000063AC0000}"/>
    <cellStyle name="Table  - Opmaakprofiel6 3 4 9 5 2 5" xfId="56348" xr:uid="{00000000-0005-0000-0000-000064AC0000}"/>
    <cellStyle name="Table  - Opmaakprofiel6 3 4 9 5 3" xfId="17741" xr:uid="{00000000-0005-0000-0000-000065AC0000}"/>
    <cellStyle name="Table  - Opmaakprofiel6 3 4 9 5 4" xfId="29793" xr:uid="{00000000-0005-0000-0000-000066AC0000}"/>
    <cellStyle name="Table  - Opmaakprofiel6 3 4 9 5 5" xfId="44277" xr:uid="{00000000-0005-0000-0000-000067AC0000}"/>
    <cellStyle name="Table  - Opmaakprofiel6 3 4 9 5 6" xfId="50651" xr:uid="{00000000-0005-0000-0000-000068AC0000}"/>
    <cellStyle name="Table  - Opmaakprofiel6 3 4 9 6" xfId="6317" xr:uid="{00000000-0005-0000-0000-000069AC0000}"/>
    <cellStyle name="Table  - Opmaakprofiel6 3 4 9 6 2" xfId="11384" xr:uid="{00000000-0005-0000-0000-00006AAC0000}"/>
    <cellStyle name="Table  - Opmaakprofiel6 3 4 9 6 2 2" xfId="23682" xr:uid="{00000000-0005-0000-0000-00006BAC0000}"/>
    <cellStyle name="Table  - Opmaakprofiel6 3 4 9 6 2 3" xfId="35734" xr:uid="{00000000-0005-0000-0000-00006CAC0000}"/>
    <cellStyle name="Table  - Opmaakprofiel6 3 4 9 6 2 4" xfId="46457" xr:uid="{00000000-0005-0000-0000-00006DAC0000}"/>
    <cellStyle name="Table  - Opmaakprofiel6 3 4 9 6 2 5" xfId="56349" xr:uid="{00000000-0005-0000-0000-00006EAC0000}"/>
    <cellStyle name="Table  - Opmaakprofiel6 3 4 9 6 3" xfId="17742" xr:uid="{00000000-0005-0000-0000-00006FAC0000}"/>
    <cellStyle name="Table  - Opmaakprofiel6 3 4 9 6 4" xfId="29794" xr:uid="{00000000-0005-0000-0000-000070AC0000}"/>
    <cellStyle name="Table  - Opmaakprofiel6 3 4 9 6 5" xfId="38006" xr:uid="{00000000-0005-0000-0000-000071AC0000}"/>
    <cellStyle name="Table  - Opmaakprofiel6 3 4 9 6 6" xfId="50652" xr:uid="{00000000-0005-0000-0000-000072AC0000}"/>
    <cellStyle name="Table  - Opmaakprofiel6 3 4 9 7" xfId="6318" xr:uid="{00000000-0005-0000-0000-000073AC0000}"/>
    <cellStyle name="Table  - Opmaakprofiel6 3 4 9 7 2" xfId="17743" xr:uid="{00000000-0005-0000-0000-000074AC0000}"/>
    <cellStyle name="Table  - Opmaakprofiel6 3 4 9 7 3" xfId="29795" xr:uid="{00000000-0005-0000-0000-000075AC0000}"/>
    <cellStyle name="Table  - Opmaakprofiel6 3 4 9 7 4" xfId="38005" xr:uid="{00000000-0005-0000-0000-000076AC0000}"/>
    <cellStyle name="Table  - Opmaakprofiel6 3 4 9 7 5" xfId="50653" xr:uid="{00000000-0005-0000-0000-000077AC0000}"/>
    <cellStyle name="Table  - Opmaakprofiel6 3 4 9 8" xfId="6976" xr:uid="{00000000-0005-0000-0000-000078AC0000}"/>
    <cellStyle name="Table  - Opmaakprofiel6 3 4 9 8 2" xfId="19274" xr:uid="{00000000-0005-0000-0000-000079AC0000}"/>
    <cellStyle name="Table  - Opmaakprofiel6 3 4 9 8 3" xfId="41077" xr:uid="{00000000-0005-0000-0000-00007AAC0000}"/>
    <cellStyle name="Table  - Opmaakprofiel6 3 4 9 8 4" xfId="43663" xr:uid="{00000000-0005-0000-0000-00007BAC0000}"/>
    <cellStyle name="Table  - Opmaakprofiel6 3 4 9 8 5" xfId="51947" xr:uid="{00000000-0005-0000-0000-00007CAC0000}"/>
    <cellStyle name="Table  - Opmaakprofiel6 3 4 9 9" xfId="17737" xr:uid="{00000000-0005-0000-0000-00007DAC0000}"/>
    <cellStyle name="Table  - Opmaakprofiel6 3 5" xfId="291" xr:uid="{00000000-0005-0000-0000-00007EAC0000}"/>
    <cellStyle name="Table  - Opmaakprofiel6 3 5 10" xfId="1509" xr:uid="{00000000-0005-0000-0000-00007FAC0000}"/>
    <cellStyle name="Table  - Opmaakprofiel6 3 5 10 2" xfId="11385" xr:uid="{00000000-0005-0000-0000-000080AC0000}"/>
    <cellStyle name="Table  - Opmaakprofiel6 3 5 10 2 2" xfId="23683" xr:uid="{00000000-0005-0000-0000-000081AC0000}"/>
    <cellStyle name="Table  - Opmaakprofiel6 3 5 10 2 3" xfId="35735" xr:uid="{00000000-0005-0000-0000-000082AC0000}"/>
    <cellStyle name="Table  - Opmaakprofiel6 3 5 10 2 4" xfId="46458" xr:uid="{00000000-0005-0000-0000-000083AC0000}"/>
    <cellStyle name="Table  - Opmaakprofiel6 3 5 10 2 5" xfId="56350" xr:uid="{00000000-0005-0000-0000-000084AC0000}"/>
    <cellStyle name="Table  - Opmaakprofiel6 3 5 10 3" xfId="17745" xr:uid="{00000000-0005-0000-0000-000085AC0000}"/>
    <cellStyle name="Table  - Opmaakprofiel6 3 5 10 4" xfId="29797" xr:uid="{00000000-0005-0000-0000-000086AC0000}"/>
    <cellStyle name="Table  - Opmaakprofiel6 3 5 10 5" xfId="38004" xr:uid="{00000000-0005-0000-0000-000087AC0000}"/>
    <cellStyle name="Table  - Opmaakprofiel6 3 5 10 6" xfId="50654" xr:uid="{00000000-0005-0000-0000-000088AC0000}"/>
    <cellStyle name="Table  - Opmaakprofiel6 3 5 11" xfId="6319" xr:uid="{00000000-0005-0000-0000-000089AC0000}"/>
    <cellStyle name="Table  - Opmaakprofiel6 3 5 11 2" xfId="11386" xr:uid="{00000000-0005-0000-0000-00008AAC0000}"/>
    <cellStyle name="Table  - Opmaakprofiel6 3 5 11 2 2" xfId="23684" xr:uid="{00000000-0005-0000-0000-00008BAC0000}"/>
    <cellStyle name="Table  - Opmaakprofiel6 3 5 11 2 3" xfId="35736" xr:uid="{00000000-0005-0000-0000-00008CAC0000}"/>
    <cellStyle name="Table  - Opmaakprofiel6 3 5 11 2 4" xfId="46459" xr:uid="{00000000-0005-0000-0000-00008DAC0000}"/>
    <cellStyle name="Table  - Opmaakprofiel6 3 5 11 2 5" xfId="56351" xr:uid="{00000000-0005-0000-0000-00008EAC0000}"/>
    <cellStyle name="Table  - Opmaakprofiel6 3 5 11 3" xfId="17746" xr:uid="{00000000-0005-0000-0000-00008FAC0000}"/>
    <cellStyle name="Table  - Opmaakprofiel6 3 5 11 4" xfId="29798" xr:uid="{00000000-0005-0000-0000-000090AC0000}"/>
    <cellStyle name="Table  - Opmaakprofiel6 3 5 11 5" xfId="38003" xr:uid="{00000000-0005-0000-0000-000091AC0000}"/>
    <cellStyle name="Table  - Opmaakprofiel6 3 5 11 6" xfId="50655" xr:uid="{00000000-0005-0000-0000-000092AC0000}"/>
    <cellStyle name="Table  - Opmaakprofiel6 3 5 12" xfId="6320" xr:uid="{00000000-0005-0000-0000-000093AC0000}"/>
    <cellStyle name="Table  - Opmaakprofiel6 3 5 12 2" xfId="11387" xr:uid="{00000000-0005-0000-0000-000094AC0000}"/>
    <cellStyle name="Table  - Opmaakprofiel6 3 5 12 2 2" xfId="23685" xr:uid="{00000000-0005-0000-0000-000095AC0000}"/>
    <cellStyle name="Table  - Opmaakprofiel6 3 5 12 2 3" xfId="35737" xr:uid="{00000000-0005-0000-0000-000096AC0000}"/>
    <cellStyle name="Table  - Opmaakprofiel6 3 5 12 2 4" xfId="46460" xr:uid="{00000000-0005-0000-0000-000097AC0000}"/>
    <cellStyle name="Table  - Opmaakprofiel6 3 5 12 2 5" xfId="56352" xr:uid="{00000000-0005-0000-0000-000098AC0000}"/>
    <cellStyle name="Table  - Opmaakprofiel6 3 5 12 3" xfId="17747" xr:uid="{00000000-0005-0000-0000-000099AC0000}"/>
    <cellStyle name="Table  - Opmaakprofiel6 3 5 12 4" xfId="29799" xr:uid="{00000000-0005-0000-0000-00009AAC0000}"/>
    <cellStyle name="Table  - Opmaakprofiel6 3 5 12 5" xfId="44276" xr:uid="{00000000-0005-0000-0000-00009BAC0000}"/>
    <cellStyle name="Table  - Opmaakprofiel6 3 5 12 6" xfId="50656" xr:uid="{00000000-0005-0000-0000-00009CAC0000}"/>
    <cellStyle name="Table  - Opmaakprofiel6 3 5 13" xfId="6321" xr:uid="{00000000-0005-0000-0000-00009DAC0000}"/>
    <cellStyle name="Table  - Opmaakprofiel6 3 5 13 2" xfId="17748" xr:uid="{00000000-0005-0000-0000-00009EAC0000}"/>
    <cellStyle name="Table  - Opmaakprofiel6 3 5 13 3" xfId="29800" xr:uid="{00000000-0005-0000-0000-00009FAC0000}"/>
    <cellStyle name="Table  - Opmaakprofiel6 3 5 13 4" xfId="38002" xr:uid="{00000000-0005-0000-0000-0000A0AC0000}"/>
    <cellStyle name="Table  - Opmaakprofiel6 3 5 13 5" xfId="50657" xr:uid="{00000000-0005-0000-0000-0000A1AC0000}"/>
    <cellStyle name="Table  - Opmaakprofiel6 3 5 14" xfId="7737" xr:uid="{00000000-0005-0000-0000-0000A2AC0000}"/>
    <cellStyle name="Table  - Opmaakprofiel6 3 5 14 2" xfId="20035" xr:uid="{00000000-0005-0000-0000-0000A3AC0000}"/>
    <cellStyle name="Table  - Opmaakprofiel6 3 5 14 3" xfId="41838" xr:uid="{00000000-0005-0000-0000-0000A4AC0000}"/>
    <cellStyle name="Table  - Opmaakprofiel6 3 5 14 4" xfId="43346" xr:uid="{00000000-0005-0000-0000-0000A5AC0000}"/>
    <cellStyle name="Table  - Opmaakprofiel6 3 5 14 5" xfId="52707" xr:uid="{00000000-0005-0000-0000-0000A6AC0000}"/>
    <cellStyle name="Table  - Opmaakprofiel6 3 5 15" xfId="17744" xr:uid="{00000000-0005-0000-0000-0000A7AC0000}"/>
    <cellStyle name="Table  - Opmaakprofiel6 3 5 2" xfId="573" xr:uid="{00000000-0005-0000-0000-0000A8AC0000}"/>
    <cellStyle name="Table  - Opmaakprofiel6 3 5 2 2" xfId="2144" xr:uid="{00000000-0005-0000-0000-0000A9AC0000}"/>
    <cellStyle name="Table  - Opmaakprofiel6 3 5 2 2 2" xfId="11388" xr:uid="{00000000-0005-0000-0000-0000AAAC0000}"/>
    <cellStyle name="Table  - Opmaakprofiel6 3 5 2 2 2 2" xfId="23686" xr:uid="{00000000-0005-0000-0000-0000ABAC0000}"/>
    <cellStyle name="Table  - Opmaakprofiel6 3 5 2 2 2 3" xfId="35738" xr:uid="{00000000-0005-0000-0000-0000ACAC0000}"/>
    <cellStyle name="Table  - Opmaakprofiel6 3 5 2 2 2 4" xfId="46461" xr:uid="{00000000-0005-0000-0000-0000ADAC0000}"/>
    <cellStyle name="Table  - Opmaakprofiel6 3 5 2 2 2 5" xfId="56353" xr:uid="{00000000-0005-0000-0000-0000AEAC0000}"/>
    <cellStyle name="Table  - Opmaakprofiel6 3 5 2 2 3" xfId="17750" xr:uid="{00000000-0005-0000-0000-0000AFAC0000}"/>
    <cellStyle name="Table  - Opmaakprofiel6 3 5 2 2 4" xfId="29802" xr:uid="{00000000-0005-0000-0000-0000B0AC0000}"/>
    <cellStyle name="Table  - Opmaakprofiel6 3 5 2 2 5" xfId="38000" xr:uid="{00000000-0005-0000-0000-0000B1AC0000}"/>
    <cellStyle name="Table  - Opmaakprofiel6 3 5 2 2 6" xfId="50658" xr:uid="{00000000-0005-0000-0000-0000B2AC0000}"/>
    <cellStyle name="Table  - Opmaakprofiel6 3 5 2 3" xfId="2644" xr:uid="{00000000-0005-0000-0000-0000B3AC0000}"/>
    <cellStyle name="Table  - Opmaakprofiel6 3 5 2 3 2" xfId="11389" xr:uid="{00000000-0005-0000-0000-0000B4AC0000}"/>
    <cellStyle name="Table  - Opmaakprofiel6 3 5 2 3 2 2" xfId="23687" xr:uid="{00000000-0005-0000-0000-0000B5AC0000}"/>
    <cellStyle name="Table  - Opmaakprofiel6 3 5 2 3 2 3" xfId="35739" xr:uid="{00000000-0005-0000-0000-0000B6AC0000}"/>
    <cellStyle name="Table  - Opmaakprofiel6 3 5 2 3 2 4" xfId="46462" xr:uid="{00000000-0005-0000-0000-0000B7AC0000}"/>
    <cellStyle name="Table  - Opmaakprofiel6 3 5 2 3 2 5" xfId="56354" xr:uid="{00000000-0005-0000-0000-0000B8AC0000}"/>
    <cellStyle name="Table  - Opmaakprofiel6 3 5 2 3 3" xfId="17751" xr:uid="{00000000-0005-0000-0000-0000B9AC0000}"/>
    <cellStyle name="Table  - Opmaakprofiel6 3 5 2 3 4" xfId="29803" xr:uid="{00000000-0005-0000-0000-0000BAAC0000}"/>
    <cellStyle name="Table  - Opmaakprofiel6 3 5 2 3 5" xfId="44274" xr:uid="{00000000-0005-0000-0000-0000BBAC0000}"/>
    <cellStyle name="Table  - Opmaakprofiel6 3 5 2 3 6" xfId="50659" xr:uid="{00000000-0005-0000-0000-0000BCAC0000}"/>
    <cellStyle name="Table  - Opmaakprofiel6 3 5 2 4" xfId="3516" xr:uid="{00000000-0005-0000-0000-0000BDAC0000}"/>
    <cellStyle name="Table  - Opmaakprofiel6 3 5 2 4 2" xfId="11390" xr:uid="{00000000-0005-0000-0000-0000BEAC0000}"/>
    <cellStyle name="Table  - Opmaakprofiel6 3 5 2 4 2 2" xfId="23688" xr:uid="{00000000-0005-0000-0000-0000BFAC0000}"/>
    <cellStyle name="Table  - Opmaakprofiel6 3 5 2 4 2 3" xfId="35740" xr:uid="{00000000-0005-0000-0000-0000C0AC0000}"/>
    <cellStyle name="Table  - Opmaakprofiel6 3 5 2 4 2 4" xfId="46463" xr:uid="{00000000-0005-0000-0000-0000C1AC0000}"/>
    <cellStyle name="Table  - Opmaakprofiel6 3 5 2 4 2 5" xfId="56355" xr:uid="{00000000-0005-0000-0000-0000C2AC0000}"/>
    <cellStyle name="Table  - Opmaakprofiel6 3 5 2 4 3" xfId="17752" xr:uid="{00000000-0005-0000-0000-0000C3AC0000}"/>
    <cellStyle name="Table  - Opmaakprofiel6 3 5 2 4 4" xfId="29804" xr:uid="{00000000-0005-0000-0000-0000C4AC0000}"/>
    <cellStyle name="Table  - Opmaakprofiel6 3 5 2 4 5" xfId="37999" xr:uid="{00000000-0005-0000-0000-0000C5AC0000}"/>
    <cellStyle name="Table  - Opmaakprofiel6 3 5 2 4 6" xfId="50660" xr:uid="{00000000-0005-0000-0000-0000C6AC0000}"/>
    <cellStyle name="Table  - Opmaakprofiel6 3 5 2 5" xfId="6322" xr:uid="{00000000-0005-0000-0000-0000C7AC0000}"/>
    <cellStyle name="Table  - Opmaakprofiel6 3 5 2 5 2" xfId="11391" xr:uid="{00000000-0005-0000-0000-0000C8AC0000}"/>
    <cellStyle name="Table  - Opmaakprofiel6 3 5 2 5 2 2" xfId="23689" xr:uid="{00000000-0005-0000-0000-0000C9AC0000}"/>
    <cellStyle name="Table  - Opmaakprofiel6 3 5 2 5 2 3" xfId="35741" xr:uid="{00000000-0005-0000-0000-0000CAAC0000}"/>
    <cellStyle name="Table  - Opmaakprofiel6 3 5 2 5 2 4" xfId="46464" xr:uid="{00000000-0005-0000-0000-0000CBAC0000}"/>
    <cellStyle name="Table  - Opmaakprofiel6 3 5 2 5 2 5" xfId="56356" xr:uid="{00000000-0005-0000-0000-0000CCAC0000}"/>
    <cellStyle name="Table  - Opmaakprofiel6 3 5 2 5 3" xfId="17753" xr:uid="{00000000-0005-0000-0000-0000CDAC0000}"/>
    <cellStyle name="Table  - Opmaakprofiel6 3 5 2 5 4" xfId="29805" xr:uid="{00000000-0005-0000-0000-0000CEAC0000}"/>
    <cellStyle name="Table  - Opmaakprofiel6 3 5 2 5 5" xfId="37998" xr:uid="{00000000-0005-0000-0000-0000CFAC0000}"/>
    <cellStyle name="Table  - Opmaakprofiel6 3 5 2 5 6" xfId="50661" xr:uid="{00000000-0005-0000-0000-0000D0AC0000}"/>
    <cellStyle name="Table  - Opmaakprofiel6 3 5 2 6" xfId="6323" xr:uid="{00000000-0005-0000-0000-0000D1AC0000}"/>
    <cellStyle name="Table  - Opmaakprofiel6 3 5 2 6 2" xfId="11392" xr:uid="{00000000-0005-0000-0000-0000D2AC0000}"/>
    <cellStyle name="Table  - Opmaakprofiel6 3 5 2 6 2 2" xfId="23690" xr:uid="{00000000-0005-0000-0000-0000D3AC0000}"/>
    <cellStyle name="Table  - Opmaakprofiel6 3 5 2 6 2 3" xfId="35742" xr:uid="{00000000-0005-0000-0000-0000D4AC0000}"/>
    <cellStyle name="Table  - Opmaakprofiel6 3 5 2 6 2 4" xfId="46465" xr:uid="{00000000-0005-0000-0000-0000D5AC0000}"/>
    <cellStyle name="Table  - Opmaakprofiel6 3 5 2 6 2 5" xfId="56357" xr:uid="{00000000-0005-0000-0000-0000D6AC0000}"/>
    <cellStyle name="Table  - Opmaakprofiel6 3 5 2 6 3" xfId="17754" xr:uid="{00000000-0005-0000-0000-0000D7AC0000}"/>
    <cellStyle name="Table  - Opmaakprofiel6 3 5 2 6 4" xfId="29806" xr:uid="{00000000-0005-0000-0000-0000D8AC0000}"/>
    <cellStyle name="Table  - Opmaakprofiel6 3 5 2 6 5" xfId="37997" xr:uid="{00000000-0005-0000-0000-0000D9AC0000}"/>
    <cellStyle name="Table  - Opmaakprofiel6 3 5 2 6 6" xfId="50662" xr:uid="{00000000-0005-0000-0000-0000DAAC0000}"/>
    <cellStyle name="Table  - Opmaakprofiel6 3 5 2 7" xfId="6324" xr:uid="{00000000-0005-0000-0000-0000DBAC0000}"/>
    <cellStyle name="Table  - Opmaakprofiel6 3 5 2 7 2" xfId="17755" xr:uid="{00000000-0005-0000-0000-0000DCAC0000}"/>
    <cellStyle name="Table  - Opmaakprofiel6 3 5 2 7 3" xfId="29807" xr:uid="{00000000-0005-0000-0000-0000DDAC0000}"/>
    <cellStyle name="Table  - Opmaakprofiel6 3 5 2 7 4" xfId="37996" xr:uid="{00000000-0005-0000-0000-0000DEAC0000}"/>
    <cellStyle name="Table  - Opmaakprofiel6 3 5 2 7 5" xfId="50663" xr:uid="{00000000-0005-0000-0000-0000DFAC0000}"/>
    <cellStyle name="Table  - Opmaakprofiel6 3 5 2 8" xfId="10246" xr:uid="{00000000-0005-0000-0000-0000E0AC0000}"/>
    <cellStyle name="Table  - Opmaakprofiel6 3 5 2 8 2" xfId="22544" xr:uid="{00000000-0005-0000-0000-0000E1AC0000}"/>
    <cellStyle name="Table  - Opmaakprofiel6 3 5 2 8 3" xfId="44305" xr:uid="{00000000-0005-0000-0000-0000E2AC0000}"/>
    <cellStyle name="Table  - Opmaakprofiel6 3 5 2 8 4" xfId="31585" xr:uid="{00000000-0005-0000-0000-0000E3AC0000}"/>
    <cellStyle name="Table  - Opmaakprofiel6 3 5 2 8 5" xfId="55211" xr:uid="{00000000-0005-0000-0000-0000E4AC0000}"/>
    <cellStyle name="Table  - Opmaakprofiel6 3 5 2 9" xfId="17749" xr:uid="{00000000-0005-0000-0000-0000E5AC0000}"/>
    <cellStyle name="Table  - Opmaakprofiel6 3 5 3" xfId="504" xr:uid="{00000000-0005-0000-0000-0000E6AC0000}"/>
    <cellStyle name="Table  - Opmaakprofiel6 3 5 3 2" xfId="1824" xr:uid="{00000000-0005-0000-0000-0000E7AC0000}"/>
    <cellStyle name="Table  - Opmaakprofiel6 3 5 3 2 2" xfId="11393" xr:uid="{00000000-0005-0000-0000-0000E8AC0000}"/>
    <cellStyle name="Table  - Opmaakprofiel6 3 5 3 2 2 2" xfId="23691" xr:uid="{00000000-0005-0000-0000-0000E9AC0000}"/>
    <cellStyle name="Table  - Opmaakprofiel6 3 5 3 2 2 3" xfId="35743" xr:uid="{00000000-0005-0000-0000-0000EAAC0000}"/>
    <cellStyle name="Table  - Opmaakprofiel6 3 5 3 2 2 4" xfId="46466" xr:uid="{00000000-0005-0000-0000-0000EBAC0000}"/>
    <cellStyle name="Table  - Opmaakprofiel6 3 5 3 2 2 5" xfId="56358" xr:uid="{00000000-0005-0000-0000-0000ECAC0000}"/>
    <cellStyle name="Table  - Opmaakprofiel6 3 5 3 2 3" xfId="17757" xr:uid="{00000000-0005-0000-0000-0000EDAC0000}"/>
    <cellStyle name="Table  - Opmaakprofiel6 3 5 3 2 4" xfId="29809" xr:uid="{00000000-0005-0000-0000-0000EEAC0000}"/>
    <cellStyle name="Table  - Opmaakprofiel6 3 5 3 2 5" xfId="44270" xr:uid="{00000000-0005-0000-0000-0000EFAC0000}"/>
    <cellStyle name="Table  - Opmaakprofiel6 3 5 3 2 6" xfId="50664" xr:uid="{00000000-0005-0000-0000-0000F0AC0000}"/>
    <cellStyle name="Table  - Opmaakprofiel6 3 5 3 3" xfId="2575" xr:uid="{00000000-0005-0000-0000-0000F1AC0000}"/>
    <cellStyle name="Table  - Opmaakprofiel6 3 5 3 3 2" xfId="11394" xr:uid="{00000000-0005-0000-0000-0000F2AC0000}"/>
    <cellStyle name="Table  - Opmaakprofiel6 3 5 3 3 2 2" xfId="23692" xr:uid="{00000000-0005-0000-0000-0000F3AC0000}"/>
    <cellStyle name="Table  - Opmaakprofiel6 3 5 3 3 2 3" xfId="35744" xr:uid="{00000000-0005-0000-0000-0000F4AC0000}"/>
    <cellStyle name="Table  - Opmaakprofiel6 3 5 3 3 2 4" xfId="46467" xr:uid="{00000000-0005-0000-0000-0000F5AC0000}"/>
    <cellStyle name="Table  - Opmaakprofiel6 3 5 3 3 2 5" xfId="56359" xr:uid="{00000000-0005-0000-0000-0000F6AC0000}"/>
    <cellStyle name="Table  - Opmaakprofiel6 3 5 3 3 3" xfId="17758" xr:uid="{00000000-0005-0000-0000-0000F7AC0000}"/>
    <cellStyle name="Table  - Opmaakprofiel6 3 5 3 3 4" xfId="29810" xr:uid="{00000000-0005-0000-0000-0000F8AC0000}"/>
    <cellStyle name="Table  - Opmaakprofiel6 3 5 3 3 5" xfId="37994" xr:uid="{00000000-0005-0000-0000-0000F9AC0000}"/>
    <cellStyle name="Table  - Opmaakprofiel6 3 5 3 3 6" xfId="50665" xr:uid="{00000000-0005-0000-0000-0000FAAC0000}"/>
    <cellStyle name="Table  - Opmaakprofiel6 3 5 3 4" xfId="3455" xr:uid="{00000000-0005-0000-0000-0000FBAC0000}"/>
    <cellStyle name="Table  - Opmaakprofiel6 3 5 3 4 2" xfId="11395" xr:uid="{00000000-0005-0000-0000-0000FCAC0000}"/>
    <cellStyle name="Table  - Opmaakprofiel6 3 5 3 4 2 2" xfId="23693" xr:uid="{00000000-0005-0000-0000-0000FDAC0000}"/>
    <cellStyle name="Table  - Opmaakprofiel6 3 5 3 4 2 3" xfId="35745" xr:uid="{00000000-0005-0000-0000-0000FEAC0000}"/>
    <cellStyle name="Table  - Opmaakprofiel6 3 5 3 4 2 4" xfId="46468" xr:uid="{00000000-0005-0000-0000-0000FFAC0000}"/>
    <cellStyle name="Table  - Opmaakprofiel6 3 5 3 4 2 5" xfId="56360" xr:uid="{00000000-0005-0000-0000-000000AD0000}"/>
    <cellStyle name="Table  - Opmaakprofiel6 3 5 3 4 3" xfId="17759" xr:uid="{00000000-0005-0000-0000-000001AD0000}"/>
    <cellStyle name="Table  - Opmaakprofiel6 3 5 3 4 4" xfId="29811" xr:uid="{00000000-0005-0000-0000-000002AD0000}"/>
    <cellStyle name="Table  - Opmaakprofiel6 3 5 3 4 5" xfId="37993" xr:uid="{00000000-0005-0000-0000-000003AD0000}"/>
    <cellStyle name="Table  - Opmaakprofiel6 3 5 3 4 6" xfId="50666" xr:uid="{00000000-0005-0000-0000-000004AD0000}"/>
    <cellStyle name="Table  - Opmaakprofiel6 3 5 3 5" xfId="6325" xr:uid="{00000000-0005-0000-0000-000005AD0000}"/>
    <cellStyle name="Table  - Opmaakprofiel6 3 5 3 5 2" xfId="11396" xr:uid="{00000000-0005-0000-0000-000006AD0000}"/>
    <cellStyle name="Table  - Opmaakprofiel6 3 5 3 5 2 2" xfId="23694" xr:uid="{00000000-0005-0000-0000-000007AD0000}"/>
    <cellStyle name="Table  - Opmaakprofiel6 3 5 3 5 2 3" xfId="35746" xr:uid="{00000000-0005-0000-0000-000008AD0000}"/>
    <cellStyle name="Table  - Opmaakprofiel6 3 5 3 5 2 4" xfId="46469" xr:uid="{00000000-0005-0000-0000-000009AD0000}"/>
    <cellStyle name="Table  - Opmaakprofiel6 3 5 3 5 2 5" xfId="56361" xr:uid="{00000000-0005-0000-0000-00000AAD0000}"/>
    <cellStyle name="Table  - Opmaakprofiel6 3 5 3 5 3" xfId="17760" xr:uid="{00000000-0005-0000-0000-00000BAD0000}"/>
    <cellStyle name="Table  - Opmaakprofiel6 3 5 3 5 4" xfId="29812" xr:uid="{00000000-0005-0000-0000-00000CAD0000}"/>
    <cellStyle name="Table  - Opmaakprofiel6 3 5 3 5 5" xfId="44269" xr:uid="{00000000-0005-0000-0000-00000DAD0000}"/>
    <cellStyle name="Table  - Opmaakprofiel6 3 5 3 5 6" xfId="50667" xr:uid="{00000000-0005-0000-0000-00000EAD0000}"/>
    <cellStyle name="Table  - Opmaakprofiel6 3 5 3 6" xfId="6326" xr:uid="{00000000-0005-0000-0000-00000FAD0000}"/>
    <cellStyle name="Table  - Opmaakprofiel6 3 5 3 6 2" xfId="11397" xr:uid="{00000000-0005-0000-0000-000010AD0000}"/>
    <cellStyle name="Table  - Opmaakprofiel6 3 5 3 6 2 2" xfId="23695" xr:uid="{00000000-0005-0000-0000-000011AD0000}"/>
    <cellStyle name="Table  - Opmaakprofiel6 3 5 3 6 2 3" xfId="35747" xr:uid="{00000000-0005-0000-0000-000012AD0000}"/>
    <cellStyle name="Table  - Opmaakprofiel6 3 5 3 6 2 4" xfId="46470" xr:uid="{00000000-0005-0000-0000-000013AD0000}"/>
    <cellStyle name="Table  - Opmaakprofiel6 3 5 3 6 2 5" xfId="56362" xr:uid="{00000000-0005-0000-0000-000014AD0000}"/>
    <cellStyle name="Table  - Opmaakprofiel6 3 5 3 6 3" xfId="17761" xr:uid="{00000000-0005-0000-0000-000015AD0000}"/>
    <cellStyle name="Table  - Opmaakprofiel6 3 5 3 6 4" xfId="29813" xr:uid="{00000000-0005-0000-0000-000016AD0000}"/>
    <cellStyle name="Table  - Opmaakprofiel6 3 5 3 6 5" xfId="37992" xr:uid="{00000000-0005-0000-0000-000017AD0000}"/>
    <cellStyle name="Table  - Opmaakprofiel6 3 5 3 6 6" xfId="50668" xr:uid="{00000000-0005-0000-0000-000018AD0000}"/>
    <cellStyle name="Table  - Opmaakprofiel6 3 5 3 7" xfId="6327" xr:uid="{00000000-0005-0000-0000-000019AD0000}"/>
    <cellStyle name="Table  - Opmaakprofiel6 3 5 3 7 2" xfId="17762" xr:uid="{00000000-0005-0000-0000-00001AAD0000}"/>
    <cellStyle name="Table  - Opmaakprofiel6 3 5 3 7 3" xfId="29814" xr:uid="{00000000-0005-0000-0000-00001BAD0000}"/>
    <cellStyle name="Table  - Opmaakprofiel6 3 5 3 7 4" xfId="37991" xr:uid="{00000000-0005-0000-0000-00001CAD0000}"/>
    <cellStyle name="Table  - Opmaakprofiel6 3 5 3 7 5" xfId="50669" xr:uid="{00000000-0005-0000-0000-00001DAD0000}"/>
    <cellStyle name="Table  - Opmaakprofiel6 3 5 3 8" xfId="7602" xr:uid="{00000000-0005-0000-0000-00001EAD0000}"/>
    <cellStyle name="Table  - Opmaakprofiel6 3 5 3 8 2" xfId="19900" xr:uid="{00000000-0005-0000-0000-00001FAD0000}"/>
    <cellStyle name="Table  - Opmaakprofiel6 3 5 3 8 3" xfId="41703" xr:uid="{00000000-0005-0000-0000-000020AD0000}"/>
    <cellStyle name="Table  - Opmaakprofiel6 3 5 3 8 4" xfId="24920" xr:uid="{00000000-0005-0000-0000-000021AD0000}"/>
    <cellStyle name="Table  - Opmaakprofiel6 3 5 3 8 5" xfId="52572" xr:uid="{00000000-0005-0000-0000-000022AD0000}"/>
    <cellStyle name="Table  - Opmaakprofiel6 3 5 3 9" xfId="17756" xr:uid="{00000000-0005-0000-0000-000023AD0000}"/>
    <cellStyle name="Table  - Opmaakprofiel6 3 5 4" xfId="642" xr:uid="{00000000-0005-0000-0000-000024AD0000}"/>
    <cellStyle name="Table  - Opmaakprofiel6 3 5 4 2" xfId="2341" xr:uid="{00000000-0005-0000-0000-000025AD0000}"/>
    <cellStyle name="Table  - Opmaakprofiel6 3 5 4 2 2" xfId="11398" xr:uid="{00000000-0005-0000-0000-000026AD0000}"/>
    <cellStyle name="Table  - Opmaakprofiel6 3 5 4 2 2 2" xfId="23696" xr:uid="{00000000-0005-0000-0000-000027AD0000}"/>
    <cellStyle name="Table  - Opmaakprofiel6 3 5 4 2 2 3" xfId="35748" xr:uid="{00000000-0005-0000-0000-000028AD0000}"/>
    <cellStyle name="Table  - Opmaakprofiel6 3 5 4 2 2 4" xfId="46471" xr:uid="{00000000-0005-0000-0000-000029AD0000}"/>
    <cellStyle name="Table  - Opmaakprofiel6 3 5 4 2 2 5" xfId="56363" xr:uid="{00000000-0005-0000-0000-00002AAD0000}"/>
    <cellStyle name="Table  - Opmaakprofiel6 3 5 4 2 3" xfId="17764" xr:uid="{00000000-0005-0000-0000-00002BAD0000}"/>
    <cellStyle name="Table  - Opmaakprofiel6 3 5 4 2 4" xfId="29816" xr:uid="{00000000-0005-0000-0000-00002CAD0000}"/>
    <cellStyle name="Table  - Opmaakprofiel6 3 5 4 2 5" xfId="44267" xr:uid="{00000000-0005-0000-0000-00002DAD0000}"/>
    <cellStyle name="Table  - Opmaakprofiel6 3 5 4 2 6" xfId="50670" xr:uid="{00000000-0005-0000-0000-00002EAD0000}"/>
    <cellStyle name="Table  - Opmaakprofiel6 3 5 4 3" xfId="2708" xr:uid="{00000000-0005-0000-0000-00002FAD0000}"/>
    <cellStyle name="Table  - Opmaakprofiel6 3 5 4 3 2" xfId="11399" xr:uid="{00000000-0005-0000-0000-000030AD0000}"/>
    <cellStyle name="Table  - Opmaakprofiel6 3 5 4 3 2 2" xfId="23697" xr:uid="{00000000-0005-0000-0000-000031AD0000}"/>
    <cellStyle name="Table  - Opmaakprofiel6 3 5 4 3 2 3" xfId="35749" xr:uid="{00000000-0005-0000-0000-000032AD0000}"/>
    <cellStyle name="Table  - Opmaakprofiel6 3 5 4 3 2 4" xfId="46472" xr:uid="{00000000-0005-0000-0000-000033AD0000}"/>
    <cellStyle name="Table  - Opmaakprofiel6 3 5 4 3 2 5" xfId="56364" xr:uid="{00000000-0005-0000-0000-000034AD0000}"/>
    <cellStyle name="Table  - Opmaakprofiel6 3 5 4 3 3" xfId="17765" xr:uid="{00000000-0005-0000-0000-000035AD0000}"/>
    <cellStyle name="Table  - Opmaakprofiel6 3 5 4 3 4" xfId="29817" xr:uid="{00000000-0005-0000-0000-000036AD0000}"/>
    <cellStyle name="Table  - Opmaakprofiel6 3 5 4 3 5" xfId="37989" xr:uid="{00000000-0005-0000-0000-000037AD0000}"/>
    <cellStyle name="Table  - Opmaakprofiel6 3 5 4 3 6" xfId="50671" xr:uid="{00000000-0005-0000-0000-000038AD0000}"/>
    <cellStyle name="Table  - Opmaakprofiel6 3 5 4 4" xfId="3575" xr:uid="{00000000-0005-0000-0000-000039AD0000}"/>
    <cellStyle name="Table  - Opmaakprofiel6 3 5 4 4 2" xfId="11400" xr:uid="{00000000-0005-0000-0000-00003AAD0000}"/>
    <cellStyle name="Table  - Opmaakprofiel6 3 5 4 4 2 2" xfId="23698" xr:uid="{00000000-0005-0000-0000-00003BAD0000}"/>
    <cellStyle name="Table  - Opmaakprofiel6 3 5 4 4 2 3" xfId="35750" xr:uid="{00000000-0005-0000-0000-00003CAD0000}"/>
    <cellStyle name="Table  - Opmaakprofiel6 3 5 4 4 2 4" xfId="46473" xr:uid="{00000000-0005-0000-0000-00003DAD0000}"/>
    <cellStyle name="Table  - Opmaakprofiel6 3 5 4 4 2 5" xfId="56365" xr:uid="{00000000-0005-0000-0000-00003EAD0000}"/>
    <cellStyle name="Table  - Opmaakprofiel6 3 5 4 4 3" xfId="17766" xr:uid="{00000000-0005-0000-0000-00003FAD0000}"/>
    <cellStyle name="Table  - Opmaakprofiel6 3 5 4 4 4" xfId="29818" xr:uid="{00000000-0005-0000-0000-000040AD0000}"/>
    <cellStyle name="Table  - Opmaakprofiel6 3 5 4 4 5" xfId="37988" xr:uid="{00000000-0005-0000-0000-000041AD0000}"/>
    <cellStyle name="Table  - Opmaakprofiel6 3 5 4 4 6" xfId="50672" xr:uid="{00000000-0005-0000-0000-000042AD0000}"/>
    <cellStyle name="Table  - Opmaakprofiel6 3 5 4 5" xfId="6328" xr:uid="{00000000-0005-0000-0000-000043AD0000}"/>
    <cellStyle name="Table  - Opmaakprofiel6 3 5 4 5 2" xfId="11401" xr:uid="{00000000-0005-0000-0000-000044AD0000}"/>
    <cellStyle name="Table  - Opmaakprofiel6 3 5 4 5 2 2" xfId="23699" xr:uid="{00000000-0005-0000-0000-000045AD0000}"/>
    <cellStyle name="Table  - Opmaakprofiel6 3 5 4 5 2 3" xfId="35751" xr:uid="{00000000-0005-0000-0000-000046AD0000}"/>
    <cellStyle name="Table  - Opmaakprofiel6 3 5 4 5 2 4" xfId="46474" xr:uid="{00000000-0005-0000-0000-000047AD0000}"/>
    <cellStyle name="Table  - Opmaakprofiel6 3 5 4 5 2 5" xfId="56366" xr:uid="{00000000-0005-0000-0000-000048AD0000}"/>
    <cellStyle name="Table  - Opmaakprofiel6 3 5 4 5 3" xfId="17767" xr:uid="{00000000-0005-0000-0000-000049AD0000}"/>
    <cellStyle name="Table  - Opmaakprofiel6 3 5 4 5 4" xfId="29819" xr:uid="{00000000-0005-0000-0000-00004AAD0000}"/>
    <cellStyle name="Table  - Opmaakprofiel6 3 5 4 5 5" xfId="44266" xr:uid="{00000000-0005-0000-0000-00004BAD0000}"/>
    <cellStyle name="Table  - Opmaakprofiel6 3 5 4 5 6" xfId="50673" xr:uid="{00000000-0005-0000-0000-00004CAD0000}"/>
    <cellStyle name="Table  - Opmaakprofiel6 3 5 4 6" xfId="6329" xr:uid="{00000000-0005-0000-0000-00004DAD0000}"/>
    <cellStyle name="Table  - Opmaakprofiel6 3 5 4 6 2" xfId="11402" xr:uid="{00000000-0005-0000-0000-00004EAD0000}"/>
    <cellStyle name="Table  - Opmaakprofiel6 3 5 4 6 2 2" xfId="23700" xr:uid="{00000000-0005-0000-0000-00004FAD0000}"/>
    <cellStyle name="Table  - Opmaakprofiel6 3 5 4 6 2 3" xfId="35752" xr:uid="{00000000-0005-0000-0000-000050AD0000}"/>
    <cellStyle name="Table  - Opmaakprofiel6 3 5 4 6 2 4" xfId="46475" xr:uid="{00000000-0005-0000-0000-000051AD0000}"/>
    <cellStyle name="Table  - Opmaakprofiel6 3 5 4 6 2 5" xfId="56367" xr:uid="{00000000-0005-0000-0000-000052AD0000}"/>
    <cellStyle name="Table  - Opmaakprofiel6 3 5 4 6 3" xfId="17768" xr:uid="{00000000-0005-0000-0000-000053AD0000}"/>
    <cellStyle name="Table  - Opmaakprofiel6 3 5 4 6 4" xfId="29820" xr:uid="{00000000-0005-0000-0000-000054AD0000}"/>
    <cellStyle name="Table  - Opmaakprofiel6 3 5 4 6 5" xfId="37987" xr:uid="{00000000-0005-0000-0000-000055AD0000}"/>
    <cellStyle name="Table  - Opmaakprofiel6 3 5 4 6 6" xfId="50674" xr:uid="{00000000-0005-0000-0000-000056AD0000}"/>
    <cellStyle name="Table  - Opmaakprofiel6 3 5 4 7" xfId="6330" xr:uid="{00000000-0005-0000-0000-000057AD0000}"/>
    <cellStyle name="Table  - Opmaakprofiel6 3 5 4 7 2" xfId="17769" xr:uid="{00000000-0005-0000-0000-000058AD0000}"/>
    <cellStyle name="Table  - Opmaakprofiel6 3 5 4 7 3" xfId="29821" xr:uid="{00000000-0005-0000-0000-000059AD0000}"/>
    <cellStyle name="Table  - Opmaakprofiel6 3 5 4 7 4" xfId="37986" xr:uid="{00000000-0005-0000-0000-00005AAD0000}"/>
    <cellStyle name="Table  - Opmaakprofiel6 3 5 4 7 5" xfId="50675" xr:uid="{00000000-0005-0000-0000-00005BAD0000}"/>
    <cellStyle name="Table  - Opmaakprofiel6 3 5 4 8" xfId="7509" xr:uid="{00000000-0005-0000-0000-00005CAD0000}"/>
    <cellStyle name="Table  - Opmaakprofiel6 3 5 4 8 2" xfId="19807" xr:uid="{00000000-0005-0000-0000-00005DAD0000}"/>
    <cellStyle name="Table  - Opmaakprofiel6 3 5 4 8 3" xfId="41610" xr:uid="{00000000-0005-0000-0000-00005EAD0000}"/>
    <cellStyle name="Table  - Opmaakprofiel6 3 5 4 8 4" xfId="43441" xr:uid="{00000000-0005-0000-0000-00005FAD0000}"/>
    <cellStyle name="Table  - Opmaakprofiel6 3 5 4 8 5" xfId="52479" xr:uid="{00000000-0005-0000-0000-000060AD0000}"/>
    <cellStyle name="Table  - Opmaakprofiel6 3 5 4 9" xfId="17763" xr:uid="{00000000-0005-0000-0000-000061AD0000}"/>
    <cellStyle name="Table  - Opmaakprofiel6 3 5 5" xfId="440" xr:uid="{00000000-0005-0000-0000-000062AD0000}"/>
    <cellStyle name="Table  - Opmaakprofiel6 3 5 5 2" xfId="2093" xr:uid="{00000000-0005-0000-0000-000063AD0000}"/>
    <cellStyle name="Table  - Opmaakprofiel6 3 5 5 2 2" xfId="11403" xr:uid="{00000000-0005-0000-0000-000064AD0000}"/>
    <cellStyle name="Table  - Opmaakprofiel6 3 5 5 2 2 2" xfId="23701" xr:uid="{00000000-0005-0000-0000-000065AD0000}"/>
    <cellStyle name="Table  - Opmaakprofiel6 3 5 5 2 2 3" xfId="35753" xr:uid="{00000000-0005-0000-0000-000066AD0000}"/>
    <cellStyle name="Table  - Opmaakprofiel6 3 5 5 2 2 4" xfId="46476" xr:uid="{00000000-0005-0000-0000-000067AD0000}"/>
    <cellStyle name="Table  - Opmaakprofiel6 3 5 5 2 2 5" xfId="56368" xr:uid="{00000000-0005-0000-0000-000068AD0000}"/>
    <cellStyle name="Table  - Opmaakprofiel6 3 5 5 2 3" xfId="17771" xr:uid="{00000000-0005-0000-0000-000069AD0000}"/>
    <cellStyle name="Table  - Opmaakprofiel6 3 5 5 2 4" xfId="29823" xr:uid="{00000000-0005-0000-0000-00006AAD0000}"/>
    <cellStyle name="Table  - Opmaakprofiel6 3 5 5 2 5" xfId="44264" xr:uid="{00000000-0005-0000-0000-00006BAD0000}"/>
    <cellStyle name="Table  - Opmaakprofiel6 3 5 5 2 6" xfId="50676" xr:uid="{00000000-0005-0000-0000-00006CAD0000}"/>
    <cellStyle name="Table  - Opmaakprofiel6 3 5 5 3" xfId="2511" xr:uid="{00000000-0005-0000-0000-00006DAD0000}"/>
    <cellStyle name="Table  - Opmaakprofiel6 3 5 5 3 2" xfId="11404" xr:uid="{00000000-0005-0000-0000-00006EAD0000}"/>
    <cellStyle name="Table  - Opmaakprofiel6 3 5 5 3 2 2" xfId="23702" xr:uid="{00000000-0005-0000-0000-00006FAD0000}"/>
    <cellStyle name="Table  - Opmaakprofiel6 3 5 5 3 2 3" xfId="35754" xr:uid="{00000000-0005-0000-0000-000070AD0000}"/>
    <cellStyle name="Table  - Opmaakprofiel6 3 5 5 3 2 4" xfId="46477" xr:uid="{00000000-0005-0000-0000-000071AD0000}"/>
    <cellStyle name="Table  - Opmaakprofiel6 3 5 5 3 2 5" xfId="56369" xr:uid="{00000000-0005-0000-0000-000072AD0000}"/>
    <cellStyle name="Table  - Opmaakprofiel6 3 5 5 3 3" xfId="17772" xr:uid="{00000000-0005-0000-0000-000073AD0000}"/>
    <cellStyle name="Table  - Opmaakprofiel6 3 5 5 3 4" xfId="29824" xr:uid="{00000000-0005-0000-0000-000074AD0000}"/>
    <cellStyle name="Table  - Opmaakprofiel6 3 5 5 3 5" xfId="37984" xr:uid="{00000000-0005-0000-0000-000075AD0000}"/>
    <cellStyle name="Table  - Opmaakprofiel6 3 5 5 3 6" xfId="50677" xr:uid="{00000000-0005-0000-0000-000076AD0000}"/>
    <cellStyle name="Table  - Opmaakprofiel6 3 5 5 4" xfId="3398" xr:uid="{00000000-0005-0000-0000-000077AD0000}"/>
    <cellStyle name="Table  - Opmaakprofiel6 3 5 5 4 2" xfId="11405" xr:uid="{00000000-0005-0000-0000-000078AD0000}"/>
    <cellStyle name="Table  - Opmaakprofiel6 3 5 5 4 2 2" xfId="23703" xr:uid="{00000000-0005-0000-0000-000079AD0000}"/>
    <cellStyle name="Table  - Opmaakprofiel6 3 5 5 4 2 3" xfId="35755" xr:uid="{00000000-0005-0000-0000-00007AAD0000}"/>
    <cellStyle name="Table  - Opmaakprofiel6 3 5 5 4 2 4" xfId="46478" xr:uid="{00000000-0005-0000-0000-00007BAD0000}"/>
    <cellStyle name="Table  - Opmaakprofiel6 3 5 5 4 2 5" xfId="56370" xr:uid="{00000000-0005-0000-0000-00007CAD0000}"/>
    <cellStyle name="Table  - Opmaakprofiel6 3 5 5 4 3" xfId="17773" xr:uid="{00000000-0005-0000-0000-00007DAD0000}"/>
    <cellStyle name="Table  - Opmaakprofiel6 3 5 5 4 4" xfId="29825" xr:uid="{00000000-0005-0000-0000-00007EAD0000}"/>
    <cellStyle name="Table  - Opmaakprofiel6 3 5 5 4 5" xfId="37983" xr:uid="{00000000-0005-0000-0000-00007FAD0000}"/>
    <cellStyle name="Table  - Opmaakprofiel6 3 5 5 4 6" xfId="50678" xr:uid="{00000000-0005-0000-0000-000080AD0000}"/>
    <cellStyle name="Table  - Opmaakprofiel6 3 5 5 5" xfId="6331" xr:uid="{00000000-0005-0000-0000-000081AD0000}"/>
    <cellStyle name="Table  - Opmaakprofiel6 3 5 5 5 2" xfId="11406" xr:uid="{00000000-0005-0000-0000-000082AD0000}"/>
    <cellStyle name="Table  - Opmaakprofiel6 3 5 5 5 2 2" xfId="23704" xr:uid="{00000000-0005-0000-0000-000083AD0000}"/>
    <cellStyle name="Table  - Opmaakprofiel6 3 5 5 5 2 3" xfId="35756" xr:uid="{00000000-0005-0000-0000-000084AD0000}"/>
    <cellStyle name="Table  - Opmaakprofiel6 3 5 5 5 2 4" xfId="46479" xr:uid="{00000000-0005-0000-0000-000085AD0000}"/>
    <cellStyle name="Table  - Opmaakprofiel6 3 5 5 5 2 5" xfId="56371" xr:uid="{00000000-0005-0000-0000-000086AD0000}"/>
    <cellStyle name="Table  - Opmaakprofiel6 3 5 5 5 3" xfId="17774" xr:uid="{00000000-0005-0000-0000-000087AD0000}"/>
    <cellStyle name="Table  - Opmaakprofiel6 3 5 5 5 4" xfId="29826" xr:uid="{00000000-0005-0000-0000-000088AD0000}"/>
    <cellStyle name="Table  - Opmaakprofiel6 3 5 5 5 5" xfId="37982" xr:uid="{00000000-0005-0000-0000-000089AD0000}"/>
    <cellStyle name="Table  - Opmaakprofiel6 3 5 5 5 6" xfId="50679" xr:uid="{00000000-0005-0000-0000-00008AAD0000}"/>
    <cellStyle name="Table  - Opmaakprofiel6 3 5 5 6" xfId="6332" xr:uid="{00000000-0005-0000-0000-00008BAD0000}"/>
    <cellStyle name="Table  - Opmaakprofiel6 3 5 5 6 2" xfId="11407" xr:uid="{00000000-0005-0000-0000-00008CAD0000}"/>
    <cellStyle name="Table  - Opmaakprofiel6 3 5 5 6 2 2" xfId="23705" xr:uid="{00000000-0005-0000-0000-00008DAD0000}"/>
    <cellStyle name="Table  - Opmaakprofiel6 3 5 5 6 2 3" xfId="35757" xr:uid="{00000000-0005-0000-0000-00008EAD0000}"/>
    <cellStyle name="Table  - Opmaakprofiel6 3 5 5 6 2 4" xfId="46480" xr:uid="{00000000-0005-0000-0000-00008FAD0000}"/>
    <cellStyle name="Table  - Opmaakprofiel6 3 5 5 6 2 5" xfId="56372" xr:uid="{00000000-0005-0000-0000-000090AD0000}"/>
    <cellStyle name="Table  - Opmaakprofiel6 3 5 5 6 3" xfId="17775" xr:uid="{00000000-0005-0000-0000-000091AD0000}"/>
    <cellStyle name="Table  - Opmaakprofiel6 3 5 5 6 4" xfId="29827" xr:uid="{00000000-0005-0000-0000-000092AD0000}"/>
    <cellStyle name="Table  - Opmaakprofiel6 3 5 5 6 5" xfId="37981" xr:uid="{00000000-0005-0000-0000-000093AD0000}"/>
    <cellStyle name="Table  - Opmaakprofiel6 3 5 5 6 6" xfId="50680" xr:uid="{00000000-0005-0000-0000-000094AD0000}"/>
    <cellStyle name="Table  - Opmaakprofiel6 3 5 5 7" xfId="6333" xr:uid="{00000000-0005-0000-0000-000095AD0000}"/>
    <cellStyle name="Table  - Opmaakprofiel6 3 5 5 7 2" xfId="17776" xr:uid="{00000000-0005-0000-0000-000096AD0000}"/>
    <cellStyle name="Table  - Opmaakprofiel6 3 5 5 7 3" xfId="29828" xr:uid="{00000000-0005-0000-0000-000097AD0000}"/>
    <cellStyle name="Table  - Opmaakprofiel6 3 5 5 7 4" xfId="44261" xr:uid="{00000000-0005-0000-0000-000098AD0000}"/>
    <cellStyle name="Table  - Opmaakprofiel6 3 5 5 7 5" xfId="50681" xr:uid="{00000000-0005-0000-0000-000099AD0000}"/>
    <cellStyle name="Table  - Opmaakprofiel6 3 5 5 8" xfId="7644" xr:uid="{00000000-0005-0000-0000-00009AAD0000}"/>
    <cellStyle name="Table  - Opmaakprofiel6 3 5 5 8 2" xfId="19942" xr:uid="{00000000-0005-0000-0000-00009BAD0000}"/>
    <cellStyle name="Table  - Opmaakprofiel6 3 5 5 8 3" xfId="41745" xr:uid="{00000000-0005-0000-0000-00009CAD0000}"/>
    <cellStyle name="Table  - Opmaakprofiel6 3 5 5 8 4" xfId="31892" xr:uid="{00000000-0005-0000-0000-00009DAD0000}"/>
    <cellStyle name="Table  - Opmaakprofiel6 3 5 5 8 5" xfId="52614" xr:uid="{00000000-0005-0000-0000-00009EAD0000}"/>
    <cellStyle name="Table  - Opmaakprofiel6 3 5 5 9" xfId="17770" xr:uid="{00000000-0005-0000-0000-00009FAD0000}"/>
    <cellStyle name="Table  - Opmaakprofiel6 3 5 6" xfId="611" xr:uid="{00000000-0005-0000-0000-0000A0AD0000}"/>
    <cellStyle name="Table  - Opmaakprofiel6 3 5 6 2" xfId="2350" xr:uid="{00000000-0005-0000-0000-0000A1AD0000}"/>
    <cellStyle name="Table  - Opmaakprofiel6 3 5 6 2 2" xfId="11408" xr:uid="{00000000-0005-0000-0000-0000A2AD0000}"/>
    <cellStyle name="Table  - Opmaakprofiel6 3 5 6 2 2 2" xfId="23706" xr:uid="{00000000-0005-0000-0000-0000A3AD0000}"/>
    <cellStyle name="Table  - Opmaakprofiel6 3 5 6 2 2 3" xfId="35758" xr:uid="{00000000-0005-0000-0000-0000A4AD0000}"/>
    <cellStyle name="Table  - Opmaakprofiel6 3 5 6 2 2 4" xfId="46481" xr:uid="{00000000-0005-0000-0000-0000A5AD0000}"/>
    <cellStyle name="Table  - Opmaakprofiel6 3 5 6 2 2 5" xfId="56373" xr:uid="{00000000-0005-0000-0000-0000A6AD0000}"/>
    <cellStyle name="Table  - Opmaakprofiel6 3 5 6 2 3" xfId="17778" xr:uid="{00000000-0005-0000-0000-0000A7AD0000}"/>
    <cellStyle name="Table  - Opmaakprofiel6 3 5 6 2 4" xfId="29830" xr:uid="{00000000-0005-0000-0000-0000A8AD0000}"/>
    <cellStyle name="Table  - Opmaakprofiel6 3 5 6 2 5" xfId="37979" xr:uid="{00000000-0005-0000-0000-0000A9AD0000}"/>
    <cellStyle name="Table  - Opmaakprofiel6 3 5 6 2 6" xfId="50682" xr:uid="{00000000-0005-0000-0000-0000AAAD0000}"/>
    <cellStyle name="Table  - Opmaakprofiel6 3 5 6 3" xfId="2677" xr:uid="{00000000-0005-0000-0000-0000ABAD0000}"/>
    <cellStyle name="Table  - Opmaakprofiel6 3 5 6 3 2" xfId="11409" xr:uid="{00000000-0005-0000-0000-0000ACAD0000}"/>
    <cellStyle name="Table  - Opmaakprofiel6 3 5 6 3 2 2" xfId="23707" xr:uid="{00000000-0005-0000-0000-0000ADAD0000}"/>
    <cellStyle name="Table  - Opmaakprofiel6 3 5 6 3 2 3" xfId="35759" xr:uid="{00000000-0005-0000-0000-0000AEAD0000}"/>
    <cellStyle name="Table  - Opmaakprofiel6 3 5 6 3 2 4" xfId="46482" xr:uid="{00000000-0005-0000-0000-0000AFAD0000}"/>
    <cellStyle name="Table  - Opmaakprofiel6 3 5 6 3 2 5" xfId="56374" xr:uid="{00000000-0005-0000-0000-0000B0AD0000}"/>
    <cellStyle name="Table  - Opmaakprofiel6 3 5 6 3 3" xfId="17779" xr:uid="{00000000-0005-0000-0000-0000B1AD0000}"/>
    <cellStyle name="Table  - Opmaakprofiel6 3 5 6 3 4" xfId="29831" xr:uid="{00000000-0005-0000-0000-0000B2AD0000}"/>
    <cellStyle name="Table  - Opmaakprofiel6 3 5 6 3 5" xfId="44260" xr:uid="{00000000-0005-0000-0000-0000B3AD0000}"/>
    <cellStyle name="Table  - Opmaakprofiel6 3 5 6 3 6" xfId="50683" xr:uid="{00000000-0005-0000-0000-0000B4AD0000}"/>
    <cellStyle name="Table  - Opmaakprofiel6 3 5 6 4" xfId="3548" xr:uid="{00000000-0005-0000-0000-0000B5AD0000}"/>
    <cellStyle name="Table  - Opmaakprofiel6 3 5 6 4 2" xfId="11410" xr:uid="{00000000-0005-0000-0000-0000B6AD0000}"/>
    <cellStyle name="Table  - Opmaakprofiel6 3 5 6 4 2 2" xfId="23708" xr:uid="{00000000-0005-0000-0000-0000B7AD0000}"/>
    <cellStyle name="Table  - Opmaakprofiel6 3 5 6 4 2 3" xfId="35760" xr:uid="{00000000-0005-0000-0000-0000B8AD0000}"/>
    <cellStyle name="Table  - Opmaakprofiel6 3 5 6 4 2 4" xfId="46483" xr:uid="{00000000-0005-0000-0000-0000B9AD0000}"/>
    <cellStyle name="Table  - Opmaakprofiel6 3 5 6 4 2 5" xfId="56375" xr:uid="{00000000-0005-0000-0000-0000BAAD0000}"/>
    <cellStyle name="Table  - Opmaakprofiel6 3 5 6 4 3" xfId="17780" xr:uid="{00000000-0005-0000-0000-0000BBAD0000}"/>
    <cellStyle name="Table  - Opmaakprofiel6 3 5 6 4 4" xfId="29832" xr:uid="{00000000-0005-0000-0000-0000BCAD0000}"/>
    <cellStyle name="Table  - Opmaakprofiel6 3 5 6 4 5" xfId="37978" xr:uid="{00000000-0005-0000-0000-0000BDAD0000}"/>
    <cellStyle name="Table  - Opmaakprofiel6 3 5 6 4 6" xfId="50684" xr:uid="{00000000-0005-0000-0000-0000BEAD0000}"/>
    <cellStyle name="Table  - Opmaakprofiel6 3 5 6 5" xfId="6334" xr:uid="{00000000-0005-0000-0000-0000BFAD0000}"/>
    <cellStyle name="Table  - Opmaakprofiel6 3 5 6 5 2" xfId="11411" xr:uid="{00000000-0005-0000-0000-0000C0AD0000}"/>
    <cellStyle name="Table  - Opmaakprofiel6 3 5 6 5 2 2" xfId="23709" xr:uid="{00000000-0005-0000-0000-0000C1AD0000}"/>
    <cellStyle name="Table  - Opmaakprofiel6 3 5 6 5 2 3" xfId="35761" xr:uid="{00000000-0005-0000-0000-0000C2AD0000}"/>
    <cellStyle name="Table  - Opmaakprofiel6 3 5 6 5 2 4" xfId="46484" xr:uid="{00000000-0005-0000-0000-0000C3AD0000}"/>
    <cellStyle name="Table  - Opmaakprofiel6 3 5 6 5 2 5" xfId="56376" xr:uid="{00000000-0005-0000-0000-0000C4AD0000}"/>
    <cellStyle name="Table  - Opmaakprofiel6 3 5 6 5 3" xfId="17781" xr:uid="{00000000-0005-0000-0000-0000C5AD0000}"/>
    <cellStyle name="Table  - Opmaakprofiel6 3 5 6 5 4" xfId="29833" xr:uid="{00000000-0005-0000-0000-0000C6AD0000}"/>
    <cellStyle name="Table  - Opmaakprofiel6 3 5 6 5 5" xfId="37977" xr:uid="{00000000-0005-0000-0000-0000C7AD0000}"/>
    <cellStyle name="Table  - Opmaakprofiel6 3 5 6 5 6" xfId="50685" xr:uid="{00000000-0005-0000-0000-0000C8AD0000}"/>
    <cellStyle name="Table  - Opmaakprofiel6 3 5 6 6" xfId="6335" xr:uid="{00000000-0005-0000-0000-0000C9AD0000}"/>
    <cellStyle name="Table  - Opmaakprofiel6 3 5 6 6 2" xfId="11412" xr:uid="{00000000-0005-0000-0000-0000CAAD0000}"/>
    <cellStyle name="Table  - Opmaakprofiel6 3 5 6 6 2 2" xfId="23710" xr:uid="{00000000-0005-0000-0000-0000CBAD0000}"/>
    <cellStyle name="Table  - Opmaakprofiel6 3 5 6 6 2 3" xfId="35762" xr:uid="{00000000-0005-0000-0000-0000CCAD0000}"/>
    <cellStyle name="Table  - Opmaakprofiel6 3 5 6 6 2 4" xfId="46485" xr:uid="{00000000-0005-0000-0000-0000CDAD0000}"/>
    <cellStyle name="Table  - Opmaakprofiel6 3 5 6 6 2 5" xfId="56377" xr:uid="{00000000-0005-0000-0000-0000CEAD0000}"/>
    <cellStyle name="Table  - Opmaakprofiel6 3 5 6 6 3" xfId="17782" xr:uid="{00000000-0005-0000-0000-0000CFAD0000}"/>
    <cellStyle name="Table  - Opmaakprofiel6 3 5 6 6 4" xfId="29834" xr:uid="{00000000-0005-0000-0000-0000D0AD0000}"/>
    <cellStyle name="Table  - Opmaakprofiel6 3 5 6 6 5" xfId="37976" xr:uid="{00000000-0005-0000-0000-0000D1AD0000}"/>
    <cellStyle name="Table  - Opmaakprofiel6 3 5 6 6 6" xfId="50686" xr:uid="{00000000-0005-0000-0000-0000D2AD0000}"/>
    <cellStyle name="Table  - Opmaakprofiel6 3 5 6 7" xfId="6336" xr:uid="{00000000-0005-0000-0000-0000D3AD0000}"/>
    <cellStyle name="Table  - Opmaakprofiel6 3 5 6 7 2" xfId="17783" xr:uid="{00000000-0005-0000-0000-0000D4AD0000}"/>
    <cellStyle name="Table  - Opmaakprofiel6 3 5 6 7 3" xfId="29835" xr:uid="{00000000-0005-0000-0000-0000D5AD0000}"/>
    <cellStyle name="Table  - Opmaakprofiel6 3 5 6 7 4" xfId="44258" xr:uid="{00000000-0005-0000-0000-0000D6AD0000}"/>
    <cellStyle name="Table  - Opmaakprofiel6 3 5 6 7 5" xfId="50687" xr:uid="{00000000-0005-0000-0000-0000D7AD0000}"/>
    <cellStyle name="Table  - Opmaakprofiel6 3 5 6 8" xfId="10220" xr:uid="{00000000-0005-0000-0000-0000D8AD0000}"/>
    <cellStyle name="Table  - Opmaakprofiel6 3 5 6 8 2" xfId="22518" xr:uid="{00000000-0005-0000-0000-0000D9AD0000}"/>
    <cellStyle name="Table  - Opmaakprofiel6 3 5 6 8 3" xfId="44279" xr:uid="{00000000-0005-0000-0000-0000DAAD0000}"/>
    <cellStyle name="Table  - Opmaakprofiel6 3 5 6 8 4" xfId="28886" xr:uid="{00000000-0005-0000-0000-0000DBAD0000}"/>
    <cellStyle name="Table  - Opmaakprofiel6 3 5 6 8 5" xfId="55185" xr:uid="{00000000-0005-0000-0000-0000DCAD0000}"/>
    <cellStyle name="Table  - Opmaakprofiel6 3 5 6 9" xfId="17777" xr:uid="{00000000-0005-0000-0000-0000DDAD0000}"/>
    <cellStyle name="Table  - Opmaakprofiel6 3 5 7" xfId="492" xr:uid="{00000000-0005-0000-0000-0000DEAD0000}"/>
    <cellStyle name="Table  - Opmaakprofiel6 3 5 7 2" xfId="2207" xr:uid="{00000000-0005-0000-0000-0000DFAD0000}"/>
    <cellStyle name="Table  - Opmaakprofiel6 3 5 7 2 2" xfId="11413" xr:uid="{00000000-0005-0000-0000-0000E0AD0000}"/>
    <cellStyle name="Table  - Opmaakprofiel6 3 5 7 2 2 2" xfId="23711" xr:uid="{00000000-0005-0000-0000-0000E1AD0000}"/>
    <cellStyle name="Table  - Opmaakprofiel6 3 5 7 2 2 3" xfId="35763" xr:uid="{00000000-0005-0000-0000-0000E2AD0000}"/>
    <cellStyle name="Table  - Opmaakprofiel6 3 5 7 2 2 4" xfId="46486" xr:uid="{00000000-0005-0000-0000-0000E3AD0000}"/>
    <cellStyle name="Table  - Opmaakprofiel6 3 5 7 2 2 5" xfId="56378" xr:uid="{00000000-0005-0000-0000-0000E4AD0000}"/>
    <cellStyle name="Table  - Opmaakprofiel6 3 5 7 2 3" xfId="17785" xr:uid="{00000000-0005-0000-0000-0000E5AD0000}"/>
    <cellStyle name="Table  - Opmaakprofiel6 3 5 7 2 4" xfId="29837" xr:uid="{00000000-0005-0000-0000-0000E6AD0000}"/>
    <cellStyle name="Table  - Opmaakprofiel6 3 5 7 2 5" xfId="37974" xr:uid="{00000000-0005-0000-0000-0000E7AD0000}"/>
    <cellStyle name="Table  - Opmaakprofiel6 3 5 7 2 6" xfId="50688" xr:uid="{00000000-0005-0000-0000-0000E8AD0000}"/>
    <cellStyle name="Table  - Opmaakprofiel6 3 5 7 3" xfId="2563" xr:uid="{00000000-0005-0000-0000-0000E9AD0000}"/>
    <cellStyle name="Table  - Opmaakprofiel6 3 5 7 3 2" xfId="11414" xr:uid="{00000000-0005-0000-0000-0000EAAD0000}"/>
    <cellStyle name="Table  - Opmaakprofiel6 3 5 7 3 2 2" xfId="23712" xr:uid="{00000000-0005-0000-0000-0000EBAD0000}"/>
    <cellStyle name="Table  - Opmaakprofiel6 3 5 7 3 2 3" xfId="35764" xr:uid="{00000000-0005-0000-0000-0000ECAD0000}"/>
    <cellStyle name="Table  - Opmaakprofiel6 3 5 7 3 2 4" xfId="46487" xr:uid="{00000000-0005-0000-0000-0000EDAD0000}"/>
    <cellStyle name="Table  - Opmaakprofiel6 3 5 7 3 2 5" xfId="56379" xr:uid="{00000000-0005-0000-0000-0000EEAD0000}"/>
    <cellStyle name="Table  - Opmaakprofiel6 3 5 7 3 3" xfId="17786" xr:uid="{00000000-0005-0000-0000-0000EFAD0000}"/>
    <cellStyle name="Table  - Opmaakprofiel6 3 5 7 3 4" xfId="29838" xr:uid="{00000000-0005-0000-0000-0000F0AD0000}"/>
    <cellStyle name="Table  - Opmaakprofiel6 3 5 7 3 5" xfId="37973" xr:uid="{00000000-0005-0000-0000-0000F1AD0000}"/>
    <cellStyle name="Table  - Opmaakprofiel6 3 5 7 3 6" xfId="50689" xr:uid="{00000000-0005-0000-0000-0000F2AD0000}"/>
    <cellStyle name="Table  - Opmaakprofiel6 3 5 7 4" xfId="3444" xr:uid="{00000000-0005-0000-0000-0000F3AD0000}"/>
    <cellStyle name="Table  - Opmaakprofiel6 3 5 7 4 2" xfId="11415" xr:uid="{00000000-0005-0000-0000-0000F4AD0000}"/>
    <cellStyle name="Table  - Opmaakprofiel6 3 5 7 4 2 2" xfId="23713" xr:uid="{00000000-0005-0000-0000-0000F5AD0000}"/>
    <cellStyle name="Table  - Opmaakprofiel6 3 5 7 4 2 3" xfId="35765" xr:uid="{00000000-0005-0000-0000-0000F6AD0000}"/>
    <cellStyle name="Table  - Opmaakprofiel6 3 5 7 4 2 4" xfId="46488" xr:uid="{00000000-0005-0000-0000-0000F7AD0000}"/>
    <cellStyle name="Table  - Opmaakprofiel6 3 5 7 4 2 5" xfId="56380" xr:uid="{00000000-0005-0000-0000-0000F8AD0000}"/>
    <cellStyle name="Table  - Opmaakprofiel6 3 5 7 4 3" xfId="17787" xr:uid="{00000000-0005-0000-0000-0000F9AD0000}"/>
    <cellStyle name="Table  - Opmaakprofiel6 3 5 7 4 4" xfId="29839" xr:uid="{00000000-0005-0000-0000-0000FAAD0000}"/>
    <cellStyle name="Table  - Opmaakprofiel6 3 5 7 4 5" xfId="37972" xr:uid="{00000000-0005-0000-0000-0000FBAD0000}"/>
    <cellStyle name="Table  - Opmaakprofiel6 3 5 7 4 6" xfId="50690" xr:uid="{00000000-0005-0000-0000-0000FCAD0000}"/>
    <cellStyle name="Table  - Opmaakprofiel6 3 5 7 5" xfId="6337" xr:uid="{00000000-0005-0000-0000-0000FDAD0000}"/>
    <cellStyle name="Table  - Opmaakprofiel6 3 5 7 5 2" xfId="11416" xr:uid="{00000000-0005-0000-0000-0000FEAD0000}"/>
    <cellStyle name="Table  - Opmaakprofiel6 3 5 7 5 2 2" xfId="23714" xr:uid="{00000000-0005-0000-0000-0000FFAD0000}"/>
    <cellStyle name="Table  - Opmaakprofiel6 3 5 7 5 2 3" xfId="35766" xr:uid="{00000000-0005-0000-0000-000000AE0000}"/>
    <cellStyle name="Table  - Opmaakprofiel6 3 5 7 5 2 4" xfId="46489" xr:uid="{00000000-0005-0000-0000-000001AE0000}"/>
    <cellStyle name="Table  - Opmaakprofiel6 3 5 7 5 2 5" xfId="56381" xr:uid="{00000000-0005-0000-0000-000002AE0000}"/>
    <cellStyle name="Table  - Opmaakprofiel6 3 5 7 5 3" xfId="17788" xr:uid="{00000000-0005-0000-0000-000003AE0000}"/>
    <cellStyle name="Table  - Opmaakprofiel6 3 5 7 5 4" xfId="29840" xr:uid="{00000000-0005-0000-0000-000004AE0000}"/>
    <cellStyle name="Table  - Opmaakprofiel6 3 5 7 5 5" xfId="44255" xr:uid="{00000000-0005-0000-0000-000005AE0000}"/>
    <cellStyle name="Table  - Opmaakprofiel6 3 5 7 5 6" xfId="50691" xr:uid="{00000000-0005-0000-0000-000006AE0000}"/>
    <cellStyle name="Table  - Opmaakprofiel6 3 5 7 6" xfId="6338" xr:uid="{00000000-0005-0000-0000-000007AE0000}"/>
    <cellStyle name="Table  - Opmaakprofiel6 3 5 7 6 2" xfId="11417" xr:uid="{00000000-0005-0000-0000-000008AE0000}"/>
    <cellStyle name="Table  - Opmaakprofiel6 3 5 7 6 2 2" xfId="23715" xr:uid="{00000000-0005-0000-0000-000009AE0000}"/>
    <cellStyle name="Table  - Opmaakprofiel6 3 5 7 6 2 3" xfId="35767" xr:uid="{00000000-0005-0000-0000-00000AAE0000}"/>
    <cellStyle name="Table  - Opmaakprofiel6 3 5 7 6 2 4" xfId="46490" xr:uid="{00000000-0005-0000-0000-00000BAE0000}"/>
    <cellStyle name="Table  - Opmaakprofiel6 3 5 7 6 2 5" xfId="56382" xr:uid="{00000000-0005-0000-0000-00000CAE0000}"/>
    <cellStyle name="Table  - Opmaakprofiel6 3 5 7 6 3" xfId="17789" xr:uid="{00000000-0005-0000-0000-00000DAE0000}"/>
    <cellStyle name="Table  - Opmaakprofiel6 3 5 7 6 4" xfId="29841" xr:uid="{00000000-0005-0000-0000-00000EAE0000}"/>
    <cellStyle name="Table  - Opmaakprofiel6 3 5 7 6 5" xfId="37971" xr:uid="{00000000-0005-0000-0000-00000FAE0000}"/>
    <cellStyle name="Table  - Opmaakprofiel6 3 5 7 6 6" xfId="50692" xr:uid="{00000000-0005-0000-0000-000010AE0000}"/>
    <cellStyle name="Table  - Opmaakprofiel6 3 5 7 7" xfId="6339" xr:uid="{00000000-0005-0000-0000-000011AE0000}"/>
    <cellStyle name="Table  - Opmaakprofiel6 3 5 7 7 2" xfId="17790" xr:uid="{00000000-0005-0000-0000-000012AE0000}"/>
    <cellStyle name="Table  - Opmaakprofiel6 3 5 7 7 3" xfId="29842" xr:uid="{00000000-0005-0000-0000-000013AE0000}"/>
    <cellStyle name="Table  - Opmaakprofiel6 3 5 7 7 4" xfId="37970" xr:uid="{00000000-0005-0000-0000-000014AE0000}"/>
    <cellStyle name="Table  - Opmaakprofiel6 3 5 7 7 5" xfId="50693" xr:uid="{00000000-0005-0000-0000-000015AE0000}"/>
    <cellStyle name="Table  - Opmaakprofiel6 3 5 7 8" xfId="7610" xr:uid="{00000000-0005-0000-0000-000016AE0000}"/>
    <cellStyle name="Table  - Opmaakprofiel6 3 5 7 8 2" xfId="19908" xr:uid="{00000000-0005-0000-0000-000017AE0000}"/>
    <cellStyle name="Table  - Opmaakprofiel6 3 5 7 8 3" xfId="41711" xr:uid="{00000000-0005-0000-0000-000018AE0000}"/>
    <cellStyle name="Table  - Opmaakprofiel6 3 5 7 8 4" xfId="34284" xr:uid="{00000000-0005-0000-0000-000019AE0000}"/>
    <cellStyle name="Table  - Opmaakprofiel6 3 5 7 8 5" xfId="52580" xr:uid="{00000000-0005-0000-0000-00001AAE0000}"/>
    <cellStyle name="Table  - Opmaakprofiel6 3 5 7 9" xfId="17784" xr:uid="{00000000-0005-0000-0000-00001BAE0000}"/>
    <cellStyle name="Table  - Opmaakprofiel6 3 5 8" xfId="1832" xr:uid="{00000000-0005-0000-0000-00001CAE0000}"/>
    <cellStyle name="Table  - Opmaakprofiel6 3 5 8 2" xfId="11418" xr:uid="{00000000-0005-0000-0000-00001DAE0000}"/>
    <cellStyle name="Table  - Opmaakprofiel6 3 5 8 2 2" xfId="23716" xr:uid="{00000000-0005-0000-0000-00001EAE0000}"/>
    <cellStyle name="Table  - Opmaakprofiel6 3 5 8 2 3" xfId="35768" xr:uid="{00000000-0005-0000-0000-00001FAE0000}"/>
    <cellStyle name="Table  - Opmaakprofiel6 3 5 8 2 4" xfId="46491" xr:uid="{00000000-0005-0000-0000-000020AE0000}"/>
    <cellStyle name="Table  - Opmaakprofiel6 3 5 8 2 5" xfId="56383" xr:uid="{00000000-0005-0000-0000-000021AE0000}"/>
    <cellStyle name="Table  - Opmaakprofiel6 3 5 8 3" xfId="17791" xr:uid="{00000000-0005-0000-0000-000022AE0000}"/>
    <cellStyle name="Table  - Opmaakprofiel6 3 5 8 4" xfId="29843" xr:uid="{00000000-0005-0000-0000-000023AE0000}"/>
    <cellStyle name="Table  - Opmaakprofiel6 3 5 8 5" xfId="44254" xr:uid="{00000000-0005-0000-0000-000024AE0000}"/>
    <cellStyle name="Table  - Opmaakprofiel6 3 5 8 6" xfId="50694" xr:uid="{00000000-0005-0000-0000-000025AE0000}"/>
    <cellStyle name="Table  - Opmaakprofiel6 3 5 9" xfId="1900" xr:uid="{00000000-0005-0000-0000-000026AE0000}"/>
    <cellStyle name="Table  - Opmaakprofiel6 3 5 9 2" xfId="11419" xr:uid="{00000000-0005-0000-0000-000027AE0000}"/>
    <cellStyle name="Table  - Opmaakprofiel6 3 5 9 2 2" xfId="23717" xr:uid="{00000000-0005-0000-0000-000028AE0000}"/>
    <cellStyle name="Table  - Opmaakprofiel6 3 5 9 2 3" xfId="35769" xr:uid="{00000000-0005-0000-0000-000029AE0000}"/>
    <cellStyle name="Table  - Opmaakprofiel6 3 5 9 2 4" xfId="46492" xr:uid="{00000000-0005-0000-0000-00002AAE0000}"/>
    <cellStyle name="Table  - Opmaakprofiel6 3 5 9 2 5" xfId="56384" xr:uid="{00000000-0005-0000-0000-00002BAE0000}"/>
    <cellStyle name="Table  - Opmaakprofiel6 3 5 9 3" xfId="17792" xr:uid="{00000000-0005-0000-0000-00002CAE0000}"/>
    <cellStyle name="Table  - Opmaakprofiel6 3 5 9 4" xfId="29844" xr:uid="{00000000-0005-0000-0000-00002DAE0000}"/>
    <cellStyle name="Table  - Opmaakprofiel6 3 5 9 5" xfId="37969" xr:uid="{00000000-0005-0000-0000-00002EAE0000}"/>
    <cellStyle name="Table  - Opmaakprofiel6 3 5 9 6" xfId="50695" xr:uid="{00000000-0005-0000-0000-00002FAE0000}"/>
    <cellStyle name="Table  - Opmaakprofiel6 3 6" xfId="513" xr:uid="{00000000-0005-0000-0000-000030AE0000}"/>
    <cellStyle name="Table  - Opmaakprofiel6 3 6 2" xfId="1914" xr:uid="{00000000-0005-0000-0000-000031AE0000}"/>
    <cellStyle name="Table  - Opmaakprofiel6 3 6 2 2" xfId="11420" xr:uid="{00000000-0005-0000-0000-000032AE0000}"/>
    <cellStyle name="Table  - Opmaakprofiel6 3 6 2 2 2" xfId="23718" xr:uid="{00000000-0005-0000-0000-000033AE0000}"/>
    <cellStyle name="Table  - Opmaakprofiel6 3 6 2 2 3" xfId="35770" xr:uid="{00000000-0005-0000-0000-000034AE0000}"/>
    <cellStyle name="Table  - Opmaakprofiel6 3 6 2 2 4" xfId="46493" xr:uid="{00000000-0005-0000-0000-000035AE0000}"/>
    <cellStyle name="Table  - Opmaakprofiel6 3 6 2 2 5" xfId="56385" xr:uid="{00000000-0005-0000-0000-000036AE0000}"/>
    <cellStyle name="Table  - Opmaakprofiel6 3 6 2 3" xfId="17794" xr:uid="{00000000-0005-0000-0000-000037AE0000}"/>
    <cellStyle name="Table  - Opmaakprofiel6 3 6 2 4" xfId="29846" xr:uid="{00000000-0005-0000-0000-000038AE0000}"/>
    <cellStyle name="Table  - Opmaakprofiel6 3 6 2 5" xfId="37967" xr:uid="{00000000-0005-0000-0000-000039AE0000}"/>
    <cellStyle name="Table  - Opmaakprofiel6 3 6 2 6" xfId="50696" xr:uid="{00000000-0005-0000-0000-00003AAE0000}"/>
    <cellStyle name="Table  - Opmaakprofiel6 3 6 3" xfId="2584" xr:uid="{00000000-0005-0000-0000-00003BAE0000}"/>
    <cellStyle name="Table  - Opmaakprofiel6 3 6 3 2" xfId="11421" xr:uid="{00000000-0005-0000-0000-00003CAE0000}"/>
    <cellStyle name="Table  - Opmaakprofiel6 3 6 3 2 2" xfId="23719" xr:uid="{00000000-0005-0000-0000-00003DAE0000}"/>
    <cellStyle name="Table  - Opmaakprofiel6 3 6 3 2 3" xfId="35771" xr:uid="{00000000-0005-0000-0000-00003EAE0000}"/>
    <cellStyle name="Table  - Opmaakprofiel6 3 6 3 2 4" xfId="46494" xr:uid="{00000000-0005-0000-0000-00003FAE0000}"/>
    <cellStyle name="Table  - Opmaakprofiel6 3 6 3 2 5" xfId="56386" xr:uid="{00000000-0005-0000-0000-000040AE0000}"/>
    <cellStyle name="Table  - Opmaakprofiel6 3 6 3 3" xfId="17795" xr:uid="{00000000-0005-0000-0000-000041AE0000}"/>
    <cellStyle name="Table  - Opmaakprofiel6 3 6 3 4" xfId="29847" xr:uid="{00000000-0005-0000-0000-000042AE0000}"/>
    <cellStyle name="Table  - Opmaakprofiel6 3 6 3 5" xfId="44252" xr:uid="{00000000-0005-0000-0000-000043AE0000}"/>
    <cellStyle name="Table  - Opmaakprofiel6 3 6 3 6" xfId="50697" xr:uid="{00000000-0005-0000-0000-000044AE0000}"/>
    <cellStyle name="Table  - Opmaakprofiel6 3 6 4" xfId="3463" xr:uid="{00000000-0005-0000-0000-000045AE0000}"/>
    <cellStyle name="Table  - Opmaakprofiel6 3 6 4 2" xfId="11422" xr:uid="{00000000-0005-0000-0000-000046AE0000}"/>
    <cellStyle name="Table  - Opmaakprofiel6 3 6 4 2 2" xfId="23720" xr:uid="{00000000-0005-0000-0000-000047AE0000}"/>
    <cellStyle name="Table  - Opmaakprofiel6 3 6 4 2 3" xfId="35772" xr:uid="{00000000-0005-0000-0000-000048AE0000}"/>
    <cellStyle name="Table  - Opmaakprofiel6 3 6 4 2 4" xfId="46495" xr:uid="{00000000-0005-0000-0000-000049AE0000}"/>
    <cellStyle name="Table  - Opmaakprofiel6 3 6 4 2 5" xfId="56387" xr:uid="{00000000-0005-0000-0000-00004AAE0000}"/>
    <cellStyle name="Table  - Opmaakprofiel6 3 6 4 3" xfId="17796" xr:uid="{00000000-0005-0000-0000-00004BAE0000}"/>
    <cellStyle name="Table  - Opmaakprofiel6 3 6 4 4" xfId="29848" xr:uid="{00000000-0005-0000-0000-00004CAE0000}"/>
    <cellStyle name="Table  - Opmaakprofiel6 3 6 4 5" xfId="37966" xr:uid="{00000000-0005-0000-0000-00004DAE0000}"/>
    <cellStyle name="Table  - Opmaakprofiel6 3 6 4 6" xfId="50698" xr:uid="{00000000-0005-0000-0000-00004EAE0000}"/>
    <cellStyle name="Table  - Opmaakprofiel6 3 6 5" xfId="6340" xr:uid="{00000000-0005-0000-0000-00004FAE0000}"/>
    <cellStyle name="Table  - Opmaakprofiel6 3 6 5 2" xfId="11423" xr:uid="{00000000-0005-0000-0000-000050AE0000}"/>
    <cellStyle name="Table  - Opmaakprofiel6 3 6 5 2 2" xfId="23721" xr:uid="{00000000-0005-0000-0000-000051AE0000}"/>
    <cellStyle name="Table  - Opmaakprofiel6 3 6 5 2 3" xfId="35773" xr:uid="{00000000-0005-0000-0000-000052AE0000}"/>
    <cellStyle name="Table  - Opmaakprofiel6 3 6 5 2 4" xfId="46496" xr:uid="{00000000-0005-0000-0000-000053AE0000}"/>
    <cellStyle name="Table  - Opmaakprofiel6 3 6 5 2 5" xfId="56388" xr:uid="{00000000-0005-0000-0000-000054AE0000}"/>
    <cellStyle name="Table  - Opmaakprofiel6 3 6 5 3" xfId="17797" xr:uid="{00000000-0005-0000-0000-000055AE0000}"/>
    <cellStyle name="Table  - Opmaakprofiel6 3 6 5 4" xfId="29849" xr:uid="{00000000-0005-0000-0000-000056AE0000}"/>
    <cellStyle name="Table  - Opmaakprofiel6 3 6 5 5" xfId="37965" xr:uid="{00000000-0005-0000-0000-000057AE0000}"/>
    <cellStyle name="Table  - Opmaakprofiel6 3 6 5 6" xfId="50699" xr:uid="{00000000-0005-0000-0000-000058AE0000}"/>
    <cellStyle name="Table  - Opmaakprofiel6 3 6 6" xfId="6341" xr:uid="{00000000-0005-0000-0000-000059AE0000}"/>
    <cellStyle name="Table  - Opmaakprofiel6 3 6 6 2" xfId="11424" xr:uid="{00000000-0005-0000-0000-00005AAE0000}"/>
    <cellStyle name="Table  - Opmaakprofiel6 3 6 6 2 2" xfId="23722" xr:uid="{00000000-0005-0000-0000-00005BAE0000}"/>
    <cellStyle name="Table  - Opmaakprofiel6 3 6 6 2 3" xfId="35774" xr:uid="{00000000-0005-0000-0000-00005CAE0000}"/>
    <cellStyle name="Table  - Opmaakprofiel6 3 6 6 2 4" xfId="46497" xr:uid="{00000000-0005-0000-0000-00005DAE0000}"/>
    <cellStyle name="Table  - Opmaakprofiel6 3 6 6 2 5" xfId="56389" xr:uid="{00000000-0005-0000-0000-00005EAE0000}"/>
    <cellStyle name="Table  - Opmaakprofiel6 3 6 6 3" xfId="17798" xr:uid="{00000000-0005-0000-0000-00005FAE0000}"/>
    <cellStyle name="Table  - Opmaakprofiel6 3 6 6 4" xfId="29850" xr:uid="{00000000-0005-0000-0000-000060AE0000}"/>
    <cellStyle name="Table  - Opmaakprofiel6 3 6 6 5" xfId="37964" xr:uid="{00000000-0005-0000-0000-000061AE0000}"/>
    <cellStyle name="Table  - Opmaakprofiel6 3 6 6 6" xfId="50700" xr:uid="{00000000-0005-0000-0000-000062AE0000}"/>
    <cellStyle name="Table  - Opmaakprofiel6 3 6 7" xfId="6342" xr:uid="{00000000-0005-0000-0000-000063AE0000}"/>
    <cellStyle name="Table  - Opmaakprofiel6 3 6 7 2" xfId="17799" xr:uid="{00000000-0005-0000-0000-000064AE0000}"/>
    <cellStyle name="Table  - Opmaakprofiel6 3 6 7 3" xfId="29851" xr:uid="{00000000-0005-0000-0000-000065AE0000}"/>
    <cellStyle name="Table  - Opmaakprofiel6 3 6 7 4" xfId="37963" xr:uid="{00000000-0005-0000-0000-000066AE0000}"/>
    <cellStyle name="Table  - Opmaakprofiel6 3 6 7 5" xfId="50701" xr:uid="{00000000-0005-0000-0000-000067AE0000}"/>
    <cellStyle name="Table  - Opmaakprofiel6 3 6 8" xfId="10283" xr:uid="{00000000-0005-0000-0000-000068AE0000}"/>
    <cellStyle name="Table  - Opmaakprofiel6 3 6 8 2" xfId="22581" xr:uid="{00000000-0005-0000-0000-000069AE0000}"/>
    <cellStyle name="Table  - Opmaakprofiel6 3 6 8 3" xfId="44342" xr:uid="{00000000-0005-0000-0000-00006AAE0000}"/>
    <cellStyle name="Table  - Opmaakprofiel6 3 6 8 4" xfId="42301" xr:uid="{00000000-0005-0000-0000-00006BAE0000}"/>
    <cellStyle name="Table  - Opmaakprofiel6 3 6 8 5" xfId="55248" xr:uid="{00000000-0005-0000-0000-00006CAE0000}"/>
    <cellStyle name="Table  - Opmaakprofiel6 3 6 9" xfId="17793" xr:uid="{00000000-0005-0000-0000-00006DAE0000}"/>
    <cellStyle name="Table  - Opmaakprofiel6 3 7" xfId="454" xr:uid="{00000000-0005-0000-0000-00006EAE0000}"/>
    <cellStyle name="Table  - Opmaakprofiel6 3 7 2" xfId="2004" xr:uid="{00000000-0005-0000-0000-00006FAE0000}"/>
    <cellStyle name="Table  - Opmaakprofiel6 3 7 2 2" xfId="11425" xr:uid="{00000000-0005-0000-0000-000070AE0000}"/>
    <cellStyle name="Table  - Opmaakprofiel6 3 7 2 2 2" xfId="23723" xr:uid="{00000000-0005-0000-0000-000071AE0000}"/>
    <cellStyle name="Table  - Opmaakprofiel6 3 7 2 2 3" xfId="35775" xr:uid="{00000000-0005-0000-0000-000072AE0000}"/>
    <cellStyle name="Table  - Opmaakprofiel6 3 7 2 2 4" xfId="46498" xr:uid="{00000000-0005-0000-0000-000073AE0000}"/>
    <cellStyle name="Table  - Opmaakprofiel6 3 7 2 2 5" xfId="56390" xr:uid="{00000000-0005-0000-0000-000074AE0000}"/>
    <cellStyle name="Table  - Opmaakprofiel6 3 7 2 3" xfId="17801" xr:uid="{00000000-0005-0000-0000-000075AE0000}"/>
    <cellStyle name="Table  - Opmaakprofiel6 3 7 2 4" xfId="29853" xr:uid="{00000000-0005-0000-0000-000076AE0000}"/>
    <cellStyle name="Table  - Opmaakprofiel6 3 7 2 5" xfId="44248" xr:uid="{00000000-0005-0000-0000-000077AE0000}"/>
    <cellStyle name="Table  - Opmaakprofiel6 3 7 2 6" xfId="50702" xr:uid="{00000000-0005-0000-0000-000078AE0000}"/>
    <cellStyle name="Table  - Opmaakprofiel6 3 7 3" xfId="2525" xr:uid="{00000000-0005-0000-0000-000079AE0000}"/>
    <cellStyle name="Table  - Opmaakprofiel6 3 7 3 2" xfId="11426" xr:uid="{00000000-0005-0000-0000-00007AAE0000}"/>
    <cellStyle name="Table  - Opmaakprofiel6 3 7 3 2 2" xfId="23724" xr:uid="{00000000-0005-0000-0000-00007BAE0000}"/>
    <cellStyle name="Table  - Opmaakprofiel6 3 7 3 2 3" xfId="35776" xr:uid="{00000000-0005-0000-0000-00007CAE0000}"/>
    <cellStyle name="Table  - Opmaakprofiel6 3 7 3 2 4" xfId="46499" xr:uid="{00000000-0005-0000-0000-00007DAE0000}"/>
    <cellStyle name="Table  - Opmaakprofiel6 3 7 3 2 5" xfId="56391" xr:uid="{00000000-0005-0000-0000-00007EAE0000}"/>
    <cellStyle name="Table  - Opmaakprofiel6 3 7 3 3" xfId="17802" xr:uid="{00000000-0005-0000-0000-00007FAE0000}"/>
    <cellStyle name="Table  - Opmaakprofiel6 3 7 3 4" xfId="29854" xr:uid="{00000000-0005-0000-0000-000080AE0000}"/>
    <cellStyle name="Table  - Opmaakprofiel6 3 7 3 5" xfId="37961" xr:uid="{00000000-0005-0000-0000-000081AE0000}"/>
    <cellStyle name="Table  - Opmaakprofiel6 3 7 3 6" xfId="50703" xr:uid="{00000000-0005-0000-0000-000082AE0000}"/>
    <cellStyle name="Table  - Opmaakprofiel6 3 7 4" xfId="3410" xr:uid="{00000000-0005-0000-0000-000083AE0000}"/>
    <cellStyle name="Table  - Opmaakprofiel6 3 7 4 2" xfId="11427" xr:uid="{00000000-0005-0000-0000-000084AE0000}"/>
    <cellStyle name="Table  - Opmaakprofiel6 3 7 4 2 2" xfId="23725" xr:uid="{00000000-0005-0000-0000-000085AE0000}"/>
    <cellStyle name="Table  - Opmaakprofiel6 3 7 4 2 3" xfId="35777" xr:uid="{00000000-0005-0000-0000-000086AE0000}"/>
    <cellStyle name="Table  - Opmaakprofiel6 3 7 4 2 4" xfId="46500" xr:uid="{00000000-0005-0000-0000-000087AE0000}"/>
    <cellStyle name="Table  - Opmaakprofiel6 3 7 4 2 5" xfId="56392" xr:uid="{00000000-0005-0000-0000-000088AE0000}"/>
    <cellStyle name="Table  - Opmaakprofiel6 3 7 4 3" xfId="17803" xr:uid="{00000000-0005-0000-0000-000089AE0000}"/>
    <cellStyle name="Table  - Opmaakprofiel6 3 7 4 4" xfId="29855" xr:uid="{00000000-0005-0000-0000-00008AAE0000}"/>
    <cellStyle name="Table  - Opmaakprofiel6 3 7 4 5" xfId="44247" xr:uid="{00000000-0005-0000-0000-00008BAE0000}"/>
    <cellStyle name="Table  - Opmaakprofiel6 3 7 4 6" xfId="50704" xr:uid="{00000000-0005-0000-0000-00008CAE0000}"/>
    <cellStyle name="Table  - Opmaakprofiel6 3 7 5" xfId="6343" xr:uid="{00000000-0005-0000-0000-00008DAE0000}"/>
    <cellStyle name="Table  - Opmaakprofiel6 3 7 5 2" xfId="11428" xr:uid="{00000000-0005-0000-0000-00008EAE0000}"/>
    <cellStyle name="Table  - Opmaakprofiel6 3 7 5 2 2" xfId="23726" xr:uid="{00000000-0005-0000-0000-00008FAE0000}"/>
    <cellStyle name="Table  - Opmaakprofiel6 3 7 5 2 3" xfId="35778" xr:uid="{00000000-0005-0000-0000-000090AE0000}"/>
    <cellStyle name="Table  - Opmaakprofiel6 3 7 5 2 4" xfId="46501" xr:uid="{00000000-0005-0000-0000-000091AE0000}"/>
    <cellStyle name="Table  - Opmaakprofiel6 3 7 5 2 5" xfId="56393" xr:uid="{00000000-0005-0000-0000-000092AE0000}"/>
    <cellStyle name="Table  - Opmaakprofiel6 3 7 5 3" xfId="17804" xr:uid="{00000000-0005-0000-0000-000093AE0000}"/>
    <cellStyle name="Table  - Opmaakprofiel6 3 7 5 4" xfId="29856" xr:uid="{00000000-0005-0000-0000-000094AE0000}"/>
    <cellStyle name="Table  - Opmaakprofiel6 3 7 5 5" xfId="37960" xr:uid="{00000000-0005-0000-0000-000095AE0000}"/>
    <cellStyle name="Table  - Opmaakprofiel6 3 7 5 6" xfId="50705" xr:uid="{00000000-0005-0000-0000-000096AE0000}"/>
    <cellStyle name="Table  - Opmaakprofiel6 3 7 6" xfId="6344" xr:uid="{00000000-0005-0000-0000-000097AE0000}"/>
    <cellStyle name="Table  - Opmaakprofiel6 3 7 6 2" xfId="11429" xr:uid="{00000000-0005-0000-0000-000098AE0000}"/>
    <cellStyle name="Table  - Opmaakprofiel6 3 7 6 2 2" xfId="23727" xr:uid="{00000000-0005-0000-0000-000099AE0000}"/>
    <cellStyle name="Table  - Opmaakprofiel6 3 7 6 2 3" xfId="35779" xr:uid="{00000000-0005-0000-0000-00009AAE0000}"/>
    <cellStyle name="Table  - Opmaakprofiel6 3 7 6 2 4" xfId="46502" xr:uid="{00000000-0005-0000-0000-00009BAE0000}"/>
    <cellStyle name="Table  - Opmaakprofiel6 3 7 6 2 5" xfId="56394" xr:uid="{00000000-0005-0000-0000-00009CAE0000}"/>
    <cellStyle name="Table  - Opmaakprofiel6 3 7 6 3" xfId="17805" xr:uid="{00000000-0005-0000-0000-00009DAE0000}"/>
    <cellStyle name="Table  - Opmaakprofiel6 3 7 6 4" xfId="29857" xr:uid="{00000000-0005-0000-0000-00009EAE0000}"/>
    <cellStyle name="Table  - Opmaakprofiel6 3 7 6 5" xfId="44246" xr:uid="{00000000-0005-0000-0000-00009FAE0000}"/>
    <cellStyle name="Table  - Opmaakprofiel6 3 7 6 6" xfId="50706" xr:uid="{00000000-0005-0000-0000-0000A0AE0000}"/>
    <cellStyle name="Table  - Opmaakprofiel6 3 7 7" xfId="6345" xr:uid="{00000000-0005-0000-0000-0000A1AE0000}"/>
    <cellStyle name="Table  - Opmaakprofiel6 3 7 7 2" xfId="17806" xr:uid="{00000000-0005-0000-0000-0000A2AE0000}"/>
    <cellStyle name="Table  - Opmaakprofiel6 3 7 7 3" xfId="29858" xr:uid="{00000000-0005-0000-0000-0000A3AE0000}"/>
    <cellStyle name="Table  - Opmaakprofiel6 3 7 7 4" xfId="37959" xr:uid="{00000000-0005-0000-0000-0000A4AE0000}"/>
    <cellStyle name="Table  - Opmaakprofiel6 3 7 7 5" xfId="50707" xr:uid="{00000000-0005-0000-0000-0000A5AE0000}"/>
    <cellStyle name="Table  - Opmaakprofiel6 3 7 8" xfId="7635" xr:uid="{00000000-0005-0000-0000-0000A6AE0000}"/>
    <cellStyle name="Table  - Opmaakprofiel6 3 7 8 2" xfId="19933" xr:uid="{00000000-0005-0000-0000-0000A7AE0000}"/>
    <cellStyle name="Table  - Opmaakprofiel6 3 7 8 3" xfId="41736" xr:uid="{00000000-0005-0000-0000-0000A8AE0000}"/>
    <cellStyle name="Table  - Opmaakprofiel6 3 7 8 4" xfId="31348" xr:uid="{00000000-0005-0000-0000-0000A9AE0000}"/>
    <cellStyle name="Table  - Opmaakprofiel6 3 7 8 5" xfId="52605" xr:uid="{00000000-0005-0000-0000-0000AAAE0000}"/>
    <cellStyle name="Table  - Opmaakprofiel6 3 7 9" xfId="17800" xr:uid="{00000000-0005-0000-0000-0000ABAE0000}"/>
    <cellStyle name="Table  - Opmaakprofiel6 3 8" xfId="514" xr:uid="{00000000-0005-0000-0000-0000ACAE0000}"/>
    <cellStyle name="Table  - Opmaakprofiel6 3 8 2" xfId="2409" xr:uid="{00000000-0005-0000-0000-0000ADAE0000}"/>
    <cellStyle name="Table  - Opmaakprofiel6 3 8 2 2" xfId="11430" xr:uid="{00000000-0005-0000-0000-0000AEAE0000}"/>
    <cellStyle name="Table  - Opmaakprofiel6 3 8 2 2 2" xfId="23728" xr:uid="{00000000-0005-0000-0000-0000AFAE0000}"/>
    <cellStyle name="Table  - Opmaakprofiel6 3 8 2 2 3" xfId="35780" xr:uid="{00000000-0005-0000-0000-0000B0AE0000}"/>
    <cellStyle name="Table  - Opmaakprofiel6 3 8 2 2 4" xfId="46503" xr:uid="{00000000-0005-0000-0000-0000B1AE0000}"/>
    <cellStyle name="Table  - Opmaakprofiel6 3 8 2 2 5" xfId="56395" xr:uid="{00000000-0005-0000-0000-0000B2AE0000}"/>
    <cellStyle name="Table  - Opmaakprofiel6 3 8 2 3" xfId="17808" xr:uid="{00000000-0005-0000-0000-0000B3AE0000}"/>
    <cellStyle name="Table  - Opmaakprofiel6 3 8 2 4" xfId="29860" xr:uid="{00000000-0005-0000-0000-0000B4AE0000}"/>
    <cellStyle name="Table  - Opmaakprofiel6 3 8 2 5" xfId="41862" xr:uid="{00000000-0005-0000-0000-0000B5AE0000}"/>
    <cellStyle name="Table  - Opmaakprofiel6 3 8 2 6" xfId="50708" xr:uid="{00000000-0005-0000-0000-0000B6AE0000}"/>
    <cellStyle name="Table  - Opmaakprofiel6 3 8 3" xfId="2585" xr:uid="{00000000-0005-0000-0000-0000B7AE0000}"/>
    <cellStyle name="Table  - Opmaakprofiel6 3 8 3 2" xfId="11431" xr:uid="{00000000-0005-0000-0000-0000B8AE0000}"/>
    <cellStyle name="Table  - Opmaakprofiel6 3 8 3 2 2" xfId="23729" xr:uid="{00000000-0005-0000-0000-0000B9AE0000}"/>
    <cellStyle name="Table  - Opmaakprofiel6 3 8 3 2 3" xfId="35781" xr:uid="{00000000-0005-0000-0000-0000BAAE0000}"/>
    <cellStyle name="Table  - Opmaakprofiel6 3 8 3 2 4" xfId="46504" xr:uid="{00000000-0005-0000-0000-0000BBAE0000}"/>
    <cellStyle name="Table  - Opmaakprofiel6 3 8 3 2 5" xfId="56396" xr:uid="{00000000-0005-0000-0000-0000BCAE0000}"/>
    <cellStyle name="Table  - Opmaakprofiel6 3 8 3 3" xfId="17809" xr:uid="{00000000-0005-0000-0000-0000BDAE0000}"/>
    <cellStyle name="Table  - Opmaakprofiel6 3 8 3 4" xfId="29861" xr:uid="{00000000-0005-0000-0000-0000BEAE0000}"/>
    <cellStyle name="Table  - Opmaakprofiel6 3 8 3 5" xfId="37957" xr:uid="{00000000-0005-0000-0000-0000BFAE0000}"/>
    <cellStyle name="Table  - Opmaakprofiel6 3 8 3 6" xfId="50709" xr:uid="{00000000-0005-0000-0000-0000C0AE0000}"/>
    <cellStyle name="Table  - Opmaakprofiel6 3 8 4" xfId="3464" xr:uid="{00000000-0005-0000-0000-0000C1AE0000}"/>
    <cellStyle name="Table  - Opmaakprofiel6 3 8 4 2" xfId="11432" xr:uid="{00000000-0005-0000-0000-0000C2AE0000}"/>
    <cellStyle name="Table  - Opmaakprofiel6 3 8 4 2 2" xfId="23730" xr:uid="{00000000-0005-0000-0000-0000C3AE0000}"/>
    <cellStyle name="Table  - Opmaakprofiel6 3 8 4 2 3" xfId="35782" xr:uid="{00000000-0005-0000-0000-0000C4AE0000}"/>
    <cellStyle name="Table  - Opmaakprofiel6 3 8 4 2 4" xfId="46505" xr:uid="{00000000-0005-0000-0000-0000C5AE0000}"/>
    <cellStyle name="Table  - Opmaakprofiel6 3 8 4 2 5" xfId="56397" xr:uid="{00000000-0005-0000-0000-0000C6AE0000}"/>
    <cellStyle name="Table  - Opmaakprofiel6 3 8 4 3" xfId="17810" xr:uid="{00000000-0005-0000-0000-0000C7AE0000}"/>
    <cellStyle name="Table  - Opmaakprofiel6 3 8 4 4" xfId="29862" xr:uid="{00000000-0005-0000-0000-0000C8AE0000}"/>
    <cellStyle name="Table  - Opmaakprofiel6 3 8 4 5" xfId="44244" xr:uid="{00000000-0005-0000-0000-0000C9AE0000}"/>
    <cellStyle name="Table  - Opmaakprofiel6 3 8 4 6" xfId="50710" xr:uid="{00000000-0005-0000-0000-0000CAAE0000}"/>
    <cellStyle name="Table  - Opmaakprofiel6 3 8 5" xfId="6346" xr:uid="{00000000-0005-0000-0000-0000CBAE0000}"/>
    <cellStyle name="Table  - Opmaakprofiel6 3 8 5 2" xfId="11433" xr:uid="{00000000-0005-0000-0000-0000CCAE0000}"/>
    <cellStyle name="Table  - Opmaakprofiel6 3 8 5 2 2" xfId="23731" xr:uid="{00000000-0005-0000-0000-0000CDAE0000}"/>
    <cellStyle name="Table  - Opmaakprofiel6 3 8 5 2 3" xfId="35783" xr:uid="{00000000-0005-0000-0000-0000CEAE0000}"/>
    <cellStyle name="Table  - Opmaakprofiel6 3 8 5 2 4" xfId="46506" xr:uid="{00000000-0005-0000-0000-0000CFAE0000}"/>
    <cellStyle name="Table  - Opmaakprofiel6 3 8 5 2 5" xfId="56398" xr:uid="{00000000-0005-0000-0000-0000D0AE0000}"/>
    <cellStyle name="Table  - Opmaakprofiel6 3 8 5 3" xfId="17811" xr:uid="{00000000-0005-0000-0000-0000D1AE0000}"/>
    <cellStyle name="Table  - Opmaakprofiel6 3 8 5 4" xfId="29863" xr:uid="{00000000-0005-0000-0000-0000D2AE0000}"/>
    <cellStyle name="Table  - Opmaakprofiel6 3 8 5 5" xfId="37956" xr:uid="{00000000-0005-0000-0000-0000D3AE0000}"/>
    <cellStyle name="Table  - Opmaakprofiel6 3 8 5 6" xfId="50711" xr:uid="{00000000-0005-0000-0000-0000D4AE0000}"/>
    <cellStyle name="Table  - Opmaakprofiel6 3 8 6" xfId="6347" xr:uid="{00000000-0005-0000-0000-0000D5AE0000}"/>
    <cellStyle name="Table  - Opmaakprofiel6 3 8 6 2" xfId="11434" xr:uid="{00000000-0005-0000-0000-0000D6AE0000}"/>
    <cellStyle name="Table  - Opmaakprofiel6 3 8 6 2 2" xfId="23732" xr:uid="{00000000-0005-0000-0000-0000D7AE0000}"/>
    <cellStyle name="Table  - Opmaakprofiel6 3 8 6 2 3" xfId="35784" xr:uid="{00000000-0005-0000-0000-0000D8AE0000}"/>
    <cellStyle name="Table  - Opmaakprofiel6 3 8 6 2 4" xfId="46507" xr:uid="{00000000-0005-0000-0000-0000D9AE0000}"/>
    <cellStyle name="Table  - Opmaakprofiel6 3 8 6 2 5" xfId="56399" xr:uid="{00000000-0005-0000-0000-0000DAAE0000}"/>
    <cellStyle name="Table  - Opmaakprofiel6 3 8 6 3" xfId="17812" xr:uid="{00000000-0005-0000-0000-0000DBAE0000}"/>
    <cellStyle name="Table  - Opmaakprofiel6 3 8 6 4" xfId="29864" xr:uid="{00000000-0005-0000-0000-0000DCAE0000}"/>
    <cellStyle name="Table  - Opmaakprofiel6 3 8 6 5" xfId="44243" xr:uid="{00000000-0005-0000-0000-0000DDAE0000}"/>
    <cellStyle name="Table  - Opmaakprofiel6 3 8 6 6" xfId="50712" xr:uid="{00000000-0005-0000-0000-0000DEAE0000}"/>
    <cellStyle name="Table  - Opmaakprofiel6 3 8 7" xfId="6348" xr:uid="{00000000-0005-0000-0000-0000DFAE0000}"/>
    <cellStyle name="Table  - Opmaakprofiel6 3 8 7 2" xfId="17813" xr:uid="{00000000-0005-0000-0000-0000E0AE0000}"/>
    <cellStyle name="Table  - Opmaakprofiel6 3 8 7 3" xfId="29865" xr:uid="{00000000-0005-0000-0000-0000E1AE0000}"/>
    <cellStyle name="Table  - Opmaakprofiel6 3 8 7 4" xfId="37955" xr:uid="{00000000-0005-0000-0000-0000E2AE0000}"/>
    <cellStyle name="Table  - Opmaakprofiel6 3 8 7 5" xfId="50713" xr:uid="{00000000-0005-0000-0000-0000E3AE0000}"/>
    <cellStyle name="Table  - Opmaakprofiel6 3 8 8" xfId="7594" xr:uid="{00000000-0005-0000-0000-0000E4AE0000}"/>
    <cellStyle name="Table  - Opmaakprofiel6 3 8 8 2" xfId="19892" xr:uid="{00000000-0005-0000-0000-0000E5AE0000}"/>
    <cellStyle name="Table  - Opmaakprofiel6 3 8 8 3" xfId="41695" xr:uid="{00000000-0005-0000-0000-0000E6AE0000}"/>
    <cellStyle name="Table  - Opmaakprofiel6 3 8 8 4" xfId="24906" xr:uid="{00000000-0005-0000-0000-0000E7AE0000}"/>
    <cellStyle name="Table  - Opmaakprofiel6 3 8 8 5" xfId="52564" xr:uid="{00000000-0005-0000-0000-0000E8AE0000}"/>
    <cellStyle name="Table  - Opmaakprofiel6 3 8 9" xfId="17807" xr:uid="{00000000-0005-0000-0000-0000E9AE0000}"/>
    <cellStyle name="Table  - Opmaakprofiel6 3 9" xfId="533" xr:uid="{00000000-0005-0000-0000-0000EAAE0000}"/>
    <cellStyle name="Table  - Opmaakprofiel6 3 9 2" xfId="1874" xr:uid="{00000000-0005-0000-0000-0000EBAE0000}"/>
    <cellStyle name="Table  - Opmaakprofiel6 3 9 2 2" xfId="11435" xr:uid="{00000000-0005-0000-0000-0000ECAE0000}"/>
    <cellStyle name="Table  - Opmaakprofiel6 3 9 2 2 2" xfId="23733" xr:uid="{00000000-0005-0000-0000-0000EDAE0000}"/>
    <cellStyle name="Table  - Opmaakprofiel6 3 9 2 2 3" xfId="35785" xr:uid="{00000000-0005-0000-0000-0000EEAE0000}"/>
    <cellStyle name="Table  - Opmaakprofiel6 3 9 2 2 4" xfId="46508" xr:uid="{00000000-0005-0000-0000-0000EFAE0000}"/>
    <cellStyle name="Table  - Opmaakprofiel6 3 9 2 2 5" xfId="56400" xr:uid="{00000000-0005-0000-0000-0000F0AE0000}"/>
    <cellStyle name="Table  - Opmaakprofiel6 3 9 2 3" xfId="17815" xr:uid="{00000000-0005-0000-0000-0000F1AE0000}"/>
    <cellStyle name="Table  - Opmaakprofiel6 3 9 2 4" xfId="29867" xr:uid="{00000000-0005-0000-0000-0000F2AE0000}"/>
    <cellStyle name="Table  - Opmaakprofiel6 3 9 2 5" xfId="37954" xr:uid="{00000000-0005-0000-0000-0000F3AE0000}"/>
    <cellStyle name="Table  - Opmaakprofiel6 3 9 2 6" xfId="50714" xr:uid="{00000000-0005-0000-0000-0000F4AE0000}"/>
    <cellStyle name="Table  - Opmaakprofiel6 3 9 3" xfId="2604" xr:uid="{00000000-0005-0000-0000-0000F5AE0000}"/>
    <cellStyle name="Table  - Opmaakprofiel6 3 9 3 2" xfId="11436" xr:uid="{00000000-0005-0000-0000-0000F6AE0000}"/>
    <cellStyle name="Table  - Opmaakprofiel6 3 9 3 2 2" xfId="23734" xr:uid="{00000000-0005-0000-0000-0000F7AE0000}"/>
    <cellStyle name="Table  - Opmaakprofiel6 3 9 3 2 3" xfId="35786" xr:uid="{00000000-0005-0000-0000-0000F8AE0000}"/>
    <cellStyle name="Table  - Opmaakprofiel6 3 9 3 2 4" xfId="46509" xr:uid="{00000000-0005-0000-0000-0000F9AE0000}"/>
    <cellStyle name="Table  - Opmaakprofiel6 3 9 3 2 5" xfId="56401" xr:uid="{00000000-0005-0000-0000-0000FAAE0000}"/>
    <cellStyle name="Table  - Opmaakprofiel6 3 9 3 3" xfId="17816" xr:uid="{00000000-0005-0000-0000-0000FBAE0000}"/>
    <cellStyle name="Table  - Opmaakprofiel6 3 9 3 4" xfId="29868" xr:uid="{00000000-0005-0000-0000-0000FCAE0000}"/>
    <cellStyle name="Table  - Opmaakprofiel6 3 9 3 5" xfId="44242" xr:uid="{00000000-0005-0000-0000-0000FDAE0000}"/>
    <cellStyle name="Table  - Opmaakprofiel6 3 9 3 6" xfId="50715" xr:uid="{00000000-0005-0000-0000-0000FEAE0000}"/>
    <cellStyle name="Table  - Opmaakprofiel6 3 9 4" xfId="3482" xr:uid="{00000000-0005-0000-0000-0000FFAE0000}"/>
    <cellStyle name="Table  - Opmaakprofiel6 3 9 4 2" xfId="11437" xr:uid="{00000000-0005-0000-0000-000000AF0000}"/>
    <cellStyle name="Table  - Opmaakprofiel6 3 9 4 2 2" xfId="23735" xr:uid="{00000000-0005-0000-0000-000001AF0000}"/>
    <cellStyle name="Table  - Opmaakprofiel6 3 9 4 2 3" xfId="35787" xr:uid="{00000000-0005-0000-0000-000002AF0000}"/>
    <cellStyle name="Table  - Opmaakprofiel6 3 9 4 2 4" xfId="46510" xr:uid="{00000000-0005-0000-0000-000003AF0000}"/>
    <cellStyle name="Table  - Opmaakprofiel6 3 9 4 2 5" xfId="56402" xr:uid="{00000000-0005-0000-0000-000004AF0000}"/>
    <cellStyle name="Table  - Opmaakprofiel6 3 9 4 3" xfId="17817" xr:uid="{00000000-0005-0000-0000-000005AF0000}"/>
    <cellStyle name="Table  - Opmaakprofiel6 3 9 4 4" xfId="29869" xr:uid="{00000000-0005-0000-0000-000006AF0000}"/>
    <cellStyle name="Table  - Opmaakprofiel6 3 9 4 5" xfId="37953" xr:uid="{00000000-0005-0000-0000-000007AF0000}"/>
    <cellStyle name="Table  - Opmaakprofiel6 3 9 4 6" xfId="50716" xr:uid="{00000000-0005-0000-0000-000008AF0000}"/>
    <cellStyle name="Table  - Opmaakprofiel6 3 9 5" xfId="6349" xr:uid="{00000000-0005-0000-0000-000009AF0000}"/>
    <cellStyle name="Table  - Opmaakprofiel6 3 9 5 2" xfId="11438" xr:uid="{00000000-0005-0000-0000-00000AAF0000}"/>
    <cellStyle name="Table  - Opmaakprofiel6 3 9 5 2 2" xfId="23736" xr:uid="{00000000-0005-0000-0000-00000BAF0000}"/>
    <cellStyle name="Table  - Opmaakprofiel6 3 9 5 2 3" xfId="35788" xr:uid="{00000000-0005-0000-0000-00000CAF0000}"/>
    <cellStyle name="Table  - Opmaakprofiel6 3 9 5 2 4" xfId="46511" xr:uid="{00000000-0005-0000-0000-00000DAF0000}"/>
    <cellStyle name="Table  - Opmaakprofiel6 3 9 5 2 5" xfId="56403" xr:uid="{00000000-0005-0000-0000-00000EAF0000}"/>
    <cellStyle name="Table  - Opmaakprofiel6 3 9 5 3" xfId="17818" xr:uid="{00000000-0005-0000-0000-00000FAF0000}"/>
    <cellStyle name="Table  - Opmaakprofiel6 3 9 5 4" xfId="29870" xr:uid="{00000000-0005-0000-0000-000010AF0000}"/>
    <cellStyle name="Table  - Opmaakprofiel6 3 9 5 5" xfId="37952" xr:uid="{00000000-0005-0000-0000-000011AF0000}"/>
    <cellStyle name="Table  - Opmaakprofiel6 3 9 5 6" xfId="50717" xr:uid="{00000000-0005-0000-0000-000012AF0000}"/>
    <cellStyle name="Table  - Opmaakprofiel6 3 9 6" xfId="6350" xr:uid="{00000000-0005-0000-0000-000013AF0000}"/>
    <cellStyle name="Table  - Opmaakprofiel6 3 9 6 2" xfId="11439" xr:uid="{00000000-0005-0000-0000-000014AF0000}"/>
    <cellStyle name="Table  - Opmaakprofiel6 3 9 6 2 2" xfId="23737" xr:uid="{00000000-0005-0000-0000-000015AF0000}"/>
    <cellStyle name="Table  - Opmaakprofiel6 3 9 6 2 3" xfId="35789" xr:uid="{00000000-0005-0000-0000-000016AF0000}"/>
    <cellStyle name="Table  - Opmaakprofiel6 3 9 6 2 4" xfId="46512" xr:uid="{00000000-0005-0000-0000-000017AF0000}"/>
    <cellStyle name="Table  - Opmaakprofiel6 3 9 6 2 5" xfId="56404" xr:uid="{00000000-0005-0000-0000-000018AF0000}"/>
    <cellStyle name="Table  - Opmaakprofiel6 3 9 6 3" xfId="17819" xr:uid="{00000000-0005-0000-0000-000019AF0000}"/>
    <cellStyle name="Table  - Opmaakprofiel6 3 9 6 4" xfId="29871" xr:uid="{00000000-0005-0000-0000-00001AAF0000}"/>
    <cellStyle name="Table  - Opmaakprofiel6 3 9 6 5" xfId="37951" xr:uid="{00000000-0005-0000-0000-00001BAF0000}"/>
    <cellStyle name="Table  - Opmaakprofiel6 3 9 6 6" xfId="50718" xr:uid="{00000000-0005-0000-0000-00001CAF0000}"/>
    <cellStyle name="Table  - Opmaakprofiel6 3 9 7" xfId="6351" xr:uid="{00000000-0005-0000-0000-00001DAF0000}"/>
    <cellStyle name="Table  - Opmaakprofiel6 3 9 7 2" xfId="17820" xr:uid="{00000000-0005-0000-0000-00001EAF0000}"/>
    <cellStyle name="Table  - Opmaakprofiel6 3 9 7 3" xfId="29872" xr:uid="{00000000-0005-0000-0000-00001FAF0000}"/>
    <cellStyle name="Table  - Opmaakprofiel6 3 9 7 4" xfId="44240" xr:uid="{00000000-0005-0000-0000-000020AF0000}"/>
    <cellStyle name="Table  - Opmaakprofiel6 3 9 7 5" xfId="50719" xr:uid="{00000000-0005-0000-0000-000021AF0000}"/>
    <cellStyle name="Table  - Opmaakprofiel6 3 9 8" xfId="10272" xr:uid="{00000000-0005-0000-0000-000022AF0000}"/>
    <cellStyle name="Table  - Opmaakprofiel6 3 9 8 2" xfId="22570" xr:uid="{00000000-0005-0000-0000-000023AF0000}"/>
    <cellStyle name="Table  - Opmaakprofiel6 3 9 8 3" xfId="44331" xr:uid="{00000000-0005-0000-0000-000024AF0000}"/>
    <cellStyle name="Table  - Opmaakprofiel6 3 9 8 4" xfId="28991" xr:uid="{00000000-0005-0000-0000-000025AF0000}"/>
    <cellStyle name="Table  - Opmaakprofiel6 3 9 8 5" xfId="55237" xr:uid="{00000000-0005-0000-0000-000026AF0000}"/>
    <cellStyle name="Table  - Opmaakprofiel6 3 9 9" xfId="17814" xr:uid="{00000000-0005-0000-0000-000027AF0000}"/>
    <cellStyle name="Table  - Opmaakprofiel6 4" xfId="318" xr:uid="{00000000-0005-0000-0000-000028AF0000}"/>
    <cellStyle name="Table  - Opmaakprofiel6 4 10" xfId="2238" xr:uid="{00000000-0005-0000-0000-000029AF0000}"/>
    <cellStyle name="Table  - Opmaakprofiel6 4 10 2" xfId="11440" xr:uid="{00000000-0005-0000-0000-00002AAF0000}"/>
    <cellStyle name="Table  - Opmaakprofiel6 4 10 2 2" xfId="23738" xr:uid="{00000000-0005-0000-0000-00002BAF0000}"/>
    <cellStyle name="Table  - Opmaakprofiel6 4 10 2 3" xfId="35790" xr:uid="{00000000-0005-0000-0000-00002CAF0000}"/>
    <cellStyle name="Table  - Opmaakprofiel6 4 10 2 4" xfId="46513" xr:uid="{00000000-0005-0000-0000-00002DAF0000}"/>
    <cellStyle name="Table  - Opmaakprofiel6 4 10 2 5" xfId="56405" xr:uid="{00000000-0005-0000-0000-00002EAF0000}"/>
    <cellStyle name="Table  - Opmaakprofiel6 4 10 3" xfId="17822" xr:uid="{00000000-0005-0000-0000-00002FAF0000}"/>
    <cellStyle name="Table  - Opmaakprofiel6 4 10 4" xfId="29874" xr:uid="{00000000-0005-0000-0000-000030AF0000}"/>
    <cellStyle name="Table  - Opmaakprofiel6 4 10 5" xfId="37949" xr:uid="{00000000-0005-0000-0000-000031AF0000}"/>
    <cellStyle name="Table  - Opmaakprofiel6 4 10 6" xfId="50720" xr:uid="{00000000-0005-0000-0000-000032AF0000}"/>
    <cellStyle name="Table  - Opmaakprofiel6 4 11" xfId="2384" xr:uid="{00000000-0005-0000-0000-000033AF0000}"/>
    <cellStyle name="Table  - Opmaakprofiel6 4 11 2" xfId="11441" xr:uid="{00000000-0005-0000-0000-000034AF0000}"/>
    <cellStyle name="Table  - Opmaakprofiel6 4 11 2 2" xfId="23739" xr:uid="{00000000-0005-0000-0000-000035AF0000}"/>
    <cellStyle name="Table  - Opmaakprofiel6 4 11 2 3" xfId="35791" xr:uid="{00000000-0005-0000-0000-000036AF0000}"/>
    <cellStyle name="Table  - Opmaakprofiel6 4 11 2 4" xfId="46514" xr:uid="{00000000-0005-0000-0000-000037AF0000}"/>
    <cellStyle name="Table  - Opmaakprofiel6 4 11 2 5" xfId="56406" xr:uid="{00000000-0005-0000-0000-000038AF0000}"/>
    <cellStyle name="Table  - Opmaakprofiel6 4 11 3" xfId="17823" xr:uid="{00000000-0005-0000-0000-000039AF0000}"/>
    <cellStyle name="Table  - Opmaakprofiel6 4 11 4" xfId="29875" xr:uid="{00000000-0005-0000-0000-00003AAF0000}"/>
    <cellStyle name="Table  - Opmaakprofiel6 4 11 5" xfId="44239" xr:uid="{00000000-0005-0000-0000-00003BAF0000}"/>
    <cellStyle name="Table  - Opmaakprofiel6 4 11 6" xfId="50721" xr:uid="{00000000-0005-0000-0000-00003CAF0000}"/>
    <cellStyle name="Table  - Opmaakprofiel6 4 12" xfId="2045" xr:uid="{00000000-0005-0000-0000-00003DAF0000}"/>
    <cellStyle name="Table  - Opmaakprofiel6 4 12 2" xfId="11442" xr:uid="{00000000-0005-0000-0000-00003EAF0000}"/>
    <cellStyle name="Table  - Opmaakprofiel6 4 12 2 2" xfId="23740" xr:uid="{00000000-0005-0000-0000-00003FAF0000}"/>
    <cellStyle name="Table  - Opmaakprofiel6 4 12 2 3" xfId="35792" xr:uid="{00000000-0005-0000-0000-000040AF0000}"/>
    <cellStyle name="Table  - Opmaakprofiel6 4 12 2 4" xfId="46515" xr:uid="{00000000-0005-0000-0000-000041AF0000}"/>
    <cellStyle name="Table  - Opmaakprofiel6 4 12 2 5" xfId="56407" xr:uid="{00000000-0005-0000-0000-000042AF0000}"/>
    <cellStyle name="Table  - Opmaakprofiel6 4 12 3" xfId="17824" xr:uid="{00000000-0005-0000-0000-000043AF0000}"/>
    <cellStyle name="Table  - Opmaakprofiel6 4 12 4" xfId="29876" xr:uid="{00000000-0005-0000-0000-000044AF0000}"/>
    <cellStyle name="Table  - Opmaakprofiel6 4 12 5" xfId="37948" xr:uid="{00000000-0005-0000-0000-000045AF0000}"/>
    <cellStyle name="Table  - Opmaakprofiel6 4 12 6" xfId="50722" xr:uid="{00000000-0005-0000-0000-000046AF0000}"/>
    <cellStyle name="Table  - Opmaakprofiel6 4 13" xfId="6352" xr:uid="{00000000-0005-0000-0000-000047AF0000}"/>
    <cellStyle name="Table  - Opmaakprofiel6 4 13 2" xfId="11443" xr:uid="{00000000-0005-0000-0000-000048AF0000}"/>
    <cellStyle name="Table  - Opmaakprofiel6 4 13 2 2" xfId="23741" xr:uid="{00000000-0005-0000-0000-000049AF0000}"/>
    <cellStyle name="Table  - Opmaakprofiel6 4 13 2 3" xfId="35793" xr:uid="{00000000-0005-0000-0000-00004AAF0000}"/>
    <cellStyle name="Table  - Opmaakprofiel6 4 13 2 4" xfId="46516" xr:uid="{00000000-0005-0000-0000-00004BAF0000}"/>
    <cellStyle name="Table  - Opmaakprofiel6 4 13 2 5" xfId="56408" xr:uid="{00000000-0005-0000-0000-00004CAF0000}"/>
    <cellStyle name="Table  - Opmaakprofiel6 4 13 3" xfId="17825" xr:uid="{00000000-0005-0000-0000-00004DAF0000}"/>
    <cellStyle name="Table  - Opmaakprofiel6 4 13 4" xfId="29877" xr:uid="{00000000-0005-0000-0000-00004EAF0000}"/>
    <cellStyle name="Table  - Opmaakprofiel6 4 13 5" xfId="37947" xr:uid="{00000000-0005-0000-0000-00004FAF0000}"/>
    <cellStyle name="Table  - Opmaakprofiel6 4 13 6" xfId="50723" xr:uid="{00000000-0005-0000-0000-000050AF0000}"/>
    <cellStyle name="Table  - Opmaakprofiel6 4 14" xfId="6353" xr:uid="{00000000-0005-0000-0000-000051AF0000}"/>
    <cellStyle name="Table  - Opmaakprofiel6 4 14 2" xfId="11444" xr:uid="{00000000-0005-0000-0000-000052AF0000}"/>
    <cellStyle name="Table  - Opmaakprofiel6 4 14 2 2" xfId="23742" xr:uid="{00000000-0005-0000-0000-000053AF0000}"/>
    <cellStyle name="Table  - Opmaakprofiel6 4 14 2 3" xfId="35794" xr:uid="{00000000-0005-0000-0000-000054AF0000}"/>
    <cellStyle name="Table  - Opmaakprofiel6 4 14 2 4" xfId="46517" xr:uid="{00000000-0005-0000-0000-000055AF0000}"/>
    <cellStyle name="Table  - Opmaakprofiel6 4 14 2 5" xfId="56409" xr:uid="{00000000-0005-0000-0000-000056AF0000}"/>
    <cellStyle name="Table  - Opmaakprofiel6 4 14 3" xfId="17826" xr:uid="{00000000-0005-0000-0000-000057AF0000}"/>
    <cellStyle name="Table  - Opmaakprofiel6 4 14 4" xfId="29878" xr:uid="{00000000-0005-0000-0000-000058AF0000}"/>
    <cellStyle name="Table  - Opmaakprofiel6 4 14 5" xfId="37946" xr:uid="{00000000-0005-0000-0000-000059AF0000}"/>
    <cellStyle name="Table  - Opmaakprofiel6 4 14 6" xfId="50724" xr:uid="{00000000-0005-0000-0000-00005AAF0000}"/>
    <cellStyle name="Table  - Opmaakprofiel6 4 15" xfId="6354" xr:uid="{00000000-0005-0000-0000-00005BAF0000}"/>
    <cellStyle name="Table  - Opmaakprofiel6 4 15 2" xfId="17827" xr:uid="{00000000-0005-0000-0000-00005CAF0000}"/>
    <cellStyle name="Table  - Opmaakprofiel6 4 15 3" xfId="29879" xr:uid="{00000000-0005-0000-0000-00005DAF0000}"/>
    <cellStyle name="Table  - Opmaakprofiel6 4 15 4" xfId="37945" xr:uid="{00000000-0005-0000-0000-00005EAF0000}"/>
    <cellStyle name="Table  - Opmaakprofiel6 4 15 5" xfId="50725" xr:uid="{00000000-0005-0000-0000-00005FAF0000}"/>
    <cellStyle name="Table  - Opmaakprofiel6 4 16" xfId="7727" xr:uid="{00000000-0005-0000-0000-000060AF0000}"/>
    <cellStyle name="Table  - Opmaakprofiel6 4 16 2" xfId="20025" xr:uid="{00000000-0005-0000-0000-000061AF0000}"/>
    <cellStyle name="Table  - Opmaakprofiel6 4 16 3" xfId="41828" xr:uid="{00000000-0005-0000-0000-000062AF0000}"/>
    <cellStyle name="Table  - Opmaakprofiel6 4 16 4" xfId="43350" xr:uid="{00000000-0005-0000-0000-000063AF0000}"/>
    <cellStyle name="Table  - Opmaakprofiel6 4 16 5" xfId="52697" xr:uid="{00000000-0005-0000-0000-000064AF0000}"/>
    <cellStyle name="Table  - Opmaakprofiel6 4 17" xfId="17821" xr:uid="{00000000-0005-0000-0000-000065AF0000}"/>
    <cellStyle name="Table  - Opmaakprofiel6 4 2" xfId="596" xr:uid="{00000000-0005-0000-0000-000066AF0000}"/>
    <cellStyle name="Table  - Opmaakprofiel6 4 2 2" xfId="1642" xr:uid="{00000000-0005-0000-0000-000067AF0000}"/>
    <cellStyle name="Table  - Opmaakprofiel6 4 2 2 2" xfId="11445" xr:uid="{00000000-0005-0000-0000-000068AF0000}"/>
    <cellStyle name="Table  - Opmaakprofiel6 4 2 2 2 2" xfId="23743" xr:uid="{00000000-0005-0000-0000-000069AF0000}"/>
    <cellStyle name="Table  - Opmaakprofiel6 4 2 2 2 3" xfId="35795" xr:uid="{00000000-0005-0000-0000-00006AAF0000}"/>
    <cellStyle name="Table  - Opmaakprofiel6 4 2 2 2 4" xfId="46518" xr:uid="{00000000-0005-0000-0000-00006BAF0000}"/>
    <cellStyle name="Table  - Opmaakprofiel6 4 2 2 2 5" xfId="56410" xr:uid="{00000000-0005-0000-0000-00006CAF0000}"/>
    <cellStyle name="Table  - Opmaakprofiel6 4 2 2 3" xfId="17829" xr:uid="{00000000-0005-0000-0000-00006DAF0000}"/>
    <cellStyle name="Table  - Opmaakprofiel6 4 2 2 4" xfId="29881" xr:uid="{00000000-0005-0000-0000-00006EAF0000}"/>
    <cellStyle name="Table  - Opmaakprofiel6 4 2 2 5" xfId="37944" xr:uid="{00000000-0005-0000-0000-00006FAF0000}"/>
    <cellStyle name="Table  - Opmaakprofiel6 4 2 2 6" xfId="50726" xr:uid="{00000000-0005-0000-0000-000070AF0000}"/>
    <cellStyle name="Table  - Opmaakprofiel6 4 2 3" xfId="2667" xr:uid="{00000000-0005-0000-0000-000071AF0000}"/>
    <cellStyle name="Table  - Opmaakprofiel6 4 2 3 2" xfId="11446" xr:uid="{00000000-0005-0000-0000-000072AF0000}"/>
    <cellStyle name="Table  - Opmaakprofiel6 4 2 3 2 2" xfId="23744" xr:uid="{00000000-0005-0000-0000-000073AF0000}"/>
    <cellStyle name="Table  - Opmaakprofiel6 4 2 3 2 3" xfId="35796" xr:uid="{00000000-0005-0000-0000-000074AF0000}"/>
    <cellStyle name="Table  - Opmaakprofiel6 4 2 3 2 4" xfId="46519" xr:uid="{00000000-0005-0000-0000-000075AF0000}"/>
    <cellStyle name="Table  - Opmaakprofiel6 4 2 3 2 5" xfId="56411" xr:uid="{00000000-0005-0000-0000-000076AF0000}"/>
    <cellStyle name="Table  - Opmaakprofiel6 4 2 3 3" xfId="17830" xr:uid="{00000000-0005-0000-0000-000077AF0000}"/>
    <cellStyle name="Table  - Opmaakprofiel6 4 2 3 4" xfId="29882" xr:uid="{00000000-0005-0000-0000-000078AF0000}"/>
    <cellStyle name="Table  - Opmaakprofiel6 4 2 3 5" xfId="37943" xr:uid="{00000000-0005-0000-0000-000079AF0000}"/>
    <cellStyle name="Table  - Opmaakprofiel6 4 2 3 6" xfId="50727" xr:uid="{00000000-0005-0000-0000-00007AAF0000}"/>
    <cellStyle name="Table  - Opmaakprofiel6 4 2 4" xfId="3539" xr:uid="{00000000-0005-0000-0000-00007BAF0000}"/>
    <cellStyle name="Table  - Opmaakprofiel6 4 2 4 2" xfId="11447" xr:uid="{00000000-0005-0000-0000-00007CAF0000}"/>
    <cellStyle name="Table  - Opmaakprofiel6 4 2 4 2 2" xfId="23745" xr:uid="{00000000-0005-0000-0000-00007DAF0000}"/>
    <cellStyle name="Table  - Opmaakprofiel6 4 2 4 2 3" xfId="35797" xr:uid="{00000000-0005-0000-0000-00007EAF0000}"/>
    <cellStyle name="Table  - Opmaakprofiel6 4 2 4 2 4" xfId="46520" xr:uid="{00000000-0005-0000-0000-00007FAF0000}"/>
    <cellStyle name="Table  - Opmaakprofiel6 4 2 4 2 5" xfId="56412" xr:uid="{00000000-0005-0000-0000-000080AF0000}"/>
    <cellStyle name="Table  - Opmaakprofiel6 4 2 4 3" xfId="17831" xr:uid="{00000000-0005-0000-0000-000081AF0000}"/>
    <cellStyle name="Table  - Opmaakprofiel6 4 2 4 4" xfId="29883" xr:uid="{00000000-0005-0000-0000-000082AF0000}"/>
    <cellStyle name="Table  - Opmaakprofiel6 4 2 4 5" xfId="44235" xr:uid="{00000000-0005-0000-0000-000083AF0000}"/>
    <cellStyle name="Table  - Opmaakprofiel6 4 2 4 6" xfId="50728" xr:uid="{00000000-0005-0000-0000-000084AF0000}"/>
    <cellStyle name="Table  - Opmaakprofiel6 4 2 5" xfId="6355" xr:uid="{00000000-0005-0000-0000-000085AF0000}"/>
    <cellStyle name="Table  - Opmaakprofiel6 4 2 5 2" xfId="11448" xr:uid="{00000000-0005-0000-0000-000086AF0000}"/>
    <cellStyle name="Table  - Opmaakprofiel6 4 2 5 2 2" xfId="23746" xr:uid="{00000000-0005-0000-0000-000087AF0000}"/>
    <cellStyle name="Table  - Opmaakprofiel6 4 2 5 2 3" xfId="35798" xr:uid="{00000000-0005-0000-0000-000088AF0000}"/>
    <cellStyle name="Table  - Opmaakprofiel6 4 2 5 2 4" xfId="46521" xr:uid="{00000000-0005-0000-0000-000089AF0000}"/>
    <cellStyle name="Table  - Opmaakprofiel6 4 2 5 2 5" xfId="56413" xr:uid="{00000000-0005-0000-0000-00008AAF0000}"/>
    <cellStyle name="Table  - Opmaakprofiel6 4 2 5 3" xfId="17832" xr:uid="{00000000-0005-0000-0000-00008BAF0000}"/>
    <cellStyle name="Table  - Opmaakprofiel6 4 2 5 4" xfId="29884" xr:uid="{00000000-0005-0000-0000-00008CAF0000}"/>
    <cellStyle name="Table  - Opmaakprofiel6 4 2 5 5" xfId="37942" xr:uid="{00000000-0005-0000-0000-00008DAF0000}"/>
    <cellStyle name="Table  - Opmaakprofiel6 4 2 5 6" xfId="50729" xr:uid="{00000000-0005-0000-0000-00008EAF0000}"/>
    <cellStyle name="Table  - Opmaakprofiel6 4 2 6" xfId="6356" xr:uid="{00000000-0005-0000-0000-00008FAF0000}"/>
    <cellStyle name="Table  - Opmaakprofiel6 4 2 6 2" xfId="11449" xr:uid="{00000000-0005-0000-0000-000090AF0000}"/>
    <cellStyle name="Table  - Opmaakprofiel6 4 2 6 2 2" xfId="23747" xr:uid="{00000000-0005-0000-0000-000091AF0000}"/>
    <cellStyle name="Table  - Opmaakprofiel6 4 2 6 2 3" xfId="35799" xr:uid="{00000000-0005-0000-0000-000092AF0000}"/>
    <cellStyle name="Table  - Opmaakprofiel6 4 2 6 2 4" xfId="46522" xr:uid="{00000000-0005-0000-0000-000093AF0000}"/>
    <cellStyle name="Table  - Opmaakprofiel6 4 2 6 2 5" xfId="56414" xr:uid="{00000000-0005-0000-0000-000094AF0000}"/>
    <cellStyle name="Table  - Opmaakprofiel6 4 2 6 3" xfId="17833" xr:uid="{00000000-0005-0000-0000-000095AF0000}"/>
    <cellStyle name="Table  - Opmaakprofiel6 4 2 6 4" xfId="29885" xr:uid="{00000000-0005-0000-0000-000096AF0000}"/>
    <cellStyle name="Table  - Opmaakprofiel6 4 2 6 5" xfId="37941" xr:uid="{00000000-0005-0000-0000-000097AF0000}"/>
    <cellStyle name="Table  - Opmaakprofiel6 4 2 6 6" xfId="50730" xr:uid="{00000000-0005-0000-0000-000098AF0000}"/>
    <cellStyle name="Table  - Opmaakprofiel6 4 2 7" xfId="6357" xr:uid="{00000000-0005-0000-0000-000099AF0000}"/>
    <cellStyle name="Table  - Opmaakprofiel6 4 2 7 2" xfId="17834" xr:uid="{00000000-0005-0000-0000-00009AAF0000}"/>
    <cellStyle name="Table  - Opmaakprofiel6 4 2 7 3" xfId="29886" xr:uid="{00000000-0005-0000-0000-00009BAF0000}"/>
    <cellStyle name="Table  - Opmaakprofiel6 4 2 7 4" xfId="37940" xr:uid="{00000000-0005-0000-0000-00009CAF0000}"/>
    <cellStyle name="Table  - Opmaakprofiel6 4 2 7 5" xfId="50731" xr:uid="{00000000-0005-0000-0000-00009DAF0000}"/>
    <cellStyle name="Table  - Opmaakprofiel6 4 2 8" xfId="7539" xr:uid="{00000000-0005-0000-0000-00009EAF0000}"/>
    <cellStyle name="Table  - Opmaakprofiel6 4 2 8 2" xfId="19837" xr:uid="{00000000-0005-0000-0000-00009FAF0000}"/>
    <cellStyle name="Table  - Opmaakprofiel6 4 2 8 3" xfId="41640" xr:uid="{00000000-0005-0000-0000-0000A0AF0000}"/>
    <cellStyle name="Table  - Opmaakprofiel6 4 2 8 4" xfId="43428" xr:uid="{00000000-0005-0000-0000-0000A1AF0000}"/>
    <cellStyle name="Table  - Opmaakprofiel6 4 2 8 5" xfId="52509" xr:uid="{00000000-0005-0000-0000-0000A2AF0000}"/>
    <cellStyle name="Table  - Opmaakprofiel6 4 2 9" xfId="17828" xr:uid="{00000000-0005-0000-0000-0000A3AF0000}"/>
    <cellStyle name="Table  - Opmaakprofiel6 4 3" xfId="413" xr:uid="{00000000-0005-0000-0000-0000A4AF0000}"/>
    <cellStyle name="Table  - Opmaakprofiel6 4 3 2" xfId="1697" xr:uid="{00000000-0005-0000-0000-0000A5AF0000}"/>
    <cellStyle name="Table  - Opmaakprofiel6 4 3 2 2" xfId="11450" xr:uid="{00000000-0005-0000-0000-0000A6AF0000}"/>
    <cellStyle name="Table  - Opmaakprofiel6 4 3 2 2 2" xfId="23748" xr:uid="{00000000-0005-0000-0000-0000A7AF0000}"/>
    <cellStyle name="Table  - Opmaakprofiel6 4 3 2 2 3" xfId="35800" xr:uid="{00000000-0005-0000-0000-0000A8AF0000}"/>
    <cellStyle name="Table  - Opmaakprofiel6 4 3 2 2 4" xfId="46523" xr:uid="{00000000-0005-0000-0000-0000A9AF0000}"/>
    <cellStyle name="Table  - Opmaakprofiel6 4 3 2 2 5" xfId="56415" xr:uid="{00000000-0005-0000-0000-0000AAAF0000}"/>
    <cellStyle name="Table  - Opmaakprofiel6 4 3 2 3" xfId="17836" xr:uid="{00000000-0005-0000-0000-0000ABAF0000}"/>
    <cellStyle name="Table  - Opmaakprofiel6 4 3 2 4" xfId="29888" xr:uid="{00000000-0005-0000-0000-0000ACAF0000}"/>
    <cellStyle name="Table  - Opmaakprofiel6 4 3 2 5" xfId="44232" xr:uid="{00000000-0005-0000-0000-0000ADAF0000}"/>
    <cellStyle name="Table  - Opmaakprofiel6 4 3 2 6" xfId="50732" xr:uid="{00000000-0005-0000-0000-0000AEAF0000}"/>
    <cellStyle name="Table  - Opmaakprofiel6 4 3 3" xfId="2484" xr:uid="{00000000-0005-0000-0000-0000AFAF0000}"/>
    <cellStyle name="Table  - Opmaakprofiel6 4 3 3 2" xfId="11451" xr:uid="{00000000-0005-0000-0000-0000B0AF0000}"/>
    <cellStyle name="Table  - Opmaakprofiel6 4 3 3 2 2" xfId="23749" xr:uid="{00000000-0005-0000-0000-0000B1AF0000}"/>
    <cellStyle name="Table  - Opmaakprofiel6 4 3 3 2 3" xfId="35801" xr:uid="{00000000-0005-0000-0000-0000B2AF0000}"/>
    <cellStyle name="Table  - Opmaakprofiel6 4 3 3 2 4" xfId="46524" xr:uid="{00000000-0005-0000-0000-0000B3AF0000}"/>
    <cellStyle name="Table  - Opmaakprofiel6 4 3 3 2 5" xfId="56416" xr:uid="{00000000-0005-0000-0000-0000B4AF0000}"/>
    <cellStyle name="Table  - Opmaakprofiel6 4 3 3 3" xfId="17837" xr:uid="{00000000-0005-0000-0000-0000B5AF0000}"/>
    <cellStyle name="Table  - Opmaakprofiel6 4 3 3 4" xfId="29889" xr:uid="{00000000-0005-0000-0000-0000B6AF0000}"/>
    <cellStyle name="Table  - Opmaakprofiel6 4 3 3 5" xfId="37938" xr:uid="{00000000-0005-0000-0000-0000B7AF0000}"/>
    <cellStyle name="Table  - Opmaakprofiel6 4 3 3 6" xfId="50733" xr:uid="{00000000-0005-0000-0000-0000B8AF0000}"/>
    <cellStyle name="Table  - Opmaakprofiel6 4 3 4" xfId="1623" xr:uid="{00000000-0005-0000-0000-0000B9AF0000}"/>
    <cellStyle name="Table  - Opmaakprofiel6 4 3 4 2" xfId="11452" xr:uid="{00000000-0005-0000-0000-0000BAAF0000}"/>
    <cellStyle name="Table  - Opmaakprofiel6 4 3 4 2 2" xfId="23750" xr:uid="{00000000-0005-0000-0000-0000BBAF0000}"/>
    <cellStyle name="Table  - Opmaakprofiel6 4 3 4 2 3" xfId="35802" xr:uid="{00000000-0005-0000-0000-0000BCAF0000}"/>
    <cellStyle name="Table  - Opmaakprofiel6 4 3 4 2 4" xfId="46525" xr:uid="{00000000-0005-0000-0000-0000BDAF0000}"/>
    <cellStyle name="Table  - Opmaakprofiel6 4 3 4 2 5" xfId="56417" xr:uid="{00000000-0005-0000-0000-0000BEAF0000}"/>
    <cellStyle name="Table  - Opmaakprofiel6 4 3 4 3" xfId="17838" xr:uid="{00000000-0005-0000-0000-0000BFAF0000}"/>
    <cellStyle name="Table  - Opmaakprofiel6 4 3 4 4" xfId="29890" xr:uid="{00000000-0005-0000-0000-0000C0AF0000}"/>
    <cellStyle name="Table  - Opmaakprofiel6 4 3 4 5" xfId="37937" xr:uid="{00000000-0005-0000-0000-0000C1AF0000}"/>
    <cellStyle name="Table  - Opmaakprofiel6 4 3 4 6" xfId="50734" xr:uid="{00000000-0005-0000-0000-0000C2AF0000}"/>
    <cellStyle name="Table  - Opmaakprofiel6 4 3 5" xfId="6358" xr:uid="{00000000-0005-0000-0000-0000C3AF0000}"/>
    <cellStyle name="Table  - Opmaakprofiel6 4 3 5 2" xfId="11453" xr:uid="{00000000-0005-0000-0000-0000C4AF0000}"/>
    <cellStyle name="Table  - Opmaakprofiel6 4 3 5 2 2" xfId="23751" xr:uid="{00000000-0005-0000-0000-0000C5AF0000}"/>
    <cellStyle name="Table  - Opmaakprofiel6 4 3 5 2 3" xfId="35803" xr:uid="{00000000-0005-0000-0000-0000C6AF0000}"/>
    <cellStyle name="Table  - Opmaakprofiel6 4 3 5 2 4" xfId="46526" xr:uid="{00000000-0005-0000-0000-0000C7AF0000}"/>
    <cellStyle name="Table  - Opmaakprofiel6 4 3 5 2 5" xfId="56418" xr:uid="{00000000-0005-0000-0000-0000C8AF0000}"/>
    <cellStyle name="Table  - Opmaakprofiel6 4 3 5 3" xfId="17839" xr:uid="{00000000-0005-0000-0000-0000C9AF0000}"/>
    <cellStyle name="Table  - Opmaakprofiel6 4 3 5 4" xfId="29891" xr:uid="{00000000-0005-0000-0000-0000CAAF0000}"/>
    <cellStyle name="Table  - Opmaakprofiel6 4 3 5 5" xfId="44231" xr:uid="{00000000-0005-0000-0000-0000CBAF0000}"/>
    <cellStyle name="Table  - Opmaakprofiel6 4 3 5 6" xfId="50735" xr:uid="{00000000-0005-0000-0000-0000CCAF0000}"/>
    <cellStyle name="Table  - Opmaakprofiel6 4 3 6" xfId="6359" xr:uid="{00000000-0005-0000-0000-0000CDAF0000}"/>
    <cellStyle name="Table  - Opmaakprofiel6 4 3 6 2" xfId="11454" xr:uid="{00000000-0005-0000-0000-0000CEAF0000}"/>
    <cellStyle name="Table  - Opmaakprofiel6 4 3 6 2 2" xfId="23752" xr:uid="{00000000-0005-0000-0000-0000CFAF0000}"/>
    <cellStyle name="Table  - Opmaakprofiel6 4 3 6 2 3" xfId="35804" xr:uid="{00000000-0005-0000-0000-0000D0AF0000}"/>
    <cellStyle name="Table  - Opmaakprofiel6 4 3 6 2 4" xfId="46527" xr:uid="{00000000-0005-0000-0000-0000D1AF0000}"/>
    <cellStyle name="Table  - Opmaakprofiel6 4 3 6 2 5" xfId="56419" xr:uid="{00000000-0005-0000-0000-0000D2AF0000}"/>
    <cellStyle name="Table  - Opmaakprofiel6 4 3 6 3" xfId="17840" xr:uid="{00000000-0005-0000-0000-0000D3AF0000}"/>
    <cellStyle name="Table  - Opmaakprofiel6 4 3 6 4" xfId="29892" xr:uid="{00000000-0005-0000-0000-0000D4AF0000}"/>
    <cellStyle name="Table  - Opmaakprofiel6 4 3 6 5" xfId="37936" xr:uid="{00000000-0005-0000-0000-0000D5AF0000}"/>
    <cellStyle name="Table  - Opmaakprofiel6 4 3 6 6" xfId="50736" xr:uid="{00000000-0005-0000-0000-0000D6AF0000}"/>
    <cellStyle name="Table  - Opmaakprofiel6 4 3 7" xfId="6360" xr:uid="{00000000-0005-0000-0000-0000D7AF0000}"/>
    <cellStyle name="Table  - Opmaakprofiel6 4 3 7 2" xfId="17841" xr:uid="{00000000-0005-0000-0000-0000D8AF0000}"/>
    <cellStyle name="Table  - Opmaakprofiel6 4 3 7 3" xfId="29893" xr:uid="{00000000-0005-0000-0000-0000D9AF0000}"/>
    <cellStyle name="Table  - Opmaakprofiel6 4 3 7 4" xfId="37935" xr:uid="{00000000-0005-0000-0000-0000DAAF0000}"/>
    <cellStyle name="Table  - Opmaakprofiel6 4 3 7 5" xfId="50737" xr:uid="{00000000-0005-0000-0000-0000DBAF0000}"/>
    <cellStyle name="Table  - Opmaakprofiel6 4 3 8" xfId="7662" xr:uid="{00000000-0005-0000-0000-0000DCAF0000}"/>
    <cellStyle name="Table  - Opmaakprofiel6 4 3 8 2" xfId="19960" xr:uid="{00000000-0005-0000-0000-0000DDAF0000}"/>
    <cellStyle name="Table  - Opmaakprofiel6 4 3 8 3" xfId="41763" xr:uid="{00000000-0005-0000-0000-0000DEAF0000}"/>
    <cellStyle name="Table  - Opmaakprofiel6 4 3 8 4" xfId="31574" xr:uid="{00000000-0005-0000-0000-0000DFAF0000}"/>
    <cellStyle name="Table  - Opmaakprofiel6 4 3 8 5" xfId="52632" xr:uid="{00000000-0005-0000-0000-0000E0AF0000}"/>
    <cellStyle name="Table  - Opmaakprofiel6 4 3 9" xfId="17835" xr:uid="{00000000-0005-0000-0000-0000E1AF0000}"/>
    <cellStyle name="Table  - Opmaakprofiel6 4 4" xfId="460" xr:uid="{00000000-0005-0000-0000-0000E2AF0000}"/>
    <cellStyle name="Table  - Opmaakprofiel6 4 4 2" xfId="1667" xr:uid="{00000000-0005-0000-0000-0000E3AF0000}"/>
    <cellStyle name="Table  - Opmaakprofiel6 4 4 2 2" xfId="11455" xr:uid="{00000000-0005-0000-0000-0000E4AF0000}"/>
    <cellStyle name="Table  - Opmaakprofiel6 4 4 2 2 2" xfId="23753" xr:uid="{00000000-0005-0000-0000-0000E5AF0000}"/>
    <cellStyle name="Table  - Opmaakprofiel6 4 4 2 2 3" xfId="35805" xr:uid="{00000000-0005-0000-0000-0000E6AF0000}"/>
    <cellStyle name="Table  - Opmaakprofiel6 4 4 2 2 4" xfId="46528" xr:uid="{00000000-0005-0000-0000-0000E7AF0000}"/>
    <cellStyle name="Table  - Opmaakprofiel6 4 4 2 2 5" xfId="56420" xr:uid="{00000000-0005-0000-0000-0000E8AF0000}"/>
    <cellStyle name="Table  - Opmaakprofiel6 4 4 2 3" xfId="17843" xr:uid="{00000000-0005-0000-0000-0000E9AF0000}"/>
    <cellStyle name="Table  - Opmaakprofiel6 4 4 2 4" xfId="29895" xr:uid="{00000000-0005-0000-0000-0000EAAF0000}"/>
    <cellStyle name="Table  - Opmaakprofiel6 4 4 2 5" xfId="37933" xr:uid="{00000000-0005-0000-0000-0000EBAF0000}"/>
    <cellStyle name="Table  - Opmaakprofiel6 4 4 2 6" xfId="50738" xr:uid="{00000000-0005-0000-0000-0000ECAF0000}"/>
    <cellStyle name="Table  - Opmaakprofiel6 4 4 3" xfId="2531" xr:uid="{00000000-0005-0000-0000-0000EDAF0000}"/>
    <cellStyle name="Table  - Opmaakprofiel6 4 4 3 2" xfId="11456" xr:uid="{00000000-0005-0000-0000-0000EEAF0000}"/>
    <cellStyle name="Table  - Opmaakprofiel6 4 4 3 2 2" xfId="23754" xr:uid="{00000000-0005-0000-0000-0000EFAF0000}"/>
    <cellStyle name="Table  - Opmaakprofiel6 4 4 3 2 3" xfId="35806" xr:uid="{00000000-0005-0000-0000-0000F0AF0000}"/>
    <cellStyle name="Table  - Opmaakprofiel6 4 4 3 2 4" xfId="46529" xr:uid="{00000000-0005-0000-0000-0000F1AF0000}"/>
    <cellStyle name="Table  - Opmaakprofiel6 4 4 3 2 5" xfId="56421" xr:uid="{00000000-0005-0000-0000-0000F2AF0000}"/>
    <cellStyle name="Table  - Opmaakprofiel6 4 4 3 3" xfId="17844" xr:uid="{00000000-0005-0000-0000-0000F3AF0000}"/>
    <cellStyle name="Table  - Opmaakprofiel6 4 4 3 4" xfId="29896" xr:uid="{00000000-0005-0000-0000-0000F4AF0000}"/>
    <cellStyle name="Table  - Opmaakprofiel6 4 4 3 5" xfId="44228" xr:uid="{00000000-0005-0000-0000-0000F5AF0000}"/>
    <cellStyle name="Table  - Opmaakprofiel6 4 4 3 6" xfId="50739" xr:uid="{00000000-0005-0000-0000-0000F6AF0000}"/>
    <cellStyle name="Table  - Opmaakprofiel6 4 4 4" xfId="3416" xr:uid="{00000000-0005-0000-0000-0000F7AF0000}"/>
    <cellStyle name="Table  - Opmaakprofiel6 4 4 4 2" xfId="11457" xr:uid="{00000000-0005-0000-0000-0000F8AF0000}"/>
    <cellStyle name="Table  - Opmaakprofiel6 4 4 4 2 2" xfId="23755" xr:uid="{00000000-0005-0000-0000-0000F9AF0000}"/>
    <cellStyle name="Table  - Opmaakprofiel6 4 4 4 2 3" xfId="35807" xr:uid="{00000000-0005-0000-0000-0000FAAF0000}"/>
    <cellStyle name="Table  - Opmaakprofiel6 4 4 4 2 4" xfId="46530" xr:uid="{00000000-0005-0000-0000-0000FBAF0000}"/>
    <cellStyle name="Table  - Opmaakprofiel6 4 4 4 2 5" xfId="56422" xr:uid="{00000000-0005-0000-0000-0000FCAF0000}"/>
    <cellStyle name="Table  - Opmaakprofiel6 4 4 4 3" xfId="17845" xr:uid="{00000000-0005-0000-0000-0000FDAF0000}"/>
    <cellStyle name="Table  - Opmaakprofiel6 4 4 4 4" xfId="29897" xr:uid="{00000000-0005-0000-0000-0000FEAF0000}"/>
    <cellStyle name="Table  - Opmaakprofiel6 4 4 4 5" xfId="37932" xr:uid="{00000000-0005-0000-0000-0000FFAF0000}"/>
    <cellStyle name="Table  - Opmaakprofiel6 4 4 4 6" xfId="50740" xr:uid="{00000000-0005-0000-0000-000000B00000}"/>
    <cellStyle name="Table  - Opmaakprofiel6 4 4 5" xfId="6361" xr:uid="{00000000-0005-0000-0000-000001B00000}"/>
    <cellStyle name="Table  - Opmaakprofiel6 4 4 5 2" xfId="11458" xr:uid="{00000000-0005-0000-0000-000002B00000}"/>
    <cellStyle name="Table  - Opmaakprofiel6 4 4 5 2 2" xfId="23756" xr:uid="{00000000-0005-0000-0000-000003B00000}"/>
    <cellStyle name="Table  - Opmaakprofiel6 4 4 5 2 3" xfId="35808" xr:uid="{00000000-0005-0000-0000-000004B00000}"/>
    <cellStyle name="Table  - Opmaakprofiel6 4 4 5 2 4" xfId="46531" xr:uid="{00000000-0005-0000-0000-000005B00000}"/>
    <cellStyle name="Table  - Opmaakprofiel6 4 4 5 2 5" xfId="56423" xr:uid="{00000000-0005-0000-0000-000006B00000}"/>
    <cellStyle name="Table  - Opmaakprofiel6 4 4 5 3" xfId="17846" xr:uid="{00000000-0005-0000-0000-000007B00000}"/>
    <cellStyle name="Table  - Opmaakprofiel6 4 4 5 4" xfId="29898" xr:uid="{00000000-0005-0000-0000-000008B00000}"/>
    <cellStyle name="Table  - Opmaakprofiel6 4 4 5 5" xfId="37931" xr:uid="{00000000-0005-0000-0000-000009B00000}"/>
    <cellStyle name="Table  - Opmaakprofiel6 4 4 5 6" xfId="50741" xr:uid="{00000000-0005-0000-0000-00000AB00000}"/>
    <cellStyle name="Table  - Opmaakprofiel6 4 4 6" xfId="6362" xr:uid="{00000000-0005-0000-0000-00000BB00000}"/>
    <cellStyle name="Table  - Opmaakprofiel6 4 4 6 2" xfId="11459" xr:uid="{00000000-0005-0000-0000-00000CB00000}"/>
    <cellStyle name="Table  - Opmaakprofiel6 4 4 6 2 2" xfId="23757" xr:uid="{00000000-0005-0000-0000-00000DB00000}"/>
    <cellStyle name="Table  - Opmaakprofiel6 4 4 6 2 3" xfId="35809" xr:uid="{00000000-0005-0000-0000-00000EB00000}"/>
    <cellStyle name="Table  - Opmaakprofiel6 4 4 6 2 4" xfId="46532" xr:uid="{00000000-0005-0000-0000-00000FB00000}"/>
    <cellStyle name="Table  - Opmaakprofiel6 4 4 6 2 5" xfId="56424" xr:uid="{00000000-0005-0000-0000-000010B00000}"/>
    <cellStyle name="Table  - Opmaakprofiel6 4 4 6 3" xfId="17847" xr:uid="{00000000-0005-0000-0000-000011B00000}"/>
    <cellStyle name="Table  - Opmaakprofiel6 4 4 6 4" xfId="29899" xr:uid="{00000000-0005-0000-0000-000012B00000}"/>
    <cellStyle name="Table  - Opmaakprofiel6 4 4 6 5" xfId="44227" xr:uid="{00000000-0005-0000-0000-000013B00000}"/>
    <cellStyle name="Table  - Opmaakprofiel6 4 4 6 6" xfId="50742" xr:uid="{00000000-0005-0000-0000-000014B00000}"/>
    <cellStyle name="Table  - Opmaakprofiel6 4 4 7" xfId="6363" xr:uid="{00000000-0005-0000-0000-000015B00000}"/>
    <cellStyle name="Table  - Opmaakprofiel6 4 4 7 2" xfId="17848" xr:uid="{00000000-0005-0000-0000-000016B00000}"/>
    <cellStyle name="Table  - Opmaakprofiel6 4 4 7 3" xfId="29900" xr:uid="{00000000-0005-0000-0000-000017B00000}"/>
    <cellStyle name="Table  - Opmaakprofiel6 4 4 7 4" xfId="37930" xr:uid="{00000000-0005-0000-0000-000018B00000}"/>
    <cellStyle name="Table  - Opmaakprofiel6 4 4 7 5" xfId="50743" xr:uid="{00000000-0005-0000-0000-000019B00000}"/>
    <cellStyle name="Table  - Opmaakprofiel6 4 4 8" xfId="7631" xr:uid="{00000000-0005-0000-0000-00001AB00000}"/>
    <cellStyle name="Table  - Opmaakprofiel6 4 4 8 2" xfId="19929" xr:uid="{00000000-0005-0000-0000-00001BB00000}"/>
    <cellStyle name="Table  - Opmaakprofiel6 4 4 8 3" xfId="41732" xr:uid="{00000000-0005-0000-0000-00001CB00000}"/>
    <cellStyle name="Table  - Opmaakprofiel6 4 4 8 4" xfId="43390" xr:uid="{00000000-0005-0000-0000-00001DB00000}"/>
    <cellStyle name="Table  - Opmaakprofiel6 4 4 8 5" xfId="52601" xr:uid="{00000000-0005-0000-0000-00001EB00000}"/>
    <cellStyle name="Table  - Opmaakprofiel6 4 4 9" xfId="17842" xr:uid="{00000000-0005-0000-0000-00001FB00000}"/>
    <cellStyle name="Table  - Opmaakprofiel6 4 5" xfId="1090" xr:uid="{00000000-0005-0000-0000-000020B00000}"/>
    <cellStyle name="Table  - Opmaakprofiel6 4 5 2" xfId="2394" xr:uid="{00000000-0005-0000-0000-000021B00000}"/>
    <cellStyle name="Table  - Opmaakprofiel6 4 5 2 2" xfId="11460" xr:uid="{00000000-0005-0000-0000-000022B00000}"/>
    <cellStyle name="Table  - Opmaakprofiel6 4 5 2 2 2" xfId="23758" xr:uid="{00000000-0005-0000-0000-000023B00000}"/>
    <cellStyle name="Table  - Opmaakprofiel6 4 5 2 2 3" xfId="35810" xr:uid="{00000000-0005-0000-0000-000024B00000}"/>
    <cellStyle name="Table  - Opmaakprofiel6 4 5 2 2 4" xfId="46533" xr:uid="{00000000-0005-0000-0000-000025B00000}"/>
    <cellStyle name="Table  - Opmaakprofiel6 4 5 2 2 5" xfId="56425" xr:uid="{00000000-0005-0000-0000-000026B00000}"/>
    <cellStyle name="Table  - Opmaakprofiel6 4 5 2 3" xfId="17850" xr:uid="{00000000-0005-0000-0000-000027B00000}"/>
    <cellStyle name="Table  - Opmaakprofiel6 4 5 2 4" xfId="29902" xr:uid="{00000000-0005-0000-0000-000028B00000}"/>
    <cellStyle name="Table  - Opmaakprofiel6 4 5 2 5" xfId="37928" xr:uid="{00000000-0005-0000-0000-000029B00000}"/>
    <cellStyle name="Table  - Opmaakprofiel6 4 5 2 6" xfId="50744" xr:uid="{00000000-0005-0000-0000-00002AB00000}"/>
    <cellStyle name="Table  - Opmaakprofiel6 4 5 3" xfId="3101" xr:uid="{00000000-0005-0000-0000-00002BB00000}"/>
    <cellStyle name="Table  - Opmaakprofiel6 4 5 3 2" xfId="11461" xr:uid="{00000000-0005-0000-0000-00002CB00000}"/>
    <cellStyle name="Table  - Opmaakprofiel6 4 5 3 2 2" xfId="23759" xr:uid="{00000000-0005-0000-0000-00002DB00000}"/>
    <cellStyle name="Table  - Opmaakprofiel6 4 5 3 2 3" xfId="35811" xr:uid="{00000000-0005-0000-0000-00002EB00000}"/>
    <cellStyle name="Table  - Opmaakprofiel6 4 5 3 2 4" xfId="46534" xr:uid="{00000000-0005-0000-0000-00002FB00000}"/>
    <cellStyle name="Table  - Opmaakprofiel6 4 5 3 2 5" xfId="56426" xr:uid="{00000000-0005-0000-0000-000030B00000}"/>
    <cellStyle name="Table  - Opmaakprofiel6 4 5 3 3" xfId="17851" xr:uid="{00000000-0005-0000-0000-000031B00000}"/>
    <cellStyle name="Table  - Opmaakprofiel6 4 5 3 4" xfId="29903" xr:uid="{00000000-0005-0000-0000-000032B00000}"/>
    <cellStyle name="Table  - Opmaakprofiel6 4 5 3 5" xfId="37927" xr:uid="{00000000-0005-0000-0000-000033B00000}"/>
    <cellStyle name="Table  - Opmaakprofiel6 4 5 3 6" xfId="50745" xr:uid="{00000000-0005-0000-0000-000034B00000}"/>
    <cellStyle name="Table  - Opmaakprofiel6 4 5 4" xfId="3935" xr:uid="{00000000-0005-0000-0000-000035B00000}"/>
    <cellStyle name="Table  - Opmaakprofiel6 4 5 4 2" xfId="11462" xr:uid="{00000000-0005-0000-0000-000036B00000}"/>
    <cellStyle name="Table  - Opmaakprofiel6 4 5 4 2 2" xfId="23760" xr:uid="{00000000-0005-0000-0000-000037B00000}"/>
    <cellStyle name="Table  - Opmaakprofiel6 4 5 4 2 3" xfId="35812" xr:uid="{00000000-0005-0000-0000-000038B00000}"/>
    <cellStyle name="Table  - Opmaakprofiel6 4 5 4 2 4" xfId="46535" xr:uid="{00000000-0005-0000-0000-000039B00000}"/>
    <cellStyle name="Table  - Opmaakprofiel6 4 5 4 2 5" xfId="56427" xr:uid="{00000000-0005-0000-0000-00003AB00000}"/>
    <cellStyle name="Table  - Opmaakprofiel6 4 5 4 3" xfId="17852" xr:uid="{00000000-0005-0000-0000-00003BB00000}"/>
    <cellStyle name="Table  - Opmaakprofiel6 4 5 4 4" xfId="29904" xr:uid="{00000000-0005-0000-0000-00003CB00000}"/>
    <cellStyle name="Table  - Opmaakprofiel6 4 5 4 5" xfId="44224" xr:uid="{00000000-0005-0000-0000-00003DB00000}"/>
    <cellStyle name="Table  - Opmaakprofiel6 4 5 4 6" xfId="50746" xr:uid="{00000000-0005-0000-0000-00003EB00000}"/>
    <cellStyle name="Table  - Opmaakprofiel6 4 5 5" xfId="6364" xr:uid="{00000000-0005-0000-0000-00003FB00000}"/>
    <cellStyle name="Table  - Opmaakprofiel6 4 5 5 2" xfId="11463" xr:uid="{00000000-0005-0000-0000-000040B00000}"/>
    <cellStyle name="Table  - Opmaakprofiel6 4 5 5 2 2" xfId="23761" xr:uid="{00000000-0005-0000-0000-000041B00000}"/>
    <cellStyle name="Table  - Opmaakprofiel6 4 5 5 2 3" xfId="35813" xr:uid="{00000000-0005-0000-0000-000042B00000}"/>
    <cellStyle name="Table  - Opmaakprofiel6 4 5 5 2 4" xfId="46536" xr:uid="{00000000-0005-0000-0000-000043B00000}"/>
    <cellStyle name="Table  - Opmaakprofiel6 4 5 5 2 5" xfId="56428" xr:uid="{00000000-0005-0000-0000-000044B00000}"/>
    <cellStyle name="Table  - Opmaakprofiel6 4 5 5 3" xfId="17853" xr:uid="{00000000-0005-0000-0000-000045B00000}"/>
    <cellStyle name="Table  - Opmaakprofiel6 4 5 5 4" xfId="29905" xr:uid="{00000000-0005-0000-0000-000046B00000}"/>
    <cellStyle name="Table  - Opmaakprofiel6 4 5 5 5" xfId="37926" xr:uid="{00000000-0005-0000-0000-000047B00000}"/>
    <cellStyle name="Table  - Opmaakprofiel6 4 5 5 6" xfId="50747" xr:uid="{00000000-0005-0000-0000-000048B00000}"/>
    <cellStyle name="Table  - Opmaakprofiel6 4 5 6" xfId="6365" xr:uid="{00000000-0005-0000-0000-000049B00000}"/>
    <cellStyle name="Table  - Opmaakprofiel6 4 5 6 2" xfId="11464" xr:uid="{00000000-0005-0000-0000-00004AB00000}"/>
    <cellStyle name="Table  - Opmaakprofiel6 4 5 6 2 2" xfId="23762" xr:uid="{00000000-0005-0000-0000-00004BB00000}"/>
    <cellStyle name="Table  - Opmaakprofiel6 4 5 6 2 3" xfId="35814" xr:uid="{00000000-0005-0000-0000-00004CB00000}"/>
    <cellStyle name="Table  - Opmaakprofiel6 4 5 6 2 4" xfId="46537" xr:uid="{00000000-0005-0000-0000-00004DB00000}"/>
    <cellStyle name="Table  - Opmaakprofiel6 4 5 6 2 5" xfId="56429" xr:uid="{00000000-0005-0000-0000-00004EB00000}"/>
    <cellStyle name="Table  - Opmaakprofiel6 4 5 6 3" xfId="17854" xr:uid="{00000000-0005-0000-0000-00004FB00000}"/>
    <cellStyle name="Table  - Opmaakprofiel6 4 5 6 4" xfId="29906" xr:uid="{00000000-0005-0000-0000-000050B00000}"/>
    <cellStyle name="Table  - Opmaakprofiel6 4 5 6 5" xfId="37925" xr:uid="{00000000-0005-0000-0000-000051B00000}"/>
    <cellStyle name="Table  - Opmaakprofiel6 4 5 6 6" xfId="50748" xr:uid="{00000000-0005-0000-0000-000052B00000}"/>
    <cellStyle name="Table  - Opmaakprofiel6 4 5 7" xfId="6366" xr:uid="{00000000-0005-0000-0000-000053B00000}"/>
    <cellStyle name="Table  - Opmaakprofiel6 4 5 7 2" xfId="17855" xr:uid="{00000000-0005-0000-0000-000054B00000}"/>
    <cellStyle name="Table  - Opmaakprofiel6 4 5 7 3" xfId="29907" xr:uid="{00000000-0005-0000-0000-000055B00000}"/>
    <cellStyle name="Table  - Opmaakprofiel6 4 5 7 4" xfId="44223" xr:uid="{00000000-0005-0000-0000-000056B00000}"/>
    <cellStyle name="Table  - Opmaakprofiel6 4 5 7 5" xfId="50749" xr:uid="{00000000-0005-0000-0000-000057B00000}"/>
    <cellStyle name="Table  - Opmaakprofiel6 4 5 8" xfId="7204" xr:uid="{00000000-0005-0000-0000-000058B00000}"/>
    <cellStyle name="Table  - Opmaakprofiel6 4 5 8 2" xfId="19502" xr:uid="{00000000-0005-0000-0000-000059B00000}"/>
    <cellStyle name="Table  - Opmaakprofiel6 4 5 8 3" xfId="41305" xr:uid="{00000000-0005-0000-0000-00005AB00000}"/>
    <cellStyle name="Table  - Opmaakprofiel6 4 5 8 4" xfId="36872" xr:uid="{00000000-0005-0000-0000-00005BB00000}"/>
    <cellStyle name="Table  - Opmaakprofiel6 4 5 8 5" xfId="52174" xr:uid="{00000000-0005-0000-0000-00005CB00000}"/>
    <cellStyle name="Table  - Opmaakprofiel6 4 5 9" xfId="17849" xr:uid="{00000000-0005-0000-0000-00005DB00000}"/>
    <cellStyle name="Table  - Opmaakprofiel6 4 6" xfId="911" xr:uid="{00000000-0005-0000-0000-00005EB00000}"/>
    <cellStyle name="Table  - Opmaakprofiel6 4 6 2" xfId="2355" xr:uid="{00000000-0005-0000-0000-00005FB00000}"/>
    <cellStyle name="Table  - Opmaakprofiel6 4 6 2 2" xfId="11465" xr:uid="{00000000-0005-0000-0000-000060B00000}"/>
    <cellStyle name="Table  - Opmaakprofiel6 4 6 2 2 2" xfId="23763" xr:uid="{00000000-0005-0000-0000-000061B00000}"/>
    <cellStyle name="Table  - Opmaakprofiel6 4 6 2 2 3" xfId="35815" xr:uid="{00000000-0005-0000-0000-000062B00000}"/>
    <cellStyle name="Table  - Opmaakprofiel6 4 6 2 2 4" xfId="46538" xr:uid="{00000000-0005-0000-0000-000063B00000}"/>
    <cellStyle name="Table  - Opmaakprofiel6 4 6 2 2 5" xfId="56430" xr:uid="{00000000-0005-0000-0000-000064B00000}"/>
    <cellStyle name="Table  - Opmaakprofiel6 4 6 2 3" xfId="17857" xr:uid="{00000000-0005-0000-0000-000065B00000}"/>
    <cellStyle name="Table  - Opmaakprofiel6 4 6 2 4" xfId="29909" xr:uid="{00000000-0005-0000-0000-000066B00000}"/>
    <cellStyle name="Table  - Opmaakprofiel6 4 6 2 5" xfId="37923" xr:uid="{00000000-0005-0000-0000-000067B00000}"/>
    <cellStyle name="Table  - Opmaakprofiel6 4 6 2 6" xfId="50750" xr:uid="{00000000-0005-0000-0000-000068B00000}"/>
    <cellStyle name="Table  - Opmaakprofiel6 4 6 3" xfId="2922" xr:uid="{00000000-0005-0000-0000-000069B00000}"/>
    <cellStyle name="Table  - Opmaakprofiel6 4 6 3 2" xfId="11466" xr:uid="{00000000-0005-0000-0000-00006AB00000}"/>
    <cellStyle name="Table  - Opmaakprofiel6 4 6 3 2 2" xfId="23764" xr:uid="{00000000-0005-0000-0000-00006BB00000}"/>
    <cellStyle name="Table  - Opmaakprofiel6 4 6 3 2 3" xfId="35816" xr:uid="{00000000-0005-0000-0000-00006CB00000}"/>
    <cellStyle name="Table  - Opmaakprofiel6 4 6 3 2 4" xfId="46539" xr:uid="{00000000-0005-0000-0000-00006DB00000}"/>
    <cellStyle name="Table  - Opmaakprofiel6 4 6 3 2 5" xfId="56431" xr:uid="{00000000-0005-0000-0000-00006EB00000}"/>
    <cellStyle name="Table  - Opmaakprofiel6 4 6 3 3" xfId="17858" xr:uid="{00000000-0005-0000-0000-00006FB00000}"/>
    <cellStyle name="Table  - Opmaakprofiel6 4 6 3 4" xfId="29910" xr:uid="{00000000-0005-0000-0000-000070B00000}"/>
    <cellStyle name="Table  - Opmaakprofiel6 4 6 3 5" xfId="37922" xr:uid="{00000000-0005-0000-0000-000071B00000}"/>
    <cellStyle name="Table  - Opmaakprofiel6 4 6 3 6" xfId="50751" xr:uid="{00000000-0005-0000-0000-000072B00000}"/>
    <cellStyle name="Table  - Opmaakprofiel6 4 6 4" xfId="3770" xr:uid="{00000000-0005-0000-0000-000073B00000}"/>
    <cellStyle name="Table  - Opmaakprofiel6 4 6 4 2" xfId="11467" xr:uid="{00000000-0005-0000-0000-000074B00000}"/>
    <cellStyle name="Table  - Opmaakprofiel6 4 6 4 2 2" xfId="23765" xr:uid="{00000000-0005-0000-0000-000075B00000}"/>
    <cellStyle name="Table  - Opmaakprofiel6 4 6 4 2 3" xfId="35817" xr:uid="{00000000-0005-0000-0000-000076B00000}"/>
    <cellStyle name="Table  - Opmaakprofiel6 4 6 4 2 4" xfId="46540" xr:uid="{00000000-0005-0000-0000-000077B00000}"/>
    <cellStyle name="Table  - Opmaakprofiel6 4 6 4 2 5" xfId="56432" xr:uid="{00000000-0005-0000-0000-000078B00000}"/>
    <cellStyle name="Table  - Opmaakprofiel6 4 6 4 3" xfId="17859" xr:uid="{00000000-0005-0000-0000-000079B00000}"/>
    <cellStyle name="Table  - Opmaakprofiel6 4 6 4 4" xfId="29911" xr:uid="{00000000-0005-0000-0000-00007AB00000}"/>
    <cellStyle name="Table  - Opmaakprofiel6 4 6 4 5" xfId="37921" xr:uid="{00000000-0005-0000-0000-00007BB00000}"/>
    <cellStyle name="Table  - Opmaakprofiel6 4 6 4 6" xfId="50752" xr:uid="{00000000-0005-0000-0000-00007CB00000}"/>
    <cellStyle name="Table  - Opmaakprofiel6 4 6 5" xfId="6367" xr:uid="{00000000-0005-0000-0000-00007DB00000}"/>
    <cellStyle name="Table  - Opmaakprofiel6 4 6 5 2" xfId="11468" xr:uid="{00000000-0005-0000-0000-00007EB00000}"/>
    <cellStyle name="Table  - Opmaakprofiel6 4 6 5 2 2" xfId="23766" xr:uid="{00000000-0005-0000-0000-00007FB00000}"/>
    <cellStyle name="Table  - Opmaakprofiel6 4 6 5 2 3" xfId="35818" xr:uid="{00000000-0005-0000-0000-000080B00000}"/>
    <cellStyle name="Table  - Opmaakprofiel6 4 6 5 2 4" xfId="46541" xr:uid="{00000000-0005-0000-0000-000081B00000}"/>
    <cellStyle name="Table  - Opmaakprofiel6 4 6 5 2 5" xfId="56433" xr:uid="{00000000-0005-0000-0000-000082B00000}"/>
    <cellStyle name="Table  - Opmaakprofiel6 4 6 5 3" xfId="17860" xr:uid="{00000000-0005-0000-0000-000083B00000}"/>
    <cellStyle name="Table  - Opmaakprofiel6 4 6 5 4" xfId="29912" xr:uid="{00000000-0005-0000-0000-000084B00000}"/>
    <cellStyle name="Table  - Opmaakprofiel6 4 6 5 5" xfId="44220" xr:uid="{00000000-0005-0000-0000-000085B00000}"/>
    <cellStyle name="Table  - Opmaakprofiel6 4 6 5 6" xfId="50753" xr:uid="{00000000-0005-0000-0000-000086B00000}"/>
    <cellStyle name="Table  - Opmaakprofiel6 4 6 6" xfId="6368" xr:uid="{00000000-0005-0000-0000-000087B00000}"/>
    <cellStyle name="Table  - Opmaakprofiel6 4 6 6 2" xfId="11469" xr:uid="{00000000-0005-0000-0000-000088B00000}"/>
    <cellStyle name="Table  - Opmaakprofiel6 4 6 6 2 2" xfId="23767" xr:uid="{00000000-0005-0000-0000-000089B00000}"/>
    <cellStyle name="Table  - Opmaakprofiel6 4 6 6 2 3" xfId="35819" xr:uid="{00000000-0005-0000-0000-00008AB00000}"/>
    <cellStyle name="Table  - Opmaakprofiel6 4 6 6 2 4" xfId="46542" xr:uid="{00000000-0005-0000-0000-00008BB00000}"/>
    <cellStyle name="Table  - Opmaakprofiel6 4 6 6 2 5" xfId="56434" xr:uid="{00000000-0005-0000-0000-00008CB00000}"/>
    <cellStyle name="Table  - Opmaakprofiel6 4 6 6 3" xfId="17861" xr:uid="{00000000-0005-0000-0000-00008DB00000}"/>
    <cellStyle name="Table  - Opmaakprofiel6 4 6 6 4" xfId="29913" xr:uid="{00000000-0005-0000-0000-00008EB00000}"/>
    <cellStyle name="Table  - Opmaakprofiel6 4 6 6 5" xfId="37920" xr:uid="{00000000-0005-0000-0000-00008FB00000}"/>
    <cellStyle name="Table  - Opmaakprofiel6 4 6 6 6" xfId="50754" xr:uid="{00000000-0005-0000-0000-000090B00000}"/>
    <cellStyle name="Table  - Opmaakprofiel6 4 6 7" xfId="6369" xr:uid="{00000000-0005-0000-0000-000091B00000}"/>
    <cellStyle name="Table  - Opmaakprofiel6 4 6 7 2" xfId="17862" xr:uid="{00000000-0005-0000-0000-000092B00000}"/>
    <cellStyle name="Table  - Opmaakprofiel6 4 6 7 3" xfId="29914" xr:uid="{00000000-0005-0000-0000-000093B00000}"/>
    <cellStyle name="Table  - Opmaakprofiel6 4 6 7 4" xfId="37919" xr:uid="{00000000-0005-0000-0000-000094B00000}"/>
    <cellStyle name="Table  - Opmaakprofiel6 4 6 7 5" xfId="50755" xr:uid="{00000000-0005-0000-0000-000095B00000}"/>
    <cellStyle name="Table  - Opmaakprofiel6 4 6 8" xfId="7326" xr:uid="{00000000-0005-0000-0000-000096B00000}"/>
    <cellStyle name="Table  - Opmaakprofiel6 4 6 8 2" xfId="19624" xr:uid="{00000000-0005-0000-0000-000097B00000}"/>
    <cellStyle name="Table  - Opmaakprofiel6 4 6 8 3" xfId="41427" xr:uid="{00000000-0005-0000-0000-000098B00000}"/>
    <cellStyle name="Table  - Opmaakprofiel6 4 6 8 4" xfId="36801" xr:uid="{00000000-0005-0000-0000-000099B00000}"/>
    <cellStyle name="Table  - Opmaakprofiel6 4 6 8 5" xfId="52296" xr:uid="{00000000-0005-0000-0000-00009AB00000}"/>
    <cellStyle name="Table  - Opmaakprofiel6 4 6 9" xfId="17856" xr:uid="{00000000-0005-0000-0000-00009BB00000}"/>
    <cellStyle name="Table  - Opmaakprofiel6 4 7" xfId="578" xr:uid="{00000000-0005-0000-0000-00009CB00000}"/>
    <cellStyle name="Table  - Opmaakprofiel6 4 7 2" xfId="1507" xr:uid="{00000000-0005-0000-0000-00009DB00000}"/>
    <cellStyle name="Table  - Opmaakprofiel6 4 7 2 2" xfId="11470" xr:uid="{00000000-0005-0000-0000-00009EB00000}"/>
    <cellStyle name="Table  - Opmaakprofiel6 4 7 2 2 2" xfId="23768" xr:uid="{00000000-0005-0000-0000-00009FB00000}"/>
    <cellStyle name="Table  - Opmaakprofiel6 4 7 2 2 3" xfId="35820" xr:uid="{00000000-0005-0000-0000-0000A0B00000}"/>
    <cellStyle name="Table  - Opmaakprofiel6 4 7 2 2 4" xfId="46543" xr:uid="{00000000-0005-0000-0000-0000A1B00000}"/>
    <cellStyle name="Table  - Opmaakprofiel6 4 7 2 2 5" xfId="56435" xr:uid="{00000000-0005-0000-0000-0000A2B00000}"/>
    <cellStyle name="Table  - Opmaakprofiel6 4 7 2 3" xfId="17864" xr:uid="{00000000-0005-0000-0000-0000A3B00000}"/>
    <cellStyle name="Table  - Opmaakprofiel6 4 7 2 4" xfId="29916" xr:uid="{00000000-0005-0000-0000-0000A4B00000}"/>
    <cellStyle name="Table  - Opmaakprofiel6 4 7 2 5" xfId="37918" xr:uid="{00000000-0005-0000-0000-0000A5B00000}"/>
    <cellStyle name="Table  - Opmaakprofiel6 4 7 2 6" xfId="50756" xr:uid="{00000000-0005-0000-0000-0000A6B00000}"/>
    <cellStyle name="Table  - Opmaakprofiel6 4 7 3" xfId="2649" xr:uid="{00000000-0005-0000-0000-0000A7B00000}"/>
    <cellStyle name="Table  - Opmaakprofiel6 4 7 3 2" xfId="11471" xr:uid="{00000000-0005-0000-0000-0000A8B00000}"/>
    <cellStyle name="Table  - Opmaakprofiel6 4 7 3 2 2" xfId="23769" xr:uid="{00000000-0005-0000-0000-0000A9B00000}"/>
    <cellStyle name="Table  - Opmaakprofiel6 4 7 3 2 3" xfId="35821" xr:uid="{00000000-0005-0000-0000-0000AAB00000}"/>
    <cellStyle name="Table  - Opmaakprofiel6 4 7 3 2 4" xfId="46544" xr:uid="{00000000-0005-0000-0000-0000ABB00000}"/>
    <cellStyle name="Table  - Opmaakprofiel6 4 7 3 2 5" xfId="56436" xr:uid="{00000000-0005-0000-0000-0000ACB00000}"/>
    <cellStyle name="Table  - Opmaakprofiel6 4 7 3 3" xfId="17865" xr:uid="{00000000-0005-0000-0000-0000ADB00000}"/>
    <cellStyle name="Table  - Opmaakprofiel6 4 7 3 4" xfId="29917" xr:uid="{00000000-0005-0000-0000-0000AEB00000}"/>
    <cellStyle name="Table  - Opmaakprofiel6 4 7 3 5" xfId="37917" xr:uid="{00000000-0005-0000-0000-0000AFB00000}"/>
    <cellStyle name="Table  - Opmaakprofiel6 4 7 3 6" xfId="50757" xr:uid="{00000000-0005-0000-0000-0000B0B00000}"/>
    <cellStyle name="Table  - Opmaakprofiel6 4 7 4" xfId="3521" xr:uid="{00000000-0005-0000-0000-0000B1B00000}"/>
    <cellStyle name="Table  - Opmaakprofiel6 4 7 4 2" xfId="11472" xr:uid="{00000000-0005-0000-0000-0000B2B00000}"/>
    <cellStyle name="Table  - Opmaakprofiel6 4 7 4 2 2" xfId="23770" xr:uid="{00000000-0005-0000-0000-0000B3B00000}"/>
    <cellStyle name="Table  - Opmaakprofiel6 4 7 4 2 3" xfId="35822" xr:uid="{00000000-0005-0000-0000-0000B4B00000}"/>
    <cellStyle name="Table  - Opmaakprofiel6 4 7 4 2 4" xfId="46545" xr:uid="{00000000-0005-0000-0000-0000B5B00000}"/>
    <cellStyle name="Table  - Opmaakprofiel6 4 7 4 2 5" xfId="56437" xr:uid="{00000000-0005-0000-0000-0000B6B00000}"/>
    <cellStyle name="Table  - Opmaakprofiel6 4 7 4 3" xfId="17866" xr:uid="{00000000-0005-0000-0000-0000B7B00000}"/>
    <cellStyle name="Table  - Opmaakprofiel6 4 7 4 4" xfId="29918" xr:uid="{00000000-0005-0000-0000-0000B8B00000}"/>
    <cellStyle name="Table  - Opmaakprofiel6 4 7 4 5" xfId="37916" xr:uid="{00000000-0005-0000-0000-0000B9B00000}"/>
    <cellStyle name="Table  - Opmaakprofiel6 4 7 4 6" xfId="50758" xr:uid="{00000000-0005-0000-0000-0000BAB00000}"/>
    <cellStyle name="Table  - Opmaakprofiel6 4 7 5" xfId="6370" xr:uid="{00000000-0005-0000-0000-0000BBB00000}"/>
    <cellStyle name="Table  - Opmaakprofiel6 4 7 5 2" xfId="11473" xr:uid="{00000000-0005-0000-0000-0000BCB00000}"/>
    <cellStyle name="Table  - Opmaakprofiel6 4 7 5 2 2" xfId="23771" xr:uid="{00000000-0005-0000-0000-0000BDB00000}"/>
    <cellStyle name="Table  - Opmaakprofiel6 4 7 5 2 3" xfId="35823" xr:uid="{00000000-0005-0000-0000-0000BEB00000}"/>
    <cellStyle name="Table  - Opmaakprofiel6 4 7 5 2 4" xfId="46546" xr:uid="{00000000-0005-0000-0000-0000BFB00000}"/>
    <cellStyle name="Table  - Opmaakprofiel6 4 7 5 2 5" xfId="56438" xr:uid="{00000000-0005-0000-0000-0000C0B00000}"/>
    <cellStyle name="Table  - Opmaakprofiel6 4 7 5 3" xfId="17867" xr:uid="{00000000-0005-0000-0000-0000C1B00000}"/>
    <cellStyle name="Table  - Opmaakprofiel6 4 7 5 4" xfId="29919" xr:uid="{00000000-0005-0000-0000-0000C2B00000}"/>
    <cellStyle name="Table  - Opmaakprofiel6 4 7 5 5" xfId="37915" xr:uid="{00000000-0005-0000-0000-0000C3B00000}"/>
    <cellStyle name="Table  - Opmaakprofiel6 4 7 5 6" xfId="50759" xr:uid="{00000000-0005-0000-0000-0000C4B00000}"/>
    <cellStyle name="Table  - Opmaakprofiel6 4 7 6" xfId="6371" xr:uid="{00000000-0005-0000-0000-0000C5B00000}"/>
    <cellStyle name="Table  - Opmaakprofiel6 4 7 6 2" xfId="11474" xr:uid="{00000000-0005-0000-0000-0000C6B00000}"/>
    <cellStyle name="Table  - Opmaakprofiel6 4 7 6 2 2" xfId="23772" xr:uid="{00000000-0005-0000-0000-0000C7B00000}"/>
    <cellStyle name="Table  - Opmaakprofiel6 4 7 6 2 3" xfId="35824" xr:uid="{00000000-0005-0000-0000-0000C8B00000}"/>
    <cellStyle name="Table  - Opmaakprofiel6 4 7 6 2 4" xfId="46547" xr:uid="{00000000-0005-0000-0000-0000C9B00000}"/>
    <cellStyle name="Table  - Opmaakprofiel6 4 7 6 2 5" xfId="56439" xr:uid="{00000000-0005-0000-0000-0000CAB00000}"/>
    <cellStyle name="Table  - Opmaakprofiel6 4 7 6 3" xfId="17868" xr:uid="{00000000-0005-0000-0000-0000CBB00000}"/>
    <cellStyle name="Table  - Opmaakprofiel6 4 7 6 4" xfId="29920" xr:uid="{00000000-0005-0000-0000-0000CCB00000}"/>
    <cellStyle name="Table  - Opmaakprofiel6 4 7 6 5" xfId="44217" xr:uid="{00000000-0005-0000-0000-0000CDB00000}"/>
    <cellStyle name="Table  - Opmaakprofiel6 4 7 6 6" xfId="50760" xr:uid="{00000000-0005-0000-0000-0000CEB00000}"/>
    <cellStyle name="Table  - Opmaakprofiel6 4 7 7" xfId="6372" xr:uid="{00000000-0005-0000-0000-0000CFB00000}"/>
    <cellStyle name="Table  - Opmaakprofiel6 4 7 7 2" xfId="17869" xr:uid="{00000000-0005-0000-0000-0000D0B00000}"/>
    <cellStyle name="Table  - Opmaakprofiel6 4 7 7 3" xfId="29921" xr:uid="{00000000-0005-0000-0000-0000D1B00000}"/>
    <cellStyle name="Table  - Opmaakprofiel6 4 7 7 4" xfId="37914" xr:uid="{00000000-0005-0000-0000-0000D2B00000}"/>
    <cellStyle name="Table  - Opmaakprofiel6 4 7 7 5" xfId="50761" xr:uid="{00000000-0005-0000-0000-0000D3B00000}"/>
    <cellStyle name="Table  - Opmaakprofiel6 4 7 8" xfId="7551" xr:uid="{00000000-0005-0000-0000-0000D4B00000}"/>
    <cellStyle name="Table  - Opmaakprofiel6 4 7 8 2" xfId="19849" xr:uid="{00000000-0005-0000-0000-0000D5B00000}"/>
    <cellStyle name="Table  - Opmaakprofiel6 4 7 8 3" xfId="41652" xr:uid="{00000000-0005-0000-0000-0000D6B00000}"/>
    <cellStyle name="Table  - Opmaakprofiel6 4 7 8 4" xfId="43423" xr:uid="{00000000-0005-0000-0000-0000D7B00000}"/>
    <cellStyle name="Table  - Opmaakprofiel6 4 7 8 5" xfId="52521" xr:uid="{00000000-0005-0000-0000-0000D8B00000}"/>
    <cellStyle name="Table  - Opmaakprofiel6 4 7 9" xfId="17863" xr:uid="{00000000-0005-0000-0000-0000D9B00000}"/>
    <cellStyle name="Table  - Opmaakprofiel6 4 8" xfId="1294" xr:uid="{00000000-0005-0000-0000-0000DAB00000}"/>
    <cellStyle name="Table  - Opmaakprofiel6 4 8 2" xfId="1932" xr:uid="{00000000-0005-0000-0000-0000DBB00000}"/>
    <cellStyle name="Table  - Opmaakprofiel6 4 8 2 2" xfId="11475" xr:uid="{00000000-0005-0000-0000-0000DCB00000}"/>
    <cellStyle name="Table  - Opmaakprofiel6 4 8 2 2 2" xfId="23773" xr:uid="{00000000-0005-0000-0000-0000DDB00000}"/>
    <cellStyle name="Table  - Opmaakprofiel6 4 8 2 2 3" xfId="35825" xr:uid="{00000000-0005-0000-0000-0000DEB00000}"/>
    <cellStyle name="Table  - Opmaakprofiel6 4 8 2 2 4" xfId="46548" xr:uid="{00000000-0005-0000-0000-0000DFB00000}"/>
    <cellStyle name="Table  - Opmaakprofiel6 4 8 2 2 5" xfId="56440" xr:uid="{00000000-0005-0000-0000-0000E0B00000}"/>
    <cellStyle name="Table  - Opmaakprofiel6 4 8 2 3" xfId="17871" xr:uid="{00000000-0005-0000-0000-0000E1B00000}"/>
    <cellStyle name="Table  - Opmaakprofiel6 4 8 2 4" xfId="29923" xr:uid="{00000000-0005-0000-0000-0000E2B00000}"/>
    <cellStyle name="Table  - Opmaakprofiel6 4 8 2 5" xfId="44216" xr:uid="{00000000-0005-0000-0000-0000E3B00000}"/>
    <cellStyle name="Table  - Opmaakprofiel6 4 8 2 6" xfId="50762" xr:uid="{00000000-0005-0000-0000-0000E4B00000}"/>
    <cellStyle name="Table  - Opmaakprofiel6 4 8 3" xfId="3305" xr:uid="{00000000-0005-0000-0000-0000E5B00000}"/>
    <cellStyle name="Table  - Opmaakprofiel6 4 8 3 2" xfId="11476" xr:uid="{00000000-0005-0000-0000-0000E6B00000}"/>
    <cellStyle name="Table  - Opmaakprofiel6 4 8 3 2 2" xfId="23774" xr:uid="{00000000-0005-0000-0000-0000E7B00000}"/>
    <cellStyle name="Table  - Opmaakprofiel6 4 8 3 2 3" xfId="35826" xr:uid="{00000000-0005-0000-0000-0000E8B00000}"/>
    <cellStyle name="Table  - Opmaakprofiel6 4 8 3 2 4" xfId="46549" xr:uid="{00000000-0005-0000-0000-0000E9B00000}"/>
    <cellStyle name="Table  - Opmaakprofiel6 4 8 3 2 5" xfId="56441" xr:uid="{00000000-0005-0000-0000-0000EAB00000}"/>
    <cellStyle name="Table  - Opmaakprofiel6 4 8 3 3" xfId="17872" xr:uid="{00000000-0005-0000-0000-0000EBB00000}"/>
    <cellStyle name="Table  - Opmaakprofiel6 4 8 3 4" xfId="29924" xr:uid="{00000000-0005-0000-0000-0000ECB00000}"/>
    <cellStyle name="Table  - Opmaakprofiel6 4 8 3 5" xfId="37912" xr:uid="{00000000-0005-0000-0000-0000EDB00000}"/>
    <cellStyle name="Table  - Opmaakprofiel6 4 8 3 6" xfId="50763" xr:uid="{00000000-0005-0000-0000-0000EEB00000}"/>
    <cellStyle name="Table  - Opmaakprofiel6 4 8 4" xfId="4086" xr:uid="{00000000-0005-0000-0000-0000EFB00000}"/>
    <cellStyle name="Table  - Opmaakprofiel6 4 8 4 2" xfId="11477" xr:uid="{00000000-0005-0000-0000-0000F0B00000}"/>
    <cellStyle name="Table  - Opmaakprofiel6 4 8 4 2 2" xfId="23775" xr:uid="{00000000-0005-0000-0000-0000F1B00000}"/>
    <cellStyle name="Table  - Opmaakprofiel6 4 8 4 2 3" xfId="35827" xr:uid="{00000000-0005-0000-0000-0000F2B00000}"/>
    <cellStyle name="Table  - Opmaakprofiel6 4 8 4 2 4" xfId="46550" xr:uid="{00000000-0005-0000-0000-0000F3B00000}"/>
    <cellStyle name="Table  - Opmaakprofiel6 4 8 4 2 5" xfId="56442" xr:uid="{00000000-0005-0000-0000-0000F4B00000}"/>
    <cellStyle name="Table  - Opmaakprofiel6 4 8 4 3" xfId="17873" xr:uid="{00000000-0005-0000-0000-0000F5B00000}"/>
    <cellStyle name="Table  - Opmaakprofiel6 4 8 4 4" xfId="29925" xr:uid="{00000000-0005-0000-0000-0000F6B00000}"/>
    <cellStyle name="Table  - Opmaakprofiel6 4 8 4 5" xfId="37911" xr:uid="{00000000-0005-0000-0000-0000F7B00000}"/>
    <cellStyle name="Table  - Opmaakprofiel6 4 8 4 6" xfId="50764" xr:uid="{00000000-0005-0000-0000-0000F8B00000}"/>
    <cellStyle name="Table  - Opmaakprofiel6 4 8 5" xfId="6373" xr:uid="{00000000-0005-0000-0000-0000F9B00000}"/>
    <cellStyle name="Table  - Opmaakprofiel6 4 8 5 2" xfId="11478" xr:uid="{00000000-0005-0000-0000-0000FAB00000}"/>
    <cellStyle name="Table  - Opmaakprofiel6 4 8 5 2 2" xfId="23776" xr:uid="{00000000-0005-0000-0000-0000FBB00000}"/>
    <cellStyle name="Table  - Opmaakprofiel6 4 8 5 2 3" xfId="35828" xr:uid="{00000000-0005-0000-0000-0000FCB00000}"/>
    <cellStyle name="Table  - Opmaakprofiel6 4 8 5 2 4" xfId="46551" xr:uid="{00000000-0005-0000-0000-0000FDB00000}"/>
    <cellStyle name="Table  - Opmaakprofiel6 4 8 5 2 5" xfId="56443" xr:uid="{00000000-0005-0000-0000-0000FEB00000}"/>
    <cellStyle name="Table  - Opmaakprofiel6 4 8 5 3" xfId="17874" xr:uid="{00000000-0005-0000-0000-0000FFB00000}"/>
    <cellStyle name="Table  - Opmaakprofiel6 4 8 5 4" xfId="29926" xr:uid="{00000000-0005-0000-0000-000000B10000}"/>
    <cellStyle name="Table  - Opmaakprofiel6 4 8 5 5" xfId="37910" xr:uid="{00000000-0005-0000-0000-000001B10000}"/>
    <cellStyle name="Table  - Opmaakprofiel6 4 8 5 6" xfId="50765" xr:uid="{00000000-0005-0000-0000-000002B10000}"/>
    <cellStyle name="Table  - Opmaakprofiel6 4 8 6" xfId="6374" xr:uid="{00000000-0005-0000-0000-000003B10000}"/>
    <cellStyle name="Table  - Opmaakprofiel6 4 8 6 2" xfId="11479" xr:uid="{00000000-0005-0000-0000-000004B10000}"/>
    <cellStyle name="Table  - Opmaakprofiel6 4 8 6 2 2" xfId="23777" xr:uid="{00000000-0005-0000-0000-000005B10000}"/>
    <cellStyle name="Table  - Opmaakprofiel6 4 8 6 2 3" xfId="35829" xr:uid="{00000000-0005-0000-0000-000006B10000}"/>
    <cellStyle name="Table  - Opmaakprofiel6 4 8 6 2 4" xfId="46552" xr:uid="{00000000-0005-0000-0000-000007B10000}"/>
    <cellStyle name="Table  - Opmaakprofiel6 4 8 6 2 5" xfId="56444" xr:uid="{00000000-0005-0000-0000-000008B10000}"/>
    <cellStyle name="Table  - Opmaakprofiel6 4 8 6 3" xfId="17875" xr:uid="{00000000-0005-0000-0000-000009B10000}"/>
    <cellStyle name="Table  - Opmaakprofiel6 4 8 6 4" xfId="29927" xr:uid="{00000000-0005-0000-0000-00000AB10000}"/>
    <cellStyle name="Table  - Opmaakprofiel6 4 8 6 5" xfId="44214" xr:uid="{00000000-0005-0000-0000-00000BB10000}"/>
    <cellStyle name="Table  - Opmaakprofiel6 4 8 6 6" xfId="50766" xr:uid="{00000000-0005-0000-0000-00000CB10000}"/>
    <cellStyle name="Table  - Opmaakprofiel6 4 8 7" xfId="6375" xr:uid="{00000000-0005-0000-0000-00000DB10000}"/>
    <cellStyle name="Table  - Opmaakprofiel6 4 8 7 2" xfId="17876" xr:uid="{00000000-0005-0000-0000-00000EB10000}"/>
    <cellStyle name="Table  - Opmaakprofiel6 4 8 7 3" xfId="29928" xr:uid="{00000000-0005-0000-0000-00000FB10000}"/>
    <cellStyle name="Table  - Opmaakprofiel6 4 8 7 4" xfId="37909" xr:uid="{00000000-0005-0000-0000-000010B10000}"/>
    <cellStyle name="Table  - Opmaakprofiel6 4 8 7 5" xfId="50767" xr:uid="{00000000-0005-0000-0000-000011B10000}"/>
    <cellStyle name="Table  - Opmaakprofiel6 4 8 8" xfId="7030" xr:uid="{00000000-0005-0000-0000-000012B10000}"/>
    <cellStyle name="Table  - Opmaakprofiel6 4 8 8 2" xfId="19328" xr:uid="{00000000-0005-0000-0000-000013B10000}"/>
    <cellStyle name="Table  - Opmaakprofiel6 4 8 8 3" xfId="41131" xr:uid="{00000000-0005-0000-0000-000014B10000}"/>
    <cellStyle name="Table  - Opmaakprofiel6 4 8 8 4" xfId="43641" xr:uid="{00000000-0005-0000-0000-000015B10000}"/>
    <cellStyle name="Table  - Opmaakprofiel6 4 8 8 5" xfId="52001" xr:uid="{00000000-0005-0000-0000-000016B10000}"/>
    <cellStyle name="Table  - Opmaakprofiel6 4 8 9" xfId="17870" xr:uid="{00000000-0005-0000-0000-000017B10000}"/>
    <cellStyle name="Table  - Opmaakprofiel6 4 9" xfId="1350" xr:uid="{00000000-0005-0000-0000-000018B10000}"/>
    <cellStyle name="Table  - Opmaakprofiel6 4 9 2" xfId="1365" xr:uid="{00000000-0005-0000-0000-000019B10000}"/>
    <cellStyle name="Table  - Opmaakprofiel6 4 9 2 2" xfId="11480" xr:uid="{00000000-0005-0000-0000-00001AB10000}"/>
    <cellStyle name="Table  - Opmaakprofiel6 4 9 2 2 2" xfId="23778" xr:uid="{00000000-0005-0000-0000-00001BB10000}"/>
    <cellStyle name="Table  - Opmaakprofiel6 4 9 2 2 3" xfId="35830" xr:uid="{00000000-0005-0000-0000-00001CB10000}"/>
    <cellStyle name="Table  - Opmaakprofiel6 4 9 2 2 4" xfId="46553" xr:uid="{00000000-0005-0000-0000-00001DB10000}"/>
    <cellStyle name="Table  - Opmaakprofiel6 4 9 2 2 5" xfId="56445" xr:uid="{00000000-0005-0000-0000-00001EB10000}"/>
    <cellStyle name="Table  - Opmaakprofiel6 4 9 2 3" xfId="17878" xr:uid="{00000000-0005-0000-0000-00001FB10000}"/>
    <cellStyle name="Table  - Opmaakprofiel6 4 9 2 4" xfId="29930" xr:uid="{00000000-0005-0000-0000-000020B10000}"/>
    <cellStyle name="Table  - Opmaakprofiel6 4 9 2 5" xfId="44213" xr:uid="{00000000-0005-0000-0000-000021B10000}"/>
    <cellStyle name="Table  - Opmaakprofiel6 4 9 2 6" xfId="50768" xr:uid="{00000000-0005-0000-0000-000022B10000}"/>
    <cellStyle name="Table  - Opmaakprofiel6 4 9 3" xfId="3361" xr:uid="{00000000-0005-0000-0000-000023B10000}"/>
    <cellStyle name="Table  - Opmaakprofiel6 4 9 3 2" xfId="11481" xr:uid="{00000000-0005-0000-0000-000024B10000}"/>
    <cellStyle name="Table  - Opmaakprofiel6 4 9 3 2 2" xfId="23779" xr:uid="{00000000-0005-0000-0000-000025B10000}"/>
    <cellStyle name="Table  - Opmaakprofiel6 4 9 3 2 3" xfId="35831" xr:uid="{00000000-0005-0000-0000-000026B10000}"/>
    <cellStyle name="Table  - Opmaakprofiel6 4 9 3 2 4" xfId="46554" xr:uid="{00000000-0005-0000-0000-000027B10000}"/>
    <cellStyle name="Table  - Opmaakprofiel6 4 9 3 2 5" xfId="56446" xr:uid="{00000000-0005-0000-0000-000028B10000}"/>
    <cellStyle name="Table  - Opmaakprofiel6 4 9 3 3" xfId="17879" xr:uid="{00000000-0005-0000-0000-000029B10000}"/>
    <cellStyle name="Table  - Opmaakprofiel6 4 9 3 4" xfId="29931" xr:uid="{00000000-0005-0000-0000-00002AB10000}"/>
    <cellStyle name="Table  - Opmaakprofiel6 4 9 3 5" xfId="37907" xr:uid="{00000000-0005-0000-0000-00002BB10000}"/>
    <cellStyle name="Table  - Opmaakprofiel6 4 9 3 6" xfId="50769" xr:uid="{00000000-0005-0000-0000-00002CB10000}"/>
    <cellStyle name="Table  - Opmaakprofiel6 4 9 4" xfId="4122" xr:uid="{00000000-0005-0000-0000-00002DB10000}"/>
    <cellStyle name="Table  - Opmaakprofiel6 4 9 4 2" xfId="11482" xr:uid="{00000000-0005-0000-0000-00002EB10000}"/>
    <cellStyle name="Table  - Opmaakprofiel6 4 9 4 2 2" xfId="23780" xr:uid="{00000000-0005-0000-0000-00002FB10000}"/>
    <cellStyle name="Table  - Opmaakprofiel6 4 9 4 2 3" xfId="35832" xr:uid="{00000000-0005-0000-0000-000030B10000}"/>
    <cellStyle name="Table  - Opmaakprofiel6 4 9 4 2 4" xfId="46555" xr:uid="{00000000-0005-0000-0000-000031B10000}"/>
    <cellStyle name="Table  - Opmaakprofiel6 4 9 4 2 5" xfId="56447" xr:uid="{00000000-0005-0000-0000-000032B10000}"/>
    <cellStyle name="Table  - Opmaakprofiel6 4 9 4 3" xfId="17880" xr:uid="{00000000-0005-0000-0000-000033B10000}"/>
    <cellStyle name="Table  - Opmaakprofiel6 4 9 4 4" xfId="29932" xr:uid="{00000000-0005-0000-0000-000034B10000}"/>
    <cellStyle name="Table  - Opmaakprofiel6 4 9 4 5" xfId="37906" xr:uid="{00000000-0005-0000-0000-000035B10000}"/>
    <cellStyle name="Table  - Opmaakprofiel6 4 9 4 6" xfId="50770" xr:uid="{00000000-0005-0000-0000-000036B10000}"/>
    <cellStyle name="Table  - Opmaakprofiel6 4 9 5" xfId="6376" xr:uid="{00000000-0005-0000-0000-000037B10000}"/>
    <cellStyle name="Table  - Opmaakprofiel6 4 9 5 2" xfId="11483" xr:uid="{00000000-0005-0000-0000-000038B10000}"/>
    <cellStyle name="Table  - Opmaakprofiel6 4 9 5 2 2" xfId="23781" xr:uid="{00000000-0005-0000-0000-000039B10000}"/>
    <cellStyle name="Table  - Opmaakprofiel6 4 9 5 2 3" xfId="35833" xr:uid="{00000000-0005-0000-0000-00003AB10000}"/>
    <cellStyle name="Table  - Opmaakprofiel6 4 9 5 2 4" xfId="46556" xr:uid="{00000000-0005-0000-0000-00003BB10000}"/>
    <cellStyle name="Table  - Opmaakprofiel6 4 9 5 2 5" xfId="56448" xr:uid="{00000000-0005-0000-0000-00003CB10000}"/>
    <cellStyle name="Table  - Opmaakprofiel6 4 9 5 3" xfId="17881" xr:uid="{00000000-0005-0000-0000-00003DB10000}"/>
    <cellStyle name="Table  - Opmaakprofiel6 4 9 5 4" xfId="29933" xr:uid="{00000000-0005-0000-0000-00003EB10000}"/>
    <cellStyle name="Table  - Opmaakprofiel6 4 9 5 5" xfId="44212" xr:uid="{00000000-0005-0000-0000-00003FB10000}"/>
    <cellStyle name="Table  - Opmaakprofiel6 4 9 5 6" xfId="50771" xr:uid="{00000000-0005-0000-0000-000040B10000}"/>
    <cellStyle name="Table  - Opmaakprofiel6 4 9 6" xfId="6377" xr:uid="{00000000-0005-0000-0000-000041B10000}"/>
    <cellStyle name="Table  - Opmaakprofiel6 4 9 6 2" xfId="11484" xr:uid="{00000000-0005-0000-0000-000042B10000}"/>
    <cellStyle name="Table  - Opmaakprofiel6 4 9 6 2 2" xfId="23782" xr:uid="{00000000-0005-0000-0000-000043B10000}"/>
    <cellStyle name="Table  - Opmaakprofiel6 4 9 6 2 3" xfId="35834" xr:uid="{00000000-0005-0000-0000-000044B10000}"/>
    <cellStyle name="Table  - Opmaakprofiel6 4 9 6 2 4" xfId="46557" xr:uid="{00000000-0005-0000-0000-000045B10000}"/>
    <cellStyle name="Table  - Opmaakprofiel6 4 9 6 2 5" xfId="56449" xr:uid="{00000000-0005-0000-0000-000046B10000}"/>
    <cellStyle name="Table  - Opmaakprofiel6 4 9 6 3" xfId="17882" xr:uid="{00000000-0005-0000-0000-000047B10000}"/>
    <cellStyle name="Table  - Opmaakprofiel6 4 9 6 4" xfId="29934" xr:uid="{00000000-0005-0000-0000-000048B10000}"/>
    <cellStyle name="Table  - Opmaakprofiel6 4 9 6 5" xfId="37905" xr:uid="{00000000-0005-0000-0000-000049B10000}"/>
    <cellStyle name="Table  - Opmaakprofiel6 4 9 6 6" xfId="50772" xr:uid="{00000000-0005-0000-0000-00004AB10000}"/>
    <cellStyle name="Table  - Opmaakprofiel6 4 9 7" xfId="6378" xr:uid="{00000000-0005-0000-0000-00004BB10000}"/>
    <cellStyle name="Table  - Opmaakprofiel6 4 9 7 2" xfId="17883" xr:uid="{00000000-0005-0000-0000-00004CB10000}"/>
    <cellStyle name="Table  - Opmaakprofiel6 4 9 7 3" xfId="29935" xr:uid="{00000000-0005-0000-0000-00004DB10000}"/>
    <cellStyle name="Table  - Opmaakprofiel6 4 9 7 4" xfId="37904" xr:uid="{00000000-0005-0000-0000-00004EB10000}"/>
    <cellStyle name="Table  - Opmaakprofiel6 4 9 7 5" xfId="50773" xr:uid="{00000000-0005-0000-0000-00004FB10000}"/>
    <cellStyle name="Table  - Opmaakprofiel6 4 9 8" xfId="6982" xr:uid="{00000000-0005-0000-0000-000050B10000}"/>
    <cellStyle name="Table  - Opmaakprofiel6 4 9 8 2" xfId="19280" xr:uid="{00000000-0005-0000-0000-000051B10000}"/>
    <cellStyle name="Table  - Opmaakprofiel6 4 9 8 3" xfId="41083" xr:uid="{00000000-0005-0000-0000-000052B10000}"/>
    <cellStyle name="Table  - Opmaakprofiel6 4 9 8 4" xfId="43661" xr:uid="{00000000-0005-0000-0000-000053B10000}"/>
    <cellStyle name="Table  - Opmaakprofiel6 4 9 8 5" xfId="51953" xr:uid="{00000000-0005-0000-0000-000054B10000}"/>
    <cellStyle name="Table  - Opmaakprofiel6 4 9 9" xfId="17877" xr:uid="{00000000-0005-0000-0000-000055B10000}"/>
    <cellStyle name="Table  - Opmaakprofiel6 5" xfId="158" xr:uid="{00000000-0005-0000-0000-000056B10000}"/>
    <cellStyle name="Table  - Opmaakprofiel6 5 2" xfId="11485" xr:uid="{00000000-0005-0000-0000-000057B10000}"/>
    <cellStyle name="Table  - Opmaakprofiel6 5 2 2" xfId="23783" xr:uid="{00000000-0005-0000-0000-000058B10000}"/>
    <cellStyle name="Table  - Opmaakprofiel6 5 2 3" xfId="35835" xr:uid="{00000000-0005-0000-0000-000059B10000}"/>
    <cellStyle name="Table  - Opmaakprofiel6 5 2 4" xfId="46558" xr:uid="{00000000-0005-0000-0000-00005AB10000}"/>
    <cellStyle name="Table  - Opmaakprofiel6 5 2 5" xfId="56450" xr:uid="{00000000-0005-0000-0000-00005BB10000}"/>
    <cellStyle name="Table  - Opmaakprofiel6 5 3" xfId="17884" xr:uid="{00000000-0005-0000-0000-00005CB10000}"/>
    <cellStyle name="Table  - Opmaakprofiel6 5 4" xfId="29936" xr:uid="{00000000-0005-0000-0000-00005DB10000}"/>
    <cellStyle name="Table  - Opmaakprofiel6 5 5" xfId="37903" xr:uid="{00000000-0005-0000-0000-00005EB10000}"/>
    <cellStyle name="Table  - Opmaakprofiel6 5 6" xfId="50774" xr:uid="{00000000-0005-0000-0000-00005FB10000}"/>
    <cellStyle name="Table  - Opmaakprofiel6 6" xfId="6379" xr:uid="{00000000-0005-0000-0000-000060B10000}"/>
    <cellStyle name="Table  - Opmaakprofiel6 6 2" xfId="11486" xr:uid="{00000000-0005-0000-0000-000061B10000}"/>
    <cellStyle name="Table  - Opmaakprofiel6 6 2 2" xfId="23784" xr:uid="{00000000-0005-0000-0000-000062B10000}"/>
    <cellStyle name="Table  - Opmaakprofiel6 6 2 3" xfId="35836" xr:uid="{00000000-0005-0000-0000-000063B10000}"/>
    <cellStyle name="Table  - Opmaakprofiel6 6 2 4" xfId="46559" xr:uid="{00000000-0005-0000-0000-000064B10000}"/>
    <cellStyle name="Table  - Opmaakprofiel6 6 2 5" xfId="56451" xr:uid="{00000000-0005-0000-0000-000065B10000}"/>
    <cellStyle name="Table  - Opmaakprofiel6 6 3" xfId="17885" xr:uid="{00000000-0005-0000-0000-000066B10000}"/>
    <cellStyle name="Table  - Opmaakprofiel6 6 4" xfId="29937" xr:uid="{00000000-0005-0000-0000-000067B10000}"/>
    <cellStyle name="Table  - Opmaakprofiel6 6 5" xfId="44210" xr:uid="{00000000-0005-0000-0000-000068B10000}"/>
    <cellStyle name="Table  - Opmaakprofiel6 6 6" xfId="50775" xr:uid="{00000000-0005-0000-0000-000069B10000}"/>
    <cellStyle name="Table  - Opmaakprofiel6 7" xfId="6380" xr:uid="{00000000-0005-0000-0000-00006AB10000}"/>
    <cellStyle name="Table  - Opmaakprofiel6 7 2" xfId="17886" xr:uid="{00000000-0005-0000-0000-00006BB10000}"/>
    <cellStyle name="Table  - Opmaakprofiel6 7 3" xfId="29938" xr:uid="{00000000-0005-0000-0000-00006CB10000}"/>
    <cellStyle name="Table  - Opmaakprofiel6 7 4" xfId="37902" xr:uid="{00000000-0005-0000-0000-00006DB10000}"/>
    <cellStyle name="Table  - Opmaakprofiel6 7 5" xfId="50776" xr:uid="{00000000-0005-0000-0000-00006EB10000}"/>
    <cellStyle name="Table  - Opmaakprofiel6 8" xfId="6381" xr:uid="{00000000-0005-0000-0000-00006FB10000}"/>
    <cellStyle name="Table  - Opmaakprofiel6 8 2" xfId="17887" xr:uid="{00000000-0005-0000-0000-000070B10000}"/>
    <cellStyle name="Table  - Opmaakprofiel6 8 3" xfId="29939" xr:uid="{00000000-0005-0000-0000-000071B10000}"/>
    <cellStyle name="Table  - Opmaakprofiel6 8 4" xfId="37901" xr:uid="{00000000-0005-0000-0000-000072B10000}"/>
    <cellStyle name="Table  - Opmaakprofiel6 8 5" xfId="50777" xr:uid="{00000000-0005-0000-0000-000073B10000}"/>
    <cellStyle name="Table  - Opmaakprofiel6 9" xfId="6382" xr:uid="{00000000-0005-0000-0000-000074B10000}"/>
    <cellStyle name="Table  - Opmaakprofiel6 9 2" xfId="17888" xr:uid="{00000000-0005-0000-0000-000075B10000}"/>
    <cellStyle name="Table  - Opmaakprofiel6 9 3" xfId="29940" xr:uid="{00000000-0005-0000-0000-000076B10000}"/>
    <cellStyle name="Table  - Opmaakprofiel6 9 4" xfId="37900" xr:uid="{00000000-0005-0000-0000-000077B10000}"/>
    <cellStyle name="Table  - Opmaakprofiel6 9 5" xfId="50778" xr:uid="{00000000-0005-0000-0000-000078B10000}"/>
    <cellStyle name="Titel 2" xfId="292" xr:uid="{00000000-0005-0000-0000-000079B10000}"/>
    <cellStyle name="Title" xfId="293" xr:uid="{00000000-0005-0000-0000-00007AB10000}"/>
    <cellStyle name="Title  - Opmaakprofiel1" xfId="37" xr:uid="{00000000-0005-0000-0000-00007BB10000}"/>
    <cellStyle name="Title 2" xfId="160" xr:uid="{00000000-0005-0000-0000-00007CB10000}"/>
    <cellStyle name="Total" xfId="294" xr:uid="{00000000-0005-0000-0000-00007DB10000}"/>
    <cellStyle name="TotCol - Opmaakprofiel5" xfId="38" xr:uid="{00000000-0005-0000-0000-00007EB10000}"/>
    <cellStyle name="TotRow - Opmaakprofiel4" xfId="39" xr:uid="{00000000-0005-0000-0000-00007FB10000}"/>
    <cellStyle name="TotRow - Opmaakprofiel4 10" xfId="7762" xr:uid="{00000000-0005-0000-0000-000080B10000}"/>
    <cellStyle name="TotRow - Opmaakprofiel4 10 2" xfId="20060" xr:uid="{00000000-0005-0000-0000-000081B10000}"/>
    <cellStyle name="TotRow - Opmaakprofiel4 10 3" xfId="41863" xr:uid="{00000000-0005-0000-0000-000082B10000}"/>
    <cellStyle name="TotRow - Opmaakprofiel4 10 4" xfId="25249" xr:uid="{00000000-0005-0000-0000-000083B10000}"/>
    <cellStyle name="TotRow - Opmaakprofiel4 10 5" xfId="52731" xr:uid="{00000000-0005-0000-0000-000084B10000}"/>
    <cellStyle name="TotRow - Opmaakprofiel4 11" xfId="17895" xr:uid="{00000000-0005-0000-0000-000085B10000}"/>
    <cellStyle name="TotRow - Opmaakprofiel4 2" xfId="183" xr:uid="{00000000-0005-0000-0000-000086B10000}"/>
    <cellStyle name="TotRow - Opmaakprofiel4 2 10" xfId="699" xr:uid="{00000000-0005-0000-0000-000087B10000}"/>
    <cellStyle name="TotRow - Opmaakprofiel4 2 10 10" xfId="6383" xr:uid="{00000000-0005-0000-0000-000088B10000}"/>
    <cellStyle name="TotRow - Opmaakprofiel4 2 10 10 2" xfId="11487" xr:uid="{00000000-0005-0000-0000-000089B10000}"/>
    <cellStyle name="TotRow - Opmaakprofiel4 2 10 10 2 2" xfId="23786" xr:uid="{00000000-0005-0000-0000-00008AB10000}"/>
    <cellStyle name="TotRow - Opmaakprofiel4 2 10 10 2 3" xfId="35838" xr:uid="{00000000-0005-0000-0000-00008BB10000}"/>
    <cellStyle name="TotRow - Opmaakprofiel4 2 10 10 2 4" xfId="46561" xr:uid="{00000000-0005-0000-0000-00008CB10000}"/>
    <cellStyle name="TotRow - Opmaakprofiel4 2 10 10 2 5" xfId="56452" xr:uid="{00000000-0005-0000-0000-00008DB10000}"/>
    <cellStyle name="TotRow - Opmaakprofiel4 2 10 10 3" xfId="17898" xr:uid="{00000000-0005-0000-0000-00008EB10000}"/>
    <cellStyle name="TotRow - Opmaakprofiel4 2 10 10 4" xfId="29950" xr:uid="{00000000-0005-0000-0000-00008FB10000}"/>
    <cellStyle name="TotRow - Opmaakprofiel4 2 10 10 5" xfId="37894" xr:uid="{00000000-0005-0000-0000-000090B10000}"/>
    <cellStyle name="TotRow - Opmaakprofiel4 2 10 10 6" xfId="50779" xr:uid="{00000000-0005-0000-0000-000091B10000}"/>
    <cellStyle name="TotRow - Opmaakprofiel4 2 10 11" xfId="6384" xr:uid="{00000000-0005-0000-0000-000092B10000}"/>
    <cellStyle name="TotRow - Opmaakprofiel4 2 10 11 2" xfId="11488" xr:uid="{00000000-0005-0000-0000-000093B10000}"/>
    <cellStyle name="TotRow - Opmaakprofiel4 2 10 11 2 2" xfId="23787" xr:uid="{00000000-0005-0000-0000-000094B10000}"/>
    <cellStyle name="TotRow - Opmaakprofiel4 2 10 11 2 3" xfId="35839" xr:uid="{00000000-0005-0000-0000-000095B10000}"/>
    <cellStyle name="TotRow - Opmaakprofiel4 2 10 11 2 4" xfId="46562" xr:uid="{00000000-0005-0000-0000-000096B10000}"/>
    <cellStyle name="TotRow - Opmaakprofiel4 2 10 11 2 5" xfId="56453" xr:uid="{00000000-0005-0000-0000-000097B10000}"/>
    <cellStyle name="TotRow - Opmaakprofiel4 2 10 11 3" xfId="17899" xr:uid="{00000000-0005-0000-0000-000098B10000}"/>
    <cellStyle name="TotRow - Opmaakprofiel4 2 10 11 4" xfId="29951" xr:uid="{00000000-0005-0000-0000-000099B10000}"/>
    <cellStyle name="TotRow - Opmaakprofiel4 2 10 11 5" xfId="37893" xr:uid="{00000000-0005-0000-0000-00009AB10000}"/>
    <cellStyle name="TotRow - Opmaakprofiel4 2 10 11 6" xfId="50780" xr:uid="{00000000-0005-0000-0000-00009BB10000}"/>
    <cellStyle name="TotRow - Opmaakprofiel4 2 10 12" xfId="6385" xr:uid="{00000000-0005-0000-0000-00009CB10000}"/>
    <cellStyle name="TotRow - Opmaakprofiel4 2 10 12 2" xfId="17900" xr:uid="{00000000-0005-0000-0000-00009DB10000}"/>
    <cellStyle name="TotRow - Opmaakprofiel4 2 10 12 3" xfId="29952" xr:uid="{00000000-0005-0000-0000-00009EB10000}"/>
    <cellStyle name="TotRow - Opmaakprofiel4 2 10 12 4" xfId="37892" xr:uid="{00000000-0005-0000-0000-00009FB10000}"/>
    <cellStyle name="TotRow - Opmaakprofiel4 2 10 12 5" xfId="50781" xr:uid="{00000000-0005-0000-0000-0000A0B10000}"/>
    <cellStyle name="TotRow - Opmaakprofiel4 2 10 13" xfId="7469" xr:uid="{00000000-0005-0000-0000-0000A1B10000}"/>
    <cellStyle name="TotRow - Opmaakprofiel4 2 10 13 2" xfId="19767" xr:uid="{00000000-0005-0000-0000-0000A2B10000}"/>
    <cellStyle name="TotRow - Opmaakprofiel4 2 10 13 3" xfId="41570" xr:uid="{00000000-0005-0000-0000-0000A3B10000}"/>
    <cellStyle name="TotRow - Opmaakprofiel4 2 10 13 4" xfId="43457" xr:uid="{00000000-0005-0000-0000-0000A4B10000}"/>
    <cellStyle name="TotRow - Opmaakprofiel4 2 10 13 5" xfId="52439" xr:uid="{00000000-0005-0000-0000-0000A5B10000}"/>
    <cellStyle name="TotRow - Opmaakprofiel4 2 10 14" xfId="17897" xr:uid="{00000000-0005-0000-0000-0000A6B10000}"/>
    <cellStyle name="TotRow - Opmaakprofiel4 2 10 2" xfId="869" xr:uid="{00000000-0005-0000-0000-0000A7B10000}"/>
    <cellStyle name="TotRow - Opmaakprofiel4 2 10 2 2" xfId="2381" xr:uid="{00000000-0005-0000-0000-0000A8B10000}"/>
    <cellStyle name="TotRow - Opmaakprofiel4 2 10 2 2 2" xfId="11489" xr:uid="{00000000-0005-0000-0000-0000A9B10000}"/>
    <cellStyle name="TotRow - Opmaakprofiel4 2 10 2 2 2 2" xfId="23788" xr:uid="{00000000-0005-0000-0000-0000AAB10000}"/>
    <cellStyle name="TotRow - Opmaakprofiel4 2 10 2 2 2 3" xfId="35840" xr:uid="{00000000-0005-0000-0000-0000ABB10000}"/>
    <cellStyle name="TotRow - Opmaakprofiel4 2 10 2 2 2 4" xfId="46563" xr:uid="{00000000-0005-0000-0000-0000ACB10000}"/>
    <cellStyle name="TotRow - Opmaakprofiel4 2 10 2 2 2 5" xfId="56454" xr:uid="{00000000-0005-0000-0000-0000ADB10000}"/>
    <cellStyle name="TotRow - Opmaakprofiel4 2 10 2 2 3" xfId="17902" xr:uid="{00000000-0005-0000-0000-0000AEB10000}"/>
    <cellStyle name="TotRow - Opmaakprofiel4 2 10 2 2 4" xfId="29954" xr:uid="{00000000-0005-0000-0000-0000AFB10000}"/>
    <cellStyle name="TotRow - Opmaakprofiel4 2 10 2 2 5" xfId="37891" xr:uid="{00000000-0005-0000-0000-0000B0B10000}"/>
    <cellStyle name="TotRow - Opmaakprofiel4 2 10 2 2 6" xfId="50782" xr:uid="{00000000-0005-0000-0000-0000B1B10000}"/>
    <cellStyle name="TotRow - Opmaakprofiel4 2 10 2 3" xfId="2880" xr:uid="{00000000-0005-0000-0000-0000B2B10000}"/>
    <cellStyle name="TotRow - Opmaakprofiel4 2 10 2 3 2" xfId="11490" xr:uid="{00000000-0005-0000-0000-0000B3B10000}"/>
    <cellStyle name="TotRow - Opmaakprofiel4 2 10 2 3 2 2" xfId="23789" xr:uid="{00000000-0005-0000-0000-0000B4B10000}"/>
    <cellStyle name="TotRow - Opmaakprofiel4 2 10 2 3 2 3" xfId="35841" xr:uid="{00000000-0005-0000-0000-0000B5B10000}"/>
    <cellStyle name="TotRow - Opmaakprofiel4 2 10 2 3 2 4" xfId="46564" xr:uid="{00000000-0005-0000-0000-0000B6B10000}"/>
    <cellStyle name="TotRow - Opmaakprofiel4 2 10 2 3 2 5" xfId="56455" xr:uid="{00000000-0005-0000-0000-0000B7B10000}"/>
    <cellStyle name="TotRow - Opmaakprofiel4 2 10 2 3 3" xfId="17903" xr:uid="{00000000-0005-0000-0000-0000B8B10000}"/>
    <cellStyle name="TotRow - Opmaakprofiel4 2 10 2 3 4" xfId="29955" xr:uid="{00000000-0005-0000-0000-0000B9B10000}"/>
    <cellStyle name="TotRow - Opmaakprofiel4 2 10 2 3 5" xfId="37890" xr:uid="{00000000-0005-0000-0000-0000BAB10000}"/>
    <cellStyle name="TotRow - Opmaakprofiel4 2 10 2 3 6" xfId="50783" xr:uid="{00000000-0005-0000-0000-0000BBB10000}"/>
    <cellStyle name="TotRow - Opmaakprofiel4 2 10 2 4" xfId="3733" xr:uid="{00000000-0005-0000-0000-0000BCB10000}"/>
    <cellStyle name="TotRow - Opmaakprofiel4 2 10 2 4 2" xfId="11491" xr:uid="{00000000-0005-0000-0000-0000BDB10000}"/>
    <cellStyle name="TotRow - Opmaakprofiel4 2 10 2 4 2 2" xfId="23790" xr:uid="{00000000-0005-0000-0000-0000BEB10000}"/>
    <cellStyle name="TotRow - Opmaakprofiel4 2 10 2 4 2 3" xfId="35842" xr:uid="{00000000-0005-0000-0000-0000BFB10000}"/>
    <cellStyle name="TotRow - Opmaakprofiel4 2 10 2 4 2 4" xfId="46565" xr:uid="{00000000-0005-0000-0000-0000C0B10000}"/>
    <cellStyle name="TotRow - Opmaakprofiel4 2 10 2 4 2 5" xfId="56456" xr:uid="{00000000-0005-0000-0000-0000C1B10000}"/>
    <cellStyle name="TotRow - Opmaakprofiel4 2 10 2 4 3" xfId="17904" xr:uid="{00000000-0005-0000-0000-0000C2B10000}"/>
    <cellStyle name="TotRow - Opmaakprofiel4 2 10 2 4 4" xfId="29956" xr:uid="{00000000-0005-0000-0000-0000C3B10000}"/>
    <cellStyle name="TotRow - Opmaakprofiel4 2 10 2 4 5" xfId="37889" xr:uid="{00000000-0005-0000-0000-0000C4B10000}"/>
    <cellStyle name="TotRow - Opmaakprofiel4 2 10 2 4 6" xfId="50784" xr:uid="{00000000-0005-0000-0000-0000C5B10000}"/>
    <cellStyle name="TotRow - Opmaakprofiel4 2 10 2 5" xfId="6386" xr:uid="{00000000-0005-0000-0000-0000C6B10000}"/>
    <cellStyle name="TotRow - Opmaakprofiel4 2 10 2 5 2" xfId="11492" xr:uid="{00000000-0005-0000-0000-0000C7B10000}"/>
    <cellStyle name="TotRow - Opmaakprofiel4 2 10 2 5 2 2" xfId="23791" xr:uid="{00000000-0005-0000-0000-0000C8B10000}"/>
    <cellStyle name="TotRow - Opmaakprofiel4 2 10 2 5 2 3" xfId="35843" xr:uid="{00000000-0005-0000-0000-0000C9B10000}"/>
    <cellStyle name="TotRow - Opmaakprofiel4 2 10 2 5 2 4" xfId="46566" xr:uid="{00000000-0005-0000-0000-0000CAB10000}"/>
    <cellStyle name="TotRow - Opmaakprofiel4 2 10 2 5 2 5" xfId="56457" xr:uid="{00000000-0005-0000-0000-0000CBB10000}"/>
    <cellStyle name="TotRow - Opmaakprofiel4 2 10 2 5 3" xfId="17905" xr:uid="{00000000-0005-0000-0000-0000CCB10000}"/>
    <cellStyle name="TotRow - Opmaakprofiel4 2 10 2 5 4" xfId="29957" xr:uid="{00000000-0005-0000-0000-0000CDB10000}"/>
    <cellStyle name="TotRow - Opmaakprofiel4 2 10 2 5 5" xfId="37888" xr:uid="{00000000-0005-0000-0000-0000CEB10000}"/>
    <cellStyle name="TotRow - Opmaakprofiel4 2 10 2 5 6" xfId="50785" xr:uid="{00000000-0005-0000-0000-0000CFB10000}"/>
    <cellStyle name="TotRow - Opmaakprofiel4 2 10 2 6" xfId="6387" xr:uid="{00000000-0005-0000-0000-0000D0B10000}"/>
    <cellStyle name="TotRow - Opmaakprofiel4 2 10 2 6 2" xfId="11493" xr:uid="{00000000-0005-0000-0000-0000D1B10000}"/>
    <cellStyle name="TotRow - Opmaakprofiel4 2 10 2 6 2 2" xfId="23792" xr:uid="{00000000-0005-0000-0000-0000D2B10000}"/>
    <cellStyle name="TotRow - Opmaakprofiel4 2 10 2 6 2 3" xfId="35844" xr:uid="{00000000-0005-0000-0000-0000D3B10000}"/>
    <cellStyle name="TotRow - Opmaakprofiel4 2 10 2 6 2 4" xfId="46567" xr:uid="{00000000-0005-0000-0000-0000D4B10000}"/>
    <cellStyle name="TotRow - Opmaakprofiel4 2 10 2 6 2 5" xfId="56458" xr:uid="{00000000-0005-0000-0000-0000D5B10000}"/>
    <cellStyle name="TotRow - Opmaakprofiel4 2 10 2 6 3" xfId="17906" xr:uid="{00000000-0005-0000-0000-0000D6B10000}"/>
    <cellStyle name="TotRow - Opmaakprofiel4 2 10 2 6 4" xfId="29958" xr:uid="{00000000-0005-0000-0000-0000D7B10000}"/>
    <cellStyle name="TotRow - Opmaakprofiel4 2 10 2 6 5" xfId="37887" xr:uid="{00000000-0005-0000-0000-0000D8B10000}"/>
    <cellStyle name="TotRow - Opmaakprofiel4 2 10 2 6 6" xfId="50786" xr:uid="{00000000-0005-0000-0000-0000D9B10000}"/>
    <cellStyle name="TotRow - Opmaakprofiel4 2 10 2 7" xfId="6388" xr:uid="{00000000-0005-0000-0000-0000DAB10000}"/>
    <cellStyle name="TotRow - Opmaakprofiel4 2 10 2 7 2" xfId="17907" xr:uid="{00000000-0005-0000-0000-0000DBB10000}"/>
    <cellStyle name="TotRow - Opmaakprofiel4 2 10 2 7 3" xfId="29959" xr:uid="{00000000-0005-0000-0000-0000DCB10000}"/>
    <cellStyle name="TotRow - Opmaakprofiel4 2 10 2 7 4" xfId="37886" xr:uid="{00000000-0005-0000-0000-0000DDB10000}"/>
    <cellStyle name="TotRow - Opmaakprofiel4 2 10 2 7 5" xfId="50787" xr:uid="{00000000-0005-0000-0000-0000DEB10000}"/>
    <cellStyle name="TotRow - Opmaakprofiel4 2 10 2 8" xfId="7354" xr:uid="{00000000-0005-0000-0000-0000DFB10000}"/>
    <cellStyle name="TotRow - Opmaakprofiel4 2 10 2 8 2" xfId="19652" xr:uid="{00000000-0005-0000-0000-0000E0B10000}"/>
    <cellStyle name="TotRow - Opmaakprofiel4 2 10 2 8 3" xfId="41455" xr:uid="{00000000-0005-0000-0000-0000E1B10000}"/>
    <cellStyle name="TotRow - Opmaakprofiel4 2 10 2 8 4" xfId="20062" xr:uid="{00000000-0005-0000-0000-0000E2B10000}"/>
    <cellStyle name="TotRow - Opmaakprofiel4 2 10 2 8 5" xfId="52324" xr:uid="{00000000-0005-0000-0000-0000E3B10000}"/>
    <cellStyle name="TotRow - Opmaakprofiel4 2 10 2 9" xfId="17901" xr:uid="{00000000-0005-0000-0000-0000E4B10000}"/>
    <cellStyle name="TotRow - Opmaakprofiel4 2 10 3" xfId="968" xr:uid="{00000000-0005-0000-0000-0000E5B10000}"/>
    <cellStyle name="TotRow - Opmaakprofiel4 2 10 3 2" xfId="2300" xr:uid="{00000000-0005-0000-0000-0000E6B10000}"/>
    <cellStyle name="TotRow - Opmaakprofiel4 2 10 3 2 2" xfId="11494" xr:uid="{00000000-0005-0000-0000-0000E7B10000}"/>
    <cellStyle name="TotRow - Opmaakprofiel4 2 10 3 2 2 2" xfId="23793" xr:uid="{00000000-0005-0000-0000-0000E8B10000}"/>
    <cellStyle name="TotRow - Opmaakprofiel4 2 10 3 2 2 3" xfId="35845" xr:uid="{00000000-0005-0000-0000-0000E9B10000}"/>
    <cellStyle name="TotRow - Opmaakprofiel4 2 10 3 2 2 4" xfId="46568" xr:uid="{00000000-0005-0000-0000-0000EAB10000}"/>
    <cellStyle name="TotRow - Opmaakprofiel4 2 10 3 2 2 5" xfId="56459" xr:uid="{00000000-0005-0000-0000-0000EBB10000}"/>
    <cellStyle name="TotRow - Opmaakprofiel4 2 10 3 2 3" xfId="17909" xr:uid="{00000000-0005-0000-0000-0000ECB10000}"/>
    <cellStyle name="TotRow - Opmaakprofiel4 2 10 3 2 4" xfId="29961" xr:uid="{00000000-0005-0000-0000-0000EDB10000}"/>
    <cellStyle name="TotRow - Opmaakprofiel4 2 10 3 2 5" xfId="37885" xr:uid="{00000000-0005-0000-0000-0000EEB10000}"/>
    <cellStyle name="TotRow - Opmaakprofiel4 2 10 3 2 6" xfId="50788" xr:uid="{00000000-0005-0000-0000-0000EFB10000}"/>
    <cellStyle name="TotRow - Opmaakprofiel4 2 10 3 3" xfId="2979" xr:uid="{00000000-0005-0000-0000-0000F0B10000}"/>
    <cellStyle name="TotRow - Opmaakprofiel4 2 10 3 3 2" xfId="11495" xr:uid="{00000000-0005-0000-0000-0000F1B10000}"/>
    <cellStyle name="TotRow - Opmaakprofiel4 2 10 3 3 2 2" xfId="23794" xr:uid="{00000000-0005-0000-0000-0000F2B10000}"/>
    <cellStyle name="TotRow - Opmaakprofiel4 2 10 3 3 2 3" xfId="35846" xr:uid="{00000000-0005-0000-0000-0000F3B10000}"/>
    <cellStyle name="TotRow - Opmaakprofiel4 2 10 3 3 2 4" xfId="46569" xr:uid="{00000000-0005-0000-0000-0000F4B10000}"/>
    <cellStyle name="TotRow - Opmaakprofiel4 2 10 3 3 2 5" xfId="56460" xr:uid="{00000000-0005-0000-0000-0000F5B10000}"/>
    <cellStyle name="TotRow - Opmaakprofiel4 2 10 3 3 3" xfId="17910" xr:uid="{00000000-0005-0000-0000-0000F6B10000}"/>
    <cellStyle name="TotRow - Opmaakprofiel4 2 10 3 3 4" xfId="29962" xr:uid="{00000000-0005-0000-0000-0000F7B10000}"/>
    <cellStyle name="TotRow - Opmaakprofiel4 2 10 3 3 5" xfId="37884" xr:uid="{00000000-0005-0000-0000-0000F8B10000}"/>
    <cellStyle name="TotRow - Opmaakprofiel4 2 10 3 3 6" xfId="50789" xr:uid="{00000000-0005-0000-0000-0000F9B10000}"/>
    <cellStyle name="TotRow - Opmaakprofiel4 2 10 3 4" xfId="3825" xr:uid="{00000000-0005-0000-0000-0000FAB10000}"/>
    <cellStyle name="TotRow - Opmaakprofiel4 2 10 3 4 2" xfId="11496" xr:uid="{00000000-0005-0000-0000-0000FBB10000}"/>
    <cellStyle name="TotRow - Opmaakprofiel4 2 10 3 4 2 2" xfId="23795" xr:uid="{00000000-0005-0000-0000-0000FCB10000}"/>
    <cellStyle name="TotRow - Opmaakprofiel4 2 10 3 4 2 3" xfId="35847" xr:uid="{00000000-0005-0000-0000-0000FDB10000}"/>
    <cellStyle name="TotRow - Opmaakprofiel4 2 10 3 4 2 4" xfId="46570" xr:uid="{00000000-0005-0000-0000-0000FEB10000}"/>
    <cellStyle name="TotRow - Opmaakprofiel4 2 10 3 4 2 5" xfId="56461" xr:uid="{00000000-0005-0000-0000-0000FFB10000}"/>
    <cellStyle name="TotRow - Opmaakprofiel4 2 10 3 4 3" xfId="17911" xr:uid="{00000000-0005-0000-0000-000000B20000}"/>
    <cellStyle name="TotRow - Opmaakprofiel4 2 10 3 4 4" xfId="29963" xr:uid="{00000000-0005-0000-0000-000001B20000}"/>
    <cellStyle name="TotRow - Opmaakprofiel4 2 10 3 4 5" xfId="44196" xr:uid="{00000000-0005-0000-0000-000002B20000}"/>
    <cellStyle name="TotRow - Opmaakprofiel4 2 10 3 4 6" xfId="50790" xr:uid="{00000000-0005-0000-0000-000003B20000}"/>
    <cellStyle name="TotRow - Opmaakprofiel4 2 10 3 5" xfId="6389" xr:uid="{00000000-0005-0000-0000-000004B20000}"/>
    <cellStyle name="TotRow - Opmaakprofiel4 2 10 3 5 2" xfId="11497" xr:uid="{00000000-0005-0000-0000-000005B20000}"/>
    <cellStyle name="TotRow - Opmaakprofiel4 2 10 3 5 2 2" xfId="23796" xr:uid="{00000000-0005-0000-0000-000006B20000}"/>
    <cellStyle name="TotRow - Opmaakprofiel4 2 10 3 5 2 3" xfId="35848" xr:uid="{00000000-0005-0000-0000-000007B20000}"/>
    <cellStyle name="TotRow - Opmaakprofiel4 2 10 3 5 2 4" xfId="46571" xr:uid="{00000000-0005-0000-0000-000008B20000}"/>
    <cellStyle name="TotRow - Opmaakprofiel4 2 10 3 5 2 5" xfId="56462" xr:uid="{00000000-0005-0000-0000-000009B20000}"/>
    <cellStyle name="TotRow - Opmaakprofiel4 2 10 3 5 3" xfId="17912" xr:uid="{00000000-0005-0000-0000-00000AB20000}"/>
    <cellStyle name="TotRow - Opmaakprofiel4 2 10 3 5 4" xfId="29964" xr:uid="{00000000-0005-0000-0000-00000BB20000}"/>
    <cellStyle name="TotRow - Opmaakprofiel4 2 10 3 5 5" xfId="37883" xr:uid="{00000000-0005-0000-0000-00000CB20000}"/>
    <cellStyle name="TotRow - Opmaakprofiel4 2 10 3 5 6" xfId="50791" xr:uid="{00000000-0005-0000-0000-00000DB20000}"/>
    <cellStyle name="TotRow - Opmaakprofiel4 2 10 3 6" xfId="6390" xr:uid="{00000000-0005-0000-0000-00000EB20000}"/>
    <cellStyle name="TotRow - Opmaakprofiel4 2 10 3 6 2" xfId="11498" xr:uid="{00000000-0005-0000-0000-00000FB20000}"/>
    <cellStyle name="TotRow - Opmaakprofiel4 2 10 3 6 2 2" xfId="23797" xr:uid="{00000000-0005-0000-0000-000010B20000}"/>
    <cellStyle name="TotRow - Opmaakprofiel4 2 10 3 6 2 3" xfId="35849" xr:uid="{00000000-0005-0000-0000-000011B20000}"/>
    <cellStyle name="TotRow - Opmaakprofiel4 2 10 3 6 2 4" xfId="46572" xr:uid="{00000000-0005-0000-0000-000012B20000}"/>
    <cellStyle name="TotRow - Opmaakprofiel4 2 10 3 6 2 5" xfId="56463" xr:uid="{00000000-0005-0000-0000-000013B20000}"/>
    <cellStyle name="TotRow - Opmaakprofiel4 2 10 3 6 3" xfId="17913" xr:uid="{00000000-0005-0000-0000-000014B20000}"/>
    <cellStyle name="TotRow - Opmaakprofiel4 2 10 3 6 4" xfId="29965" xr:uid="{00000000-0005-0000-0000-000015B20000}"/>
    <cellStyle name="TotRow - Opmaakprofiel4 2 10 3 6 5" xfId="37882" xr:uid="{00000000-0005-0000-0000-000016B20000}"/>
    <cellStyle name="TotRow - Opmaakprofiel4 2 10 3 6 6" xfId="50792" xr:uid="{00000000-0005-0000-0000-000017B20000}"/>
    <cellStyle name="TotRow - Opmaakprofiel4 2 10 3 7" xfId="6391" xr:uid="{00000000-0005-0000-0000-000018B20000}"/>
    <cellStyle name="TotRow - Opmaakprofiel4 2 10 3 7 2" xfId="17914" xr:uid="{00000000-0005-0000-0000-000019B20000}"/>
    <cellStyle name="TotRow - Opmaakprofiel4 2 10 3 7 3" xfId="29966" xr:uid="{00000000-0005-0000-0000-00001AB20000}"/>
    <cellStyle name="TotRow - Opmaakprofiel4 2 10 3 7 4" xfId="37881" xr:uid="{00000000-0005-0000-0000-00001BB20000}"/>
    <cellStyle name="TotRow - Opmaakprofiel4 2 10 3 7 5" xfId="50793" xr:uid="{00000000-0005-0000-0000-00001CB20000}"/>
    <cellStyle name="TotRow - Opmaakprofiel4 2 10 3 8" xfId="9979" xr:uid="{00000000-0005-0000-0000-00001DB20000}"/>
    <cellStyle name="TotRow - Opmaakprofiel4 2 10 3 8 2" xfId="22277" xr:uid="{00000000-0005-0000-0000-00001EB20000}"/>
    <cellStyle name="TotRow - Opmaakprofiel4 2 10 3 8 3" xfId="44042" xr:uid="{00000000-0005-0000-0000-00001FB20000}"/>
    <cellStyle name="TotRow - Opmaakprofiel4 2 10 3 8 4" xfId="42428" xr:uid="{00000000-0005-0000-0000-000020B20000}"/>
    <cellStyle name="TotRow - Opmaakprofiel4 2 10 3 8 5" xfId="54944" xr:uid="{00000000-0005-0000-0000-000021B20000}"/>
    <cellStyle name="TotRow - Opmaakprofiel4 2 10 3 9" xfId="17908" xr:uid="{00000000-0005-0000-0000-000022B20000}"/>
    <cellStyle name="TotRow - Opmaakprofiel4 2 10 4" xfId="850" xr:uid="{00000000-0005-0000-0000-000023B20000}"/>
    <cellStyle name="TotRow - Opmaakprofiel4 2 10 4 2" xfId="1400" xr:uid="{00000000-0005-0000-0000-000024B20000}"/>
    <cellStyle name="TotRow - Opmaakprofiel4 2 10 4 2 2" xfId="11499" xr:uid="{00000000-0005-0000-0000-000025B20000}"/>
    <cellStyle name="TotRow - Opmaakprofiel4 2 10 4 2 2 2" xfId="23798" xr:uid="{00000000-0005-0000-0000-000026B20000}"/>
    <cellStyle name="TotRow - Opmaakprofiel4 2 10 4 2 2 3" xfId="35850" xr:uid="{00000000-0005-0000-0000-000027B20000}"/>
    <cellStyle name="TotRow - Opmaakprofiel4 2 10 4 2 2 4" xfId="46573" xr:uid="{00000000-0005-0000-0000-000028B20000}"/>
    <cellStyle name="TotRow - Opmaakprofiel4 2 10 4 2 2 5" xfId="56464" xr:uid="{00000000-0005-0000-0000-000029B20000}"/>
    <cellStyle name="TotRow - Opmaakprofiel4 2 10 4 2 3" xfId="17916" xr:uid="{00000000-0005-0000-0000-00002AB20000}"/>
    <cellStyle name="TotRow - Opmaakprofiel4 2 10 4 2 4" xfId="29968" xr:uid="{00000000-0005-0000-0000-00002BB20000}"/>
    <cellStyle name="TotRow - Opmaakprofiel4 2 10 4 2 5" xfId="44193" xr:uid="{00000000-0005-0000-0000-00002CB20000}"/>
    <cellStyle name="TotRow - Opmaakprofiel4 2 10 4 2 6" xfId="50794" xr:uid="{00000000-0005-0000-0000-00002DB20000}"/>
    <cellStyle name="TotRow - Opmaakprofiel4 2 10 4 3" xfId="2861" xr:uid="{00000000-0005-0000-0000-00002EB20000}"/>
    <cellStyle name="TotRow - Opmaakprofiel4 2 10 4 3 2" xfId="11500" xr:uid="{00000000-0005-0000-0000-00002FB20000}"/>
    <cellStyle name="TotRow - Opmaakprofiel4 2 10 4 3 2 2" xfId="23799" xr:uid="{00000000-0005-0000-0000-000030B20000}"/>
    <cellStyle name="TotRow - Opmaakprofiel4 2 10 4 3 2 3" xfId="35851" xr:uid="{00000000-0005-0000-0000-000031B20000}"/>
    <cellStyle name="TotRow - Opmaakprofiel4 2 10 4 3 2 4" xfId="46574" xr:uid="{00000000-0005-0000-0000-000032B20000}"/>
    <cellStyle name="TotRow - Opmaakprofiel4 2 10 4 3 2 5" xfId="56465" xr:uid="{00000000-0005-0000-0000-000033B20000}"/>
    <cellStyle name="TotRow - Opmaakprofiel4 2 10 4 3 3" xfId="17917" xr:uid="{00000000-0005-0000-0000-000034B20000}"/>
    <cellStyle name="TotRow - Opmaakprofiel4 2 10 4 3 4" xfId="29969" xr:uid="{00000000-0005-0000-0000-000035B20000}"/>
    <cellStyle name="TotRow - Opmaakprofiel4 2 10 4 3 5" xfId="37880" xr:uid="{00000000-0005-0000-0000-000036B20000}"/>
    <cellStyle name="TotRow - Opmaakprofiel4 2 10 4 3 6" xfId="50795" xr:uid="{00000000-0005-0000-0000-000037B20000}"/>
    <cellStyle name="TotRow - Opmaakprofiel4 2 10 4 4" xfId="3714" xr:uid="{00000000-0005-0000-0000-000038B20000}"/>
    <cellStyle name="TotRow - Opmaakprofiel4 2 10 4 4 2" xfId="11501" xr:uid="{00000000-0005-0000-0000-000039B20000}"/>
    <cellStyle name="TotRow - Opmaakprofiel4 2 10 4 4 2 2" xfId="23800" xr:uid="{00000000-0005-0000-0000-00003AB20000}"/>
    <cellStyle name="TotRow - Opmaakprofiel4 2 10 4 4 2 3" xfId="35852" xr:uid="{00000000-0005-0000-0000-00003BB20000}"/>
    <cellStyle name="TotRow - Opmaakprofiel4 2 10 4 4 2 4" xfId="46575" xr:uid="{00000000-0005-0000-0000-00003CB20000}"/>
    <cellStyle name="TotRow - Opmaakprofiel4 2 10 4 4 2 5" xfId="56466" xr:uid="{00000000-0005-0000-0000-00003DB20000}"/>
    <cellStyle name="TotRow - Opmaakprofiel4 2 10 4 4 3" xfId="17918" xr:uid="{00000000-0005-0000-0000-00003EB20000}"/>
    <cellStyle name="TotRow - Opmaakprofiel4 2 10 4 4 4" xfId="29970" xr:uid="{00000000-0005-0000-0000-00003FB20000}"/>
    <cellStyle name="TotRow - Opmaakprofiel4 2 10 4 4 5" xfId="37879" xr:uid="{00000000-0005-0000-0000-000040B20000}"/>
    <cellStyle name="TotRow - Opmaakprofiel4 2 10 4 4 6" xfId="50796" xr:uid="{00000000-0005-0000-0000-000041B20000}"/>
    <cellStyle name="TotRow - Opmaakprofiel4 2 10 4 5" xfId="6392" xr:uid="{00000000-0005-0000-0000-000042B20000}"/>
    <cellStyle name="TotRow - Opmaakprofiel4 2 10 4 5 2" xfId="11502" xr:uid="{00000000-0005-0000-0000-000043B20000}"/>
    <cellStyle name="TotRow - Opmaakprofiel4 2 10 4 5 2 2" xfId="23801" xr:uid="{00000000-0005-0000-0000-000044B20000}"/>
    <cellStyle name="TotRow - Opmaakprofiel4 2 10 4 5 2 3" xfId="35853" xr:uid="{00000000-0005-0000-0000-000045B20000}"/>
    <cellStyle name="TotRow - Opmaakprofiel4 2 10 4 5 2 4" xfId="46576" xr:uid="{00000000-0005-0000-0000-000046B20000}"/>
    <cellStyle name="TotRow - Opmaakprofiel4 2 10 4 5 2 5" xfId="56467" xr:uid="{00000000-0005-0000-0000-000047B20000}"/>
    <cellStyle name="TotRow - Opmaakprofiel4 2 10 4 5 3" xfId="17919" xr:uid="{00000000-0005-0000-0000-000048B20000}"/>
    <cellStyle name="TotRow - Opmaakprofiel4 2 10 4 5 4" xfId="29971" xr:uid="{00000000-0005-0000-0000-000049B20000}"/>
    <cellStyle name="TotRow - Opmaakprofiel4 2 10 4 5 5" xfId="44192" xr:uid="{00000000-0005-0000-0000-00004AB20000}"/>
    <cellStyle name="TotRow - Opmaakprofiel4 2 10 4 5 6" xfId="50797" xr:uid="{00000000-0005-0000-0000-00004BB20000}"/>
    <cellStyle name="TotRow - Opmaakprofiel4 2 10 4 6" xfId="6393" xr:uid="{00000000-0005-0000-0000-00004CB20000}"/>
    <cellStyle name="TotRow - Opmaakprofiel4 2 10 4 6 2" xfId="11503" xr:uid="{00000000-0005-0000-0000-00004DB20000}"/>
    <cellStyle name="TotRow - Opmaakprofiel4 2 10 4 6 2 2" xfId="23802" xr:uid="{00000000-0005-0000-0000-00004EB20000}"/>
    <cellStyle name="TotRow - Opmaakprofiel4 2 10 4 6 2 3" xfId="35854" xr:uid="{00000000-0005-0000-0000-00004FB20000}"/>
    <cellStyle name="TotRow - Opmaakprofiel4 2 10 4 6 2 4" xfId="46577" xr:uid="{00000000-0005-0000-0000-000050B20000}"/>
    <cellStyle name="TotRow - Opmaakprofiel4 2 10 4 6 2 5" xfId="56468" xr:uid="{00000000-0005-0000-0000-000051B20000}"/>
    <cellStyle name="TotRow - Opmaakprofiel4 2 10 4 6 3" xfId="17920" xr:uid="{00000000-0005-0000-0000-000052B20000}"/>
    <cellStyle name="TotRow - Opmaakprofiel4 2 10 4 6 4" xfId="29972" xr:uid="{00000000-0005-0000-0000-000053B20000}"/>
    <cellStyle name="TotRow - Opmaakprofiel4 2 10 4 6 5" xfId="37878" xr:uid="{00000000-0005-0000-0000-000054B20000}"/>
    <cellStyle name="TotRow - Opmaakprofiel4 2 10 4 6 6" xfId="50798" xr:uid="{00000000-0005-0000-0000-000055B20000}"/>
    <cellStyle name="TotRow - Opmaakprofiel4 2 10 4 7" xfId="6394" xr:uid="{00000000-0005-0000-0000-000056B20000}"/>
    <cellStyle name="TotRow - Opmaakprofiel4 2 10 4 7 2" xfId="17921" xr:uid="{00000000-0005-0000-0000-000057B20000}"/>
    <cellStyle name="TotRow - Opmaakprofiel4 2 10 4 7 3" xfId="29973" xr:uid="{00000000-0005-0000-0000-000058B20000}"/>
    <cellStyle name="TotRow - Opmaakprofiel4 2 10 4 7 4" xfId="37877" xr:uid="{00000000-0005-0000-0000-000059B20000}"/>
    <cellStyle name="TotRow - Opmaakprofiel4 2 10 4 7 5" xfId="50799" xr:uid="{00000000-0005-0000-0000-00005AB20000}"/>
    <cellStyle name="TotRow - Opmaakprofiel4 2 10 4 8" xfId="7367" xr:uid="{00000000-0005-0000-0000-00005BB20000}"/>
    <cellStyle name="TotRow - Opmaakprofiel4 2 10 4 8 2" xfId="19665" xr:uid="{00000000-0005-0000-0000-00005CB20000}"/>
    <cellStyle name="TotRow - Opmaakprofiel4 2 10 4 8 3" xfId="41468" xr:uid="{00000000-0005-0000-0000-00005DB20000}"/>
    <cellStyle name="TotRow - Opmaakprofiel4 2 10 4 8 4" xfId="43500" xr:uid="{00000000-0005-0000-0000-00005EB20000}"/>
    <cellStyle name="TotRow - Opmaakprofiel4 2 10 4 8 5" xfId="52337" xr:uid="{00000000-0005-0000-0000-00005FB20000}"/>
    <cellStyle name="TotRow - Opmaakprofiel4 2 10 4 9" xfId="17915" xr:uid="{00000000-0005-0000-0000-000060B20000}"/>
    <cellStyle name="TotRow - Opmaakprofiel4 2 10 5" xfId="1142" xr:uid="{00000000-0005-0000-0000-000061B20000}"/>
    <cellStyle name="TotRow - Opmaakprofiel4 2 10 5 2" xfId="1475" xr:uid="{00000000-0005-0000-0000-000062B20000}"/>
    <cellStyle name="TotRow - Opmaakprofiel4 2 10 5 2 2" xfId="11504" xr:uid="{00000000-0005-0000-0000-000063B20000}"/>
    <cellStyle name="TotRow - Opmaakprofiel4 2 10 5 2 2 2" xfId="23803" xr:uid="{00000000-0005-0000-0000-000064B20000}"/>
    <cellStyle name="TotRow - Opmaakprofiel4 2 10 5 2 2 3" xfId="35855" xr:uid="{00000000-0005-0000-0000-000065B20000}"/>
    <cellStyle name="TotRow - Opmaakprofiel4 2 10 5 2 2 4" xfId="46578" xr:uid="{00000000-0005-0000-0000-000066B20000}"/>
    <cellStyle name="TotRow - Opmaakprofiel4 2 10 5 2 2 5" xfId="56469" xr:uid="{00000000-0005-0000-0000-000067B20000}"/>
    <cellStyle name="TotRow - Opmaakprofiel4 2 10 5 2 3" xfId="17923" xr:uid="{00000000-0005-0000-0000-000068B20000}"/>
    <cellStyle name="TotRow - Opmaakprofiel4 2 10 5 2 4" xfId="29975" xr:uid="{00000000-0005-0000-0000-000069B20000}"/>
    <cellStyle name="TotRow - Opmaakprofiel4 2 10 5 2 5" xfId="37875" xr:uid="{00000000-0005-0000-0000-00006AB20000}"/>
    <cellStyle name="TotRow - Opmaakprofiel4 2 10 5 2 6" xfId="50800" xr:uid="{00000000-0005-0000-0000-00006BB20000}"/>
    <cellStyle name="TotRow - Opmaakprofiel4 2 10 5 3" xfId="3153" xr:uid="{00000000-0005-0000-0000-00006CB20000}"/>
    <cellStyle name="TotRow - Opmaakprofiel4 2 10 5 3 2" xfId="11505" xr:uid="{00000000-0005-0000-0000-00006DB20000}"/>
    <cellStyle name="TotRow - Opmaakprofiel4 2 10 5 3 2 2" xfId="23804" xr:uid="{00000000-0005-0000-0000-00006EB20000}"/>
    <cellStyle name="TotRow - Opmaakprofiel4 2 10 5 3 2 3" xfId="35856" xr:uid="{00000000-0005-0000-0000-00006FB20000}"/>
    <cellStyle name="TotRow - Opmaakprofiel4 2 10 5 3 2 4" xfId="46579" xr:uid="{00000000-0005-0000-0000-000070B20000}"/>
    <cellStyle name="TotRow - Opmaakprofiel4 2 10 5 3 2 5" xfId="56470" xr:uid="{00000000-0005-0000-0000-000071B20000}"/>
    <cellStyle name="TotRow - Opmaakprofiel4 2 10 5 3 3" xfId="17924" xr:uid="{00000000-0005-0000-0000-000072B20000}"/>
    <cellStyle name="TotRow - Opmaakprofiel4 2 10 5 3 4" xfId="29976" xr:uid="{00000000-0005-0000-0000-000073B20000}"/>
    <cellStyle name="TotRow - Opmaakprofiel4 2 10 5 3 5" xfId="44189" xr:uid="{00000000-0005-0000-0000-000074B20000}"/>
    <cellStyle name="TotRow - Opmaakprofiel4 2 10 5 3 6" xfId="50801" xr:uid="{00000000-0005-0000-0000-000075B20000}"/>
    <cellStyle name="TotRow - Opmaakprofiel4 2 10 5 4" xfId="3973" xr:uid="{00000000-0005-0000-0000-000076B20000}"/>
    <cellStyle name="TotRow - Opmaakprofiel4 2 10 5 4 2" xfId="11506" xr:uid="{00000000-0005-0000-0000-000077B20000}"/>
    <cellStyle name="TotRow - Opmaakprofiel4 2 10 5 4 2 2" xfId="23805" xr:uid="{00000000-0005-0000-0000-000078B20000}"/>
    <cellStyle name="TotRow - Opmaakprofiel4 2 10 5 4 2 3" xfId="35857" xr:uid="{00000000-0005-0000-0000-000079B20000}"/>
    <cellStyle name="TotRow - Opmaakprofiel4 2 10 5 4 2 4" xfId="46580" xr:uid="{00000000-0005-0000-0000-00007AB20000}"/>
    <cellStyle name="TotRow - Opmaakprofiel4 2 10 5 4 2 5" xfId="56471" xr:uid="{00000000-0005-0000-0000-00007BB20000}"/>
    <cellStyle name="TotRow - Opmaakprofiel4 2 10 5 4 3" xfId="17925" xr:uid="{00000000-0005-0000-0000-00007CB20000}"/>
    <cellStyle name="TotRow - Opmaakprofiel4 2 10 5 4 4" xfId="29977" xr:uid="{00000000-0005-0000-0000-00007DB20000}"/>
    <cellStyle name="TotRow - Opmaakprofiel4 2 10 5 4 5" xfId="37874" xr:uid="{00000000-0005-0000-0000-00007EB20000}"/>
    <cellStyle name="TotRow - Opmaakprofiel4 2 10 5 4 6" xfId="50802" xr:uid="{00000000-0005-0000-0000-00007FB20000}"/>
    <cellStyle name="TotRow - Opmaakprofiel4 2 10 5 5" xfId="6395" xr:uid="{00000000-0005-0000-0000-000080B20000}"/>
    <cellStyle name="TotRow - Opmaakprofiel4 2 10 5 5 2" xfId="11507" xr:uid="{00000000-0005-0000-0000-000081B20000}"/>
    <cellStyle name="TotRow - Opmaakprofiel4 2 10 5 5 2 2" xfId="23806" xr:uid="{00000000-0005-0000-0000-000082B20000}"/>
    <cellStyle name="TotRow - Opmaakprofiel4 2 10 5 5 2 3" xfId="35858" xr:uid="{00000000-0005-0000-0000-000083B20000}"/>
    <cellStyle name="TotRow - Opmaakprofiel4 2 10 5 5 2 4" xfId="46581" xr:uid="{00000000-0005-0000-0000-000084B20000}"/>
    <cellStyle name="TotRow - Opmaakprofiel4 2 10 5 5 2 5" xfId="56472" xr:uid="{00000000-0005-0000-0000-000085B20000}"/>
    <cellStyle name="TotRow - Opmaakprofiel4 2 10 5 5 3" xfId="17926" xr:uid="{00000000-0005-0000-0000-000086B20000}"/>
    <cellStyle name="TotRow - Opmaakprofiel4 2 10 5 5 4" xfId="29978" xr:uid="{00000000-0005-0000-0000-000087B20000}"/>
    <cellStyle name="TotRow - Opmaakprofiel4 2 10 5 5 5" xfId="37873" xr:uid="{00000000-0005-0000-0000-000088B20000}"/>
    <cellStyle name="TotRow - Opmaakprofiel4 2 10 5 5 6" xfId="50803" xr:uid="{00000000-0005-0000-0000-000089B20000}"/>
    <cellStyle name="TotRow - Opmaakprofiel4 2 10 5 6" xfId="6396" xr:uid="{00000000-0005-0000-0000-00008AB20000}"/>
    <cellStyle name="TotRow - Opmaakprofiel4 2 10 5 6 2" xfId="11508" xr:uid="{00000000-0005-0000-0000-00008BB20000}"/>
    <cellStyle name="TotRow - Opmaakprofiel4 2 10 5 6 2 2" xfId="23807" xr:uid="{00000000-0005-0000-0000-00008CB20000}"/>
    <cellStyle name="TotRow - Opmaakprofiel4 2 10 5 6 2 3" xfId="35859" xr:uid="{00000000-0005-0000-0000-00008DB20000}"/>
    <cellStyle name="TotRow - Opmaakprofiel4 2 10 5 6 2 4" xfId="46582" xr:uid="{00000000-0005-0000-0000-00008EB20000}"/>
    <cellStyle name="TotRow - Opmaakprofiel4 2 10 5 6 2 5" xfId="56473" xr:uid="{00000000-0005-0000-0000-00008FB20000}"/>
    <cellStyle name="TotRow - Opmaakprofiel4 2 10 5 6 3" xfId="17927" xr:uid="{00000000-0005-0000-0000-000090B20000}"/>
    <cellStyle name="TotRow - Opmaakprofiel4 2 10 5 6 4" xfId="29979" xr:uid="{00000000-0005-0000-0000-000091B20000}"/>
    <cellStyle name="TotRow - Opmaakprofiel4 2 10 5 6 5" xfId="44188" xr:uid="{00000000-0005-0000-0000-000092B20000}"/>
    <cellStyle name="TotRow - Opmaakprofiel4 2 10 5 6 6" xfId="50804" xr:uid="{00000000-0005-0000-0000-000093B20000}"/>
    <cellStyle name="TotRow - Opmaakprofiel4 2 10 5 7" xfId="6397" xr:uid="{00000000-0005-0000-0000-000094B20000}"/>
    <cellStyle name="TotRow - Opmaakprofiel4 2 10 5 7 2" xfId="17928" xr:uid="{00000000-0005-0000-0000-000095B20000}"/>
    <cellStyle name="TotRow - Opmaakprofiel4 2 10 5 7 3" xfId="29980" xr:uid="{00000000-0005-0000-0000-000096B20000}"/>
    <cellStyle name="TotRow - Opmaakprofiel4 2 10 5 7 4" xfId="37872" xr:uid="{00000000-0005-0000-0000-000097B20000}"/>
    <cellStyle name="TotRow - Opmaakprofiel4 2 10 5 7 5" xfId="50805" xr:uid="{00000000-0005-0000-0000-000098B20000}"/>
    <cellStyle name="TotRow - Opmaakprofiel4 2 10 5 8" xfId="7170" xr:uid="{00000000-0005-0000-0000-000099B20000}"/>
    <cellStyle name="TotRow - Opmaakprofiel4 2 10 5 8 2" xfId="19468" xr:uid="{00000000-0005-0000-0000-00009AB20000}"/>
    <cellStyle name="TotRow - Opmaakprofiel4 2 10 5 8 3" xfId="41271" xr:uid="{00000000-0005-0000-0000-00009BB20000}"/>
    <cellStyle name="TotRow - Opmaakprofiel4 2 10 5 8 4" xfId="36892" xr:uid="{00000000-0005-0000-0000-00009CB20000}"/>
    <cellStyle name="TotRow - Opmaakprofiel4 2 10 5 8 5" xfId="52140" xr:uid="{00000000-0005-0000-0000-00009DB20000}"/>
    <cellStyle name="TotRow - Opmaakprofiel4 2 10 5 9" xfId="17922" xr:uid="{00000000-0005-0000-0000-00009EB20000}"/>
    <cellStyle name="TotRow - Opmaakprofiel4 2 10 6" xfId="411" xr:uid="{00000000-0005-0000-0000-00009FB20000}"/>
    <cellStyle name="TotRow - Opmaakprofiel4 2 10 6 2" xfId="2432" xr:uid="{00000000-0005-0000-0000-0000A0B20000}"/>
    <cellStyle name="TotRow - Opmaakprofiel4 2 10 6 2 2" xfId="11509" xr:uid="{00000000-0005-0000-0000-0000A1B20000}"/>
    <cellStyle name="TotRow - Opmaakprofiel4 2 10 6 2 2 2" xfId="23808" xr:uid="{00000000-0005-0000-0000-0000A2B20000}"/>
    <cellStyle name="TotRow - Opmaakprofiel4 2 10 6 2 2 3" xfId="35860" xr:uid="{00000000-0005-0000-0000-0000A3B20000}"/>
    <cellStyle name="TotRow - Opmaakprofiel4 2 10 6 2 2 4" xfId="46583" xr:uid="{00000000-0005-0000-0000-0000A4B20000}"/>
    <cellStyle name="TotRow - Opmaakprofiel4 2 10 6 2 2 5" xfId="56474" xr:uid="{00000000-0005-0000-0000-0000A5B20000}"/>
    <cellStyle name="TotRow - Opmaakprofiel4 2 10 6 2 3" xfId="17930" xr:uid="{00000000-0005-0000-0000-0000A6B20000}"/>
    <cellStyle name="TotRow - Opmaakprofiel4 2 10 6 2 4" xfId="29982" xr:uid="{00000000-0005-0000-0000-0000A7B20000}"/>
    <cellStyle name="TotRow - Opmaakprofiel4 2 10 6 2 5" xfId="37870" xr:uid="{00000000-0005-0000-0000-0000A8B20000}"/>
    <cellStyle name="TotRow - Opmaakprofiel4 2 10 6 2 6" xfId="50806" xr:uid="{00000000-0005-0000-0000-0000A9B20000}"/>
    <cellStyle name="TotRow - Opmaakprofiel4 2 10 6 3" xfId="2482" xr:uid="{00000000-0005-0000-0000-0000AAB20000}"/>
    <cellStyle name="TotRow - Opmaakprofiel4 2 10 6 3 2" xfId="11510" xr:uid="{00000000-0005-0000-0000-0000ABB20000}"/>
    <cellStyle name="TotRow - Opmaakprofiel4 2 10 6 3 2 2" xfId="23809" xr:uid="{00000000-0005-0000-0000-0000ACB20000}"/>
    <cellStyle name="TotRow - Opmaakprofiel4 2 10 6 3 2 3" xfId="35861" xr:uid="{00000000-0005-0000-0000-0000ADB20000}"/>
    <cellStyle name="TotRow - Opmaakprofiel4 2 10 6 3 2 4" xfId="46584" xr:uid="{00000000-0005-0000-0000-0000AEB20000}"/>
    <cellStyle name="TotRow - Opmaakprofiel4 2 10 6 3 2 5" xfId="56475" xr:uid="{00000000-0005-0000-0000-0000AFB20000}"/>
    <cellStyle name="TotRow - Opmaakprofiel4 2 10 6 3 3" xfId="17931" xr:uid="{00000000-0005-0000-0000-0000B0B20000}"/>
    <cellStyle name="TotRow - Opmaakprofiel4 2 10 6 3 4" xfId="29983" xr:uid="{00000000-0005-0000-0000-0000B1B20000}"/>
    <cellStyle name="TotRow - Opmaakprofiel4 2 10 6 3 5" xfId="37869" xr:uid="{00000000-0005-0000-0000-0000B2B20000}"/>
    <cellStyle name="TotRow - Opmaakprofiel4 2 10 6 3 6" xfId="50807" xr:uid="{00000000-0005-0000-0000-0000B3B20000}"/>
    <cellStyle name="TotRow - Opmaakprofiel4 2 10 6 4" xfId="2433" xr:uid="{00000000-0005-0000-0000-0000B4B20000}"/>
    <cellStyle name="TotRow - Opmaakprofiel4 2 10 6 4 2" xfId="11511" xr:uid="{00000000-0005-0000-0000-0000B5B20000}"/>
    <cellStyle name="TotRow - Opmaakprofiel4 2 10 6 4 2 2" xfId="23810" xr:uid="{00000000-0005-0000-0000-0000B6B20000}"/>
    <cellStyle name="TotRow - Opmaakprofiel4 2 10 6 4 2 3" xfId="35862" xr:uid="{00000000-0005-0000-0000-0000B7B20000}"/>
    <cellStyle name="TotRow - Opmaakprofiel4 2 10 6 4 2 4" xfId="46585" xr:uid="{00000000-0005-0000-0000-0000B8B20000}"/>
    <cellStyle name="TotRow - Opmaakprofiel4 2 10 6 4 2 5" xfId="56476" xr:uid="{00000000-0005-0000-0000-0000B9B20000}"/>
    <cellStyle name="TotRow - Opmaakprofiel4 2 10 6 4 3" xfId="17932" xr:uid="{00000000-0005-0000-0000-0000BAB20000}"/>
    <cellStyle name="TotRow - Opmaakprofiel4 2 10 6 4 4" xfId="29984" xr:uid="{00000000-0005-0000-0000-0000BBB20000}"/>
    <cellStyle name="TotRow - Opmaakprofiel4 2 10 6 4 5" xfId="44185" xr:uid="{00000000-0005-0000-0000-0000BCB20000}"/>
    <cellStyle name="TotRow - Opmaakprofiel4 2 10 6 4 6" xfId="50808" xr:uid="{00000000-0005-0000-0000-0000BDB20000}"/>
    <cellStyle name="TotRow - Opmaakprofiel4 2 10 6 5" xfId="6398" xr:uid="{00000000-0005-0000-0000-0000BEB20000}"/>
    <cellStyle name="TotRow - Opmaakprofiel4 2 10 6 5 2" xfId="11512" xr:uid="{00000000-0005-0000-0000-0000BFB20000}"/>
    <cellStyle name="TotRow - Opmaakprofiel4 2 10 6 5 2 2" xfId="23811" xr:uid="{00000000-0005-0000-0000-0000C0B20000}"/>
    <cellStyle name="TotRow - Opmaakprofiel4 2 10 6 5 2 3" xfId="35863" xr:uid="{00000000-0005-0000-0000-0000C1B20000}"/>
    <cellStyle name="TotRow - Opmaakprofiel4 2 10 6 5 2 4" xfId="46586" xr:uid="{00000000-0005-0000-0000-0000C2B20000}"/>
    <cellStyle name="TotRow - Opmaakprofiel4 2 10 6 5 2 5" xfId="56477" xr:uid="{00000000-0005-0000-0000-0000C3B20000}"/>
    <cellStyle name="TotRow - Opmaakprofiel4 2 10 6 5 3" xfId="17933" xr:uid="{00000000-0005-0000-0000-0000C4B20000}"/>
    <cellStyle name="TotRow - Opmaakprofiel4 2 10 6 5 4" xfId="29985" xr:uid="{00000000-0005-0000-0000-0000C5B20000}"/>
    <cellStyle name="TotRow - Opmaakprofiel4 2 10 6 5 5" xfId="37868" xr:uid="{00000000-0005-0000-0000-0000C6B20000}"/>
    <cellStyle name="TotRow - Opmaakprofiel4 2 10 6 5 6" xfId="50809" xr:uid="{00000000-0005-0000-0000-0000C7B20000}"/>
    <cellStyle name="TotRow - Opmaakprofiel4 2 10 6 6" xfId="6399" xr:uid="{00000000-0005-0000-0000-0000C8B20000}"/>
    <cellStyle name="TotRow - Opmaakprofiel4 2 10 6 6 2" xfId="11513" xr:uid="{00000000-0005-0000-0000-0000C9B20000}"/>
    <cellStyle name="TotRow - Opmaakprofiel4 2 10 6 6 2 2" xfId="23812" xr:uid="{00000000-0005-0000-0000-0000CAB20000}"/>
    <cellStyle name="TotRow - Opmaakprofiel4 2 10 6 6 2 3" xfId="35864" xr:uid="{00000000-0005-0000-0000-0000CBB20000}"/>
    <cellStyle name="TotRow - Opmaakprofiel4 2 10 6 6 2 4" xfId="46587" xr:uid="{00000000-0005-0000-0000-0000CCB20000}"/>
    <cellStyle name="TotRow - Opmaakprofiel4 2 10 6 6 2 5" xfId="56478" xr:uid="{00000000-0005-0000-0000-0000CDB20000}"/>
    <cellStyle name="TotRow - Opmaakprofiel4 2 10 6 6 3" xfId="17934" xr:uid="{00000000-0005-0000-0000-0000CEB20000}"/>
    <cellStyle name="TotRow - Opmaakprofiel4 2 10 6 6 4" xfId="29986" xr:uid="{00000000-0005-0000-0000-0000CFB20000}"/>
    <cellStyle name="TotRow - Opmaakprofiel4 2 10 6 6 5" xfId="37867" xr:uid="{00000000-0005-0000-0000-0000D0B20000}"/>
    <cellStyle name="TotRow - Opmaakprofiel4 2 10 6 6 6" xfId="50810" xr:uid="{00000000-0005-0000-0000-0000D1B20000}"/>
    <cellStyle name="TotRow - Opmaakprofiel4 2 10 6 7" xfId="6400" xr:uid="{00000000-0005-0000-0000-0000D2B20000}"/>
    <cellStyle name="TotRow - Opmaakprofiel4 2 10 6 7 2" xfId="17935" xr:uid="{00000000-0005-0000-0000-0000D3B20000}"/>
    <cellStyle name="TotRow - Opmaakprofiel4 2 10 6 7 3" xfId="29987" xr:uid="{00000000-0005-0000-0000-0000D4B20000}"/>
    <cellStyle name="TotRow - Opmaakprofiel4 2 10 6 7 4" xfId="44184" xr:uid="{00000000-0005-0000-0000-0000D5B20000}"/>
    <cellStyle name="TotRow - Opmaakprofiel4 2 10 6 7 5" xfId="50811" xr:uid="{00000000-0005-0000-0000-0000D6B20000}"/>
    <cellStyle name="TotRow - Opmaakprofiel4 2 10 6 8" xfId="7664" xr:uid="{00000000-0005-0000-0000-0000D7B20000}"/>
    <cellStyle name="TotRow - Opmaakprofiel4 2 10 6 8 2" xfId="19962" xr:uid="{00000000-0005-0000-0000-0000D8B20000}"/>
    <cellStyle name="TotRow - Opmaakprofiel4 2 10 6 8 3" xfId="41765" xr:uid="{00000000-0005-0000-0000-0000D9B20000}"/>
    <cellStyle name="TotRow - Opmaakprofiel4 2 10 6 8 4" xfId="31383" xr:uid="{00000000-0005-0000-0000-0000DAB20000}"/>
    <cellStyle name="TotRow - Opmaakprofiel4 2 10 6 8 5" xfId="52634" xr:uid="{00000000-0005-0000-0000-0000DBB20000}"/>
    <cellStyle name="TotRow - Opmaakprofiel4 2 10 6 9" xfId="17929" xr:uid="{00000000-0005-0000-0000-0000DCB20000}"/>
    <cellStyle name="TotRow - Opmaakprofiel4 2 10 7" xfId="1921" xr:uid="{00000000-0005-0000-0000-0000DDB20000}"/>
    <cellStyle name="TotRow - Opmaakprofiel4 2 10 7 2" xfId="11514" xr:uid="{00000000-0005-0000-0000-0000DEB20000}"/>
    <cellStyle name="TotRow - Opmaakprofiel4 2 10 7 2 2" xfId="23813" xr:uid="{00000000-0005-0000-0000-0000DFB20000}"/>
    <cellStyle name="TotRow - Opmaakprofiel4 2 10 7 2 3" xfId="35865" xr:uid="{00000000-0005-0000-0000-0000E0B20000}"/>
    <cellStyle name="TotRow - Opmaakprofiel4 2 10 7 2 4" xfId="46588" xr:uid="{00000000-0005-0000-0000-0000E1B20000}"/>
    <cellStyle name="TotRow - Opmaakprofiel4 2 10 7 2 5" xfId="56479" xr:uid="{00000000-0005-0000-0000-0000E2B20000}"/>
    <cellStyle name="TotRow - Opmaakprofiel4 2 10 7 3" xfId="17936" xr:uid="{00000000-0005-0000-0000-0000E3B20000}"/>
    <cellStyle name="TotRow - Opmaakprofiel4 2 10 7 4" xfId="29988" xr:uid="{00000000-0005-0000-0000-0000E4B20000}"/>
    <cellStyle name="TotRow - Opmaakprofiel4 2 10 7 5" xfId="37866" xr:uid="{00000000-0005-0000-0000-0000E5B20000}"/>
    <cellStyle name="TotRow - Opmaakprofiel4 2 10 7 6" xfId="50812" xr:uid="{00000000-0005-0000-0000-0000E6B20000}"/>
    <cellStyle name="TotRow - Opmaakprofiel4 2 10 8" xfId="2752" xr:uid="{00000000-0005-0000-0000-0000E7B20000}"/>
    <cellStyle name="TotRow - Opmaakprofiel4 2 10 8 2" xfId="11515" xr:uid="{00000000-0005-0000-0000-0000E8B20000}"/>
    <cellStyle name="TotRow - Opmaakprofiel4 2 10 8 2 2" xfId="23814" xr:uid="{00000000-0005-0000-0000-0000E9B20000}"/>
    <cellStyle name="TotRow - Opmaakprofiel4 2 10 8 2 3" xfId="35866" xr:uid="{00000000-0005-0000-0000-0000EAB20000}"/>
    <cellStyle name="TotRow - Opmaakprofiel4 2 10 8 2 4" xfId="46589" xr:uid="{00000000-0005-0000-0000-0000EBB20000}"/>
    <cellStyle name="TotRow - Opmaakprofiel4 2 10 8 2 5" xfId="56480" xr:uid="{00000000-0005-0000-0000-0000ECB20000}"/>
    <cellStyle name="TotRow - Opmaakprofiel4 2 10 8 3" xfId="17937" xr:uid="{00000000-0005-0000-0000-0000EDB20000}"/>
    <cellStyle name="TotRow - Opmaakprofiel4 2 10 8 4" xfId="29989" xr:uid="{00000000-0005-0000-0000-0000EEB20000}"/>
    <cellStyle name="TotRow - Opmaakprofiel4 2 10 8 5" xfId="37865" xr:uid="{00000000-0005-0000-0000-0000EFB20000}"/>
    <cellStyle name="TotRow - Opmaakprofiel4 2 10 8 6" xfId="50813" xr:uid="{00000000-0005-0000-0000-0000F0B20000}"/>
    <cellStyle name="TotRow - Opmaakprofiel4 2 10 9" xfId="3614" xr:uid="{00000000-0005-0000-0000-0000F1B20000}"/>
    <cellStyle name="TotRow - Opmaakprofiel4 2 10 9 2" xfId="11516" xr:uid="{00000000-0005-0000-0000-0000F2B20000}"/>
    <cellStyle name="TotRow - Opmaakprofiel4 2 10 9 2 2" xfId="23815" xr:uid="{00000000-0005-0000-0000-0000F3B20000}"/>
    <cellStyle name="TotRow - Opmaakprofiel4 2 10 9 2 3" xfId="35867" xr:uid="{00000000-0005-0000-0000-0000F4B20000}"/>
    <cellStyle name="TotRow - Opmaakprofiel4 2 10 9 2 4" xfId="46590" xr:uid="{00000000-0005-0000-0000-0000F5B20000}"/>
    <cellStyle name="TotRow - Opmaakprofiel4 2 10 9 2 5" xfId="56481" xr:uid="{00000000-0005-0000-0000-0000F6B20000}"/>
    <cellStyle name="TotRow - Opmaakprofiel4 2 10 9 3" xfId="17938" xr:uid="{00000000-0005-0000-0000-0000F7B20000}"/>
    <cellStyle name="TotRow - Opmaakprofiel4 2 10 9 4" xfId="29990" xr:uid="{00000000-0005-0000-0000-0000F8B20000}"/>
    <cellStyle name="TotRow - Opmaakprofiel4 2 10 9 5" xfId="37864" xr:uid="{00000000-0005-0000-0000-0000F9B20000}"/>
    <cellStyle name="TotRow - Opmaakprofiel4 2 10 9 6" xfId="50814" xr:uid="{00000000-0005-0000-0000-0000FAB20000}"/>
    <cellStyle name="TotRow - Opmaakprofiel4 2 11" xfId="738" xr:uid="{00000000-0005-0000-0000-0000FBB20000}"/>
    <cellStyle name="TotRow - Opmaakprofiel4 2 11 10" xfId="6401" xr:uid="{00000000-0005-0000-0000-0000FCB20000}"/>
    <cellStyle name="TotRow - Opmaakprofiel4 2 11 10 2" xfId="11517" xr:uid="{00000000-0005-0000-0000-0000FDB20000}"/>
    <cellStyle name="TotRow - Opmaakprofiel4 2 11 10 2 2" xfId="23816" xr:uid="{00000000-0005-0000-0000-0000FEB20000}"/>
    <cellStyle name="TotRow - Opmaakprofiel4 2 11 10 2 3" xfId="35868" xr:uid="{00000000-0005-0000-0000-0000FFB20000}"/>
    <cellStyle name="TotRow - Opmaakprofiel4 2 11 10 2 4" xfId="46591" xr:uid="{00000000-0005-0000-0000-000000B30000}"/>
    <cellStyle name="TotRow - Opmaakprofiel4 2 11 10 2 5" xfId="56482" xr:uid="{00000000-0005-0000-0000-000001B30000}"/>
    <cellStyle name="TotRow - Opmaakprofiel4 2 11 10 3" xfId="17940" xr:uid="{00000000-0005-0000-0000-000002B30000}"/>
    <cellStyle name="TotRow - Opmaakprofiel4 2 11 10 4" xfId="29992" xr:uid="{00000000-0005-0000-0000-000003B30000}"/>
    <cellStyle name="TotRow - Opmaakprofiel4 2 11 10 5" xfId="44181" xr:uid="{00000000-0005-0000-0000-000004B30000}"/>
    <cellStyle name="TotRow - Opmaakprofiel4 2 11 10 6" xfId="50815" xr:uid="{00000000-0005-0000-0000-000005B30000}"/>
    <cellStyle name="TotRow - Opmaakprofiel4 2 11 11" xfId="6402" xr:uid="{00000000-0005-0000-0000-000006B30000}"/>
    <cellStyle name="TotRow - Opmaakprofiel4 2 11 11 2" xfId="11518" xr:uid="{00000000-0005-0000-0000-000007B30000}"/>
    <cellStyle name="TotRow - Opmaakprofiel4 2 11 11 2 2" xfId="23817" xr:uid="{00000000-0005-0000-0000-000008B30000}"/>
    <cellStyle name="TotRow - Opmaakprofiel4 2 11 11 2 3" xfId="35869" xr:uid="{00000000-0005-0000-0000-000009B30000}"/>
    <cellStyle name="TotRow - Opmaakprofiel4 2 11 11 2 4" xfId="46592" xr:uid="{00000000-0005-0000-0000-00000AB30000}"/>
    <cellStyle name="TotRow - Opmaakprofiel4 2 11 11 2 5" xfId="56483" xr:uid="{00000000-0005-0000-0000-00000BB30000}"/>
    <cellStyle name="TotRow - Opmaakprofiel4 2 11 11 3" xfId="17941" xr:uid="{00000000-0005-0000-0000-00000CB30000}"/>
    <cellStyle name="TotRow - Opmaakprofiel4 2 11 11 4" xfId="29993" xr:uid="{00000000-0005-0000-0000-00000DB30000}"/>
    <cellStyle name="TotRow - Opmaakprofiel4 2 11 11 5" xfId="37862" xr:uid="{00000000-0005-0000-0000-00000EB30000}"/>
    <cellStyle name="TotRow - Opmaakprofiel4 2 11 11 6" xfId="50816" xr:uid="{00000000-0005-0000-0000-00000FB30000}"/>
    <cellStyle name="TotRow - Opmaakprofiel4 2 11 12" xfId="6403" xr:uid="{00000000-0005-0000-0000-000010B30000}"/>
    <cellStyle name="TotRow - Opmaakprofiel4 2 11 12 2" xfId="17942" xr:uid="{00000000-0005-0000-0000-000011B30000}"/>
    <cellStyle name="TotRow - Opmaakprofiel4 2 11 12 3" xfId="29994" xr:uid="{00000000-0005-0000-0000-000012B30000}"/>
    <cellStyle name="TotRow - Opmaakprofiel4 2 11 12 4" xfId="37861" xr:uid="{00000000-0005-0000-0000-000013B30000}"/>
    <cellStyle name="TotRow - Opmaakprofiel4 2 11 12 5" xfId="50817" xr:uid="{00000000-0005-0000-0000-000014B30000}"/>
    <cellStyle name="TotRow - Opmaakprofiel4 2 11 13" xfId="7443" xr:uid="{00000000-0005-0000-0000-000015B30000}"/>
    <cellStyle name="TotRow - Opmaakprofiel4 2 11 13 2" xfId="19741" xr:uid="{00000000-0005-0000-0000-000016B30000}"/>
    <cellStyle name="TotRow - Opmaakprofiel4 2 11 13 3" xfId="41544" xr:uid="{00000000-0005-0000-0000-000017B30000}"/>
    <cellStyle name="TotRow - Opmaakprofiel4 2 11 13 4" xfId="43468" xr:uid="{00000000-0005-0000-0000-000018B30000}"/>
    <cellStyle name="TotRow - Opmaakprofiel4 2 11 13 5" xfId="52413" xr:uid="{00000000-0005-0000-0000-000019B30000}"/>
    <cellStyle name="TotRow - Opmaakprofiel4 2 11 14" xfId="17939" xr:uid="{00000000-0005-0000-0000-00001AB30000}"/>
    <cellStyle name="TotRow - Opmaakprofiel4 2 11 2" xfId="903" xr:uid="{00000000-0005-0000-0000-00001BB30000}"/>
    <cellStyle name="TotRow - Opmaakprofiel4 2 11 2 2" xfId="2008" xr:uid="{00000000-0005-0000-0000-00001CB30000}"/>
    <cellStyle name="TotRow - Opmaakprofiel4 2 11 2 2 2" xfId="11519" xr:uid="{00000000-0005-0000-0000-00001DB30000}"/>
    <cellStyle name="TotRow - Opmaakprofiel4 2 11 2 2 2 2" xfId="23818" xr:uid="{00000000-0005-0000-0000-00001EB30000}"/>
    <cellStyle name="TotRow - Opmaakprofiel4 2 11 2 2 2 3" xfId="35870" xr:uid="{00000000-0005-0000-0000-00001FB30000}"/>
    <cellStyle name="TotRow - Opmaakprofiel4 2 11 2 2 2 4" xfId="46593" xr:uid="{00000000-0005-0000-0000-000020B30000}"/>
    <cellStyle name="TotRow - Opmaakprofiel4 2 11 2 2 2 5" xfId="56484" xr:uid="{00000000-0005-0000-0000-000021B30000}"/>
    <cellStyle name="TotRow - Opmaakprofiel4 2 11 2 2 3" xfId="17944" xr:uid="{00000000-0005-0000-0000-000022B30000}"/>
    <cellStyle name="TotRow - Opmaakprofiel4 2 11 2 2 4" xfId="29996" xr:uid="{00000000-0005-0000-0000-000023B30000}"/>
    <cellStyle name="TotRow - Opmaakprofiel4 2 11 2 2 5" xfId="37860" xr:uid="{00000000-0005-0000-0000-000024B30000}"/>
    <cellStyle name="TotRow - Opmaakprofiel4 2 11 2 2 6" xfId="50818" xr:uid="{00000000-0005-0000-0000-000025B30000}"/>
    <cellStyle name="TotRow - Opmaakprofiel4 2 11 2 3" xfId="2914" xr:uid="{00000000-0005-0000-0000-000026B30000}"/>
    <cellStyle name="TotRow - Opmaakprofiel4 2 11 2 3 2" xfId="11520" xr:uid="{00000000-0005-0000-0000-000027B30000}"/>
    <cellStyle name="TotRow - Opmaakprofiel4 2 11 2 3 2 2" xfId="23819" xr:uid="{00000000-0005-0000-0000-000028B30000}"/>
    <cellStyle name="TotRow - Opmaakprofiel4 2 11 2 3 2 3" xfId="35871" xr:uid="{00000000-0005-0000-0000-000029B30000}"/>
    <cellStyle name="TotRow - Opmaakprofiel4 2 11 2 3 2 4" xfId="46594" xr:uid="{00000000-0005-0000-0000-00002AB30000}"/>
    <cellStyle name="TotRow - Opmaakprofiel4 2 11 2 3 2 5" xfId="56485" xr:uid="{00000000-0005-0000-0000-00002BB30000}"/>
    <cellStyle name="TotRow - Opmaakprofiel4 2 11 2 3 3" xfId="17945" xr:uid="{00000000-0005-0000-0000-00002CB30000}"/>
    <cellStyle name="TotRow - Opmaakprofiel4 2 11 2 3 4" xfId="29997" xr:uid="{00000000-0005-0000-0000-00002DB30000}"/>
    <cellStyle name="TotRow - Opmaakprofiel4 2 11 2 3 5" xfId="37859" xr:uid="{00000000-0005-0000-0000-00002EB30000}"/>
    <cellStyle name="TotRow - Opmaakprofiel4 2 11 2 3 6" xfId="50819" xr:uid="{00000000-0005-0000-0000-00002FB30000}"/>
    <cellStyle name="TotRow - Opmaakprofiel4 2 11 2 4" xfId="3762" xr:uid="{00000000-0005-0000-0000-000030B30000}"/>
    <cellStyle name="TotRow - Opmaakprofiel4 2 11 2 4 2" xfId="11521" xr:uid="{00000000-0005-0000-0000-000031B30000}"/>
    <cellStyle name="TotRow - Opmaakprofiel4 2 11 2 4 2 2" xfId="23820" xr:uid="{00000000-0005-0000-0000-000032B30000}"/>
    <cellStyle name="TotRow - Opmaakprofiel4 2 11 2 4 2 3" xfId="35872" xr:uid="{00000000-0005-0000-0000-000033B30000}"/>
    <cellStyle name="TotRow - Opmaakprofiel4 2 11 2 4 2 4" xfId="46595" xr:uid="{00000000-0005-0000-0000-000034B30000}"/>
    <cellStyle name="TotRow - Opmaakprofiel4 2 11 2 4 2 5" xfId="56486" xr:uid="{00000000-0005-0000-0000-000035B30000}"/>
    <cellStyle name="TotRow - Opmaakprofiel4 2 11 2 4 3" xfId="17946" xr:uid="{00000000-0005-0000-0000-000036B30000}"/>
    <cellStyle name="TotRow - Opmaakprofiel4 2 11 2 4 4" xfId="29998" xr:uid="{00000000-0005-0000-0000-000037B30000}"/>
    <cellStyle name="TotRow - Opmaakprofiel4 2 11 2 4 5" xfId="37858" xr:uid="{00000000-0005-0000-0000-000038B30000}"/>
    <cellStyle name="TotRow - Opmaakprofiel4 2 11 2 4 6" xfId="50820" xr:uid="{00000000-0005-0000-0000-000039B30000}"/>
    <cellStyle name="TotRow - Opmaakprofiel4 2 11 2 5" xfId="6404" xr:uid="{00000000-0005-0000-0000-00003AB30000}"/>
    <cellStyle name="TotRow - Opmaakprofiel4 2 11 2 5 2" xfId="11522" xr:uid="{00000000-0005-0000-0000-00003BB30000}"/>
    <cellStyle name="TotRow - Opmaakprofiel4 2 11 2 5 2 2" xfId="23821" xr:uid="{00000000-0005-0000-0000-00003CB30000}"/>
    <cellStyle name="TotRow - Opmaakprofiel4 2 11 2 5 2 3" xfId="35873" xr:uid="{00000000-0005-0000-0000-00003DB30000}"/>
    <cellStyle name="TotRow - Opmaakprofiel4 2 11 2 5 2 4" xfId="46596" xr:uid="{00000000-0005-0000-0000-00003EB30000}"/>
    <cellStyle name="TotRow - Opmaakprofiel4 2 11 2 5 2 5" xfId="56487" xr:uid="{00000000-0005-0000-0000-00003FB30000}"/>
    <cellStyle name="TotRow - Opmaakprofiel4 2 11 2 5 3" xfId="17947" xr:uid="{00000000-0005-0000-0000-000040B30000}"/>
    <cellStyle name="TotRow - Opmaakprofiel4 2 11 2 5 4" xfId="29999" xr:uid="{00000000-0005-0000-0000-000041B30000}"/>
    <cellStyle name="TotRow - Opmaakprofiel4 2 11 2 5 5" xfId="37857" xr:uid="{00000000-0005-0000-0000-000042B30000}"/>
    <cellStyle name="TotRow - Opmaakprofiel4 2 11 2 5 6" xfId="50821" xr:uid="{00000000-0005-0000-0000-000043B30000}"/>
    <cellStyle name="TotRow - Opmaakprofiel4 2 11 2 6" xfId="6405" xr:uid="{00000000-0005-0000-0000-000044B30000}"/>
    <cellStyle name="TotRow - Opmaakprofiel4 2 11 2 6 2" xfId="11523" xr:uid="{00000000-0005-0000-0000-000045B30000}"/>
    <cellStyle name="TotRow - Opmaakprofiel4 2 11 2 6 2 2" xfId="23822" xr:uid="{00000000-0005-0000-0000-000046B30000}"/>
    <cellStyle name="TotRow - Opmaakprofiel4 2 11 2 6 2 3" xfId="35874" xr:uid="{00000000-0005-0000-0000-000047B30000}"/>
    <cellStyle name="TotRow - Opmaakprofiel4 2 11 2 6 2 4" xfId="46597" xr:uid="{00000000-0005-0000-0000-000048B30000}"/>
    <cellStyle name="TotRow - Opmaakprofiel4 2 11 2 6 2 5" xfId="56488" xr:uid="{00000000-0005-0000-0000-000049B30000}"/>
    <cellStyle name="TotRow - Opmaakprofiel4 2 11 2 6 3" xfId="17948" xr:uid="{00000000-0005-0000-0000-00004AB30000}"/>
    <cellStyle name="TotRow - Opmaakprofiel4 2 11 2 6 4" xfId="30000" xr:uid="{00000000-0005-0000-0000-00004BB30000}"/>
    <cellStyle name="TotRow - Opmaakprofiel4 2 11 2 6 5" xfId="44177" xr:uid="{00000000-0005-0000-0000-00004CB30000}"/>
    <cellStyle name="TotRow - Opmaakprofiel4 2 11 2 6 6" xfId="50822" xr:uid="{00000000-0005-0000-0000-00004DB30000}"/>
    <cellStyle name="TotRow - Opmaakprofiel4 2 11 2 7" xfId="6406" xr:uid="{00000000-0005-0000-0000-00004EB30000}"/>
    <cellStyle name="TotRow - Opmaakprofiel4 2 11 2 7 2" xfId="17949" xr:uid="{00000000-0005-0000-0000-00004FB30000}"/>
    <cellStyle name="TotRow - Opmaakprofiel4 2 11 2 7 3" xfId="30001" xr:uid="{00000000-0005-0000-0000-000050B30000}"/>
    <cellStyle name="TotRow - Opmaakprofiel4 2 11 2 7 4" xfId="37856" xr:uid="{00000000-0005-0000-0000-000051B30000}"/>
    <cellStyle name="TotRow - Opmaakprofiel4 2 11 2 7 5" xfId="50823" xr:uid="{00000000-0005-0000-0000-000052B30000}"/>
    <cellStyle name="TotRow - Opmaakprofiel4 2 11 2 8" xfId="10022" xr:uid="{00000000-0005-0000-0000-000053B30000}"/>
    <cellStyle name="TotRow - Opmaakprofiel4 2 11 2 8 2" xfId="22320" xr:uid="{00000000-0005-0000-0000-000054B30000}"/>
    <cellStyle name="TotRow - Opmaakprofiel4 2 11 2 8 3" xfId="44084" xr:uid="{00000000-0005-0000-0000-000055B30000}"/>
    <cellStyle name="TotRow - Opmaakprofiel4 2 11 2 8 4" xfId="42410" xr:uid="{00000000-0005-0000-0000-000056B30000}"/>
    <cellStyle name="TotRow - Opmaakprofiel4 2 11 2 8 5" xfId="54987" xr:uid="{00000000-0005-0000-0000-000057B30000}"/>
    <cellStyle name="TotRow - Opmaakprofiel4 2 11 2 9" xfId="17943" xr:uid="{00000000-0005-0000-0000-000058B30000}"/>
    <cellStyle name="TotRow - Opmaakprofiel4 2 11 3" xfId="1000" xr:uid="{00000000-0005-0000-0000-000059B30000}"/>
    <cellStyle name="TotRow - Opmaakprofiel4 2 11 3 2" xfId="2168" xr:uid="{00000000-0005-0000-0000-00005AB30000}"/>
    <cellStyle name="TotRow - Opmaakprofiel4 2 11 3 2 2" xfId="11524" xr:uid="{00000000-0005-0000-0000-00005BB30000}"/>
    <cellStyle name="TotRow - Opmaakprofiel4 2 11 3 2 2 2" xfId="23823" xr:uid="{00000000-0005-0000-0000-00005CB30000}"/>
    <cellStyle name="TotRow - Opmaakprofiel4 2 11 3 2 2 3" xfId="35875" xr:uid="{00000000-0005-0000-0000-00005DB30000}"/>
    <cellStyle name="TotRow - Opmaakprofiel4 2 11 3 2 2 4" xfId="46598" xr:uid="{00000000-0005-0000-0000-00005EB30000}"/>
    <cellStyle name="TotRow - Opmaakprofiel4 2 11 3 2 2 5" xfId="56489" xr:uid="{00000000-0005-0000-0000-00005FB30000}"/>
    <cellStyle name="TotRow - Opmaakprofiel4 2 11 3 2 3" xfId="17951" xr:uid="{00000000-0005-0000-0000-000060B30000}"/>
    <cellStyle name="TotRow - Opmaakprofiel4 2 11 3 2 4" xfId="30003" xr:uid="{00000000-0005-0000-0000-000061B30000}"/>
    <cellStyle name="TotRow - Opmaakprofiel4 2 11 3 2 5" xfId="44176" xr:uid="{00000000-0005-0000-0000-000062B30000}"/>
    <cellStyle name="TotRow - Opmaakprofiel4 2 11 3 2 6" xfId="50824" xr:uid="{00000000-0005-0000-0000-000063B30000}"/>
    <cellStyle name="TotRow - Opmaakprofiel4 2 11 3 3" xfId="3011" xr:uid="{00000000-0005-0000-0000-000064B30000}"/>
    <cellStyle name="TotRow - Opmaakprofiel4 2 11 3 3 2" xfId="11525" xr:uid="{00000000-0005-0000-0000-000065B30000}"/>
    <cellStyle name="TotRow - Opmaakprofiel4 2 11 3 3 2 2" xfId="23824" xr:uid="{00000000-0005-0000-0000-000066B30000}"/>
    <cellStyle name="TotRow - Opmaakprofiel4 2 11 3 3 2 3" xfId="35876" xr:uid="{00000000-0005-0000-0000-000067B30000}"/>
    <cellStyle name="TotRow - Opmaakprofiel4 2 11 3 3 2 4" xfId="46599" xr:uid="{00000000-0005-0000-0000-000068B30000}"/>
    <cellStyle name="TotRow - Opmaakprofiel4 2 11 3 3 2 5" xfId="56490" xr:uid="{00000000-0005-0000-0000-000069B30000}"/>
    <cellStyle name="TotRow - Opmaakprofiel4 2 11 3 3 3" xfId="17952" xr:uid="{00000000-0005-0000-0000-00006AB30000}"/>
    <cellStyle name="TotRow - Opmaakprofiel4 2 11 3 3 4" xfId="30004" xr:uid="{00000000-0005-0000-0000-00006BB30000}"/>
    <cellStyle name="TotRow - Opmaakprofiel4 2 11 3 3 5" xfId="37854" xr:uid="{00000000-0005-0000-0000-00006CB30000}"/>
    <cellStyle name="TotRow - Opmaakprofiel4 2 11 3 3 6" xfId="50825" xr:uid="{00000000-0005-0000-0000-00006DB30000}"/>
    <cellStyle name="TotRow - Opmaakprofiel4 2 11 3 4" xfId="3854" xr:uid="{00000000-0005-0000-0000-00006EB30000}"/>
    <cellStyle name="TotRow - Opmaakprofiel4 2 11 3 4 2" xfId="11526" xr:uid="{00000000-0005-0000-0000-00006FB30000}"/>
    <cellStyle name="TotRow - Opmaakprofiel4 2 11 3 4 2 2" xfId="23825" xr:uid="{00000000-0005-0000-0000-000070B30000}"/>
    <cellStyle name="TotRow - Opmaakprofiel4 2 11 3 4 2 3" xfId="35877" xr:uid="{00000000-0005-0000-0000-000071B30000}"/>
    <cellStyle name="TotRow - Opmaakprofiel4 2 11 3 4 2 4" xfId="46600" xr:uid="{00000000-0005-0000-0000-000072B30000}"/>
    <cellStyle name="TotRow - Opmaakprofiel4 2 11 3 4 2 5" xfId="56491" xr:uid="{00000000-0005-0000-0000-000073B30000}"/>
    <cellStyle name="TotRow - Opmaakprofiel4 2 11 3 4 3" xfId="17953" xr:uid="{00000000-0005-0000-0000-000074B30000}"/>
    <cellStyle name="TotRow - Opmaakprofiel4 2 11 3 4 4" xfId="30005" xr:uid="{00000000-0005-0000-0000-000075B30000}"/>
    <cellStyle name="TotRow - Opmaakprofiel4 2 11 3 4 5" xfId="37853" xr:uid="{00000000-0005-0000-0000-000076B30000}"/>
    <cellStyle name="TotRow - Opmaakprofiel4 2 11 3 4 6" xfId="50826" xr:uid="{00000000-0005-0000-0000-000077B30000}"/>
    <cellStyle name="TotRow - Opmaakprofiel4 2 11 3 5" xfId="6407" xr:uid="{00000000-0005-0000-0000-000078B30000}"/>
    <cellStyle name="TotRow - Opmaakprofiel4 2 11 3 5 2" xfId="11527" xr:uid="{00000000-0005-0000-0000-000079B30000}"/>
    <cellStyle name="TotRow - Opmaakprofiel4 2 11 3 5 2 2" xfId="23826" xr:uid="{00000000-0005-0000-0000-00007AB30000}"/>
    <cellStyle name="TotRow - Opmaakprofiel4 2 11 3 5 2 3" xfId="35878" xr:uid="{00000000-0005-0000-0000-00007BB30000}"/>
    <cellStyle name="TotRow - Opmaakprofiel4 2 11 3 5 2 4" xfId="46601" xr:uid="{00000000-0005-0000-0000-00007CB30000}"/>
    <cellStyle name="TotRow - Opmaakprofiel4 2 11 3 5 2 5" xfId="56492" xr:uid="{00000000-0005-0000-0000-00007DB30000}"/>
    <cellStyle name="TotRow - Opmaakprofiel4 2 11 3 5 3" xfId="17954" xr:uid="{00000000-0005-0000-0000-00007EB30000}"/>
    <cellStyle name="TotRow - Opmaakprofiel4 2 11 3 5 4" xfId="30006" xr:uid="{00000000-0005-0000-0000-00007FB30000}"/>
    <cellStyle name="TotRow - Opmaakprofiel4 2 11 3 5 5" xfId="37852" xr:uid="{00000000-0005-0000-0000-000080B30000}"/>
    <cellStyle name="TotRow - Opmaakprofiel4 2 11 3 5 6" xfId="50827" xr:uid="{00000000-0005-0000-0000-000081B30000}"/>
    <cellStyle name="TotRow - Opmaakprofiel4 2 11 3 6" xfId="6408" xr:uid="{00000000-0005-0000-0000-000082B30000}"/>
    <cellStyle name="TotRow - Opmaakprofiel4 2 11 3 6 2" xfId="11528" xr:uid="{00000000-0005-0000-0000-000083B30000}"/>
    <cellStyle name="TotRow - Opmaakprofiel4 2 11 3 6 2 2" xfId="23827" xr:uid="{00000000-0005-0000-0000-000084B30000}"/>
    <cellStyle name="TotRow - Opmaakprofiel4 2 11 3 6 2 3" xfId="35879" xr:uid="{00000000-0005-0000-0000-000085B30000}"/>
    <cellStyle name="TotRow - Opmaakprofiel4 2 11 3 6 2 4" xfId="46602" xr:uid="{00000000-0005-0000-0000-000086B30000}"/>
    <cellStyle name="TotRow - Opmaakprofiel4 2 11 3 6 2 5" xfId="56493" xr:uid="{00000000-0005-0000-0000-000087B30000}"/>
    <cellStyle name="TotRow - Opmaakprofiel4 2 11 3 6 3" xfId="17955" xr:uid="{00000000-0005-0000-0000-000088B30000}"/>
    <cellStyle name="TotRow - Opmaakprofiel4 2 11 3 6 4" xfId="30007" xr:uid="{00000000-0005-0000-0000-000089B30000}"/>
    <cellStyle name="TotRow - Opmaakprofiel4 2 11 3 6 5" xfId="37851" xr:uid="{00000000-0005-0000-0000-00008AB30000}"/>
    <cellStyle name="TotRow - Opmaakprofiel4 2 11 3 6 6" xfId="50828" xr:uid="{00000000-0005-0000-0000-00008BB30000}"/>
    <cellStyle name="TotRow - Opmaakprofiel4 2 11 3 7" xfId="6409" xr:uid="{00000000-0005-0000-0000-00008CB30000}"/>
    <cellStyle name="TotRow - Opmaakprofiel4 2 11 3 7 2" xfId="17956" xr:uid="{00000000-0005-0000-0000-00008DB30000}"/>
    <cellStyle name="TotRow - Opmaakprofiel4 2 11 3 7 3" xfId="30008" xr:uid="{00000000-0005-0000-0000-00008EB30000}"/>
    <cellStyle name="TotRow - Opmaakprofiel4 2 11 3 7 4" xfId="44173" xr:uid="{00000000-0005-0000-0000-00008FB30000}"/>
    <cellStyle name="TotRow - Opmaakprofiel4 2 11 3 7 5" xfId="50829" xr:uid="{00000000-0005-0000-0000-000090B30000}"/>
    <cellStyle name="TotRow - Opmaakprofiel4 2 11 3 8" xfId="9955" xr:uid="{00000000-0005-0000-0000-000091B30000}"/>
    <cellStyle name="TotRow - Opmaakprofiel4 2 11 3 8 2" xfId="22253" xr:uid="{00000000-0005-0000-0000-000092B30000}"/>
    <cellStyle name="TotRow - Opmaakprofiel4 2 11 3 8 3" xfId="44018" xr:uid="{00000000-0005-0000-0000-000093B30000}"/>
    <cellStyle name="TotRow - Opmaakprofiel4 2 11 3 8 4" xfId="42438" xr:uid="{00000000-0005-0000-0000-000094B30000}"/>
    <cellStyle name="TotRow - Opmaakprofiel4 2 11 3 8 5" xfId="54920" xr:uid="{00000000-0005-0000-0000-000095B30000}"/>
    <cellStyle name="TotRow - Opmaakprofiel4 2 11 3 9" xfId="17950" xr:uid="{00000000-0005-0000-0000-000096B30000}"/>
    <cellStyle name="TotRow - Opmaakprofiel4 2 11 4" xfId="1050" xr:uid="{00000000-0005-0000-0000-000097B30000}"/>
    <cellStyle name="TotRow - Opmaakprofiel4 2 11 4 2" xfId="1877" xr:uid="{00000000-0005-0000-0000-000098B30000}"/>
    <cellStyle name="TotRow - Opmaakprofiel4 2 11 4 2 2" xfId="11529" xr:uid="{00000000-0005-0000-0000-000099B30000}"/>
    <cellStyle name="TotRow - Opmaakprofiel4 2 11 4 2 2 2" xfId="23828" xr:uid="{00000000-0005-0000-0000-00009AB30000}"/>
    <cellStyle name="TotRow - Opmaakprofiel4 2 11 4 2 2 3" xfId="35880" xr:uid="{00000000-0005-0000-0000-00009BB30000}"/>
    <cellStyle name="TotRow - Opmaakprofiel4 2 11 4 2 2 4" xfId="46603" xr:uid="{00000000-0005-0000-0000-00009CB30000}"/>
    <cellStyle name="TotRow - Opmaakprofiel4 2 11 4 2 2 5" xfId="56494" xr:uid="{00000000-0005-0000-0000-00009DB30000}"/>
    <cellStyle name="TotRow - Opmaakprofiel4 2 11 4 2 3" xfId="17958" xr:uid="{00000000-0005-0000-0000-00009EB30000}"/>
    <cellStyle name="TotRow - Opmaakprofiel4 2 11 4 2 4" xfId="30010" xr:uid="{00000000-0005-0000-0000-00009FB30000}"/>
    <cellStyle name="TotRow - Opmaakprofiel4 2 11 4 2 5" xfId="37849" xr:uid="{00000000-0005-0000-0000-0000A0B30000}"/>
    <cellStyle name="TotRow - Opmaakprofiel4 2 11 4 2 6" xfId="50830" xr:uid="{00000000-0005-0000-0000-0000A1B30000}"/>
    <cellStyle name="TotRow - Opmaakprofiel4 2 11 4 3" xfId="3061" xr:uid="{00000000-0005-0000-0000-0000A2B30000}"/>
    <cellStyle name="TotRow - Opmaakprofiel4 2 11 4 3 2" xfId="11530" xr:uid="{00000000-0005-0000-0000-0000A3B30000}"/>
    <cellStyle name="TotRow - Opmaakprofiel4 2 11 4 3 2 2" xfId="23829" xr:uid="{00000000-0005-0000-0000-0000A4B30000}"/>
    <cellStyle name="TotRow - Opmaakprofiel4 2 11 4 3 2 3" xfId="35881" xr:uid="{00000000-0005-0000-0000-0000A5B30000}"/>
    <cellStyle name="TotRow - Opmaakprofiel4 2 11 4 3 2 4" xfId="46604" xr:uid="{00000000-0005-0000-0000-0000A6B30000}"/>
    <cellStyle name="TotRow - Opmaakprofiel4 2 11 4 3 2 5" xfId="56495" xr:uid="{00000000-0005-0000-0000-0000A7B30000}"/>
    <cellStyle name="TotRow - Opmaakprofiel4 2 11 4 3 3" xfId="17959" xr:uid="{00000000-0005-0000-0000-0000A8B30000}"/>
    <cellStyle name="TotRow - Opmaakprofiel4 2 11 4 3 4" xfId="30011" xr:uid="{00000000-0005-0000-0000-0000A9B30000}"/>
    <cellStyle name="TotRow - Opmaakprofiel4 2 11 4 3 5" xfId="44172" xr:uid="{00000000-0005-0000-0000-0000AAB30000}"/>
    <cellStyle name="TotRow - Opmaakprofiel4 2 11 4 3 6" xfId="50831" xr:uid="{00000000-0005-0000-0000-0000ABB30000}"/>
    <cellStyle name="TotRow - Opmaakprofiel4 2 11 4 4" xfId="3900" xr:uid="{00000000-0005-0000-0000-0000ACB30000}"/>
    <cellStyle name="TotRow - Opmaakprofiel4 2 11 4 4 2" xfId="11531" xr:uid="{00000000-0005-0000-0000-0000ADB30000}"/>
    <cellStyle name="TotRow - Opmaakprofiel4 2 11 4 4 2 2" xfId="23830" xr:uid="{00000000-0005-0000-0000-0000AEB30000}"/>
    <cellStyle name="TotRow - Opmaakprofiel4 2 11 4 4 2 3" xfId="35882" xr:uid="{00000000-0005-0000-0000-0000AFB30000}"/>
    <cellStyle name="TotRow - Opmaakprofiel4 2 11 4 4 2 4" xfId="46605" xr:uid="{00000000-0005-0000-0000-0000B0B30000}"/>
    <cellStyle name="TotRow - Opmaakprofiel4 2 11 4 4 2 5" xfId="56496" xr:uid="{00000000-0005-0000-0000-0000B1B30000}"/>
    <cellStyle name="TotRow - Opmaakprofiel4 2 11 4 4 3" xfId="17960" xr:uid="{00000000-0005-0000-0000-0000B2B30000}"/>
    <cellStyle name="TotRow - Opmaakprofiel4 2 11 4 4 4" xfId="30012" xr:uid="{00000000-0005-0000-0000-0000B3B30000}"/>
    <cellStyle name="TotRow - Opmaakprofiel4 2 11 4 4 5" xfId="37848" xr:uid="{00000000-0005-0000-0000-0000B4B30000}"/>
    <cellStyle name="TotRow - Opmaakprofiel4 2 11 4 4 6" xfId="50832" xr:uid="{00000000-0005-0000-0000-0000B5B30000}"/>
    <cellStyle name="TotRow - Opmaakprofiel4 2 11 4 5" xfId="6410" xr:uid="{00000000-0005-0000-0000-0000B6B30000}"/>
    <cellStyle name="TotRow - Opmaakprofiel4 2 11 4 5 2" xfId="11532" xr:uid="{00000000-0005-0000-0000-0000B7B30000}"/>
    <cellStyle name="TotRow - Opmaakprofiel4 2 11 4 5 2 2" xfId="23831" xr:uid="{00000000-0005-0000-0000-0000B8B30000}"/>
    <cellStyle name="TotRow - Opmaakprofiel4 2 11 4 5 2 3" xfId="35883" xr:uid="{00000000-0005-0000-0000-0000B9B30000}"/>
    <cellStyle name="TotRow - Opmaakprofiel4 2 11 4 5 2 4" xfId="46606" xr:uid="{00000000-0005-0000-0000-0000BAB30000}"/>
    <cellStyle name="TotRow - Opmaakprofiel4 2 11 4 5 2 5" xfId="56497" xr:uid="{00000000-0005-0000-0000-0000BBB30000}"/>
    <cellStyle name="TotRow - Opmaakprofiel4 2 11 4 5 3" xfId="17961" xr:uid="{00000000-0005-0000-0000-0000BCB30000}"/>
    <cellStyle name="TotRow - Opmaakprofiel4 2 11 4 5 4" xfId="30013" xr:uid="{00000000-0005-0000-0000-0000BDB30000}"/>
    <cellStyle name="TotRow - Opmaakprofiel4 2 11 4 5 5" xfId="37847" xr:uid="{00000000-0005-0000-0000-0000BEB30000}"/>
    <cellStyle name="TotRow - Opmaakprofiel4 2 11 4 5 6" xfId="50833" xr:uid="{00000000-0005-0000-0000-0000BFB30000}"/>
    <cellStyle name="TotRow - Opmaakprofiel4 2 11 4 6" xfId="6411" xr:uid="{00000000-0005-0000-0000-0000C0B30000}"/>
    <cellStyle name="TotRow - Opmaakprofiel4 2 11 4 6 2" xfId="11533" xr:uid="{00000000-0005-0000-0000-0000C1B30000}"/>
    <cellStyle name="TotRow - Opmaakprofiel4 2 11 4 6 2 2" xfId="23832" xr:uid="{00000000-0005-0000-0000-0000C2B30000}"/>
    <cellStyle name="TotRow - Opmaakprofiel4 2 11 4 6 2 3" xfId="35884" xr:uid="{00000000-0005-0000-0000-0000C3B30000}"/>
    <cellStyle name="TotRow - Opmaakprofiel4 2 11 4 6 2 4" xfId="46607" xr:uid="{00000000-0005-0000-0000-0000C4B30000}"/>
    <cellStyle name="TotRow - Opmaakprofiel4 2 11 4 6 2 5" xfId="56498" xr:uid="{00000000-0005-0000-0000-0000C5B30000}"/>
    <cellStyle name="TotRow - Opmaakprofiel4 2 11 4 6 3" xfId="17962" xr:uid="{00000000-0005-0000-0000-0000C6B30000}"/>
    <cellStyle name="TotRow - Opmaakprofiel4 2 11 4 6 4" xfId="30014" xr:uid="{00000000-0005-0000-0000-0000C7B30000}"/>
    <cellStyle name="TotRow - Opmaakprofiel4 2 11 4 6 5" xfId="44171" xr:uid="{00000000-0005-0000-0000-0000C8B30000}"/>
    <cellStyle name="TotRow - Opmaakprofiel4 2 11 4 6 6" xfId="50834" xr:uid="{00000000-0005-0000-0000-0000C9B30000}"/>
    <cellStyle name="TotRow - Opmaakprofiel4 2 11 4 7" xfId="6412" xr:uid="{00000000-0005-0000-0000-0000CAB30000}"/>
    <cellStyle name="TotRow - Opmaakprofiel4 2 11 4 7 2" xfId="17963" xr:uid="{00000000-0005-0000-0000-0000CBB30000}"/>
    <cellStyle name="TotRow - Opmaakprofiel4 2 11 4 7 3" xfId="30015" xr:uid="{00000000-0005-0000-0000-0000CCB30000}"/>
    <cellStyle name="TotRow - Opmaakprofiel4 2 11 4 7 4" xfId="37846" xr:uid="{00000000-0005-0000-0000-0000CDB30000}"/>
    <cellStyle name="TotRow - Opmaakprofiel4 2 11 4 7 5" xfId="50835" xr:uid="{00000000-0005-0000-0000-0000CEB30000}"/>
    <cellStyle name="TotRow - Opmaakprofiel4 2 11 4 8" xfId="7231" xr:uid="{00000000-0005-0000-0000-0000CFB30000}"/>
    <cellStyle name="TotRow - Opmaakprofiel4 2 11 4 8 2" xfId="19529" xr:uid="{00000000-0005-0000-0000-0000D0B30000}"/>
    <cellStyle name="TotRow - Opmaakprofiel4 2 11 4 8 3" xfId="41332" xr:uid="{00000000-0005-0000-0000-0000D1B30000}"/>
    <cellStyle name="TotRow - Opmaakprofiel4 2 11 4 8 4" xfId="43557" xr:uid="{00000000-0005-0000-0000-0000D2B30000}"/>
    <cellStyle name="TotRow - Opmaakprofiel4 2 11 4 8 5" xfId="52201" xr:uid="{00000000-0005-0000-0000-0000D3B30000}"/>
    <cellStyle name="TotRow - Opmaakprofiel4 2 11 4 9" xfId="17957" xr:uid="{00000000-0005-0000-0000-0000D4B30000}"/>
    <cellStyle name="TotRow - Opmaakprofiel4 2 11 5" xfId="1172" xr:uid="{00000000-0005-0000-0000-0000D5B30000}"/>
    <cellStyle name="TotRow - Opmaakprofiel4 2 11 5 2" xfId="1863" xr:uid="{00000000-0005-0000-0000-0000D6B30000}"/>
    <cellStyle name="TotRow - Opmaakprofiel4 2 11 5 2 2" xfId="11534" xr:uid="{00000000-0005-0000-0000-0000D7B30000}"/>
    <cellStyle name="TotRow - Opmaakprofiel4 2 11 5 2 2 2" xfId="23833" xr:uid="{00000000-0005-0000-0000-0000D8B30000}"/>
    <cellStyle name="TotRow - Opmaakprofiel4 2 11 5 2 2 3" xfId="35885" xr:uid="{00000000-0005-0000-0000-0000D9B30000}"/>
    <cellStyle name="TotRow - Opmaakprofiel4 2 11 5 2 2 4" xfId="46608" xr:uid="{00000000-0005-0000-0000-0000DAB30000}"/>
    <cellStyle name="TotRow - Opmaakprofiel4 2 11 5 2 2 5" xfId="56499" xr:uid="{00000000-0005-0000-0000-0000DBB30000}"/>
    <cellStyle name="TotRow - Opmaakprofiel4 2 11 5 2 3" xfId="17965" xr:uid="{00000000-0005-0000-0000-0000DCB30000}"/>
    <cellStyle name="TotRow - Opmaakprofiel4 2 11 5 2 4" xfId="30017" xr:uid="{00000000-0005-0000-0000-0000DDB30000}"/>
    <cellStyle name="TotRow - Opmaakprofiel4 2 11 5 2 5" xfId="37845" xr:uid="{00000000-0005-0000-0000-0000DEB30000}"/>
    <cellStyle name="TotRow - Opmaakprofiel4 2 11 5 2 6" xfId="50836" xr:uid="{00000000-0005-0000-0000-0000DFB30000}"/>
    <cellStyle name="TotRow - Opmaakprofiel4 2 11 5 3" xfId="3183" xr:uid="{00000000-0005-0000-0000-0000E0B30000}"/>
    <cellStyle name="TotRow - Opmaakprofiel4 2 11 5 3 2" xfId="11535" xr:uid="{00000000-0005-0000-0000-0000E1B30000}"/>
    <cellStyle name="TotRow - Opmaakprofiel4 2 11 5 3 2 2" xfId="23834" xr:uid="{00000000-0005-0000-0000-0000E2B30000}"/>
    <cellStyle name="TotRow - Opmaakprofiel4 2 11 5 3 2 3" xfId="35886" xr:uid="{00000000-0005-0000-0000-0000E3B30000}"/>
    <cellStyle name="TotRow - Opmaakprofiel4 2 11 5 3 2 4" xfId="46609" xr:uid="{00000000-0005-0000-0000-0000E4B30000}"/>
    <cellStyle name="TotRow - Opmaakprofiel4 2 11 5 3 2 5" xfId="56500" xr:uid="{00000000-0005-0000-0000-0000E5B30000}"/>
    <cellStyle name="TotRow - Opmaakprofiel4 2 11 5 3 3" xfId="17966" xr:uid="{00000000-0005-0000-0000-0000E6B30000}"/>
    <cellStyle name="TotRow - Opmaakprofiel4 2 11 5 3 4" xfId="30018" xr:uid="{00000000-0005-0000-0000-0000E7B30000}"/>
    <cellStyle name="TotRow - Opmaakprofiel4 2 11 5 3 5" xfId="44169" xr:uid="{00000000-0005-0000-0000-0000E8B30000}"/>
    <cellStyle name="TotRow - Opmaakprofiel4 2 11 5 3 6" xfId="50837" xr:uid="{00000000-0005-0000-0000-0000E9B30000}"/>
    <cellStyle name="TotRow - Opmaakprofiel4 2 11 5 4" xfId="4000" xr:uid="{00000000-0005-0000-0000-0000EAB30000}"/>
    <cellStyle name="TotRow - Opmaakprofiel4 2 11 5 4 2" xfId="11536" xr:uid="{00000000-0005-0000-0000-0000EBB30000}"/>
    <cellStyle name="TotRow - Opmaakprofiel4 2 11 5 4 2 2" xfId="23835" xr:uid="{00000000-0005-0000-0000-0000ECB30000}"/>
    <cellStyle name="TotRow - Opmaakprofiel4 2 11 5 4 2 3" xfId="35887" xr:uid="{00000000-0005-0000-0000-0000EDB30000}"/>
    <cellStyle name="TotRow - Opmaakprofiel4 2 11 5 4 2 4" xfId="46610" xr:uid="{00000000-0005-0000-0000-0000EEB30000}"/>
    <cellStyle name="TotRow - Opmaakprofiel4 2 11 5 4 2 5" xfId="56501" xr:uid="{00000000-0005-0000-0000-0000EFB30000}"/>
    <cellStyle name="TotRow - Opmaakprofiel4 2 11 5 4 3" xfId="17967" xr:uid="{00000000-0005-0000-0000-0000F0B30000}"/>
    <cellStyle name="TotRow - Opmaakprofiel4 2 11 5 4 4" xfId="30019" xr:uid="{00000000-0005-0000-0000-0000F1B30000}"/>
    <cellStyle name="TotRow - Opmaakprofiel4 2 11 5 4 5" xfId="37844" xr:uid="{00000000-0005-0000-0000-0000F2B30000}"/>
    <cellStyle name="TotRow - Opmaakprofiel4 2 11 5 4 6" xfId="50838" xr:uid="{00000000-0005-0000-0000-0000F3B30000}"/>
    <cellStyle name="TotRow - Opmaakprofiel4 2 11 5 5" xfId="6413" xr:uid="{00000000-0005-0000-0000-0000F4B30000}"/>
    <cellStyle name="TotRow - Opmaakprofiel4 2 11 5 5 2" xfId="11537" xr:uid="{00000000-0005-0000-0000-0000F5B30000}"/>
    <cellStyle name="TotRow - Opmaakprofiel4 2 11 5 5 2 2" xfId="23836" xr:uid="{00000000-0005-0000-0000-0000F6B30000}"/>
    <cellStyle name="TotRow - Opmaakprofiel4 2 11 5 5 2 3" xfId="35888" xr:uid="{00000000-0005-0000-0000-0000F7B30000}"/>
    <cellStyle name="TotRow - Opmaakprofiel4 2 11 5 5 2 4" xfId="46611" xr:uid="{00000000-0005-0000-0000-0000F8B30000}"/>
    <cellStyle name="TotRow - Opmaakprofiel4 2 11 5 5 2 5" xfId="56502" xr:uid="{00000000-0005-0000-0000-0000F9B30000}"/>
    <cellStyle name="TotRow - Opmaakprofiel4 2 11 5 5 3" xfId="17968" xr:uid="{00000000-0005-0000-0000-0000FAB30000}"/>
    <cellStyle name="TotRow - Opmaakprofiel4 2 11 5 5 4" xfId="30020" xr:uid="{00000000-0005-0000-0000-0000FBB30000}"/>
    <cellStyle name="TotRow - Opmaakprofiel4 2 11 5 5 5" xfId="37843" xr:uid="{00000000-0005-0000-0000-0000FCB30000}"/>
    <cellStyle name="TotRow - Opmaakprofiel4 2 11 5 5 6" xfId="50839" xr:uid="{00000000-0005-0000-0000-0000FDB30000}"/>
    <cellStyle name="TotRow - Opmaakprofiel4 2 11 5 6" xfId="6414" xr:uid="{00000000-0005-0000-0000-0000FEB30000}"/>
    <cellStyle name="TotRow - Opmaakprofiel4 2 11 5 6 2" xfId="11538" xr:uid="{00000000-0005-0000-0000-0000FFB30000}"/>
    <cellStyle name="TotRow - Opmaakprofiel4 2 11 5 6 2 2" xfId="23837" xr:uid="{00000000-0005-0000-0000-000000B40000}"/>
    <cellStyle name="TotRow - Opmaakprofiel4 2 11 5 6 2 3" xfId="35889" xr:uid="{00000000-0005-0000-0000-000001B40000}"/>
    <cellStyle name="TotRow - Opmaakprofiel4 2 11 5 6 2 4" xfId="46612" xr:uid="{00000000-0005-0000-0000-000002B40000}"/>
    <cellStyle name="TotRow - Opmaakprofiel4 2 11 5 6 2 5" xfId="56503" xr:uid="{00000000-0005-0000-0000-000003B40000}"/>
    <cellStyle name="TotRow - Opmaakprofiel4 2 11 5 6 3" xfId="17969" xr:uid="{00000000-0005-0000-0000-000004B40000}"/>
    <cellStyle name="TotRow - Opmaakprofiel4 2 11 5 6 4" xfId="30021" xr:uid="{00000000-0005-0000-0000-000005B40000}"/>
    <cellStyle name="TotRow - Opmaakprofiel4 2 11 5 6 5" xfId="37842" xr:uid="{00000000-0005-0000-0000-000006B40000}"/>
    <cellStyle name="TotRow - Opmaakprofiel4 2 11 5 6 6" xfId="50840" xr:uid="{00000000-0005-0000-0000-000007B40000}"/>
    <cellStyle name="TotRow - Opmaakprofiel4 2 11 5 7" xfId="6415" xr:uid="{00000000-0005-0000-0000-000008B40000}"/>
    <cellStyle name="TotRow - Opmaakprofiel4 2 11 5 7 2" xfId="17970" xr:uid="{00000000-0005-0000-0000-000009B40000}"/>
    <cellStyle name="TotRow - Opmaakprofiel4 2 11 5 7 3" xfId="30022" xr:uid="{00000000-0005-0000-0000-00000AB40000}"/>
    <cellStyle name="TotRow - Opmaakprofiel4 2 11 5 7 4" xfId="37841" xr:uid="{00000000-0005-0000-0000-00000BB40000}"/>
    <cellStyle name="TotRow - Opmaakprofiel4 2 11 5 7 5" xfId="50841" xr:uid="{00000000-0005-0000-0000-00000CB40000}"/>
    <cellStyle name="TotRow - Opmaakprofiel4 2 11 5 8" xfId="6968" xr:uid="{00000000-0005-0000-0000-00000DB40000}"/>
    <cellStyle name="TotRow - Opmaakprofiel4 2 11 5 8 2" xfId="19266" xr:uid="{00000000-0005-0000-0000-00000EB40000}"/>
    <cellStyle name="TotRow - Opmaakprofiel4 2 11 5 8 3" xfId="41069" xr:uid="{00000000-0005-0000-0000-00000FB40000}"/>
    <cellStyle name="TotRow - Opmaakprofiel4 2 11 5 8 4" xfId="43667" xr:uid="{00000000-0005-0000-0000-000010B40000}"/>
    <cellStyle name="TotRow - Opmaakprofiel4 2 11 5 8 5" xfId="51939" xr:uid="{00000000-0005-0000-0000-000011B40000}"/>
    <cellStyle name="TotRow - Opmaakprofiel4 2 11 5 9" xfId="17964" xr:uid="{00000000-0005-0000-0000-000012B40000}"/>
    <cellStyle name="TotRow - Opmaakprofiel4 2 11 6" xfId="625" xr:uid="{00000000-0005-0000-0000-000013B40000}"/>
    <cellStyle name="TotRow - Opmaakprofiel4 2 11 6 2" xfId="1611" xr:uid="{00000000-0005-0000-0000-000014B40000}"/>
    <cellStyle name="TotRow - Opmaakprofiel4 2 11 6 2 2" xfId="11539" xr:uid="{00000000-0005-0000-0000-000015B40000}"/>
    <cellStyle name="TotRow - Opmaakprofiel4 2 11 6 2 2 2" xfId="23838" xr:uid="{00000000-0005-0000-0000-000016B40000}"/>
    <cellStyle name="TotRow - Opmaakprofiel4 2 11 6 2 2 3" xfId="35890" xr:uid="{00000000-0005-0000-0000-000017B40000}"/>
    <cellStyle name="TotRow - Opmaakprofiel4 2 11 6 2 2 4" xfId="46613" xr:uid="{00000000-0005-0000-0000-000018B40000}"/>
    <cellStyle name="TotRow - Opmaakprofiel4 2 11 6 2 2 5" xfId="56504" xr:uid="{00000000-0005-0000-0000-000019B40000}"/>
    <cellStyle name="TotRow - Opmaakprofiel4 2 11 6 2 3" xfId="17972" xr:uid="{00000000-0005-0000-0000-00001AB40000}"/>
    <cellStyle name="TotRow - Opmaakprofiel4 2 11 6 2 4" xfId="30024" xr:uid="{00000000-0005-0000-0000-00001BB40000}"/>
    <cellStyle name="TotRow - Opmaakprofiel4 2 11 6 2 5" xfId="44165" xr:uid="{00000000-0005-0000-0000-00001CB40000}"/>
    <cellStyle name="TotRow - Opmaakprofiel4 2 11 6 2 6" xfId="50842" xr:uid="{00000000-0005-0000-0000-00001DB40000}"/>
    <cellStyle name="TotRow - Opmaakprofiel4 2 11 6 3" xfId="2691" xr:uid="{00000000-0005-0000-0000-00001EB40000}"/>
    <cellStyle name="TotRow - Opmaakprofiel4 2 11 6 3 2" xfId="11540" xr:uid="{00000000-0005-0000-0000-00001FB40000}"/>
    <cellStyle name="TotRow - Opmaakprofiel4 2 11 6 3 2 2" xfId="23839" xr:uid="{00000000-0005-0000-0000-000020B40000}"/>
    <cellStyle name="TotRow - Opmaakprofiel4 2 11 6 3 2 3" xfId="35891" xr:uid="{00000000-0005-0000-0000-000021B40000}"/>
    <cellStyle name="TotRow - Opmaakprofiel4 2 11 6 3 2 4" xfId="46614" xr:uid="{00000000-0005-0000-0000-000022B40000}"/>
    <cellStyle name="TotRow - Opmaakprofiel4 2 11 6 3 2 5" xfId="56505" xr:uid="{00000000-0005-0000-0000-000023B40000}"/>
    <cellStyle name="TotRow - Opmaakprofiel4 2 11 6 3 3" xfId="17973" xr:uid="{00000000-0005-0000-0000-000024B40000}"/>
    <cellStyle name="TotRow - Opmaakprofiel4 2 11 6 3 4" xfId="30025" xr:uid="{00000000-0005-0000-0000-000025B40000}"/>
    <cellStyle name="TotRow - Opmaakprofiel4 2 11 6 3 5" xfId="37839" xr:uid="{00000000-0005-0000-0000-000026B40000}"/>
    <cellStyle name="TotRow - Opmaakprofiel4 2 11 6 3 6" xfId="50843" xr:uid="{00000000-0005-0000-0000-000027B40000}"/>
    <cellStyle name="TotRow - Opmaakprofiel4 2 11 6 4" xfId="3558" xr:uid="{00000000-0005-0000-0000-000028B40000}"/>
    <cellStyle name="TotRow - Opmaakprofiel4 2 11 6 4 2" xfId="11541" xr:uid="{00000000-0005-0000-0000-000029B40000}"/>
    <cellStyle name="TotRow - Opmaakprofiel4 2 11 6 4 2 2" xfId="23840" xr:uid="{00000000-0005-0000-0000-00002AB40000}"/>
    <cellStyle name="TotRow - Opmaakprofiel4 2 11 6 4 2 3" xfId="35892" xr:uid="{00000000-0005-0000-0000-00002BB40000}"/>
    <cellStyle name="TotRow - Opmaakprofiel4 2 11 6 4 2 4" xfId="46615" xr:uid="{00000000-0005-0000-0000-00002CB40000}"/>
    <cellStyle name="TotRow - Opmaakprofiel4 2 11 6 4 2 5" xfId="56506" xr:uid="{00000000-0005-0000-0000-00002DB40000}"/>
    <cellStyle name="TotRow - Opmaakprofiel4 2 11 6 4 3" xfId="17974" xr:uid="{00000000-0005-0000-0000-00002EB40000}"/>
    <cellStyle name="TotRow - Opmaakprofiel4 2 11 6 4 4" xfId="30026" xr:uid="{00000000-0005-0000-0000-00002FB40000}"/>
    <cellStyle name="TotRow - Opmaakprofiel4 2 11 6 4 5" xfId="37838" xr:uid="{00000000-0005-0000-0000-000030B40000}"/>
    <cellStyle name="TotRow - Opmaakprofiel4 2 11 6 4 6" xfId="50844" xr:uid="{00000000-0005-0000-0000-000031B40000}"/>
    <cellStyle name="TotRow - Opmaakprofiel4 2 11 6 5" xfId="6416" xr:uid="{00000000-0005-0000-0000-000032B40000}"/>
    <cellStyle name="TotRow - Opmaakprofiel4 2 11 6 5 2" xfId="11542" xr:uid="{00000000-0005-0000-0000-000033B40000}"/>
    <cellStyle name="TotRow - Opmaakprofiel4 2 11 6 5 2 2" xfId="23841" xr:uid="{00000000-0005-0000-0000-000034B40000}"/>
    <cellStyle name="TotRow - Opmaakprofiel4 2 11 6 5 2 3" xfId="35893" xr:uid="{00000000-0005-0000-0000-000035B40000}"/>
    <cellStyle name="TotRow - Opmaakprofiel4 2 11 6 5 2 4" xfId="46616" xr:uid="{00000000-0005-0000-0000-000036B40000}"/>
    <cellStyle name="TotRow - Opmaakprofiel4 2 11 6 5 2 5" xfId="56507" xr:uid="{00000000-0005-0000-0000-000037B40000}"/>
    <cellStyle name="TotRow - Opmaakprofiel4 2 11 6 5 3" xfId="17975" xr:uid="{00000000-0005-0000-0000-000038B40000}"/>
    <cellStyle name="TotRow - Opmaakprofiel4 2 11 6 5 4" xfId="30027" xr:uid="{00000000-0005-0000-0000-000039B40000}"/>
    <cellStyle name="TotRow - Opmaakprofiel4 2 11 6 5 5" xfId="44164" xr:uid="{00000000-0005-0000-0000-00003AB40000}"/>
    <cellStyle name="TotRow - Opmaakprofiel4 2 11 6 5 6" xfId="50845" xr:uid="{00000000-0005-0000-0000-00003BB40000}"/>
    <cellStyle name="TotRow - Opmaakprofiel4 2 11 6 6" xfId="6417" xr:uid="{00000000-0005-0000-0000-00003CB40000}"/>
    <cellStyle name="TotRow - Opmaakprofiel4 2 11 6 6 2" xfId="11543" xr:uid="{00000000-0005-0000-0000-00003DB40000}"/>
    <cellStyle name="TotRow - Opmaakprofiel4 2 11 6 6 2 2" xfId="23842" xr:uid="{00000000-0005-0000-0000-00003EB40000}"/>
    <cellStyle name="TotRow - Opmaakprofiel4 2 11 6 6 2 3" xfId="35894" xr:uid="{00000000-0005-0000-0000-00003FB40000}"/>
    <cellStyle name="TotRow - Opmaakprofiel4 2 11 6 6 2 4" xfId="46617" xr:uid="{00000000-0005-0000-0000-000040B40000}"/>
    <cellStyle name="TotRow - Opmaakprofiel4 2 11 6 6 2 5" xfId="56508" xr:uid="{00000000-0005-0000-0000-000041B40000}"/>
    <cellStyle name="TotRow - Opmaakprofiel4 2 11 6 6 3" xfId="17976" xr:uid="{00000000-0005-0000-0000-000042B40000}"/>
    <cellStyle name="TotRow - Opmaakprofiel4 2 11 6 6 4" xfId="30028" xr:uid="{00000000-0005-0000-0000-000043B40000}"/>
    <cellStyle name="TotRow - Opmaakprofiel4 2 11 6 6 5" xfId="37837" xr:uid="{00000000-0005-0000-0000-000044B40000}"/>
    <cellStyle name="TotRow - Opmaakprofiel4 2 11 6 6 6" xfId="50846" xr:uid="{00000000-0005-0000-0000-000045B40000}"/>
    <cellStyle name="TotRow - Opmaakprofiel4 2 11 6 7" xfId="6418" xr:uid="{00000000-0005-0000-0000-000046B40000}"/>
    <cellStyle name="TotRow - Opmaakprofiel4 2 11 6 7 2" xfId="17977" xr:uid="{00000000-0005-0000-0000-000047B40000}"/>
    <cellStyle name="TotRow - Opmaakprofiel4 2 11 6 7 3" xfId="30029" xr:uid="{00000000-0005-0000-0000-000048B40000}"/>
    <cellStyle name="TotRow - Opmaakprofiel4 2 11 6 7 4" xfId="37836" xr:uid="{00000000-0005-0000-0000-000049B40000}"/>
    <cellStyle name="TotRow - Opmaakprofiel4 2 11 6 7 5" xfId="50847" xr:uid="{00000000-0005-0000-0000-00004AB40000}"/>
    <cellStyle name="TotRow - Opmaakprofiel4 2 11 6 8" xfId="7520" xr:uid="{00000000-0005-0000-0000-00004BB40000}"/>
    <cellStyle name="TotRow - Opmaakprofiel4 2 11 6 8 2" xfId="19818" xr:uid="{00000000-0005-0000-0000-00004CB40000}"/>
    <cellStyle name="TotRow - Opmaakprofiel4 2 11 6 8 3" xfId="41621" xr:uid="{00000000-0005-0000-0000-00004DB40000}"/>
    <cellStyle name="TotRow - Opmaakprofiel4 2 11 6 8 4" xfId="31571" xr:uid="{00000000-0005-0000-0000-00004EB40000}"/>
    <cellStyle name="TotRow - Opmaakprofiel4 2 11 6 8 5" xfId="52490" xr:uid="{00000000-0005-0000-0000-00004FB40000}"/>
    <cellStyle name="TotRow - Opmaakprofiel4 2 11 6 9" xfId="17971" xr:uid="{00000000-0005-0000-0000-000050B40000}"/>
    <cellStyle name="TotRow - Opmaakprofiel4 2 11 7" xfId="1501" xr:uid="{00000000-0005-0000-0000-000051B40000}"/>
    <cellStyle name="TotRow - Opmaakprofiel4 2 11 7 2" xfId="11544" xr:uid="{00000000-0005-0000-0000-000052B40000}"/>
    <cellStyle name="TotRow - Opmaakprofiel4 2 11 7 2 2" xfId="23843" xr:uid="{00000000-0005-0000-0000-000053B40000}"/>
    <cellStyle name="TotRow - Opmaakprofiel4 2 11 7 2 3" xfId="35895" xr:uid="{00000000-0005-0000-0000-000054B40000}"/>
    <cellStyle name="TotRow - Opmaakprofiel4 2 11 7 2 4" xfId="46618" xr:uid="{00000000-0005-0000-0000-000055B40000}"/>
    <cellStyle name="TotRow - Opmaakprofiel4 2 11 7 2 5" xfId="56509" xr:uid="{00000000-0005-0000-0000-000056B40000}"/>
    <cellStyle name="TotRow - Opmaakprofiel4 2 11 7 3" xfId="17978" xr:uid="{00000000-0005-0000-0000-000057B40000}"/>
    <cellStyle name="TotRow - Opmaakprofiel4 2 11 7 4" xfId="30030" xr:uid="{00000000-0005-0000-0000-000058B40000}"/>
    <cellStyle name="TotRow - Opmaakprofiel4 2 11 7 5" xfId="37835" xr:uid="{00000000-0005-0000-0000-000059B40000}"/>
    <cellStyle name="TotRow - Opmaakprofiel4 2 11 7 6" xfId="50848" xr:uid="{00000000-0005-0000-0000-00005AB40000}"/>
    <cellStyle name="TotRow - Opmaakprofiel4 2 11 8" xfId="2773" xr:uid="{00000000-0005-0000-0000-00005BB40000}"/>
    <cellStyle name="TotRow - Opmaakprofiel4 2 11 8 2" xfId="11545" xr:uid="{00000000-0005-0000-0000-00005CB40000}"/>
    <cellStyle name="TotRow - Opmaakprofiel4 2 11 8 2 2" xfId="23844" xr:uid="{00000000-0005-0000-0000-00005DB40000}"/>
    <cellStyle name="TotRow - Opmaakprofiel4 2 11 8 2 3" xfId="35896" xr:uid="{00000000-0005-0000-0000-00005EB40000}"/>
    <cellStyle name="TotRow - Opmaakprofiel4 2 11 8 2 4" xfId="46619" xr:uid="{00000000-0005-0000-0000-00005FB40000}"/>
    <cellStyle name="TotRow - Opmaakprofiel4 2 11 8 2 5" xfId="56510" xr:uid="{00000000-0005-0000-0000-000060B40000}"/>
    <cellStyle name="TotRow - Opmaakprofiel4 2 11 8 3" xfId="17979" xr:uid="{00000000-0005-0000-0000-000061B40000}"/>
    <cellStyle name="TotRow - Opmaakprofiel4 2 11 8 4" xfId="30031" xr:uid="{00000000-0005-0000-0000-000062B40000}"/>
    <cellStyle name="TotRow - Opmaakprofiel4 2 11 8 5" xfId="44162" xr:uid="{00000000-0005-0000-0000-000063B40000}"/>
    <cellStyle name="TotRow - Opmaakprofiel4 2 11 8 6" xfId="50849" xr:uid="{00000000-0005-0000-0000-000064B40000}"/>
    <cellStyle name="TotRow - Opmaakprofiel4 2 11 9" xfId="3634" xr:uid="{00000000-0005-0000-0000-000065B40000}"/>
    <cellStyle name="TotRow - Opmaakprofiel4 2 11 9 2" xfId="11546" xr:uid="{00000000-0005-0000-0000-000066B40000}"/>
    <cellStyle name="TotRow - Opmaakprofiel4 2 11 9 2 2" xfId="23845" xr:uid="{00000000-0005-0000-0000-000067B40000}"/>
    <cellStyle name="TotRow - Opmaakprofiel4 2 11 9 2 3" xfId="35897" xr:uid="{00000000-0005-0000-0000-000068B40000}"/>
    <cellStyle name="TotRow - Opmaakprofiel4 2 11 9 2 4" xfId="46620" xr:uid="{00000000-0005-0000-0000-000069B40000}"/>
    <cellStyle name="TotRow - Opmaakprofiel4 2 11 9 2 5" xfId="56511" xr:uid="{00000000-0005-0000-0000-00006AB40000}"/>
    <cellStyle name="TotRow - Opmaakprofiel4 2 11 9 3" xfId="17980" xr:uid="{00000000-0005-0000-0000-00006BB40000}"/>
    <cellStyle name="TotRow - Opmaakprofiel4 2 11 9 4" xfId="30032" xr:uid="{00000000-0005-0000-0000-00006CB40000}"/>
    <cellStyle name="TotRow - Opmaakprofiel4 2 11 9 5" xfId="37834" xr:uid="{00000000-0005-0000-0000-00006DB40000}"/>
    <cellStyle name="TotRow - Opmaakprofiel4 2 11 9 6" xfId="50850" xr:uid="{00000000-0005-0000-0000-00006EB40000}"/>
    <cellStyle name="TotRow - Opmaakprofiel4 2 12" xfId="750" xr:uid="{00000000-0005-0000-0000-00006FB40000}"/>
    <cellStyle name="TotRow - Opmaakprofiel4 2 12 10" xfId="6419" xr:uid="{00000000-0005-0000-0000-000070B40000}"/>
    <cellStyle name="TotRow - Opmaakprofiel4 2 12 10 2" xfId="11547" xr:uid="{00000000-0005-0000-0000-000071B40000}"/>
    <cellStyle name="TotRow - Opmaakprofiel4 2 12 10 2 2" xfId="23846" xr:uid="{00000000-0005-0000-0000-000072B40000}"/>
    <cellStyle name="TotRow - Opmaakprofiel4 2 12 10 2 3" xfId="35898" xr:uid="{00000000-0005-0000-0000-000073B40000}"/>
    <cellStyle name="TotRow - Opmaakprofiel4 2 12 10 2 4" xfId="46621" xr:uid="{00000000-0005-0000-0000-000074B40000}"/>
    <cellStyle name="TotRow - Opmaakprofiel4 2 12 10 2 5" xfId="56512" xr:uid="{00000000-0005-0000-0000-000075B40000}"/>
    <cellStyle name="TotRow - Opmaakprofiel4 2 12 10 3" xfId="17982" xr:uid="{00000000-0005-0000-0000-000076B40000}"/>
    <cellStyle name="TotRow - Opmaakprofiel4 2 12 10 4" xfId="30034" xr:uid="{00000000-0005-0000-0000-000077B40000}"/>
    <cellStyle name="TotRow - Opmaakprofiel4 2 12 10 5" xfId="44161" xr:uid="{00000000-0005-0000-0000-000078B40000}"/>
    <cellStyle name="TotRow - Opmaakprofiel4 2 12 10 6" xfId="50851" xr:uid="{00000000-0005-0000-0000-000079B40000}"/>
    <cellStyle name="TotRow - Opmaakprofiel4 2 12 11" xfId="6420" xr:uid="{00000000-0005-0000-0000-00007AB40000}"/>
    <cellStyle name="TotRow - Opmaakprofiel4 2 12 11 2" xfId="11548" xr:uid="{00000000-0005-0000-0000-00007BB40000}"/>
    <cellStyle name="TotRow - Opmaakprofiel4 2 12 11 2 2" xfId="23847" xr:uid="{00000000-0005-0000-0000-00007CB40000}"/>
    <cellStyle name="TotRow - Opmaakprofiel4 2 12 11 2 3" xfId="35899" xr:uid="{00000000-0005-0000-0000-00007DB40000}"/>
    <cellStyle name="TotRow - Opmaakprofiel4 2 12 11 2 4" xfId="46622" xr:uid="{00000000-0005-0000-0000-00007EB40000}"/>
    <cellStyle name="TotRow - Opmaakprofiel4 2 12 11 2 5" xfId="56513" xr:uid="{00000000-0005-0000-0000-00007FB40000}"/>
    <cellStyle name="TotRow - Opmaakprofiel4 2 12 11 3" xfId="17983" xr:uid="{00000000-0005-0000-0000-000080B40000}"/>
    <cellStyle name="TotRow - Opmaakprofiel4 2 12 11 4" xfId="30035" xr:uid="{00000000-0005-0000-0000-000081B40000}"/>
    <cellStyle name="TotRow - Opmaakprofiel4 2 12 11 5" xfId="37832" xr:uid="{00000000-0005-0000-0000-000082B40000}"/>
    <cellStyle name="TotRow - Opmaakprofiel4 2 12 11 6" xfId="50852" xr:uid="{00000000-0005-0000-0000-000083B40000}"/>
    <cellStyle name="TotRow - Opmaakprofiel4 2 12 12" xfId="6421" xr:uid="{00000000-0005-0000-0000-000084B40000}"/>
    <cellStyle name="TotRow - Opmaakprofiel4 2 12 12 2" xfId="17984" xr:uid="{00000000-0005-0000-0000-000085B40000}"/>
    <cellStyle name="TotRow - Opmaakprofiel4 2 12 12 3" xfId="30036" xr:uid="{00000000-0005-0000-0000-000086B40000}"/>
    <cellStyle name="TotRow - Opmaakprofiel4 2 12 12 4" xfId="37831" xr:uid="{00000000-0005-0000-0000-000087B40000}"/>
    <cellStyle name="TotRow - Opmaakprofiel4 2 12 12 5" xfId="50853" xr:uid="{00000000-0005-0000-0000-000088B40000}"/>
    <cellStyle name="TotRow - Opmaakprofiel4 2 12 13" xfId="7435" xr:uid="{00000000-0005-0000-0000-000089B40000}"/>
    <cellStyle name="TotRow - Opmaakprofiel4 2 12 13 2" xfId="19733" xr:uid="{00000000-0005-0000-0000-00008AB40000}"/>
    <cellStyle name="TotRow - Opmaakprofiel4 2 12 13 3" xfId="41536" xr:uid="{00000000-0005-0000-0000-00008BB40000}"/>
    <cellStyle name="TotRow - Opmaakprofiel4 2 12 13 4" xfId="31617" xr:uid="{00000000-0005-0000-0000-00008CB40000}"/>
    <cellStyle name="TotRow - Opmaakprofiel4 2 12 13 5" xfId="52405" xr:uid="{00000000-0005-0000-0000-00008DB40000}"/>
    <cellStyle name="TotRow - Opmaakprofiel4 2 12 14" xfId="17981" xr:uid="{00000000-0005-0000-0000-00008EB40000}"/>
    <cellStyle name="TotRow - Opmaakprofiel4 2 12 2" xfId="913" xr:uid="{00000000-0005-0000-0000-00008FB40000}"/>
    <cellStyle name="TotRow - Opmaakprofiel4 2 12 2 2" xfId="1774" xr:uid="{00000000-0005-0000-0000-000090B40000}"/>
    <cellStyle name="TotRow - Opmaakprofiel4 2 12 2 2 2" xfId="11549" xr:uid="{00000000-0005-0000-0000-000091B40000}"/>
    <cellStyle name="TotRow - Opmaakprofiel4 2 12 2 2 2 2" xfId="23848" xr:uid="{00000000-0005-0000-0000-000092B40000}"/>
    <cellStyle name="TotRow - Opmaakprofiel4 2 12 2 2 2 3" xfId="35900" xr:uid="{00000000-0005-0000-0000-000093B40000}"/>
    <cellStyle name="TotRow - Opmaakprofiel4 2 12 2 2 2 4" xfId="46623" xr:uid="{00000000-0005-0000-0000-000094B40000}"/>
    <cellStyle name="TotRow - Opmaakprofiel4 2 12 2 2 2 5" xfId="56514" xr:uid="{00000000-0005-0000-0000-000095B40000}"/>
    <cellStyle name="TotRow - Opmaakprofiel4 2 12 2 2 3" xfId="17986" xr:uid="{00000000-0005-0000-0000-000096B40000}"/>
    <cellStyle name="TotRow - Opmaakprofiel4 2 12 2 2 4" xfId="30038" xr:uid="{00000000-0005-0000-0000-000097B40000}"/>
    <cellStyle name="TotRow - Opmaakprofiel4 2 12 2 2 5" xfId="44159" xr:uid="{00000000-0005-0000-0000-000098B40000}"/>
    <cellStyle name="TotRow - Opmaakprofiel4 2 12 2 2 6" xfId="50854" xr:uid="{00000000-0005-0000-0000-000099B40000}"/>
    <cellStyle name="TotRow - Opmaakprofiel4 2 12 2 3" xfId="2924" xr:uid="{00000000-0005-0000-0000-00009AB40000}"/>
    <cellStyle name="TotRow - Opmaakprofiel4 2 12 2 3 2" xfId="11550" xr:uid="{00000000-0005-0000-0000-00009BB40000}"/>
    <cellStyle name="TotRow - Opmaakprofiel4 2 12 2 3 2 2" xfId="23849" xr:uid="{00000000-0005-0000-0000-00009CB40000}"/>
    <cellStyle name="TotRow - Opmaakprofiel4 2 12 2 3 2 3" xfId="35901" xr:uid="{00000000-0005-0000-0000-00009DB40000}"/>
    <cellStyle name="TotRow - Opmaakprofiel4 2 12 2 3 2 4" xfId="46624" xr:uid="{00000000-0005-0000-0000-00009EB40000}"/>
    <cellStyle name="TotRow - Opmaakprofiel4 2 12 2 3 2 5" xfId="56515" xr:uid="{00000000-0005-0000-0000-00009FB40000}"/>
    <cellStyle name="TotRow - Opmaakprofiel4 2 12 2 3 3" xfId="17987" xr:uid="{00000000-0005-0000-0000-0000A0B40000}"/>
    <cellStyle name="TotRow - Opmaakprofiel4 2 12 2 3 4" xfId="30039" xr:uid="{00000000-0005-0000-0000-0000A1B40000}"/>
    <cellStyle name="TotRow - Opmaakprofiel4 2 12 2 3 5" xfId="37829" xr:uid="{00000000-0005-0000-0000-0000A2B40000}"/>
    <cellStyle name="TotRow - Opmaakprofiel4 2 12 2 3 6" xfId="50855" xr:uid="{00000000-0005-0000-0000-0000A3B40000}"/>
    <cellStyle name="TotRow - Opmaakprofiel4 2 12 2 4" xfId="3772" xr:uid="{00000000-0005-0000-0000-0000A4B40000}"/>
    <cellStyle name="TotRow - Opmaakprofiel4 2 12 2 4 2" xfId="11551" xr:uid="{00000000-0005-0000-0000-0000A5B40000}"/>
    <cellStyle name="TotRow - Opmaakprofiel4 2 12 2 4 2 2" xfId="23850" xr:uid="{00000000-0005-0000-0000-0000A6B40000}"/>
    <cellStyle name="TotRow - Opmaakprofiel4 2 12 2 4 2 3" xfId="35902" xr:uid="{00000000-0005-0000-0000-0000A7B40000}"/>
    <cellStyle name="TotRow - Opmaakprofiel4 2 12 2 4 2 4" xfId="46625" xr:uid="{00000000-0005-0000-0000-0000A8B40000}"/>
    <cellStyle name="TotRow - Opmaakprofiel4 2 12 2 4 2 5" xfId="56516" xr:uid="{00000000-0005-0000-0000-0000A9B40000}"/>
    <cellStyle name="TotRow - Opmaakprofiel4 2 12 2 4 3" xfId="17988" xr:uid="{00000000-0005-0000-0000-0000AAB40000}"/>
    <cellStyle name="TotRow - Opmaakprofiel4 2 12 2 4 4" xfId="30040" xr:uid="{00000000-0005-0000-0000-0000ABB40000}"/>
    <cellStyle name="TotRow - Opmaakprofiel4 2 12 2 4 5" xfId="37828" xr:uid="{00000000-0005-0000-0000-0000ACB40000}"/>
    <cellStyle name="TotRow - Opmaakprofiel4 2 12 2 4 6" xfId="50856" xr:uid="{00000000-0005-0000-0000-0000ADB40000}"/>
    <cellStyle name="TotRow - Opmaakprofiel4 2 12 2 5" xfId="6422" xr:uid="{00000000-0005-0000-0000-0000AEB40000}"/>
    <cellStyle name="TotRow - Opmaakprofiel4 2 12 2 5 2" xfId="11552" xr:uid="{00000000-0005-0000-0000-0000AFB40000}"/>
    <cellStyle name="TotRow - Opmaakprofiel4 2 12 2 5 2 2" xfId="23851" xr:uid="{00000000-0005-0000-0000-0000B0B40000}"/>
    <cellStyle name="TotRow - Opmaakprofiel4 2 12 2 5 2 3" xfId="35903" xr:uid="{00000000-0005-0000-0000-0000B1B40000}"/>
    <cellStyle name="TotRow - Opmaakprofiel4 2 12 2 5 2 4" xfId="46626" xr:uid="{00000000-0005-0000-0000-0000B2B40000}"/>
    <cellStyle name="TotRow - Opmaakprofiel4 2 12 2 5 2 5" xfId="56517" xr:uid="{00000000-0005-0000-0000-0000B3B40000}"/>
    <cellStyle name="TotRow - Opmaakprofiel4 2 12 2 5 3" xfId="17989" xr:uid="{00000000-0005-0000-0000-0000B4B40000}"/>
    <cellStyle name="TotRow - Opmaakprofiel4 2 12 2 5 4" xfId="30041" xr:uid="{00000000-0005-0000-0000-0000B5B40000}"/>
    <cellStyle name="TotRow - Opmaakprofiel4 2 12 2 5 5" xfId="37827" xr:uid="{00000000-0005-0000-0000-0000B6B40000}"/>
    <cellStyle name="TotRow - Opmaakprofiel4 2 12 2 5 6" xfId="50857" xr:uid="{00000000-0005-0000-0000-0000B7B40000}"/>
    <cellStyle name="TotRow - Opmaakprofiel4 2 12 2 6" xfId="6423" xr:uid="{00000000-0005-0000-0000-0000B8B40000}"/>
    <cellStyle name="TotRow - Opmaakprofiel4 2 12 2 6 2" xfId="11553" xr:uid="{00000000-0005-0000-0000-0000B9B40000}"/>
    <cellStyle name="TotRow - Opmaakprofiel4 2 12 2 6 2 2" xfId="23852" xr:uid="{00000000-0005-0000-0000-0000BAB40000}"/>
    <cellStyle name="TotRow - Opmaakprofiel4 2 12 2 6 2 3" xfId="35904" xr:uid="{00000000-0005-0000-0000-0000BBB40000}"/>
    <cellStyle name="TotRow - Opmaakprofiel4 2 12 2 6 2 4" xfId="46627" xr:uid="{00000000-0005-0000-0000-0000BCB40000}"/>
    <cellStyle name="TotRow - Opmaakprofiel4 2 12 2 6 2 5" xfId="56518" xr:uid="{00000000-0005-0000-0000-0000BDB40000}"/>
    <cellStyle name="TotRow - Opmaakprofiel4 2 12 2 6 3" xfId="17990" xr:uid="{00000000-0005-0000-0000-0000BEB40000}"/>
    <cellStyle name="TotRow - Opmaakprofiel4 2 12 2 6 4" xfId="30042" xr:uid="{00000000-0005-0000-0000-0000BFB40000}"/>
    <cellStyle name="TotRow - Opmaakprofiel4 2 12 2 6 5" xfId="37826" xr:uid="{00000000-0005-0000-0000-0000C0B40000}"/>
    <cellStyle name="TotRow - Opmaakprofiel4 2 12 2 6 6" xfId="50858" xr:uid="{00000000-0005-0000-0000-0000C1B40000}"/>
    <cellStyle name="TotRow - Opmaakprofiel4 2 12 2 7" xfId="6424" xr:uid="{00000000-0005-0000-0000-0000C2B40000}"/>
    <cellStyle name="TotRow - Opmaakprofiel4 2 12 2 7 2" xfId="17991" xr:uid="{00000000-0005-0000-0000-0000C3B40000}"/>
    <cellStyle name="TotRow - Opmaakprofiel4 2 12 2 7 3" xfId="30043" xr:uid="{00000000-0005-0000-0000-0000C4B40000}"/>
    <cellStyle name="TotRow - Opmaakprofiel4 2 12 2 7 4" xfId="44156" xr:uid="{00000000-0005-0000-0000-0000C5B40000}"/>
    <cellStyle name="TotRow - Opmaakprofiel4 2 12 2 7 5" xfId="50859" xr:uid="{00000000-0005-0000-0000-0000C6B40000}"/>
    <cellStyle name="TotRow - Opmaakprofiel4 2 12 2 8" xfId="10013" xr:uid="{00000000-0005-0000-0000-0000C7B40000}"/>
    <cellStyle name="TotRow - Opmaakprofiel4 2 12 2 8 2" xfId="22311" xr:uid="{00000000-0005-0000-0000-0000C8B40000}"/>
    <cellStyle name="TotRow - Opmaakprofiel4 2 12 2 8 3" xfId="44075" xr:uid="{00000000-0005-0000-0000-0000C9B40000}"/>
    <cellStyle name="TotRow - Opmaakprofiel4 2 12 2 8 4" xfId="42414" xr:uid="{00000000-0005-0000-0000-0000CAB40000}"/>
    <cellStyle name="TotRow - Opmaakprofiel4 2 12 2 8 5" xfId="54978" xr:uid="{00000000-0005-0000-0000-0000CBB40000}"/>
    <cellStyle name="TotRow - Opmaakprofiel4 2 12 2 9" xfId="17985" xr:uid="{00000000-0005-0000-0000-0000CCB40000}"/>
    <cellStyle name="TotRow - Opmaakprofiel4 2 12 3" xfId="1010" xr:uid="{00000000-0005-0000-0000-0000CDB40000}"/>
    <cellStyle name="TotRow - Opmaakprofiel4 2 12 3 2" xfId="2258" xr:uid="{00000000-0005-0000-0000-0000CEB40000}"/>
    <cellStyle name="TotRow - Opmaakprofiel4 2 12 3 2 2" xfId="11554" xr:uid="{00000000-0005-0000-0000-0000CFB40000}"/>
    <cellStyle name="TotRow - Opmaakprofiel4 2 12 3 2 2 2" xfId="23853" xr:uid="{00000000-0005-0000-0000-0000D0B40000}"/>
    <cellStyle name="TotRow - Opmaakprofiel4 2 12 3 2 2 3" xfId="35905" xr:uid="{00000000-0005-0000-0000-0000D1B40000}"/>
    <cellStyle name="TotRow - Opmaakprofiel4 2 12 3 2 2 4" xfId="46628" xr:uid="{00000000-0005-0000-0000-0000D2B40000}"/>
    <cellStyle name="TotRow - Opmaakprofiel4 2 12 3 2 2 5" xfId="56519" xr:uid="{00000000-0005-0000-0000-0000D3B40000}"/>
    <cellStyle name="TotRow - Opmaakprofiel4 2 12 3 2 3" xfId="17993" xr:uid="{00000000-0005-0000-0000-0000D4B40000}"/>
    <cellStyle name="TotRow - Opmaakprofiel4 2 12 3 2 4" xfId="30045" xr:uid="{00000000-0005-0000-0000-0000D5B40000}"/>
    <cellStyle name="TotRow - Opmaakprofiel4 2 12 3 2 5" xfId="37825" xr:uid="{00000000-0005-0000-0000-0000D6B40000}"/>
    <cellStyle name="TotRow - Opmaakprofiel4 2 12 3 2 6" xfId="50860" xr:uid="{00000000-0005-0000-0000-0000D7B40000}"/>
    <cellStyle name="TotRow - Opmaakprofiel4 2 12 3 3" xfId="3021" xr:uid="{00000000-0005-0000-0000-0000D8B40000}"/>
    <cellStyle name="TotRow - Opmaakprofiel4 2 12 3 3 2" xfId="11555" xr:uid="{00000000-0005-0000-0000-0000D9B40000}"/>
    <cellStyle name="TotRow - Opmaakprofiel4 2 12 3 3 2 2" xfId="23854" xr:uid="{00000000-0005-0000-0000-0000DAB40000}"/>
    <cellStyle name="TotRow - Opmaakprofiel4 2 12 3 3 2 3" xfId="35906" xr:uid="{00000000-0005-0000-0000-0000DBB40000}"/>
    <cellStyle name="TotRow - Opmaakprofiel4 2 12 3 3 2 4" xfId="46629" xr:uid="{00000000-0005-0000-0000-0000DCB40000}"/>
    <cellStyle name="TotRow - Opmaakprofiel4 2 12 3 3 2 5" xfId="56520" xr:uid="{00000000-0005-0000-0000-0000DDB40000}"/>
    <cellStyle name="TotRow - Opmaakprofiel4 2 12 3 3 3" xfId="17994" xr:uid="{00000000-0005-0000-0000-0000DEB40000}"/>
    <cellStyle name="TotRow - Opmaakprofiel4 2 12 3 3 4" xfId="30046" xr:uid="{00000000-0005-0000-0000-0000DFB40000}"/>
    <cellStyle name="TotRow - Opmaakprofiel4 2 12 3 3 5" xfId="44155" xr:uid="{00000000-0005-0000-0000-0000E0B40000}"/>
    <cellStyle name="TotRow - Opmaakprofiel4 2 12 3 3 6" xfId="50861" xr:uid="{00000000-0005-0000-0000-0000E1B40000}"/>
    <cellStyle name="TotRow - Opmaakprofiel4 2 12 3 4" xfId="3862" xr:uid="{00000000-0005-0000-0000-0000E2B40000}"/>
    <cellStyle name="TotRow - Opmaakprofiel4 2 12 3 4 2" xfId="11556" xr:uid="{00000000-0005-0000-0000-0000E3B40000}"/>
    <cellStyle name="TotRow - Opmaakprofiel4 2 12 3 4 2 2" xfId="23855" xr:uid="{00000000-0005-0000-0000-0000E4B40000}"/>
    <cellStyle name="TotRow - Opmaakprofiel4 2 12 3 4 2 3" xfId="35907" xr:uid="{00000000-0005-0000-0000-0000E5B40000}"/>
    <cellStyle name="TotRow - Opmaakprofiel4 2 12 3 4 2 4" xfId="46630" xr:uid="{00000000-0005-0000-0000-0000E6B40000}"/>
    <cellStyle name="TotRow - Opmaakprofiel4 2 12 3 4 2 5" xfId="56521" xr:uid="{00000000-0005-0000-0000-0000E7B40000}"/>
    <cellStyle name="TotRow - Opmaakprofiel4 2 12 3 4 3" xfId="17995" xr:uid="{00000000-0005-0000-0000-0000E8B40000}"/>
    <cellStyle name="TotRow - Opmaakprofiel4 2 12 3 4 4" xfId="30047" xr:uid="{00000000-0005-0000-0000-0000E9B40000}"/>
    <cellStyle name="TotRow - Opmaakprofiel4 2 12 3 4 5" xfId="37824" xr:uid="{00000000-0005-0000-0000-0000EAB40000}"/>
    <cellStyle name="TotRow - Opmaakprofiel4 2 12 3 4 6" xfId="50862" xr:uid="{00000000-0005-0000-0000-0000EBB40000}"/>
    <cellStyle name="TotRow - Opmaakprofiel4 2 12 3 5" xfId="6425" xr:uid="{00000000-0005-0000-0000-0000ECB40000}"/>
    <cellStyle name="TotRow - Opmaakprofiel4 2 12 3 5 2" xfId="11557" xr:uid="{00000000-0005-0000-0000-0000EDB40000}"/>
    <cellStyle name="TotRow - Opmaakprofiel4 2 12 3 5 2 2" xfId="23856" xr:uid="{00000000-0005-0000-0000-0000EEB40000}"/>
    <cellStyle name="TotRow - Opmaakprofiel4 2 12 3 5 2 3" xfId="35908" xr:uid="{00000000-0005-0000-0000-0000EFB40000}"/>
    <cellStyle name="TotRow - Opmaakprofiel4 2 12 3 5 2 4" xfId="46631" xr:uid="{00000000-0005-0000-0000-0000F0B40000}"/>
    <cellStyle name="TotRow - Opmaakprofiel4 2 12 3 5 2 5" xfId="56522" xr:uid="{00000000-0005-0000-0000-0000F1B40000}"/>
    <cellStyle name="TotRow - Opmaakprofiel4 2 12 3 5 3" xfId="17996" xr:uid="{00000000-0005-0000-0000-0000F2B40000}"/>
    <cellStyle name="TotRow - Opmaakprofiel4 2 12 3 5 4" xfId="30048" xr:uid="{00000000-0005-0000-0000-0000F3B40000}"/>
    <cellStyle name="TotRow - Opmaakprofiel4 2 12 3 5 5" xfId="37823" xr:uid="{00000000-0005-0000-0000-0000F4B40000}"/>
    <cellStyle name="TotRow - Opmaakprofiel4 2 12 3 5 6" xfId="50863" xr:uid="{00000000-0005-0000-0000-0000F5B40000}"/>
    <cellStyle name="TotRow - Opmaakprofiel4 2 12 3 6" xfId="6426" xr:uid="{00000000-0005-0000-0000-0000F6B40000}"/>
    <cellStyle name="TotRow - Opmaakprofiel4 2 12 3 6 2" xfId="11558" xr:uid="{00000000-0005-0000-0000-0000F7B40000}"/>
    <cellStyle name="TotRow - Opmaakprofiel4 2 12 3 6 2 2" xfId="23857" xr:uid="{00000000-0005-0000-0000-0000F8B40000}"/>
    <cellStyle name="TotRow - Opmaakprofiel4 2 12 3 6 2 3" xfId="35909" xr:uid="{00000000-0005-0000-0000-0000F9B40000}"/>
    <cellStyle name="TotRow - Opmaakprofiel4 2 12 3 6 2 4" xfId="46632" xr:uid="{00000000-0005-0000-0000-0000FAB40000}"/>
    <cellStyle name="TotRow - Opmaakprofiel4 2 12 3 6 2 5" xfId="56523" xr:uid="{00000000-0005-0000-0000-0000FBB40000}"/>
    <cellStyle name="TotRow - Opmaakprofiel4 2 12 3 6 3" xfId="17997" xr:uid="{00000000-0005-0000-0000-0000FCB40000}"/>
    <cellStyle name="TotRow - Opmaakprofiel4 2 12 3 6 4" xfId="30049" xr:uid="{00000000-0005-0000-0000-0000FDB40000}"/>
    <cellStyle name="TotRow - Opmaakprofiel4 2 12 3 6 5" xfId="37822" xr:uid="{00000000-0005-0000-0000-0000FEB40000}"/>
    <cellStyle name="TotRow - Opmaakprofiel4 2 12 3 6 6" xfId="50864" xr:uid="{00000000-0005-0000-0000-0000FFB40000}"/>
    <cellStyle name="TotRow - Opmaakprofiel4 2 12 3 7" xfId="6427" xr:uid="{00000000-0005-0000-0000-000000B50000}"/>
    <cellStyle name="TotRow - Opmaakprofiel4 2 12 3 7 2" xfId="17998" xr:uid="{00000000-0005-0000-0000-000001B50000}"/>
    <cellStyle name="TotRow - Opmaakprofiel4 2 12 3 7 3" xfId="30050" xr:uid="{00000000-0005-0000-0000-000002B50000}"/>
    <cellStyle name="TotRow - Opmaakprofiel4 2 12 3 7 4" xfId="44153" xr:uid="{00000000-0005-0000-0000-000003B50000}"/>
    <cellStyle name="TotRow - Opmaakprofiel4 2 12 3 7 5" xfId="50865" xr:uid="{00000000-0005-0000-0000-000004B50000}"/>
    <cellStyle name="TotRow - Opmaakprofiel4 2 12 3 8" xfId="7257" xr:uid="{00000000-0005-0000-0000-000005B50000}"/>
    <cellStyle name="TotRow - Opmaakprofiel4 2 12 3 8 2" xfId="19555" xr:uid="{00000000-0005-0000-0000-000006B50000}"/>
    <cellStyle name="TotRow - Opmaakprofiel4 2 12 3 8 3" xfId="41358" xr:uid="{00000000-0005-0000-0000-000007B50000}"/>
    <cellStyle name="TotRow - Opmaakprofiel4 2 12 3 8 4" xfId="43546" xr:uid="{00000000-0005-0000-0000-000008B50000}"/>
    <cellStyle name="TotRow - Opmaakprofiel4 2 12 3 8 5" xfId="52227" xr:uid="{00000000-0005-0000-0000-000009B50000}"/>
    <cellStyle name="TotRow - Opmaakprofiel4 2 12 3 9" xfId="17992" xr:uid="{00000000-0005-0000-0000-00000AB50000}"/>
    <cellStyle name="TotRow - Opmaakprofiel4 2 12 4" xfId="1072" xr:uid="{00000000-0005-0000-0000-00000BB50000}"/>
    <cellStyle name="TotRow - Opmaakprofiel4 2 12 4 2" xfId="1473" xr:uid="{00000000-0005-0000-0000-00000CB50000}"/>
    <cellStyle name="TotRow - Opmaakprofiel4 2 12 4 2 2" xfId="11559" xr:uid="{00000000-0005-0000-0000-00000DB50000}"/>
    <cellStyle name="TotRow - Opmaakprofiel4 2 12 4 2 2 2" xfId="23858" xr:uid="{00000000-0005-0000-0000-00000EB50000}"/>
    <cellStyle name="TotRow - Opmaakprofiel4 2 12 4 2 2 3" xfId="35910" xr:uid="{00000000-0005-0000-0000-00000FB50000}"/>
    <cellStyle name="TotRow - Opmaakprofiel4 2 12 4 2 2 4" xfId="46633" xr:uid="{00000000-0005-0000-0000-000010B50000}"/>
    <cellStyle name="TotRow - Opmaakprofiel4 2 12 4 2 2 5" xfId="56524" xr:uid="{00000000-0005-0000-0000-000011B50000}"/>
    <cellStyle name="TotRow - Opmaakprofiel4 2 12 4 2 3" xfId="18000" xr:uid="{00000000-0005-0000-0000-000012B50000}"/>
    <cellStyle name="TotRow - Opmaakprofiel4 2 12 4 2 4" xfId="30052" xr:uid="{00000000-0005-0000-0000-000013B50000}"/>
    <cellStyle name="TotRow - Opmaakprofiel4 2 12 4 2 5" xfId="37820" xr:uid="{00000000-0005-0000-0000-000014B50000}"/>
    <cellStyle name="TotRow - Opmaakprofiel4 2 12 4 2 6" xfId="50866" xr:uid="{00000000-0005-0000-0000-000015B50000}"/>
    <cellStyle name="TotRow - Opmaakprofiel4 2 12 4 3" xfId="3083" xr:uid="{00000000-0005-0000-0000-000016B50000}"/>
    <cellStyle name="TotRow - Opmaakprofiel4 2 12 4 3 2" xfId="11560" xr:uid="{00000000-0005-0000-0000-000017B50000}"/>
    <cellStyle name="TotRow - Opmaakprofiel4 2 12 4 3 2 2" xfId="23859" xr:uid="{00000000-0005-0000-0000-000018B50000}"/>
    <cellStyle name="TotRow - Opmaakprofiel4 2 12 4 3 2 3" xfId="35911" xr:uid="{00000000-0005-0000-0000-000019B50000}"/>
    <cellStyle name="TotRow - Opmaakprofiel4 2 12 4 3 2 4" xfId="46634" xr:uid="{00000000-0005-0000-0000-00001AB50000}"/>
    <cellStyle name="TotRow - Opmaakprofiel4 2 12 4 3 2 5" xfId="56525" xr:uid="{00000000-0005-0000-0000-00001BB50000}"/>
    <cellStyle name="TotRow - Opmaakprofiel4 2 12 4 3 3" xfId="18001" xr:uid="{00000000-0005-0000-0000-00001CB50000}"/>
    <cellStyle name="TotRow - Opmaakprofiel4 2 12 4 3 4" xfId="30053" xr:uid="{00000000-0005-0000-0000-00001DB50000}"/>
    <cellStyle name="TotRow - Opmaakprofiel4 2 12 4 3 5" xfId="37819" xr:uid="{00000000-0005-0000-0000-00001EB50000}"/>
    <cellStyle name="TotRow - Opmaakprofiel4 2 12 4 3 6" xfId="50867" xr:uid="{00000000-0005-0000-0000-00001FB50000}"/>
    <cellStyle name="TotRow - Opmaakprofiel4 2 12 4 4" xfId="3919" xr:uid="{00000000-0005-0000-0000-000020B50000}"/>
    <cellStyle name="TotRow - Opmaakprofiel4 2 12 4 4 2" xfId="11561" xr:uid="{00000000-0005-0000-0000-000021B50000}"/>
    <cellStyle name="TotRow - Opmaakprofiel4 2 12 4 4 2 2" xfId="23860" xr:uid="{00000000-0005-0000-0000-000022B50000}"/>
    <cellStyle name="TotRow - Opmaakprofiel4 2 12 4 4 2 3" xfId="35912" xr:uid="{00000000-0005-0000-0000-000023B50000}"/>
    <cellStyle name="TotRow - Opmaakprofiel4 2 12 4 4 2 4" xfId="46635" xr:uid="{00000000-0005-0000-0000-000024B50000}"/>
    <cellStyle name="TotRow - Opmaakprofiel4 2 12 4 4 2 5" xfId="56526" xr:uid="{00000000-0005-0000-0000-000025B50000}"/>
    <cellStyle name="TotRow - Opmaakprofiel4 2 12 4 4 3" xfId="18002" xr:uid="{00000000-0005-0000-0000-000026B50000}"/>
    <cellStyle name="TotRow - Opmaakprofiel4 2 12 4 4 4" xfId="30054" xr:uid="{00000000-0005-0000-0000-000027B50000}"/>
    <cellStyle name="TotRow - Opmaakprofiel4 2 12 4 4 5" xfId="37818" xr:uid="{00000000-0005-0000-0000-000028B50000}"/>
    <cellStyle name="TotRow - Opmaakprofiel4 2 12 4 4 6" xfId="50868" xr:uid="{00000000-0005-0000-0000-000029B50000}"/>
    <cellStyle name="TotRow - Opmaakprofiel4 2 12 4 5" xfId="6428" xr:uid="{00000000-0005-0000-0000-00002AB50000}"/>
    <cellStyle name="TotRow - Opmaakprofiel4 2 12 4 5 2" xfId="11562" xr:uid="{00000000-0005-0000-0000-00002BB50000}"/>
    <cellStyle name="TotRow - Opmaakprofiel4 2 12 4 5 2 2" xfId="23861" xr:uid="{00000000-0005-0000-0000-00002CB50000}"/>
    <cellStyle name="TotRow - Opmaakprofiel4 2 12 4 5 2 3" xfId="35913" xr:uid="{00000000-0005-0000-0000-00002DB50000}"/>
    <cellStyle name="TotRow - Opmaakprofiel4 2 12 4 5 2 4" xfId="46636" xr:uid="{00000000-0005-0000-0000-00002EB50000}"/>
    <cellStyle name="TotRow - Opmaakprofiel4 2 12 4 5 2 5" xfId="56527" xr:uid="{00000000-0005-0000-0000-00002FB50000}"/>
    <cellStyle name="TotRow - Opmaakprofiel4 2 12 4 5 3" xfId="18003" xr:uid="{00000000-0005-0000-0000-000030B50000}"/>
    <cellStyle name="TotRow - Opmaakprofiel4 2 12 4 5 4" xfId="30055" xr:uid="{00000000-0005-0000-0000-000031B50000}"/>
    <cellStyle name="TotRow - Opmaakprofiel4 2 12 4 5 5" xfId="44150" xr:uid="{00000000-0005-0000-0000-000032B50000}"/>
    <cellStyle name="TotRow - Opmaakprofiel4 2 12 4 5 6" xfId="50869" xr:uid="{00000000-0005-0000-0000-000033B50000}"/>
    <cellStyle name="TotRow - Opmaakprofiel4 2 12 4 6" xfId="6429" xr:uid="{00000000-0005-0000-0000-000034B50000}"/>
    <cellStyle name="TotRow - Opmaakprofiel4 2 12 4 6 2" xfId="11563" xr:uid="{00000000-0005-0000-0000-000035B50000}"/>
    <cellStyle name="TotRow - Opmaakprofiel4 2 12 4 6 2 2" xfId="23862" xr:uid="{00000000-0005-0000-0000-000036B50000}"/>
    <cellStyle name="TotRow - Opmaakprofiel4 2 12 4 6 2 3" xfId="35914" xr:uid="{00000000-0005-0000-0000-000037B50000}"/>
    <cellStyle name="TotRow - Opmaakprofiel4 2 12 4 6 2 4" xfId="46637" xr:uid="{00000000-0005-0000-0000-000038B50000}"/>
    <cellStyle name="TotRow - Opmaakprofiel4 2 12 4 6 2 5" xfId="56528" xr:uid="{00000000-0005-0000-0000-000039B50000}"/>
    <cellStyle name="TotRow - Opmaakprofiel4 2 12 4 6 3" xfId="18004" xr:uid="{00000000-0005-0000-0000-00003AB50000}"/>
    <cellStyle name="TotRow - Opmaakprofiel4 2 12 4 6 4" xfId="30056" xr:uid="{00000000-0005-0000-0000-00003BB50000}"/>
    <cellStyle name="TotRow - Opmaakprofiel4 2 12 4 6 5" xfId="37817" xr:uid="{00000000-0005-0000-0000-00003CB50000}"/>
    <cellStyle name="TotRow - Opmaakprofiel4 2 12 4 6 6" xfId="50870" xr:uid="{00000000-0005-0000-0000-00003DB50000}"/>
    <cellStyle name="TotRow - Opmaakprofiel4 2 12 4 7" xfId="6430" xr:uid="{00000000-0005-0000-0000-00003EB50000}"/>
    <cellStyle name="TotRow - Opmaakprofiel4 2 12 4 7 2" xfId="18005" xr:uid="{00000000-0005-0000-0000-00003FB50000}"/>
    <cellStyle name="TotRow - Opmaakprofiel4 2 12 4 7 3" xfId="30057" xr:uid="{00000000-0005-0000-0000-000040B50000}"/>
    <cellStyle name="TotRow - Opmaakprofiel4 2 12 4 7 4" xfId="37816" xr:uid="{00000000-0005-0000-0000-000041B50000}"/>
    <cellStyle name="TotRow - Opmaakprofiel4 2 12 4 7 5" xfId="50871" xr:uid="{00000000-0005-0000-0000-000042B50000}"/>
    <cellStyle name="TotRow - Opmaakprofiel4 2 12 4 8" xfId="7217" xr:uid="{00000000-0005-0000-0000-000043B50000}"/>
    <cellStyle name="TotRow - Opmaakprofiel4 2 12 4 8 2" xfId="19515" xr:uid="{00000000-0005-0000-0000-000044B50000}"/>
    <cellStyle name="TotRow - Opmaakprofiel4 2 12 4 8 3" xfId="41318" xr:uid="{00000000-0005-0000-0000-000045B50000}"/>
    <cellStyle name="TotRow - Opmaakprofiel4 2 12 4 8 4" xfId="43563" xr:uid="{00000000-0005-0000-0000-000046B50000}"/>
    <cellStyle name="TotRow - Opmaakprofiel4 2 12 4 8 5" xfId="52187" xr:uid="{00000000-0005-0000-0000-000047B50000}"/>
    <cellStyle name="TotRow - Opmaakprofiel4 2 12 4 9" xfId="17999" xr:uid="{00000000-0005-0000-0000-000048B50000}"/>
    <cellStyle name="TotRow - Opmaakprofiel4 2 12 5" xfId="1182" xr:uid="{00000000-0005-0000-0000-000049B50000}"/>
    <cellStyle name="TotRow - Opmaakprofiel4 2 12 5 2" xfId="2191" xr:uid="{00000000-0005-0000-0000-00004AB50000}"/>
    <cellStyle name="TotRow - Opmaakprofiel4 2 12 5 2 2" xfId="11564" xr:uid="{00000000-0005-0000-0000-00004BB50000}"/>
    <cellStyle name="TotRow - Opmaakprofiel4 2 12 5 2 2 2" xfId="23863" xr:uid="{00000000-0005-0000-0000-00004CB50000}"/>
    <cellStyle name="TotRow - Opmaakprofiel4 2 12 5 2 2 3" xfId="35915" xr:uid="{00000000-0005-0000-0000-00004DB50000}"/>
    <cellStyle name="TotRow - Opmaakprofiel4 2 12 5 2 2 4" xfId="46638" xr:uid="{00000000-0005-0000-0000-00004EB50000}"/>
    <cellStyle name="TotRow - Opmaakprofiel4 2 12 5 2 2 5" xfId="56529" xr:uid="{00000000-0005-0000-0000-00004FB50000}"/>
    <cellStyle name="TotRow - Opmaakprofiel4 2 12 5 2 3" xfId="18007" xr:uid="{00000000-0005-0000-0000-000050B50000}"/>
    <cellStyle name="TotRow - Opmaakprofiel4 2 12 5 2 4" xfId="30059" xr:uid="{00000000-0005-0000-0000-000051B50000}"/>
    <cellStyle name="TotRow - Opmaakprofiel4 2 12 5 2 5" xfId="37815" xr:uid="{00000000-0005-0000-0000-000052B50000}"/>
    <cellStyle name="TotRow - Opmaakprofiel4 2 12 5 2 6" xfId="50872" xr:uid="{00000000-0005-0000-0000-000053B50000}"/>
    <cellStyle name="TotRow - Opmaakprofiel4 2 12 5 3" xfId="3193" xr:uid="{00000000-0005-0000-0000-000054B50000}"/>
    <cellStyle name="TotRow - Opmaakprofiel4 2 12 5 3 2" xfId="11565" xr:uid="{00000000-0005-0000-0000-000055B50000}"/>
    <cellStyle name="TotRow - Opmaakprofiel4 2 12 5 3 2 2" xfId="23864" xr:uid="{00000000-0005-0000-0000-000056B50000}"/>
    <cellStyle name="TotRow - Opmaakprofiel4 2 12 5 3 2 3" xfId="35916" xr:uid="{00000000-0005-0000-0000-000057B50000}"/>
    <cellStyle name="TotRow - Opmaakprofiel4 2 12 5 3 2 4" xfId="46639" xr:uid="{00000000-0005-0000-0000-000058B50000}"/>
    <cellStyle name="TotRow - Opmaakprofiel4 2 12 5 3 2 5" xfId="56530" xr:uid="{00000000-0005-0000-0000-000059B50000}"/>
    <cellStyle name="TotRow - Opmaakprofiel4 2 12 5 3 3" xfId="18008" xr:uid="{00000000-0005-0000-0000-00005AB50000}"/>
    <cellStyle name="TotRow - Opmaakprofiel4 2 12 5 3 4" xfId="30060" xr:uid="{00000000-0005-0000-0000-00005BB50000}"/>
    <cellStyle name="TotRow - Opmaakprofiel4 2 12 5 3 5" xfId="37814" xr:uid="{00000000-0005-0000-0000-00005CB50000}"/>
    <cellStyle name="TotRow - Opmaakprofiel4 2 12 5 3 6" xfId="50873" xr:uid="{00000000-0005-0000-0000-00005DB50000}"/>
    <cellStyle name="TotRow - Opmaakprofiel4 2 12 5 4" xfId="4008" xr:uid="{00000000-0005-0000-0000-00005EB50000}"/>
    <cellStyle name="TotRow - Opmaakprofiel4 2 12 5 4 2" xfId="11566" xr:uid="{00000000-0005-0000-0000-00005FB50000}"/>
    <cellStyle name="TotRow - Opmaakprofiel4 2 12 5 4 2 2" xfId="23865" xr:uid="{00000000-0005-0000-0000-000060B50000}"/>
    <cellStyle name="TotRow - Opmaakprofiel4 2 12 5 4 2 3" xfId="35917" xr:uid="{00000000-0005-0000-0000-000061B50000}"/>
    <cellStyle name="TotRow - Opmaakprofiel4 2 12 5 4 2 4" xfId="46640" xr:uid="{00000000-0005-0000-0000-000062B50000}"/>
    <cellStyle name="TotRow - Opmaakprofiel4 2 12 5 4 2 5" xfId="56531" xr:uid="{00000000-0005-0000-0000-000063B50000}"/>
    <cellStyle name="TotRow - Opmaakprofiel4 2 12 5 4 3" xfId="18009" xr:uid="{00000000-0005-0000-0000-000064B50000}"/>
    <cellStyle name="TotRow - Opmaakprofiel4 2 12 5 4 4" xfId="30061" xr:uid="{00000000-0005-0000-0000-000065B50000}"/>
    <cellStyle name="TotRow - Opmaakprofiel4 2 12 5 4 5" xfId="37813" xr:uid="{00000000-0005-0000-0000-000066B50000}"/>
    <cellStyle name="TotRow - Opmaakprofiel4 2 12 5 4 6" xfId="50874" xr:uid="{00000000-0005-0000-0000-000067B50000}"/>
    <cellStyle name="TotRow - Opmaakprofiel4 2 12 5 5" xfId="6431" xr:uid="{00000000-0005-0000-0000-000068B50000}"/>
    <cellStyle name="TotRow - Opmaakprofiel4 2 12 5 5 2" xfId="11567" xr:uid="{00000000-0005-0000-0000-000069B50000}"/>
    <cellStyle name="TotRow - Opmaakprofiel4 2 12 5 5 2 2" xfId="23866" xr:uid="{00000000-0005-0000-0000-00006AB50000}"/>
    <cellStyle name="TotRow - Opmaakprofiel4 2 12 5 5 2 3" xfId="35918" xr:uid="{00000000-0005-0000-0000-00006BB50000}"/>
    <cellStyle name="TotRow - Opmaakprofiel4 2 12 5 5 2 4" xfId="46641" xr:uid="{00000000-0005-0000-0000-00006CB50000}"/>
    <cellStyle name="TotRow - Opmaakprofiel4 2 12 5 5 2 5" xfId="56532" xr:uid="{00000000-0005-0000-0000-00006DB50000}"/>
    <cellStyle name="TotRow - Opmaakprofiel4 2 12 5 5 3" xfId="18010" xr:uid="{00000000-0005-0000-0000-00006EB50000}"/>
    <cellStyle name="TotRow - Opmaakprofiel4 2 12 5 5 4" xfId="30062" xr:uid="{00000000-0005-0000-0000-00006FB50000}"/>
    <cellStyle name="TotRow - Opmaakprofiel4 2 12 5 5 5" xfId="44147" xr:uid="{00000000-0005-0000-0000-000070B50000}"/>
    <cellStyle name="TotRow - Opmaakprofiel4 2 12 5 5 6" xfId="50875" xr:uid="{00000000-0005-0000-0000-000071B50000}"/>
    <cellStyle name="TotRow - Opmaakprofiel4 2 12 5 6" xfId="6432" xr:uid="{00000000-0005-0000-0000-000072B50000}"/>
    <cellStyle name="TotRow - Opmaakprofiel4 2 12 5 6 2" xfId="11568" xr:uid="{00000000-0005-0000-0000-000073B50000}"/>
    <cellStyle name="TotRow - Opmaakprofiel4 2 12 5 6 2 2" xfId="23867" xr:uid="{00000000-0005-0000-0000-000074B50000}"/>
    <cellStyle name="TotRow - Opmaakprofiel4 2 12 5 6 2 3" xfId="35919" xr:uid="{00000000-0005-0000-0000-000075B50000}"/>
    <cellStyle name="TotRow - Opmaakprofiel4 2 12 5 6 2 4" xfId="46642" xr:uid="{00000000-0005-0000-0000-000076B50000}"/>
    <cellStyle name="TotRow - Opmaakprofiel4 2 12 5 6 2 5" xfId="56533" xr:uid="{00000000-0005-0000-0000-000077B50000}"/>
    <cellStyle name="TotRow - Opmaakprofiel4 2 12 5 6 3" xfId="18011" xr:uid="{00000000-0005-0000-0000-000078B50000}"/>
    <cellStyle name="TotRow - Opmaakprofiel4 2 12 5 6 4" xfId="30063" xr:uid="{00000000-0005-0000-0000-000079B50000}"/>
    <cellStyle name="TotRow - Opmaakprofiel4 2 12 5 6 5" xfId="37812" xr:uid="{00000000-0005-0000-0000-00007AB50000}"/>
    <cellStyle name="TotRow - Opmaakprofiel4 2 12 5 6 6" xfId="50876" xr:uid="{00000000-0005-0000-0000-00007BB50000}"/>
    <cellStyle name="TotRow - Opmaakprofiel4 2 12 5 7" xfId="6433" xr:uid="{00000000-0005-0000-0000-00007CB50000}"/>
    <cellStyle name="TotRow - Opmaakprofiel4 2 12 5 7 2" xfId="18012" xr:uid="{00000000-0005-0000-0000-00007DB50000}"/>
    <cellStyle name="TotRow - Opmaakprofiel4 2 12 5 7 3" xfId="30064" xr:uid="{00000000-0005-0000-0000-00007EB50000}"/>
    <cellStyle name="TotRow - Opmaakprofiel4 2 12 5 7 4" xfId="37811" xr:uid="{00000000-0005-0000-0000-00007FB50000}"/>
    <cellStyle name="TotRow - Opmaakprofiel4 2 12 5 7 5" xfId="50877" xr:uid="{00000000-0005-0000-0000-000080B50000}"/>
    <cellStyle name="TotRow - Opmaakprofiel4 2 12 5 8" xfId="7138" xr:uid="{00000000-0005-0000-0000-000081B50000}"/>
    <cellStyle name="TotRow - Opmaakprofiel4 2 12 5 8 2" xfId="19436" xr:uid="{00000000-0005-0000-0000-000082B50000}"/>
    <cellStyle name="TotRow - Opmaakprofiel4 2 12 5 8 3" xfId="41239" xr:uid="{00000000-0005-0000-0000-000083B50000}"/>
    <cellStyle name="TotRow - Opmaakprofiel4 2 12 5 8 4" xfId="36911" xr:uid="{00000000-0005-0000-0000-000084B50000}"/>
    <cellStyle name="TotRow - Opmaakprofiel4 2 12 5 8 5" xfId="52108" xr:uid="{00000000-0005-0000-0000-000085B50000}"/>
    <cellStyle name="TotRow - Opmaakprofiel4 2 12 5 9" xfId="18006" xr:uid="{00000000-0005-0000-0000-000086B50000}"/>
    <cellStyle name="TotRow - Opmaakprofiel4 2 12 6" xfId="538" xr:uid="{00000000-0005-0000-0000-000087B50000}"/>
    <cellStyle name="TotRow - Opmaakprofiel4 2 12 6 2" xfId="2339" xr:uid="{00000000-0005-0000-0000-000088B50000}"/>
    <cellStyle name="TotRow - Opmaakprofiel4 2 12 6 2 2" xfId="11569" xr:uid="{00000000-0005-0000-0000-000089B50000}"/>
    <cellStyle name="TotRow - Opmaakprofiel4 2 12 6 2 2 2" xfId="23868" xr:uid="{00000000-0005-0000-0000-00008AB50000}"/>
    <cellStyle name="TotRow - Opmaakprofiel4 2 12 6 2 2 3" xfId="35920" xr:uid="{00000000-0005-0000-0000-00008BB50000}"/>
    <cellStyle name="TotRow - Opmaakprofiel4 2 12 6 2 2 4" xfId="46643" xr:uid="{00000000-0005-0000-0000-00008CB50000}"/>
    <cellStyle name="TotRow - Opmaakprofiel4 2 12 6 2 2 5" xfId="56534" xr:uid="{00000000-0005-0000-0000-00008DB50000}"/>
    <cellStyle name="TotRow - Opmaakprofiel4 2 12 6 2 3" xfId="18014" xr:uid="{00000000-0005-0000-0000-00008EB50000}"/>
    <cellStyle name="TotRow - Opmaakprofiel4 2 12 6 2 4" xfId="30066" xr:uid="{00000000-0005-0000-0000-00008FB50000}"/>
    <cellStyle name="TotRow - Opmaakprofiel4 2 12 6 2 5" xfId="37809" xr:uid="{00000000-0005-0000-0000-000090B50000}"/>
    <cellStyle name="TotRow - Opmaakprofiel4 2 12 6 2 6" xfId="50878" xr:uid="{00000000-0005-0000-0000-000091B50000}"/>
    <cellStyle name="TotRow - Opmaakprofiel4 2 12 6 3" xfId="2609" xr:uid="{00000000-0005-0000-0000-000092B50000}"/>
    <cellStyle name="TotRow - Opmaakprofiel4 2 12 6 3 2" xfId="11570" xr:uid="{00000000-0005-0000-0000-000093B50000}"/>
    <cellStyle name="TotRow - Opmaakprofiel4 2 12 6 3 2 2" xfId="23869" xr:uid="{00000000-0005-0000-0000-000094B50000}"/>
    <cellStyle name="TotRow - Opmaakprofiel4 2 12 6 3 2 3" xfId="35921" xr:uid="{00000000-0005-0000-0000-000095B50000}"/>
    <cellStyle name="TotRow - Opmaakprofiel4 2 12 6 3 2 4" xfId="46644" xr:uid="{00000000-0005-0000-0000-000096B50000}"/>
    <cellStyle name="TotRow - Opmaakprofiel4 2 12 6 3 2 5" xfId="56535" xr:uid="{00000000-0005-0000-0000-000097B50000}"/>
    <cellStyle name="TotRow - Opmaakprofiel4 2 12 6 3 3" xfId="18015" xr:uid="{00000000-0005-0000-0000-000098B50000}"/>
    <cellStyle name="TotRow - Opmaakprofiel4 2 12 6 3 4" xfId="30067" xr:uid="{00000000-0005-0000-0000-000099B50000}"/>
    <cellStyle name="TotRow - Opmaakprofiel4 2 12 6 3 5" xfId="37808" xr:uid="{00000000-0005-0000-0000-00009AB50000}"/>
    <cellStyle name="TotRow - Opmaakprofiel4 2 12 6 3 6" xfId="50879" xr:uid="{00000000-0005-0000-0000-00009BB50000}"/>
    <cellStyle name="TotRow - Opmaakprofiel4 2 12 6 4" xfId="3487" xr:uid="{00000000-0005-0000-0000-00009CB50000}"/>
    <cellStyle name="TotRow - Opmaakprofiel4 2 12 6 4 2" xfId="11571" xr:uid="{00000000-0005-0000-0000-00009DB50000}"/>
    <cellStyle name="TotRow - Opmaakprofiel4 2 12 6 4 2 2" xfId="23870" xr:uid="{00000000-0005-0000-0000-00009EB50000}"/>
    <cellStyle name="TotRow - Opmaakprofiel4 2 12 6 4 2 3" xfId="35922" xr:uid="{00000000-0005-0000-0000-00009FB50000}"/>
    <cellStyle name="TotRow - Opmaakprofiel4 2 12 6 4 2 4" xfId="46645" xr:uid="{00000000-0005-0000-0000-0000A0B50000}"/>
    <cellStyle name="TotRow - Opmaakprofiel4 2 12 6 4 2 5" xfId="56536" xr:uid="{00000000-0005-0000-0000-0000A1B50000}"/>
    <cellStyle name="TotRow - Opmaakprofiel4 2 12 6 4 3" xfId="18016" xr:uid="{00000000-0005-0000-0000-0000A2B50000}"/>
    <cellStyle name="TotRow - Opmaakprofiel4 2 12 6 4 4" xfId="30068" xr:uid="{00000000-0005-0000-0000-0000A3B50000}"/>
    <cellStyle name="TotRow - Opmaakprofiel4 2 12 6 4 5" xfId="44143" xr:uid="{00000000-0005-0000-0000-0000A4B50000}"/>
    <cellStyle name="TotRow - Opmaakprofiel4 2 12 6 4 6" xfId="50880" xr:uid="{00000000-0005-0000-0000-0000A5B50000}"/>
    <cellStyle name="TotRow - Opmaakprofiel4 2 12 6 5" xfId="6434" xr:uid="{00000000-0005-0000-0000-0000A6B50000}"/>
    <cellStyle name="TotRow - Opmaakprofiel4 2 12 6 5 2" xfId="11572" xr:uid="{00000000-0005-0000-0000-0000A7B50000}"/>
    <cellStyle name="TotRow - Opmaakprofiel4 2 12 6 5 2 2" xfId="23871" xr:uid="{00000000-0005-0000-0000-0000A8B50000}"/>
    <cellStyle name="TotRow - Opmaakprofiel4 2 12 6 5 2 3" xfId="35923" xr:uid="{00000000-0005-0000-0000-0000A9B50000}"/>
    <cellStyle name="TotRow - Opmaakprofiel4 2 12 6 5 2 4" xfId="46646" xr:uid="{00000000-0005-0000-0000-0000AAB50000}"/>
    <cellStyle name="TotRow - Opmaakprofiel4 2 12 6 5 2 5" xfId="56537" xr:uid="{00000000-0005-0000-0000-0000ABB50000}"/>
    <cellStyle name="TotRow - Opmaakprofiel4 2 12 6 5 3" xfId="18017" xr:uid="{00000000-0005-0000-0000-0000ACB50000}"/>
    <cellStyle name="TotRow - Opmaakprofiel4 2 12 6 5 4" xfId="30069" xr:uid="{00000000-0005-0000-0000-0000ADB50000}"/>
    <cellStyle name="TotRow - Opmaakprofiel4 2 12 6 5 5" xfId="37807" xr:uid="{00000000-0005-0000-0000-0000AEB50000}"/>
    <cellStyle name="TotRow - Opmaakprofiel4 2 12 6 5 6" xfId="50881" xr:uid="{00000000-0005-0000-0000-0000AFB50000}"/>
    <cellStyle name="TotRow - Opmaakprofiel4 2 12 6 6" xfId="6435" xr:uid="{00000000-0005-0000-0000-0000B0B50000}"/>
    <cellStyle name="TotRow - Opmaakprofiel4 2 12 6 6 2" xfId="11573" xr:uid="{00000000-0005-0000-0000-0000B1B50000}"/>
    <cellStyle name="TotRow - Opmaakprofiel4 2 12 6 6 2 2" xfId="23872" xr:uid="{00000000-0005-0000-0000-0000B2B50000}"/>
    <cellStyle name="TotRow - Opmaakprofiel4 2 12 6 6 2 3" xfId="35924" xr:uid="{00000000-0005-0000-0000-0000B3B50000}"/>
    <cellStyle name="TotRow - Opmaakprofiel4 2 12 6 6 2 4" xfId="46647" xr:uid="{00000000-0005-0000-0000-0000B4B50000}"/>
    <cellStyle name="TotRow - Opmaakprofiel4 2 12 6 6 2 5" xfId="56538" xr:uid="{00000000-0005-0000-0000-0000B5B50000}"/>
    <cellStyle name="TotRow - Opmaakprofiel4 2 12 6 6 3" xfId="18018" xr:uid="{00000000-0005-0000-0000-0000B6B50000}"/>
    <cellStyle name="TotRow - Opmaakprofiel4 2 12 6 6 4" xfId="30070" xr:uid="{00000000-0005-0000-0000-0000B7B50000}"/>
    <cellStyle name="TotRow - Opmaakprofiel4 2 12 6 6 5" xfId="44142" xr:uid="{00000000-0005-0000-0000-0000B8B50000}"/>
    <cellStyle name="TotRow - Opmaakprofiel4 2 12 6 6 6" xfId="50882" xr:uid="{00000000-0005-0000-0000-0000B9B50000}"/>
    <cellStyle name="TotRow - Opmaakprofiel4 2 12 6 7" xfId="6436" xr:uid="{00000000-0005-0000-0000-0000BAB50000}"/>
    <cellStyle name="TotRow - Opmaakprofiel4 2 12 6 7 2" xfId="18019" xr:uid="{00000000-0005-0000-0000-0000BBB50000}"/>
    <cellStyle name="TotRow - Opmaakprofiel4 2 12 6 7 3" xfId="30071" xr:uid="{00000000-0005-0000-0000-0000BCB50000}"/>
    <cellStyle name="TotRow - Opmaakprofiel4 2 12 6 7 4" xfId="37806" xr:uid="{00000000-0005-0000-0000-0000BDB50000}"/>
    <cellStyle name="TotRow - Opmaakprofiel4 2 12 6 7 5" xfId="50883" xr:uid="{00000000-0005-0000-0000-0000BEB50000}"/>
    <cellStyle name="TotRow - Opmaakprofiel4 2 12 6 8" xfId="7578" xr:uid="{00000000-0005-0000-0000-0000BFB50000}"/>
    <cellStyle name="TotRow - Opmaakprofiel4 2 12 6 8 2" xfId="19876" xr:uid="{00000000-0005-0000-0000-0000C0B50000}"/>
    <cellStyle name="TotRow - Opmaakprofiel4 2 12 6 8 3" xfId="41679" xr:uid="{00000000-0005-0000-0000-0000C1B50000}"/>
    <cellStyle name="TotRow - Opmaakprofiel4 2 12 6 8 4" xfId="24871" xr:uid="{00000000-0005-0000-0000-0000C2B50000}"/>
    <cellStyle name="TotRow - Opmaakprofiel4 2 12 6 8 5" xfId="52548" xr:uid="{00000000-0005-0000-0000-0000C3B50000}"/>
    <cellStyle name="TotRow - Opmaakprofiel4 2 12 6 9" xfId="18013" xr:uid="{00000000-0005-0000-0000-0000C4B50000}"/>
    <cellStyle name="TotRow - Opmaakprofiel4 2 12 7" xfId="1562" xr:uid="{00000000-0005-0000-0000-0000C5B50000}"/>
    <cellStyle name="TotRow - Opmaakprofiel4 2 12 7 2" xfId="11574" xr:uid="{00000000-0005-0000-0000-0000C6B50000}"/>
    <cellStyle name="TotRow - Opmaakprofiel4 2 12 7 2 2" xfId="23873" xr:uid="{00000000-0005-0000-0000-0000C7B50000}"/>
    <cellStyle name="TotRow - Opmaakprofiel4 2 12 7 2 3" xfId="35925" xr:uid="{00000000-0005-0000-0000-0000C8B50000}"/>
    <cellStyle name="TotRow - Opmaakprofiel4 2 12 7 2 4" xfId="46648" xr:uid="{00000000-0005-0000-0000-0000C9B50000}"/>
    <cellStyle name="TotRow - Opmaakprofiel4 2 12 7 2 5" xfId="56539" xr:uid="{00000000-0005-0000-0000-0000CAB50000}"/>
    <cellStyle name="TotRow - Opmaakprofiel4 2 12 7 3" xfId="18020" xr:uid="{00000000-0005-0000-0000-0000CBB50000}"/>
    <cellStyle name="TotRow - Opmaakprofiel4 2 12 7 4" xfId="30072" xr:uid="{00000000-0005-0000-0000-0000CCB50000}"/>
    <cellStyle name="TotRow - Opmaakprofiel4 2 12 7 5" xfId="44141" xr:uid="{00000000-0005-0000-0000-0000CDB50000}"/>
    <cellStyle name="TotRow - Opmaakprofiel4 2 12 7 6" xfId="50884" xr:uid="{00000000-0005-0000-0000-0000CEB50000}"/>
    <cellStyle name="TotRow - Opmaakprofiel4 2 12 8" xfId="2781" xr:uid="{00000000-0005-0000-0000-0000CFB50000}"/>
    <cellStyle name="TotRow - Opmaakprofiel4 2 12 8 2" xfId="11575" xr:uid="{00000000-0005-0000-0000-0000D0B50000}"/>
    <cellStyle name="TotRow - Opmaakprofiel4 2 12 8 2 2" xfId="23874" xr:uid="{00000000-0005-0000-0000-0000D1B50000}"/>
    <cellStyle name="TotRow - Opmaakprofiel4 2 12 8 2 3" xfId="35926" xr:uid="{00000000-0005-0000-0000-0000D2B50000}"/>
    <cellStyle name="TotRow - Opmaakprofiel4 2 12 8 2 4" xfId="46649" xr:uid="{00000000-0005-0000-0000-0000D3B50000}"/>
    <cellStyle name="TotRow - Opmaakprofiel4 2 12 8 2 5" xfId="56540" xr:uid="{00000000-0005-0000-0000-0000D4B50000}"/>
    <cellStyle name="TotRow - Opmaakprofiel4 2 12 8 3" xfId="18021" xr:uid="{00000000-0005-0000-0000-0000D5B50000}"/>
    <cellStyle name="TotRow - Opmaakprofiel4 2 12 8 4" xfId="30073" xr:uid="{00000000-0005-0000-0000-0000D6B50000}"/>
    <cellStyle name="TotRow - Opmaakprofiel4 2 12 8 5" xfId="37805" xr:uid="{00000000-0005-0000-0000-0000D7B50000}"/>
    <cellStyle name="TotRow - Opmaakprofiel4 2 12 8 6" xfId="50885" xr:uid="{00000000-0005-0000-0000-0000D8B50000}"/>
    <cellStyle name="TotRow - Opmaakprofiel4 2 12 9" xfId="3640" xr:uid="{00000000-0005-0000-0000-0000D9B50000}"/>
    <cellStyle name="TotRow - Opmaakprofiel4 2 12 9 2" xfId="11576" xr:uid="{00000000-0005-0000-0000-0000DAB50000}"/>
    <cellStyle name="TotRow - Opmaakprofiel4 2 12 9 2 2" xfId="23875" xr:uid="{00000000-0005-0000-0000-0000DBB50000}"/>
    <cellStyle name="TotRow - Opmaakprofiel4 2 12 9 2 3" xfId="35927" xr:uid="{00000000-0005-0000-0000-0000DCB50000}"/>
    <cellStyle name="TotRow - Opmaakprofiel4 2 12 9 2 4" xfId="46650" xr:uid="{00000000-0005-0000-0000-0000DDB50000}"/>
    <cellStyle name="TotRow - Opmaakprofiel4 2 12 9 2 5" xfId="56541" xr:uid="{00000000-0005-0000-0000-0000DEB50000}"/>
    <cellStyle name="TotRow - Opmaakprofiel4 2 12 9 3" xfId="18022" xr:uid="{00000000-0005-0000-0000-0000DFB50000}"/>
    <cellStyle name="TotRow - Opmaakprofiel4 2 12 9 4" xfId="30074" xr:uid="{00000000-0005-0000-0000-0000E0B50000}"/>
    <cellStyle name="TotRow - Opmaakprofiel4 2 12 9 5" xfId="37804" xr:uid="{00000000-0005-0000-0000-0000E1B50000}"/>
    <cellStyle name="TotRow - Opmaakprofiel4 2 12 9 6" xfId="50886" xr:uid="{00000000-0005-0000-0000-0000E2B50000}"/>
    <cellStyle name="TotRow - Opmaakprofiel4 2 13" xfId="746" xr:uid="{00000000-0005-0000-0000-0000E3B50000}"/>
    <cellStyle name="TotRow - Opmaakprofiel4 2 13 10" xfId="6437" xr:uid="{00000000-0005-0000-0000-0000E4B50000}"/>
    <cellStyle name="TotRow - Opmaakprofiel4 2 13 10 2" xfId="11577" xr:uid="{00000000-0005-0000-0000-0000E5B50000}"/>
    <cellStyle name="TotRow - Opmaakprofiel4 2 13 10 2 2" xfId="23876" xr:uid="{00000000-0005-0000-0000-0000E6B50000}"/>
    <cellStyle name="TotRow - Opmaakprofiel4 2 13 10 2 3" xfId="35928" xr:uid="{00000000-0005-0000-0000-0000E7B50000}"/>
    <cellStyle name="TotRow - Opmaakprofiel4 2 13 10 2 4" xfId="46651" xr:uid="{00000000-0005-0000-0000-0000E8B50000}"/>
    <cellStyle name="TotRow - Opmaakprofiel4 2 13 10 2 5" xfId="56542" xr:uid="{00000000-0005-0000-0000-0000E9B50000}"/>
    <cellStyle name="TotRow - Opmaakprofiel4 2 13 10 3" xfId="18024" xr:uid="{00000000-0005-0000-0000-0000EAB50000}"/>
    <cellStyle name="TotRow - Opmaakprofiel4 2 13 10 4" xfId="30076" xr:uid="{00000000-0005-0000-0000-0000EBB50000}"/>
    <cellStyle name="TotRow - Opmaakprofiel4 2 13 10 5" xfId="37803" xr:uid="{00000000-0005-0000-0000-0000ECB50000}"/>
    <cellStyle name="TotRow - Opmaakprofiel4 2 13 10 6" xfId="50887" xr:uid="{00000000-0005-0000-0000-0000EDB50000}"/>
    <cellStyle name="TotRow - Opmaakprofiel4 2 13 11" xfId="6438" xr:uid="{00000000-0005-0000-0000-0000EEB50000}"/>
    <cellStyle name="TotRow - Opmaakprofiel4 2 13 11 2" xfId="11578" xr:uid="{00000000-0005-0000-0000-0000EFB50000}"/>
    <cellStyle name="TotRow - Opmaakprofiel4 2 13 11 2 2" xfId="23877" xr:uid="{00000000-0005-0000-0000-0000F0B50000}"/>
    <cellStyle name="TotRow - Opmaakprofiel4 2 13 11 2 3" xfId="35929" xr:uid="{00000000-0005-0000-0000-0000F1B50000}"/>
    <cellStyle name="TotRow - Opmaakprofiel4 2 13 11 2 4" xfId="46652" xr:uid="{00000000-0005-0000-0000-0000F2B50000}"/>
    <cellStyle name="TotRow - Opmaakprofiel4 2 13 11 2 5" xfId="56543" xr:uid="{00000000-0005-0000-0000-0000F3B50000}"/>
    <cellStyle name="TotRow - Opmaakprofiel4 2 13 11 3" xfId="18025" xr:uid="{00000000-0005-0000-0000-0000F4B50000}"/>
    <cellStyle name="TotRow - Opmaakprofiel4 2 13 11 4" xfId="30077" xr:uid="{00000000-0005-0000-0000-0000F5B50000}"/>
    <cellStyle name="TotRow - Opmaakprofiel4 2 13 11 5" xfId="44139" xr:uid="{00000000-0005-0000-0000-0000F6B50000}"/>
    <cellStyle name="TotRow - Opmaakprofiel4 2 13 11 6" xfId="50888" xr:uid="{00000000-0005-0000-0000-0000F7B50000}"/>
    <cellStyle name="TotRow - Opmaakprofiel4 2 13 12" xfId="6439" xr:uid="{00000000-0005-0000-0000-0000F8B50000}"/>
    <cellStyle name="TotRow - Opmaakprofiel4 2 13 12 2" xfId="18026" xr:uid="{00000000-0005-0000-0000-0000F9B50000}"/>
    <cellStyle name="TotRow - Opmaakprofiel4 2 13 12 3" xfId="30078" xr:uid="{00000000-0005-0000-0000-0000FAB50000}"/>
    <cellStyle name="TotRow - Opmaakprofiel4 2 13 12 4" xfId="37802" xr:uid="{00000000-0005-0000-0000-0000FBB50000}"/>
    <cellStyle name="TotRow - Opmaakprofiel4 2 13 12 5" xfId="50889" xr:uid="{00000000-0005-0000-0000-0000FCB50000}"/>
    <cellStyle name="TotRow - Opmaakprofiel4 2 13 13" xfId="7438" xr:uid="{00000000-0005-0000-0000-0000FDB50000}"/>
    <cellStyle name="TotRow - Opmaakprofiel4 2 13 13 2" xfId="19736" xr:uid="{00000000-0005-0000-0000-0000FEB50000}"/>
    <cellStyle name="TotRow - Opmaakprofiel4 2 13 13 3" xfId="41539" xr:uid="{00000000-0005-0000-0000-0000FFB50000}"/>
    <cellStyle name="TotRow - Opmaakprofiel4 2 13 13 4" xfId="34309" xr:uid="{00000000-0005-0000-0000-000000B60000}"/>
    <cellStyle name="TotRow - Opmaakprofiel4 2 13 13 5" xfId="52408" xr:uid="{00000000-0005-0000-0000-000001B60000}"/>
    <cellStyle name="TotRow - Opmaakprofiel4 2 13 14" xfId="18023" xr:uid="{00000000-0005-0000-0000-000002B60000}"/>
    <cellStyle name="TotRow - Opmaakprofiel4 2 13 2" xfId="910" xr:uid="{00000000-0005-0000-0000-000003B60000}"/>
    <cellStyle name="TotRow - Opmaakprofiel4 2 13 2 2" xfId="1910" xr:uid="{00000000-0005-0000-0000-000004B60000}"/>
    <cellStyle name="TotRow - Opmaakprofiel4 2 13 2 2 2" xfId="11579" xr:uid="{00000000-0005-0000-0000-000005B60000}"/>
    <cellStyle name="TotRow - Opmaakprofiel4 2 13 2 2 2 2" xfId="23878" xr:uid="{00000000-0005-0000-0000-000006B60000}"/>
    <cellStyle name="TotRow - Opmaakprofiel4 2 13 2 2 2 3" xfId="35930" xr:uid="{00000000-0005-0000-0000-000007B60000}"/>
    <cellStyle name="TotRow - Opmaakprofiel4 2 13 2 2 2 4" xfId="46653" xr:uid="{00000000-0005-0000-0000-000008B60000}"/>
    <cellStyle name="TotRow - Opmaakprofiel4 2 13 2 2 2 5" xfId="56544" xr:uid="{00000000-0005-0000-0000-000009B60000}"/>
    <cellStyle name="TotRow - Opmaakprofiel4 2 13 2 2 3" xfId="18028" xr:uid="{00000000-0005-0000-0000-00000AB60000}"/>
    <cellStyle name="TotRow - Opmaakprofiel4 2 13 2 2 4" xfId="30080" xr:uid="{00000000-0005-0000-0000-00000BB60000}"/>
    <cellStyle name="TotRow - Opmaakprofiel4 2 13 2 2 5" xfId="37801" xr:uid="{00000000-0005-0000-0000-00000CB60000}"/>
    <cellStyle name="TotRow - Opmaakprofiel4 2 13 2 2 6" xfId="50890" xr:uid="{00000000-0005-0000-0000-00000DB60000}"/>
    <cellStyle name="TotRow - Opmaakprofiel4 2 13 2 3" xfId="2921" xr:uid="{00000000-0005-0000-0000-00000EB60000}"/>
    <cellStyle name="TotRow - Opmaakprofiel4 2 13 2 3 2" xfId="11580" xr:uid="{00000000-0005-0000-0000-00000FB60000}"/>
    <cellStyle name="TotRow - Opmaakprofiel4 2 13 2 3 2 2" xfId="23879" xr:uid="{00000000-0005-0000-0000-000010B60000}"/>
    <cellStyle name="TotRow - Opmaakprofiel4 2 13 2 3 2 3" xfId="35931" xr:uid="{00000000-0005-0000-0000-000011B60000}"/>
    <cellStyle name="TotRow - Opmaakprofiel4 2 13 2 3 2 4" xfId="46654" xr:uid="{00000000-0005-0000-0000-000012B60000}"/>
    <cellStyle name="TotRow - Opmaakprofiel4 2 13 2 3 2 5" xfId="56545" xr:uid="{00000000-0005-0000-0000-000013B60000}"/>
    <cellStyle name="TotRow - Opmaakprofiel4 2 13 2 3 3" xfId="18029" xr:uid="{00000000-0005-0000-0000-000014B60000}"/>
    <cellStyle name="TotRow - Opmaakprofiel4 2 13 2 3 4" xfId="30081" xr:uid="{00000000-0005-0000-0000-000015B60000}"/>
    <cellStyle name="TotRow - Opmaakprofiel4 2 13 2 3 5" xfId="44137" xr:uid="{00000000-0005-0000-0000-000016B60000}"/>
    <cellStyle name="TotRow - Opmaakprofiel4 2 13 2 3 6" xfId="50891" xr:uid="{00000000-0005-0000-0000-000017B60000}"/>
    <cellStyle name="TotRow - Opmaakprofiel4 2 13 2 4" xfId="3769" xr:uid="{00000000-0005-0000-0000-000018B60000}"/>
    <cellStyle name="TotRow - Opmaakprofiel4 2 13 2 4 2" xfId="11581" xr:uid="{00000000-0005-0000-0000-000019B60000}"/>
    <cellStyle name="TotRow - Opmaakprofiel4 2 13 2 4 2 2" xfId="23880" xr:uid="{00000000-0005-0000-0000-00001AB60000}"/>
    <cellStyle name="TotRow - Opmaakprofiel4 2 13 2 4 2 3" xfId="35932" xr:uid="{00000000-0005-0000-0000-00001BB60000}"/>
    <cellStyle name="TotRow - Opmaakprofiel4 2 13 2 4 2 4" xfId="46655" xr:uid="{00000000-0005-0000-0000-00001CB60000}"/>
    <cellStyle name="TotRow - Opmaakprofiel4 2 13 2 4 2 5" xfId="56546" xr:uid="{00000000-0005-0000-0000-00001DB60000}"/>
    <cellStyle name="TotRow - Opmaakprofiel4 2 13 2 4 3" xfId="18030" xr:uid="{00000000-0005-0000-0000-00001EB60000}"/>
    <cellStyle name="TotRow - Opmaakprofiel4 2 13 2 4 4" xfId="30082" xr:uid="{00000000-0005-0000-0000-00001FB60000}"/>
    <cellStyle name="TotRow - Opmaakprofiel4 2 13 2 4 5" xfId="37800" xr:uid="{00000000-0005-0000-0000-000020B60000}"/>
    <cellStyle name="TotRow - Opmaakprofiel4 2 13 2 4 6" xfId="50892" xr:uid="{00000000-0005-0000-0000-000021B60000}"/>
    <cellStyle name="TotRow - Opmaakprofiel4 2 13 2 5" xfId="6440" xr:uid="{00000000-0005-0000-0000-000022B60000}"/>
    <cellStyle name="TotRow - Opmaakprofiel4 2 13 2 5 2" xfId="11582" xr:uid="{00000000-0005-0000-0000-000023B60000}"/>
    <cellStyle name="TotRow - Opmaakprofiel4 2 13 2 5 2 2" xfId="23881" xr:uid="{00000000-0005-0000-0000-000024B60000}"/>
    <cellStyle name="TotRow - Opmaakprofiel4 2 13 2 5 2 3" xfId="35933" xr:uid="{00000000-0005-0000-0000-000025B60000}"/>
    <cellStyle name="TotRow - Opmaakprofiel4 2 13 2 5 2 4" xfId="46656" xr:uid="{00000000-0005-0000-0000-000026B60000}"/>
    <cellStyle name="TotRow - Opmaakprofiel4 2 13 2 5 2 5" xfId="56547" xr:uid="{00000000-0005-0000-0000-000027B60000}"/>
    <cellStyle name="TotRow - Opmaakprofiel4 2 13 2 5 3" xfId="18031" xr:uid="{00000000-0005-0000-0000-000028B60000}"/>
    <cellStyle name="TotRow - Opmaakprofiel4 2 13 2 5 4" xfId="30083" xr:uid="{00000000-0005-0000-0000-000029B60000}"/>
    <cellStyle name="TotRow - Opmaakprofiel4 2 13 2 5 5" xfId="44136" xr:uid="{00000000-0005-0000-0000-00002AB60000}"/>
    <cellStyle name="TotRow - Opmaakprofiel4 2 13 2 5 6" xfId="50893" xr:uid="{00000000-0005-0000-0000-00002BB60000}"/>
    <cellStyle name="TotRow - Opmaakprofiel4 2 13 2 6" xfId="6441" xr:uid="{00000000-0005-0000-0000-00002CB60000}"/>
    <cellStyle name="TotRow - Opmaakprofiel4 2 13 2 6 2" xfId="11583" xr:uid="{00000000-0005-0000-0000-00002DB60000}"/>
    <cellStyle name="TotRow - Opmaakprofiel4 2 13 2 6 2 2" xfId="23882" xr:uid="{00000000-0005-0000-0000-00002EB60000}"/>
    <cellStyle name="TotRow - Opmaakprofiel4 2 13 2 6 2 3" xfId="35934" xr:uid="{00000000-0005-0000-0000-00002FB60000}"/>
    <cellStyle name="TotRow - Opmaakprofiel4 2 13 2 6 2 4" xfId="46657" xr:uid="{00000000-0005-0000-0000-000030B60000}"/>
    <cellStyle name="TotRow - Opmaakprofiel4 2 13 2 6 2 5" xfId="56548" xr:uid="{00000000-0005-0000-0000-000031B60000}"/>
    <cellStyle name="TotRow - Opmaakprofiel4 2 13 2 6 3" xfId="18032" xr:uid="{00000000-0005-0000-0000-000032B60000}"/>
    <cellStyle name="TotRow - Opmaakprofiel4 2 13 2 6 4" xfId="30084" xr:uid="{00000000-0005-0000-0000-000033B60000}"/>
    <cellStyle name="TotRow - Opmaakprofiel4 2 13 2 6 5" xfId="37799" xr:uid="{00000000-0005-0000-0000-000034B60000}"/>
    <cellStyle name="TotRow - Opmaakprofiel4 2 13 2 6 6" xfId="50894" xr:uid="{00000000-0005-0000-0000-000035B60000}"/>
    <cellStyle name="TotRow - Opmaakprofiel4 2 13 2 7" xfId="6442" xr:uid="{00000000-0005-0000-0000-000036B60000}"/>
    <cellStyle name="TotRow - Opmaakprofiel4 2 13 2 7 2" xfId="18033" xr:uid="{00000000-0005-0000-0000-000037B60000}"/>
    <cellStyle name="TotRow - Opmaakprofiel4 2 13 2 7 3" xfId="30085" xr:uid="{00000000-0005-0000-0000-000038B60000}"/>
    <cellStyle name="TotRow - Opmaakprofiel4 2 13 2 7 4" xfId="37798" xr:uid="{00000000-0005-0000-0000-000039B60000}"/>
    <cellStyle name="TotRow - Opmaakprofiel4 2 13 2 7 5" xfId="50895" xr:uid="{00000000-0005-0000-0000-00003AB60000}"/>
    <cellStyle name="TotRow - Opmaakprofiel4 2 13 2 8" xfId="7327" xr:uid="{00000000-0005-0000-0000-00003BB60000}"/>
    <cellStyle name="TotRow - Opmaakprofiel4 2 13 2 8 2" xfId="19625" xr:uid="{00000000-0005-0000-0000-00003CB60000}"/>
    <cellStyle name="TotRow - Opmaakprofiel4 2 13 2 8 3" xfId="41428" xr:uid="{00000000-0005-0000-0000-00003DB60000}"/>
    <cellStyle name="TotRow - Opmaakprofiel4 2 13 2 8 4" xfId="43517" xr:uid="{00000000-0005-0000-0000-00003EB60000}"/>
    <cellStyle name="TotRow - Opmaakprofiel4 2 13 2 8 5" xfId="52297" xr:uid="{00000000-0005-0000-0000-00003FB60000}"/>
    <cellStyle name="TotRow - Opmaakprofiel4 2 13 2 9" xfId="18027" xr:uid="{00000000-0005-0000-0000-000040B60000}"/>
    <cellStyle name="TotRow - Opmaakprofiel4 2 13 3" xfId="1007" xr:uid="{00000000-0005-0000-0000-000041B60000}"/>
    <cellStyle name="TotRow - Opmaakprofiel4 2 13 3 2" xfId="2083" xr:uid="{00000000-0005-0000-0000-000042B60000}"/>
    <cellStyle name="TotRow - Opmaakprofiel4 2 13 3 2 2" xfId="11584" xr:uid="{00000000-0005-0000-0000-000043B60000}"/>
    <cellStyle name="TotRow - Opmaakprofiel4 2 13 3 2 2 2" xfId="23883" xr:uid="{00000000-0005-0000-0000-000044B60000}"/>
    <cellStyle name="TotRow - Opmaakprofiel4 2 13 3 2 2 3" xfId="35935" xr:uid="{00000000-0005-0000-0000-000045B60000}"/>
    <cellStyle name="TotRow - Opmaakprofiel4 2 13 3 2 2 4" xfId="46658" xr:uid="{00000000-0005-0000-0000-000046B60000}"/>
    <cellStyle name="TotRow - Opmaakprofiel4 2 13 3 2 2 5" xfId="56549" xr:uid="{00000000-0005-0000-0000-000047B60000}"/>
    <cellStyle name="TotRow - Opmaakprofiel4 2 13 3 2 3" xfId="18035" xr:uid="{00000000-0005-0000-0000-000048B60000}"/>
    <cellStyle name="TotRow - Opmaakprofiel4 2 13 3 2 4" xfId="30087" xr:uid="{00000000-0005-0000-0000-000049B60000}"/>
    <cellStyle name="TotRow - Opmaakprofiel4 2 13 3 2 5" xfId="44134" xr:uid="{00000000-0005-0000-0000-00004AB60000}"/>
    <cellStyle name="TotRow - Opmaakprofiel4 2 13 3 2 6" xfId="50896" xr:uid="{00000000-0005-0000-0000-00004BB60000}"/>
    <cellStyle name="TotRow - Opmaakprofiel4 2 13 3 3" xfId="3018" xr:uid="{00000000-0005-0000-0000-00004CB60000}"/>
    <cellStyle name="TotRow - Opmaakprofiel4 2 13 3 3 2" xfId="11585" xr:uid="{00000000-0005-0000-0000-00004DB60000}"/>
    <cellStyle name="TotRow - Opmaakprofiel4 2 13 3 3 2 2" xfId="23884" xr:uid="{00000000-0005-0000-0000-00004EB60000}"/>
    <cellStyle name="TotRow - Opmaakprofiel4 2 13 3 3 2 3" xfId="35936" xr:uid="{00000000-0005-0000-0000-00004FB60000}"/>
    <cellStyle name="TotRow - Opmaakprofiel4 2 13 3 3 2 4" xfId="46659" xr:uid="{00000000-0005-0000-0000-000050B60000}"/>
    <cellStyle name="TotRow - Opmaakprofiel4 2 13 3 3 2 5" xfId="56550" xr:uid="{00000000-0005-0000-0000-000051B60000}"/>
    <cellStyle name="TotRow - Opmaakprofiel4 2 13 3 3 3" xfId="18036" xr:uid="{00000000-0005-0000-0000-000052B60000}"/>
    <cellStyle name="TotRow - Opmaakprofiel4 2 13 3 3 4" xfId="30088" xr:uid="{00000000-0005-0000-0000-000053B60000}"/>
    <cellStyle name="TotRow - Opmaakprofiel4 2 13 3 3 5" xfId="37796" xr:uid="{00000000-0005-0000-0000-000054B60000}"/>
    <cellStyle name="TotRow - Opmaakprofiel4 2 13 3 3 6" xfId="50897" xr:uid="{00000000-0005-0000-0000-000055B60000}"/>
    <cellStyle name="TotRow - Opmaakprofiel4 2 13 3 4" xfId="3859" xr:uid="{00000000-0005-0000-0000-000056B60000}"/>
    <cellStyle name="TotRow - Opmaakprofiel4 2 13 3 4 2" xfId="11586" xr:uid="{00000000-0005-0000-0000-000057B60000}"/>
    <cellStyle name="TotRow - Opmaakprofiel4 2 13 3 4 2 2" xfId="23885" xr:uid="{00000000-0005-0000-0000-000058B60000}"/>
    <cellStyle name="TotRow - Opmaakprofiel4 2 13 3 4 2 3" xfId="35937" xr:uid="{00000000-0005-0000-0000-000059B60000}"/>
    <cellStyle name="TotRow - Opmaakprofiel4 2 13 3 4 2 4" xfId="46660" xr:uid="{00000000-0005-0000-0000-00005AB60000}"/>
    <cellStyle name="TotRow - Opmaakprofiel4 2 13 3 4 2 5" xfId="56551" xr:uid="{00000000-0005-0000-0000-00005BB60000}"/>
    <cellStyle name="TotRow - Opmaakprofiel4 2 13 3 4 3" xfId="18037" xr:uid="{00000000-0005-0000-0000-00005CB60000}"/>
    <cellStyle name="TotRow - Opmaakprofiel4 2 13 3 4 4" xfId="30089" xr:uid="{00000000-0005-0000-0000-00005DB60000}"/>
    <cellStyle name="TotRow - Opmaakprofiel4 2 13 3 4 5" xfId="37795" xr:uid="{00000000-0005-0000-0000-00005EB60000}"/>
    <cellStyle name="TotRow - Opmaakprofiel4 2 13 3 4 6" xfId="50898" xr:uid="{00000000-0005-0000-0000-00005FB60000}"/>
    <cellStyle name="TotRow - Opmaakprofiel4 2 13 3 5" xfId="6443" xr:uid="{00000000-0005-0000-0000-000060B60000}"/>
    <cellStyle name="TotRow - Opmaakprofiel4 2 13 3 5 2" xfId="11587" xr:uid="{00000000-0005-0000-0000-000061B60000}"/>
    <cellStyle name="TotRow - Opmaakprofiel4 2 13 3 5 2 2" xfId="23886" xr:uid="{00000000-0005-0000-0000-000062B60000}"/>
    <cellStyle name="TotRow - Opmaakprofiel4 2 13 3 5 2 3" xfId="35938" xr:uid="{00000000-0005-0000-0000-000063B60000}"/>
    <cellStyle name="TotRow - Opmaakprofiel4 2 13 3 5 2 4" xfId="46661" xr:uid="{00000000-0005-0000-0000-000064B60000}"/>
    <cellStyle name="TotRow - Opmaakprofiel4 2 13 3 5 2 5" xfId="56552" xr:uid="{00000000-0005-0000-0000-000065B60000}"/>
    <cellStyle name="TotRow - Opmaakprofiel4 2 13 3 5 3" xfId="18038" xr:uid="{00000000-0005-0000-0000-000066B60000}"/>
    <cellStyle name="TotRow - Opmaakprofiel4 2 13 3 5 4" xfId="30090" xr:uid="{00000000-0005-0000-0000-000067B60000}"/>
    <cellStyle name="TotRow - Opmaakprofiel4 2 13 3 5 5" xfId="44133" xr:uid="{00000000-0005-0000-0000-000068B60000}"/>
    <cellStyle name="TotRow - Opmaakprofiel4 2 13 3 5 6" xfId="50899" xr:uid="{00000000-0005-0000-0000-000069B60000}"/>
    <cellStyle name="TotRow - Opmaakprofiel4 2 13 3 6" xfId="6444" xr:uid="{00000000-0005-0000-0000-00006AB60000}"/>
    <cellStyle name="TotRow - Opmaakprofiel4 2 13 3 6 2" xfId="11588" xr:uid="{00000000-0005-0000-0000-00006BB60000}"/>
    <cellStyle name="TotRow - Opmaakprofiel4 2 13 3 6 2 2" xfId="23887" xr:uid="{00000000-0005-0000-0000-00006CB60000}"/>
    <cellStyle name="TotRow - Opmaakprofiel4 2 13 3 6 2 3" xfId="35939" xr:uid="{00000000-0005-0000-0000-00006DB60000}"/>
    <cellStyle name="TotRow - Opmaakprofiel4 2 13 3 6 2 4" xfId="46662" xr:uid="{00000000-0005-0000-0000-00006EB60000}"/>
    <cellStyle name="TotRow - Opmaakprofiel4 2 13 3 6 2 5" xfId="56553" xr:uid="{00000000-0005-0000-0000-00006FB60000}"/>
    <cellStyle name="TotRow - Opmaakprofiel4 2 13 3 6 3" xfId="18039" xr:uid="{00000000-0005-0000-0000-000070B60000}"/>
    <cellStyle name="TotRow - Opmaakprofiel4 2 13 3 6 4" xfId="30091" xr:uid="{00000000-0005-0000-0000-000071B60000}"/>
    <cellStyle name="TotRow - Opmaakprofiel4 2 13 3 6 5" xfId="37794" xr:uid="{00000000-0005-0000-0000-000072B60000}"/>
    <cellStyle name="TotRow - Opmaakprofiel4 2 13 3 6 6" xfId="50900" xr:uid="{00000000-0005-0000-0000-000073B60000}"/>
    <cellStyle name="TotRow - Opmaakprofiel4 2 13 3 7" xfId="6445" xr:uid="{00000000-0005-0000-0000-000074B60000}"/>
    <cellStyle name="TotRow - Opmaakprofiel4 2 13 3 7 2" xfId="18040" xr:uid="{00000000-0005-0000-0000-000075B60000}"/>
    <cellStyle name="TotRow - Opmaakprofiel4 2 13 3 7 3" xfId="30092" xr:uid="{00000000-0005-0000-0000-000076B60000}"/>
    <cellStyle name="TotRow - Opmaakprofiel4 2 13 3 7 4" xfId="37793" xr:uid="{00000000-0005-0000-0000-000077B60000}"/>
    <cellStyle name="TotRow - Opmaakprofiel4 2 13 3 7 5" xfId="50901" xr:uid="{00000000-0005-0000-0000-000078B60000}"/>
    <cellStyle name="TotRow - Opmaakprofiel4 2 13 3 8" xfId="7260" xr:uid="{00000000-0005-0000-0000-000079B60000}"/>
    <cellStyle name="TotRow - Opmaakprofiel4 2 13 3 8 2" xfId="19558" xr:uid="{00000000-0005-0000-0000-00007AB60000}"/>
    <cellStyle name="TotRow - Opmaakprofiel4 2 13 3 8 3" xfId="41361" xr:uid="{00000000-0005-0000-0000-00007BB60000}"/>
    <cellStyle name="TotRow - Opmaakprofiel4 2 13 3 8 4" xfId="36840" xr:uid="{00000000-0005-0000-0000-00007CB60000}"/>
    <cellStyle name="TotRow - Opmaakprofiel4 2 13 3 8 5" xfId="52230" xr:uid="{00000000-0005-0000-0000-00007DB60000}"/>
    <cellStyle name="TotRow - Opmaakprofiel4 2 13 3 9" xfId="18034" xr:uid="{00000000-0005-0000-0000-00007EB60000}"/>
    <cellStyle name="TotRow - Opmaakprofiel4 2 13 4" xfId="1086" xr:uid="{00000000-0005-0000-0000-00007FB60000}"/>
    <cellStyle name="TotRow - Opmaakprofiel4 2 13 4 2" xfId="1393" xr:uid="{00000000-0005-0000-0000-000080B60000}"/>
    <cellStyle name="TotRow - Opmaakprofiel4 2 13 4 2 2" xfId="11589" xr:uid="{00000000-0005-0000-0000-000081B60000}"/>
    <cellStyle name="TotRow - Opmaakprofiel4 2 13 4 2 2 2" xfId="23888" xr:uid="{00000000-0005-0000-0000-000082B60000}"/>
    <cellStyle name="TotRow - Opmaakprofiel4 2 13 4 2 2 3" xfId="35940" xr:uid="{00000000-0005-0000-0000-000083B60000}"/>
    <cellStyle name="TotRow - Opmaakprofiel4 2 13 4 2 2 4" xfId="46663" xr:uid="{00000000-0005-0000-0000-000084B60000}"/>
    <cellStyle name="TotRow - Opmaakprofiel4 2 13 4 2 2 5" xfId="56554" xr:uid="{00000000-0005-0000-0000-000085B60000}"/>
    <cellStyle name="TotRow - Opmaakprofiel4 2 13 4 2 3" xfId="18042" xr:uid="{00000000-0005-0000-0000-000086B60000}"/>
    <cellStyle name="TotRow - Opmaakprofiel4 2 13 4 2 4" xfId="30094" xr:uid="{00000000-0005-0000-0000-000087B60000}"/>
    <cellStyle name="TotRow - Opmaakprofiel4 2 13 4 2 5" xfId="37791" xr:uid="{00000000-0005-0000-0000-000088B60000}"/>
    <cellStyle name="TotRow - Opmaakprofiel4 2 13 4 2 6" xfId="50902" xr:uid="{00000000-0005-0000-0000-000089B60000}"/>
    <cellStyle name="TotRow - Opmaakprofiel4 2 13 4 3" xfId="3097" xr:uid="{00000000-0005-0000-0000-00008AB60000}"/>
    <cellStyle name="TotRow - Opmaakprofiel4 2 13 4 3 2" xfId="11590" xr:uid="{00000000-0005-0000-0000-00008BB60000}"/>
    <cellStyle name="TotRow - Opmaakprofiel4 2 13 4 3 2 2" xfId="23889" xr:uid="{00000000-0005-0000-0000-00008CB60000}"/>
    <cellStyle name="TotRow - Opmaakprofiel4 2 13 4 3 2 3" xfId="35941" xr:uid="{00000000-0005-0000-0000-00008DB60000}"/>
    <cellStyle name="TotRow - Opmaakprofiel4 2 13 4 3 2 4" xfId="46664" xr:uid="{00000000-0005-0000-0000-00008EB60000}"/>
    <cellStyle name="TotRow - Opmaakprofiel4 2 13 4 3 2 5" xfId="56555" xr:uid="{00000000-0005-0000-0000-00008FB60000}"/>
    <cellStyle name="TotRow - Opmaakprofiel4 2 13 4 3 3" xfId="18043" xr:uid="{00000000-0005-0000-0000-000090B60000}"/>
    <cellStyle name="TotRow - Opmaakprofiel4 2 13 4 3 4" xfId="30095" xr:uid="{00000000-0005-0000-0000-000091B60000}"/>
    <cellStyle name="TotRow - Opmaakprofiel4 2 13 4 3 5" xfId="44130" xr:uid="{00000000-0005-0000-0000-000092B60000}"/>
    <cellStyle name="TotRow - Opmaakprofiel4 2 13 4 3 6" xfId="50903" xr:uid="{00000000-0005-0000-0000-000093B60000}"/>
    <cellStyle name="TotRow - Opmaakprofiel4 2 13 4 4" xfId="3931" xr:uid="{00000000-0005-0000-0000-000094B60000}"/>
    <cellStyle name="TotRow - Opmaakprofiel4 2 13 4 4 2" xfId="11591" xr:uid="{00000000-0005-0000-0000-000095B60000}"/>
    <cellStyle name="TotRow - Opmaakprofiel4 2 13 4 4 2 2" xfId="23890" xr:uid="{00000000-0005-0000-0000-000096B60000}"/>
    <cellStyle name="TotRow - Opmaakprofiel4 2 13 4 4 2 3" xfId="35942" xr:uid="{00000000-0005-0000-0000-000097B60000}"/>
    <cellStyle name="TotRow - Opmaakprofiel4 2 13 4 4 2 4" xfId="46665" xr:uid="{00000000-0005-0000-0000-000098B60000}"/>
    <cellStyle name="TotRow - Opmaakprofiel4 2 13 4 4 2 5" xfId="56556" xr:uid="{00000000-0005-0000-0000-000099B60000}"/>
    <cellStyle name="TotRow - Opmaakprofiel4 2 13 4 4 3" xfId="18044" xr:uid="{00000000-0005-0000-0000-00009AB60000}"/>
    <cellStyle name="TotRow - Opmaakprofiel4 2 13 4 4 4" xfId="30096" xr:uid="{00000000-0005-0000-0000-00009BB60000}"/>
    <cellStyle name="TotRow - Opmaakprofiel4 2 13 4 4 5" xfId="37790" xr:uid="{00000000-0005-0000-0000-00009CB60000}"/>
    <cellStyle name="TotRow - Opmaakprofiel4 2 13 4 4 6" xfId="50904" xr:uid="{00000000-0005-0000-0000-00009DB60000}"/>
    <cellStyle name="TotRow - Opmaakprofiel4 2 13 4 5" xfId="6446" xr:uid="{00000000-0005-0000-0000-00009EB60000}"/>
    <cellStyle name="TotRow - Opmaakprofiel4 2 13 4 5 2" xfId="11592" xr:uid="{00000000-0005-0000-0000-00009FB60000}"/>
    <cellStyle name="TotRow - Opmaakprofiel4 2 13 4 5 2 2" xfId="23891" xr:uid="{00000000-0005-0000-0000-0000A0B60000}"/>
    <cellStyle name="TotRow - Opmaakprofiel4 2 13 4 5 2 3" xfId="35943" xr:uid="{00000000-0005-0000-0000-0000A1B60000}"/>
    <cellStyle name="TotRow - Opmaakprofiel4 2 13 4 5 2 4" xfId="46666" xr:uid="{00000000-0005-0000-0000-0000A2B60000}"/>
    <cellStyle name="TotRow - Opmaakprofiel4 2 13 4 5 2 5" xfId="56557" xr:uid="{00000000-0005-0000-0000-0000A3B60000}"/>
    <cellStyle name="TotRow - Opmaakprofiel4 2 13 4 5 3" xfId="18045" xr:uid="{00000000-0005-0000-0000-0000A4B60000}"/>
    <cellStyle name="TotRow - Opmaakprofiel4 2 13 4 5 4" xfId="30097" xr:uid="{00000000-0005-0000-0000-0000A5B60000}"/>
    <cellStyle name="TotRow - Opmaakprofiel4 2 13 4 5 5" xfId="37789" xr:uid="{00000000-0005-0000-0000-0000A6B60000}"/>
    <cellStyle name="TotRow - Opmaakprofiel4 2 13 4 5 6" xfId="50905" xr:uid="{00000000-0005-0000-0000-0000A7B60000}"/>
    <cellStyle name="TotRow - Opmaakprofiel4 2 13 4 6" xfId="6447" xr:uid="{00000000-0005-0000-0000-0000A8B60000}"/>
    <cellStyle name="TotRow - Opmaakprofiel4 2 13 4 6 2" xfId="11593" xr:uid="{00000000-0005-0000-0000-0000A9B60000}"/>
    <cellStyle name="TotRow - Opmaakprofiel4 2 13 4 6 2 2" xfId="23892" xr:uid="{00000000-0005-0000-0000-0000AAB60000}"/>
    <cellStyle name="TotRow - Opmaakprofiel4 2 13 4 6 2 3" xfId="35944" xr:uid="{00000000-0005-0000-0000-0000ABB60000}"/>
    <cellStyle name="TotRow - Opmaakprofiel4 2 13 4 6 2 4" xfId="46667" xr:uid="{00000000-0005-0000-0000-0000ACB60000}"/>
    <cellStyle name="TotRow - Opmaakprofiel4 2 13 4 6 2 5" xfId="56558" xr:uid="{00000000-0005-0000-0000-0000ADB60000}"/>
    <cellStyle name="TotRow - Opmaakprofiel4 2 13 4 6 3" xfId="18046" xr:uid="{00000000-0005-0000-0000-0000AEB60000}"/>
    <cellStyle name="TotRow - Opmaakprofiel4 2 13 4 6 4" xfId="30098" xr:uid="{00000000-0005-0000-0000-0000AFB60000}"/>
    <cellStyle name="TotRow - Opmaakprofiel4 2 13 4 6 5" xfId="44129" xr:uid="{00000000-0005-0000-0000-0000B0B60000}"/>
    <cellStyle name="TotRow - Opmaakprofiel4 2 13 4 6 6" xfId="50906" xr:uid="{00000000-0005-0000-0000-0000B1B60000}"/>
    <cellStyle name="TotRow - Opmaakprofiel4 2 13 4 7" xfId="6448" xr:uid="{00000000-0005-0000-0000-0000B2B60000}"/>
    <cellStyle name="TotRow - Opmaakprofiel4 2 13 4 7 2" xfId="18047" xr:uid="{00000000-0005-0000-0000-0000B3B60000}"/>
    <cellStyle name="TotRow - Opmaakprofiel4 2 13 4 7 3" xfId="30099" xr:uid="{00000000-0005-0000-0000-0000B4B60000}"/>
    <cellStyle name="TotRow - Opmaakprofiel4 2 13 4 7 4" xfId="37788" xr:uid="{00000000-0005-0000-0000-0000B5B60000}"/>
    <cellStyle name="TotRow - Opmaakprofiel4 2 13 4 7 5" xfId="50907" xr:uid="{00000000-0005-0000-0000-0000B6B60000}"/>
    <cellStyle name="TotRow - Opmaakprofiel4 2 13 4 8" xfId="7207" xr:uid="{00000000-0005-0000-0000-0000B7B60000}"/>
    <cellStyle name="TotRow - Opmaakprofiel4 2 13 4 8 2" xfId="19505" xr:uid="{00000000-0005-0000-0000-0000B8B60000}"/>
    <cellStyle name="TotRow - Opmaakprofiel4 2 13 4 8 3" xfId="41308" xr:uid="{00000000-0005-0000-0000-0000B9B60000}"/>
    <cellStyle name="TotRow - Opmaakprofiel4 2 13 4 8 4" xfId="43567" xr:uid="{00000000-0005-0000-0000-0000BAB60000}"/>
    <cellStyle name="TotRow - Opmaakprofiel4 2 13 4 8 5" xfId="52177" xr:uid="{00000000-0005-0000-0000-0000BBB60000}"/>
    <cellStyle name="TotRow - Opmaakprofiel4 2 13 4 9" xfId="18041" xr:uid="{00000000-0005-0000-0000-0000BCB60000}"/>
    <cellStyle name="TotRow - Opmaakprofiel4 2 13 5" xfId="1178" xr:uid="{00000000-0005-0000-0000-0000BDB60000}"/>
    <cellStyle name="TotRow - Opmaakprofiel4 2 13 5 2" xfId="1907" xr:uid="{00000000-0005-0000-0000-0000BEB60000}"/>
    <cellStyle name="TotRow - Opmaakprofiel4 2 13 5 2 2" xfId="11594" xr:uid="{00000000-0005-0000-0000-0000BFB60000}"/>
    <cellStyle name="TotRow - Opmaakprofiel4 2 13 5 2 2 2" xfId="23893" xr:uid="{00000000-0005-0000-0000-0000C0B60000}"/>
    <cellStyle name="TotRow - Opmaakprofiel4 2 13 5 2 2 3" xfId="35945" xr:uid="{00000000-0005-0000-0000-0000C1B60000}"/>
    <cellStyle name="TotRow - Opmaakprofiel4 2 13 5 2 2 4" xfId="46668" xr:uid="{00000000-0005-0000-0000-0000C2B60000}"/>
    <cellStyle name="TotRow - Opmaakprofiel4 2 13 5 2 2 5" xfId="56559" xr:uid="{00000000-0005-0000-0000-0000C3B60000}"/>
    <cellStyle name="TotRow - Opmaakprofiel4 2 13 5 2 3" xfId="18049" xr:uid="{00000000-0005-0000-0000-0000C4B60000}"/>
    <cellStyle name="TotRow - Opmaakprofiel4 2 13 5 2 4" xfId="30101" xr:uid="{00000000-0005-0000-0000-0000C5B60000}"/>
    <cellStyle name="TotRow - Opmaakprofiel4 2 13 5 2 5" xfId="37786" xr:uid="{00000000-0005-0000-0000-0000C6B60000}"/>
    <cellStyle name="TotRow - Opmaakprofiel4 2 13 5 2 6" xfId="50908" xr:uid="{00000000-0005-0000-0000-0000C7B60000}"/>
    <cellStyle name="TotRow - Opmaakprofiel4 2 13 5 3" xfId="3189" xr:uid="{00000000-0005-0000-0000-0000C8B60000}"/>
    <cellStyle name="TotRow - Opmaakprofiel4 2 13 5 3 2" xfId="11595" xr:uid="{00000000-0005-0000-0000-0000C9B60000}"/>
    <cellStyle name="TotRow - Opmaakprofiel4 2 13 5 3 2 2" xfId="23894" xr:uid="{00000000-0005-0000-0000-0000CAB60000}"/>
    <cellStyle name="TotRow - Opmaakprofiel4 2 13 5 3 2 3" xfId="35946" xr:uid="{00000000-0005-0000-0000-0000CBB60000}"/>
    <cellStyle name="TotRow - Opmaakprofiel4 2 13 5 3 2 4" xfId="46669" xr:uid="{00000000-0005-0000-0000-0000CCB60000}"/>
    <cellStyle name="TotRow - Opmaakprofiel4 2 13 5 3 2 5" xfId="56560" xr:uid="{00000000-0005-0000-0000-0000CDB60000}"/>
    <cellStyle name="TotRow - Opmaakprofiel4 2 13 5 3 3" xfId="18050" xr:uid="{00000000-0005-0000-0000-0000CEB60000}"/>
    <cellStyle name="TotRow - Opmaakprofiel4 2 13 5 3 4" xfId="30102" xr:uid="{00000000-0005-0000-0000-0000CFB60000}"/>
    <cellStyle name="TotRow - Opmaakprofiel4 2 13 5 3 5" xfId="37785" xr:uid="{00000000-0005-0000-0000-0000D0B60000}"/>
    <cellStyle name="TotRow - Opmaakprofiel4 2 13 5 3 6" xfId="50909" xr:uid="{00000000-0005-0000-0000-0000D1B60000}"/>
    <cellStyle name="TotRow - Opmaakprofiel4 2 13 5 4" xfId="4004" xr:uid="{00000000-0005-0000-0000-0000D2B60000}"/>
    <cellStyle name="TotRow - Opmaakprofiel4 2 13 5 4 2" xfId="11596" xr:uid="{00000000-0005-0000-0000-0000D3B60000}"/>
    <cellStyle name="TotRow - Opmaakprofiel4 2 13 5 4 2 2" xfId="23895" xr:uid="{00000000-0005-0000-0000-0000D4B60000}"/>
    <cellStyle name="TotRow - Opmaakprofiel4 2 13 5 4 2 3" xfId="35947" xr:uid="{00000000-0005-0000-0000-0000D5B60000}"/>
    <cellStyle name="TotRow - Opmaakprofiel4 2 13 5 4 2 4" xfId="46670" xr:uid="{00000000-0005-0000-0000-0000D6B60000}"/>
    <cellStyle name="TotRow - Opmaakprofiel4 2 13 5 4 2 5" xfId="56561" xr:uid="{00000000-0005-0000-0000-0000D7B60000}"/>
    <cellStyle name="TotRow - Opmaakprofiel4 2 13 5 4 3" xfId="18051" xr:uid="{00000000-0005-0000-0000-0000D8B60000}"/>
    <cellStyle name="TotRow - Opmaakprofiel4 2 13 5 4 4" xfId="30103" xr:uid="{00000000-0005-0000-0000-0000D9B60000}"/>
    <cellStyle name="TotRow - Opmaakprofiel4 2 13 5 4 5" xfId="44126" xr:uid="{00000000-0005-0000-0000-0000DAB60000}"/>
    <cellStyle name="TotRow - Opmaakprofiel4 2 13 5 4 6" xfId="50910" xr:uid="{00000000-0005-0000-0000-0000DBB60000}"/>
    <cellStyle name="TotRow - Opmaakprofiel4 2 13 5 5" xfId="6449" xr:uid="{00000000-0005-0000-0000-0000DCB60000}"/>
    <cellStyle name="TotRow - Opmaakprofiel4 2 13 5 5 2" xfId="11597" xr:uid="{00000000-0005-0000-0000-0000DDB60000}"/>
    <cellStyle name="TotRow - Opmaakprofiel4 2 13 5 5 2 2" xfId="23896" xr:uid="{00000000-0005-0000-0000-0000DEB60000}"/>
    <cellStyle name="TotRow - Opmaakprofiel4 2 13 5 5 2 3" xfId="35948" xr:uid="{00000000-0005-0000-0000-0000DFB60000}"/>
    <cellStyle name="TotRow - Opmaakprofiel4 2 13 5 5 2 4" xfId="46671" xr:uid="{00000000-0005-0000-0000-0000E0B60000}"/>
    <cellStyle name="TotRow - Opmaakprofiel4 2 13 5 5 2 5" xfId="56562" xr:uid="{00000000-0005-0000-0000-0000E1B60000}"/>
    <cellStyle name="TotRow - Opmaakprofiel4 2 13 5 5 3" xfId="18052" xr:uid="{00000000-0005-0000-0000-0000E2B60000}"/>
    <cellStyle name="TotRow - Opmaakprofiel4 2 13 5 5 4" xfId="30104" xr:uid="{00000000-0005-0000-0000-0000E3B60000}"/>
    <cellStyle name="TotRow - Opmaakprofiel4 2 13 5 5 5" xfId="37784" xr:uid="{00000000-0005-0000-0000-0000E4B60000}"/>
    <cellStyle name="TotRow - Opmaakprofiel4 2 13 5 5 6" xfId="50911" xr:uid="{00000000-0005-0000-0000-0000E5B60000}"/>
    <cellStyle name="TotRow - Opmaakprofiel4 2 13 5 6" xfId="6450" xr:uid="{00000000-0005-0000-0000-0000E6B60000}"/>
    <cellStyle name="TotRow - Opmaakprofiel4 2 13 5 6 2" xfId="11598" xr:uid="{00000000-0005-0000-0000-0000E7B60000}"/>
    <cellStyle name="TotRow - Opmaakprofiel4 2 13 5 6 2 2" xfId="23897" xr:uid="{00000000-0005-0000-0000-0000E8B60000}"/>
    <cellStyle name="TotRow - Opmaakprofiel4 2 13 5 6 2 3" xfId="35949" xr:uid="{00000000-0005-0000-0000-0000E9B60000}"/>
    <cellStyle name="TotRow - Opmaakprofiel4 2 13 5 6 2 4" xfId="46672" xr:uid="{00000000-0005-0000-0000-0000EAB60000}"/>
    <cellStyle name="TotRow - Opmaakprofiel4 2 13 5 6 2 5" xfId="56563" xr:uid="{00000000-0005-0000-0000-0000EBB60000}"/>
    <cellStyle name="TotRow - Opmaakprofiel4 2 13 5 6 3" xfId="18053" xr:uid="{00000000-0005-0000-0000-0000ECB60000}"/>
    <cellStyle name="TotRow - Opmaakprofiel4 2 13 5 6 4" xfId="30105" xr:uid="{00000000-0005-0000-0000-0000EDB60000}"/>
    <cellStyle name="TotRow - Opmaakprofiel4 2 13 5 6 5" xfId="37783" xr:uid="{00000000-0005-0000-0000-0000EEB60000}"/>
    <cellStyle name="TotRow - Opmaakprofiel4 2 13 5 6 6" xfId="50912" xr:uid="{00000000-0005-0000-0000-0000EFB60000}"/>
    <cellStyle name="TotRow - Opmaakprofiel4 2 13 5 7" xfId="6451" xr:uid="{00000000-0005-0000-0000-0000F0B60000}"/>
    <cellStyle name="TotRow - Opmaakprofiel4 2 13 5 7 2" xfId="18054" xr:uid="{00000000-0005-0000-0000-0000F1B60000}"/>
    <cellStyle name="TotRow - Opmaakprofiel4 2 13 5 7 3" xfId="30106" xr:uid="{00000000-0005-0000-0000-0000F2B60000}"/>
    <cellStyle name="TotRow - Opmaakprofiel4 2 13 5 7 4" xfId="44125" xr:uid="{00000000-0005-0000-0000-0000F3B60000}"/>
    <cellStyle name="TotRow - Opmaakprofiel4 2 13 5 7 5" xfId="50913" xr:uid="{00000000-0005-0000-0000-0000F4B60000}"/>
    <cellStyle name="TotRow - Opmaakprofiel4 2 13 5 8" xfId="7142" xr:uid="{00000000-0005-0000-0000-0000F5B60000}"/>
    <cellStyle name="TotRow - Opmaakprofiel4 2 13 5 8 2" xfId="19440" xr:uid="{00000000-0005-0000-0000-0000F6B60000}"/>
    <cellStyle name="TotRow - Opmaakprofiel4 2 13 5 8 3" xfId="41243" xr:uid="{00000000-0005-0000-0000-0000F7B60000}"/>
    <cellStyle name="TotRow - Opmaakprofiel4 2 13 5 8 4" xfId="36908" xr:uid="{00000000-0005-0000-0000-0000F8B60000}"/>
    <cellStyle name="TotRow - Opmaakprofiel4 2 13 5 8 5" xfId="52112" xr:uid="{00000000-0005-0000-0000-0000F9B60000}"/>
    <cellStyle name="TotRow - Opmaakprofiel4 2 13 5 9" xfId="18048" xr:uid="{00000000-0005-0000-0000-0000FAB60000}"/>
    <cellStyle name="TotRow - Opmaakprofiel4 2 13 6" xfId="400" xr:uid="{00000000-0005-0000-0000-0000FBB60000}"/>
    <cellStyle name="TotRow - Opmaakprofiel4 2 13 6 2" xfId="2217" xr:uid="{00000000-0005-0000-0000-0000FCB60000}"/>
    <cellStyle name="TotRow - Opmaakprofiel4 2 13 6 2 2" xfId="11599" xr:uid="{00000000-0005-0000-0000-0000FDB60000}"/>
    <cellStyle name="TotRow - Opmaakprofiel4 2 13 6 2 2 2" xfId="23898" xr:uid="{00000000-0005-0000-0000-0000FEB60000}"/>
    <cellStyle name="TotRow - Opmaakprofiel4 2 13 6 2 2 3" xfId="35950" xr:uid="{00000000-0005-0000-0000-0000FFB60000}"/>
    <cellStyle name="TotRow - Opmaakprofiel4 2 13 6 2 2 4" xfId="46673" xr:uid="{00000000-0005-0000-0000-000000B70000}"/>
    <cellStyle name="TotRow - Opmaakprofiel4 2 13 6 2 2 5" xfId="56564" xr:uid="{00000000-0005-0000-0000-000001B70000}"/>
    <cellStyle name="TotRow - Opmaakprofiel4 2 13 6 2 3" xfId="18056" xr:uid="{00000000-0005-0000-0000-000002B70000}"/>
    <cellStyle name="TotRow - Opmaakprofiel4 2 13 6 2 4" xfId="30108" xr:uid="{00000000-0005-0000-0000-000003B70000}"/>
    <cellStyle name="TotRow - Opmaakprofiel4 2 13 6 2 5" xfId="37781" xr:uid="{00000000-0005-0000-0000-000004B70000}"/>
    <cellStyle name="TotRow - Opmaakprofiel4 2 13 6 2 6" xfId="50914" xr:uid="{00000000-0005-0000-0000-000005B70000}"/>
    <cellStyle name="TotRow - Opmaakprofiel4 2 13 6 3" xfId="2471" xr:uid="{00000000-0005-0000-0000-000006B70000}"/>
    <cellStyle name="TotRow - Opmaakprofiel4 2 13 6 3 2" xfId="11600" xr:uid="{00000000-0005-0000-0000-000007B70000}"/>
    <cellStyle name="TotRow - Opmaakprofiel4 2 13 6 3 2 2" xfId="23899" xr:uid="{00000000-0005-0000-0000-000008B70000}"/>
    <cellStyle name="TotRow - Opmaakprofiel4 2 13 6 3 2 3" xfId="35951" xr:uid="{00000000-0005-0000-0000-000009B70000}"/>
    <cellStyle name="TotRow - Opmaakprofiel4 2 13 6 3 2 4" xfId="46674" xr:uid="{00000000-0005-0000-0000-00000AB70000}"/>
    <cellStyle name="TotRow - Opmaakprofiel4 2 13 6 3 2 5" xfId="56565" xr:uid="{00000000-0005-0000-0000-00000BB70000}"/>
    <cellStyle name="TotRow - Opmaakprofiel4 2 13 6 3 3" xfId="18057" xr:uid="{00000000-0005-0000-0000-00000CB70000}"/>
    <cellStyle name="TotRow - Opmaakprofiel4 2 13 6 3 4" xfId="30109" xr:uid="{00000000-0005-0000-0000-00000DB70000}"/>
    <cellStyle name="TotRow - Opmaakprofiel4 2 13 6 3 5" xfId="37780" xr:uid="{00000000-0005-0000-0000-00000EB70000}"/>
    <cellStyle name="TotRow - Opmaakprofiel4 2 13 6 3 6" xfId="50915" xr:uid="{00000000-0005-0000-0000-00000FB70000}"/>
    <cellStyle name="TotRow - Opmaakprofiel4 2 13 6 4" xfId="1978" xr:uid="{00000000-0005-0000-0000-000010B70000}"/>
    <cellStyle name="TotRow - Opmaakprofiel4 2 13 6 4 2" xfId="11601" xr:uid="{00000000-0005-0000-0000-000011B70000}"/>
    <cellStyle name="TotRow - Opmaakprofiel4 2 13 6 4 2 2" xfId="23900" xr:uid="{00000000-0005-0000-0000-000012B70000}"/>
    <cellStyle name="TotRow - Opmaakprofiel4 2 13 6 4 2 3" xfId="35952" xr:uid="{00000000-0005-0000-0000-000013B70000}"/>
    <cellStyle name="TotRow - Opmaakprofiel4 2 13 6 4 2 4" xfId="46675" xr:uid="{00000000-0005-0000-0000-000014B70000}"/>
    <cellStyle name="TotRow - Opmaakprofiel4 2 13 6 4 2 5" xfId="56566" xr:uid="{00000000-0005-0000-0000-000015B70000}"/>
    <cellStyle name="TotRow - Opmaakprofiel4 2 13 6 4 3" xfId="18058" xr:uid="{00000000-0005-0000-0000-000016B70000}"/>
    <cellStyle name="TotRow - Opmaakprofiel4 2 13 6 4 4" xfId="30110" xr:uid="{00000000-0005-0000-0000-000017B70000}"/>
    <cellStyle name="TotRow - Opmaakprofiel4 2 13 6 4 5" xfId="37779" xr:uid="{00000000-0005-0000-0000-000018B70000}"/>
    <cellStyle name="TotRow - Opmaakprofiel4 2 13 6 4 6" xfId="50916" xr:uid="{00000000-0005-0000-0000-000019B70000}"/>
    <cellStyle name="TotRow - Opmaakprofiel4 2 13 6 5" xfId="6452" xr:uid="{00000000-0005-0000-0000-00001AB70000}"/>
    <cellStyle name="TotRow - Opmaakprofiel4 2 13 6 5 2" xfId="11602" xr:uid="{00000000-0005-0000-0000-00001BB70000}"/>
    <cellStyle name="TotRow - Opmaakprofiel4 2 13 6 5 2 2" xfId="23901" xr:uid="{00000000-0005-0000-0000-00001CB70000}"/>
    <cellStyle name="TotRow - Opmaakprofiel4 2 13 6 5 2 3" xfId="35953" xr:uid="{00000000-0005-0000-0000-00001DB70000}"/>
    <cellStyle name="TotRow - Opmaakprofiel4 2 13 6 5 2 4" xfId="46676" xr:uid="{00000000-0005-0000-0000-00001EB70000}"/>
    <cellStyle name="TotRow - Opmaakprofiel4 2 13 6 5 2 5" xfId="56567" xr:uid="{00000000-0005-0000-0000-00001FB70000}"/>
    <cellStyle name="TotRow - Opmaakprofiel4 2 13 6 5 3" xfId="18059" xr:uid="{00000000-0005-0000-0000-000020B70000}"/>
    <cellStyle name="TotRow - Opmaakprofiel4 2 13 6 5 4" xfId="30111" xr:uid="{00000000-0005-0000-0000-000021B70000}"/>
    <cellStyle name="TotRow - Opmaakprofiel4 2 13 6 5 5" xfId="44122" xr:uid="{00000000-0005-0000-0000-000022B70000}"/>
    <cellStyle name="TotRow - Opmaakprofiel4 2 13 6 5 6" xfId="50917" xr:uid="{00000000-0005-0000-0000-000023B70000}"/>
    <cellStyle name="TotRow - Opmaakprofiel4 2 13 6 6" xfId="6453" xr:uid="{00000000-0005-0000-0000-000024B70000}"/>
    <cellStyle name="TotRow - Opmaakprofiel4 2 13 6 6 2" xfId="11603" xr:uid="{00000000-0005-0000-0000-000025B70000}"/>
    <cellStyle name="TotRow - Opmaakprofiel4 2 13 6 6 2 2" xfId="23902" xr:uid="{00000000-0005-0000-0000-000026B70000}"/>
    <cellStyle name="TotRow - Opmaakprofiel4 2 13 6 6 2 3" xfId="35954" xr:uid="{00000000-0005-0000-0000-000027B70000}"/>
    <cellStyle name="TotRow - Opmaakprofiel4 2 13 6 6 2 4" xfId="46677" xr:uid="{00000000-0005-0000-0000-000028B70000}"/>
    <cellStyle name="TotRow - Opmaakprofiel4 2 13 6 6 2 5" xfId="56568" xr:uid="{00000000-0005-0000-0000-000029B70000}"/>
    <cellStyle name="TotRow - Opmaakprofiel4 2 13 6 6 3" xfId="18060" xr:uid="{00000000-0005-0000-0000-00002AB70000}"/>
    <cellStyle name="TotRow - Opmaakprofiel4 2 13 6 6 4" xfId="30112" xr:uid="{00000000-0005-0000-0000-00002BB70000}"/>
    <cellStyle name="TotRow - Opmaakprofiel4 2 13 6 6 5" xfId="37778" xr:uid="{00000000-0005-0000-0000-00002CB70000}"/>
    <cellStyle name="TotRow - Opmaakprofiel4 2 13 6 6 6" xfId="50918" xr:uid="{00000000-0005-0000-0000-00002DB70000}"/>
    <cellStyle name="TotRow - Opmaakprofiel4 2 13 6 7" xfId="6454" xr:uid="{00000000-0005-0000-0000-00002EB70000}"/>
    <cellStyle name="TotRow - Opmaakprofiel4 2 13 6 7 2" xfId="18061" xr:uid="{00000000-0005-0000-0000-00002FB70000}"/>
    <cellStyle name="TotRow - Opmaakprofiel4 2 13 6 7 3" xfId="30113" xr:uid="{00000000-0005-0000-0000-000030B70000}"/>
    <cellStyle name="TotRow - Opmaakprofiel4 2 13 6 7 4" xfId="37777" xr:uid="{00000000-0005-0000-0000-000031B70000}"/>
    <cellStyle name="TotRow - Opmaakprofiel4 2 13 6 7 5" xfId="50919" xr:uid="{00000000-0005-0000-0000-000032B70000}"/>
    <cellStyle name="TotRow - Opmaakprofiel4 2 13 6 8" xfId="7671" xr:uid="{00000000-0005-0000-0000-000033B70000}"/>
    <cellStyle name="TotRow - Opmaakprofiel4 2 13 6 8 2" xfId="19969" xr:uid="{00000000-0005-0000-0000-000034B70000}"/>
    <cellStyle name="TotRow - Opmaakprofiel4 2 13 6 8 3" xfId="41772" xr:uid="{00000000-0005-0000-0000-000035B70000}"/>
    <cellStyle name="TotRow - Opmaakprofiel4 2 13 6 8 4" xfId="43373" xr:uid="{00000000-0005-0000-0000-000036B70000}"/>
    <cellStyle name="TotRow - Opmaakprofiel4 2 13 6 8 5" xfId="52641" xr:uid="{00000000-0005-0000-0000-000037B70000}"/>
    <cellStyle name="TotRow - Opmaakprofiel4 2 13 6 9" xfId="18055" xr:uid="{00000000-0005-0000-0000-000038B70000}"/>
    <cellStyle name="TotRow - Opmaakprofiel4 2 13 7" xfId="1567" xr:uid="{00000000-0005-0000-0000-000039B70000}"/>
    <cellStyle name="TotRow - Opmaakprofiel4 2 13 7 2" xfId="11604" xr:uid="{00000000-0005-0000-0000-00003AB70000}"/>
    <cellStyle name="TotRow - Opmaakprofiel4 2 13 7 2 2" xfId="23903" xr:uid="{00000000-0005-0000-0000-00003BB70000}"/>
    <cellStyle name="TotRow - Opmaakprofiel4 2 13 7 2 3" xfId="35955" xr:uid="{00000000-0005-0000-0000-00003CB70000}"/>
    <cellStyle name="TotRow - Opmaakprofiel4 2 13 7 2 4" xfId="46678" xr:uid="{00000000-0005-0000-0000-00003DB70000}"/>
    <cellStyle name="TotRow - Opmaakprofiel4 2 13 7 2 5" xfId="56569" xr:uid="{00000000-0005-0000-0000-00003EB70000}"/>
    <cellStyle name="TotRow - Opmaakprofiel4 2 13 7 3" xfId="18062" xr:uid="{00000000-0005-0000-0000-00003FB70000}"/>
    <cellStyle name="TotRow - Opmaakprofiel4 2 13 7 4" xfId="30114" xr:uid="{00000000-0005-0000-0000-000040B70000}"/>
    <cellStyle name="TotRow - Opmaakprofiel4 2 13 7 5" xfId="44121" xr:uid="{00000000-0005-0000-0000-000041B70000}"/>
    <cellStyle name="TotRow - Opmaakprofiel4 2 13 7 6" xfId="50920" xr:uid="{00000000-0005-0000-0000-000042B70000}"/>
    <cellStyle name="TotRow - Opmaakprofiel4 2 13 8" xfId="2778" xr:uid="{00000000-0005-0000-0000-000043B70000}"/>
    <cellStyle name="TotRow - Opmaakprofiel4 2 13 8 2" xfId="11605" xr:uid="{00000000-0005-0000-0000-000044B70000}"/>
    <cellStyle name="TotRow - Opmaakprofiel4 2 13 8 2 2" xfId="23904" xr:uid="{00000000-0005-0000-0000-000045B70000}"/>
    <cellStyle name="TotRow - Opmaakprofiel4 2 13 8 2 3" xfId="35956" xr:uid="{00000000-0005-0000-0000-000046B70000}"/>
    <cellStyle name="TotRow - Opmaakprofiel4 2 13 8 2 4" xfId="46679" xr:uid="{00000000-0005-0000-0000-000047B70000}"/>
    <cellStyle name="TotRow - Opmaakprofiel4 2 13 8 2 5" xfId="56570" xr:uid="{00000000-0005-0000-0000-000048B70000}"/>
    <cellStyle name="TotRow - Opmaakprofiel4 2 13 8 3" xfId="18063" xr:uid="{00000000-0005-0000-0000-000049B70000}"/>
    <cellStyle name="TotRow - Opmaakprofiel4 2 13 8 4" xfId="30115" xr:uid="{00000000-0005-0000-0000-00004AB70000}"/>
    <cellStyle name="TotRow - Opmaakprofiel4 2 13 8 5" xfId="37776" xr:uid="{00000000-0005-0000-0000-00004BB70000}"/>
    <cellStyle name="TotRow - Opmaakprofiel4 2 13 8 6" xfId="50921" xr:uid="{00000000-0005-0000-0000-00004CB70000}"/>
    <cellStyle name="TotRow - Opmaakprofiel4 2 13 9" xfId="3638" xr:uid="{00000000-0005-0000-0000-00004DB70000}"/>
    <cellStyle name="TotRow - Opmaakprofiel4 2 13 9 2" xfId="11606" xr:uid="{00000000-0005-0000-0000-00004EB70000}"/>
    <cellStyle name="TotRow - Opmaakprofiel4 2 13 9 2 2" xfId="23905" xr:uid="{00000000-0005-0000-0000-00004FB70000}"/>
    <cellStyle name="TotRow - Opmaakprofiel4 2 13 9 2 3" xfId="35957" xr:uid="{00000000-0005-0000-0000-000050B70000}"/>
    <cellStyle name="TotRow - Opmaakprofiel4 2 13 9 2 4" xfId="46680" xr:uid="{00000000-0005-0000-0000-000051B70000}"/>
    <cellStyle name="TotRow - Opmaakprofiel4 2 13 9 2 5" xfId="56571" xr:uid="{00000000-0005-0000-0000-000052B70000}"/>
    <cellStyle name="TotRow - Opmaakprofiel4 2 13 9 3" xfId="18064" xr:uid="{00000000-0005-0000-0000-000053B70000}"/>
    <cellStyle name="TotRow - Opmaakprofiel4 2 13 9 4" xfId="30116" xr:uid="{00000000-0005-0000-0000-000054B70000}"/>
    <cellStyle name="TotRow - Opmaakprofiel4 2 13 9 5" xfId="37775" xr:uid="{00000000-0005-0000-0000-000055B70000}"/>
    <cellStyle name="TotRow - Opmaakprofiel4 2 13 9 6" xfId="50922" xr:uid="{00000000-0005-0000-0000-000056B70000}"/>
    <cellStyle name="TotRow - Opmaakprofiel4 2 14" xfId="709" xr:uid="{00000000-0005-0000-0000-000057B70000}"/>
    <cellStyle name="TotRow - Opmaakprofiel4 2 14 10" xfId="6455" xr:uid="{00000000-0005-0000-0000-000058B70000}"/>
    <cellStyle name="TotRow - Opmaakprofiel4 2 14 10 2" xfId="11607" xr:uid="{00000000-0005-0000-0000-000059B70000}"/>
    <cellStyle name="TotRow - Opmaakprofiel4 2 14 10 2 2" xfId="23906" xr:uid="{00000000-0005-0000-0000-00005AB70000}"/>
    <cellStyle name="TotRow - Opmaakprofiel4 2 14 10 2 3" xfId="35958" xr:uid="{00000000-0005-0000-0000-00005BB70000}"/>
    <cellStyle name="TotRow - Opmaakprofiel4 2 14 10 2 4" xfId="46681" xr:uid="{00000000-0005-0000-0000-00005CB70000}"/>
    <cellStyle name="TotRow - Opmaakprofiel4 2 14 10 2 5" xfId="56572" xr:uid="{00000000-0005-0000-0000-00005DB70000}"/>
    <cellStyle name="TotRow - Opmaakprofiel4 2 14 10 3" xfId="18066" xr:uid="{00000000-0005-0000-0000-00005EB70000}"/>
    <cellStyle name="TotRow - Opmaakprofiel4 2 14 10 4" xfId="30118" xr:uid="{00000000-0005-0000-0000-00005FB70000}"/>
    <cellStyle name="TotRow - Opmaakprofiel4 2 14 10 5" xfId="37774" xr:uid="{00000000-0005-0000-0000-000060B70000}"/>
    <cellStyle name="TotRow - Opmaakprofiel4 2 14 10 6" xfId="50923" xr:uid="{00000000-0005-0000-0000-000061B70000}"/>
    <cellStyle name="TotRow - Opmaakprofiel4 2 14 11" xfId="6456" xr:uid="{00000000-0005-0000-0000-000062B70000}"/>
    <cellStyle name="TotRow - Opmaakprofiel4 2 14 11 2" xfId="11608" xr:uid="{00000000-0005-0000-0000-000063B70000}"/>
    <cellStyle name="TotRow - Opmaakprofiel4 2 14 11 2 2" xfId="23907" xr:uid="{00000000-0005-0000-0000-000064B70000}"/>
    <cellStyle name="TotRow - Opmaakprofiel4 2 14 11 2 3" xfId="35959" xr:uid="{00000000-0005-0000-0000-000065B70000}"/>
    <cellStyle name="TotRow - Opmaakprofiel4 2 14 11 2 4" xfId="46682" xr:uid="{00000000-0005-0000-0000-000066B70000}"/>
    <cellStyle name="TotRow - Opmaakprofiel4 2 14 11 2 5" xfId="56573" xr:uid="{00000000-0005-0000-0000-000067B70000}"/>
    <cellStyle name="TotRow - Opmaakprofiel4 2 14 11 3" xfId="18067" xr:uid="{00000000-0005-0000-0000-000068B70000}"/>
    <cellStyle name="TotRow - Opmaakprofiel4 2 14 11 4" xfId="30119" xr:uid="{00000000-0005-0000-0000-000069B70000}"/>
    <cellStyle name="TotRow - Opmaakprofiel4 2 14 11 5" xfId="44118" xr:uid="{00000000-0005-0000-0000-00006AB70000}"/>
    <cellStyle name="TotRow - Opmaakprofiel4 2 14 11 6" xfId="50924" xr:uid="{00000000-0005-0000-0000-00006BB70000}"/>
    <cellStyle name="TotRow - Opmaakprofiel4 2 14 12" xfId="6457" xr:uid="{00000000-0005-0000-0000-00006CB70000}"/>
    <cellStyle name="TotRow - Opmaakprofiel4 2 14 12 2" xfId="18068" xr:uid="{00000000-0005-0000-0000-00006DB70000}"/>
    <cellStyle name="TotRow - Opmaakprofiel4 2 14 12 3" xfId="30120" xr:uid="{00000000-0005-0000-0000-00006EB70000}"/>
    <cellStyle name="TotRow - Opmaakprofiel4 2 14 12 4" xfId="37773" xr:uid="{00000000-0005-0000-0000-00006FB70000}"/>
    <cellStyle name="TotRow - Opmaakprofiel4 2 14 12 5" xfId="50925" xr:uid="{00000000-0005-0000-0000-000070B70000}"/>
    <cellStyle name="TotRow - Opmaakprofiel4 2 14 13" xfId="10153" xr:uid="{00000000-0005-0000-0000-000071B70000}"/>
    <cellStyle name="TotRow - Opmaakprofiel4 2 14 13 2" xfId="22451" xr:uid="{00000000-0005-0000-0000-000072B70000}"/>
    <cellStyle name="TotRow - Opmaakprofiel4 2 14 13 3" xfId="44215" xr:uid="{00000000-0005-0000-0000-000073B70000}"/>
    <cellStyle name="TotRow - Opmaakprofiel4 2 14 13 4" xfId="42355" xr:uid="{00000000-0005-0000-0000-000074B70000}"/>
    <cellStyle name="TotRow - Opmaakprofiel4 2 14 13 5" xfId="55118" xr:uid="{00000000-0005-0000-0000-000075B70000}"/>
    <cellStyle name="TotRow - Opmaakprofiel4 2 14 14" xfId="18065" xr:uid="{00000000-0005-0000-0000-000076B70000}"/>
    <cellStyle name="TotRow - Opmaakprofiel4 2 14 2" xfId="879" xr:uid="{00000000-0005-0000-0000-000077B70000}"/>
    <cellStyle name="TotRow - Opmaakprofiel4 2 14 2 2" xfId="1784" xr:uid="{00000000-0005-0000-0000-000078B70000}"/>
    <cellStyle name="TotRow - Opmaakprofiel4 2 14 2 2 2" xfId="11609" xr:uid="{00000000-0005-0000-0000-000079B70000}"/>
    <cellStyle name="TotRow - Opmaakprofiel4 2 14 2 2 2 2" xfId="23908" xr:uid="{00000000-0005-0000-0000-00007AB70000}"/>
    <cellStyle name="TotRow - Opmaakprofiel4 2 14 2 2 2 3" xfId="35960" xr:uid="{00000000-0005-0000-0000-00007BB70000}"/>
    <cellStyle name="TotRow - Opmaakprofiel4 2 14 2 2 2 4" xfId="46683" xr:uid="{00000000-0005-0000-0000-00007CB70000}"/>
    <cellStyle name="TotRow - Opmaakprofiel4 2 14 2 2 2 5" xfId="56574" xr:uid="{00000000-0005-0000-0000-00007DB70000}"/>
    <cellStyle name="TotRow - Opmaakprofiel4 2 14 2 2 3" xfId="18070" xr:uid="{00000000-0005-0000-0000-00007EB70000}"/>
    <cellStyle name="TotRow - Opmaakprofiel4 2 14 2 2 4" xfId="30122" xr:uid="{00000000-0005-0000-0000-00007FB70000}"/>
    <cellStyle name="TotRow - Opmaakprofiel4 2 14 2 2 5" xfId="44117" xr:uid="{00000000-0005-0000-0000-000080B70000}"/>
    <cellStyle name="TotRow - Opmaakprofiel4 2 14 2 2 6" xfId="50926" xr:uid="{00000000-0005-0000-0000-000081B70000}"/>
    <cellStyle name="TotRow - Opmaakprofiel4 2 14 2 3" xfId="2890" xr:uid="{00000000-0005-0000-0000-000082B70000}"/>
    <cellStyle name="TotRow - Opmaakprofiel4 2 14 2 3 2" xfId="11610" xr:uid="{00000000-0005-0000-0000-000083B70000}"/>
    <cellStyle name="TotRow - Opmaakprofiel4 2 14 2 3 2 2" xfId="23909" xr:uid="{00000000-0005-0000-0000-000084B70000}"/>
    <cellStyle name="TotRow - Opmaakprofiel4 2 14 2 3 2 3" xfId="35961" xr:uid="{00000000-0005-0000-0000-000085B70000}"/>
    <cellStyle name="TotRow - Opmaakprofiel4 2 14 2 3 2 4" xfId="46684" xr:uid="{00000000-0005-0000-0000-000086B70000}"/>
    <cellStyle name="TotRow - Opmaakprofiel4 2 14 2 3 2 5" xfId="56575" xr:uid="{00000000-0005-0000-0000-000087B70000}"/>
    <cellStyle name="TotRow - Opmaakprofiel4 2 14 2 3 3" xfId="18071" xr:uid="{00000000-0005-0000-0000-000088B70000}"/>
    <cellStyle name="TotRow - Opmaakprofiel4 2 14 2 3 4" xfId="30123" xr:uid="{00000000-0005-0000-0000-000089B70000}"/>
    <cellStyle name="TotRow - Opmaakprofiel4 2 14 2 3 5" xfId="37771" xr:uid="{00000000-0005-0000-0000-00008AB70000}"/>
    <cellStyle name="TotRow - Opmaakprofiel4 2 14 2 3 6" xfId="50927" xr:uid="{00000000-0005-0000-0000-00008BB70000}"/>
    <cellStyle name="TotRow - Opmaakprofiel4 2 14 2 4" xfId="3743" xr:uid="{00000000-0005-0000-0000-00008CB70000}"/>
    <cellStyle name="TotRow - Opmaakprofiel4 2 14 2 4 2" xfId="11611" xr:uid="{00000000-0005-0000-0000-00008DB70000}"/>
    <cellStyle name="TotRow - Opmaakprofiel4 2 14 2 4 2 2" xfId="23910" xr:uid="{00000000-0005-0000-0000-00008EB70000}"/>
    <cellStyle name="TotRow - Opmaakprofiel4 2 14 2 4 2 3" xfId="35962" xr:uid="{00000000-0005-0000-0000-00008FB70000}"/>
    <cellStyle name="TotRow - Opmaakprofiel4 2 14 2 4 2 4" xfId="46685" xr:uid="{00000000-0005-0000-0000-000090B70000}"/>
    <cellStyle name="TotRow - Opmaakprofiel4 2 14 2 4 2 5" xfId="56576" xr:uid="{00000000-0005-0000-0000-000091B70000}"/>
    <cellStyle name="TotRow - Opmaakprofiel4 2 14 2 4 3" xfId="18072" xr:uid="{00000000-0005-0000-0000-000092B70000}"/>
    <cellStyle name="TotRow - Opmaakprofiel4 2 14 2 4 4" xfId="30124" xr:uid="{00000000-0005-0000-0000-000093B70000}"/>
    <cellStyle name="TotRow - Opmaakprofiel4 2 14 2 4 5" xfId="37770" xr:uid="{00000000-0005-0000-0000-000094B70000}"/>
    <cellStyle name="TotRow - Opmaakprofiel4 2 14 2 4 6" xfId="50928" xr:uid="{00000000-0005-0000-0000-000095B70000}"/>
    <cellStyle name="TotRow - Opmaakprofiel4 2 14 2 5" xfId="6458" xr:uid="{00000000-0005-0000-0000-000096B70000}"/>
    <cellStyle name="TotRow - Opmaakprofiel4 2 14 2 5 2" xfId="11612" xr:uid="{00000000-0005-0000-0000-000097B70000}"/>
    <cellStyle name="TotRow - Opmaakprofiel4 2 14 2 5 2 2" xfId="23911" xr:uid="{00000000-0005-0000-0000-000098B70000}"/>
    <cellStyle name="TotRow - Opmaakprofiel4 2 14 2 5 2 3" xfId="35963" xr:uid="{00000000-0005-0000-0000-000099B70000}"/>
    <cellStyle name="TotRow - Opmaakprofiel4 2 14 2 5 2 4" xfId="46686" xr:uid="{00000000-0005-0000-0000-00009AB70000}"/>
    <cellStyle name="TotRow - Opmaakprofiel4 2 14 2 5 2 5" xfId="56577" xr:uid="{00000000-0005-0000-0000-00009BB70000}"/>
    <cellStyle name="TotRow - Opmaakprofiel4 2 14 2 5 3" xfId="18073" xr:uid="{00000000-0005-0000-0000-00009CB70000}"/>
    <cellStyle name="TotRow - Opmaakprofiel4 2 14 2 5 4" xfId="30125" xr:uid="{00000000-0005-0000-0000-00009DB70000}"/>
    <cellStyle name="TotRow - Opmaakprofiel4 2 14 2 5 5" xfId="37769" xr:uid="{00000000-0005-0000-0000-00009EB70000}"/>
    <cellStyle name="TotRow - Opmaakprofiel4 2 14 2 5 6" xfId="50929" xr:uid="{00000000-0005-0000-0000-00009FB70000}"/>
    <cellStyle name="TotRow - Opmaakprofiel4 2 14 2 6" xfId="6459" xr:uid="{00000000-0005-0000-0000-0000A0B70000}"/>
    <cellStyle name="TotRow - Opmaakprofiel4 2 14 2 6 2" xfId="11613" xr:uid="{00000000-0005-0000-0000-0000A1B70000}"/>
    <cellStyle name="TotRow - Opmaakprofiel4 2 14 2 6 2 2" xfId="23912" xr:uid="{00000000-0005-0000-0000-0000A2B70000}"/>
    <cellStyle name="TotRow - Opmaakprofiel4 2 14 2 6 2 3" xfId="35964" xr:uid="{00000000-0005-0000-0000-0000A3B70000}"/>
    <cellStyle name="TotRow - Opmaakprofiel4 2 14 2 6 2 4" xfId="46687" xr:uid="{00000000-0005-0000-0000-0000A4B70000}"/>
    <cellStyle name="TotRow - Opmaakprofiel4 2 14 2 6 2 5" xfId="56578" xr:uid="{00000000-0005-0000-0000-0000A5B70000}"/>
    <cellStyle name="TotRow - Opmaakprofiel4 2 14 2 6 3" xfId="18074" xr:uid="{00000000-0005-0000-0000-0000A6B70000}"/>
    <cellStyle name="TotRow - Opmaakprofiel4 2 14 2 6 4" xfId="30126" xr:uid="{00000000-0005-0000-0000-0000A7B70000}"/>
    <cellStyle name="TotRow - Opmaakprofiel4 2 14 2 6 5" xfId="37768" xr:uid="{00000000-0005-0000-0000-0000A8B70000}"/>
    <cellStyle name="TotRow - Opmaakprofiel4 2 14 2 6 6" xfId="50930" xr:uid="{00000000-0005-0000-0000-0000A9B70000}"/>
    <cellStyle name="TotRow - Opmaakprofiel4 2 14 2 7" xfId="6460" xr:uid="{00000000-0005-0000-0000-0000AAB70000}"/>
    <cellStyle name="TotRow - Opmaakprofiel4 2 14 2 7 2" xfId="18075" xr:uid="{00000000-0005-0000-0000-0000ABB70000}"/>
    <cellStyle name="TotRow - Opmaakprofiel4 2 14 2 7 3" xfId="30127" xr:uid="{00000000-0005-0000-0000-0000ACB70000}"/>
    <cellStyle name="TotRow - Opmaakprofiel4 2 14 2 7 4" xfId="44114" xr:uid="{00000000-0005-0000-0000-0000ADB70000}"/>
    <cellStyle name="TotRow - Opmaakprofiel4 2 14 2 7 5" xfId="50931" xr:uid="{00000000-0005-0000-0000-0000AEB70000}"/>
    <cellStyle name="TotRow - Opmaakprofiel4 2 14 2 8" xfId="7348" xr:uid="{00000000-0005-0000-0000-0000AFB70000}"/>
    <cellStyle name="TotRow - Opmaakprofiel4 2 14 2 8 2" xfId="19646" xr:uid="{00000000-0005-0000-0000-0000B0B70000}"/>
    <cellStyle name="TotRow - Opmaakprofiel4 2 14 2 8 3" xfId="41449" xr:uid="{00000000-0005-0000-0000-0000B1B70000}"/>
    <cellStyle name="TotRow - Opmaakprofiel4 2 14 2 8 4" xfId="43508" xr:uid="{00000000-0005-0000-0000-0000B2B70000}"/>
    <cellStyle name="TotRow - Opmaakprofiel4 2 14 2 8 5" xfId="52318" xr:uid="{00000000-0005-0000-0000-0000B3B70000}"/>
    <cellStyle name="TotRow - Opmaakprofiel4 2 14 2 9" xfId="18069" xr:uid="{00000000-0005-0000-0000-0000B4B70000}"/>
    <cellStyle name="TotRow - Opmaakprofiel4 2 14 3" xfId="977" xr:uid="{00000000-0005-0000-0000-0000B5B70000}"/>
    <cellStyle name="TotRow - Opmaakprofiel4 2 14 3 2" xfId="1704" xr:uid="{00000000-0005-0000-0000-0000B6B70000}"/>
    <cellStyle name="TotRow - Opmaakprofiel4 2 14 3 2 2" xfId="11614" xr:uid="{00000000-0005-0000-0000-0000B7B70000}"/>
    <cellStyle name="TotRow - Opmaakprofiel4 2 14 3 2 2 2" xfId="23913" xr:uid="{00000000-0005-0000-0000-0000B8B70000}"/>
    <cellStyle name="TotRow - Opmaakprofiel4 2 14 3 2 2 3" xfId="35965" xr:uid="{00000000-0005-0000-0000-0000B9B70000}"/>
    <cellStyle name="TotRow - Opmaakprofiel4 2 14 3 2 2 4" xfId="46688" xr:uid="{00000000-0005-0000-0000-0000BAB70000}"/>
    <cellStyle name="TotRow - Opmaakprofiel4 2 14 3 2 2 5" xfId="56579" xr:uid="{00000000-0005-0000-0000-0000BBB70000}"/>
    <cellStyle name="TotRow - Opmaakprofiel4 2 14 3 2 3" xfId="18077" xr:uid="{00000000-0005-0000-0000-0000BCB70000}"/>
    <cellStyle name="TotRow - Opmaakprofiel4 2 14 3 2 4" xfId="30129" xr:uid="{00000000-0005-0000-0000-0000BDB70000}"/>
    <cellStyle name="TotRow - Opmaakprofiel4 2 14 3 2 5" xfId="37766" xr:uid="{00000000-0005-0000-0000-0000BEB70000}"/>
    <cellStyle name="TotRow - Opmaakprofiel4 2 14 3 2 6" xfId="50932" xr:uid="{00000000-0005-0000-0000-0000BFB70000}"/>
    <cellStyle name="TotRow - Opmaakprofiel4 2 14 3 3" xfId="2988" xr:uid="{00000000-0005-0000-0000-0000C0B70000}"/>
    <cellStyle name="TotRow - Opmaakprofiel4 2 14 3 3 2" xfId="11615" xr:uid="{00000000-0005-0000-0000-0000C1B70000}"/>
    <cellStyle name="TotRow - Opmaakprofiel4 2 14 3 3 2 2" xfId="23914" xr:uid="{00000000-0005-0000-0000-0000C2B70000}"/>
    <cellStyle name="TotRow - Opmaakprofiel4 2 14 3 3 2 3" xfId="35966" xr:uid="{00000000-0005-0000-0000-0000C3B70000}"/>
    <cellStyle name="TotRow - Opmaakprofiel4 2 14 3 3 2 4" xfId="46689" xr:uid="{00000000-0005-0000-0000-0000C4B70000}"/>
    <cellStyle name="TotRow - Opmaakprofiel4 2 14 3 3 2 5" xfId="56580" xr:uid="{00000000-0005-0000-0000-0000C5B70000}"/>
    <cellStyle name="TotRow - Opmaakprofiel4 2 14 3 3 3" xfId="18078" xr:uid="{00000000-0005-0000-0000-0000C6B70000}"/>
    <cellStyle name="TotRow - Opmaakprofiel4 2 14 3 3 4" xfId="30130" xr:uid="{00000000-0005-0000-0000-0000C7B70000}"/>
    <cellStyle name="TotRow - Opmaakprofiel4 2 14 3 3 5" xfId="44113" xr:uid="{00000000-0005-0000-0000-0000C8B70000}"/>
    <cellStyle name="TotRow - Opmaakprofiel4 2 14 3 3 6" xfId="50933" xr:uid="{00000000-0005-0000-0000-0000C9B70000}"/>
    <cellStyle name="TotRow - Opmaakprofiel4 2 14 3 4" xfId="3834" xr:uid="{00000000-0005-0000-0000-0000CAB70000}"/>
    <cellStyle name="TotRow - Opmaakprofiel4 2 14 3 4 2" xfId="11616" xr:uid="{00000000-0005-0000-0000-0000CBB70000}"/>
    <cellStyle name="TotRow - Opmaakprofiel4 2 14 3 4 2 2" xfId="23915" xr:uid="{00000000-0005-0000-0000-0000CCB70000}"/>
    <cellStyle name="TotRow - Opmaakprofiel4 2 14 3 4 2 3" xfId="35967" xr:uid="{00000000-0005-0000-0000-0000CDB70000}"/>
    <cellStyle name="TotRow - Opmaakprofiel4 2 14 3 4 2 4" xfId="46690" xr:uid="{00000000-0005-0000-0000-0000CEB70000}"/>
    <cellStyle name="TotRow - Opmaakprofiel4 2 14 3 4 2 5" xfId="56581" xr:uid="{00000000-0005-0000-0000-0000CFB70000}"/>
    <cellStyle name="TotRow - Opmaakprofiel4 2 14 3 4 3" xfId="18079" xr:uid="{00000000-0005-0000-0000-0000D0B70000}"/>
    <cellStyle name="TotRow - Opmaakprofiel4 2 14 3 4 4" xfId="30131" xr:uid="{00000000-0005-0000-0000-0000D1B70000}"/>
    <cellStyle name="TotRow - Opmaakprofiel4 2 14 3 4 5" xfId="37765" xr:uid="{00000000-0005-0000-0000-0000D2B70000}"/>
    <cellStyle name="TotRow - Opmaakprofiel4 2 14 3 4 6" xfId="50934" xr:uid="{00000000-0005-0000-0000-0000D3B70000}"/>
    <cellStyle name="TotRow - Opmaakprofiel4 2 14 3 5" xfId="6461" xr:uid="{00000000-0005-0000-0000-0000D4B70000}"/>
    <cellStyle name="TotRow - Opmaakprofiel4 2 14 3 5 2" xfId="11617" xr:uid="{00000000-0005-0000-0000-0000D5B70000}"/>
    <cellStyle name="TotRow - Opmaakprofiel4 2 14 3 5 2 2" xfId="23916" xr:uid="{00000000-0005-0000-0000-0000D6B70000}"/>
    <cellStyle name="TotRow - Opmaakprofiel4 2 14 3 5 2 3" xfId="35968" xr:uid="{00000000-0005-0000-0000-0000D7B70000}"/>
    <cellStyle name="TotRow - Opmaakprofiel4 2 14 3 5 2 4" xfId="46691" xr:uid="{00000000-0005-0000-0000-0000D8B70000}"/>
    <cellStyle name="TotRow - Opmaakprofiel4 2 14 3 5 2 5" xfId="56582" xr:uid="{00000000-0005-0000-0000-0000D9B70000}"/>
    <cellStyle name="TotRow - Opmaakprofiel4 2 14 3 5 3" xfId="18080" xr:uid="{00000000-0005-0000-0000-0000DAB70000}"/>
    <cellStyle name="TotRow - Opmaakprofiel4 2 14 3 5 4" xfId="30132" xr:uid="{00000000-0005-0000-0000-0000DBB70000}"/>
    <cellStyle name="TotRow - Opmaakprofiel4 2 14 3 5 5" xfId="37764" xr:uid="{00000000-0005-0000-0000-0000DCB70000}"/>
    <cellStyle name="TotRow - Opmaakprofiel4 2 14 3 5 6" xfId="50935" xr:uid="{00000000-0005-0000-0000-0000DDB70000}"/>
    <cellStyle name="TotRow - Opmaakprofiel4 2 14 3 6" xfId="6462" xr:uid="{00000000-0005-0000-0000-0000DEB70000}"/>
    <cellStyle name="TotRow - Opmaakprofiel4 2 14 3 6 2" xfId="11618" xr:uid="{00000000-0005-0000-0000-0000DFB70000}"/>
    <cellStyle name="TotRow - Opmaakprofiel4 2 14 3 6 2 2" xfId="23917" xr:uid="{00000000-0005-0000-0000-0000E0B70000}"/>
    <cellStyle name="TotRow - Opmaakprofiel4 2 14 3 6 2 3" xfId="35969" xr:uid="{00000000-0005-0000-0000-0000E1B70000}"/>
    <cellStyle name="TotRow - Opmaakprofiel4 2 14 3 6 2 4" xfId="46692" xr:uid="{00000000-0005-0000-0000-0000E2B70000}"/>
    <cellStyle name="TotRow - Opmaakprofiel4 2 14 3 6 2 5" xfId="56583" xr:uid="{00000000-0005-0000-0000-0000E3B70000}"/>
    <cellStyle name="TotRow - Opmaakprofiel4 2 14 3 6 3" xfId="18081" xr:uid="{00000000-0005-0000-0000-0000E4B70000}"/>
    <cellStyle name="TotRow - Opmaakprofiel4 2 14 3 6 4" xfId="30133" xr:uid="{00000000-0005-0000-0000-0000E5B70000}"/>
    <cellStyle name="TotRow - Opmaakprofiel4 2 14 3 6 5" xfId="37763" xr:uid="{00000000-0005-0000-0000-0000E6B70000}"/>
    <cellStyle name="TotRow - Opmaakprofiel4 2 14 3 6 6" xfId="50936" xr:uid="{00000000-0005-0000-0000-0000E7B70000}"/>
    <cellStyle name="TotRow - Opmaakprofiel4 2 14 3 7" xfId="6463" xr:uid="{00000000-0005-0000-0000-0000E8B70000}"/>
    <cellStyle name="TotRow - Opmaakprofiel4 2 14 3 7 2" xfId="18082" xr:uid="{00000000-0005-0000-0000-0000E9B70000}"/>
    <cellStyle name="TotRow - Opmaakprofiel4 2 14 3 7 3" xfId="30134" xr:uid="{00000000-0005-0000-0000-0000EAB70000}"/>
    <cellStyle name="TotRow - Opmaakprofiel4 2 14 3 7 4" xfId="37762" xr:uid="{00000000-0005-0000-0000-0000EBB70000}"/>
    <cellStyle name="TotRow - Opmaakprofiel4 2 14 3 7 5" xfId="50937" xr:uid="{00000000-0005-0000-0000-0000ECB70000}"/>
    <cellStyle name="TotRow - Opmaakprofiel4 2 14 3 8" xfId="7282" xr:uid="{00000000-0005-0000-0000-0000EDB70000}"/>
    <cellStyle name="TotRow - Opmaakprofiel4 2 14 3 8 2" xfId="19580" xr:uid="{00000000-0005-0000-0000-0000EEB70000}"/>
    <cellStyle name="TotRow - Opmaakprofiel4 2 14 3 8 3" xfId="41383" xr:uid="{00000000-0005-0000-0000-0000EFB70000}"/>
    <cellStyle name="TotRow - Opmaakprofiel4 2 14 3 8 4" xfId="36827" xr:uid="{00000000-0005-0000-0000-0000F0B70000}"/>
    <cellStyle name="TotRow - Opmaakprofiel4 2 14 3 8 5" xfId="52252" xr:uid="{00000000-0005-0000-0000-0000F1B70000}"/>
    <cellStyle name="TotRow - Opmaakprofiel4 2 14 3 9" xfId="18076" xr:uid="{00000000-0005-0000-0000-0000F2B70000}"/>
    <cellStyle name="TotRow - Opmaakprofiel4 2 14 4" xfId="800" xr:uid="{00000000-0005-0000-0000-0000F3B70000}"/>
    <cellStyle name="TotRow - Opmaakprofiel4 2 14 4 2" xfId="161" xr:uid="{00000000-0005-0000-0000-0000F4B70000}"/>
    <cellStyle name="TotRow - Opmaakprofiel4 2 14 4 2 2" xfId="11619" xr:uid="{00000000-0005-0000-0000-0000F5B70000}"/>
    <cellStyle name="TotRow - Opmaakprofiel4 2 14 4 2 2 2" xfId="23918" xr:uid="{00000000-0005-0000-0000-0000F6B70000}"/>
    <cellStyle name="TotRow - Opmaakprofiel4 2 14 4 2 2 3" xfId="35970" xr:uid="{00000000-0005-0000-0000-0000F7B70000}"/>
    <cellStyle name="TotRow - Opmaakprofiel4 2 14 4 2 2 4" xfId="46693" xr:uid="{00000000-0005-0000-0000-0000F8B70000}"/>
    <cellStyle name="TotRow - Opmaakprofiel4 2 14 4 2 2 5" xfId="56584" xr:uid="{00000000-0005-0000-0000-0000F9B70000}"/>
    <cellStyle name="TotRow - Opmaakprofiel4 2 14 4 2 3" xfId="18084" xr:uid="{00000000-0005-0000-0000-0000FAB70000}"/>
    <cellStyle name="TotRow - Opmaakprofiel4 2 14 4 2 4" xfId="30136" xr:uid="{00000000-0005-0000-0000-0000FBB70000}"/>
    <cellStyle name="TotRow - Opmaakprofiel4 2 14 4 2 5" xfId="37761" xr:uid="{00000000-0005-0000-0000-0000FCB70000}"/>
    <cellStyle name="TotRow - Opmaakprofiel4 2 14 4 2 6" xfId="50938" xr:uid="{00000000-0005-0000-0000-0000FDB70000}"/>
    <cellStyle name="TotRow - Opmaakprofiel4 2 14 4 3" xfId="2811" xr:uid="{00000000-0005-0000-0000-0000FEB70000}"/>
    <cellStyle name="TotRow - Opmaakprofiel4 2 14 4 3 2" xfId="11620" xr:uid="{00000000-0005-0000-0000-0000FFB70000}"/>
    <cellStyle name="TotRow - Opmaakprofiel4 2 14 4 3 2 2" xfId="23919" xr:uid="{00000000-0005-0000-0000-000000B80000}"/>
    <cellStyle name="TotRow - Opmaakprofiel4 2 14 4 3 2 3" xfId="35971" xr:uid="{00000000-0005-0000-0000-000001B80000}"/>
    <cellStyle name="TotRow - Opmaakprofiel4 2 14 4 3 2 4" xfId="46694" xr:uid="{00000000-0005-0000-0000-000002B80000}"/>
    <cellStyle name="TotRow - Opmaakprofiel4 2 14 4 3 2 5" xfId="56585" xr:uid="{00000000-0005-0000-0000-000003B80000}"/>
    <cellStyle name="TotRow - Opmaakprofiel4 2 14 4 3 3" xfId="18085" xr:uid="{00000000-0005-0000-0000-000004B80000}"/>
    <cellStyle name="TotRow - Opmaakprofiel4 2 14 4 3 4" xfId="30137" xr:uid="{00000000-0005-0000-0000-000005B80000}"/>
    <cellStyle name="TotRow - Opmaakprofiel4 2 14 4 3 5" xfId="37760" xr:uid="{00000000-0005-0000-0000-000006B80000}"/>
    <cellStyle name="TotRow - Opmaakprofiel4 2 14 4 3 6" xfId="50939" xr:uid="{00000000-0005-0000-0000-000007B80000}"/>
    <cellStyle name="TotRow - Opmaakprofiel4 2 14 4 4" xfId="3668" xr:uid="{00000000-0005-0000-0000-000008B80000}"/>
    <cellStyle name="TotRow - Opmaakprofiel4 2 14 4 4 2" xfId="11621" xr:uid="{00000000-0005-0000-0000-000009B80000}"/>
    <cellStyle name="TotRow - Opmaakprofiel4 2 14 4 4 2 2" xfId="23920" xr:uid="{00000000-0005-0000-0000-00000AB80000}"/>
    <cellStyle name="TotRow - Opmaakprofiel4 2 14 4 4 2 3" xfId="35972" xr:uid="{00000000-0005-0000-0000-00000BB80000}"/>
    <cellStyle name="TotRow - Opmaakprofiel4 2 14 4 4 2 4" xfId="46695" xr:uid="{00000000-0005-0000-0000-00000CB80000}"/>
    <cellStyle name="TotRow - Opmaakprofiel4 2 14 4 4 2 5" xfId="56586" xr:uid="{00000000-0005-0000-0000-00000DB80000}"/>
    <cellStyle name="TotRow - Opmaakprofiel4 2 14 4 4 3" xfId="18086" xr:uid="{00000000-0005-0000-0000-00000EB80000}"/>
    <cellStyle name="TotRow - Opmaakprofiel4 2 14 4 4 4" xfId="30138" xr:uid="{00000000-0005-0000-0000-00000FB80000}"/>
    <cellStyle name="TotRow - Opmaakprofiel4 2 14 4 4 5" xfId="44109" xr:uid="{00000000-0005-0000-0000-000010B80000}"/>
    <cellStyle name="TotRow - Opmaakprofiel4 2 14 4 4 6" xfId="50940" xr:uid="{00000000-0005-0000-0000-000011B80000}"/>
    <cellStyle name="TotRow - Opmaakprofiel4 2 14 4 5" xfId="6464" xr:uid="{00000000-0005-0000-0000-000012B80000}"/>
    <cellStyle name="TotRow - Opmaakprofiel4 2 14 4 5 2" xfId="11622" xr:uid="{00000000-0005-0000-0000-000013B80000}"/>
    <cellStyle name="TotRow - Opmaakprofiel4 2 14 4 5 2 2" xfId="23921" xr:uid="{00000000-0005-0000-0000-000014B80000}"/>
    <cellStyle name="TotRow - Opmaakprofiel4 2 14 4 5 2 3" xfId="35973" xr:uid="{00000000-0005-0000-0000-000015B80000}"/>
    <cellStyle name="TotRow - Opmaakprofiel4 2 14 4 5 2 4" xfId="46696" xr:uid="{00000000-0005-0000-0000-000016B80000}"/>
    <cellStyle name="TotRow - Opmaakprofiel4 2 14 4 5 2 5" xfId="56587" xr:uid="{00000000-0005-0000-0000-000017B80000}"/>
    <cellStyle name="TotRow - Opmaakprofiel4 2 14 4 5 3" xfId="18087" xr:uid="{00000000-0005-0000-0000-000018B80000}"/>
    <cellStyle name="TotRow - Opmaakprofiel4 2 14 4 5 4" xfId="30139" xr:uid="{00000000-0005-0000-0000-000019B80000}"/>
    <cellStyle name="TotRow - Opmaakprofiel4 2 14 4 5 5" xfId="37759" xr:uid="{00000000-0005-0000-0000-00001AB80000}"/>
    <cellStyle name="TotRow - Opmaakprofiel4 2 14 4 5 6" xfId="50941" xr:uid="{00000000-0005-0000-0000-00001BB80000}"/>
    <cellStyle name="TotRow - Opmaakprofiel4 2 14 4 6" xfId="6465" xr:uid="{00000000-0005-0000-0000-00001CB80000}"/>
    <cellStyle name="TotRow - Opmaakprofiel4 2 14 4 6 2" xfId="11623" xr:uid="{00000000-0005-0000-0000-00001DB80000}"/>
    <cellStyle name="TotRow - Opmaakprofiel4 2 14 4 6 2 2" xfId="23922" xr:uid="{00000000-0005-0000-0000-00001EB80000}"/>
    <cellStyle name="TotRow - Opmaakprofiel4 2 14 4 6 2 3" xfId="35974" xr:uid="{00000000-0005-0000-0000-00001FB80000}"/>
    <cellStyle name="TotRow - Opmaakprofiel4 2 14 4 6 2 4" xfId="46697" xr:uid="{00000000-0005-0000-0000-000020B80000}"/>
    <cellStyle name="TotRow - Opmaakprofiel4 2 14 4 6 2 5" xfId="56588" xr:uid="{00000000-0005-0000-0000-000021B80000}"/>
    <cellStyle name="TotRow - Opmaakprofiel4 2 14 4 6 3" xfId="18088" xr:uid="{00000000-0005-0000-0000-000022B80000}"/>
    <cellStyle name="TotRow - Opmaakprofiel4 2 14 4 6 4" xfId="30140" xr:uid="{00000000-0005-0000-0000-000023B80000}"/>
    <cellStyle name="TotRow - Opmaakprofiel4 2 14 4 6 5" xfId="37758" xr:uid="{00000000-0005-0000-0000-000024B80000}"/>
    <cellStyle name="TotRow - Opmaakprofiel4 2 14 4 6 6" xfId="50942" xr:uid="{00000000-0005-0000-0000-000025B80000}"/>
    <cellStyle name="TotRow - Opmaakprofiel4 2 14 4 7" xfId="6466" xr:uid="{00000000-0005-0000-0000-000026B80000}"/>
    <cellStyle name="TotRow - Opmaakprofiel4 2 14 4 7 2" xfId="18089" xr:uid="{00000000-0005-0000-0000-000027B80000}"/>
    <cellStyle name="TotRow - Opmaakprofiel4 2 14 4 7 3" xfId="30141" xr:uid="{00000000-0005-0000-0000-000028B80000}"/>
    <cellStyle name="TotRow - Opmaakprofiel4 2 14 4 7 4" xfId="37757" xr:uid="{00000000-0005-0000-0000-000029B80000}"/>
    <cellStyle name="TotRow - Opmaakprofiel4 2 14 4 7 5" xfId="50943" xr:uid="{00000000-0005-0000-0000-00002AB80000}"/>
    <cellStyle name="TotRow - Opmaakprofiel4 2 14 4 8" xfId="7402" xr:uid="{00000000-0005-0000-0000-00002BB80000}"/>
    <cellStyle name="TotRow - Opmaakprofiel4 2 14 4 8 2" xfId="19700" xr:uid="{00000000-0005-0000-0000-00002CB80000}"/>
    <cellStyle name="TotRow - Opmaakprofiel4 2 14 4 8 3" xfId="41503" xr:uid="{00000000-0005-0000-0000-00002DB80000}"/>
    <cellStyle name="TotRow - Opmaakprofiel4 2 14 4 8 4" xfId="15534" xr:uid="{00000000-0005-0000-0000-00002EB80000}"/>
    <cellStyle name="TotRow - Opmaakprofiel4 2 14 4 8 5" xfId="52372" xr:uid="{00000000-0005-0000-0000-00002FB80000}"/>
    <cellStyle name="TotRow - Opmaakprofiel4 2 14 4 9" xfId="18083" xr:uid="{00000000-0005-0000-0000-000030B80000}"/>
    <cellStyle name="TotRow - Opmaakprofiel4 2 14 5" xfId="1150" xr:uid="{00000000-0005-0000-0000-000031B80000}"/>
    <cellStyle name="TotRow - Opmaakprofiel4 2 14 5 2" xfId="1735" xr:uid="{00000000-0005-0000-0000-000032B80000}"/>
    <cellStyle name="TotRow - Opmaakprofiel4 2 14 5 2 2" xfId="11624" xr:uid="{00000000-0005-0000-0000-000033B80000}"/>
    <cellStyle name="TotRow - Opmaakprofiel4 2 14 5 2 2 2" xfId="23923" xr:uid="{00000000-0005-0000-0000-000034B80000}"/>
    <cellStyle name="TotRow - Opmaakprofiel4 2 14 5 2 2 3" xfId="35975" xr:uid="{00000000-0005-0000-0000-000035B80000}"/>
    <cellStyle name="TotRow - Opmaakprofiel4 2 14 5 2 2 4" xfId="46698" xr:uid="{00000000-0005-0000-0000-000036B80000}"/>
    <cellStyle name="TotRow - Opmaakprofiel4 2 14 5 2 2 5" xfId="56589" xr:uid="{00000000-0005-0000-0000-000037B80000}"/>
    <cellStyle name="TotRow - Opmaakprofiel4 2 14 5 2 3" xfId="18091" xr:uid="{00000000-0005-0000-0000-000038B80000}"/>
    <cellStyle name="TotRow - Opmaakprofiel4 2 14 5 2 4" xfId="30143" xr:uid="{00000000-0005-0000-0000-000039B80000}"/>
    <cellStyle name="TotRow - Opmaakprofiel4 2 14 5 2 5" xfId="37756" xr:uid="{00000000-0005-0000-0000-00003AB80000}"/>
    <cellStyle name="TotRow - Opmaakprofiel4 2 14 5 2 6" xfId="50944" xr:uid="{00000000-0005-0000-0000-00003BB80000}"/>
    <cellStyle name="TotRow - Opmaakprofiel4 2 14 5 3" xfId="3161" xr:uid="{00000000-0005-0000-0000-00003CB80000}"/>
    <cellStyle name="TotRow - Opmaakprofiel4 2 14 5 3 2" xfId="11625" xr:uid="{00000000-0005-0000-0000-00003DB80000}"/>
    <cellStyle name="TotRow - Opmaakprofiel4 2 14 5 3 2 2" xfId="23924" xr:uid="{00000000-0005-0000-0000-00003EB80000}"/>
    <cellStyle name="TotRow - Opmaakprofiel4 2 14 5 3 2 3" xfId="35976" xr:uid="{00000000-0005-0000-0000-00003FB80000}"/>
    <cellStyle name="TotRow - Opmaakprofiel4 2 14 5 3 2 4" xfId="46699" xr:uid="{00000000-0005-0000-0000-000040B80000}"/>
    <cellStyle name="TotRow - Opmaakprofiel4 2 14 5 3 2 5" xfId="56590" xr:uid="{00000000-0005-0000-0000-000041B80000}"/>
    <cellStyle name="TotRow - Opmaakprofiel4 2 14 5 3 3" xfId="18092" xr:uid="{00000000-0005-0000-0000-000042B80000}"/>
    <cellStyle name="TotRow - Opmaakprofiel4 2 14 5 3 4" xfId="30144" xr:uid="{00000000-0005-0000-0000-000043B80000}"/>
    <cellStyle name="TotRow - Opmaakprofiel4 2 14 5 3 5" xfId="37755" xr:uid="{00000000-0005-0000-0000-000044B80000}"/>
    <cellStyle name="TotRow - Opmaakprofiel4 2 14 5 3 6" xfId="50945" xr:uid="{00000000-0005-0000-0000-000045B80000}"/>
    <cellStyle name="TotRow - Opmaakprofiel4 2 14 5 4" xfId="3980" xr:uid="{00000000-0005-0000-0000-000046B80000}"/>
    <cellStyle name="TotRow - Opmaakprofiel4 2 14 5 4 2" xfId="11626" xr:uid="{00000000-0005-0000-0000-000047B80000}"/>
    <cellStyle name="TotRow - Opmaakprofiel4 2 14 5 4 2 2" xfId="23925" xr:uid="{00000000-0005-0000-0000-000048B80000}"/>
    <cellStyle name="TotRow - Opmaakprofiel4 2 14 5 4 2 3" xfId="35977" xr:uid="{00000000-0005-0000-0000-000049B80000}"/>
    <cellStyle name="TotRow - Opmaakprofiel4 2 14 5 4 2 4" xfId="46700" xr:uid="{00000000-0005-0000-0000-00004AB80000}"/>
    <cellStyle name="TotRow - Opmaakprofiel4 2 14 5 4 2 5" xfId="56591" xr:uid="{00000000-0005-0000-0000-00004BB80000}"/>
    <cellStyle name="TotRow - Opmaakprofiel4 2 14 5 4 3" xfId="18093" xr:uid="{00000000-0005-0000-0000-00004CB80000}"/>
    <cellStyle name="TotRow - Opmaakprofiel4 2 14 5 4 4" xfId="30145" xr:uid="{00000000-0005-0000-0000-00004DB80000}"/>
    <cellStyle name="TotRow - Opmaakprofiel4 2 14 5 4 5" xfId="44106" xr:uid="{00000000-0005-0000-0000-00004EB80000}"/>
    <cellStyle name="TotRow - Opmaakprofiel4 2 14 5 4 6" xfId="50946" xr:uid="{00000000-0005-0000-0000-00004FB80000}"/>
    <cellStyle name="TotRow - Opmaakprofiel4 2 14 5 5" xfId="6467" xr:uid="{00000000-0005-0000-0000-000050B80000}"/>
    <cellStyle name="TotRow - Opmaakprofiel4 2 14 5 5 2" xfId="11627" xr:uid="{00000000-0005-0000-0000-000051B80000}"/>
    <cellStyle name="TotRow - Opmaakprofiel4 2 14 5 5 2 2" xfId="23926" xr:uid="{00000000-0005-0000-0000-000052B80000}"/>
    <cellStyle name="TotRow - Opmaakprofiel4 2 14 5 5 2 3" xfId="35978" xr:uid="{00000000-0005-0000-0000-000053B80000}"/>
    <cellStyle name="TotRow - Opmaakprofiel4 2 14 5 5 2 4" xfId="46701" xr:uid="{00000000-0005-0000-0000-000054B80000}"/>
    <cellStyle name="TotRow - Opmaakprofiel4 2 14 5 5 2 5" xfId="56592" xr:uid="{00000000-0005-0000-0000-000055B80000}"/>
    <cellStyle name="TotRow - Opmaakprofiel4 2 14 5 5 3" xfId="18094" xr:uid="{00000000-0005-0000-0000-000056B80000}"/>
    <cellStyle name="TotRow - Opmaakprofiel4 2 14 5 5 4" xfId="30146" xr:uid="{00000000-0005-0000-0000-000057B80000}"/>
    <cellStyle name="TotRow - Opmaakprofiel4 2 14 5 5 5" xfId="37754" xr:uid="{00000000-0005-0000-0000-000058B80000}"/>
    <cellStyle name="TotRow - Opmaakprofiel4 2 14 5 5 6" xfId="50947" xr:uid="{00000000-0005-0000-0000-000059B80000}"/>
    <cellStyle name="TotRow - Opmaakprofiel4 2 14 5 6" xfId="6468" xr:uid="{00000000-0005-0000-0000-00005AB80000}"/>
    <cellStyle name="TotRow - Opmaakprofiel4 2 14 5 6 2" xfId="11628" xr:uid="{00000000-0005-0000-0000-00005BB80000}"/>
    <cellStyle name="TotRow - Opmaakprofiel4 2 14 5 6 2 2" xfId="23927" xr:uid="{00000000-0005-0000-0000-00005CB80000}"/>
    <cellStyle name="TotRow - Opmaakprofiel4 2 14 5 6 2 3" xfId="35979" xr:uid="{00000000-0005-0000-0000-00005DB80000}"/>
    <cellStyle name="TotRow - Opmaakprofiel4 2 14 5 6 2 4" xfId="46702" xr:uid="{00000000-0005-0000-0000-00005EB80000}"/>
    <cellStyle name="TotRow - Opmaakprofiel4 2 14 5 6 2 5" xfId="56593" xr:uid="{00000000-0005-0000-0000-00005FB80000}"/>
    <cellStyle name="TotRow - Opmaakprofiel4 2 14 5 6 3" xfId="18095" xr:uid="{00000000-0005-0000-0000-000060B80000}"/>
    <cellStyle name="TotRow - Opmaakprofiel4 2 14 5 6 4" xfId="30147" xr:uid="{00000000-0005-0000-0000-000061B80000}"/>
    <cellStyle name="TotRow - Opmaakprofiel4 2 14 5 6 5" xfId="37753" xr:uid="{00000000-0005-0000-0000-000062B80000}"/>
    <cellStyle name="TotRow - Opmaakprofiel4 2 14 5 6 6" xfId="50948" xr:uid="{00000000-0005-0000-0000-000063B80000}"/>
    <cellStyle name="TotRow - Opmaakprofiel4 2 14 5 7" xfId="6469" xr:uid="{00000000-0005-0000-0000-000064B80000}"/>
    <cellStyle name="TotRow - Opmaakprofiel4 2 14 5 7 2" xfId="18096" xr:uid="{00000000-0005-0000-0000-000065B80000}"/>
    <cellStyle name="TotRow - Opmaakprofiel4 2 14 5 7 3" xfId="30148" xr:uid="{00000000-0005-0000-0000-000066B80000}"/>
    <cellStyle name="TotRow - Opmaakprofiel4 2 14 5 7 4" xfId="44105" xr:uid="{00000000-0005-0000-0000-000067B80000}"/>
    <cellStyle name="TotRow - Opmaakprofiel4 2 14 5 7 5" xfId="50949" xr:uid="{00000000-0005-0000-0000-000068B80000}"/>
    <cellStyle name="TotRow - Opmaakprofiel4 2 14 5 8" xfId="9855" xr:uid="{00000000-0005-0000-0000-000069B80000}"/>
    <cellStyle name="TotRow - Opmaakprofiel4 2 14 5 8 2" xfId="22153" xr:uid="{00000000-0005-0000-0000-00006AB80000}"/>
    <cellStyle name="TotRow - Opmaakprofiel4 2 14 5 8 3" xfId="43920" xr:uid="{00000000-0005-0000-0000-00006BB80000}"/>
    <cellStyle name="TotRow - Opmaakprofiel4 2 14 5 8 4" xfId="42480" xr:uid="{00000000-0005-0000-0000-00006CB80000}"/>
    <cellStyle name="TotRow - Opmaakprofiel4 2 14 5 8 5" xfId="54820" xr:uid="{00000000-0005-0000-0000-00006DB80000}"/>
    <cellStyle name="TotRow - Opmaakprofiel4 2 14 5 9" xfId="18090" xr:uid="{00000000-0005-0000-0000-00006EB80000}"/>
    <cellStyle name="TotRow - Opmaakprofiel4 2 14 6" xfId="1112" xr:uid="{00000000-0005-0000-0000-00006FB80000}"/>
    <cellStyle name="TotRow - Opmaakprofiel4 2 14 6 2" xfId="1839" xr:uid="{00000000-0005-0000-0000-000070B80000}"/>
    <cellStyle name="TotRow - Opmaakprofiel4 2 14 6 2 2" xfId="11629" xr:uid="{00000000-0005-0000-0000-000071B80000}"/>
    <cellStyle name="TotRow - Opmaakprofiel4 2 14 6 2 2 2" xfId="23928" xr:uid="{00000000-0005-0000-0000-000072B80000}"/>
    <cellStyle name="TotRow - Opmaakprofiel4 2 14 6 2 2 3" xfId="35980" xr:uid="{00000000-0005-0000-0000-000073B80000}"/>
    <cellStyle name="TotRow - Opmaakprofiel4 2 14 6 2 2 4" xfId="46703" xr:uid="{00000000-0005-0000-0000-000074B80000}"/>
    <cellStyle name="TotRow - Opmaakprofiel4 2 14 6 2 2 5" xfId="56594" xr:uid="{00000000-0005-0000-0000-000075B80000}"/>
    <cellStyle name="TotRow - Opmaakprofiel4 2 14 6 2 3" xfId="18098" xr:uid="{00000000-0005-0000-0000-000076B80000}"/>
    <cellStyle name="TotRow - Opmaakprofiel4 2 14 6 2 4" xfId="30150" xr:uid="{00000000-0005-0000-0000-000077B80000}"/>
    <cellStyle name="TotRow - Opmaakprofiel4 2 14 6 2 5" xfId="37751" xr:uid="{00000000-0005-0000-0000-000078B80000}"/>
    <cellStyle name="TotRow - Opmaakprofiel4 2 14 6 2 6" xfId="50950" xr:uid="{00000000-0005-0000-0000-000079B80000}"/>
    <cellStyle name="TotRow - Opmaakprofiel4 2 14 6 3" xfId="3123" xr:uid="{00000000-0005-0000-0000-00007AB80000}"/>
    <cellStyle name="TotRow - Opmaakprofiel4 2 14 6 3 2" xfId="11630" xr:uid="{00000000-0005-0000-0000-00007BB80000}"/>
    <cellStyle name="TotRow - Opmaakprofiel4 2 14 6 3 2 2" xfId="23929" xr:uid="{00000000-0005-0000-0000-00007CB80000}"/>
    <cellStyle name="TotRow - Opmaakprofiel4 2 14 6 3 2 3" xfId="35981" xr:uid="{00000000-0005-0000-0000-00007DB80000}"/>
    <cellStyle name="TotRow - Opmaakprofiel4 2 14 6 3 2 4" xfId="46704" xr:uid="{00000000-0005-0000-0000-00007EB80000}"/>
    <cellStyle name="TotRow - Opmaakprofiel4 2 14 6 3 2 5" xfId="56595" xr:uid="{00000000-0005-0000-0000-00007FB80000}"/>
    <cellStyle name="TotRow - Opmaakprofiel4 2 14 6 3 3" xfId="18099" xr:uid="{00000000-0005-0000-0000-000080B80000}"/>
    <cellStyle name="TotRow - Opmaakprofiel4 2 14 6 3 4" xfId="30151" xr:uid="{00000000-0005-0000-0000-000081B80000}"/>
    <cellStyle name="TotRow - Opmaakprofiel4 2 14 6 3 5" xfId="37750" xr:uid="{00000000-0005-0000-0000-000082B80000}"/>
    <cellStyle name="TotRow - Opmaakprofiel4 2 14 6 3 6" xfId="50951" xr:uid="{00000000-0005-0000-0000-000083B80000}"/>
    <cellStyle name="TotRow - Opmaakprofiel4 2 14 6 4" xfId="3951" xr:uid="{00000000-0005-0000-0000-000084B80000}"/>
    <cellStyle name="TotRow - Opmaakprofiel4 2 14 6 4 2" xfId="11631" xr:uid="{00000000-0005-0000-0000-000085B80000}"/>
    <cellStyle name="TotRow - Opmaakprofiel4 2 14 6 4 2 2" xfId="23930" xr:uid="{00000000-0005-0000-0000-000086B80000}"/>
    <cellStyle name="TotRow - Opmaakprofiel4 2 14 6 4 2 3" xfId="35982" xr:uid="{00000000-0005-0000-0000-000087B80000}"/>
    <cellStyle name="TotRow - Opmaakprofiel4 2 14 6 4 2 4" xfId="46705" xr:uid="{00000000-0005-0000-0000-000088B80000}"/>
    <cellStyle name="TotRow - Opmaakprofiel4 2 14 6 4 2 5" xfId="56596" xr:uid="{00000000-0005-0000-0000-000089B80000}"/>
    <cellStyle name="TotRow - Opmaakprofiel4 2 14 6 4 3" xfId="18100" xr:uid="{00000000-0005-0000-0000-00008AB80000}"/>
    <cellStyle name="TotRow - Opmaakprofiel4 2 14 6 4 4" xfId="30152" xr:uid="{00000000-0005-0000-0000-00008BB80000}"/>
    <cellStyle name="TotRow - Opmaakprofiel4 2 14 6 4 5" xfId="44103" xr:uid="{00000000-0005-0000-0000-00008CB80000}"/>
    <cellStyle name="TotRow - Opmaakprofiel4 2 14 6 4 6" xfId="50952" xr:uid="{00000000-0005-0000-0000-00008DB80000}"/>
    <cellStyle name="TotRow - Opmaakprofiel4 2 14 6 5" xfId="6470" xr:uid="{00000000-0005-0000-0000-00008EB80000}"/>
    <cellStyle name="TotRow - Opmaakprofiel4 2 14 6 5 2" xfId="11632" xr:uid="{00000000-0005-0000-0000-00008FB80000}"/>
    <cellStyle name="TotRow - Opmaakprofiel4 2 14 6 5 2 2" xfId="23931" xr:uid="{00000000-0005-0000-0000-000090B80000}"/>
    <cellStyle name="TotRow - Opmaakprofiel4 2 14 6 5 2 3" xfId="35983" xr:uid="{00000000-0005-0000-0000-000091B80000}"/>
    <cellStyle name="TotRow - Opmaakprofiel4 2 14 6 5 2 4" xfId="46706" xr:uid="{00000000-0005-0000-0000-000092B80000}"/>
    <cellStyle name="TotRow - Opmaakprofiel4 2 14 6 5 2 5" xfId="56597" xr:uid="{00000000-0005-0000-0000-000093B80000}"/>
    <cellStyle name="TotRow - Opmaakprofiel4 2 14 6 5 3" xfId="18101" xr:uid="{00000000-0005-0000-0000-000094B80000}"/>
    <cellStyle name="TotRow - Opmaakprofiel4 2 14 6 5 4" xfId="30153" xr:uid="{00000000-0005-0000-0000-000095B80000}"/>
    <cellStyle name="TotRow - Opmaakprofiel4 2 14 6 5 5" xfId="37749" xr:uid="{00000000-0005-0000-0000-000096B80000}"/>
    <cellStyle name="TotRow - Opmaakprofiel4 2 14 6 5 6" xfId="50953" xr:uid="{00000000-0005-0000-0000-000097B80000}"/>
    <cellStyle name="TotRow - Opmaakprofiel4 2 14 6 6" xfId="6471" xr:uid="{00000000-0005-0000-0000-000098B80000}"/>
    <cellStyle name="TotRow - Opmaakprofiel4 2 14 6 6 2" xfId="11633" xr:uid="{00000000-0005-0000-0000-000099B80000}"/>
    <cellStyle name="TotRow - Opmaakprofiel4 2 14 6 6 2 2" xfId="23932" xr:uid="{00000000-0005-0000-0000-00009AB80000}"/>
    <cellStyle name="TotRow - Opmaakprofiel4 2 14 6 6 2 3" xfId="35984" xr:uid="{00000000-0005-0000-0000-00009BB80000}"/>
    <cellStyle name="TotRow - Opmaakprofiel4 2 14 6 6 2 4" xfId="46707" xr:uid="{00000000-0005-0000-0000-00009CB80000}"/>
    <cellStyle name="TotRow - Opmaakprofiel4 2 14 6 6 2 5" xfId="56598" xr:uid="{00000000-0005-0000-0000-00009DB80000}"/>
    <cellStyle name="TotRow - Opmaakprofiel4 2 14 6 6 3" xfId="18102" xr:uid="{00000000-0005-0000-0000-00009EB80000}"/>
    <cellStyle name="TotRow - Opmaakprofiel4 2 14 6 6 4" xfId="30154" xr:uid="{00000000-0005-0000-0000-00009FB80000}"/>
    <cellStyle name="TotRow - Opmaakprofiel4 2 14 6 6 5" xfId="37748" xr:uid="{00000000-0005-0000-0000-0000A0B80000}"/>
    <cellStyle name="TotRow - Opmaakprofiel4 2 14 6 6 6" xfId="50954" xr:uid="{00000000-0005-0000-0000-0000A1B80000}"/>
    <cellStyle name="TotRow - Opmaakprofiel4 2 14 6 7" xfId="6472" xr:uid="{00000000-0005-0000-0000-0000A2B80000}"/>
    <cellStyle name="TotRow - Opmaakprofiel4 2 14 6 7 2" xfId="18103" xr:uid="{00000000-0005-0000-0000-0000A3B80000}"/>
    <cellStyle name="TotRow - Opmaakprofiel4 2 14 6 7 3" xfId="30155" xr:uid="{00000000-0005-0000-0000-0000A4B80000}"/>
    <cellStyle name="TotRow - Opmaakprofiel4 2 14 6 7 4" xfId="37747" xr:uid="{00000000-0005-0000-0000-0000A5B80000}"/>
    <cellStyle name="TotRow - Opmaakprofiel4 2 14 6 7 5" xfId="50955" xr:uid="{00000000-0005-0000-0000-0000A6B80000}"/>
    <cellStyle name="TotRow - Opmaakprofiel4 2 14 6 8" xfId="7189" xr:uid="{00000000-0005-0000-0000-0000A7B80000}"/>
    <cellStyle name="TotRow - Opmaakprofiel4 2 14 6 8 2" xfId="19487" xr:uid="{00000000-0005-0000-0000-0000A8B80000}"/>
    <cellStyle name="TotRow - Opmaakprofiel4 2 14 6 8 3" xfId="41290" xr:uid="{00000000-0005-0000-0000-0000A9B80000}"/>
    <cellStyle name="TotRow - Opmaakprofiel4 2 14 6 8 4" xfId="36881" xr:uid="{00000000-0005-0000-0000-0000AAB80000}"/>
    <cellStyle name="TotRow - Opmaakprofiel4 2 14 6 8 5" xfId="52159" xr:uid="{00000000-0005-0000-0000-0000ABB80000}"/>
    <cellStyle name="TotRow - Opmaakprofiel4 2 14 6 9" xfId="18097" xr:uid="{00000000-0005-0000-0000-0000ACB80000}"/>
    <cellStyle name="TotRow - Opmaakprofiel4 2 14 7" xfId="1634" xr:uid="{00000000-0005-0000-0000-0000ADB80000}"/>
    <cellStyle name="TotRow - Opmaakprofiel4 2 14 7 2" xfId="11634" xr:uid="{00000000-0005-0000-0000-0000AEB80000}"/>
    <cellStyle name="TotRow - Opmaakprofiel4 2 14 7 2 2" xfId="23933" xr:uid="{00000000-0005-0000-0000-0000AFB80000}"/>
    <cellStyle name="TotRow - Opmaakprofiel4 2 14 7 2 3" xfId="35985" xr:uid="{00000000-0005-0000-0000-0000B0B80000}"/>
    <cellStyle name="TotRow - Opmaakprofiel4 2 14 7 2 4" xfId="46708" xr:uid="{00000000-0005-0000-0000-0000B1B80000}"/>
    <cellStyle name="TotRow - Opmaakprofiel4 2 14 7 2 5" xfId="56599" xr:uid="{00000000-0005-0000-0000-0000B2B80000}"/>
    <cellStyle name="TotRow - Opmaakprofiel4 2 14 7 3" xfId="18104" xr:uid="{00000000-0005-0000-0000-0000B3B80000}"/>
    <cellStyle name="TotRow - Opmaakprofiel4 2 14 7 4" xfId="30156" xr:uid="{00000000-0005-0000-0000-0000B4B80000}"/>
    <cellStyle name="TotRow - Opmaakprofiel4 2 14 7 5" xfId="37746" xr:uid="{00000000-0005-0000-0000-0000B5B80000}"/>
    <cellStyle name="TotRow - Opmaakprofiel4 2 14 7 6" xfId="50956" xr:uid="{00000000-0005-0000-0000-0000B6B80000}"/>
    <cellStyle name="TotRow - Opmaakprofiel4 2 14 8" xfId="2758" xr:uid="{00000000-0005-0000-0000-0000B7B80000}"/>
    <cellStyle name="TotRow - Opmaakprofiel4 2 14 8 2" xfId="11635" xr:uid="{00000000-0005-0000-0000-0000B8B80000}"/>
    <cellStyle name="TotRow - Opmaakprofiel4 2 14 8 2 2" xfId="23934" xr:uid="{00000000-0005-0000-0000-0000B9B80000}"/>
    <cellStyle name="TotRow - Opmaakprofiel4 2 14 8 2 3" xfId="35986" xr:uid="{00000000-0005-0000-0000-0000BAB80000}"/>
    <cellStyle name="TotRow - Opmaakprofiel4 2 14 8 2 4" xfId="46709" xr:uid="{00000000-0005-0000-0000-0000BBB80000}"/>
    <cellStyle name="TotRow - Opmaakprofiel4 2 14 8 2 5" xfId="56600" xr:uid="{00000000-0005-0000-0000-0000BCB80000}"/>
    <cellStyle name="TotRow - Opmaakprofiel4 2 14 8 3" xfId="18105" xr:uid="{00000000-0005-0000-0000-0000BDB80000}"/>
    <cellStyle name="TotRow - Opmaakprofiel4 2 14 8 4" xfId="30157" xr:uid="{00000000-0005-0000-0000-0000BEB80000}"/>
    <cellStyle name="TotRow - Opmaakprofiel4 2 14 8 5" xfId="37745" xr:uid="{00000000-0005-0000-0000-0000BFB80000}"/>
    <cellStyle name="TotRow - Opmaakprofiel4 2 14 8 6" xfId="50957" xr:uid="{00000000-0005-0000-0000-0000C0B80000}"/>
    <cellStyle name="TotRow - Opmaakprofiel4 2 14 9" xfId="3620" xr:uid="{00000000-0005-0000-0000-0000C1B80000}"/>
    <cellStyle name="TotRow - Opmaakprofiel4 2 14 9 2" xfId="11636" xr:uid="{00000000-0005-0000-0000-0000C2B80000}"/>
    <cellStyle name="TotRow - Opmaakprofiel4 2 14 9 2 2" xfId="23935" xr:uid="{00000000-0005-0000-0000-0000C3B80000}"/>
    <cellStyle name="TotRow - Opmaakprofiel4 2 14 9 2 3" xfId="35987" xr:uid="{00000000-0005-0000-0000-0000C4B80000}"/>
    <cellStyle name="TotRow - Opmaakprofiel4 2 14 9 2 4" xfId="46710" xr:uid="{00000000-0005-0000-0000-0000C5B80000}"/>
    <cellStyle name="TotRow - Opmaakprofiel4 2 14 9 2 5" xfId="56601" xr:uid="{00000000-0005-0000-0000-0000C6B80000}"/>
    <cellStyle name="TotRow - Opmaakprofiel4 2 14 9 3" xfId="18106" xr:uid="{00000000-0005-0000-0000-0000C7B80000}"/>
    <cellStyle name="TotRow - Opmaakprofiel4 2 14 9 4" xfId="30158" xr:uid="{00000000-0005-0000-0000-0000C8B80000}"/>
    <cellStyle name="TotRow - Opmaakprofiel4 2 14 9 5" xfId="44099" xr:uid="{00000000-0005-0000-0000-0000C9B80000}"/>
    <cellStyle name="TotRow - Opmaakprofiel4 2 14 9 6" xfId="50958" xr:uid="{00000000-0005-0000-0000-0000CAB80000}"/>
    <cellStyle name="TotRow - Opmaakprofiel4 2 15" xfId="676" xr:uid="{00000000-0005-0000-0000-0000CBB80000}"/>
    <cellStyle name="TotRow - Opmaakprofiel4 2 15 10" xfId="6473" xr:uid="{00000000-0005-0000-0000-0000CCB80000}"/>
    <cellStyle name="TotRow - Opmaakprofiel4 2 15 10 2" xfId="11637" xr:uid="{00000000-0005-0000-0000-0000CDB80000}"/>
    <cellStyle name="TotRow - Opmaakprofiel4 2 15 10 2 2" xfId="23936" xr:uid="{00000000-0005-0000-0000-0000CEB80000}"/>
    <cellStyle name="TotRow - Opmaakprofiel4 2 15 10 2 3" xfId="35988" xr:uid="{00000000-0005-0000-0000-0000CFB80000}"/>
    <cellStyle name="TotRow - Opmaakprofiel4 2 15 10 2 4" xfId="46711" xr:uid="{00000000-0005-0000-0000-0000D0B80000}"/>
    <cellStyle name="TotRow - Opmaakprofiel4 2 15 10 2 5" xfId="56602" xr:uid="{00000000-0005-0000-0000-0000D1B80000}"/>
    <cellStyle name="TotRow - Opmaakprofiel4 2 15 10 3" xfId="18108" xr:uid="{00000000-0005-0000-0000-0000D2B80000}"/>
    <cellStyle name="TotRow - Opmaakprofiel4 2 15 10 4" xfId="30160" xr:uid="{00000000-0005-0000-0000-0000D3B80000}"/>
    <cellStyle name="TotRow - Opmaakprofiel4 2 15 10 5" xfId="37743" xr:uid="{00000000-0005-0000-0000-0000D4B80000}"/>
    <cellStyle name="TotRow - Opmaakprofiel4 2 15 10 6" xfId="50959" xr:uid="{00000000-0005-0000-0000-0000D5B80000}"/>
    <cellStyle name="TotRow - Opmaakprofiel4 2 15 11" xfId="6474" xr:uid="{00000000-0005-0000-0000-0000D6B80000}"/>
    <cellStyle name="TotRow - Opmaakprofiel4 2 15 11 2" xfId="11638" xr:uid="{00000000-0005-0000-0000-0000D7B80000}"/>
    <cellStyle name="TotRow - Opmaakprofiel4 2 15 11 2 2" xfId="23937" xr:uid="{00000000-0005-0000-0000-0000D8B80000}"/>
    <cellStyle name="TotRow - Opmaakprofiel4 2 15 11 2 3" xfId="35989" xr:uid="{00000000-0005-0000-0000-0000D9B80000}"/>
    <cellStyle name="TotRow - Opmaakprofiel4 2 15 11 2 4" xfId="46712" xr:uid="{00000000-0005-0000-0000-0000DAB80000}"/>
    <cellStyle name="TotRow - Opmaakprofiel4 2 15 11 2 5" xfId="56603" xr:uid="{00000000-0005-0000-0000-0000DBB80000}"/>
    <cellStyle name="TotRow - Opmaakprofiel4 2 15 11 3" xfId="18109" xr:uid="{00000000-0005-0000-0000-0000DCB80000}"/>
    <cellStyle name="TotRow - Opmaakprofiel4 2 15 11 4" xfId="30161" xr:uid="{00000000-0005-0000-0000-0000DDB80000}"/>
    <cellStyle name="TotRow - Opmaakprofiel4 2 15 11 5" xfId="44098" xr:uid="{00000000-0005-0000-0000-0000DEB80000}"/>
    <cellStyle name="TotRow - Opmaakprofiel4 2 15 11 6" xfId="50960" xr:uid="{00000000-0005-0000-0000-0000DFB80000}"/>
    <cellStyle name="TotRow - Opmaakprofiel4 2 15 12" xfId="6475" xr:uid="{00000000-0005-0000-0000-0000E0B80000}"/>
    <cellStyle name="TotRow - Opmaakprofiel4 2 15 12 2" xfId="18110" xr:uid="{00000000-0005-0000-0000-0000E1B80000}"/>
    <cellStyle name="TotRow - Opmaakprofiel4 2 15 12 3" xfId="30162" xr:uid="{00000000-0005-0000-0000-0000E2B80000}"/>
    <cellStyle name="TotRow - Opmaakprofiel4 2 15 12 4" xfId="37742" xr:uid="{00000000-0005-0000-0000-0000E3B80000}"/>
    <cellStyle name="TotRow - Opmaakprofiel4 2 15 12 5" xfId="50961" xr:uid="{00000000-0005-0000-0000-0000E4B80000}"/>
    <cellStyle name="TotRow - Opmaakprofiel4 2 15 13" xfId="7484" xr:uid="{00000000-0005-0000-0000-0000E5B80000}"/>
    <cellStyle name="TotRow - Opmaakprofiel4 2 15 13 2" xfId="19782" xr:uid="{00000000-0005-0000-0000-0000E6B80000}"/>
    <cellStyle name="TotRow - Opmaakprofiel4 2 15 13 3" xfId="41585" xr:uid="{00000000-0005-0000-0000-0000E7B80000}"/>
    <cellStyle name="TotRow - Opmaakprofiel4 2 15 13 4" xfId="14062" xr:uid="{00000000-0005-0000-0000-0000E8B80000}"/>
    <cellStyle name="TotRow - Opmaakprofiel4 2 15 13 5" xfId="52454" xr:uid="{00000000-0005-0000-0000-0000E9B80000}"/>
    <cellStyle name="TotRow - Opmaakprofiel4 2 15 14" xfId="18107" xr:uid="{00000000-0005-0000-0000-0000EAB80000}"/>
    <cellStyle name="TotRow - Opmaakprofiel4 2 15 2" xfId="849" xr:uid="{00000000-0005-0000-0000-0000EBB80000}"/>
    <cellStyle name="TotRow - Opmaakprofiel4 2 15 2 2" xfId="1484" xr:uid="{00000000-0005-0000-0000-0000ECB80000}"/>
    <cellStyle name="TotRow - Opmaakprofiel4 2 15 2 2 2" xfId="11639" xr:uid="{00000000-0005-0000-0000-0000EDB80000}"/>
    <cellStyle name="TotRow - Opmaakprofiel4 2 15 2 2 2 2" xfId="23938" xr:uid="{00000000-0005-0000-0000-0000EEB80000}"/>
    <cellStyle name="TotRow - Opmaakprofiel4 2 15 2 2 2 3" xfId="35990" xr:uid="{00000000-0005-0000-0000-0000EFB80000}"/>
    <cellStyle name="TotRow - Opmaakprofiel4 2 15 2 2 2 4" xfId="46713" xr:uid="{00000000-0005-0000-0000-0000F0B80000}"/>
    <cellStyle name="TotRow - Opmaakprofiel4 2 15 2 2 2 5" xfId="56604" xr:uid="{00000000-0005-0000-0000-0000F1B80000}"/>
    <cellStyle name="TotRow - Opmaakprofiel4 2 15 2 2 3" xfId="18112" xr:uid="{00000000-0005-0000-0000-0000F2B80000}"/>
    <cellStyle name="TotRow - Opmaakprofiel4 2 15 2 2 4" xfId="30164" xr:uid="{00000000-0005-0000-0000-0000F3B80000}"/>
    <cellStyle name="TotRow - Opmaakprofiel4 2 15 2 2 5" xfId="44097" xr:uid="{00000000-0005-0000-0000-0000F4B80000}"/>
    <cellStyle name="TotRow - Opmaakprofiel4 2 15 2 2 6" xfId="50962" xr:uid="{00000000-0005-0000-0000-0000F5B80000}"/>
    <cellStyle name="TotRow - Opmaakprofiel4 2 15 2 3" xfId="2860" xr:uid="{00000000-0005-0000-0000-0000F6B80000}"/>
    <cellStyle name="TotRow - Opmaakprofiel4 2 15 2 3 2" xfId="11640" xr:uid="{00000000-0005-0000-0000-0000F7B80000}"/>
    <cellStyle name="TotRow - Opmaakprofiel4 2 15 2 3 2 2" xfId="23939" xr:uid="{00000000-0005-0000-0000-0000F8B80000}"/>
    <cellStyle name="TotRow - Opmaakprofiel4 2 15 2 3 2 3" xfId="35991" xr:uid="{00000000-0005-0000-0000-0000F9B80000}"/>
    <cellStyle name="TotRow - Opmaakprofiel4 2 15 2 3 2 4" xfId="46714" xr:uid="{00000000-0005-0000-0000-0000FAB80000}"/>
    <cellStyle name="TotRow - Opmaakprofiel4 2 15 2 3 2 5" xfId="56605" xr:uid="{00000000-0005-0000-0000-0000FBB80000}"/>
    <cellStyle name="TotRow - Opmaakprofiel4 2 15 2 3 3" xfId="18113" xr:uid="{00000000-0005-0000-0000-0000FCB80000}"/>
    <cellStyle name="TotRow - Opmaakprofiel4 2 15 2 3 4" xfId="30165" xr:uid="{00000000-0005-0000-0000-0000FDB80000}"/>
    <cellStyle name="TotRow - Opmaakprofiel4 2 15 2 3 5" xfId="37741" xr:uid="{00000000-0005-0000-0000-0000FEB80000}"/>
    <cellStyle name="TotRow - Opmaakprofiel4 2 15 2 3 6" xfId="50963" xr:uid="{00000000-0005-0000-0000-0000FFB80000}"/>
    <cellStyle name="TotRow - Opmaakprofiel4 2 15 2 4" xfId="3713" xr:uid="{00000000-0005-0000-0000-000000B90000}"/>
    <cellStyle name="TotRow - Opmaakprofiel4 2 15 2 4 2" xfId="11641" xr:uid="{00000000-0005-0000-0000-000001B90000}"/>
    <cellStyle name="TotRow - Opmaakprofiel4 2 15 2 4 2 2" xfId="23940" xr:uid="{00000000-0005-0000-0000-000002B90000}"/>
    <cellStyle name="TotRow - Opmaakprofiel4 2 15 2 4 2 3" xfId="35992" xr:uid="{00000000-0005-0000-0000-000003B90000}"/>
    <cellStyle name="TotRow - Opmaakprofiel4 2 15 2 4 2 4" xfId="46715" xr:uid="{00000000-0005-0000-0000-000004B90000}"/>
    <cellStyle name="TotRow - Opmaakprofiel4 2 15 2 4 2 5" xfId="56606" xr:uid="{00000000-0005-0000-0000-000005B90000}"/>
    <cellStyle name="TotRow - Opmaakprofiel4 2 15 2 4 3" xfId="18114" xr:uid="{00000000-0005-0000-0000-000006B90000}"/>
    <cellStyle name="TotRow - Opmaakprofiel4 2 15 2 4 4" xfId="30166" xr:uid="{00000000-0005-0000-0000-000007B90000}"/>
    <cellStyle name="TotRow - Opmaakprofiel4 2 15 2 4 5" xfId="37740" xr:uid="{00000000-0005-0000-0000-000008B90000}"/>
    <cellStyle name="TotRow - Opmaakprofiel4 2 15 2 4 6" xfId="50964" xr:uid="{00000000-0005-0000-0000-000009B90000}"/>
    <cellStyle name="TotRow - Opmaakprofiel4 2 15 2 5" xfId="6476" xr:uid="{00000000-0005-0000-0000-00000AB90000}"/>
    <cellStyle name="TotRow - Opmaakprofiel4 2 15 2 5 2" xfId="11642" xr:uid="{00000000-0005-0000-0000-00000BB90000}"/>
    <cellStyle name="TotRow - Opmaakprofiel4 2 15 2 5 2 2" xfId="23941" xr:uid="{00000000-0005-0000-0000-00000CB90000}"/>
    <cellStyle name="TotRow - Opmaakprofiel4 2 15 2 5 2 3" xfId="35993" xr:uid="{00000000-0005-0000-0000-00000DB90000}"/>
    <cellStyle name="TotRow - Opmaakprofiel4 2 15 2 5 2 4" xfId="46716" xr:uid="{00000000-0005-0000-0000-00000EB90000}"/>
    <cellStyle name="TotRow - Opmaakprofiel4 2 15 2 5 2 5" xfId="56607" xr:uid="{00000000-0005-0000-0000-00000FB90000}"/>
    <cellStyle name="TotRow - Opmaakprofiel4 2 15 2 5 3" xfId="18115" xr:uid="{00000000-0005-0000-0000-000010B90000}"/>
    <cellStyle name="TotRow - Opmaakprofiel4 2 15 2 5 4" xfId="30167" xr:uid="{00000000-0005-0000-0000-000011B90000}"/>
    <cellStyle name="TotRow - Opmaakprofiel4 2 15 2 5 5" xfId="37739" xr:uid="{00000000-0005-0000-0000-000012B90000}"/>
    <cellStyle name="TotRow - Opmaakprofiel4 2 15 2 5 6" xfId="50965" xr:uid="{00000000-0005-0000-0000-000013B90000}"/>
    <cellStyle name="TotRow - Opmaakprofiel4 2 15 2 6" xfId="6477" xr:uid="{00000000-0005-0000-0000-000014B90000}"/>
    <cellStyle name="TotRow - Opmaakprofiel4 2 15 2 6 2" xfId="11643" xr:uid="{00000000-0005-0000-0000-000015B90000}"/>
    <cellStyle name="TotRow - Opmaakprofiel4 2 15 2 6 2 2" xfId="23942" xr:uid="{00000000-0005-0000-0000-000016B90000}"/>
    <cellStyle name="TotRow - Opmaakprofiel4 2 15 2 6 2 3" xfId="35994" xr:uid="{00000000-0005-0000-0000-000017B90000}"/>
    <cellStyle name="TotRow - Opmaakprofiel4 2 15 2 6 2 4" xfId="46717" xr:uid="{00000000-0005-0000-0000-000018B90000}"/>
    <cellStyle name="TotRow - Opmaakprofiel4 2 15 2 6 2 5" xfId="56608" xr:uid="{00000000-0005-0000-0000-000019B90000}"/>
    <cellStyle name="TotRow - Opmaakprofiel4 2 15 2 6 3" xfId="18116" xr:uid="{00000000-0005-0000-0000-00001AB90000}"/>
    <cellStyle name="TotRow - Opmaakprofiel4 2 15 2 6 4" xfId="30168" xr:uid="{00000000-0005-0000-0000-00001BB90000}"/>
    <cellStyle name="TotRow - Opmaakprofiel4 2 15 2 6 5" xfId="44095" xr:uid="{00000000-0005-0000-0000-00001CB90000}"/>
    <cellStyle name="TotRow - Opmaakprofiel4 2 15 2 6 6" xfId="50966" xr:uid="{00000000-0005-0000-0000-00001DB90000}"/>
    <cellStyle name="TotRow - Opmaakprofiel4 2 15 2 7" xfId="6478" xr:uid="{00000000-0005-0000-0000-00001EB90000}"/>
    <cellStyle name="TotRow - Opmaakprofiel4 2 15 2 7 2" xfId="18117" xr:uid="{00000000-0005-0000-0000-00001FB90000}"/>
    <cellStyle name="TotRow - Opmaakprofiel4 2 15 2 7 3" xfId="30169" xr:uid="{00000000-0005-0000-0000-000020B90000}"/>
    <cellStyle name="TotRow - Opmaakprofiel4 2 15 2 7 4" xfId="37738" xr:uid="{00000000-0005-0000-0000-000021B90000}"/>
    <cellStyle name="TotRow - Opmaakprofiel4 2 15 2 7 5" xfId="50967" xr:uid="{00000000-0005-0000-0000-000022B90000}"/>
    <cellStyle name="TotRow - Opmaakprofiel4 2 15 2 8" xfId="10058" xr:uid="{00000000-0005-0000-0000-000023B90000}"/>
    <cellStyle name="TotRow - Opmaakprofiel4 2 15 2 8 2" xfId="22356" xr:uid="{00000000-0005-0000-0000-000024B90000}"/>
    <cellStyle name="TotRow - Opmaakprofiel4 2 15 2 8 3" xfId="44120" xr:uid="{00000000-0005-0000-0000-000025B90000}"/>
    <cellStyle name="TotRow - Opmaakprofiel4 2 15 2 8 4" xfId="32013" xr:uid="{00000000-0005-0000-0000-000026B90000}"/>
    <cellStyle name="TotRow - Opmaakprofiel4 2 15 2 8 5" xfId="55023" xr:uid="{00000000-0005-0000-0000-000027B90000}"/>
    <cellStyle name="TotRow - Opmaakprofiel4 2 15 2 9" xfId="18111" xr:uid="{00000000-0005-0000-0000-000028B90000}"/>
    <cellStyle name="TotRow - Opmaakprofiel4 2 15 3" xfId="638" xr:uid="{00000000-0005-0000-0000-000029B90000}"/>
    <cellStyle name="TotRow - Opmaakprofiel4 2 15 3 2" xfId="2135" xr:uid="{00000000-0005-0000-0000-00002AB90000}"/>
    <cellStyle name="TotRow - Opmaakprofiel4 2 15 3 2 2" xfId="11644" xr:uid="{00000000-0005-0000-0000-00002BB90000}"/>
    <cellStyle name="TotRow - Opmaakprofiel4 2 15 3 2 2 2" xfId="23943" xr:uid="{00000000-0005-0000-0000-00002CB90000}"/>
    <cellStyle name="TotRow - Opmaakprofiel4 2 15 3 2 2 3" xfId="35995" xr:uid="{00000000-0005-0000-0000-00002DB90000}"/>
    <cellStyle name="TotRow - Opmaakprofiel4 2 15 3 2 2 4" xfId="46718" xr:uid="{00000000-0005-0000-0000-00002EB90000}"/>
    <cellStyle name="TotRow - Opmaakprofiel4 2 15 3 2 2 5" xfId="56609" xr:uid="{00000000-0005-0000-0000-00002FB90000}"/>
    <cellStyle name="TotRow - Opmaakprofiel4 2 15 3 2 3" xfId="18119" xr:uid="{00000000-0005-0000-0000-000030B90000}"/>
    <cellStyle name="TotRow - Opmaakprofiel4 2 15 3 2 4" xfId="30171" xr:uid="{00000000-0005-0000-0000-000031B90000}"/>
    <cellStyle name="TotRow - Opmaakprofiel4 2 15 3 2 5" xfId="37736" xr:uid="{00000000-0005-0000-0000-000032B90000}"/>
    <cellStyle name="TotRow - Opmaakprofiel4 2 15 3 2 6" xfId="50968" xr:uid="{00000000-0005-0000-0000-000033B90000}"/>
    <cellStyle name="TotRow - Opmaakprofiel4 2 15 3 3" xfId="2704" xr:uid="{00000000-0005-0000-0000-000034B90000}"/>
    <cellStyle name="TotRow - Opmaakprofiel4 2 15 3 3 2" xfId="11645" xr:uid="{00000000-0005-0000-0000-000035B90000}"/>
    <cellStyle name="TotRow - Opmaakprofiel4 2 15 3 3 2 2" xfId="23944" xr:uid="{00000000-0005-0000-0000-000036B90000}"/>
    <cellStyle name="TotRow - Opmaakprofiel4 2 15 3 3 2 3" xfId="35996" xr:uid="{00000000-0005-0000-0000-000037B90000}"/>
    <cellStyle name="TotRow - Opmaakprofiel4 2 15 3 3 2 4" xfId="46719" xr:uid="{00000000-0005-0000-0000-000038B90000}"/>
    <cellStyle name="TotRow - Opmaakprofiel4 2 15 3 3 2 5" xfId="56610" xr:uid="{00000000-0005-0000-0000-000039B90000}"/>
    <cellStyle name="TotRow - Opmaakprofiel4 2 15 3 3 3" xfId="18120" xr:uid="{00000000-0005-0000-0000-00003AB90000}"/>
    <cellStyle name="TotRow - Opmaakprofiel4 2 15 3 3 4" xfId="30172" xr:uid="{00000000-0005-0000-0000-00003BB90000}"/>
    <cellStyle name="TotRow - Opmaakprofiel4 2 15 3 3 5" xfId="37735" xr:uid="{00000000-0005-0000-0000-00003CB90000}"/>
    <cellStyle name="TotRow - Opmaakprofiel4 2 15 3 3 6" xfId="50969" xr:uid="{00000000-0005-0000-0000-00003DB90000}"/>
    <cellStyle name="TotRow - Opmaakprofiel4 2 15 3 4" xfId="3571" xr:uid="{00000000-0005-0000-0000-00003EB90000}"/>
    <cellStyle name="TotRow - Opmaakprofiel4 2 15 3 4 2" xfId="11646" xr:uid="{00000000-0005-0000-0000-00003FB90000}"/>
    <cellStyle name="TotRow - Opmaakprofiel4 2 15 3 4 2 2" xfId="23945" xr:uid="{00000000-0005-0000-0000-000040B90000}"/>
    <cellStyle name="TotRow - Opmaakprofiel4 2 15 3 4 2 3" xfId="35997" xr:uid="{00000000-0005-0000-0000-000041B90000}"/>
    <cellStyle name="TotRow - Opmaakprofiel4 2 15 3 4 2 4" xfId="46720" xr:uid="{00000000-0005-0000-0000-000042B90000}"/>
    <cellStyle name="TotRow - Opmaakprofiel4 2 15 3 4 2 5" xfId="56611" xr:uid="{00000000-0005-0000-0000-000043B90000}"/>
    <cellStyle name="TotRow - Opmaakprofiel4 2 15 3 4 3" xfId="18121" xr:uid="{00000000-0005-0000-0000-000044B90000}"/>
    <cellStyle name="TotRow - Opmaakprofiel4 2 15 3 4 4" xfId="30173" xr:uid="{00000000-0005-0000-0000-000045B90000}"/>
    <cellStyle name="TotRow - Opmaakprofiel4 2 15 3 4 5" xfId="37734" xr:uid="{00000000-0005-0000-0000-000046B90000}"/>
    <cellStyle name="TotRow - Opmaakprofiel4 2 15 3 4 6" xfId="50970" xr:uid="{00000000-0005-0000-0000-000047B90000}"/>
    <cellStyle name="TotRow - Opmaakprofiel4 2 15 3 5" xfId="6479" xr:uid="{00000000-0005-0000-0000-000048B90000}"/>
    <cellStyle name="TotRow - Opmaakprofiel4 2 15 3 5 2" xfId="11647" xr:uid="{00000000-0005-0000-0000-000049B90000}"/>
    <cellStyle name="TotRow - Opmaakprofiel4 2 15 3 5 2 2" xfId="23946" xr:uid="{00000000-0005-0000-0000-00004AB90000}"/>
    <cellStyle name="TotRow - Opmaakprofiel4 2 15 3 5 2 3" xfId="35998" xr:uid="{00000000-0005-0000-0000-00004BB90000}"/>
    <cellStyle name="TotRow - Opmaakprofiel4 2 15 3 5 2 4" xfId="46721" xr:uid="{00000000-0005-0000-0000-00004CB90000}"/>
    <cellStyle name="TotRow - Opmaakprofiel4 2 15 3 5 2 5" xfId="56612" xr:uid="{00000000-0005-0000-0000-00004DB90000}"/>
    <cellStyle name="TotRow - Opmaakprofiel4 2 15 3 5 3" xfId="18122" xr:uid="{00000000-0005-0000-0000-00004EB90000}"/>
    <cellStyle name="TotRow - Opmaakprofiel4 2 15 3 5 4" xfId="30174" xr:uid="{00000000-0005-0000-0000-00004FB90000}"/>
    <cellStyle name="TotRow - Opmaakprofiel4 2 15 3 5 5" xfId="37733" xr:uid="{00000000-0005-0000-0000-000050B90000}"/>
    <cellStyle name="TotRow - Opmaakprofiel4 2 15 3 5 6" xfId="50971" xr:uid="{00000000-0005-0000-0000-000051B90000}"/>
    <cellStyle name="TotRow - Opmaakprofiel4 2 15 3 6" xfId="6480" xr:uid="{00000000-0005-0000-0000-000052B90000}"/>
    <cellStyle name="TotRow - Opmaakprofiel4 2 15 3 6 2" xfId="11648" xr:uid="{00000000-0005-0000-0000-000053B90000}"/>
    <cellStyle name="TotRow - Opmaakprofiel4 2 15 3 6 2 2" xfId="23947" xr:uid="{00000000-0005-0000-0000-000054B90000}"/>
    <cellStyle name="TotRow - Opmaakprofiel4 2 15 3 6 2 3" xfId="35999" xr:uid="{00000000-0005-0000-0000-000055B90000}"/>
    <cellStyle name="TotRow - Opmaakprofiel4 2 15 3 6 2 4" xfId="46722" xr:uid="{00000000-0005-0000-0000-000056B90000}"/>
    <cellStyle name="TotRow - Opmaakprofiel4 2 15 3 6 2 5" xfId="56613" xr:uid="{00000000-0005-0000-0000-000057B90000}"/>
    <cellStyle name="TotRow - Opmaakprofiel4 2 15 3 6 3" xfId="18123" xr:uid="{00000000-0005-0000-0000-000058B90000}"/>
    <cellStyle name="TotRow - Opmaakprofiel4 2 15 3 6 4" xfId="30175" xr:uid="{00000000-0005-0000-0000-000059B90000}"/>
    <cellStyle name="TotRow - Opmaakprofiel4 2 15 3 6 5" xfId="44090" xr:uid="{00000000-0005-0000-0000-00005AB90000}"/>
    <cellStyle name="TotRow - Opmaakprofiel4 2 15 3 6 6" xfId="50972" xr:uid="{00000000-0005-0000-0000-00005BB90000}"/>
    <cellStyle name="TotRow - Opmaakprofiel4 2 15 3 7" xfId="6481" xr:uid="{00000000-0005-0000-0000-00005CB90000}"/>
    <cellStyle name="TotRow - Opmaakprofiel4 2 15 3 7 2" xfId="18124" xr:uid="{00000000-0005-0000-0000-00005DB90000}"/>
    <cellStyle name="TotRow - Opmaakprofiel4 2 15 3 7 3" xfId="30176" xr:uid="{00000000-0005-0000-0000-00005EB90000}"/>
    <cellStyle name="TotRow - Opmaakprofiel4 2 15 3 7 4" xfId="37732" xr:uid="{00000000-0005-0000-0000-00005FB90000}"/>
    <cellStyle name="TotRow - Opmaakprofiel4 2 15 3 7 5" xfId="50973" xr:uid="{00000000-0005-0000-0000-000060B90000}"/>
    <cellStyle name="TotRow - Opmaakprofiel4 2 15 3 8" xfId="7512" xr:uid="{00000000-0005-0000-0000-000061B90000}"/>
    <cellStyle name="TotRow - Opmaakprofiel4 2 15 3 8 2" xfId="19810" xr:uid="{00000000-0005-0000-0000-000062B90000}"/>
    <cellStyle name="TotRow - Opmaakprofiel4 2 15 3 8 3" xfId="41613" xr:uid="{00000000-0005-0000-0000-000063B90000}"/>
    <cellStyle name="TotRow - Opmaakprofiel4 2 15 3 8 4" xfId="12467" xr:uid="{00000000-0005-0000-0000-000064B90000}"/>
    <cellStyle name="TotRow - Opmaakprofiel4 2 15 3 8 5" xfId="52482" xr:uid="{00000000-0005-0000-0000-000065B90000}"/>
    <cellStyle name="TotRow - Opmaakprofiel4 2 15 3 9" xfId="18118" xr:uid="{00000000-0005-0000-0000-000066B90000}"/>
    <cellStyle name="TotRow - Opmaakprofiel4 2 15 4" xfId="802" xr:uid="{00000000-0005-0000-0000-000067B90000}"/>
    <cellStyle name="TotRow - Opmaakprofiel4 2 15 4 2" xfId="1543" xr:uid="{00000000-0005-0000-0000-000068B90000}"/>
    <cellStyle name="TotRow - Opmaakprofiel4 2 15 4 2 2" xfId="11649" xr:uid="{00000000-0005-0000-0000-000069B90000}"/>
    <cellStyle name="TotRow - Opmaakprofiel4 2 15 4 2 2 2" xfId="23948" xr:uid="{00000000-0005-0000-0000-00006AB90000}"/>
    <cellStyle name="TotRow - Opmaakprofiel4 2 15 4 2 2 3" xfId="36000" xr:uid="{00000000-0005-0000-0000-00006BB90000}"/>
    <cellStyle name="TotRow - Opmaakprofiel4 2 15 4 2 2 4" xfId="46723" xr:uid="{00000000-0005-0000-0000-00006CB90000}"/>
    <cellStyle name="TotRow - Opmaakprofiel4 2 15 4 2 2 5" xfId="56614" xr:uid="{00000000-0005-0000-0000-00006DB90000}"/>
    <cellStyle name="TotRow - Opmaakprofiel4 2 15 4 2 3" xfId="18126" xr:uid="{00000000-0005-0000-0000-00006EB90000}"/>
    <cellStyle name="TotRow - Opmaakprofiel4 2 15 4 2 4" xfId="30178" xr:uid="{00000000-0005-0000-0000-00006FB90000}"/>
    <cellStyle name="TotRow - Opmaakprofiel4 2 15 4 2 5" xfId="44089" xr:uid="{00000000-0005-0000-0000-000070B90000}"/>
    <cellStyle name="TotRow - Opmaakprofiel4 2 15 4 2 6" xfId="50974" xr:uid="{00000000-0005-0000-0000-000071B90000}"/>
    <cellStyle name="TotRow - Opmaakprofiel4 2 15 4 3" xfId="2813" xr:uid="{00000000-0005-0000-0000-000072B90000}"/>
    <cellStyle name="TotRow - Opmaakprofiel4 2 15 4 3 2" xfId="11650" xr:uid="{00000000-0005-0000-0000-000073B90000}"/>
    <cellStyle name="TotRow - Opmaakprofiel4 2 15 4 3 2 2" xfId="23949" xr:uid="{00000000-0005-0000-0000-000074B90000}"/>
    <cellStyle name="TotRow - Opmaakprofiel4 2 15 4 3 2 3" xfId="36001" xr:uid="{00000000-0005-0000-0000-000075B90000}"/>
    <cellStyle name="TotRow - Opmaakprofiel4 2 15 4 3 2 4" xfId="46724" xr:uid="{00000000-0005-0000-0000-000076B90000}"/>
    <cellStyle name="TotRow - Opmaakprofiel4 2 15 4 3 2 5" xfId="56615" xr:uid="{00000000-0005-0000-0000-000077B90000}"/>
    <cellStyle name="TotRow - Opmaakprofiel4 2 15 4 3 3" xfId="18127" xr:uid="{00000000-0005-0000-0000-000078B90000}"/>
    <cellStyle name="TotRow - Opmaakprofiel4 2 15 4 3 4" xfId="30179" xr:uid="{00000000-0005-0000-0000-000079B90000}"/>
    <cellStyle name="TotRow - Opmaakprofiel4 2 15 4 3 5" xfId="37730" xr:uid="{00000000-0005-0000-0000-00007AB90000}"/>
    <cellStyle name="TotRow - Opmaakprofiel4 2 15 4 3 6" xfId="50975" xr:uid="{00000000-0005-0000-0000-00007BB90000}"/>
    <cellStyle name="TotRow - Opmaakprofiel4 2 15 4 4" xfId="3670" xr:uid="{00000000-0005-0000-0000-00007CB90000}"/>
    <cellStyle name="TotRow - Opmaakprofiel4 2 15 4 4 2" xfId="11651" xr:uid="{00000000-0005-0000-0000-00007DB90000}"/>
    <cellStyle name="TotRow - Opmaakprofiel4 2 15 4 4 2 2" xfId="23950" xr:uid="{00000000-0005-0000-0000-00007EB90000}"/>
    <cellStyle name="TotRow - Opmaakprofiel4 2 15 4 4 2 3" xfId="36002" xr:uid="{00000000-0005-0000-0000-00007FB90000}"/>
    <cellStyle name="TotRow - Opmaakprofiel4 2 15 4 4 2 4" xfId="46725" xr:uid="{00000000-0005-0000-0000-000080B90000}"/>
    <cellStyle name="TotRow - Opmaakprofiel4 2 15 4 4 2 5" xfId="56616" xr:uid="{00000000-0005-0000-0000-000081B90000}"/>
    <cellStyle name="TotRow - Opmaakprofiel4 2 15 4 4 3" xfId="18128" xr:uid="{00000000-0005-0000-0000-000082B90000}"/>
    <cellStyle name="TotRow - Opmaakprofiel4 2 15 4 4 4" xfId="30180" xr:uid="{00000000-0005-0000-0000-000083B90000}"/>
    <cellStyle name="TotRow - Opmaakprofiel4 2 15 4 4 5" xfId="37729" xr:uid="{00000000-0005-0000-0000-000084B90000}"/>
    <cellStyle name="TotRow - Opmaakprofiel4 2 15 4 4 6" xfId="50976" xr:uid="{00000000-0005-0000-0000-000085B90000}"/>
    <cellStyle name="TotRow - Opmaakprofiel4 2 15 4 5" xfId="6482" xr:uid="{00000000-0005-0000-0000-000086B90000}"/>
    <cellStyle name="TotRow - Opmaakprofiel4 2 15 4 5 2" xfId="11652" xr:uid="{00000000-0005-0000-0000-000087B90000}"/>
    <cellStyle name="TotRow - Opmaakprofiel4 2 15 4 5 2 2" xfId="23951" xr:uid="{00000000-0005-0000-0000-000088B90000}"/>
    <cellStyle name="TotRow - Opmaakprofiel4 2 15 4 5 2 3" xfId="36003" xr:uid="{00000000-0005-0000-0000-000089B90000}"/>
    <cellStyle name="TotRow - Opmaakprofiel4 2 15 4 5 2 4" xfId="46726" xr:uid="{00000000-0005-0000-0000-00008AB90000}"/>
    <cellStyle name="TotRow - Opmaakprofiel4 2 15 4 5 2 5" xfId="56617" xr:uid="{00000000-0005-0000-0000-00008BB90000}"/>
    <cellStyle name="TotRow - Opmaakprofiel4 2 15 4 5 3" xfId="18129" xr:uid="{00000000-0005-0000-0000-00008CB90000}"/>
    <cellStyle name="TotRow - Opmaakprofiel4 2 15 4 5 4" xfId="30181" xr:uid="{00000000-0005-0000-0000-00008DB90000}"/>
    <cellStyle name="TotRow - Opmaakprofiel4 2 15 4 5 5" xfId="37728" xr:uid="{00000000-0005-0000-0000-00008EB90000}"/>
    <cellStyle name="TotRow - Opmaakprofiel4 2 15 4 5 6" xfId="50977" xr:uid="{00000000-0005-0000-0000-00008FB90000}"/>
    <cellStyle name="TotRow - Opmaakprofiel4 2 15 4 6" xfId="6483" xr:uid="{00000000-0005-0000-0000-000090B90000}"/>
    <cellStyle name="TotRow - Opmaakprofiel4 2 15 4 6 2" xfId="11653" xr:uid="{00000000-0005-0000-0000-000091B90000}"/>
    <cellStyle name="TotRow - Opmaakprofiel4 2 15 4 6 2 2" xfId="23952" xr:uid="{00000000-0005-0000-0000-000092B90000}"/>
    <cellStyle name="TotRow - Opmaakprofiel4 2 15 4 6 2 3" xfId="36004" xr:uid="{00000000-0005-0000-0000-000093B90000}"/>
    <cellStyle name="TotRow - Opmaakprofiel4 2 15 4 6 2 4" xfId="46727" xr:uid="{00000000-0005-0000-0000-000094B90000}"/>
    <cellStyle name="TotRow - Opmaakprofiel4 2 15 4 6 2 5" xfId="56618" xr:uid="{00000000-0005-0000-0000-000095B90000}"/>
    <cellStyle name="TotRow - Opmaakprofiel4 2 15 4 6 3" xfId="18130" xr:uid="{00000000-0005-0000-0000-000096B90000}"/>
    <cellStyle name="TotRow - Opmaakprofiel4 2 15 4 6 4" xfId="30182" xr:uid="{00000000-0005-0000-0000-000097B90000}"/>
    <cellStyle name="TotRow - Opmaakprofiel4 2 15 4 6 5" xfId="37727" xr:uid="{00000000-0005-0000-0000-000098B90000}"/>
    <cellStyle name="TotRow - Opmaakprofiel4 2 15 4 6 6" xfId="50978" xr:uid="{00000000-0005-0000-0000-000099B90000}"/>
    <cellStyle name="TotRow - Opmaakprofiel4 2 15 4 7" xfId="6484" xr:uid="{00000000-0005-0000-0000-00009AB90000}"/>
    <cellStyle name="TotRow - Opmaakprofiel4 2 15 4 7 2" xfId="18131" xr:uid="{00000000-0005-0000-0000-00009BB90000}"/>
    <cellStyle name="TotRow - Opmaakprofiel4 2 15 4 7 3" xfId="30183" xr:uid="{00000000-0005-0000-0000-00009CB90000}"/>
    <cellStyle name="TotRow - Opmaakprofiel4 2 15 4 7 4" xfId="44086" xr:uid="{00000000-0005-0000-0000-00009DB90000}"/>
    <cellStyle name="TotRow - Opmaakprofiel4 2 15 4 7 5" xfId="50979" xr:uid="{00000000-0005-0000-0000-00009EB90000}"/>
    <cellStyle name="TotRow - Opmaakprofiel4 2 15 4 8" xfId="7401" xr:uid="{00000000-0005-0000-0000-00009FB90000}"/>
    <cellStyle name="TotRow - Opmaakprofiel4 2 15 4 8 2" xfId="19699" xr:uid="{00000000-0005-0000-0000-0000A0B90000}"/>
    <cellStyle name="TotRow - Opmaakprofiel4 2 15 4 8 3" xfId="41502" xr:uid="{00000000-0005-0000-0000-0000A1B90000}"/>
    <cellStyle name="TotRow - Opmaakprofiel4 2 15 4 8 4" xfId="43486" xr:uid="{00000000-0005-0000-0000-0000A2B90000}"/>
    <cellStyle name="TotRow - Opmaakprofiel4 2 15 4 8 5" xfId="52371" xr:uid="{00000000-0005-0000-0000-0000A3B90000}"/>
    <cellStyle name="TotRow - Opmaakprofiel4 2 15 4 9" xfId="18125" xr:uid="{00000000-0005-0000-0000-0000A4B90000}"/>
    <cellStyle name="TotRow - Opmaakprofiel4 2 15 5" xfId="423" xr:uid="{00000000-0005-0000-0000-0000A5B90000}"/>
    <cellStyle name="TotRow - Opmaakprofiel4 2 15 5 2" xfId="2317" xr:uid="{00000000-0005-0000-0000-0000A6B90000}"/>
    <cellStyle name="TotRow - Opmaakprofiel4 2 15 5 2 2" xfId="11654" xr:uid="{00000000-0005-0000-0000-0000A7B90000}"/>
    <cellStyle name="TotRow - Opmaakprofiel4 2 15 5 2 2 2" xfId="23953" xr:uid="{00000000-0005-0000-0000-0000A8B90000}"/>
    <cellStyle name="TotRow - Opmaakprofiel4 2 15 5 2 2 3" xfId="36005" xr:uid="{00000000-0005-0000-0000-0000A9B90000}"/>
    <cellStyle name="TotRow - Opmaakprofiel4 2 15 5 2 2 4" xfId="46728" xr:uid="{00000000-0005-0000-0000-0000AAB90000}"/>
    <cellStyle name="TotRow - Opmaakprofiel4 2 15 5 2 2 5" xfId="56619" xr:uid="{00000000-0005-0000-0000-0000ABB90000}"/>
    <cellStyle name="TotRow - Opmaakprofiel4 2 15 5 2 3" xfId="18133" xr:uid="{00000000-0005-0000-0000-0000ACB90000}"/>
    <cellStyle name="TotRow - Opmaakprofiel4 2 15 5 2 4" xfId="30185" xr:uid="{00000000-0005-0000-0000-0000ADB90000}"/>
    <cellStyle name="TotRow - Opmaakprofiel4 2 15 5 2 5" xfId="37725" xr:uid="{00000000-0005-0000-0000-0000AEB90000}"/>
    <cellStyle name="TotRow - Opmaakprofiel4 2 15 5 2 6" xfId="50980" xr:uid="{00000000-0005-0000-0000-0000AFB90000}"/>
    <cellStyle name="TotRow - Opmaakprofiel4 2 15 5 3" xfId="2494" xr:uid="{00000000-0005-0000-0000-0000B0B90000}"/>
    <cellStyle name="TotRow - Opmaakprofiel4 2 15 5 3 2" xfId="11655" xr:uid="{00000000-0005-0000-0000-0000B1B90000}"/>
    <cellStyle name="TotRow - Opmaakprofiel4 2 15 5 3 2 2" xfId="23954" xr:uid="{00000000-0005-0000-0000-0000B2B90000}"/>
    <cellStyle name="TotRow - Opmaakprofiel4 2 15 5 3 2 3" xfId="36006" xr:uid="{00000000-0005-0000-0000-0000B3B90000}"/>
    <cellStyle name="TotRow - Opmaakprofiel4 2 15 5 3 2 4" xfId="46729" xr:uid="{00000000-0005-0000-0000-0000B4B90000}"/>
    <cellStyle name="TotRow - Opmaakprofiel4 2 15 5 3 2 5" xfId="56620" xr:uid="{00000000-0005-0000-0000-0000B5B90000}"/>
    <cellStyle name="TotRow - Opmaakprofiel4 2 15 5 3 3" xfId="18134" xr:uid="{00000000-0005-0000-0000-0000B6B90000}"/>
    <cellStyle name="TotRow - Opmaakprofiel4 2 15 5 3 4" xfId="30186" xr:uid="{00000000-0005-0000-0000-0000B7B90000}"/>
    <cellStyle name="TotRow - Opmaakprofiel4 2 15 5 3 5" xfId="44085" xr:uid="{00000000-0005-0000-0000-0000B8B90000}"/>
    <cellStyle name="TotRow - Opmaakprofiel4 2 15 5 3 6" xfId="50981" xr:uid="{00000000-0005-0000-0000-0000B9B90000}"/>
    <cellStyle name="TotRow - Opmaakprofiel4 2 15 5 4" xfId="3382" xr:uid="{00000000-0005-0000-0000-0000BAB90000}"/>
    <cellStyle name="TotRow - Opmaakprofiel4 2 15 5 4 2" xfId="11656" xr:uid="{00000000-0005-0000-0000-0000BBB90000}"/>
    <cellStyle name="TotRow - Opmaakprofiel4 2 15 5 4 2 2" xfId="23955" xr:uid="{00000000-0005-0000-0000-0000BCB90000}"/>
    <cellStyle name="TotRow - Opmaakprofiel4 2 15 5 4 2 3" xfId="36007" xr:uid="{00000000-0005-0000-0000-0000BDB90000}"/>
    <cellStyle name="TotRow - Opmaakprofiel4 2 15 5 4 2 4" xfId="46730" xr:uid="{00000000-0005-0000-0000-0000BEB90000}"/>
    <cellStyle name="TotRow - Opmaakprofiel4 2 15 5 4 2 5" xfId="56621" xr:uid="{00000000-0005-0000-0000-0000BFB90000}"/>
    <cellStyle name="TotRow - Opmaakprofiel4 2 15 5 4 3" xfId="18135" xr:uid="{00000000-0005-0000-0000-0000C0B90000}"/>
    <cellStyle name="TotRow - Opmaakprofiel4 2 15 5 4 4" xfId="30187" xr:uid="{00000000-0005-0000-0000-0000C1B90000}"/>
    <cellStyle name="TotRow - Opmaakprofiel4 2 15 5 4 5" xfId="37724" xr:uid="{00000000-0005-0000-0000-0000C2B90000}"/>
    <cellStyle name="TotRow - Opmaakprofiel4 2 15 5 4 6" xfId="50982" xr:uid="{00000000-0005-0000-0000-0000C3B90000}"/>
    <cellStyle name="TotRow - Opmaakprofiel4 2 15 5 5" xfId="6485" xr:uid="{00000000-0005-0000-0000-0000C4B90000}"/>
    <cellStyle name="TotRow - Opmaakprofiel4 2 15 5 5 2" xfId="11657" xr:uid="{00000000-0005-0000-0000-0000C5B90000}"/>
    <cellStyle name="TotRow - Opmaakprofiel4 2 15 5 5 2 2" xfId="23956" xr:uid="{00000000-0005-0000-0000-0000C6B90000}"/>
    <cellStyle name="TotRow - Opmaakprofiel4 2 15 5 5 2 3" xfId="36008" xr:uid="{00000000-0005-0000-0000-0000C7B90000}"/>
    <cellStyle name="TotRow - Opmaakprofiel4 2 15 5 5 2 4" xfId="46731" xr:uid="{00000000-0005-0000-0000-0000C8B90000}"/>
    <cellStyle name="TotRow - Opmaakprofiel4 2 15 5 5 2 5" xfId="56622" xr:uid="{00000000-0005-0000-0000-0000C9B90000}"/>
    <cellStyle name="TotRow - Opmaakprofiel4 2 15 5 5 3" xfId="18136" xr:uid="{00000000-0005-0000-0000-0000CAB90000}"/>
    <cellStyle name="TotRow - Opmaakprofiel4 2 15 5 5 4" xfId="30188" xr:uid="{00000000-0005-0000-0000-0000CBB90000}"/>
    <cellStyle name="TotRow - Opmaakprofiel4 2 15 5 5 5" xfId="37723" xr:uid="{00000000-0005-0000-0000-0000CCB90000}"/>
    <cellStyle name="TotRow - Opmaakprofiel4 2 15 5 5 6" xfId="50983" xr:uid="{00000000-0005-0000-0000-0000CDB90000}"/>
    <cellStyle name="TotRow - Opmaakprofiel4 2 15 5 6" xfId="6486" xr:uid="{00000000-0005-0000-0000-0000CEB90000}"/>
    <cellStyle name="TotRow - Opmaakprofiel4 2 15 5 6 2" xfId="11658" xr:uid="{00000000-0005-0000-0000-0000CFB90000}"/>
    <cellStyle name="TotRow - Opmaakprofiel4 2 15 5 6 2 2" xfId="23957" xr:uid="{00000000-0005-0000-0000-0000D0B90000}"/>
    <cellStyle name="TotRow - Opmaakprofiel4 2 15 5 6 2 3" xfId="36009" xr:uid="{00000000-0005-0000-0000-0000D1B90000}"/>
    <cellStyle name="TotRow - Opmaakprofiel4 2 15 5 6 2 4" xfId="46732" xr:uid="{00000000-0005-0000-0000-0000D2B90000}"/>
    <cellStyle name="TotRow - Opmaakprofiel4 2 15 5 6 2 5" xfId="56623" xr:uid="{00000000-0005-0000-0000-0000D3B90000}"/>
    <cellStyle name="TotRow - Opmaakprofiel4 2 15 5 6 3" xfId="18137" xr:uid="{00000000-0005-0000-0000-0000D4B90000}"/>
    <cellStyle name="TotRow - Opmaakprofiel4 2 15 5 6 4" xfId="30189" xr:uid="{00000000-0005-0000-0000-0000D5B90000}"/>
    <cellStyle name="TotRow - Opmaakprofiel4 2 15 5 6 5" xfId="37722" xr:uid="{00000000-0005-0000-0000-0000D6B90000}"/>
    <cellStyle name="TotRow - Opmaakprofiel4 2 15 5 6 6" xfId="50984" xr:uid="{00000000-0005-0000-0000-0000D7B90000}"/>
    <cellStyle name="TotRow - Opmaakprofiel4 2 15 5 7" xfId="6487" xr:uid="{00000000-0005-0000-0000-0000D8B90000}"/>
    <cellStyle name="TotRow - Opmaakprofiel4 2 15 5 7 2" xfId="18138" xr:uid="{00000000-0005-0000-0000-0000D9B90000}"/>
    <cellStyle name="TotRow - Opmaakprofiel4 2 15 5 7 3" xfId="30190" xr:uid="{00000000-0005-0000-0000-0000DAB90000}"/>
    <cellStyle name="TotRow - Opmaakprofiel4 2 15 5 7 4" xfId="37721" xr:uid="{00000000-0005-0000-0000-0000DBB90000}"/>
    <cellStyle name="TotRow - Opmaakprofiel4 2 15 5 7 5" xfId="50985" xr:uid="{00000000-0005-0000-0000-0000DCB90000}"/>
    <cellStyle name="TotRow - Opmaakprofiel4 2 15 5 8" xfId="7656" xr:uid="{00000000-0005-0000-0000-0000DDB90000}"/>
    <cellStyle name="TotRow - Opmaakprofiel4 2 15 5 8 2" xfId="19954" xr:uid="{00000000-0005-0000-0000-0000DEB90000}"/>
    <cellStyle name="TotRow - Opmaakprofiel4 2 15 5 8 3" xfId="41757" xr:uid="{00000000-0005-0000-0000-0000DFB90000}"/>
    <cellStyle name="TotRow - Opmaakprofiel4 2 15 5 8 4" xfId="25035" xr:uid="{00000000-0005-0000-0000-0000E0B90000}"/>
    <cellStyle name="TotRow - Opmaakprofiel4 2 15 5 8 5" xfId="52626" xr:uid="{00000000-0005-0000-0000-0000E1B90000}"/>
    <cellStyle name="TotRow - Opmaakprofiel4 2 15 5 9" xfId="18132" xr:uid="{00000000-0005-0000-0000-0000E2B90000}"/>
    <cellStyle name="TotRow - Opmaakprofiel4 2 15 6" xfId="616" xr:uid="{00000000-0005-0000-0000-0000E3B90000}"/>
    <cellStyle name="TotRow - Opmaakprofiel4 2 15 6 2" xfId="2284" xr:uid="{00000000-0005-0000-0000-0000E4B90000}"/>
    <cellStyle name="TotRow - Opmaakprofiel4 2 15 6 2 2" xfId="11659" xr:uid="{00000000-0005-0000-0000-0000E5B90000}"/>
    <cellStyle name="TotRow - Opmaakprofiel4 2 15 6 2 2 2" xfId="23958" xr:uid="{00000000-0005-0000-0000-0000E6B90000}"/>
    <cellStyle name="TotRow - Opmaakprofiel4 2 15 6 2 2 3" xfId="36010" xr:uid="{00000000-0005-0000-0000-0000E7B90000}"/>
    <cellStyle name="TotRow - Opmaakprofiel4 2 15 6 2 2 4" xfId="46733" xr:uid="{00000000-0005-0000-0000-0000E8B90000}"/>
    <cellStyle name="TotRow - Opmaakprofiel4 2 15 6 2 2 5" xfId="56624" xr:uid="{00000000-0005-0000-0000-0000E9B90000}"/>
    <cellStyle name="TotRow - Opmaakprofiel4 2 15 6 2 3" xfId="18140" xr:uid="{00000000-0005-0000-0000-0000EAB90000}"/>
    <cellStyle name="TotRow - Opmaakprofiel4 2 15 6 2 4" xfId="30192" xr:uid="{00000000-0005-0000-0000-0000EBB90000}"/>
    <cellStyle name="TotRow - Opmaakprofiel4 2 15 6 2 5" xfId="37720" xr:uid="{00000000-0005-0000-0000-0000ECB90000}"/>
    <cellStyle name="TotRow - Opmaakprofiel4 2 15 6 2 6" xfId="50986" xr:uid="{00000000-0005-0000-0000-0000EDB90000}"/>
    <cellStyle name="TotRow - Opmaakprofiel4 2 15 6 3" xfId="2682" xr:uid="{00000000-0005-0000-0000-0000EEB90000}"/>
    <cellStyle name="TotRow - Opmaakprofiel4 2 15 6 3 2" xfId="11660" xr:uid="{00000000-0005-0000-0000-0000EFB90000}"/>
    <cellStyle name="TotRow - Opmaakprofiel4 2 15 6 3 2 2" xfId="23959" xr:uid="{00000000-0005-0000-0000-0000F0B90000}"/>
    <cellStyle name="TotRow - Opmaakprofiel4 2 15 6 3 2 3" xfId="36011" xr:uid="{00000000-0005-0000-0000-0000F1B90000}"/>
    <cellStyle name="TotRow - Opmaakprofiel4 2 15 6 3 2 4" xfId="46734" xr:uid="{00000000-0005-0000-0000-0000F2B90000}"/>
    <cellStyle name="TotRow - Opmaakprofiel4 2 15 6 3 2 5" xfId="56625" xr:uid="{00000000-0005-0000-0000-0000F3B90000}"/>
    <cellStyle name="TotRow - Opmaakprofiel4 2 15 6 3 3" xfId="18141" xr:uid="{00000000-0005-0000-0000-0000F4B90000}"/>
    <cellStyle name="TotRow - Opmaakprofiel4 2 15 6 3 4" xfId="30193" xr:uid="{00000000-0005-0000-0000-0000F5B90000}"/>
    <cellStyle name="TotRow - Opmaakprofiel4 2 15 6 3 5" xfId="37719" xr:uid="{00000000-0005-0000-0000-0000F6B90000}"/>
    <cellStyle name="TotRow - Opmaakprofiel4 2 15 6 3 6" xfId="50987" xr:uid="{00000000-0005-0000-0000-0000F7B90000}"/>
    <cellStyle name="TotRow - Opmaakprofiel4 2 15 6 4" xfId="3552" xr:uid="{00000000-0005-0000-0000-0000F8B90000}"/>
    <cellStyle name="TotRow - Opmaakprofiel4 2 15 6 4 2" xfId="11661" xr:uid="{00000000-0005-0000-0000-0000F9B90000}"/>
    <cellStyle name="TotRow - Opmaakprofiel4 2 15 6 4 2 2" xfId="23960" xr:uid="{00000000-0005-0000-0000-0000FAB90000}"/>
    <cellStyle name="TotRow - Opmaakprofiel4 2 15 6 4 2 3" xfId="36012" xr:uid="{00000000-0005-0000-0000-0000FBB90000}"/>
    <cellStyle name="TotRow - Opmaakprofiel4 2 15 6 4 2 4" xfId="46735" xr:uid="{00000000-0005-0000-0000-0000FCB90000}"/>
    <cellStyle name="TotRow - Opmaakprofiel4 2 15 6 4 2 5" xfId="56626" xr:uid="{00000000-0005-0000-0000-0000FDB90000}"/>
    <cellStyle name="TotRow - Opmaakprofiel4 2 15 6 4 3" xfId="18142" xr:uid="{00000000-0005-0000-0000-0000FEB90000}"/>
    <cellStyle name="TotRow - Opmaakprofiel4 2 15 6 4 4" xfId="30194" xr:uid="{00000000-0005-0000-0000-0000FFB90000}"/>
    <cellStyle name="TotRow - Opmaakprofiel4 2 15 6 4 5" xfId="44081" xr:uid="{00000000-0005-0000-0000-000000BA0000}"/>
    <cellStyle name="TotRow - Opmaakprofiel4 2 15 6 4 6" xfId="50988" xr:uid="{00000000-0005-0000-0000-000001BA0000}"/>
    <cellStyle name="TotRow - Opmaakprofiel4 2 15 6 5" xfId="6488" xr:uid="{00000000-0005-0000-0000-000002BA0000}"/>
    <cellStyle name="TotRow - Opmaakprofiel4 2 15 6 5 2" xfId="11662" xr:uid="{00000000-0005-0000-0000-000003BA0000}"/>
    <cellStyle name="TotRow - Opmaakprofiel4 2 15 6 5 2 2" xfId="23961" xr:uid="{00000000-0005-0000-0000-000004BA0000}"/>
    <cellStyle name="TotRow - Opmaakprofiel4 2 15 6 5 2 3" xfId="36013" xr:uid="{00000000-0005-0000-0000-000005BA0000}"/>
    <cellStyle name="TotRow - Opmaakprofiel4 2 15 6 5 2 4" xfId="46736" xr:uid="{00000000-0005-0000-0000-000006BA0000}"/>
    <cellStyle name="TotRow - Opmaakprofiel4 2 15 6 5 2 5" xfId="56627" xr:uid="{00000000-0005-0000-0000-000007BA0000}"/>
    <cellStyle name="TotRow - Opmaakprofiel4 2 15 6 5 3" xfId="18143" xr:uid="{00000000-0005-0000-0000-000008BA0000}"/>
    <cellStyle name="TotRow - Opmaakprofiel4 2 15 6 5 4" xfId="30195" xr:uid="{00000000-0005-0000-0000-000009BA0000}"/>
    <cellStyle name="TotRow - Opmaakprofiel4 2 15 6 5 5" xfId="37718" xr:uid="{00000000-0005-0000-0000-00000ABA0000}"/>
    <cellStyle name="TotRow - Opmaakprofiel4 2 15 6 5 6" xfId="50989" xr:uid="{00000000-0005-0000-0000-00000BBA0000}"/>
    <cellStyle name="TotRow - Opmaakprofiel4 2 15 6 6" xfId="6489" xr:uid="{00000000-0005-0000-0000-00000CBA0000}"/>
    <cellStyle name="TotRow - Opmaakprofiel4 2 15 6 6 2" xfId="11663" xr:uid="{00000000-0005-0000-0000-00000DBA0000}"/>
    <cellStyle name="TotRow - Opmaakprofiel4 2 15 6 6 2 2" xfId="23962" xr:uid="{00000000-0005-0000-0000-00000EBA0000}"/>
    <cellStyle name="TotRow - Opmaakprofiel4 2 15 6 6 2 3" xfId="36014" xr:uid="{00000000-0005-0000-0000-00000FBA0000}"/>
    <cellStyle name="TotRow - Opmaakprofiel4 2 15 6 6 2 4" xfId="46737" xr:uid="{00000000-0005-0000-0000-000010BA0000}"/>
    <cellStyle name="TotRow - Opmaakprofiel4 2 15 6 6 2 5" xfId="56628" xr:uid="{00000000-0005-0000-0000-000011BA0000}"/>
    <cellStyle name="TotRow - Opmaakprofiel4 2 15 6 6 3" xfId="18144" xr:uid="{00000000-0005-0000-0000-000012BA0000}"/>
    <cellStyle name="TotRow - Opmaakprofiel4 2 15 6 6 4" xfId="30196" xr:uid="{00000000-0005-0000-0000-000013BA0000}"/>
    <cellStyle name="TotRow - Opmaakprofiel4 2 15 6 6 5" xfId="37717" xr:uid="{00000000-0005-0000-0000-000014BA0000}"/>
    <cellStyle name="TotRow - Opmaakprofiel4 2 15 6 6 6" xfId="50990" xr:uid="{00000000-0005-0000-0000-000015BA0000}"/>
    <cellStyle name="TotRow - Opmaakprofiel4 2 15 6 7" xfId="6490" xr:uid="{00000000-0005-0000-0000-000016BA0000}"/>
    <cellStyle name="TotRow - Opmaakprofiel4 2 15 6 7 2" xfId="18145" xr:uid="{00000000-0005-0000-0000-000017BA0000}"/>
    <cellStyle name="TotRow - Opmaakprofiel4 2 15 6 7 3" xfId="30197" xr:uid="{00000000-0005-0000-0000-000018BA0000}"/>
    <cellStyle name="TotRow - Opmaakprofiel4 2 15 6 7 4" xfId="37716" xr:uid="{00000000-0005-0000-0000-000019BA0000}"/>
    <cellStyle name="TotRow - Opmaakprofiel4 2 15 6 7 5" xfId="50991" xr:uid="{00000000-0005-0000-0000-00001ABA0000}"/>
    <cellStyle name="TotRow - Opmaakprofiel4 2 15 6 8" xfId="7526" xr:uid="{00000000-0005-0000-0000-00001BBA0000}"/>
    <cellStyle name="TotRow - Opmaakprofiel4 2 15 6 8 2" xfId="19824" xr:uid="{00000000-0005-0000-0000-00001CBA0000}"/>
    <cellStyle name="TotRow - Opmaakprofiel4 2 15 6 8 3" xfId="41627" xr:uid="{00000000-0005-0000-0000-00001DBA0000}"/>
    <cellStyle name="TotRow - Opmaakprofiel4 2 15 6 8 4" xfId="24766" xr:uid="{00000000-0005-0000-0000-00001EBA0000}"/>
    <cellStyle name="TotRow - Opmaakprofiel4 2 15 6 8 5" xfId="52496" xr:uid="{00000000-0005-0000-0000-00001FBA0000}"/>
    <cellStyle name="TotRow - Opmaakprofiel4 2 15 6 9" xfId="18139" xr:uid="{00000000-0005-0000-0000-000020BA0000}"/>
    <cellStyle name="TotRow - Opmaakprofiel4 2 15 7" xfId="1610" xr:uid="{00000000-0005-0000-0000-000021BA0000}"/>
    <cellStyle name="TotRow - Opmaakprofiel4 2 15 7 2" xfId="11664" xr:uid="{00000000-0005-0000-0000-000022BA0000}"/>
    <cellStyle name="TotRow - Opmaakprofiel4 2 15 7 2 2" xfId="23963" xr:uid="{00000000-0005-0000-0000-000023BA0000}"/>
    <cellStyle name="TotRow - Opmaakprofiel4 2 15 7 2 3" xfId="36015" xr:uid="{00000000-0005-0000-0000-000024BA0000}"/>
    <cellStyle name="TotRow - Opmaakprofiel4 2 15 7 2 4" xfId="46738" xr:uid="{00000000-0005-0000-0000-000025BA0000}"/>
    <cellStyle name="TotRow - Opmaakprofiel4 2 15 7 2 5" xfId="56629" xr:uid="{00000000-0005-0000-0000-000026BA0000}"/>
    <cellStyle name="TotRow - Opmaakprofiel4 2 15 7 3" xfId="18146" xr:uid="{00000000-0005-0000-0000-000027BA0000}"/>
    <cellStyle name="TotRow - Opmaakprofiel4 2 15 7 4" xfId="30198" xr:uid="{00000000-0005-0000-0000-000028BA0000}"/>
    <cellStyle name="TotRow - Opmaakprofiel4 2 15 7 5" xfId="37715" xr:uid="{00000000-0005-0000-0000-000029BA0000}"/>
    <cellStyle name="TotRow - Opmaakprofiel4 2 15 7 6" xfId="50992" xr:uid="{00000000-0005-0000-0000-00002ABA0000}"/>
    <cellStyle name="TotRow - Opmaakprofiel4 2 15 8" xfId="2738" xr:uid="{00000000-0005-0000-0000-00002BBA0000}"/>
    <cellStyle name="TotRow - Opmaakprofiel4 2 15 8 2" xfId="11665" xr:uid="{00000000-0005-0000-0000-00002CBA0000}"/>
    <cellStyle name="TotRow - Opmaakprofiel4 2 15 8 2 2" xfId="23964" xr:uid="{00000000-0005-0000-0000-00002DBA0000}"/>
    <cellStyle name="TotRow - Opmaakprofiel4 2 15 8 2 3" xfId="36016" xr:uid="{00000000-0005-0000-0000-00002EBA0000}"/>
    <cellStyle name="TotRow - Opmaakprofiel4 2 15 8 2 4" xfId="46739" xr:uid="{00000000-0005-0000-0000-00002FBA0000}"/>
    <cellStyle name="TotRow - Opmaakprofiel4 2 15 8 2 5" xfId="56630" xr:uid="{00000000-0005-0000-0000-000030BA0000}"/>
    <cellStyle name="TotRow - Opmaakprofiel4 2 15 8 3" xfId="18147" xr:uid="{00000000-0005-0000-0000-000031BA0000}"/>
    <cellStyle name="TotRow - Opmaakprofiel4 2 15 8 4" xfId="30199" xr:uid="{00000000-0005-0000-0000-000032BA0000}"/>
    <cellStyle name="TotRow - Opmaakprofiel4 2 15 8 5" xfId="44078" xr:uid="{00000000-0005-0000-0000-000033BA0000}"/>
    <cellStyle name="TotRow - Opmaakprofiel4 2 15 8 6" xfId="50993" xr:uid="{00000000-0005-0000-0000-000034BA0000}"/>
    <cellStyle name="TotRow - Opmaakprofiel4 2 15 9" xfId="3600" xr:uid="{00000000-0005-0000-0000-000035BA0000}"/>
    <cellStyle name="TotRow - Opmaakprofiel4 2 15 9 2" xfId="11666" xr:uid="{00000000-0005-0000-0000-000036BA0000}"/>
    <cellStyle name="TotRow - Opmaakprofiel4 2 15 9 2 2" xfId="23965" xr:uid="{00000000-0005-0000-0000-000037BA0000}"/>
    <cellStyle name="TotRow - Opmaakprofiel4 2 15 9 2 3" xfId="36017" xr:uid="{00000000-0005-0000-0000-000038BA0000}"/>
    <cellStyle name="TotRow - Opmaakprofiel4 2 15 9 2 4" xfId="46740" xr:uid="{00000000-0005-0000-0000-000039BA0000}"/>
    <cellStyle name="TotRow - Opmaakprofiel4 2 15 9 2 5" xfId="56631" xr:uid="{00000000-0005-0000-0000-00003ABA0000}"/>
    <cellStyle name="TotRow - Opmaakprofiel4 2 15 9 3" xfId="18148" xr:uid="{00000000-0005-0000-0000-00003BBA0000}"/>
    <cellStyle name="TotRow - Opmaakprofiel4 2 15 9 4" xfId="30200" xr:uid="{00000000-0005-0000-0000-00003CBA0000}"/>
    <cellStyle name="TotRow - Opmaakprofiel4 2 15 9 5" xfId="37714" xr:uid="{00000000-0005-0000-0000-00003DBA0000}"/>
    <cellStyle name="TotRow - Opmaakprofiel4 2 15 9 6" xfId="50994" xr:uid="{00000000-0005-0000-0000-00003EBA0000}"/>
    <cellStyle name="TotRow - Opmaakprofiel4 2 16" xfId="711" xr:uid="{00000000-0005-0000-0000-00003FBA0000}"/>
    <cellStyle name="TotRow - Opmaakprofiel4 2 16 10" xfId="6491" xr:uid="{00000000-0005-0000-0000-000040BA0000}"/>
    <cellStyle name="TotRow - Opmaakprofiel4 2 16 10 2" xfId="11667" xr:uid="{00000000-0005-0000-0000-000041BA0000}"/>
    <cellStyle name="TotRow - Opmaakprofiel4 2 16 10 2 2" xfId="23966" xr:uid="{00000000-0005-0000-0000-000042BA0000}"/>
    <cellStyle name="TotRow - Opmaakprofiel4 2 16 10 2 3" xfId="36018" xr:uid="{00000000-0005-0000-0000-000043BA0000}"/>
    <cellStyle name="TotRow - Opmaakprofiel4 2 16 10 2 4" xfId="46741" xr:uid="{00000000-0005-0000-0000-000044BA0000}"/>
    <cellStyle name="TotRow - Opmaakprofiel4 2 16 10 2 5" xfId="56632" xr:uid="{00000000-0005-0000-0000-000045BA0000}"/>
    <cellStyle name="TotRow - Opmaakprofiel4 2 16 10 3" xfId="18150" xr:uid="{00000000-0005-0000-0000-000046BA0000}"/>
    <cellStyle name="TotRow - Opmaakprofiel4 2 16 10 4" xfId="30202" xr:uid="{00000000-0005-0000-0000-000047BA0000}"/>
    <cellStyle name="TotRow - Opmaakprofiel4 2 16 10 5" xfId="44077" xr:uid="{00000000-0005-0000-0000-000048BA0000}"/>
    <cellStyle name="TotRow - Opmaakprofiel4 2 16 10 6" xfId="50995" xr:uid="{00000000-0005-0000-0000-000049BA0000}"/>
    <cellStyle name="TotRow - Opmaakprofiel4 2 16 11" xfId="6492" xr:uid="{00000000-0005-0000-0000-00004ABA0000}"/>
    <cellStyle name="TotRow - Opmaakprofiel4 2 16 11 2" xfId="11668" xr:uid="{00000000-0005-0000-0000-00004BBA0000}"/>
    <cellStyle name="TotRow - Opmaakprofiel4 2 16 11 2 2" xfId="23967" xr:uid="{00000000-0005-0000-0000-00004CBA0000}"/>
    <cellStyle name="TotRow - Opmaakprofiel4 2 16 11 2 3" xfId="36019" xr:uid="{00000000-0005-0000-0000-00004DBA0000}"/>
    <cellStyle name="TotRow - Opmaakprofiel4 2 16 11 2 4" xfId="46742" xr:uid="{00000000-0005-0000-0000-00004EBA0000}"/>
    <cellStyle name="TotRow - Opmaakprofiel4 2 16 11 2 5" xfId="56633" xr:uid="{00000000-0005-0000-0000-00004FBA0000}"/>
    <cellStyle name="TotRow - Opmaakprofiel4 2 16 11 3" xfId="18151" xr:uid="{00000000-0005-0000-0000-000050BA0000}"/>
    <cellStyle name="TotRow - Opmaakprofiel4 2 16 11 4" xfId="30203" xr:uid="{00000000-0005-0000-0000-000051BA0000}"/>
    <cellStyle name="TotRow - Opmaakprofiel4 2 16 11 5" xfId="37712" xr:uid="{00000000-0005-0000-0000-000052BA0000}"/>
    <cellStyle name="TotRow - Opmaakprofiel4 2 16 11 6" xfId="50996" xr:uid="{00000000-0005-0000-0000-000053BA0000}"/>
    <cellStyle name="TotRow - Opmaakprofiel4 2 16 12" xfId="6493" xr:uid="{00000000-0005-0000-0000-000054BA0000}"/>
    <cellStyle name="TotRow - Opmaakprofiel4 2 16 12 2" xfId="18152" xr:uid="{00000000-0005-0000-0000-000055BA0000}"/>
    <cellStyle name="TotRow - Opmaakprofiel4 2 16 12 3" xfId="30204" xr:uid="{00000000-0005-0000-0000-000056BA0000}"/>
    <cellStyle name="TotRow - Opmaakprofiel4 2 16 12 4" xfId="37711" xr:uid="{00000000-0005-0000-0000-000057BA0000}"/>
    <cellStyle name="TotRow - Opmaakprofiel4 2 16 12 5" xfId="50997" xr:uid="{00000000-0005-0000-0000-000058BA0000}"/>
    <cellStyle name="TotRow - Opmaakprofiel4 2 16 13" xfId="7461" xr:uid="{00000000-0005-0000-0000-000059BA0000}"/>
    <cellStyle name="TotRow - Opmaakprofiel4 2 16 13 2" xfId="19759" xr:uid="{00000000-0005-0000-0000-00005ABA0000}"/>
    <cellStyle name="TotRow - Opmaakprofiel4 2 16 13 3" xfId="41562" xr:uid="{00000000-0005-0000-0000-00005BBA0000}"/>
    <cellStyle name="TotRow - Opmaakprofiel4 2 16 13 4" xfId="43461" xr:uid="{00000000-0005-0000-0000-00005CBA0000}"/>
    <cellStyle name="TotRow - Opmaakprofiel4 2 16 13 5" xfId="52431" xr:uid="{00000000-0005-0000-0000-00005DBA0000}"/>
    <cellStyle name="TotRow - Opmaakprofiel4 2 16 14" xfId="18149" xr:uid="{00000000-0005-0000-0000-00005EBA0000}"/>
    <cellStyle name="TotRow - Opmaakprofiel4 2 16 2" xfId="881" xr:uid="{00000000-0005-0000-0000-00005FBA0000}"/>
    <cellStyle name="TotRow - Opmaakprofiel4 2 16 2 2" xfId="1699" xr:uid="{00000000-0005-0000-0000-000060BA0000}"/>
    <cellStyle name="TotRow - Opmaakprofiel4 2 16 2 2 2" xfId="11669" xr:uid="{00000000-0005-0000-0000-000061BA0000}"/>
    <cellStyle name="TotRow - Opmaakprofiel4 2 16 2 2 2 2" xfId="23968" xr:uid="{00000000-0005-0000-0000-000062BA0000}"/>
    <cellStyle name="TotRow - Opmaakprofiel4 2 16 2 2 2 3" xfId="36020" xr:uid="{00000000-0005-0000-0000-000063BA0000}"/>
    <cellStyle name="TotRow - Opmaakprofiel4 2 16 2 2 2 4" xfId="46743" xr:uid="{00000000-0005-0000-0000-000064BA0000}"/>
    <cellStyle name="TotRow - Opmaakprofiel4 2 16 2 2 2 5" xfId="56634" xr:uid="{00000000-0005-0000-0000-000065BA0000}"/>
    <cellStyle name="TotRow - Opmaakprofiel4 2 16 2 2 3" xfId="18154" xr:uid="{00000000-0005-0000-0000-000066BA0000}"/>
    <cellStyle name="TotRow - Opmaakprofiel4 2 16 2 2 4" xfId="30206" xr:uid="{00000000-0005-0000-0000-000067BA0000}"/>
    <cellStyle name="TotRow - Opmaakprofiel4 2 16 2 2 5" xfId="37709" xr:uid="{00000000-0005-0000-0000-000068BA0000}"/>
    <cellStyle name="TotRow - Opmaakprofiel4 2 16 2 2 6" xfId="50998" xr:uid="{00000000-0005-0000-0000-000069BA0000}"/>
    <cellStyle name="TotRow - Opmaakprofiel4 2 16 2 3" xfId="2892" xr:uid="{00000000-0005-0000-0000-00006ABA0000}"/>
    <cellStyle name="TotRow - Opmaakprofiel4 2 16 2 3 2" xfId="11670" xr:uid="{00000000-0005-0000-0000-00006BBA0000}"/>
    <cellStyle name="TotRow - Opmaakprofiel4 2 16 2 3 2 2" xfId="23969" xr:uid="{00000000-0005-0000-0000-00006CBA0000}"/>
    <cellStyle name="TotRow - Opmaakprofiel4 2 16 2 3 2 3" xfId="36021" xr:uid="{00000000-0005-0000-0000-00006DBA0000}"/>
    <cellStyle name="TotRow - Opmaakprofiel4 2 16 2 3 2 4" xfId="46744" xr:uid="{00000000-0005-0000-0000-00006EBA0000}"/>
    <cellStyle name="TotRow - Opmaakprofiel4 2 16 2 3 2 5" xfId="56635" xr:uid="{00000000-0005-0000-0000-00006FBA0000}"/>
    <cellStyle name="TotRow - Opmaakprofiel4 2 16 2 3 3" xfId="18155" xr:uid="{00000000-0005-0000-0000-000070BA0000}"/>
    <cellStyle name="TotRow - Opmaakprofiel4 2 16 2 3 4" xfId="30207" xr:uid="{00000000-0005-0000-0000-000071BA0000}"/>
    <cellStyle name="TotRow - Opmaakprofiel4 2 16 2 3 5" xfId="44074" xr:uid="{00000000-0005-0000-0000-000072BA0000}"/>
    <cellStyle name="TotRow - Opmaakprofiel4 2 16 2 3 6" xfId="50999" xr:uid="{00000000-0005-0000-0000-000073BA0000}"/>
    <cellStyle name="TotRow - Opmaakprofiel4 2 16 2 4" xfId="3745" xr:uid="{00000000-0005-0000-0000-000074BA0000}"/>
    <cellStyle name="TotRow - Opmaakprofiel4 2 16 2 4 2" xfId="11671" xr:uid="{00000000-0005-0000-0000-000075BA0000}"/>
    <cellStyle name="TotRow - Opmaakprofiel4 2 16 2 4 2 2" xfId="23970" xr:uid="{00000000-0005-0000-0000-000076BA0000}"/>
    <cellStyle name="TotRow - Opmaakprofiel4 2 16 2 4 2 3" xfId="36022" xr:uid="{00000000-0005-0000-0000-000077BA0000}"/>
    <cellStyle name="TotRow - Opmaakprofiel4 2 16 2 4 2 4" xfId="46745" xr:uid="{00000000-0005-0000-0000-000078BA0000}"/>
    <cellStyle name="TotRow - Opmaakprofiel4 2 16 2 4 2 5" xfId="56636" xr:uid="{00000000-0005-0000-0000-000079BA0000}"/>
    <cellStyle name="TotRow - Opmaakprofiel4 2 16 2 4 3" xfId="18156" xr:uid="{00000000-0005-0000-0000-00007ABA0000}"/>
    <cellStyle name="TotRow - Opmaakprofiel4 2 16 2 4 4" xfId="30208" xr:uid="{00000000-0005-0000-0000-00007BBA0000}"/>
    <cellStyle name="TotRow - Opmaakprofiel4 2 16 2 4 5" xfId="37708" xr:uid="{00000000-0005-0000-0000-00007CBA0000}"/>
    <cellStyle name="TotRow - Opmaakprofiel4 2 16 2 4 6" xfId="51000" xr:uid="{00000000-0005-0000-0000-00007DBA0000}"/>
    <cellStyle name="TotRow - Opmaakprofiel4 2 16 2 5" xfId="6494" xr:uid="{00000000-0005-0000-0000-00007EBA0000}"/>
    <cellStyle name="TotRow - Opmaakprofiel4 2 16 2 5 2" xfId="11672" xr:uid="{00000000-0005-0000-0000-00007FBA0000}"/>
    <cellStyle name="TotRow - Opmaakprofiel4 2 16 2 5 2 2" xfId="23971" xr:uid="{00000000-0005-0000-0000-000080BA0000}"/>
    <cellStyle name="TotRow - Opmaakprofiel4 2 16 2 5 2 3" xfId="36023" xr:uid="{00000000-0005-0000-0000-000081BA0000}"/>
    <cellStyle name="TotRow - Opmaakprofiel4 2 16 2 5 2 4" xfId="46746" xr:uid="{00000000-0005-0000-0000-000082BA0000}"/>
    <cellStyle name="TotRow - Opmaakprofiel4 2 16 2 5 2 5" xfId="56637" xr:uid="{00000000-0005-0000-0000-000083BA0000}"/>
    <cellStyle name="TotRow - Opmaakprofiel4 2 16 2 5 3" xfId="18157" xr:uid="{00000000-0005-0000-0000-000084BA0000}"/>
    <cellStyle name="TotRow - Opmaakprofiel4 2 16 2 5 4" xfId="30209" xr:uid="{00000000-0005-0000-0000-000085BA0000}"/>
    <cellStyle name="TotRow - Opmaakprofiel4 2 16 2 5 5" xfId="37707" xr:uid="{00000000-0005-0000-0000-000086BA0000}"/>
    <cellStyle name="TotRow - Opmaakprofiel4 2 16 2 5 6" xfId="51001" xr:uid="{00000000-0005-0000-0000-000087BA0000}"/>
    <cellStyle name="TotRow - Opmaakprofiel4 2 16 2 6" xfId="6495" xr:uid="{00000000-0005-0000-0000-000088BA0000}"/>
    <cellStyle name="TotRow - Opmaakprofiel4 2 16 2 6 2" xfId="11673" xr:uid="{00000000-0005-0000-0000-000089BA0000}"/>
    <cellStyle name="TotRow - Opmaakprofiel4 2 16 2 6 2 2" xfId="23972" xr:uid="{00000000-0005-0000-0000-00008ABA0000}"/>
    <cellStyle name="TotRow - Opmaakprofiel4 2 16 2 6 2 3" xfId="36024" xr:uid="{00000000-0005-0000-0000-00008BBA0000}"/>
    <cellStyle name="TotRow - Opmaakprofiel4 2 16 2 6 2 4" xfId="46747" xr:uid="{00000000-0005-0000-0000-00008CBA0000}"/>
    <cellStyle name="TotRow - Opmaakprofiel4 2 16 2 6 2 5" xfId="56638" xr:uid="{00000000-0005-0000-0000-00008DBA0000}"/>
    <cellStyle name="TotRow - Opmaakprofiel4 2 16 2 6 3" xfId="18158" xr:uid="{00000000-0005-0000-0000-00008EBA0000}"/>
    <cellStyle name="TotRow - Opmaakprofiel4 2 16 2 6 4" xfId="30210" xr:uid="{00000000-0005-0000-0000-00008FBA0000}"/>
    <cellStyle name="TotRow - Opmaakprofiel4 2 16 2 6 5" xfId="44073" xr:uid="{00000000-0005-0000-0000-000090BA0000}"/>
    <cellStyle name="TotRow - Opmaakprofiel4 2 16 2 6 6" xfId="51002" xr:uid="{00000000-0005-0000-0000-000091BA0000}"/>
    <cellStyle name="TotRow - Opmaakprofiel4 2 16 2 7" xfId="6496" xr:uid="{00000000-0005-0000-0000-000092BA0000}"/>
    <cellStyle name="TotRow - Opmaakprofiel4 2 16 2 7 2" xfId="18159" xr:uid="{00000000-0005-0000-0000-000093BA0000}"/>
    <cellStyle name="TotRow - Opmaakprofiel4 2 16 2 7 3" xfId="30211" xr:uid="{00000000-0005-0000-0000-000094BA0000}"/>
    <cellStyle name="TotRow - Opmaakprofiel4 2 16 2 7 4" xfId="37706" xr:uid="{00000000-0005-0000-0000-000095BA0000}"/>
    <cellStyle name="TotRow - Opmaakprofiel4 2 16 2 7 5" xfId="51003" xr:uid="{00000000-0005-0000-0000-000096BA0000}"/>
    <cellStyle name="TotRow - Opmaakprofiel4 2 16 2 8" xfId="7346" xr:uid="{00000000-0005-0000-0000-000097BA0000}"/>
    <cellStyle name="TotRow - Opmaakprofiel4 2 16 2 8 2" xfId="19644" xr:uid="{00000000-0005-0000-0000-000098BA0000}"/>
    <cellStyle name="TotRow - Opmaakprofiel4 2 16 2 8 3" xfId="41447" xr:uid="{00000000-0005-0000-0000-000099BA0000}"/>
    <cellStyle name="TotRow - Opmaakprofiel4 2 16 2 8 4" xfId="43509" xr:uid="{00000000-0005-0000-0000-00009ABA0000}"/>
    <cellStyle name="TotRow - Opmaakprofiel4 2 16 2 8 5" xfId="52316" xr:uid="{00000000-0005-0000-0000-00009BBA0000}"/>
    <cellStyle name="TotRow - Opmaakprofiel4 2 16 2 9" xfId="18153" xr:uid="{00000000-0005-0000-0000-00009CBA0000}"/>
    <cellStyle name="TotRow - Opmaakprofiel4 2 16 3" xfId="978" xr:uid="{00000000-0005-0000-0000-00009DBA0000}"/>
    <cellStyle name="TotRow - Opmaakprofiel4 2 16 3 2" xfId="1716" xr:uid="{00000000-0005-0000-0000-00009EBA0000}"/>
    <cellStyle name="TotRow - Opmaakprofiel4 2 16 3 2 2" xfId="11674" xr:uid="{00000000-0005-0000-0000-00009FBA0000}"/>
    <cellStyle name="TotRow - Opmaakprofiel4 2 16 3 2 2 2" xfId="23973" xr:uid="{00000000-0005-0000-0000-0000A0BA0000}"/>
    <cellStyle name="TotRow - Opmaakprofiel4 2 16 3 2 2 3" xfId="36025" xr:uid="{00000000-0005-0000-0000-0000A1BA0000}"/>
    <cellStyle name="TotRow - Opmaakprofiel4 2 16 3 2 2 4" xfId="46748" xr:uid="{00000000-0005-0000-0000-0000A2BA0000}"/>
    <cellStyle name="TotRow - Opmaakprofiel4 2 16 3 2 2 5" xfId="56639" xr:uid="{00000000-0005-0000-0000-0000A3BA0000}"/>
    <cellStyle name="TotRow - Opmaakprofiel4 2 16 3 2 3" xfId="18161" xr:uid="{00000000-0005-0000-0000-0000A4BA0000}"/>
    <cellStyle name="TotRow - Opmaakprofiel4 2 16 3 2 4" xfId="30213" xr:uid="{00000000-0005-0000-0000-0000A5BA0000}"/>
    <cellStyle name="TotRow - Opmaakprofiel4 2 16 3 2 5" xfId="37705" xr:uid="{00000000-0005-0000-0000-0000A6BA0000}"/>
    <cellStyle name="TotRow - Opmaakprofiel4 2 16 3 2 6" xfId="51004" xr:uid="{00000000-0005-0000-0000-0000A7BA0000}"/>
    <cellStyle name="TotRow - Opmaakprofiel4 2 16 3 3" xfId="2989" xr:uid="{00000000-0005-0000-0000-0000A8BA0000}"/>
    <cellStyle name="TotRow - Opmaakprofiel4 2 16 3 3 2" xfId="11675" xr:uid="{00000000-0005-0000-0000-0000A9BA0000}"/>
    <cellStyle name="TotRow - Opmaakprofiel4 2 16 3 3 2 2" xfId="23974" xr:uid="{00000000-0005-0000-0000-0000AABA0000}"/>
    <cellStyle name="TotRow - Opmaakprofiel4 2 16 3 3 2 3" xfId="36026" xr:uid="{00000000-0005-0000-0000-0000ABBA0000}"/>
    <cellStyle name="TotRow - Opmaakprofiel4 2 16 3 3 2 4" xfId="46749" xr:uid="{00000000-0005-0000-0000-0000ACBA0000}"/>
    <cellStyle name="TotRow - Opmaakprofiel4 2 16 3 3 2 5" xfId="56640" xr:uid="{00000000-0005-0000-0000-0000ADBA0000}"/>
    <cellStyle name="TotRow - Opmaakprofiel4 2 16 3 3 3" xfId="18162" xr:uid="{00000000-0005-0000-0000-0000AEBA0000}"/>
    <cellStyle name="TotRow - Opmaakprofiel4 2 16 3 3 4" xfId="30214" xr:uid="{00000000-0005-0000-0000-0000AFBA0000}"/>
    <cellStyle name="TotRow - Opmaakprofiel4 2 16 3 3 5" xfId="37704" xr:uid="{00000000-0005-0000-0000-0000B0BA0000}"/>
    <cellStyle name="TotRow - Opmaakprofiel4 2 16 3 3 6" xfId="51005" xr:uid="{00000000-0005-0000-0000-0000B1BA0000}"/>
    <cellStyle name="TotRow - Opmaakprofiel4 2 16 3 4" xfId="3835" xr:uid="{00000000-0005-0000-0000-0000B2BA0000}"/>
    <cellStyle name="TotRow - Opmaakprofiel4 2 16 3 4 2" xfId="11676" xr:uid="{00000000-0005-0000-0000-0000B3BA0000}"/>
    <cellStyle name="TotRow - Opmaakprofiel4 2 16 3 4 2 2" xfId="23975" xr:uid="{00000000-0005-0000-0000-0000B4BA0000}"/>
    <cellStyle name="TotRow - Opmaakprofiel4 2 16 3 4 2 3" xfId="36027" xr:uid="{00000000-0005-0000-0000-0000B5BA0000}"/>
    <cellStyle name="TotRow - Opmaakprofiel4 2 16 3 4 2 4" xfId="46750" xr:uid="{00000000-0005-0000-0000-0000B6BA0000}"/>
    <cellStyle name="TotRow - Opmaakprofiel4 2 16 3 4 2 5" xfId="56641" xr:uid="{00000000-0005-0000-0000-0000B7BA0000}"/>
    <cellStyle name="TotRow - Opmaakprofiel4 2 16 3 4 3" xfId="18163" xr:uid="{00000000-0005-0000-0000-0000B8BA0000}"/>
    <cellStyle name="TotRow - Opmaakprofiel4 2 16 3 4 4" xfId="30215" xr:uid="{00000000-0005-0000-0000-0000B9BA0000}"/>
    <cellStyle name="TotRow - Opmaakprofiel4 2 16 3 4 5" xfId="44070" xr:uid="{00000000-0005-0000-0000-0000BABA0000}"/>
    <cellStyle name="TotRow - Opmaakprofiel4 2 16 3 4 6" xfId="51006" xr:uid="{00000000-0005-0000-0000-0000BBBA0000}"/>
    <cellStyle name="TotRow - Opmaakprofiel4 2 16 3 5" xfId="6497" xr:uid="{00000000-0005-0000-0000-0000BCBA0000}"/>
    <cellStyle name="TotRow - Opmaakprofiel4 2 16 3 5 2" xfId="11677" xr:uid="{00000000-0005-0000-0000-0000BDBA0000}"/>
    <cellStyle name="TotRow - Opmaakprofiel4 2 16 3 5 2 2" xfId="23976" xr:uid="{00000000-0005-0000-0000-0000BEBA0000}"/>
    <cellStyle name="TotRow - Opmaakprofiel4 2 16 3 5 2 3" xfId="36028" xr:uid="{00000000-0005-0000-0000-0000BFBA0000}"/>
    <cellStyle name="TotRow - Opmaakprofiel4 2 16 3 5 2 4" xfId="46751" xr:uid="{00000000-0005-0000-0000-0000C0BA0000}"/>
    <cellStyle name="TotRow - Opmaakprofiel4 2 16 3 5 2 5" xfId="56642" xr:uid="{00000000-0005-0000-0000-0000C1BA0000}"/>
    <cellStyle name="TotRow - Opmaakprofiel4 2 16 3 5 3" xfId="18164" xr:uid="{00000000-0005-0000-0000-0000C2BA0000}"/>
    <cellStyle name="TotRow - Opmaakprofiel4 2 16 3 5 4" xfId="30216" xr:uid="{00000000-0005-0000-0000-0000C3BA0000}"/>
    <cellStyle name="TotRow - Opmaakprofiel4 2 16 3 5 5" xfId="37703" xr:uid="{00000000-0005-0000-0000-0000C4BA0000}"/>
    <cellStyle name="TotRow - Opmaakprofiel4 2 16 3 5 6" xfId="51007" xr:uid="{00000000-0005-0000-0000-0000C5BA0000}"/>
    <cellStyle name="TotRow - Opmaakprofiel4 2 16 3 6" xfId="6498" xr:uid="{00000000-0005-0000-0000-0000C6BA0000}"/>
    <cellStyle name="TotRow - Opmaakprofiel4 2 16 3 6 2" xfId="11678" xr:uid="{00000000-0005-0000-0000-0000C7BA0000}"/>
    <cellStyle name="TotRow - Opmaakprofiel4 2 16 3 6 2 2" xfId="23977" xr:uid="{00000000-0005-0000-0000-0000C8BA0000}"/>
    <cellStyle name="TotRow - Opmaakprofiel4 2 16 3 6 2 3" xfId="36029" xr:uid="{00000000-0005-0000-0000-0000C9BA0000}"/>
    <cellStyle name="TotRow - Opmaakprofiel4 2 16 3 6 2 4" xfId="46752" xr:uid="{00000000-0005-0000-0000-0000CABA0000}"/>
    <cellStyle name="TotRow - Opmaakprofiel4 2 16 3 6 2 5" xfId="56643" xr:uid="{00000000-0005-0000-0000-0000CBBA0000}"/>
    <cellStyle name="TotRow - Opmaakprofiel4 2 16 3 6 3" xfId="18165" xr:uid="{00000000-0005-0000-0000-0000CCBA0000}"/>
    <cellStyle name="TotRow - Opmaakprofiel4 2 16 3 6 4" xfId="30217" xr:uid="{00000000-0005-0000-0000-0000CDBA0000}"/>
    <cellStyle name="TotRow - Opmaakprofiel4 2 16 3 6 5" xfId="37702" xr:uid="{00000000-0005-0000-0000-0000CEBA0000}"/>
    <cellStyle name="TotRow - Opmaakprofiel4 2 16 3 6 6" xfId="51008" xr:uid="{00000000-0005-0000-0000-0000CFBA0000}"/>
    <cellStyle name="TotRow - Opmaakprofiel4 2 16 3 7" xfId="6499" xr:uid="{00000000-0005-0000-0000-0000D0BA0000}"/>
    <cellStyle name="TotRow - Opmaakprofiel4 2 16 3 7 2" xfId="18166" xr:uid="{00000000-0005-0000-0000-0000D1BA0000}"/>
    <cellStyle name="TotRow - Opmaakprofiel4 2 16 3 7 3" xfId="30218" xr:uid="{00000000-0005-0000-0000-0000D2BA0000}"/>
    <cellStyle name="TotRow - Opmaakprofiel4 2 16 3 7 4" xfId="44069" xr:uid="{00000000-0005-0000-0000-0000D3BA0000}"/>
    <cellStyle name="TotRow - Opmaakprofiel4 2 16 3 7 5" xfId="51009" xr:uid="{00000000-0005-0000-0000-0000D4BA0000}"/>
    <cellStyle name="TotRow - Opmaakprofiel4 2 16 3 8" xfId="7281" xr:uid="{00000000-0005-0000-0000-0000D5BA0000}"/>
    <cellStyle name="TotRow - Opmaakprofiel4 2 16 3 8 2" xfId="19579" xr:uid="{00000000-0005-0000-0000-0000D6BA0000}"/>
    <cellStyle name="TotRow - Opmaakprofiel4 2 16 3 8 3" xfId="41382" xr:uid="{00000000-0005-0000-0000-0000D7BA0000}"/>
    <cellStyle name="TotRow - Opmaakprofiel4 2 16 3 8 4" xfId="43536" xr:uid="{00000000-0005-0000-0000-0000D8BA0000}"/>
    <cellStyle name="TotRow - Opmaakprofiel4 2 16 3 8 5" xfId="52251" xr:uid="{00000000-0005-0000-0000-0000D9BA0000}"/>
    <cellStyle name="TotRow - Opmaakprofiel4 2 16 3 9" xfId="18160" xr:uid="{00000000-0005-0000-0000-0000DABA0000}"/>
    <cellStyle name="TotRow - Opmaakprofiel4 2 16 4" xfId="436" xr:uid="{00000000-0005-0000-0000-0000DBBA0000}"/>
    <cellStyle name="TotRow - Opmaakprofiel4 2 16 4 2" xfId="1705" xr:uid="{00000000-0005-0000-0000-0000DCBA0000}"/>
    <cellStyle name="TotRow - Opmaakprofiel4 2 16 4 2 2" xfId="11679" xr:uid="{00000000-0005-0000-0000-0000DDBA0000}"/>
    <cellStyle name="TotRow - Opmaakprofiel4 2 16 4 2 2 2" xfId="23978" xr:uid="{00000000-0005-0000-0000-0000DEBA0000}"/>
    <cellStyle name="TotRow - Opmaakprofiel4 2 16 4 2 2 3" xfId="36030" xr:uid="{00000000-0005-0000-0000-0000DFBA0000}"/>
    <cellStyle name="TotRow - Opmaakprofiel4 2 16 4 2 2 4" xfId="46753" xr:uid="{00000000-0005-0000-0000-0000E0BA0000}"/>
    <cellStyle name="TotRow - Opmaakprofiel4 2 16 4 2 2 5" xfId="56644" xr:uid="{00000000-0005-0000-0000-0000E1BA0000}"/>
    <cellStyle name="TotRow - Opmaakprofiel4 2 16 4 2 3" xfId="18168" xr:uid="{00000000-0005-0000-0000-0000E2BA0000}"/>
    <cellStyle name="TotRow - Opmaakprofiel4 2 16 4 2 4" xfId="30220" xr:uid="{00000000-0005-0000-0000-0000E3BA0000}"/>
    <cellStyle name="TotRow - Opmaakprofiel4 2 16 4 2 5" xfId="37700" xr:uid="{00000000-0005-0000-0000-0000E4BA0000}"/>
    <cellStyle name="TotRow - Opmaakprofiel4 2 16 4 2 6" xfId="51010" xr:uid="{00000000-0005-0000-0000-0000E5BA0000}"/>
    <cellStyle name="TotRow - Opmaakprofiel4 2 16 4 3" xfId="2507" xr:uid="{00000000-0005-0000-0000-0000E6BA0000}"/>
    <cellStyle name="TotRow - Opmaakprofiel4 2 16 4 3 2" xfId="11680" xr:uid="{00000000-0005-0000-0000-0000E7BA0000}"/>
    <cellStyle name="TotRow - Opmaakprofiel4 2 16 4 3 2 2" xfId="23979" xr:uid="{00000000-0005-0000-0000-0000E8BA0000}"/>
    <cellStyle name="TotRow - Opmaakprofiel4 2 16 4 3 2 3" xfId="36031" xr:uid="{00000000-0005-0000-0000-0000E9BA0000}"/>
    <cellStyle name="TotRow - Opmaakprofiel4 2 16 4 3 2 4" xfId="46754" xr:uid="{00000000-0005-0000-0000-0000EABA0000}"/>
    <cellStyle name="TotRow - Opmaakprofiel4 2 16 4 3 2 5" xfId="56645" xr:uid="{00000000-0005-0000-0000-0000EBBA0000}"/>
    <cellStyle name="TotRow - Opmaakprofiel4 2 16 4 3 3" xfId="18169" xr:uid="{00000000-0005-0000-0000-0000ECBA0000}"/>
    <cellStyle name="TotRow - Opmaakprofiel4 2 16 4 3 4" xfId="30221" xr:uid="{00000000-0005-0000-0000-0000EDBA0000}"/>
    <cellStyle name="TotRow - Opmaakprofiel4 2 16 4 3 5" xfId="37699" xr:uid="{00000000-0005-0000-0000-0000EEBA0000}"/>
    <cellStyle name="TotRow - Opmaakprofiel4 2 16 4 3 6" xfId="51011" xr:uid="{00000000-0005-0000-0000-0000EFBA0000}"/>
    <cellStyle name="TotRow - Opmaakprofiel4 2 16 4 4" xfId="3395" xr:uid="{00000000-0005-0000-0000-0000F0BA0000}"/>
    <cellStyle name="TotRow - Opmaakprofiel4 2 16 4 4 2" xfId="11681" xr:uid="{00000000-0005-0000-0000-0000F1BA0000}"/>
    <cellStyle name="TotRow - Opmaakprofiel4 2 16 4 4 2 2" xfId="23980" xr:uid="{00000000-0005-0000-0000-0000F2BA0000}"/>
    <cellStyle name="TotRow - Opmaakprofiel4 2 16 4 4 2 3" xfId="36032" xr:uid="{00000000-0005-0000-0000-0000F3BA0000}"/>
    <cellStyle name="TotRow - Opmaakprofiel4 2 16 4 4 2 4" xfId="46755" xr:uid="{00000000-0005-0000-0000-0000F4BA0000}"/>
    <cellStyle name="TotRow - Opmaakprofiel4 2 16 4 4 2 5" xfId="56646" xr:uid="{00000000-0005-0000-0000-0000F5BA0000}"/>
    <cellStyle name="TotRow - Opmaakprofiel4 2 16 4 4 3" xfId="18170" xr:uid="{00000000-0005-0000-0000-0000F6BA0000}"/>
    <cellStyle name="TotRow - Opmaakprofiel4 2 16 4 4 4" xfId="30222" xr:uid="{00000000-0005-0000-0000-0000F7BA0000}"/>
    <cellStyle name="TotRow - Opmaakprofiel4 2 16 4 4 5" xfId="37698" xr:uid="{00000000-0005-0000-0000-0000F8BA0000}"/>
    <cellStyle name="TotRow - Opmaakprofiel4 2 16 4 4 6" xfId="51012" xr:uid="{00000000-0005-0000-0000-0000F9BA0000}"/>
    <cellStyle name="TotRow - Opmaakprofiel4 2 16 4 5" xfId="6500" xr:uid="{00000000-0005-0000-0000-0000FABA0000}"/>
    <cellStyle name="TotRow - Opmaakprofiel4 2 16 4 5 2" xfId="11682" xr:uid="{00000000-0005-0000-0000-0000FBBA0000}"/>
    <cellStyle name="TotRow - Opmaakprofiel4 2 16 4 5 2 2" xfId="23981" xr:uid="{00000000-0005-0000-0000-0000FCBA0000}"/>
    <cellStyle name="TotRow - Opmaakprofiel4 2 16 4 5 2 3" xfId="36033" xr:uid="{00000000-0005-0000-0000-0000FDBA0000}"/>
    <cellStyle name="TotRow - Opmaakprofiel4 2 16 4 5 2 4" xfId="46756" xr:uid="{00000000-0005-0000-0000-0000FEBA0000}"/>
    <cellStyle name="TotRow - Opmaakprofiel4 2 16 4 5 2 5" xfId="56647" xr:uid="{00000000-0005-0000-0000-0000FFBA0000}"/>
    <cellStyle name="TotRow - Opmaakprofiel4 2 16 4 5 3" xfId="18171" xr:uid="{00000000-0005-0000-0000-000000BB0000}"/>
    <cellStyle name="TotRow - Opmaakprofiel4 2 16 4 5 4" xfId="30223" xr:uid="{00000000-0005-0000-0000-000001BB0000}"/>
    <cellStyle name="TotRow - Opmaakprofiel4 2 16 4 5 5" xfId="44066" xr:uid="{00000000-0005-0000-0000-000002BB0000}"/>
    <cellStyle name="TotRow - Opmaakprofiel4 2 16 4 5 6" xfId="51013" xr:uid="{00000000-0005-0000-0000-000003BB0000}"/>
    <cellStyle name="TotRow - Opmaakprofiel4 2 16 4 6" xfId="6501" xr:uid="{00000000-0005-0000-0000-000004BB0000}"/>
    <cellStyle name="TotRow - Opmaakprofiel4 2 16 4 6 2" xfId="11683" xr:uid="{00000000-0005-0000-0000-000005BB0000}"/>
    <cellStyle name="TotRow - Opmaakprofiel4 2 16 4 6 2 2" xfId="23982" xr:uid="{00000000-0005-0000-0000-000006BB0000}"/>
    <cellStyle name="TotRow - Opmaakprofiel4 2 16 4 6 2 3" xfId="36034" xr:uid="{00000000-0005-0000-0000-000007BB0000}"/>
    <cellStyle name="TotRow - Opmaakprofiel4 2 16 4 6 2 4" xfId="46757" xr:uid="{00000000-0005-0000-0000-000008BB0000}"/>
    <cellStyle name="TotRow - Opmaakprofiel4 2 16 4 6 2 5" xfId="56648" xr:uid="{00000000-0005-0000-0000-000009BB0000}"/>
    <cellStyle name="TotRow - Opmaakprofiel4 2 16 4 6 3" xfId="18172" xr:uid="{00000000-0005-0000-0000-00000ABB0000}"/>
    <cellStyle name="TotRow - Opmaakprofiel4 2 16 4 6 4" xfId="30224" xr:uid="{00000000-0005-0000-0000-00000BBB0000}"/>
    <cellStyle name="TotRow - Opmaakprofiel4 2 16 4 6 5" xfId="37697" xr:uid="{00000000-0005-0000-0000-00000CBB0000}"/>
    <cellStyle name="TotRow - Opmaakprofiel4 2 16 4 6 6" xfId="51014" xr:uid="{00000000-0005-0000-0000-00000DBB0000}"/>
    <cellStyle name="TotRow - Opmaakprofiel4 2 16 4 7" xfId="6502" xr:uid="{00000000-0005-0000-0000-00000EBB0000}"/>
    <cellStyle name="TotRow - Opmaakprofiel4 2 16 4 7 2" xfId="18173" xr:uid="{00000000-0005-0000-0000-00000FBB0000}"/>
    <cellStyle name="TotRow - Opmaakprofiel4 2 16 4 7 3" xfId="30225" xr:uid="{00000000-0005-0000-0000-000010BB0000}"/>
    <cellStyle name="TotRow - Opmaakprofiel4 2 16 4 7 4" xfId="37696" xr:uid="{00000000-0005-0000-0000-000011BB0000}"/>
    <cellStyle name="TotRow - Opmaakprofiel4 2 16 4 7 5" xfId="51015" xr:uid="{00000000-0005-0000-0000-000012BB0000}"/>
    <cellStyle name="TotRow - Opmaakprofiel4 2 16 4 8" xfId="7647" xr:uid="{00000000-0005-0000-0000-000013BB0000}"/>
    <cellStyle name="TotRow - Opmaakprofiel4 2 16 4 8 2" xfId="19945" xr:uid="{00000000-0005-0000-0000-000014BB0000}"/>
    <cellStyle name="TotRow - Opmaakprofiel4 2 16 4 8 3" xfId="41748" xr:uid="{00000000-0005-0000-0000-000015BB0000}"/>
    <cellStyle name="TotRow - Opmaakprofiel4 2 16 4 8 4" xfId="43383" xr:uid="{00000000-0005-0000-0000-000016BB0000}"/>
    <cellStyle name="TotRow - Opmaakprofiel4 2 16 4 8 5" xfId="52617" xr:uid="{00000000-0005-0000-0000-000017BB0000}"/>
    <cellStyle name="TotRow - Opmaakprofiel4 2 16 4 9" xfId="18167" xr:uid="{00000000-0005-0000-0000-000018BB0000}"/>
    <cellStyle name="TotRow - Opmaakprofiel4 2 16 5" xfId="1151" xr:uid="{00000000-0005-0000-0000-000019BB0000}"/>
    <cellStyle name="TotRow - Opmaakprofiel4 2 16 5 2" xfId="1719" xr:uid="{00000000-0005-0000-0000-00001ABB0000}"/>
    <cellStyle name="TotRow - Opmaakprofiel4 2 16 5 2 2" xfId="11684" xr:uid="{00000000-0005-0000-0000-00001BBB0000}"/>
    <cellStyle name="TotRow - Opmaakprofiel4 2 16 5 2 2 2" xfId="23983" xr:uid="{00000000-0005-0000-0000-00001CBB0000}"/>
    <cellStyle name="TotRow - Opmaakprofiel4 2 16 5 2 2 3" xfId="36035" xr:uid="{00000000-0005-0000-0000-00001DBB0000}"/>
    <cellStyle name="TotRow - Opmaakprofiel4 2 16 5 2 2 4" xfId="46758" xr:uid="{00000000-0005-0000-0000-00001EBB0000}"/>
    <cellStyle name="TotRow - Opmaakprofiel4 2 16 5 2 2 5" xfId="56649" xr:uid="{00000000-0005-0000-0000-00001FBB0000}"/>
    <cellStyle name="TotRow - Opmaakprofiel4 2 16 5 2 3" xfId="18175" xr:uid="{00000000-0005-0000-0000-000020BB0000}"/>
    <cellStyle name="TotRow - Opmaakprofiel4 2 16 5 2 4" xfId="30227" xr:uid="{00000000-0005-0000-0000-000021BB0000}"/>
    <cellStyle name="TotRow - Opmaakprofiel4 2 16 5 2 5" xfId="37695" xr:uid="{00000000-0005-0000-0000-000022BB0000}"/>
    <cellStyle name="TotRow - Opmaakprofiel4 2 16 5 2 6" xfId="51016" xr:uid="{00000000-0005-0000-0000-000023BB0000}"/>
    <cellStyle name="TotRow - Opmaakprofiel4 2 16 5 3" xfId="3162" xr:uid="{00000000-0005-0000-0000-000024BB0000}"/>
    <cellStyle name="TotRow - Opmaakprofiel4 2 16 5 3 2" xfId="11685" xr:uid="{00000000-0005-0000-0000-000025BB0000}"/>
    <cellStyle name="TotRow - Opmaakprofiel4 2 16 5 3 2 2" xfId="23984" xr:uid="{00000000-0005-0000-0000-000026BB0000}"/>
    <cellStyle name="TotRow - Opmaakprofiel4 2 16 5 3 2 3" xfId="36036" xr:uid="{00000000-0005-0000-0000-000027BB0000}"/>
    <cellStyle name="TotRow - Opmaakprofiel4 2 16 5 3 2 4" xfId="46759" xr:uid="{00000000-0005-0000-0000-000028BB0000}"/>
    <cellStyle name="TotRow - Opmaakprofiel4 2 16 5 3 2 5" xfId="56650" xr:uid="{00000000-0005-0000-0000-000029BB0000}"/>
    <cellStyle name="TotRow - Opmaakprofiel4 2 16 5 3 3" xfId="18176" xr:uid="{00000000-0005-0000-0000-00002ABB0000}"/>
    <cellStyle name="TotRow - Opmaakprofiel4 2 16 5 3 4" xfId="30228" xr:uid="{00000000-0005-0000-0000-00002BBB0000}"/>
    <cellStyle name="TotRow - Opmaakprofiel4 2 16 5 3 5" xfId="37694" xr:uid="{00000000-0005-0000-0000-00002CBB0000}"/>
    <cellStyle name="TotRow - Opmaakprofiel4 2 16 5 3 6" xfId="51017" xr:uid="{00000000-0005-0000-0000-00002DBB0000}"/>
    <cellStyle name="TotRow - Opmaakprofiel4 2 16 5 4" xfId="3981" xr:uid="{00000000-0005-0000-0000-00002EBB0000}"/>
    <cellStyle name="TotRow - Opmaakprofiel4 2 16 5 4 2" xfId="11686" xr:uid="{00000000-0005-0000-0000-00002FBB0000}"/>
    <cellStyle name="TotRow - Opmaakprofiel4 2 16 5 4 2 2" xfId="23985" xr:uid="{00000000-0005-0000-0000-000030BB0000}"/>
    <cellStyle name="TotRow - Opmaakprofiel4 2 16 5 4 2 3" xfId="36037" xr:uid="{00000000-0005-0000-0000-000031BB0000}"/>
    <cellStyle name="TotRow - Opmaakprofiel4 2 16 5 4 2 4" xfId="46760" xr:uid="{00000000-0005-0000-0000-000032BB0000}"/>
    <cellStyle name="TotRow - Opmaakprofiel4 2 16 5 4 2 5" xfId="56651" xr:uid="{00000000-0005-0000-0000-000033BB0000}"/>
    <cellStyle name="TotRow - Opmaakprofiel4 2 16 5 4 3" xfId="18177" xr:uid="{00000000-0005-0000-0000-000034BB0000}"/>
    <cellStyle name="TotRow - Opmaakprofiel4 2 16 5 4 4" xfId="30229" xr:uid="{00000000-0005-0000-0000-000035BB0000}"/>
    <cellStyle name="TotRow - Opmaakprofiel4 2 16 5 4 5" xfId="44064" xr:uid="{00000000-0005-0000-0000-000036BB0000}"/>
    <cellStyle name="TotRow - Opmaakprofiel4 2 16 5 4 6" xfId="51018" xr:uid="{00000000-0005-0000-0000-000037BB0000}"/>
    <cellStyle name="TotRow - Opmaakprofiel4 2 16 5 5" xfId="6503" xr:uid="{00000000-0005-0000-0000-000038BB0000}"/>
    <cellStyle name="TotRow - Opmaakprofiel4 2 16 5 5 2" xfId="11687" xr:uid="{00000000-0005-0000-0000-000039BB0000}"/>
    <cellStyle name="TotRow - Opmaakprofiel4 2 16 5 5 2 2" xfId="23986" xr:uid="{00000000-0005-0000-0000-00003ABB0000}"/>
    <cellStyle name="TotRow - Opmaakprofiel4 2 16 5 5 2 3" xfId="36038" xr:uid="{00000000-0005-0000-0000-00003BBB0000}"/>
    <cellStyle name="TotRow - Opmaakprofiel4 2 16 5 5 2 4" xfId="46761" xr:uid="{00000000-0005-0000-0000-00003CBB0000}"/>
    <cellStyle name="TotRow - Opmaakprofiel4 2 16 5 5 2 5" xfId="56652" xr:uid="{00000000-0005-0000-0000-00003DBB0000}"/>
    <cellStyle name="TotRow - Opmaakprofiel4 2 16 5 5 3" xfId="18178" xr:uid="{00000000-0005-0000-0000-00003EBB0000}"/>
    <cellStyle name="TotRow - Opmaakprofiel4 2 16 5 5 4" xfId="30230" xr:uid="{00000000-0005-0000-0000-00003FBB0000}"/>
    <cellStyle name="TotRow - Opmaakprofiel4 2 16 5 5 5" xfId="37693" xr:uid="{00000000-0005-0000-0000-000040BB0000}"/>
    <cellStyle name="TotRow - Opmaakprofiel4 2 16 5 5 6" xfId="51019" xr:uid="{00000000-0005-0000-0000-000041BB0000}"/>
    <cellStyle name="TotRow - Opmaakprofiel4 2 16 5 6" xfId="6504" xr:uid="{00000000-0005-0000-0000-000042BB0000}"/>
    <cellStyle name="TotRow - Opmaakprofiel4 2 16 5 6 2" xfId="11688" xr:uid="{00000000-0005-0000-0000-000043BB0000}"/>
    <cellStyle name="TotRow - Opmaakprofiel4 2 16 5 6 2 2" xfId="23987" xr:uid="{00000000-0005-0000-0000-000044BB0000}"/>
    <cellStyle name="TotRow - Opmaakprofiel4 2 16 5 6 2 3" xfId="36039" xr:uid="{00000000-0005-0000-0000-000045BB0000}"/>
    <cellStyle name="TotRow - Opmaakprofiel4 2 16 5 6 2 4" xfId="46762" xr:uid="{00000000-0005-0000-0000-000046BB0000}"/>
    <cellStyle name="TotRow - Opmaakprofiel4 2 16 5 6 2 5" xfId="56653" xr:uid="{00000000-0005-0000-0000-000047BB0000}"/>
    <cellStyle name="TotRow - Opmaakprofiel4 2 16 5 6 3" xfId="18179" xr:uid="{00000000-0005-0000-0000-000048BB0000}"/>
    <cellStyle name="TotRow - Opmaakprofiel4 2 16 5 6 4" xfId="30231" xr:uid="{00000000-0005-0000-0000-000049BB0000}"/>
    <cellStyle name="TotRow - Opmaakprofiel4 2 16 5 6 5" xfId="37692" xr:uid="{00000000-0005-0000-0000-00004ABB0000}"/>
    <cellStyle name="TotRow - Opmaakprofiel4 2 16 5 6 6" xfId="51020" xr:uid="{00000000-0005-0000-0000-00004BBB0000}"/>
    <cellStyle name="TotRow - Opmaakprofiel4 2 16 5 7" xfId="6505" xr:uid="{00000000-0005-0000-0000-00004CBB0000}"/>
    <cellStyle name="TotRow - Opmaakprofiel4 2 16 5 7 2" xfId="18180" xr:uid="{00000000-0005-0000-0000-00004DBB0000}"/>
    <cellStyle name="TotRow - Opmaakprofiel4 2 16 5 7 3" xfId="30232" xr:uid="{00000000-0005-0000-0000-00004EBB0000}"/>
    <cellStyle name="TotRow - Opmaakprofiel4 2 16 5 7 4" xfId="37691" xr:uid="{00000000-0005-0000-0000-00004FBB0000}"/>
    <cellStyle name="TotRow - Opmaakprofiel4 2 16 5 7 5" xfId="51021" xr:uid="{00000000-0005-0000-0000-000050BB0000}"/>
    <cellStyle name="TotRow - Opmaakprofiel4 2 16 5 8" xfId="7164" xr:uid="{00000000-0005-0000-0000-000051BB0000}"/>
    <cellStyle name="TotRow - Opmaakprofiel4 2 16 5 8 2" xfId="19462" xr:uid="{00000000-0005-0000-0000-000052BB0000}"/>
    <cellStyle name="TotRow - Opmaakprofiel4 2 16 5 8 3" xfId="41265" xr:uid="{00000000-0005-0000-0000-000053BB0000}"/>
    <cellStyle name="TotRow - Opmaakprofiel4 2 16 5 8 4" xfId="36896" xr:uid="{00000000-0005-0000-0000-000054BB0000}"/>
    <cellStyle name="TotRow - Opmaakprofiel4 2 16 5 8 5" xfId="52134" xr:uid="{00000000-0005-0000-0000-000055BB0000}"/>
    <cellStyle name="TotRow - Opmaakprofiel4 2 16 5 9" xfId="18174" xr:uid="{00000000-0005-0000-0000-000056BB0000}"/>
    <cellStyle name="TotRow - Opmaakprofiel4 2 16 6" xfId="543" xr:uid="{00000000-0005-0000-0000-000057BB0000}"/>
    <cellStyle name="TotRow - Opmaakprofiel4 2 16 6 2" xfId="2419" xr:uid="{00000000-0005-0000-0000-000058BB0000}"/>
    <cellStyle name="TotRow - Opmaakprofiel4 2 16 6 2 2" xfId="11689" xr:uid="{00000000-0005-0000-0000-000059BB0000}"/>
    <cellStyle name="TotRow - Opmaakprofiel4 2 16 6 2 2 2" xfId="23988" xr:uid="{00000000-0005-0000-0000-00005ABB0000}"/>
    <cellStyle name="TotRow - Opmaakprofiel4 2 16 6 2 2 3" xfId="36040" xr:uid="{00000000-0005-0000-0000-00005BBB0000}"/>
    <cellStyle name="TotRow - Opmaakprofiel4 2 16 6 2 2 4" xfId="46763" xr:uid="{00000000-0005-0000-0000-00005CBB0000}"/>
    <cellStyle name="TotRow - Opmaakprofiel4 2 16 6 2 2 5" xfId="56654" xr:uid="{00000000-0005-0000-0000-00005DBB0000}"/>
    <cellStyle name="TotRow - Opmaakprofiel4 2 16 6 2 3" xfId="18182" xr:uid="{00000000-0005-0000-0000-00005EBB0000}"/>
    <cellStyle name="TotRow - Opmaakprofiel4 2 16 6 2 4" xfId="30234" xr:uid="{00000000-0005-0000-0000-00005FBB0000}"/>
    <cellStyle name="TotRow - Opmaakprofiel4 2 16 6 2 5" xfId="37690" xr:uid="{00000000-0005-0000-0000-000060BB0000}"/>
    <cellStyle name="TotRow - Opmaakprofiel4 2 16 6 2 6" xfId="51022" xr:uid="{00000000-0005-0000-0000-000061BB0000}"/>
    <cellStyle name="TotRow - Opmaakprofiel4 2 16 6 3" xfId="2614" xr:uid="{00000000-0005-0000-0000-000062BB0000}"/>
    <cellStyle name="TotRow - Opmaakprofiel4 2 16 6 3 2" xfId="11690" xr:uid="{00000000-0005-0000-0000-000063BB0000}"/>
    <cellStyle name="TotRow - Opmaakprofiel4 2 16 6 3 2 2" xfId="23989" xr:uid="{00000000-0005-0000-0000-000064BB0000}"/>
    <cellStyle name="TotRow - Opmaakprofiel4 2 16 6 3 2 3" xfId="36041" xr:uid="{00000000-0005-0000-0000-000065BB0000}"/>
    <cellStyle name="TotRow - Opmaakprofiel4 2 16 6 3 2 4" xfId="46764" xr:uid="{00000000-0005-0000-0000-000066BB0000}"/>
    <cellStyle name="TotRow - Opmaakprofiel4 2 16 6 3 2 5" xfId="56655" xr:uid="{00000000-0005-0000-0000-000067BB0000}"/>
    <cellStyle name="TotRow - Opmaakprofiel4 2 16 6 3 3" xfId="18183" xr:uid="{00000000-0005-0000-0000-000068BB0000}"/>
    <cellStyle name="TotRow - Opmaakprofiel4 2 16 6 3 4" xfId="30235" xr:uid="{00000000-0005-0000-0000-000069BB0000}"/>
    <cellStyle name="TotRow - Opmaakprofiel4 2 16 6 3 5" xfId="37689" xr:uid="{00000000-0005-0000-0000-00006ABB0000}"/>
    <cellStyle name="TotRow - Opmaakprofiel4 2 16 6 3 6" xfId="51023" xr:uid="{00000000-0005-0000-0000-00006BBB0000}"/>
    <cellStyle name="TotRow - Opmaakprofiel4 2 16 6 4" xfId="3491" xr:uid="{00000000-0005-0000-0000-00006CBB0000}"/>
    <cellStyle name="TotRow - Opmaakprofiel4 2 16 6 4 2" xfId="11691" xr:uid="{00000000-0005-0000-0000-00006DBB0000}"/>
    <cellStyle name="TotRow - Opmaakprofiel4 2 16 6 4 2 2" xfId="23990" xr:uid="{00000000-0005-0000-0000-00006EBB0000}"/>
    <cellStyle name="TotRow - Opmaakprofiel4 2 16 6 4 2 3" xfId="36042" xr:uid="{00000000-0005-0000-0000-00006FBB0000}"/>
    <cellStyle name="TotRow - Opmaakprofiel4 2 16 6 4 2 4" xfId="46765" xr:uid="{00000000-0005-0000-0000-000070BB0000}"/>
    <cellStyle name="TotRow - Opmaakprofiel4 2 16 6 4 2 5" xfId="56656" xr:uid="{00000000-0005-0000-0000-000071BB0000}"/>
    <cellStyle name="TotRow - Opmaakprofiel4 2 16 6 4 3" xfId="18184" xr:uid="{00000000-0005-0000-0000-000072BB0000}"/>
    <cellStyle name="TotRow - Opmaakprofiel4 2 16 6 4 4" xfId="30236" xr:uid="{00000000-0005-0000-0000-000073BB0000}"/>
    <cellStyle name="TotRow - Opmaakprofiel4 2 16 6 4 5" xfId="37688" xr:uid="{00000000-0005-0000-0000-000074BB0000}"/>
    <cellStyle name="TotRow - Opmaakprofiel4 2 16 6 4 6" xfId="51024" xr:uid="{00000000-0005-0000-0000-000075BB0000}"/>
    <cellStyle name="TotRow - Opmaakprofiel4 2 16 6 5" xfId="6506" xr:uid="{00000000-0005-0000-0000-000076BB0000}"/>
    <cellStyle name="TotRow - Opmaakprofiel4 2 16 6 5 2" xfId="11692" xr:uid="{00000000-0005-0000-0000-000077BB0000}"/>
    <cellStyle name="TotRow - Opmaakprofiel4 2 16 6 5 2 2" xfId="23991" xr:uid="{00000000-0005-0000-0000-000078BB0000}"/>
    <cellStyle name="TotRow - Opmaakprofiel4 2 16 6 5 2 3" xfId="36043" xr:uid="{00000000-0005-0000-0000-000079BB0000}"/>
    <cellStyle name="TotRow - Opmaakprofiel4 2 16 6 5 2 4" xfId="46766" xr:uid="{00000000-0005-0000-0000-00007ABB0000}"/>
    <cellStyle name="TotRow - Opmaakprofiel4 2 16 6 5 2 5" xfId="56657" xr:uid="{00000000-0005-0000-0000-00007BBB0000}"/>
    <cellStyle name="TotRow - Opmaakprofiel4 2 16 6 5 3" xfId="18185" xr:uid="{00000000-0005-0000-0000-00007CBB0000}"/>
    <cellStyle name="TotRow - Opmaakprofiel4 2 16 6 5 4" xfId="30237" xr:uid="{00000000-0005-0000-0000-00007DBB0000}"/>
    <cellStyle name="TotRow - Opmaakprofiel4 2 16 6 5 5" xfId="37687" xr:uid="{00000000-0005-0000-0000-00007EBB0000}"/>
    <cellStyle name="TotRow - Opmaakprofiel4 2 16 6 5 6" xfId="51025" xr:uid="{00000000-0005-0000-0000-00007FBB0000}"/>
    <cellStyle name="TotRow - Opmaakprofiel4 2 16 6 6" xfId="6507" xr:uid="{00000000-0005-0000-0000-000080BB0000}"/>
    <cellStyle name="TotRow - Opmaakprofiel4 2 16 6 6 2" xfId="11693" xr:uid="{00000000-0005-0000-0000-000081BB0000}"/>
    <cellStyle name="TotRow - Opmaakprofiel4 2 16 6 6 2 2" xfId="23992" xr:uid="{00000000-0005-0000-0000-000082BB0000}"/>
    <cellStyle name="TotRow - Opmaakprofiel4 2 16 6 6 2 3" xfId="36044" xr:uid="{00000000-0005-0000-0000-000083BB0000}"/>
    <cellStyle name="TotRow - Opmaakprofiel4 2 16 6 6 2 4" xfId="46767" xr:uid="{00000000-0005-0000-0000-000084BB0000}"/>
    <cellStyle name="TotRow - Opmaakprofiel4 2 16 6 6 2 5" xfId="56658" xr:uid="{00000000-0005-0000-0000-000085BB0000}"/>
    <cellStyle name="TotRow - Opmaakprofiel4 2 16 6 6 3" xfId="18186" xr:uid="{00000000-0005-0000-0000-000086BB0000}"/>
    <cellStyle name="TotRow - Opmaakprofiel4 2 16 6 6 4" xfId="30238" xr:uid="{00000000-0005-0000-0000-000087BB0000}"/>
    <cellStyle name="TotRow - Opmaakprofiel4 2 16 6 6 5" xfId="37686" xr:uid="{00000000-0005-0000-0000-000088BB0000}"/>
    <cellStyle name="TotRow - Opmaakprofiel4 2 16 6 6 6" xfId="51026" xr:uid="{00000000-0005-0000-0000-000089BB0000}"/>
    <cellStyle name="TotRow - Opmaakprofiel4 2 16 6 7" xfId="6508" xr:uid="{00000000-0005-0000-0000-00008ABB0000}"/>
    <cellStyle name="TotRow - Opmaakprofiel4 2 16 6 7 2" xfId="18187" xr:uid="{00000000-0005-0000-0000-00008BBB0000}"/>
    <cellStyle name="TotRow - Opmaakprofiel4 2 16 6 7 3" xfId="30239" xr:uid="{00000000-0005-0000-0000-00008CBB0000}"/>
    <cellStyle name="TotRow - Opmaakprofiel4 2 16 6 7 4" xfId="44058" xr:uid="{00000000-0005-0000-0000-00008DBB0000}"/>
    <cellStyle name="TotRow - Opmaakprofiel4 2 16 6 7 5" xfId="51027" xr:uid="{00000000-0005-0000-0000-00008EBB0000}"/>
    <cellStyle name="TotRow - Opmaakprofiel4 2 16 6 8" xfId="10263" xr:uid="{00000000-0005-0000-0000-00008FBB0000}"/>
    <cellStyle name="TotRow - Opmaakprofiel4 2 16 6 8 2" xfId="22561" xr:uid="{00000000-0005-0000-0000-000090BB0000}"/>
    <cellStyle name="TotRow - Opmaakprofiel4 2 16 6 8 3" xfId="44322" xr:uid="{00000000-0005-0000-0000-000091BB0000}"/>
    <cellStyle name="TotRow - Opmaakprofiel4 2 16 6 8 4" xfId="42309" xr:uid="{00000000-0005-0000-0000-000092BB0000}"/>
    <cellStyle name="TotRow - Opmaakprofiel4 2 16 6 8 5" xfId="55228" xr:uid="{00000000-0005-0000-0000-000093BB0000}"/>
    <cellStyle name="TotRow - Opmaakprofiel4 2 16 6 9" xfId="18181" xr:uid="{00000000-0005-0000-0000-000094BB0000}"/>
    <cellStyle name="TotRow - Opmaakprofiel4 2 16 7" xfId="1494" xr:uid="{00000000-0005-0000-0000-000095BB0000}"/>
    <cellStyle name="TotRow - Opmaakprofiel4 2 16 7 2" xfId="11694" xr:uid="{00000000-0005-0000-0000-000096BB0000}"/>
    <cellStyle name="TotRow - Opmaakprofiel4 2 16 7 2 2" xfId="23993" xr:uid="{00000000-0005-0000-0000-000097BB0000}"/>
    <cellStyle name="TotRow - Opmaakprofiel4 2 16 7 2 3" xfId="36045" xr:uid="{00000000-0005-0000-0000-000098BB0000}"/>
    <cellStyle name="TotRow - Opmaakprofiel4 2 16 7 2 4" xfId="46768" xr:uid="{00000000-0005-0000-0000-000099BB0000}"/>
    <cellStyle name="TotRow - Opmaakprofiel4 2 16 7 2 5" xfId="56659" xr:uid="{00000000-0005-0000-0000-00009ABB0000}"/>
    <cellStyle name="TotRow - Opmaakprofiel4 2 16 7 3" xfId="18188" xr:uid="{00000000-0005-0000-0000-00009BBB0000}"/>
    <cellStyle name="TotRow - Opmaakprofiel4 2 16 7 4" xfId="30240" xr:uid="{00000000-0005-0000-0000-00009CBB0000}"/>
    <cellStyle name="TotRow - Opmaakprofiel4 2 16 7 5" xfId="37685" xr:uid="{00000000-0005-0000-0000-00009DBB0000}"/>
    <cellStyle name="TotRow - Opmaakprofiel4 2 16 7 6" xfId="51028" xr:uid="{00000000-0005-0000-0000-00009EBB0000}"/>
    <cellStyle name="TotRow - Opmaakprofiel4 2 16 8" xfId="2759" xr:uid="{00000000-0005-0000-0000-00009FBB0000}"/>
    <cellStyle name="TotRow - Opmaakprofiel4 2 16 8 2" xfId="11695" xr:uid="{00000000-0005-0000-0000-0000A0BB0000}"/>
    <cellStyle name="TotRow - Opmaakprofiel4 2 16 8 2 2" xfId="23994" xr:uid="{00000000-0005-0000-0000-0000A1BB0000}"/>
    <cellStyle name="TotRow - Opmaakprofiel4 2 16 8 2 3" xfId="36046" xr:uid="{00000000-0005-0000-0000-0000A2BB0000}"/>
    <cellStyle name="TotRow - Opmaakprofiel4 2 16 8 2 4" xfId="46769" xr:uid="{00000000-0005-0000-0000-0000A3BB0000}"/>
    <cellStyle name="TotRow - Opmaakprofiel4 2 16 8 2 5" xfId="56660" xr:uid="{00000000-0005-0000-0000-0000A4BB0000}"/>
    <cellStyle name="TotRow - Opmaakprofiel4 2 16 8 3" xfId="18189" xr:uid="{00000000-0005-0000-0000-0000A5BB0000}"/>
    <cellStyle name="TotRow - Opmaakprofiel4 2 16 8 4" xfId="30241" xr:uid="{00000000-0005-0000-0000-0000A6BB0000}"/>
    <cellStyle name="TotRow - Opmaakprofiel4 2 16 8 5" xfId="37684" xr:uid="{00000000-0005-0000-0000-0000A7BB0000}"/>
    <cellStyle name="TotRow - Opmaakprofiel4 2 16 8 6" xfId="51029" xr:uid="{00000000-0005-0000-0000-0000A8BB0000}"/>
    <cellStyle name="TotRow - Opmaakprofiel4 2 16 9" xfId="3621" xr:uid="{00000000-0005-0000-0000-0000A9BB0000}"/>
    <cellStyle name="TotRow - Opmaakprofiel4 2 16 9 2" xfId="11696" xr:uid="{00000000-0005-0000-0000-0000AABB0000}"/>
    <cellStyle name="TotRow - Opmaakprofiel4 2 16 9 2 2" xfId="23995" xr:uid="{00000000-0005-0000-0000-0000ABBB0000}"/>
    <cellStyle name="TotRow - Opmaakprofiel4 2 16 9 2 3" xfId="36047" xr:uid="{00000000-0005-0000-0000-0000ACBB0000}"/>
    <cellStyle name="TotRow - Opmaakprofiel4 2 16 9 2 4" xfId="46770" xr:uid="{00000000-0005-0000-0000-0000ADBB0000}"/>
    <cellStyle name="TotRow - Opmaakprofiel4 2 16 9 2 5" xfId="56661" xr:uid="{00000000-0005-0000-0000-0000AEBB0000}"/>
    <cellStyle name="TotRow - Opmaakprofiel4 2 16 9 3" xfId="18190" xr:uid="{00000000-0005-0000-0000-0000AFBB0000}"/>
    <cellStyle name="TotRow - Opmaakprofiel4 2 16 9 4" xfId="30242" xr:uid="{00000000-0005-0000-0000-0000B0BB0000}"/>
    <cellStyle name="TotRow - Opmaakprofiel4 2 16 9 5" xfId="44057" xr:uid="{00000000-0005-0000-0000-0000B1BB0000}"/>
    <cellStyle name="TotRow - Opmaakprofiel4 2 16 9 6" xfId="51030" xr:uid="{00000000-0005-0000-0000-0000B2BB0000}"/>
    <cellStyle name="TotRow - Opmaakprofiel4 2 17" xfId="769" xr:uid="{00000000-0005-0000-0000-0000B3BB0000}"/>
    <cellStyle name="TotRow - Opmaakprofiel4 2 17 10" xfId="6509" xr:uid="{00000000-0005-0000-0000-0000B4BB0000}"/>
    <cellStyle name="TotRow - Opmaakprofiel4 2 17 10 2" xfId="11697" xr:uid="{00000000-0005-0000-0000-0000B5BB0000}"/>
    <cellStyle name="TotRow - Opmaakprofiel4 2 17 10 2 2" xfId="23996" xr:uid="{00000000-0005-0000-0000-0000B6BB0000}"/>
    <cellStyle name="TotRow - Opmaakprofiel4 2 17 10 2 3" xfId="36048" xr:uid="{00000000-0005-0000-0000-0000B7BB0000}"/>
    <cellStyle name="TotRow - Opmaakprofiel4 2 17 10 2 4" xfId="46771" xr:uid="{00000000-0005-0000-0000-0000B8BB0000}"/>
    <cellStyle name="TotRow - Opmaakprofiel4 2 17 10 2 5" xfId="56662" xr:uid="{00000000-0005-0000-0000-0000B9BB0000}"/>
    <cellStyle name="TotRow - Opmaakprofiel4 2 17 10 3" xfId="18192" xr:uid="{00000000-0005-0000-0000-0000BABB0000}"/>
    <cellStyle name="TotRow - Opmaakprofiel4 2 17 10 4" xfId="30244" xr:uid="{00000000-0005-0000-0000-0000BBBB0000}"/>
    <cellStyle name="TotRow - Opmaakprofiel4 2 17 10 5" xfId="37682" xr:uid="{00000000-0005-0000-0000-0000BCBB0000}"/>
    <cellStyle name="TotRow - Opmaakprofiel4 2 17 10 6" xfId="51031" xr:uid="{00000000-0005-0000-0000-0000BDBB0000}"/>
    <cellStyle name="TotRow - Opmaakprofiel4 2 17 11" xfId="6510" xr:uid="{00000000-0005-0000-0000-0000BEBB0000}"/>
    <cellStyle name="TotRow - Opmaakprofiel4 2 17 11 2" xfId="11698" xr:uid="{00000000-0005-0000-0000-0000BFBB0000}"/>
    <cellStyle name="TotRow - Opmaakprofiel4 2 17 11 2 2" xfId="23997" xr:uid="{00000000-0005-0000-0000-0000C0BB0000}"/>
    <cellStyle name="TotRow - Opmaakprofiel4 2 17 11 2 3" xfId="36049" xr:uid="{00000000-0005-0000-0000-0000C1BB0000}"/>
    <cellStyle name="TotRow - Opmaakprofiel4 2 17 11 2 4" xfId="46772" xr:uid="{00000000-0005-0000-0000-0000C2BB0000}"/>
    <cellStyle name="TotRow - Opmaakprofiel4 2 17 11 2 5" xfId="56663" xr:uid="{00000000-0005-0000-0000-0000C3BB0000}"/>
    <cellStyle name="TotRow - Opmaakprofiel4 2 17 11 3" xfId="18193" xr:uid="{00000000-0005-0000-0000-0000C4BB0000}"/>
    <cellStyle name="TotRow - Opmaakprofiel4 2 17 11 4" xfId="30245" xr:uid="{00000000-0005-0000-0000-0000C5BB0000}"/>
    <cellStyle name="TotRow - Opmaakprofiel4 2 17 11 5" xfId="37681" xr:uid="{00000000-0005-0000-0000-0000C6BB0000}"/>
    <cellStyle name="TotRow - Opmaakprofiel4 2 17 11 6" xfId="51032" xr:uid="{00000000-0005-0000-0000-0000C7BB0000}"/>
    <cellStyle name="TotRow - Opmaakprofiel4 2 17 12" xfId="6511" xr:uid="{00000000-0005-0000-0000-0000C8BB0000}"/>
    <cellStyle name="TotRow - Opmaakprofiel4 2 17 12 2" xfId="18194" xr:uid="{00000000-0005-0000-0000-0000C9BB0000}"/>
    <cellStyle name="TotRow - Opmaakprofiel4 2 17 12 3" xfId="30246" xr:uid="{00000000-0005-0000-0000-0000CABB0000}"/>
    <cellStyle name="TotRow - Opmaakprofiel4 2 17 12 4" xfId="44055" xr:uid="{00000000-0005-0000-0000-0000CBBB0000}"/>
    <cellStyle name="TotRow - Opmaakprofiel4 2 17 12 5" xfId="51033" xr:uid="{00000000-0005-0000-0000-0000CCBB0000}"/>
    <cellStyle name="TotRow - Opmaakprofiel4 2 17 13" xfId="10113" xr:uid="{00000000-0005-0000-0000-0000CDBB0000}"/>
    <cellStyle name="TotRow - Opmaakprofiel4 2 17 13 2" xfId="22411" xr:uid="{00000000-0005-0000-0000-0000CEBB0000}"/>
    <cellStyle name="TotRow - Opmaakprofiel4 2 17 13 3" xfId="44175" xr:uid="{00000000-0005-0000-0000-0000CFBB0000}"/>
    <cellStyle name="TotRow - Opmaakprofiel4 2 17 13 4" xfId="42372" xr:uid="{00000000-0005-0000-0000-0000D0BB0000}"/>
    <cellStyle name="TotRow - Opmaakprofiel4 2 17 13 5" xfId="55078" xr:uid="{00000000-0005-0000-0000-0000D1BB0000}"/>
    <cellStyle name="TotRow - Opmaakprofiel4 2 17 14" xfId="18191" xr:uid="{00000000-0005-0000-0000-0000D2BB0000}"/>
    <cellStyle name="TotRow - Opmaakprofiel4 2 17 2" xfId="931" xr:uid="{00000000-0005-0000-0000-0000D3BB0000}"/>
    <cellStyle name="TotRow - Opmaakprofiel4 2 17 2 2" xfId="2279" xr:uid="{00000000-0005-0000-0000-0000D4BB0000}"/>
    <cellStyle name="TotRow - Opmaakprofiel4 2 17 2 2 2" xfId="11699" xr:uid="{00000000-0005-0000-0000-0000D5BB0000}"/>
    <cellStyle name="TotRow - Opmaakprofiel4 2 17 2 2 2 2" xfId="23998" xr:uid="{00000000-0005-0000-0000-0000D6BB0000}"/>
    <cellStyle name="TotRow - Opmaakprofiel4 2 17 2 2 2 3" xfId="36050" xr:uid="{00000000-0005-0000-0000-0000D7BB0000}"/>
    <cellStyle name="TotRow - Opmaakprofiel4 2 17 2 2 2 4" xfId="46773" xr:uid="{00000000-0005-0000-0000-0000D8BB0000}"/>
    <cellStyle name="TotRow - Opmaakprofiel4 2 17 2 2 2 5" xfId="56664" xr:uid="{00000000-0005-0000-0000-0000D9BB0000}"/>
    <cellStyle name="TotRow - Opmaakprofiel4 2 17 2 2 3" xfId="18196" xr:uid="{00000000-0005-0000-0000-0000DABB0000}"/>
    <cellStyle name="TotRow - Opmaakprofiel4 2 17 2 2 4" xfId="30248" xr:uid="{00000000-0005-0000-0000-0000DBBB0000}"/>
    <cellStyle name="TotRow - Opmaakprofiel4 2 17 2 2 5" xfId="37679" xr:uid="{00000000-0005-0000-0000-0000DCBB0000}"/>
    <cellStyle name="TotRow - Opmaakprofiel4 2 17 2 2 6" xfId="51034" xr:uid="{00000000-0005-0000-0000-0000DDBB0000}"/>
    <cellStyle name="TotRow - Opmaakprofiel4 2 17 2 3" xfId="2942" xr:uid="{00000000-0005-0000-0000-0000DEBB0000}"/>
    <cellStyle name="TotRow - Opmaakprofiel4 2 17 2 3 2" xfId="11700" xr:uid="{00000000-0005-0000-0000-0000DFBB0000}"/>
    <cellStyle name="TotRow - Opmaakprofiel4 2 17 2 3 2 2" xfId="23999" xr:uid="{00000000-0005-0000-0000-0000E0BB0000}"/>
    <cellStyle name="TotRow - Opmaakprofiel4 2 17 2 3 2 3" xfId="36051" xr:uid="{00000000-0005-0000-0000-0000E1BB0000}"/>
    <cellStyle name="TotRow - Opmaakprofiel4 2 17 2 3 2 4" xfId="46774" xr:uid="{00000000-0005-0000-0000-0000E2BB0000}"/>
    <cellStyle name="TotRow - Opmaakprofiel4 2 17 2 3 2 5" xfId="56665" xr:uid="{00000000-0005-0000-0000-0000E3BB0000}"/>
    <cellStyle name="TotRow - Opmaakprofiel4 2 17 2 3 3" xfId="18197" xr:uid="{00000000-0005-0000-0000-0000E4BB0000}"/>
    <cellStyle name="TotRow - Opmaakprofiel4 2 17 2 3 4" xfId="30249" xr:uid="{00000000-0005-0000-0000-0000E5BB0000}"/>
    <cellStyle name="TotRow - Opmaakprofiel4 2 17 2 3 5" xfId="44054" xr:uid="{00000000-0005-0000-0000-0000E6BB0000}"/>
    <cellStyle name="TotRow - Opmaakprofiel4 2 17 2 3 6" xfId="51035" xr:uid="{00000000-0005-0000-0000-0000E7BB0000}"/>
    <cellStyle name="TotRow - Opmaakprofiel4 2 17 2 4" xfId="3788" xr:uid="{00000000-0005-0000-0000-0000E8BB0000}"/>
    <cellStyle name="TotRow - Opmaakprofiel4 2 17 2 4 2" xfId="11701" xr:uid="{00000000-0005-0000-0000-0000E9BB0000}"/>
    <cellStyle name="TotRow - Opmaakprofiel4 2 17 2 4 2 2" xfId="24000" xr:uid="{00000000-0005-0000-0000-0000EABB0000}"/>
    <cellStyle name="TotRow - Opmaakprofiel4 2 17 2 4 2 3" xfId="36052" xr:uid="{00000000-0005-0000-0000-0000EBBB0000}"/>
    <cellStyle name="TotRow - Opmaakprofiel4 2 17 2 4 2 4" xfId="46775" xr:uid="{00000000-0005-0000-0000-0000ECBB0000}"/>
    <cellStyle name="TotRow - Opmaakprofiel4 2 17 2 4 2 5" xfId="56666" xr:uid="{00000000-0005-0000-0000-0000EDBB0000}"/>
    <cellStyle name="TotRow - Opmaakprofiel4 2 17 2 4 3" xfId="18198" xr:uid="{00000000-0005-0000-0000-0000EEBB0000}"/>
    <cellStyle name="TotRow - Opmaakprofiel4 2 17 2 4 4" xfId="30250" xr:uid="{00000000-0005-0000-0000-0000EFBB0000}"/>
    <cellStyle name="TotRow - Opmaakprofiel4 2 17 2 4 5" xfId="37678" xr:uid="{00000000-0005-0000-0000-0000F0BB0000}"/>
    <cellStyle name="TotRow - Opmaakprofiel4 2 17 2 4 6" xfId="51036" xr:uid="{00000000-0005-0000-0000-0000F1BB0000}"/>
    <cellStyle name="TotRow - Opmaakprofiel4 2 17 2 5" xfId="6512" xr:uid="{00000000-0005-0000-0000-0000F2BB0000}"/>
    <cellStyle name="TotRow - Opmaakprofiel4 2 17 2 5 2" xfId="11702" xr:uid="{00000000-0005-0000-0000-0000F3BB0000}"/>
    <cellStyle name="TotRow - Opmaakprofiel4 2 17 2 5 2 2" xfId="24001" xr:uid="{00000000-0005-0000-0000-0000F4BB0000}"/>
    <cellStyle name="TotRow - Opmaakprofiel4 2 17 2 5 2 3" xfId="36053" xr:uid="{00000000-0005-0000-0000-0000F5BB0000}"/>
    <cellStyle name="TotRow - Opmaakprofiel4 2 17 2 5 2 4" xfId="46776" xr:uid="{00000000-0005-0000-0000-0000F6BB0000}"/>
    <cellStyle name="TotRow - Opmaakprofiel4 2 17 2 5 2 5" xfId="56667" xr:uid="{00000000-0005-0000-0000-0000F7BB0000}"/>
    <cellStyle name="TotRow - Opmaakprofiel4 2 17 2 5 3" xfId="18199" xr:uid="{00000000-0005-0000-0000-0000F8BB0000}"/>
    <cellStyle name="TotRow - Opmaakprofiel4 2 17 2 5 4" xfId="30251" xr:uid="{00000000-0005-0000-0000-0000F9BB0000}"/>
    <cellStyle name="TotRow - Opmaakprofiel4 2 17 2 5 5" xfId="37677" xr:uid="{00000000-0005-0000-0000-0000FABB0000}"/>
    <cellStyle name="TotRow - Opmaakprofiel4 2 17 2 5 6" xfId="51037" xr:uid="{00000000-0005-0000-0000-0000FBBB0000}"/>
    <cellStyle name="TotRow - Opmaakprofiel4 2 17 2 6" xfId="6513" xr:uid="{00000000-0005-0000-0000-0000FCBB0000}"/>
    <cellStyle name="TotRow - Opmaakprofiel4 2 17 2 6 2" xfId="11703" xr:uid="{00000000-0005-0000-0000-0000FDBB0000}"/>
    <cellStyle name="TotRow - Opmaakprofiel4 2 17 2 6 2 2" xfId="24002" xr:uid="{00000000-0005-0000-0000-0000FEBB0000}"/>
    <cellStyle name="TotRow - Opmaakprofiel4 2 17 2 6 2 3" xfId="36054" xr:uid="{00000000-0005-0000-0000-0000FFBB0000}"/>
    <cellStyle name="TotRow - Opmaakprofiel4 2 17 2 6 2 4" xfId="46777" xr:uid="{00000000-0005-0000-0000-000000BC0000}"/>
    <cellStyle name="TotRow - Opmaakprofiel4 2 17 2 6 2 5" xfId="56668" xr:uid="{00000000-0005-0000-0000-000001BC0000}"/>
    <cellStyle name="TotRow - Opmaakprofiel4 2 17 2 6 3" xfId="18200" xr:uid="{00000000-0005-0000-0000-000002BC0000}"/>
    <cellStyle name="TotRow - Opmaakprofiel4 2 17 2 6 4" xfId="30252" xr:uid="{00000000-0005-0000-0000-000003BC0000}"/>
    <cellStyle name="TotRow - Opmaakprofiel4 2 17 2 6 5" xfId="37676" xr:uid="{00000000-0005-0000-0000-000004BC0000}"/>
    <cellStyle name="TotRow - Opmaakprofiel4 2 17 2 6 6" xfId="51038" xr:uid="{00000000-0005-0000-0000-000005BC0000}"/>
    <cellStyle name="TotRow - Opmaakprofiel4 2 17 2 7" xfId="6514" xr:uid="{00000000-0005-0000-0000-000006BC0000}"/>
    <cellStyle name="TotRow - Opmaakprofiel4 2 17 2 7 2" xfId="18201" xr:uid="{00000000-0005-0000-0000-000007BC0000}"/>
    <cellStyle name="TotRow - Opmaakprofiel4 2 17 2 7 3" xfId="30253" xr:uid="{00000000-0005-0000-0000-000008BC0000}"/>
    <cellStyle name="TotRow - Opmaakprofiel4 2 17 2 7 4" xfId="44052" xr:uid="{00000000-0005-0000-0000-000009BC0000}"/>
    <cellStyle name="TotRow - Opmaakprofiel4 2 17 2 7 5" xfId="51039" xr:uid="{00000000-0005-0000-0000-00000ABC0000}"/>
    <cellStyle name="TotRow - Opmaakprofiel4 2 17 2 8" xfId="9997" xr:uid="{00000000-0005-0000-0000-00000BBC0000}"/>
    <cellStyle name="TotRow - Opmaakprofiel4 2 17 2 8 2" xfId="22295" xr:uid="{00000000-0005-0000-0000-00000CBC0000}"/>
    <cellStyle name="TotRow - Opmaakprofiel4 2 17 2 8 3" xfId="44059" xr:uid="{00000000-0005-0000-0000-00000DBC0000}"/>
    <cellStyle name="TotRow - Opmaakprofiel4 2 17 2 8 4" xfId="28428" xr:uid="{00000000-0005-0000-0000-00000EBC0000}"/>
    <cellStyle name="TotRow - Opmaakprofiel4 2 17 2 8 5" xfId="54962" xr:uid="{00000000-0005-0000-0000-00000FBC0000}"/>
    <cellStyle name="TotRow - Opmaakprofiel4 2 17 2 9" xfId="18195" xr:uid="{00000000-0005-0000-0000-000010BC0000}"/>
    <cellStyle name="TotRow - Opmaakprofiel4 2 17 3" xfId="1026" xr:uid="{00000000-0005-0000-0000-000011BC0000}"/>
    <cellStyle name="TotRow - Opmaakprofiel4 2 17 3 2" xfId="1867" xr:uid="{00000000-0005-0000-0000-000012BC0000}"/>
    <cellStyle name="TotRow - Opmaakprofiel4 2 17 3 2 2" xfId="11704" xr:uid="{00000000-0005-0000-0000-000013BC0000}"/>
    <cellStyle name="TotRow - Opmaakprofiel4 2 17 3 2 2 2" xfId="24003" xr:uid="{00000000-0005-0000-0000-000014BC0000}"/>
    <cellStyle name="TotRow - Opmaakprofiel4 2 17 3 2 2 3" xfId="36055" xr:uid="{00000000-0005-0000-0000-000015BC0000}"/>
    <cellStyle name="TotRow - Opmaakprofiel4 2 17 3 2 2 4" xfId="46778" xr:uid="{00000000-0005-0000-0000-000016BC0000}"/>
    <cellStyle name="TotRow - Opmaakprofiel4 2 17 3 2 2 5" xfId="56669" xr:uid="{00000000-0005-0000-0000-000017BC0000}"/>
    <cellStyle name="TotRow - Opmaakprofiel4 2 17 3 2 3" xfId="18203" xr:uid="{00000000-0005-0000-0000-000018BC0000}"/>
    <cellStyle name="TotRow - Opmaakprofiel4 2 17 3 2 4" xfId="30255" xr:uid="{00000000-0005-0000-0000-000019BC0000}"/>
    <cellStyle name="TotRow - Opmaakprofiel4 2 17 3 2 5" xfId="37674" xr:uid="{00000000-0005-0000-0000-00001ABC0000}"/>
    <cellStyle name="TotRow - Opmaakprofiel4 2 17 3 2 6" xfId="51040" xr:uid="{00000000-0005-0000-0000-00001BBC0000}"/>
    <cellStyle name="TotRow - Opmaakprofiel4 2 17 3 3" xfId="3037" xr:uid="{00000000-0005-0000-0000-00001CBC0000}"/>
    <cellStyle name="TotRow - Opmaakprofiel4 2 17 3 3 2" xfId="11705" xr:uid="{00000000-0005-0000-0000-00001DBC0000}"/>
    <cellStyle name="TotRow - Opmaakprofiel4 2 17 3 3 2 2" xfId="24004" xr:uid="{00000000-0005-0000-0000-00001EBC0000}"/>
    <cellStyle name="TotRow - Opmaakprofiel4 2 17 3 3 2 3" xfId="36056" xr:uid="{00000000-0005-0000-0000-00001FBC0000}"/>
    <cellStyle name="TotRow - Opmaakprofiel4 2 17 3 3 2 4" xfId="46779" xr:uid="{00000000-0005-0000-0000-000020BC0000}"/>
    <cellStyle name="TotRow - Opmaakprofiel4 2 17 3 3 2 5" xfId="56670" xr:uid="{00000000-0005-0000-0000-000021BC0000}"/>
    <cellStyle name="TotRow - Opmaakprofiel4 2 17 3 3 3" xfId="18204" xr:uid="{00000000-0005-0000-0000-000022BC0000}"/>
    <cellStyle name="TotRow - Opmaakprofiel4 2 17 3 3 4" xfId="30256" xr:uid="{00000000-0005-0000-0000-000023BC0000}"/>
    <cellStyle name="TotRow - Opmaakprofiel4 2 17 3 3 5" xfId="37673" xr:uid="{00000000-0005-0000-0000-000024BC0000}"/>
    <cellStyle name="TotRow - Opmaakprofiel4 2 17 3 3 6" xfId="51041" xr:uid="{00000000-0005-0000-0000-000025BC0000}"/>
    <cellStyle name="TotRow - Opmaakprofiel4 2 17 3 4" xfId="3878" xr:uid="{00000000-0005-0000-0000-000026BC0000}"/>
    <cellStyle name="TotRow - Opmaakprofiel4 2 17 3 4 2" xfId="11706" xr:uid="{00000000-0005-0000-0000-000027BC0000}"/>
    <cellStyle name="TotRow - Opmaakprofiel4 2 17 3 4 2 2" xfId="24005" xr:uid="{00000000-0005-0000-0000-000028BC0000}"/>
    <cellStyle name="TotRow - Opmaakprofiel4 2 17 3 4 2 3" xfId="36057" xr:uid="{00000000-0005-0000-0000-000029BC0000}"/>
    <cellStyle name="TotRow - Opmaakprofiel4 2 17 3 4 2 4" xfId="46780" xr:uid="{00000000-0005-0000-0000-00002ABC0000}"/>
    <cellStyle name="TotRow - Opmaakprofiel4 2 17 3 4 2 5" xfId="56671" xr:uid="{00000000-0005-0000-0000-00002BBC0000}"/>
    <cellStyle name="TotRow - Opmaakprofiel4 2 17 3 4 3" xfId="18205" xr:uid="{00000000-0005-0000-0000-00002CBC0000}"/>
    <cellStyle name="TotRow - Opmaakprofiel4 2 17 3 4 4" xfId="30257" xr:uid="{00000000-0005-0000-0000-00002DBC0000}"/>
    <cellStyle name="TotRow - Opmaakprofiel4 2 17 3 4 5" xfId="37672" xr:uid="{00000000-0005-0000-0000-00002EBC0000}"/>
    <cellStyle name="TotRow - Opmaakprofiel4 2 17 3 4 6" xfId="51042" xr:uid="{00000000-0005-0000-0000-00002FBC0000}"/>
    <cellStyle name="TotRow - Opmaakprofiel4 2 17 3 5" xfId="6515" xr:uid="{00000000-0005-0000-0000-000030BC0000}"/>
    <cellStyle name="TotRow - Opmaakprofiel4 2 17 3 5 2" xfId="11707" xr:uid="{00000000-0005-0000-0000-000031BC0000}"/>
    <cellStyle name="TotRow - Opmaakprofiel4 2 17 3 5 2 2" xfId="24006" xr:uid="{00000000-0005-0000-0000-000032BC0000}"/>
    <cellStyle name="TotRow - Opmaakprofiel4 2 17 3 5 2 3" xfId="36058" xr:uid="{00000000-0005-0000-0000-000033BC0000}"/>
    <cellStyle name="TotRow - Opmaakprofiel4 2 17 3 5 2 4" xfId="46781" xr:uid="{00000000-0005-0000-0000-000034BC0000}"/>
    <cellStyle name="TotRow - Opmaakprofiel4 2 17 3 5 2 5" xfId="56672" xr:uid="{00000000-0005-0000-0000-000035BC0000}"/>
    <cellStyle name="TotRow - Opmaakprofiel4 2 17 3 5 3" xfId="18206" xr:uid="{00000000-0005-0000-0000-000036BC0000}"/>
    <cellStyle name="TotRow - Opmaakprofiel4 2 17 3 5 4" xfId="30258" xr:uid="{00000000-0005-0000-0000-000037BC0000}"/>
    <cellStyle name="TotRow - Opmaakprofiel4 2 17 3 5 5" xfId="44049" xr:uid="{00000000-0005-0000-0000-000038BC0000}"/>
    <cellStyle name="TotRow - Opmaakprofiel4 2 17 3 5 6" xfId="51043" xr:uid="{00000000-0005-0000-0000-000039BC0000}"/>
    <cellStyle name="TotRow - Opmaakprofiel4 2 17 3 6" xfId="6516" xr:uid="{00000000-0005-0000-0000-00003ABC0000}"/>
    <cellStyle name="TotRow - Opmaakprofiel4 2 17 3 6 2" xfId="11708" xr:uid="{00000000-0005-0000-0000-00003BBC0000}"/>
    <cellStyle name="TotRow - Opmaakprofiel4 2 17 3 6 2 2" xfId="24007" xr:uid="{00000000-0005-0000-0000-00003CBC0000}"/>
    <cellStyle name="TotRow - Opmaakprofiel4 2 17 3 6 2 3" xfId="36059" xr:uid="{00000000-0005-0000-0000-00003DBC0000}"/>
    <cellStyle name="TotRow - Opmaakprofiel4 2 17 3 6 2 4" xfId="46782" xr:uid="{00000000-0005-0000-0000-00003EBC0000}"/>
    <cellStyle name="TotRow - Opmaakprofiel4 2 17 3 6 2 5" xfId="56673" xr:uid="{00000000-0005-0000-0000-00003FBC0000}"/>
    <cellStyle name="TotRow - Opmaakprofiel4 2 17 3 6 3" xfId="18207" xr:uid="{00000000-0005-0000-0000-000040BC0000}"/>
    <cellStyle name="TotRow - Opmaakprofiel4 2 17 3 6 4" xfId="30259" xr:uid="{00000000-0005-0000-0000-000041BC0000}"/>
    <cellStyle name="TotRow - Opmaakprofiel4 2 17 3 6 5" xfId="37671" xr:uid="{00000000-0005-0000-0000-000042BC0000}"/>
    <cellStyle name="TotRow - Opmaakprofiel4 2 17 3 6 6" xfId="51044" xr:uid="{00000000-0005-0000-0000-000043BC0000}"/>
    <cellStyle name="TotRow - Opmaakprofiel4 2 17 3 7" xfId="6517" xr:uid="{00000000-0005-0000-0000-000044BC0000}"/>
    <cellStyle name="TotRow - Opmaakprofiel4 2 17 3 7 2" xfId="18208" xr:uid="{00000000-0005-0000-0000-000045BC0000}"/>
    <cellStyle name="TotRow - Opmaakprofiel4 2 17 3 7 3" xfId="30260" xr:uid="{00000000-0005-0000-0000-000046BC0000}"/>
    <cellStyle name="TotRow - Opmaakprofiel4 2 17 3 7 4" xfId="37670" xr:uid="{00000000-0005-0000-0000-000047BC0000}"/>
    <cellStyle name="TotRow - Opmaakprofiel4 2 17 3 7 5" xfId="51045" xr:uid="{00000000-0005-0000-0000-000048BC0000}"/>
    <cellStyle name="TotRow - Opmaakprofiel4 2 17 3 8" xfId="7247" xr:uid="{00000000-0005-0000-0000-000049BC0000}"/>
    <cellStyle name="TotRow - Opmaakprofiel4 2 17 3 8 2" xfId="19545" xr:uid="{00000000-0005-0000-0000-00004ABC0000}"/>
    <cellStyle name="TotRow - Opmaakprofiel4 2 17 3 8 3" xfId="41348" xr:uid="{00000000-0005-0000-0000-00004BBC0000}"/>
    <cellStyle name="TotRow - Opmaakprofiel4 2 17 3 8 4" xfId="43550" xr:uid="{00000000-0005-0000-0000-00004CBC0000}"/>
    <cellStyle name="TotRow - Opmaakprofiel4 2 17 3 8 5" xfId="52217" xr:uid="{00000000-0005-0000-0000-00004DBC0000}"/>
    <cellStyle name="TotRow - Opmaakprofiel4 2 17 3 9" xfId="18202" xr:uid="{00000000-0005-0000-0000-00004EBC0000}"/>
    <cellStyle name="TotRow - Opmaakprofiel4 2 17 4" xfId="493" xr:uid="{00000000-0005-0000-0000-00004FBC0000}"/>
    <cellStyle name="TotRow - Opmaakprofiel4 2 17 4 2" xfId="2416" xr:uid="{00000000-0005-0000-0000-000050BC0000}"/>
    <cellStyle name="TotRow - Opmaakprofiel4 2 17 4 2 2" xfId="11709" xr:uid="{00000000-0005-0000-0000-000051BC0000}"/>
    <cellStyle name="TotRow - Opmaakprofiel4 2 17 4 2 2 2" xfId="24008" xr:uid="{00000000-0005-0000-0000-000052BC0000}"/>
    <cellStyle name="TotRow - Opmaakprofiel4 2 17 4 2 2 3" xfId="36060" xr:uid="{00000000-0005-0000-0000-000053BC0000}"/>
    <cellStyle name="TotRow - Opmaakprofiel4 2 17 4 2 2 4" xfId="46783" xr:uid="{00000000-0005-0000-0000-000054BC0000}"/>
    <cellStyle name="TotRow - Opmaakprofiel4 2 17 4 2 2 5" xfId="56674" xr:uid="{00000000-0005-0000-0000-000055BC0000}"/>
    <cellStyle name="TotRow - Opmaakprofiel4 2 17 4 2 3" xfId="18210" xr:uid="{00000000-0005-0000-0000-000056BC0000}"/>
    <cellStyle name="TotRow - Opmaakprofiel4 2 17 4 2 4" xfId="30262" xr:uid="{00000000-0005-0000-0000-000057BC0000}"/>
    <cellStyle name="TotRow - Opmaakprofiel4 2 17 4 2 5" xfId="37669" xr:uid="{00000000-0005-0000-0000-000058BC0000}"/>
    <cellStyle name="TotRow - Opmaakprofiel4 2 17 4 2 6" xfId="51046" xr:uid="{00000000-0005-0000-0000-000059BC0000}"/>
    <cellStyle name="TotRow - Opmaakprofiel4 2 17 4 3" xfId="2564" xr:uid="{00000000-0005-0000-0000-00005ABC0000}"/>
    <cellStyle name="TotRow - Opmaakprofiel4 2 17 4 3 2" xfId="11710" xr:uid="{00000000-0005-0000-0000-00005BBC0000}"/>
    <cellStyle name="TotRow - Opmaakprofiel4 2 17 4 3 2 2" xfId="24009" xr:uid="{00000000-0005-0000-0000-00005CBC0000}"/>
    <cellStyle name="TotRow - Opmaakprofiel4 2 17 4 3 2 3" xfId="36061" xr:uid="{00000000-0005-0000-0000-00005DBC0000}"/>
    <cellStyle name="TotRow - Opmaakprofiel4 2 17 4 3 2 4" xfId="46784" xr:uid="{00000000-0005-0000-0000-00005EBC0000}"/>
    <cellStyle name="TotRow - Opmaakprofiel4 2 17 4 3 2 5" xfId="56675" xr:uid="{00000000-0005-0000-0000-00005FBC0000}"/>
    <cellStyle name="TotRow - Opmaakprofiel4 2 17 4 3 3" xfId="18211" xr:uid="{00000000-0005-0000-0000-000060BC0000}"/>
    <cellStyle name="TotRow - Opmaakprofiel4 2 17 4 3 4" xfId="30263" xr:uid="{00000000-0005-0000-0000-000061BC0000}"/>
    <cellStyle name="TotRow - Opmaakprofiel4 2 17 4 3 5" xfId="37668" xr:uid="{00000000-0005-0000-0000-000062BC0000}"/>
    <cellStyle name="TotRow - Opmaakprofiel4 2 17 4 3 6" xfId="51047" xr:uid="{00000000-0005-0000-0000-000063BC0000}"/>
    <cellStyle name="TotRow - Opmaakprofiel4 2 17 4 4" xfId="3445" xr:uid="{00000000-0005-0000-0000-000064BC0000}"/>
    <cellStyle name="TotRow - Opmaakprofiel4 2 17 4 4 2" xfId="11711" xr:uid="{00000000-0005-0000-0000-000065BC0000}"/>
    <cellStyle name="TotRow - Opmaakprofiel4 2 17 4 4 2 2" xfId="24010" xr:uid="{00000000-0005-0000-0000-000066BC0000}"/>
    <cellStyle name="TotRow - Opmaakprofiel4 2 17 4 4 2 3" xfId="36062" xr:uid="{00000000-0005-0000-0000-000067BC0000}"/>
    <cellStyle name="TotRow - Opmaakprofiel4 2 17 4 4 2 4" xfId="46785" xr:uid="{00000000-0005-0000-0000-000068BC0000}"/>
    <cellStyle name="TotRow - Opmaakprofiel4 2 17 4 4 2 5" xfId="56676" xr:uid="{00000000-0005-0000-0000-000069BC0000}"/>
    <cellStyle name="TotRow - Opmaakprofiel4 2 17 4 4 3" xfId="18212" xr:uid="{00000000-0005-0000-0000-00006ABC0000}"/>
    <cellStyle name="TotRow - Opmaakprofiel4 2 17 4 4 4" xfId="30264" xr:uid="{00000000-0005-0000-0000-00006BBC0000}"/>
    <cellStyle name="TotRow - Opmaakprofiel4 2 17 4 4 5" xfId="37667" xr:uid="{00000000-0005-0000-0000-00006CBC0000}"/>
    <cellStyle name="TotRow - Opmaakprofiel4 2 17 4 4 6" xfId="51048" xr:uid="{00000000-0005-0000-0000-00006DBC0000}"/>
    <cellStyle name="TotRow - Opmaakprofiel4 2 17 4 5" xfId="6518" xr:uid="{00000000-0005-0000-0000-00006EBC0000}"/>
    <cellStyle name="TotRow - Opmaakprofiel4 2 17 4 5 2" xfId="11712" xr:uid="{00000000-0005-0000-0000-00006FBC0000}"/>
    <cellStyle name="TotRow - Opmaakprofiel4 2 17 4 5 2 2" xfId="24011" xr:uid="{00000000-0005-0000-0000-000070BC0000}"/>
    <cellStyle name="TotRow - Opmaakprofiel4 2 17 4 5 2 3" xfId="36063" xr:uid="{00000000-0005-0000-0000-000071BC0000}"/>
    <cellStyle name="TotRow - Opmaakprofiel4 2 17 4 5 2 4" xfId="46786" xr:uid="{00000000-0005-0000-0000-000072BC0000}"/>
    <cellStyle name="TotRow - Opmaakprofiel4 2 17 4 5 2 5" xfId="56677" xr:uid="{00000000-0005-0000-0000-000073BC0000}"/>
    <cellStyle name="TotRow - Opmaakprofiel4 2 17 4 5 3" xfId="18213" xr:uid="{00000000-0005-0000-0000-000074BC0000}"/>
    <cellStyle name="TotRow - Opmaakprofiel4 2 17 4 5 4" xfId="30265" xr:uid="{00000000-0005-0000-0000-000075BC0000}"/>
    <cellStyle name="TotRow - Opmaakprofiel4 2 17 4 5 5" xfId="44047" xr:uid="{00000000-0005-0000-0000-000076BC0000}"/>
    <cellStyle name="TotRow - Opmaakprofiel4 2 17 4 5 6" xfId="51049" xr:uid="{00000000-0005-0000-0000-000077BC0000}"/>
    <cellStyle name="TotRow - Opmaakprofiel4 2 17 4 6" xfId="6519" xr:uid="{00000000-0005-0000-0000-000078BC0000}"/>
    <cellStyle name="TotRow - Opmaakprofiel4 2 17 4 6 2" xfId="11713" xr:uid="{00000000-0005-0000-0000-000079BC0000}"/>
    <cellStyle name="TotRow - Opmaakprofiel4 2 17 4 6 2 2" xfId="24012" xr:uid="{00000000-0005-0000-0000-00007ABC0000}"/>
    <cellStyle name="TotRow - Opmaakprofiel4 2 17 4 6 2 3" xfId="36064" xr:uid="{00000000-0005-0000-0000-00007BBC0000}"/>
    <cellStyle name="TotRow - Opmaakprofiel4 2 17 4 6 2 4" xfId="46787" xr:uid="{00000000-0005-0000-0000-00007CBC0000}"/>
    <cellStyle name="TotRow - Opmaakprofiel4 2 17 4 6 2 5" xfId="56678" xr:uid="{00000000-0005-0000-0000-00007DBC0000}"/>
    <cellStyle name="TotRow - Opmaakprofiel4 2 17 4 6 3" xfId="18214" xr:uid="{00000000-0005-0000-0000-00007EBC0000}"/>
    <cellStyle name="TotRow - Opmaakprofiel4 2 17 4 6 4" xfId="30266" xr:uid="{00000000-0005-0000-0000-00007FBC0000}"/>
    <cellStyle name="TotRow - Opmaakprofiel4 2 17 4 6 5" xfId="37666" xr:uid="{00000000-0005-0000-0000-000080BC0000}"/>
    <cellStyle name="TotRow - Opmaakprofiel4 2 17 4 6 6" xfId="51050" xr:uid="{00000000-0005-0000-0000-000081BC0000}"/>
    <cellStyle name="TotRow - Opmaakprofiel4 2 17 4 7" xfId="6520" xr:uid="{00000000-0005-0000-0000-000082BC0000}"/>
    <cellStyle name="TotRow - Opmaakprofiel4 2 17 4 7 2" xfId="18215" xr:uid="{00000000-0005-0000-0000-000083BC0000}"/>
    <cellStyle name="TotRow - Opmaakprofiel4 2 17 4 7 3" xfId="30267" xr:uid="{00000000-0005-0000-0000-000084BC0000}"/>
    <cellStyle name="TotRow - Opmaakprofiel4 2 17 4 7 4" xfId="37665" xr:uid="{00000000-0005-0000-0000-000085BC0000}"/>
    <cellStyle name="TotRow - Opmaakprofiel4 2 17 4 7 5" xfId="51051" xr:uid="{00000000-0005-0000-0000-000086BC0000}"/>
    <cellStyle name="TotRow - Opmaakprofiel4 2 17 4 8" xfId="7609" xr:uid="{00000000-0005-0000-0000-000087BC0000}"/>
    <cellStyle name="TotRow - Opmaakprofiel4 2 17 4 8 2" xfId="19907" xr:uid="{00000000-0005-0000-0000-000088BC0000}"/>
    <cellStyle name="TotRow - Opmaakprofiel4 2 17 4 8 3" xfId="41710" xr:uid="{00000000-0005-0000-0000-000089BC0000}"/>
    <cellStyle name="TotRow - Opmaakprofiel4 2 17 4 8 4" xfId="43399" xr:uid="{00000000-0005-0000-0000-00008ABC0000}"/>
    <cellStyle name="TotRow - Opmaakprofiel4 2 17 4 8 5" xfId="52579" xr:uid="{00000000-0005-0000-0000-00008BBC0000}"/>
    <cellStyle name="TotRow - Opmaakprofiel4 2 17 4 9" xfId="18209" xr:uid="{00000000-0005-0000-0000-00008CBC0000}"/>
    <cellStyle name="TotRow - Opmaakprofiel4 2 17 5" xfId="1196" xr:uid="{00000000-0005-0000-0000-00008DBC0000}"/>
    <cellStyle name="TotRow - Opmaakprofiel4 2 17 5 2" xfId="1737" xr:uid="{00000000-0005-0000-0000-00008EBC0000}"/>
    <cellStyle name="TotRow - Opmaakprofiel4 2 17 5 2 2" xfId="11714" xr:uid="{00000000-0005-0000-0000-00008FBC0000}"/>
    <cellStyle name="TotRow - Opmaakprofiel4 2 17 5 2 2 2" xfId="24013" xr:uid="{00000000-0005-0000-0000-000090BC0000}"/>
    <cellStyle name="TotRow - Opmaakprofiel4 2 17 5 2 2 3" xfId="36065" xr:uid="{00000000-0005-0000-0000-000091BC0000}"/>
    <cellStyle name="TotRow - Opmaakprofiel4 2 17 5 2 2 4" xfId="46788" xr:uid="{00000000-0005-0000-0000-000092BC0000}"/>
    <cellStyle name="TotRow - Opmaakprofiel4 2 17 5 2 2 5" xfId="56679" xr:uid="{00000000-0005-0000-0000-000093BC0000}"/>
    <cellStyle name="TotRow - Opmaakprofiel4 2 17 5 2 3" xfId="18217" xr:uid="{00000000-0005-0000-0000-000094BC0000}"/>
    <cellStyle name="TotRow - Opmaakprofiel4 2 17 5 2 4" xfId="30269" xr:uid="{00000000-0005-0000-0000-000095BC0000}"/>
    <cellStyle name="TotRow - Opmaakprofiel4 2 17 5 2 5" xfId="37663" xr:uid="{00000000-0005-0000-0000-000096BC0000}"/>
    <cellStyle name="TotRow - Opmaakprofiel4 2 17 5 2 6" xfId="51052" xr:uid="{00000000-0005-0000-0000-000097BC0000}"/>
    <cellStyle name="TotRow - Opmaakprofiel4 2 17 5 3" xfId="3207" xr:uid="{00000000-0005-0000-0000-000098BC0000}"/>
    <cellStyle name="TotRow - Opmaakprofiel4 2 17 5 3 2" xfId="11715" xr:uid="{00000000-0005-0000-0000-000099BC0000}"/>
    <cellStyle name="TotRow - Opmaakprofiel4 2 17 5 3 2 2" xfId="24014" xr:uid="{00000000-0005-0000-0000-00009ABC0000}"/>
    <cellStyle name="TotRow - Opmaakprofiel4 2 17 5 3 2 3" xfId="36066" xr:uid="{00000000-0005-0000-0000-00009BBC0000}"/>
    <cellStyle name="TotRow - Opmaakprofiel4 2 17 5 3 2 4" xfId="46789" xr:uid="{00000000-0005-0000-0000-00009CBC0000}"/>
    <cellStyle name="TotRow - Opmaakprofiel4 2 17 5 3 2 5" xfId="56680" xr:uid="{00000000-0005-0000-0000-00009DBC0000}"/>
    <cellStyle name="TotRow - Opmaakprofiel4 2 17 5 3 3" xfId="18218" xr:uid="{00000000-0005-0000-0000-00009EBC0000}"/>
    <cellStyle name="TotRow - Opmaakprofiel4 2 17 5 3 4" xfId="30270" xr:uid="{00000000-0005-0000-0000-00009FBC0000}"/>
    <cellStyle name="TotRow - Opmaakprofiel4 2 17 5 3 5" xfId="44044" xr:uid="{00000000-0005-0000-0000-0000A0BC0000}"/>
    <cellStyle name="TotRow - Opmaakprofiel4 2 17 5 3 6" xfId="51053" xr:uid="{00000000-0005-0000-0000-0000A1BC0000}"/>
    <cellStyle name="TotRow - Opmaakprofiel4 2 17 5 4" xfId="4022" xr:uid="{00000000-0005-0000-0000-0000A2BC0000}"/>
    <cellStyle name="TotRow - Opmaakprofiel4 2 17 5 4 2" xfId="11716" xr:uid="{00000000-0005-0000-0000-0000A3BC0000}"/>
    <cellStyle name="TotRow - Opmaakprofiel4 2 17 5 4 2 2" xfId="24015" xr:uid="{00000000-0005-0000-0000-0000A4BC0000}"/>
    <cellStyle name="TotRow - Opmaakprofiel4 2 17 5 4 2 3" xfId="36067" xr:uid="{00000000-0005-0000-0000-0000A5BC0000}"/>
    <cellStyle name="TotRow - Opmaakprofiel4 2 17 5 4 2 4" xfId="46790" xr:uid="{00000000-0005-0000-0000-0000A6BC0000}"/>
    <cellStyle name="TotRow - Opmaakprofiel4 2 17 5 4 2 5" xfId="56681" xr:uid="{00000000-0005-0000-0000-0000A7BC0000}"/>
    <cellStyle name="TotRow - Opmaakprofiel4 2 17 5 4 3" xfId="18219" xr:uid="{00000000-0005-0000-0000-0000A8BC0000}"/>
    <cellStyle name="TotRow - Opmaakprofiel4 2 17 5 4 4" xfId="30271" xr:uid="{00000000-0005-0000-0000-0000A9BC0000}"/>
    <cellStyle name="TotRow - Opmaakprofiel4 2 17 5 4 5" xfId="37662" xr:uid="{00000000-0005-0000-0000-0000AABC0000}"/>
    <cellStyle name="TotRow - Opmaakprofiel4 2 17 5 4 6" xfId="51054" xr:uid="{00000000-0005-0000-0000-0000ABBC0000}"/>
    <cellStyle name="TotRow - Opmaakprofiel4 2 17 5 5" xfId="6521" xr:uid="{00000000-0005-0000-0000-0000ACBC0000}"/>
    <cellStyle name="TotRow - Opmaakprofiel4 2 17 5 5 2" xfId="11717" xr:uid="{00000000-0005-0000-0000-0000ADBC0000}"/>
    <cellStyle name="TotRow - Opmaakprofiel4 2 17 5 5 2 2" xfId="24016" xr:uid="{00000000-0005-0000-0000-0000AEBC0000}"/>
    <cellStyle name="TotRow - Opmaakprofiel4 2 17 5 5 2 3" xfId="36068" xr:uid="{00000000-0005-0000-0000-0000AFBC0000}"/>
    <cellStyle name="TotRow - Opmaakprofiel4 2 17 5 5 2 4" xfId="46791" xr:uid="{00000000-0005-0000-0000-0000B0BC0000}"/>
    <cellStyle name="TotRow - Opmaakprofiel4 2 17 5 5 2 5" xfId="56682" xr:uid="{00000000-0005-0000-0000-0000B1BC0000}"/>
    <cellStyle name="TotRow - Opmaakprofiel4 2 17 5 5 3" xfId="18220" xr:uid="{00000000-0005-0000-0000-0000B2BC0000}"/>
    <cellStyle name="TotRow - Opmaakprofiel4 2 17 5 5 4" xfId="30272" xr:uid="{00000000-0005-0000-0000-0000B3BC0000}"/>
    <cellStyle name="TotRow - Opmaakprofiel4 2 17 5 5 5" xfId="37661" xr:uid="{00000000-0005-0000-0000-0000B4BC0000}"/>
    <cellStyle name="TotRow - Opmaakprofiel4 2 17 5 5 6" xfId="51055" xr:uid="{00000000-0005-0000-0000-0000B5BC0000}"/>
    <cellStyle name="TotRow - Opmaakprofiel4 2 17 5 6" xfId="6522" xr:uid="{00000000-0005-0000-0000-0000B6BC0000}"/>
    <cellStyle name="TotRow - Opmaakprofiel4 2 17 5 6 2" xfId="11718" xr:uid="{00000000-0005-0000-0000-0000B7BC0000}"/>
    <cellStyle name="TotRow - Opmaakprofiel4 2 17 5 6 2 2" xfId="24017" xr:uid="{00000000-0005-0000-0000-0000B8BC0000}"/>
    <cellStyle name="TotRow - Opmaakprofiel4 2 17 5 6 2 3" xfId="36069" xr:uid="{00000000-0005-0000-0000-0000B9BC0000}"/>
    <cellStyle name="TotRow - Opmaakprofiel4 2 17 5 6 2 4" xfId="46792" xr:uid="{00000000-0005-0000-0000-0000BABC0000}"/>
    <cellStyle name="TotRow - Opmaakprofiel4 2 17 5 6 2 5" xfId="56683" xr:uid="{00000000-0005-0000-0000-0000BBBC0000}"/>
    <cellStyle name="TotRow - Opmaakprofiel4 2 17 5 6 3" xfId="18221" xr:uid="{00000000-0005-0000-0000-0000BCBC0000}"/>
    <cellStyle name="TotRow - Opmaakprofiel4 2 17 5 6 4" xfId="30273" xr:uid="{00000000-0005-0000-0000-0000BDBC0000}"/>
    <cellStyle name="TotRow - Opmaakprofiel4 2 17 5 6 5" xfId="44043" xr:uid="{00000000-0005-0000-0000-0000BEBC0000}"/>
    <cellStyle name="TotRow - Opmaakprofiel4 2 17 5 6 6" xfId="51056" xr:uid="{00000000-0005-0000-0000-0000BFBC0000}"/>
    <cellStyle name="TotRow - Opmaakprofiel4 2 17 5 7" xfId="6523" xr:uid="{00000000-0005-0000-0000-0000C0BC0000}"/>
    <cellStyle name="TotRow - Opmaakprofiel4 2 17 5 7 2" xfId="18222" xr:uid="{00000000-0005-0000-0000-0000C1BC0000}"/>
    <cellStyle name="TotRow - Opmaakprofiel4 2 17 5 7 3" xfId="30274" xr:uid="{00000000-0005-0000-0000-0000C2BC0000}"/>
    <cellStyle name="TotRow - Opmaakprofiel4 2 17 5 7 4" xfId="37660" xr:uid="{00000000-0005-0000-0000-0000C3BC0000}"/>
    <cellStyle name="TotRow - Opmaakprofiel4 2 17 5 7 5" xfId="51057" xr:uid="{00000000-0005-0000-0000-0000C4BC0000}"/>
    <cellStyle name="TotRow - Opmaakprofiel4 2 17 5 8" xfId="7124" xr:uid="{00000000-0005-0000-0000-0000C5BC0000}"/>
    <cellStyle name="TotRow - Opmaakprofiel4 2 17 5 8 2" xfId="19422" xr:uid="{00000000-0005-0000-0000-0000C6BC0000}"/>
    <cellStyle name="TotRow - Opmaakprofiel4 2 17 5 8 3" xfId="41225" xr:uid="{00000000-0005-0000-0000-0000C7BC0000}"/>
    <cellStyle name="TotRow - Opmaakprofiel4 2 17 5 8 4" xfId="36919" xr:uid="{00000000-0005-0000-0000-0000C8BC0000}"/>
    <cellStyle name="TotRow - Opmaakprofiel4 2 17 5 8 5" xfId="52094" xr:uid="{00000000-0005-0000-0000-0000C9BC0000}"/>
    <cellStyle name="TotRow - Opmaakprofiel4 2 17 5 9" xfId="18216" xr:uid="{00000000-0005-0000-0000-0000CABC0000}"/>
    <cellStyle name="TotRow - Opmaakprofiel4 2 17 6" xfId="453" xr:uid="{00000000-0005-0000-0000-0000CBBC0000}"/>
    <cellStyle name="TotRow - Opmaakprofiel4 2 17 6 2" xfId="2283" xr:uid="{00000000-0005-0000-0000-0000CCBC0000}"/>
    <cellStyle name="TotRow - Opmaakprofiel4 2 17 6 2 2" xfId="11719" xr:uid="{00000000-0005-0000-0000-0000CDBC0000}"/>
    <cellStyle name="TotRow - Opmaakprofiel4 2 17 6 2 2 2" xfId="24018" xr:uid="{00000000-0005-0000-0000-0000CEBC0000}"/>
    <cellStyle name="TotRow - Opmaakprofiel4 2 17 6 2 2 3" xfId="36070" xr:uid="{00000000-0005-0000-0000-0000CFBC0000}"/>
    <cellStyle name="TotRow - Opmaakprofiel4 2 17 6 2 2 4" xfId="46793" xr:uid="{00000000-0005-0000-0000-0000D0BC0000}"/>
    <cellStyle name="TotRow - Opmaakprofiel4 2 17 6 2 2 5" xfId="56684" xr:uid="{00000000-0005-0000-0000-0000D1BC0000}"/>
    <cellStyle name="TotRow - Opmaakprofiel4 2 17 6 2 3" xfId="18224" xr:uid="{00000000-0005-0000-0000-0000D2BC0000}"/>
    <cellStyle name="TotRow - Opmaakprofiel4 2 17 6 2 4" xfId="30276" xr:uid="{00000000-0005-0000-0000-0000D3BC0000}"/>
    <cellStyle name="TotRow - Opmaakprofiel4 2 17 6 2 5" xfId="37658" xr:uid="{00000000-0005-0000-0000-0000D4BC0000}"/>
    <cellStyle name="TotRow - Opmaakprofiel4 2 17 6 2 6" xfId="51058" xr:uid="{00000000-0005-0000-0000-0000D5BC0000}"/>
    <cellStyle name="TotRow - Opmaakprofiel4 2 17 6 3" xfId="2524" xr:uid="{00000000-0005-0000-0000-0000D6BC0000}"/>
    <cellStyle name="TotRow - Opmaakprofiel4 2 17 6 3 2" xfId="11720" xr:uid="{00000000-0005-0000-0000-0000D7BC0000}"/>
    <cellStyle name="TotRow - Opmaakprofiel4 2 17 6 3 2 2" xfId="24019" xr:uid="{00000000-0005-0000-0000-0000D8BC0000}"/>
    <cellStyle name="TotRow - Opmaakprofiel4 2 17 6 3 2 3" xfId="36071" xr:uid="{00000000-0005-0000-0000-0000D9BC0000}"/>
    <cellStyle name="TotRow - Opmaakprofiel4 2 17 6 3 2 4" xfId="46794" xr:uid="{00000000-0005-0000-0000-0000DABC0000}"/>
    <cellStyle name="TotRow - Opmaakprofiel4 2 17 6 3 2 5" xfId="56685" xr:uid="{00000000-0005-0000-0000-0000DBBC0000}"/>
    <cellStyle name="TotRow - Opmaakprofiel4 2 17 6 3 3" xfId="18225" xr:uid="{00000000-0005-0000-0000-0000DCBC0000}"/>
    <cellStyle name="TotRow - Opmaakprofiel4 2 17 6 3 4" xfId="30277" xr:uid="{00000000-0005-0000-0000-0000DDBC0000}"/>
    <cellStyle name="TotRow - Opmaakprofiel4 2 17 6 3 5" xfId="44041" xr:uid="{00000000-0005-0000-0000-0000DEBC0000}"/>
    <cellStyle name="TotRow - Opmaakprofiel4 2 17 6 3 6" xfId="51059" xr:uid="{00000000-0005-0000-0000-0000DFBC0000}"/>
    <cellStyle name="TotRow - Opmaakprofiel4 2 17 6 4" xfId="3409" xr:uid="{00000000-0005-0000-0000-0000E0BC0000}"/>
    <cellStyle name="TotRow - Opmaakprofiel4 2 17 6 4 2" xfId="11721" xr:uid="{00000000-0005-0000-0000-0000E1BC0000}"/>
    <cellStyle name="TotRow - Opmaakprofiel4 2 17 6 4 2 2" xfId="24020" xr:uid="{00000000-0005-0000-0000-0000E2BC0000}"/>
    <cellStyle name="TotRow - Opmaakprofiel4 2 17 6 4 2 3" xfId="36072" xr:uid="{00000000-0005-0000-0000-0000E3BC0000}"/>
    <cellStyle name="TotRow - Opmaakprofiel4 2 17 6 4 2 4" xfId="46795" xr:uid="{00000000-0005-0000-0000-0000E4BC0000}"/>
    <cellStyle name="TotRow - Opmaakprofiel4 2 17 6 4 2 5" xfId="56686" xr:uid="{00000000-0005-0000-0000-0000E5BC0000}"/>
    <cellStyle name="TotRow - Opmaakprofiel4 2 17 6 4 3" xfId="18226" xr:uid="{00000000-0005-0000-0000-0000E6BC0000}"/>
    <cellStyle name="TotRow - Opmaakprofiel4 2 17 6 4 4" xfId="30278" xr:uid="{00000000-0005-0000-0000-0000E7BC0000}"/>
    <cellStyle name="TotRow - Opmaakprofiel4 2 17 6 4 5" xfId="37657" xr:uid="{00000000-0005-0000-0000-0000E8BC0000}"/>
    <cellStyle name="TotRow - Opmaakprofiel4 2 17 6 4 6" xfId="51060" xr:uid="{00000000-0005-0000-0000-0000E9BC0000}"/>
    <cellStyle name="TotRow - Opmaakprofiel4 2 17 6 5" xfId="6524" xr:uid="{00000000-0005-0000-0000-0000EABC0000}"/>
    <cellStyle name="TotRow - Opmaakprofiel4 2 17 6 5 2" xfId="11722" xr:uid="{00000000-0005-0000-0000-0000EBBC0000}"/>
    <cellStyle name="TotRow - Opmaakprofiel4 2 17 6 5 2 2" xfId="24021" xr:uid="{00000000-0005-0000-0000-0000ECBC0000}"/>
    <cellStyle name="TotRow - Opmaakprofiel4 2 17 6 5 2 3" xfId="36073" xr:uid="{00000000-0005-0000-0000-0000EDBC0000}"/>
    <cellStyle name="TotRow - Opmaakprofiel4 2 17 6 5 2 4" xfId="46796" xr:uid="{00000000-0005-0000-0000-0000EEBC0000}"/>
    <cellStyle name="TotRow - Opmaakprofiel4 2 17 6 5 2 5" xfId="56687" xr:uid="{00000000-0005-0000-0000-0000EFBC0000}"/>
    <cellStyle name="TotRow - Opmaakprofiel4 2 17 6 5 3" xfId="18227" xr:uid="{00000000-0005-0000-0000-0000F0BC0000}"/>
    <cellStyle name="TotRow - Opmaakprofiel4 2 17 6 5 4" xfId="30279" xr:uid="{00000000-0005-0000-0000-0000F1BC0000}"/>
    <cellStyle name="TotRow - Opmaakprofiel4 2 17 6 5 5" xfId="37656" xr:uid="{00000000-0005-0000-0000-0000F2BC0000}"/>
    <cellStyle name="TotRow - Opmaakprofiel4 2 17 6 5 6" xfId="51061" xr:uid="{00000000-0005-0000-0000-0000F3BC0000}"/>
    <cellStyle name="TotRow - Opmaakprofiel4 2 17 6 6" xfId="6525" xr:uid="{00000000-0005-0000-0000-0000F4BC0000}"/>
    <cellStyle name="TotRow - Opmaakprofiel4 2 17 6 6 2" xfId="11723" xr:uid="{00000000-0005-0000-0000-0000F5BC0000}"/>
    <cellStyle name="TotRow - Opmaakprofiel4 2 17 6 6 2 2" xfId="24022" xr:uid="{00000000-0005-0000-0000-0000F6BC0000}"/>
    <cellStyle name="TotRow - Opmaakprofiel4 2 17 6 6 2 3" xfId="36074" xr:uid="{00000000-0005-0000-0000-0000F7BC0000}"/>
    <cellStyle name="TotRow - Opmaakprofiel4 2 17 6 6 2 4" xfId="46797" xr:uid="{00000000-0005-0000-0000-0000F8BC0000}"/>
    <cellStyle name="TotRow - Opmaakprofiel4 2 17 6 6 2 5" xfId="56688" xr:uid="{00000000-0005-0000-0000-0000F9BC0000}"/>
    <cellStyle name="TotRow - Opmaakprofiel4 2 17 6 6 3" xfId="18228" xr:uid="{00000000-0005-0000-0000-0000FABC0000}"/>
    <cellStyle name="TotRow - Opmaakprofiel4 2 17 6 6 4" xfId="30280" xr:uid="{00000000-0005-0000-0000-0000FBBC0000}"/>
    <cellStyle name="TotRow - Opmaakprofiel4 2 17 6 6 5" xfId="37655" xr:uid="{00000000-0005-0000-0000-0000FCBC0000}"/>
    <cellStyle name="TotRow - Opmaakprofiel4 2 17 6 6 6" xfId="51062" xr:uid="{00000000-0005-0000-0000-0000FDBC0000}"/>
    <cellStyle name="TotRow - Opmaakprofiel4 2 17 6 7" xfId="6526" xr:uid="{00000000-0005-0000-0000-0000FEBC0000}"/>
    <cellStyle name="TotRow - Opmaakprofiel4 2 17 6 7 2" xfId="18229" xr:uid="{00000000-0005-0000-0000-0000FFBC0000}"/>
    <cellStyle name="TotRow - Opmaakprofiel4 2 17 6 7 3" xfId="30281" xr:uid="{00000000-0005-0000-0000-000000BD0000}"/>
    <cellStyle name="TotRow - Opmaakprofiel4 2 17 6 7 4" xfId="37654" xr:uid="{00000000-0005-0000-0000-000001BD0000}"/>
    <cellStyle name="TotRow - Opmaakprofiel4 2 17 6 7 5" xfId="51063" xr:uid="{00000000-0005-0000-0000-000002BD0000}"/>
    <cellStyle name="TotRow - Opmaakprofiel4 2 17 6 8" xfId="10326" xr:uid="{00000000-0005-0000-0000-000003BD0000}"/>
    <cellStyle name="TotRow - Opmaakprofiel4 2 17 6 8 2" xfId="22624" xr:uid="{00000000-0005-0000-0000-000004BD0000}"/>
    <cellStyle name="TotRow - Opmaakprofiel4 2 17 6 8 3" xfId="44384" xr:uid="{00000000-0005-0000-0000-000005BD0000}"/>
    <cellStyle name="TotRow - Opmaakprofiel4 2 17 6 8 4" xfId="31715" xr:uid="{00000000-0005-0000-0000-000006BD0000}"/>
    <cellStyle name="TotRow - Opmaakprofiel4 2 17 6 8 5" xfId="55291" xr:uid="{00000000-0005-0000-0000-000007BD0000}"/>
    <cellStyle name="TotRow - Opmaakprofiel4 2 17 6 9" xfId="18223" xr:uid="{00000000-0005-0000-0000-000008BD0000}"/>
    <cellStyle name="TotRow - Opmaakprofiel4 2 17 7" xfId="1437" xr:uid="{00000000-0005-0000-0000-000009BD0000}"/>
    <cellStyle name="TotRow - Opmaakprofiel4 2 17 7 2" xfId="11724" xr:uid="{00000000-0005-0000-0000-00000ABD0000}"/>
    <cellStyle name="TotRow - Opmaakprofiel4 2 17 7 2 2" xfId="24023" xr:uid="{00000000-0005-0000-0000-00000BBD0000}"/>
    <cellStyle name="TotRow - Opmaakprofiel4 2 17 7 2 3" xfId="36075" xr:uid="{00000000-0005-0000-0000-00000CBD0000}"/>
    <cellStyle name="TotRow - Opmaakprofiel4 2 17 7 2 4" xfId="46798" xr:uid="{00000000-0005-0000-0000-00000DBD0000}"/>
    <cellStyle name="TotRow - Opmaakprofiel4 2 17 7 2 5" xfId="56689" xr:uid="{00000000-0005-0000-0000-00000EBD0000}"/>
    <cellStyle name="TotRow - Opmaakprofiel4 2 17 7 3" xfId="18230" xr:uid="{00000000-0005-0000-0000-00000FBD0000}"/>
    <cellStyle name="TotRow - Opmaakprofiel4 2 17 7 4" xfId="30282" xr:uid="{00000000-0005-0000-0000-000010BD0000}"/>
    <cellStyle name="TotRow - Opmaakprofiel4 2 17 7 5" xfId="37653" xr:uid="{00000000-0005-0000-0000-000011BD0000}"/>
    <cellStyle name="TotRow - Opmaakprofiel4 2 17 7 6" xfId="51064" xr:uid="{00000000-0005-0000-0000-000012BD0000}"/>
    <cellStyle name="TotRow - Opmaakprofiel4 2 17 8" xfId="2793" xr:uid="{00000000-0005-0000-0000-000013BD0000}"/>
    <cellStyle name="TotRow - Opmaakprofiel4 2 17 8 2" xfId="11725" xr:uid="{00000000-0005-0000-0000-000014BD0000}"/>
    <cellStyle name="TotRow - Opmaakprofiel4 2 17 8 2 2" xfId="24024" xr:uid="{00000000-0005-0000-0000-000015BD0000}"/>
    <cellStyle name="TotRow - Opmaakprofiel4 2 17 8 2 3" xfId="36076" xr:uid="{00000000-0005-0000-0000-000016BD0000}"/>
    <cellStyle name="TotRow - Opmaakprofiel4 2 17 8 2 4" xfId="46799" xr:uid="{00000000-0005-0000-0000-000017BD0000}"/>
    <cellStyle name="TotRow - Opmaakprofiel4 2 17 8 2 5" xfId="56690" xr:uid="{00000000-0005-0000-0000-000018BD0000}"/>
    <cellStyle name="TotRow - Opmaakprofiel4 2 17 8 3" xfId="18231" xr:uid="{00000000-0005-0000-0000-000019BD0000}"/>
    <cellStyle name="TotRow - Opmaakprofiel4 2 17 8 4" xfId="30283" xr:uid="{00000000-0005-0000-0000-00001ABD0000}"/>
    <cellStyle name="TotRow - Opmaakprofiel4 2 17 8 5" xfId="44037" xr:uid="{00000000-0005-0000-0000-00001BBD0000}"/>
    <cellStyle name="TotRow - Opmaakprofiel4 2 17 8 6" xfId="51065" xr:uid="{00000000-0005-0000-0000-00001CBD0000}"/>
    <cellStyle name="TotRow - Opmaakprofiel4 2 17 9" xfId="3652" xr:uid="{00000000-0005-0000-0000-00001DBD0000}"/>
    <cellStyle name="TotRow - Opmaakprofiel4 2 17 9 2" xfId="11726" xr:uid="{00000000-0005-0000-0000-00001EBD0000}"/>
    <cellStyle name="TotRow - Opmaakprofiel4 2 17 9 2 2" xfId="24025" xr:uid="{00000000-0005-0000-0000-00001FBD0000}"/>
    <cellStyle name="TotRow - Opmaakprofiel4 2 17 9 2 3" xfId="36077" xr:uid="{00000000-0005-0000-0000-000020BD0000}"/>
    <cellStyle name="TotRow - Opmaakprofiel4 2 17 9 2 4" xfId="46800" xr:uid="{00000000-0005-0000-0000-000021BD0000}"/>
    <cellStyle name="TotRow - Opmaakprofiel4 2 17 9 2 5" xfId="56691" xr:uid="{00000000-0005-0000-0000-000022BD0000}"/>
    <cellStyle name="TotRow - Opmaakprofiel4 2 17 9 3" xfId="18232" xr:uid="{00000000-0005-0000-0000-000023BD0000}"/>
    <cellStyle name="TotRow - Opmaakprofiel4 2 17 9 4" xfId="30284" xr:uid="{00000000-0005-0000-0000-000024BD0000}"/>
    <cellStyle name="TotRow - Opmaakprofiel4 2 17 9 5" xfId="37652" xr:uid="{00000000-0005-0000-0000-000025BD0000}"/>
    <cellStyle name="TotRow - Opmaakprofiel4 2 17 9 6" xfId="51066" xr:uid="{00000000-0005-0000-0000-000026BD0000}"/>
    <cellStyle name="TotRow - Opmaakprofiel4 2 18" xfId="780" xr:uid="{00000000-0005-0000-0000-000027BD0000}"/>
    <cellStyle name="TotRow - Opmaakprofiel4 2 18 10" xfId="6527" xr:uid="{00000000-0005-0000-0000-000028BD0000}"/>
    <cellStyle name="TotRow - Opmaakprofiel4 2 18 10 2" xfId="11727" xr:uid="{00000000-0005-0000-0000-000029BD0000}"/>
    <cellStyle name="TotRow - Opmaakprofiel4 2 18 10 2 2" xfId="24026" xr:uid="{00000000-0005-0000-0000-00002ABD0000}"/>
    <cellStyle name="TotRow - Opmaakprofiel4 2 18 10 2 3" xfId="36078" xr:uid="{00000000-0005-0000-0000-00002BBD0000}"/>
    <cellStyle name="TotRow - Opmaakprofiel4 2 18 10 2 4" xfId="46801" xr:uid="{00000000-0005-0000-0000-00002CBD0000}"/>
    <cellStyle name="TotRow - Opmaakprofiel4 2 18 10 2 5" xfId="56692" xr:uid="{00000000-0005-0000-0000-00002DBD0000}"/>
    <cellStyle name="TotRow - Opmaakprofiel4 2 18 10 3" xfId="18234" xr:uid="{00000000-0005-0000-0000-00002EBD0000}"/>
    <cellStyle name="TotRow - Opmaakprofiel4 2 18 10 4" xfId="30286" xr:uid="{00000000-0005-0000-0000-00002FBD0000}"/>
    <cellStyle name="TotRow - Opmaakprofiel4 2 18 10 5" xfId="37651" xr:uid="{00000000-0005-0000-0000-000030BD0000}"/>
    <cellStyle name="TotRow - Opmaakprofiel4 2 18 10 6" xfId="51067" xr:uid="{00000000-0005-0000-0000-000031BD0000}"/>
    <cellStyle name="TotRow - Opmaakprofiel4 2 18 11" xfId="6528" xr:uid="{00000000-0005-0000-0000-000032BD0000}"/>
    <cellStyle name="TotRow - Opmaakprofiel4 2 18 11 2" xfId="11728" xr:uid="{00000000-0005-0000-0000-000033BD0000}"/>
    <cellStyle name="TotRow - Opmaakprofiel4 2 18 11 2 2" xfId="24027" xr:uid="{00000000-0005-0000-0000-000034BD0000}"/>
    <cellStyle name="TotRow - Opmaakprofiel4 2 18 11 2 3" xfId="36079" xr:uid="{00000000-0005-0000-0000-000035BD0000}"/>
    <cellStyle name="TotRow - Opmaakprofiel4 2 18 11 2 4" xfId="46802" xr:uid="{00000000-0005-0000-0000-000036BD0000}"/>
    <cellStyle name="TotRow - Opmaakprofiel4 2 18 11 2 5" xfId="56693" xr:uid="{00000000-0005-0000-0000-000037BD0000}"/>
    <cellStyle name="TotRow - Opmaakprofiel4 2 18 11 3" xfId="18235" xr:uid="{00000000-0005-0000-0000-000038BD0000}"/>
    <cellStyle name="TotRow - Opmaakprofiel4 2 18 11 4" xfId="30287" xr:uid="{00000000-0005-0000-0000-000039BD0000}"/>
    <cellStyle name="TotRow - Opmaakprofiel4 2 18 11 5" xfId="44035" xr:uid="{00000000-0005-0000-0000-00003ABD0000}"/>
    <cellStyle name="TotRow - Opmaakprofiel4 2 18 11 6" xfId="51068" xr:uid="{00000000-0005-0000-0000-00003BBD0000}"/>
    <cellStyle name="TotRow - Opmaakprofiel4 2 18 12" xfId="6529" xr:uid="{00000000-0005-0000-0000-00003CBD0000}"/>
    <cellStyle name="TotRow - Opmaakprofiel4 2 18 12 2" xfId="18236" xr:uid="{00000000-0005-0000-0000-00003DBD0000}"/>
    <cellStyle name="TotRow - Opmaakprofiel4 2 18 12 3" xfId="30288" xr:uid="{00000000-0005-0000-0000-00003EBD0000}"/>
    <cellStyle name="TotRow - Opmaakprofiel4 2 18 12 4" xfId="37650" xr:uid="{00000000-0005-0000-0000-00003FBD0000}"/>
    <cellStyle name="TotRow - Opmaakprofiel4 2 18 12 5" xfId="51069" xr:uid="{00000000-0005-0000-0000-000040BD0000}"/>
    <cellStyle name="TotRow - Opmaakprofiel4 2 18 13" xfId="10106" xr:uid="{00000000-0005-0000-0000-000041BD0000}"/>
    <cellStyle name="TotRow - Opmaakprofiel4 2 18 13 2" xfId="22404" xr:uid="{00000000-0005-0000-0000-000042BD0000}"/>
    <cellStyle name="TotRow - Opmaakprofiel4 2 18 13 3" xfId="44168" xr:uid="{00000000-0005-0000-0000-000043BD0000}"/>
    <cellStyle name="TotRow - Opmaakprofiel4 2 18 13 4" xfId="31467" xr:uid="{00000000-0005-0000-0000-000044BD0000}"/>
    <cellStyle name="TotRow - Opmaakprofiel4 2 18 13 5" xfId="55071" xr:uid="{00000000-0005-0000-0000-000045BD0000}"/>
    <cellStyle name="TotRow - Opmaakprofiel4 2 18 14" xfId="18233" xr:uid="{00000000-0005-0000-0000-000046BD0000}"/>
    <cellStyle name="TotRow - Opmaakprofiel4 2 18 2" xfId="940" xr:uid="{00000000-0005-0000-0000-000047BD0000}"/>
    <cellStyle name="TotRow - Opmaakprofiel4 2 18 2 2" xfId="2090" xr:uid="{00000000-0005-0000-0000-000048BD0000}"/>
    <cellStyle name="TotRow - Opmaakprofiel4 2 18 2 2 2" xfId="11729" xr:uid="{00000000-0005-0000-0000-000049BD0000}"/>
    <cellStyle name="TotRow - Opmaakprofiel4 2 18 2 2 2 2" xfId="24028" xr:uid="{00000000-0005-0000-0000-00004ABD0000}"/>
    <cellStyle name="TotRow - Opmaakprofiel4 2 18 2 2 2 3" xfId="36080" xr:uid="{00000000-0005-0000-0000-00004BBD0000}"/>
    <cellStyle name="TotRow - Opmaakprofiel4 2 18 2 2 2 4" xfId="46803" xr:uid="{00000000-0005-0000-0000-00004CBD0000}"/>
    <cellStyle name="TotRow - Opmaakprofiel4 2 18 2 2 2 5" xfId="56694" xr:uid="{00000000-0005-0000-0000-00004DBD0000}"/>
    <cellStyle name="TotRow - Opmaakprofiel4 2 18 2 2 3" xfId="18238" xr:uid="{00000000-0005-0000-0000-00004EBD0000}"/>
    <cellStyle name="TotRow - Opmaakprofiel4 2 18 2 2 4" xfId="30290" xr:uid="{00000000-0005-0000-0000-00004FBD0000}"/>
    <cellStyle name="TotRow - Opmaakprofiel4 2 18 2 2 5" xfId="41866" xr:uid="{00000000-0005-0000-0000-000050BD0000}"/>
    <cellStyle name="TotRow - Opmaakprofiel4 2 18 2 2 6" xfId="51070" xr:uid="{00000000-0005-0000-0000-000051BD0000}"/>
    <cellStyle name="TotRow - Opmaakprofiel4 2 18 2 3" xfId="2951" xr:uid="{00000000-0005-0000-0000-000052BD0000}"/>
    <cellStyle name="TotRow - Opmaakprofiel4 2 18 2 3 2" xfId="11730" xr:uid="{00000000-0005-0000-0000-000053BD0000}"/>
    <cellStyle name="TotRow - Opmaakprofiel4 2 18 2 3 2 2" xfId="24029" xr:uid="{00000000-0005-0000-0000-000054BD0000}"/>
    <cellStyle name="TotRow - Opmaakprofiel4 2 18 2 3 2 3" xfId="36081" xr:uid="{00000000-0005-0000-0000-000055BD0000}"/>
    <cellStyle name="TotRow - Opmaakprofiel4 2 18 2 3 2 4" xfId="46804" xr:uid="{00000000-0005-0000-0000-000056BD0000}"/>
    <cellStyle name="TotRow - Opmaakprofiel4 2 18 2 3 2 5" xfId="56695" xr:uid="{00000000-0005-0000-0000-000057BD0000}"/>
    <cellStyle name="TotRow - Opmaakprofiel4 2 18 2 3 3" xfId="18239" xr:uid="{00000000-0005-0000-0000-000058BD0000}"/>
    <cellStyle name="TotRow - Opmaakprofiel4 2 18 2 3 4" xfId="30291" xr:uid="{00000000-0005-0000-0000-000059BD0000}"/>
    <cellStyle name="TotRow - Opmaakprofiel4 2 18 2 3 5" xfId="37648" xr:uid="{00000000-0005-0000-0000-00005ABD0000}"/>
    <cellStyle name="TotRow - Opmaakprofiel4 2 18 2 3 6" xfId="51071" xr:uid="{00000000-0005-0000-0000-00005BBD0000}"/>
    <cellStyle name="TotRow - Opmaakprofiel4 2 18 2 4" xfId="3797" xr:uid="{00000000-0005-0000-0000-00005CBD0000}"/>
    <cellStyle name="TotRow - Opmaakprofiel4 2 18 2 4 2" xfId="11731" xr:uid="{00000000-0005-0000-0000-00005DBD0000}"/>
    <cellStyle name="TotRow - Opmaakprofiel4 2 18 2 4 2 2" xfId="24030" xr:uid="{00000000-0005-0000-0000-00005EBD0000}"/>
    <cellStyle name="TotRow - Opmaakprofiel4 2 18 2 4 2 3" xfId="36082" xr:uid="{00000000-0005-0000-0000-00005FBD0000}"/>
    <cellStyle name="TotRow - Opmaakprofiel4 2 18 2 4 2 4" xfId="46805" xr:uid="{00000000-0005-0000-0000-000060BD0000}"/>
    <cellStyle name="TotRow - Opmaakprofiel4 2 18 2 4 2 5" xfId="56696" xr:uid="{00000000-0005-0000-0000-000061BD0000}"/>
    <cellStyle name="TotRow - Opmaakprofiel4 2 18 2 4 3" xfId="18240" xr:uid="{00000000-0005-0000-0000-000062BD0000}"/>
    <cellStyle name="TotRow - Opmaakprofiel4 2 18 2 4 4" xfId="30292" xr:uid="{00000000-0005-0000-0000-000063BD0000}"/>
    <cellStyle name="TotRow - Opmaakprofiel4 2 18 2 4 5" xfId="44033" xr:uid="{00000000-0005-0000-0000-000064BD0000}"/>
    <cellStyle name="TotRow - Opmaakprofiel4 2 18 2 4 6" xfId="51072" xr:uid="{00000000-0005-0000-0000-000065BD0000}"/>
    <cellStyle name="TotRow - Opmaakprofiel4 2 18 2 5" xfId="6530" xr:uid="{00000000-0005-0000-0000-000066BD0000}"/>
    <cellStyle name="TotRow - Opmaakprofiel4 2 18 2 5 2" xfId="11732" xr:uid="{00000000-0005-0000-0000-000067BD0000}"/>
    <cellStyle name="TotRow - Opmaakprofiel4 2 18 2 5 2 2" xfId="24031" xr:uid="{00000000-0005-0000-0000-000068BD0000}"/>
    <cellStyle name="TotRow - Opmaakprofiel4 2 18 2 5 2 3" xfId="36083" xr:uid="{00000000-0005-0000-0000-000069BD0000}"/>
    <cellStyle name="TotRow - Opmaakprofiel4 2 18 2 5 2 4" xfId="46806" xr:uid="{00000000-0005-0000-0000-00006ABD0000}"/>
    <cellStyle name="TotRow - Opmaakprofiel4 2 18 2 5 2 5" xfId="56697" xr:uid="{00000000-0005-0000-0000-00006BBD0000}"/>
    <cellStyle name="TotRow - Opmaakprofiel4 2 18 2 5 3" xfId="18241" xr:uid="{00000000-0005-0000-0000-00006CBD0000}"/>
    <cellStyle name="TotRow - Opmaakprofiel4 2 18 2 5 4" xfId="30293" xr:uid="{00000000-0005-0000-0000-00006DBD0000}"/>
    <cellStyle name="TotRow - Opmaakprofiel4 2 18 2 5 5" xfId="37647" xr:uid="{00000000-0005-0000-0000-00006EBD0000}"/>
    <cellStyle name="TotRow - Opmaakprofiel4 2 18 2 5 6" xfId="51073" xr:uid="{00000000-0005-0000-0000-00006FBD0000}"/>
    <cellStyle name="TotRow - Opmaakprofiel4 2 18 2 6" xfId="6531" xr:uid="{00000000-0005-0000-0000-000070BD0000}"/>
    <cellStyle name="TotRow - Opmaakprofiel4 2 18 2 6 2" xfId="11733" xr:uid="{00000000-0005-0000-0000-000071BD0000}"/>
    <cellStyle name="TotRow - Opmaakprofiel4 2 18 2 6 2 2" xfId="24032" xr:uid="{00000000-0005-0000-0000-000072BD0000}"/>
    <cellStyle name="TotRow - Opmaakprofiel4 2 18 2 6 2 3" xfId="36084" xr:uid="{00000000-0005-0000-0000-000073BD0000}"/>
    <cellStyle name="TotRow - Opmaakprofiel4 2 18 2 6 2 4" xfId="46807" xr:uid="{00000000-0005-0000-0000-000074BD0000}"/>
    <cellStyle name="TotRow - Opmaakprofiel4 2 18 2 6 2 5" xfId="56698" xr:uid="{00000000-0005-0000-0000-000075BD0000}"/>
    <cellStyle name="TotRow - Opmaakprofiel4 2 18 2 6 3" xfId="18242" xr:uid="{00000000-0005-0000-0000-000076BD0000}"/>
    <cellStyle name="TotRow - Opmaakprofiel4 2 18 2 6 4" xfId="30294" xr:uid="{00000000-0005-0000-0000-000077BD0000}"/>
    <cellStyle name="TotRow - Opmaakprofiel4 2 18 2 6 5" xfId="44032" xr:uid="{00000000-0005-0000-0000-000078BD0000}"/>
    <cellStyle name="TotRow - Opmaakprofiel4 2 18 2 6 6" xfId="51074" xr:uid="{00000000-0005-0000-0000-000079BD0000}"/>
    <cellStyle name="TotRow - Opmaakprofiel4 2 18 2 7" xfId="6532" xr:uid="{00000000-0005-0000-0000-00007ABD0000}"/>
    <cellStyle name="TotRow - Opmaakprofiel4 2 18 2 7 2" xfId="18243" xr:uid="{00000000-0005-0000-0000-00007BBD0000}"/>
    <cellStyle name="TotRow - Opmaakprofiel4 2 18 2 7 3" xfId="30295" xr:uid="{00000000-0005-0000-0000-00007CBD0000}"/>
    <cellStyle name="TotRow - Opmaakprofiel4 2 18 2 7 4" xfId="37646" xr:uid="{00000000-0005-0000-0000-00007DBD0000}"/>
    <cellStyle name="TotRow - Opmaakprofiel4 2 18 2 7 5" xfId="51075" xr:uid="{00000000-0005-0000-0000-00007EBD0000}"/>
    <cellStyle name="TotRow - Opmaakprofiel4 2 18 2 8" xfId="7307" xr:uid="{00000000-0005-0000-0000-00007FBD0000}"/>
    <cellStyle name="TotRow - Opmaakprofiel4 2 18 2 8 2" xfId="19605" xr:uid="{00000000-0005-0000-0000-000080BD0000}"/>
    <cellStyle name="TotRow - Opmaakprofiel4 2 18 2 8 3" xfId="41408" xr:uid="{00000000-0005-0000-0000-000081BD0000}"/>
    <cellStyle name="TotRow - Opmaakprofiel4 2 18 2 8 4" xfId="43525" xr:uid="{00000000-0005-0000-0000-000082BD0000}"/>
    <cellStyle name="TotRow - Opmaakprofiel4 2 18 2 8 5" xfId="52277" xr:uid="{00000000-0005-0000-0000-000083BD0000}"/>
    <cellStyle name="TotRow - Opmaakprofiel4 2 18 2 9" xfId="18237" xr:uid="{00000000-0005-0000-0000-000084BD0000}"/>
    <cellStyle name="TotRow - Opmaakprofiel4 2 18 3" xfId="1035" xr:uid="{00000000-0005-0000-0000-000085BD0000}"/>
    <cellStyle name="TotRow - Opmaakprofiel4 2 18 3 2" xfId="2215" xr:uid="{00000000-0005-0000-0000-000086BD0000}"/>
    <cellStyle name="TotRow - Opmaakprofiel4 2 18 3 2 2" xfId="11734" xr:uid="{00000000-0005-0000-0000-000087BD0000}"/>
    <cellStyle name="TotRow - Opmaakprofiel4 2 18 3 2 2 2" xfId="24033" xr:uid="{00000000-0005-0000-0000-000088BD0000}"/>
    <cellStyle name="TotRow - Opmaakprofiel4 2 18 3 2 2 3" xfId="36085" xr:uid="{00000000-0005-0000-0000-000089BD0000}"/>
    <cellStyle name="TotRow - Opmaakprofiel4 2 18 3 2 2 4" xfId="46808" xr:uid="{00000000-0005-0000-0000-00008ABD0000}"/>
    <cellStyle name="TotRow - Opmaakprofiel4 2 18 3 2 2 5" xfId="56699" xr:uid="{00000000-0005-0000-0000-00008BBD0000}"/>
    <cellStyle name="TotRow - Opmaakprofiel4 2 18 3 2 3" xfId="18245" xr:uid="{00000000-0005-0000-0000-00008CBD0000}"/>
    <cellStyle name="TotRow - Opmaakprofiel4 2 18 3 2 4" xfId="30297" xr:uid="{00000000-0005-0000-0000-00008DBD0000}"/>
    <cellStyle name="TotRow - Opmaakprofiel4 2 18 3 2 5" xfId="37645" xr:uid="{00000000-0005-0000-0000-00008EBD0000}"/>
    <cellStyle name="TotRow - Opmaakprofiel4 2 18 3 2 6" xfId="51076" xr:uid="{00000000-0005-0000-0000-00008FBD0000}"/>
    <cellStyle name="TotRow - Opmaakprofiel4 2 18 3 3" xfId="3046" xr:uid="{00000000-0005-0000-0000-000090BD0000}"/>
    <cellStyle name="TotRow - Opmaakprofiel4 2 18 3 3 2" xfId="11735" xr:uid="{00000000-0005-0000-0000-000091BD0000}"/>
    <cellStyle name="TotRow - Opmaakprofiel4 2 18 3 3 2 2" xfId="24034" xr:uid="{00000000-0005-0000-0000-000092BD0000}"/>
    <cellStyle name="TotRow - Opmaakprofiel4 2 18 3 3 2 3" xfId="36086" xr:uid="{00000000-0005-0000-0000-000093BD0000}"/>
    <cellStyle name="TotRow - Opmaakprofiel4 2 18 3 3 2 4" xfId="46809" xr:uid="{00000000-0005-0000-0000-000094BD0000}"/>
    <cellStyle name="TotRow - Opmaakprofiel4 2 18 3 3 2 5" xfId="56700" xr:uid="{00000000-0005-0000-0000-000095BD0000}"/>
    <cellStyle name="TotRow - Opmaakprofiel4 2 18 3 3 3" xfId="18246" xr:uid="{00000000-0005-0000-0000-000096BD0000}"/>
    <cellStyle name="TotRow - Opmaakprofiel4 2 18 3 3 4" xfId="30298" xr:uid="{00000000-0005-0000-0000-000097BD0000}"/>
    <cellStyle name="TotRow - Opmaakprofiel4 2 18 3 3 5" xfId="44030" xr:uid="{00000000-0005-0000-0000-000098BD0000}"/>
    <cellStyle name="TotRow - Opmaakprofiel4 2 18 3 3 6" xfId="51077" xr:uid="{00000000-0005-0000-0000-000099BD0000}"/>
    <cellStyle name="TotRow - Opmaakprofiel4 2 18 3 4" xfId="3885" xr:uid="{00000000-0005-0000-0000-00009ABD0000}"/>
    <cellStyle name="TotRow - Opmaakprofiel4 2 18 3 4 2" xfId="11736" xr:uid="{00000000-0005-0000-0000-00009BBD0000}"/>
    <cellStyle name="TotRow - Opmaakprofiel4 2 18 3 4 2 2" xfId="24035" xr:uid="{00000000-0005-0000-0000-00009CBD0000}"/>
    <cellStyle name="TotRow - Opmaakprofiel4 2 18 3 4 2 3" xfId="36087" xr:uid="{00000000-0005-0000-0000-00009DBD0000}"/>
    <cellStyle name="TotRow - Opmaakprofiel4 2 18 3 4 2 4" xfId="46810" xr:uid="{00000000-0005-0000-0000-00009EBD0000}"/>
    <cellStyle name="TotRow - Opmaakprofiel4 2 18 3 4 2 5" xfId="56701" xr:uid="{00000000-0005-0000-0000-00009FBD0000}"/>
    <cellStyle name="TotRow - Opmaakprofiel4 2 18 3 4 3" xfId="18247" xr:uid="{00000000-0005-0000-0000-0000A0BD0000}"/>
    <cellStyle name="TotRow - Opmaakprofiel4 2 18 3 4 4" xfId="30299" xr:uid="{00000000-0005-0000-0000-0000A1BD0000}"/>
    <cellStyle name="TotRow - Opmaakprofiel4 2 18 3 4 5" xfId="37644" xr:uid="{00000000-0005-0000-0000-0000A2BD0000}"/>
    <cellStyle name="TotRow - Opmaakprofiel4 2 18 3 4 6" xfId="51078" xr:uid="{00000000-0005-0000-0000-0000A3BD0000}"/>
    <cellStyle name="TotRow - Opmaakprofiel4 2 18 3 5" xfId="6533" xr:uid="{00000000-0005-0000-0000-0000A4BD0000}"/>
    <cellStyle name="TotRow - Opmaakprofiel4 2 18 3 5 2" xfId="11737" xr:uid="{00000000-0005-0000-0000-0000A5BD0000}"/>
    <cellStyle name="TotRow - Opmaakprofiel4 2 18 3 5 2 2" xfId="24036" xr:uid="{00000000-0005-0000-0000-0000A6BD0000}"/>
    <cellStyle name="TotRow - Opmaakprofiel4 2 18 3 5 2 3" xfId="36088" xr:uid="{00000000-0005-0000-0000-0000A7BD0000}"/>
    <cellStyle name="TotRow - Opmaakprofiel4 2 18 3 5 2 4" xfId="46811" xr:uid="{00000000-0005-0000-0000-0000A8BD0000}"/>
    <cellStyle name="TotRow - Opmaakprofiel4 2 18 3 5 2 5" xfId="56702" xr:uid="{00000000-0005-0000-0000-0000A9BD0000}"/>
    <cellStyle name="TotRow - Opmaakprofiel4 2 18 3 5 3" xfId="18248" xr:uid="{00000000-0005-0000-0000-0000AABD0000}"/>
    <cellStyle name="TotRow - Opmaakprofiel4 2 18 3 5 4" xfId="30300" xr:uid="{00000000-0005-0000-0000-0000ABBD0000}"/>
    <cellStyle name="TotRow - Opmaakprofiel4 2 18 3 5 5" xfId="37643" xr:uid="{00000000-0005-0000-0000-0000ACBD0000}"/>
    <cellStyle name="TotRow - Opmaakprofiel4 2 18 3 5 6" xfId="51079" xr:uid="{00000000-0005-0000-0000-0000ADBD0000}"/>
    <cellStyle name="TotRow - Opmaakprofiel4 2 18 3 6" xfId="6534" xr:uid="{00000000-0005-0000-0000-0000AEBD0000}"/>
    <cellStyle name="TotRow - Opmaakprofiel4 2 18 3 6 2" xfId="11738" xr:uid="{00000000-0005-0000-0000-0000AFBD0000}"/>
    <cellStyle name="TotRow - Opmaakprofiel4 2 18 3 6 2 2" xfId="24037" xr:uid="{00000000-0005-0000-0000-0000B0BD0000}"/>
    <cellStyle name="TotRow - Opmaakprofiel4 2 18 3 6 2 3" xfId="36089" xr:uid="{00000000-0005-0000-0000-0000B1BD0000}"/>
    <cellStyle name="TotRow - Opmaakprofiel4 2 18 3 6 2 4" xfId="46812" xr:uid="{00000000-0005-0000-0000-0000B2BD0000}"/>
    <cellStyle name="TotRow - Opmaakprofiel4 2 18 3 6 2 5" xfId="56703" xr:uid="{00000000-0005-0000-0000-0000B3BD0000}"/>
    <cellStyle name="TotRow - Opmaakprofiel4 2 18 3 6 3" xfId="18249" xr:uid="{00000000-0005-0000-0000-0000B4BD0000}"/>
    <cellStyle name="TotRow - Opmaakprofiel4 2 18 3 6 4" xfId="30301" xr:uid="{00000000-0005-0000-0000-0000B5BD0000}"/>
    <cellStyle name="TotRow - Opmaakprofiel4 2 18 3 6 5" xfId="41867" xr:uid="{00000000-0005-0000-0000-0000B6BD0000}"/>
    <cellStyle name="TotRow - Opmaakprofiel4 2 18 3 6 6" xfId="51080" xr:uid="{00000000-0005-0000-0000-0000B7BD0000}"/>
    <cellStyle name="TotRow - Opmaakprofiel4 2 18 3 7" xfId="6535" xr:uid="{00000000-0005-0000-0000-0000B8BD0000}"/>
    <cellStyle name="TotRow - Opmaakprofiel4 2 18 3 7 2" xfId="18250" xr:uid="{00000000-0005-0000-0000-0000B9BD0000}"/>
    <cellStyle name="TotRow - Opmaakprofiel4 2 18 3 7 3" xfId="30302" xr:uid="{00000000-0005-0000-0000-0000BABD0000}"/>
    <cellStyle name="TotRow - Opmaakprofiel4 2 18 3 7 4" xfId="37642" xr:uid="{00000000-0005-0000-0000-0000BBBD0000}"/>
    <cellStyle name="TotRow - Opmaakprofiel4 2 18 3 7 5" xfId="51081" xr:uid="{00000000-0005-0000-0000-0000BCBD0000}"/>
    <cellStyle name="TotRow - Opmaakprofiel4 2 18 3 8" xfId="9929" xr:uid="{00000000-0005-0000-0000-0000BDBD0000}"/>
    <cellStyle name="TotRow - Opmaakprofiel4 2 18 3 8 2" xfId="22227" xr:uid="{00000000-0005-0000-0000-0000BEBD0000}"/>
    <cellStyle name="TotRow - Opmaakprofiel4 2 18 3 8 3" xfId="43992" xr:uid="{00000000-0005-0000-0000-0000BFBD0000}"/>
    <cellStyle name="TotRow - Opmaakprofiel4 2 18 3 8 4" xfId="42449" xr:uid="{00000000-0005-0000-0000-0000C0BD0000}"/>
    <cellStyle name="TotRow - Opmaakprofiel4 2 18 3 8 5" xfId="54894" xr:uid="{00000000-0005-0000-0000-0000C1BD0000}"/>
    <cellStyle name="TotRow - Opmaakprofiel4 2 18 3 9" xfId="18244" xr:uid="{00000000-0005-0000-0000-0000C2BD0000}"/>
    <cellStyle name="TotRow - Opmaakprofiel4 2 18 4" xfId="818" xr:uid="{00000000-0005-0000-0000-0000C3BD0000}"/>
    <cellStyle name="TotRow - Opmaakprofiel4 2 18 4 2" xfId="1423" xr:uid="{00000000-0005-0000-0000-0000C4BD0000}"/>
    <cellStyle name="TotRow - Opmaakprofiel4 2 18 4 2 2" xfId="11739" xr:uid="{00000000-0005-0000-0000-0000C5BD0000}"/>
    <cellStyle name="TotRow - Opmaakprofiel4 2 18 4 2 2 2" xfId="24038" xr:uid="{00000000-0005-0000-0000-0000C6BD0000}"/>
    <cellStyle name="TotRow - Opmaakprofiel4 2 18 4 2 2 3" xfId="36090" xr:uid="{00000000-0005-0000-0000-0000C7BD0000}"/>
    <cellStyle name="TotRow - Opmaakprofiel4 2 18 4 2 2 4" xfId="46813" xr:uid="{00000000-0005-0000-0000-0000C8BD0000}"/>
    <cellStyle name="TotRow - Opmaakprofiel4 2 18 4 2 2 5" xfId="56704" xr:uid="{00000000-0005-0000-0000-0000C9BD0000}"/>
    <cellStyle name="TotRow - Opmaakprofiel4 2 18 4 2 3" xfId="18252" xr:uid="{00000000-0005-0000-0000-0000CABD0000}"/>
    <cellStyle name="TotRow - Opmaakprofiel4 2 18 4 2 4" xfId="30304" xr:uid="{00000000-0005-0000-0000-0000CBBD0000}"/>
    <cellStyle name="TotRow - Opmaakprofiel4 2 18 4 2 5" xfId="37641" xr:uid="{00000000-0005-0000-0000-0000CCBD0000}"/>
    <cellStyle name="TotRow - Opmaakprofiel4 2 18 4 2 6" xfId="51082" xr:uid="{00000000-0005-0000-0000-0000CDBD0000}"/>
    <cellStyle name="TotRow - Opmaakprofiel4 2 18 4 3" xfId="2829" xr:uid="{00000000-0005-0000-0000-0000CEBD0000}"/>
    <cellStyle name="TotRow - Opmaakprofiel4 2 18 4 3 2" xfId="11740" xr:uid="{00000000-0005-0000-0000-0000CFBD0000}"/>
    <cellStyle name="TotRow - Opmaakprofiel4 2 18 4 3 2 2" xfId="24039" xr:uid="{00000000-0005-0000-0000-0000D0BD0000}"/>
    <cellStyle name="TotRow - Opmaakprofiel4 2 18 4 3 2 3" xfId="36091" xr:uid="{00000000-0005-0000-0000-0000D1BD0000}"/>
    <cellStyle name="TotRow - Opmaakprofiel4 2 18 4 3 2 4" xfId="46814" xr:uid="{00000000-0005-0000-0000-0000D2BD0000}"/>
    <cellStyle name="TotRow - Opmaakprofiel4 2 18 4 3 2 5" xfId="56705" xr:uid="{00000000-0005-0000-0000-0000D3BD0000}"/>
    <cellStyle name="TotRow - Opmaakprofiel4 2 18 4 3 3" xfId="18253" xr:uid="{00000000-0005-0000-0000-0000D4BD0000}"/>
    <cellStyle name="TotRow - Opmaakprofiel4 2 18 4 3 4" xfId="30305" xr:uid="{00000000-0005-0000-0000-0000D5BD0000}"/>
    <cellStyle name="TotRow - Opmaakprofiel4 2 18 4 3 5" xfId="44027" xr:uid="{00000000-0005-0000-0000-0000D6BD0000}"/>
    <cellStyle name="TotRow - Opmaakprofiel4 2 18 4 3 6" xfId="51083" xr:uid="{00000000-0005-0000-0000-0000D7BD0000}"/>
    <cellStyle name="TotRow - Opmaakprofiel4 2 18 4 4" xfId="3683" xr:uid="{00000000-0005-0000-0000-0000D8BD0000}"/>
    <cellStyle name="TotRow - Opmaakprofiel4 2 18 4 4 2" xfId="11741" xr:uid="{00000000-0005-0000-0000-0000D9BD0000}"/>
    <cellStyle name="TotRow - Opmaakprofiel4 2 18 4 4 2 2" xfId="24040" xr:uid="{00000000-0005-0000-0000-0000DABD0000}"/>
    <cellStyle name="TotRow - Opmaakprofiel4 2 18 4 4 2 3" xfId="36092" xr:uid="{00000000-0005-0000-0000-0000DBBD0000}"/>
    <cellStyle name="TotRow - Opmaakprofiel4 2 18 4 4 2 4" xfId="46815" xr:uid="{00000000-0005-0000-0000-0000DCBD0000}"/>
    <cellStyle name="TotRow - Opmaakprofiel4 2 18 4 4 2 5" xfId="56706" xr:uid="{00000000-0005-0000-0000-0000DDBD0000}"/>
    <cellStyle name="TotRow - Opmaakprofiel4 2 18 4 4 3" xfId="18254" xr:uid="{00000000-0005-0000-0000-0000DEBD0000}"/>
    <cellStyle name="TotRow - Opmaakprofiel4 2 18 4 4 4" xfId="30306" xr:uid="{00000000-0005-0000-0000-0000DFBD0000}"/>
    <cellStyle name="TotRow - Opmaakprofiel4 2 18 4 4 5" xfId="37640" xr:uid="{00000000-0005-0000-0000-0000E0BD0000}"/>
    <cellStyle name="TotRow - Opmaakprofiel4 2 18 4 4 6" xfId="51084" xr:uid="{00000000-0005-0000-0000-0000E1BD0000}"/>
    <cellStyle name="TotRow - Opmaakprofiel4 2 18 4 5" xfId="6536" xr:uid="{00000000-0005-0000-0000-0000E2BD0000}"/>
    <cellStyle name="TotRow - Opmaakprofiel4 2 18 4 5 2" xfId="11742" xr:uid="{00000000-0005-0000-0000-0000E3BD0000}"/>
    <cellStyle name="TotRow - Opmaakprofiel4 2 18 4 5 2 2" xfId="24041" xr:uid="{00000000-0005-0000-0000-0000E4BD0000}"/>
    <cellStyle name="TotRow - Opmaakprofiel4 2 18 4 5 2 3" xfId="36093" xr:uid="{00000000-0005-0000-0000-0000E5BD0000}"/>
    <cellStyle name="TotRow - Opmaakprofiel4 2 18 4 5 2 4" xfId="46816" xr:uid="{00000000-0005-0000-0000-0000E6BD0000}"/>
    <cellStyle name="TotRow - Opmaakprofiel4 2 18 4 5 2 5" xfId="56707" xr:uid="{00000000-0005-0000-0000-0000E7BD0000}"/>
    <cellStyle name="TotRow - Opmaakprofiel4 2 18 4 5 3" xfId="18255" xr:uid="{00000000-0005-0000-0000-0000E8BD0000}"/>
    <cellStyle name="TotRow - Opmaakprofiel4 2 18 4 5 4" xfId="30307" xr:uid="{00000000-0005-0000-0000-0000E9BD0000}"/>
    <cellStyle name="TotRow - Opmaakprofiel4 2 18 4 5 5" xfId="44026" xr:uid="{00000000-0005-0000-0000-0000EABD0000}"/>
    <cellStyle name="TotRow - Opmaakprofiel4 2 18 4 5 6" xfId="51085" xr:uid="{00000000-0005-0000-0000-0000EBBD0000}"/>
    <cellStyle name="TotRow - Opmaakprofiel4 2 18 4 6" xfId="6537" xr:uid="{00000000-0005-0000-0000-0000ECBD0000}"/>
    <cellStyle name="TotRow - Opmaakprofiel4 2 18 4 6 2" xfId="11743" xr:uid="{00000000-0005-0000-0000-0000EDBD0000}"/>
    <cellStyle name="TotRow - Opmaakprofiel4 2 18 4 6 2 2" xfId="24042" xr:uid="{00000000-0005-0000-0000-0000EEBD0000}"/>
    <cellStyle name="TotRow - Opmaakprofiel4 2 18 4 6 2 3" xfId="36094" xr:uid="{00000000-0005-0000-0000-0000EFBD0000}"/>
    <cellStyle name="TotRow - Opmaakprofiel4 2 18 4 6 2 4" xfId="46817" xr:uid="{00000000-0005-0000-0000-0000F0BD0000}"/>
    <cellStyle name="TotRow - Opmaakprofiel4 2 18 4 6 2 5" xfId="56708" xr:uid="{00000000-0005-0000-0000-0000F1BD0000}"/>
    <cellStyle name="TotRow - Opmaakprofiel4 2 18 4 6 3" xfId="18256" xr:uid="{00000000-0005-0000-0000-0000F2BD0000}"/>
    <cellStyle name="TotRow - Opmaakprofiel4 2 18 4 6 4" xfId="30308" xr:uid="{00000000-0005-0000-0000-0000F3BD0000}"/>
    <cellStyle name="TotRow - Opmaakprofiel4 2 18 4 6 5" xfId="37639" xr:uid="{00000000-0005-0000-0000-0000F4BD0000}"/>
    <cellStyle name="TotRow - Opmaakprofiel4 2 18 4 6 6" xfId="51086" xr:uid="{00000000-0005-0000-0000-0000F5BD0000}"/>
    <cellStyle name="TotRow - Opmaakprofiel4 2 18 4 7" xfId="6538" xr:uid="{00000000-0005-0000-0000-0000F6BD0000}"/>
    <cellStyle name="TotRow - Opmaakprofiel4 2 18 4 7 2" xfId="18257" xr:uid="{00000000-0005-0000-0000-0000F7BD0000}"/>
    <cellStyle name="TotRow - Opmaakprofiel4 2 18 4 7 3" xfId="30309" xr:uid="{00000000-0005-0000-0000-0000F8BD0000}"/>
    <cellStyle name="TotRow - Opmaakprofiel4 2 18 4 7 4" xfId="44025" xr:uid="{00000000-0005-0000-0000-0000F9BD0000}"/>
    <cellStyle name="TotRow - Opmaakprofiel4 2 18 4 7 5" xfId="51087" xr:uid="{00000000-0005-0000-0000-0000FABD0000}"/>
    <cellStyle name="TotRow - Opmaakprofiel4 2 18 4 8" xfId="10078" xr:uid="{00000000-0005-0000-0000-0000FBBD0000}"/>
    <cellStyle name="TotRow - Opmaakprofiel4 2 18 4 8 2" xfId="22376" xr:uid="{00000000-0005-0000-0000-0000FCBD0000}"/>
    <cellStyle name="TotRow - Opmaakprofiel4 2 18 4 8 3" xfId="44140" xr:uid="{00000000-0005-0000-0000-0000FDBD0000}"/>
    <cellStyle name="TotRow - Opmaakprofiel4 2 18 4 8 4" xfId="31733" xr:uid="{00000000-0005-0000-0000-0000FEBD0000}"/>
    <cellStyle name="TotRow - Opmaakprofiel4 2 18 4 8 5" xfId="55043" xr:uid="{00000000-0005-0000-0000-0000FFBD0000}"/>
    <cellStyle name="TotRow - Opmaakprofiel4 2 18 4 9" xfId="18251" xr:uid="{00000000-0005-0000-0000-000000BE0000}"/>
    <cellStyle name="TotRow - Opmaakprofiel4 2 18 5" xfId="1205" xr:uid="{00000000-0005-0000-0000-000001BE0000}"/>
    <cellStyle name="TotRow - Opmaakprofiel4 2 18 5 2" xfId="2136" xr:uid="{00000000-0005-0000-0000-000002BE0000}"/>
    <cellStyle name="TotRow - Opmaakprofiel4 2 18 5 2 2" xfId="11744" xr:uid="{00000000-0005-0000-0000-000003BE0000}"/>
    <cellStyle name="TotRow - Opmaakprofiel4 2 18 5 2 2 2" xfId="24043" xr:uid="{00000000-0005-0000-0000-000004BE0000}"/>
    <cellStyle name="TotRow - Opmaakprofiel4 2 18 5 2 2 3" xfId="36095" xr:uid="{00000000-0005-0000-0000-000005BE0000}"/>
    <cellStyle name="TotRow - Opmaakprofiel4 2 18 5 2 2 4" xfId="46818" xr:uid="{00000000-0005-0000-0000-000006BE0000}"/>
    <cellStyle name="TotRow - Opmaakprofiel4 2 18 5 2 2 5" xfId="56709" xr:uid="{00000000-0005-0000-0000-000007BE0000}"/>
    <cellStyle name="TotRow - Opmaakprofiel4 2 18 5 2 3" xfId="18259" xr:uid="{00000000-0005-0000-0000-000008BE0000}"/>
    <cellStyle name="TotRow - Opmaakprofiel4 2 18 5 2 4" xfId="30311" xr:uid="{00000000-0005-0000-0000-000009BE0000}"/>
    <cellStyle name="TotRow - Opmaakprofiel4 2 18 5 2 5" xfId="37638" xr:uid="{00000000-0005-0000-0000-00000ABE0000}"/>
    <cellStyle name="TotRow - Opmaakprofiel4 2 18 5 2 6" xfId="51088" xr:uid="{00000000-0005-0000-0000-00000BBE0000}"/>
    <cellStyle name="TotRow - Opmaakprofiel4 2 18 5 3" xfId="3216" xr:uid="{00000000-0005-0000-0000-00000CBE0000}"/>
    <cellStyle name="TotRow - Opmaakprofiel4 2 18 5 3 2" xfId="11745" xr:uid="{00000000-0005-0000-0000-00000DBE0000}"/>
    <cellStyle name="TotRow - Opmaakprofiel4 2 18 5 3 2 2" xfId="24044" xr:uid="{00000000-0005-0000-0000-00000EBE0000}"/>
    <cellStyle name="TotRow - Opmaakprofiel4 2 18 5 3 2 3" xfId="36096" xr:uid="{00000000-0005-0000-0000-00000FBE0000}"/>
    <cellStyle name="TotRow - Opmaakprofiel4 2 18 5 3 2 4" xfId="46819" xr:uid="{00000000-0005-0000-0000-000010BE0000}"/>
    <cellStyle name="TotRow - Opmaakprofiel4 2 18 5 3 2 5" xfId="56710" xr:uid="{00000000-0005-0000-0000-000011BE0000}"/>
    <cellStyle name="TotRow - Opmaakprofiel4 2 18 5 3 3" xfId="18260" xr:uid="{00000000-0005-0000-0000-000012BE0000}"/>
    <cellStyle name="TotRow - Opmaakprofiel4 2 18 5 3 4" xfId="30312" xr:uid="{00000000-0005-0000-0000-000013BE0000}"/>
    <cellStyle name="TotRow - Opmaakprofiel4 2 18 5 3 5" xfId="44024" xr:uid="{00000000-0005-0000-0000-000014BE0000}"/>
    <cellStyle name="TotRow - Opmaakprofiel4 2 18 5 3 6" xfId="51089" xr:uid="{00000000-0005-0000-0000-000015BE0000}"/>
    <cellStyle name="TotRow - Opmaakprofiel4 2 18 5 4" xfId="4030" xr:uid="{00000000-0005-0000-0000-000016BE0000}"/>
    <cellStyle name="TotRow - Opmaakprofiel4 2 18 5 4 2" xfId="11746" xr:uid="{00000000-0005-0000-0000-000017BE0000}"/>
    <cellStyle name="TotRow - Opmaakprofiel4 2 18 5 4 2 2" xfId="24045" xr:uid="{00000000-0005-0000-0000-000018BE0000}"/>
    <cellStyle name="TotRow - Opmaakprofiel4 2 18 5 4 2 3" xfId="36097" xr:uid="{00000000-0005-0000-0000-000019BE0000}"/>
    <cellStyle name="TotRow - Opmaakprofiel4 2 18 5 4 2 4" xfId="46820" xr:uid="{00000000-0005-0000-0000-00001ABE0000}"/>
    <cellStyle name="TotRow - Opmaakprofiel4 2 18 5 4 2 5" xfId="56711" xr:uid="{00000000-0005-0000-0000-00001BBE0000}"/>
    <cellStyle name="TotRow - Opmaakprofiel4 2 18 5 4 3" xfId="18261" xr:uid="{00000000-0005-0000-0000-00001CBE0000}"/>
    <cellStyle name="TotRow - Opmaakprofiel4 2 18 5 4 4" xfId="30313" xr:uid="{00000000-0005-0000-0000-00001DBE0000}"/>
    <cellStyle name="TotRow - Opmaakprofiel4 2 18 5 4 5" xfId="37637" xr:uid="{00000000-0005-0000-0000-00001EBE0000}"/>
    <cellStyle name="TotRow - Opmaakprofiel4 2 18 5 4 6" xfId="51090" xr:uid="{00000000-0005-0000-0000-00001FBE0000}"/>
    <cellStyle name="TotRow - Opmaakprofiel4 2 18 5 5" xfId="6539" xr:uid="{00000000-0005-0000-0000-000020BE0000}"/>
    <cellStyle name="TotRow - Opmaakprofiel4 2 18 5 5 2" xfId="11747" xr:uid="{00000000-0005-0000-0000-000021BE0000}"/>
    <cellStyle name="TotRow - Opmaakprofiel4 2 18 5 5 2 2" xfId="24046" xr:uid="{00000000-0005-0000-0000-000022BE0000}"/>
    <cellStyle name="TotRow - Opmaakprofiel4 2 18 5 5 2 3" xfId="36098" xr:uid="{00000000-0005-0000-0000-000023BE0000}"/>
    <cellStyle name="TotRow - Opmaakprofiel4 2 18 5 5 2 4" xfId="46821" xr:uid="{00000000-0005-0000-0000-000024BE0000}"/>
    <cellStyle name="TotRow - Opmaakprofiel4 2 18 5 5 2 5" xfId="56712" xr:uid="{00000000-0005-0000-0000-000025BE0000}"/>
    <cellStyle name="TotRow - Opmaakprofiel4 2 18 5 5 3" xfId="18262" xr:uid="{00000000-0005-0000-0000-000026BE0000}"/>
    <cellStyle name="TotRow - Opmaakprofiel4 2 18 5 5 4" xfId="30314" xr:uid="{00000000-0005-0000-0000-000027BE0000}"/>
    <cellStyle name="TotRow - Opmaakprofiel4 2 18 5 5 5" xfId="37636" xr:uid="{00000000-0005-0000-0000-000028BE0000}"/>
    <cellStyle name="TotRow - Opmaakprofiel4 2 18 5 5 6" xfId="51091" xr:uid="{00000000-0005-0000-0000-000029BE0000}"/>
    <cellStyle name="TotRow - Opmaakprofiel4 2 18 5 6" xfId="6540" xr:uid="{00000000-0005-0000-0000-00002ABE0000}"/>
    <cellStyle name="TotRow - Opmaakprofiel4 2 18 5 6 2" xfId="11748" xr:uid="{00000000-0005-0000-0000-00002BBE0000}"/>
    <cellStyle name="TotRow - Opmaakprofiel4 2 18 5 6 2 2" xfId="24047" xr:uid="{00000000-0005-0000-0000-00002CBE0000}"/>
    <cellStyle name="TotRow - Opmaakprofiel4 2 18 5 6 2 3" xfId="36099" xr:uid="{00000000-0005-0000-0000-00002DBE0000}"/>
    <cellStyle name="TotRow - Opmaakprofiel4 2 18 5 6 2 4" xfId="46822" xr:uid="{00000000-0005-0000-0000-00002EBE0000}"/>
    <cellStyle name="TotRow - Opmaakprofiel4 2 18 5 6 2 5" xfId="56713" xr:uid="{00000000-0005-0000-0000-00002FBE0000}"/>
    <cellStyle name="TotRow - Opmaakprofiel4 2 18 5 6 3" xfId="18263" xr:uid="{00000000-0005-0000-0000-000030BE0000}"/>
    <cellStyle name="TotRow - Opmaakprofiel4 2 18 5 6 4" xfId="30315" xr:uid="{00000000-0005-0000-0000-000031BE0000}"/>
    <cellStyle name="TotRow - Opmaakprofiel4 2 18 5 6 5" xfId="44023" xr:uid="{00000000-0005-0000-0000-000032BE0000}"/>
    <cellStyle name="TotRow - Opmaakprofiel4 2 18 5 6 6" xfId="51092" xr:uid="{00000000-0005-0000-0000-000033BE0000}"/>
    <cellStyle name="TotRow - Opmaakprofiel4 2 18 5 7" xfId="6541" xr:uid="{00000000-0005-0000-0000-000034BE0000}"/>
    <cellStyle name="TotRow - Opmaakprofiel4 2 18 5 7 2" xfId="18264" xr:uid="{00000000-0005-0000-0000-000035BE0000}"/>
    <cellStyle name="TotRow - Opmaakprofiel4 2 18 5 7 3" xfId="30316" xr:uid="{00000000-0005-0000-0000-000036BE0000}"/>
    <cellStyle name="TotRow - Opmaakprofiel4 2 18 5 7 4" xfId="37635" xr:uid="{00000000-0005-0000-0000-000037BE0000}"/>
    <cellStyle name="TotRow - Opmaakprofiel4 2 18 5 7 5" xfId="51093" xr:uid="{00000000-0005-0000-0000-000038BE0000}"/>
    <cellStyle name="TotRow - Opmaakprofiel4 2 18 5 8" xfId="7115" xr:uid="{00000000-0005-0000-0000-000039BE0000}"/>
    <cellStyle name="TotRow - Opmaakprofiel4 2 18 5 8 2" xfId="19413" xr:uid="{00000000-0005-0000-0000-00003ABE0000}"/>
    <cellStyle name="TotRow - Opmaakprofiel4 2 18 5 8 3" xfId="41216" xr:uid="{00000000-0005-0000-0000-00003BBE0000}"/>
    <cellStyle name="TotRow - Opmaakprofiel4 2 18 5 8 4" xfId="43605" xr:uid="{00000000-0005-0000-0000-00003CBE0000}"/>
    <cellStyle name="TotRow - Opmaakprofiel4 2 18 5 8 5" xfId="52085" xr:uid="{00000000-0005-0000-0000-00003DBE0000}"/>
    <cellStyle name="TotRow - Opmaakprofiel4 2 18 5 9" xfId="18258" xr:uid="{00000000-0005-0000-0000-00003EBE0000}"/>
    <cellStyle name="TotRow - Opmaakprofiel4 2 18 6" xfId="846" xr:uid="{00000000-0005-0000-0000-00003FBE0000}"/>
    <cellStyle name="TotRow - Opmaakprofiel4 2 18 6 2" xfId="1402" xr:uid="{00000000-0005-0000-0000-000040BE0000}"/>
    <cellStyle name="TotRow - Opmaakprofiel4 2 18 6 2 2" xfId="11749" xr:uid="{00000000-0005-0000-0000-000041BE0000}"/>
    <cellStyle name="TotRow - Opmaakprofiel4 2 18 6 2 2 2" xfId="24048" xr:uid="{00000000-0005-0000-0000-000042BE0000}"/>
    <cellStyle name="TotRow - Opmaakprofiel4 2 18 6 2 2 3" xfId="36100" xr:uid="{00000000-0005-0000-0000-000043BE0000}"/>
    <cellStyle name="TotRow - Opmaakprofiel4 2 18 6 2 2 4" xfId="46823" xr:uid="{00000000-0005-0000-0000-000044BE0000}"/>
    <cellStyle name="TotRow - Opmaakprofiel4 2 18 6 2 2 5" xfId="56714" xr:uid="{00000000-0005-0000-0000-000045BE0000}"/>
    <cellStyle name="TotRow - Opmaakprofiel4 2 18 6 2 3" xfId="18266" xr:uid="{00000000-0005-0000-0000-000046BE0000}"/>
    <cellStyle name="TotRow - Opmaakprofiel4 2 18 6 2 4" xfId="30318" xr:uid="{00000000-0005-0000-0000-000047BE0000}"/>
    <cellStyle name="TotRow - Opmaakprofiel4 2 18 6 2 5" xfId="37633" xr:uid="{00000000-0005-0000-0000-000048BE0000}"/>
    <cellStyle name="TotRow - Opmaakprofiel4 2 18 6 2 6" xfId="51094" xr:uid="{00000000-0005-0000-0000-000049BE0000}"/>
    <cellStyle name="TotRow - Opmaakprofiel4 2 18 6 3" xfId="2857" xr:uid="{00000000-0005-0000-0000-00004ABE0000}"/>
    <cellStyle name="TotRow - Opmaakprofiel4 2 18 6 3 2" xfId="11750" xr:uid="{00000000-0005-0000-0000-00004BBE0000}"/>
    <cellStyle name="TotRow - Opmaakprofiel4 2 18 6 3 2 2" xfId="24049" xr:uid="{00000000-0005-0000-0000-00004CBE0000}"/>
    <cellStyle name="TotRow - Opmaakprofiel4 2 18 6 3 2 3" xfId="36101" xr:uid="{00000000-0005-0000-0000-00004DBE0000}"/>
    <cellStyle name="TotRow - Opmaakprofiel4 2 18 6 3 2 4" xfId="46824" xr:uid="{00000000-0005-0000-0000-00004EBE0000}"/>
    <cellStyle name="TotRow - Opmaakprofiel4 2 18 6 3 2 5" xfId="56715" xr:uid="{00000000-0005-0000-0000-00004FBE0000}"/>
    <cellStyle name="TotRow - Opmaakprofiel4 2 18 6 3 3" xfId="18267" xr:uid="{00000000-0005-0000-0000-000050BE0000}"/>
    <cellStyle name="TotRow - Opmaakprofiel4 2 18 6 3 4" xfId="30319" xr:uid="{00000000-0005-0000-0000-000051BE0000}"/>
    <cellStyle name="TotRow - Opmaakprofiel4 2 18 6 3 5" xfId="37632" xr:uid="{00000000-0005-0000-0000-000052BE0000}"/>
    <cellStyle name="TotRow - Opmaakprofiel4 2 18 6 3 6" xfId="51095" xr:uid="{00000000-0005-0000-0000-000053BE0000}"/>
    <cellStyle name="TotRow - Opmaakprofiel4 2 18 6 4" xfId="3710" xr:uid="{00000000-0005-0000-0000-000054BE0000}"/>
    <cellStyle name="TotRow - Opmaakprofiel4 2 18 6 4 2" xfId="11751" xr:uid="{00000000-0005-0000-0000-000055BE0000}"/>
    <cellStyle name="TotRow - Opmaakprofiel4 2 18 6 4 2 2" xfId="24050" xr:uid="{00000000-0005-0000-0000-000056BE0000}"/>
    <cellStyle name="TotRow - Opmaakprofiel4 2 18 6 4 2 3" xfId="36102" xr:uid="{00000000-0005-0000-0000-000057BE0000}"/>
    <cellStyle name="TotRow - Opmaakprofiel4 2 18 6 4 2 4" xfId="46825" xr:uid="{00000000-0005-0000-0000-000058BE0000}"/>
    <cellStyle name="TotRow - Opmaakprofiel4 2 18 6 4 2 5" xfId="56716" xr:uid="{00000000-0005-0000-0000-000059BE0000}"/>
    <cellStyle name="TotRow - Opmaakprofiel4 2 18 6 4 3" xfId="18268" xr:uid="{00000000-0005-0000-0000-00005ABE0000}"/>
    <cellStyle name="TotRow - Opmaakprofiel4 2 18 6 4 4" xfId="30320" xr:uid="{00000000-0005-0000-0000-00005BBE0000}"/>
    <cellStyle name="TotRow - Opmaakprofiel4 2 18 6 4 5" xfId="44020" xr:uid="{00000000-0005-0000-0000-00005CBE0000}"/>
    <cellStyle name="TotRow - Opmaakprofiel4 2 18 6 4 6" xfId="51096" xr:uid="{00000000-0005-0000-0000-00005DBE0000}"/>
    <cellStyle name="TotRow - Opmaakprofiel4 2 18 6 5" xfId="6542" xr:uid="{00000000-0005-0000-0000-00005EBE0000}"/>
    <cellStyle name="TotRow - Opmaakprofiel4 2 18 6 5 2" xfId="11752" xr:uid="{00000000-0005-0000-0000-00005FBE0000}"/>
    <cellStyle name="TotRow - Opmaakprofiel4 2 18 6 5 2 2" xfId="24051" xr:uid="{00000000-0005-0000-0000-000060BE0000}"/>
    <cellStyle name="TotRow - Opmaakprofiel4 2 18 6 5 2 3" xfId="36103" xr:uid="{00000000-0005-0000-0000-000061BE0000}"/>
    <cellStyle name="TotRow - Opmaakprofiel4 2 18 6 5 2 4" xfId="46826" xr:uid="{00000000-0005-0000-0000-000062BE0000}"/>
    <cellStyle name="TotRow - Opmaakprofiel4 2 18 6 5 2 5" xfId="56717" xr:uid="{00000000-0005-0000-0000-000063BE0000}"/>
    <cellStyle name="TotRow - Opmaakprofiel4 2 18 6 5 3" xfId="18269" xr:uid="{00000000-0005-0000-0000-000064BE0000}"/>
    <cellStyle name="TotRow - Opmaakprofiel4 2 18 6 5 4" xfId="30321" xr:uid="{00000000-0005-0000-0000-000065BE0000}"/>
    <cellStyle name="TotRow - Opmaakprofiel4 2 18 6 5 5" xfId="37631" xr:uid="{00000000-0005-0000-0000-000066BE0000}"/>
    <cellStyle name="TotRow - Opmaakprofiel4 2 18 6 5 6" xfId="51097" xr:uid="{00000000-0005-0000-0000-000067BE0000}"/>
    <cellStyle name="TotRow - Opmaakprofiel4 2 18 6 6" xfId="6543" xr:uid="{00000000-0005-0000-0000-000068BE0000}"/>
    <cellStyle name="TotRow - Opmaakprofiel4 2 18 6 6 2" xfId="11753" xr:uid="{00000000-0005-0000-0000-000069BE0000}"/>
    <cellStyle name="TotRow - Opmaakprofiel4 2 18 6 6 2 2" xfId="24052" xr:uid="{00000000-0005-0000-0000-00006ABE0000}"/>
    <cellStyle name="TotRow - Opmaakprofiel4 2 18 6 6 2 3" xfId="36104" xr:uid="{00000000-0005-0000-0000-00006BBE0000}"/>
    <cellStyle name="TotRow - Opmaakprofiel4 2 18 6 6 2 4" xfId="46827" xr:uid="{00000000-0005-0000-0000-00006CBE0000}"/>
    <cellStyle name="TotRow - Opmaakprofiel4 2 18 6 6 2 5" xfId="56718" xr:uid="{00000000-0005-0000-0000-00006DBE0000}"/>
    <cellStyle name="TotRow - Opmaakprofiel4 2 18 6 6 3" xfId="18270" xr:uid="{00000000-0005-0000-0000-00006EBE0000}"/>
    <cellStyle name="TotRow - Opmaakprofiel4 2 18 6 6 4" xfId="30322" xr:uid="{00000000-0005-0000-0000-00006FBE0000}"/>
    <cellStyle name="TotRow - Opmaakprofiel4 2 18 6 6 5" xfId="37630" xr:uid="{00000000-0005-0000-0000-000070BE0000}"/>
    <cellStyle name="TotRow - Opmaakprofiel4 2 18 6 6 6" xfId="51098" xr:uid="{00000000-0005-0000-0000-000071BE0000}"/>
    <cellStyle name="TotRow - Opmaakprofiel4 2 18 6 7" xfId="6544" xr:uid="{00000000-0005-0000-0000-000072BE0000}"/>
    <cellStyle name="TotRow - Opmaakprofiel4 2 18 6 7 2" xfId="18271" xr:uid="{00000000-0005-0000-0000-000073BE0000}"/>
    <cellStyle name="TotRow - Opmaakprofiel4 2 18 6 7 3" xfId="30323" xr:uid="{00000000-0005-0000-0000-000074BE0000}"/>
    <cellStyle name="TotRow - Opmaakprofiel4 2 18 6 7 4" xfId="44019" xr:uid="{00000000-0005-0000-0000-000075BE0000}"/>
    <cellStyle name="TotRow - Opmaakprofiel4 2 18 6 7 5" xfId="51099" xr:uid="{00000000-0005-0000-0000-000076BE0000}"/>
    <cellStyle name="TotRow - Opmaakprofiel4 2 18 6 8" xfId="7369" xr:uid="{00000000-0005-0000-0000-000077BE0000}"/>
    <cellStyle name="TotRow - Opmaakprofiel4 2 18 6 8 2" xfId="19667" xr:uid="{00000000-0005-0000-0000-000078BE0000}"/>
    <cellStyle name="TotRow - Opmaakprofiel4 2 18 6 8 3" xfId="41470" xr:uid="{00000000-0005-0000-0000-000079BE0000}"/>
    <cellStyle name="TotRow - Opmaakprofiel4 2 18 6 8 4" xfId="43499" xr:uid="{00000000-0005-0000-0000-00007ABE0000}"/>
    <cellStyle name="TotRow - Opmaakprofiel4 2 18 6 8 5" xfId="52339" xr:uid="{00000000-0005-0000-0000-00007BBE0000}"/>
    <cellStyle name="TotRow - Opmaakprofiel4 2 18 6 9" xfId="18265" xr:uid="{00000000-0005-0000-0000-00007CBE0000}"/>
    <cellStyle name="TotRow - Opmaakprofiel4 2 18 7" xfId="1556" xr:uid="{00000000-0005-0000-0000-00007DBE0000}"/>
    <cellStyle name="TotRow - Opmaakprofiel4 2 18 7 2" xfId="11754" xr:uid="{00000000-0005-0000-0000-00007EBE0000}"/>
    <cellStyle name="TotRow - Opmaakprofiel4 2 18 7 2 2" xfId="24053" xr:uid="{00000000-0005-0000-0000-00007FBE0000}"/>
    <cellStyle name="TotRow - Opmaakprofiel4 2 18 7 2 3" xfId="36105" xr:uid="{00000000-0005-0000-0000-000080BE0000}"/>
    <cellStyle name="TotRow - Opmaakprofiel4 2 18 7 2 4" xfId="46828" xr:uid="{00000000-0005-0000-0000-000081BE0000}"/>
    <cellStyle name="TotRow - Opmaakprofiel4 2 18 7 2 5" xfId="56719" xr:uid="{00000000-0005-0000-0000-000082BE0000}"/>
    <cellStyle name="TotRow - Opmaakprofiel4 2 18 7 3" xfId="18272" xr:uid="{00000000-0005-0000-0000-000083BE0000}"/>
    <cellStyle name="TotRow - Opmaakprofiel4 2 18 7 4" xfId="30324" xr:uid="{00000000-0005-0000-0000-000084BE0000}"/>
    <cellStyle name="TotRow - Opmaakprofiel4 2 18 7 5" xfId="37629" xr:uid="{00000000-0005-0000-0000-000085BE0000}"/>
    <cellStyle name="TotRow - Opmaakprofiel4 2 18 7 6" xfId="51100" xr:uid="{00000000-0005-0000-0000-000086BE0000}"/>
    <cellStyle name="TotRow - Opmaakprofiel4 2 18 8" xfId="2799" xr:uid="{00000000-0005-0000-0000-000087BE0000}"/>
    <cellStyle name="TotRow - Opmaakprofiel4 2 18 8 2" xfId="11755" xr:uid="{00000000-0005-0000-0000-000088BE0000}"/>
    <cellStyle name="TotRow - Opmaakprofiel4 2 18 8 2 2" xfId="24054" xr:uid="{00000000-0005-0000-0000-000089BE0000}"/>
    <cellStyle name="TotRow - Opmaakprofiel4 2 18 8 2 3" xfId="36106" xr:uid="{00000000-0005-0000-0000-00008ABE0000}"/>
    <cellStyle name="TotRow - Opmaakprofiel4 2 18 8 2 4" xfId="46829" xr:uid="{00000000-0005-0000-0000-00008BBE0000}"/>
    <cellStyle name="TotRow - Opmaakprofiel4 2 18 8 2 5" xfId="56720" xr:uid="{00000000-0005-0000-0000-00008CBE0000}"/>
    <cellStyle name="TotRow - Opmaakprofiel4 2 18 8 3" xfId="18273" xr:uid="{00000000-0005-0000-0000-00008DBE0000}"/>
    <cellStyle name="TotRow - Opmaakprofiel4 2 18 8 4" xfId="30325" xr:uid="{00000000-0005-0000-0000-00008EBE0000}"/>
    <cellStyle name="TotRow - Opmaakprofiel4 2 18 8 5" xfId="37628" xr:uid="{00000000-0005-0000-0000-00008FBE0000}"/>
    <cellStyle name="TotRow - Opmaakprofiel4 2 18 8 6" xfId="51101" xr:uid="{00000000-0005-0000-0000-000090BE0000}"/>
    <cellStyle name="TotRow - Opmaakprofiel4 2 18 9" xfId="3657" xr:uid="{00000000-0005-0000-0000-000091BE0000}"/>
    <cellStyle name="TotRow - Opmaakprofiel4 2 18 9 2" xfId="11756" xr:uid="{00000000-0005-0000-0000-000092BE0000}"/>
    <cellStyle name="TotRow - Opmaakprofiel4 2 18 9 2 2" xfId="24055" xr:uid="{00000000-0005-0000-0000-000093BE0000}"/>
    <cellStyle name="TotRow - Opmaakprofiel4 2 18 9 2 3" xfId="36107" xr:uid="{00000000-0005-0000-0000-000094BE0000}"/>
    <cellStyle name="TotRow - Opmaakprofiel4 2 18 9 2 4" xfId="46830" xr:uid="{00000000-0005-0000-0000-000095BE0000}"/>
    <cellStyle name="TotRow - Opmaakprofiel4 2 18 9 2 5" xfId="56721" xr:uid="{00000000-0005-0000-0000-000096BE0000}"/>
    <cellStyle name="TotRow - Opmaakprofiel4 2 18 9 3" xfId="18274" xr:uid="{00000000-0005-0000-0000-000097BE0000}"/>
    <cellStyle name="TotRow - Opmaakprofiel4 2 18 9 4" xfId="30326" xr:uid="{00000000-0005-0000-0000-000098BE0000}"/>
    <cellStyle name="TotRow - Opmaakprofiel4 2 18 9 5" xfId="37627" xr:uid="{00000000-0005-0000-0000-000099BE0000}"/>
    <cellStyle name="TotRow - Opmaakprofiel4 2 18 9 6" xfId="51102" xr:uid="{00000000-0005-0000-0000-00009ABE0000}"/>
    <cellStyle name="TotRow - Opmaakprofiel4 2 19" xfId="787" xr:uid="{00000000-0005-0000-0000-00009BBE0000}"/>
    <cellStyle name="TotRow - Opmaakprofiel4 2 19 10" xfId="6545" xr:uid="{00000000-0005-0000-0000-00009CBE0000}"/>
    <cellStyle name="TotRow - Opmaakprofiel4 2 19 10 2" xfId="11757" xr:uid="{00000000-0005-0000-0000-00009DBE0000}"/>
    <cellStyle name="TotRow - Opmaakprofiel4 2 19 10 2 2" xfId="24056" xr:uid="{00000000-0005-0000-0000-00009EBE0000}"/>
    <cellStyle name="TotRow - Opmaakprofiel4 2 19 10 2 3" xfId="36108" xr:uid="{00000000-0005-0000-0000-00009FBE0000}"/>
    <cellStyle name="TotRow - Opmaakprofiel4 2 19 10 2 4" xfId="46831" xr:uid="{00000000-0005-0000-0000-0000A0BE0000}"/>
    <cellStyle name="TotRow - Opmaakprofiel4 2 19 10 2 5" xfId="56722" xr:uid="{00000000-0005-0000-0000-0000A1BE0000}"/>
    <cellStyle name="TotRow - Opmaakprofiel4 2 19 10 3" xfId="18276" xr:uid="{00000000-0005-0000-0000-0000A2BE0000}"/>
    <cellStyle name="TotRow - Opmaakprofiel4 2 19 10 4" xfId="30328" xr:uid="{00000000-0005-0000-0000-0000A3BE0000}"/>
    <cellStyle name="TotRow - Opmaakprofiel4 2 19 10 5" xfId="44016" xr:uid="{00000000-0005-0000-0000-0000A4BE0000}"/>
    <cellStyle name="TotRow - Opmaakprofiel4 2 19 10 6" xfId="51103" xr:uid="{00000000-0005-0000-0000-0000A5BE0000}"/>
    <cellStyle name="TotRow - Opmaakprofiel4 2 19 11" xfId="6546" xr:uid="{00000000-0005-0000-0000-0000A6BE0000}"/>
    <cellStyle name="TotRow - Opmaakprofiel4 2 19 11 2" xfId="11758" xr:uid="{00000000-0005-0000-0000-0000A7BE0000}"/>
    <cellStyle name="TotRow - Opmaakprofiel4 2 19 11 2 2" xfId="24057" xr:uid="{00000000-0005-0000-0000-0000A8BE0000}"/>
    <cellStyle name="TotRow - Opmaakprofiel4 2 19 11 2 3" xfId="36109" xr:uid="{00000000-0005-0000-0000-0000A9BE0000}"/>
    <cellStyle name="TotRow - Opmaakprofiel4 2 19 11 2 4" xfId="46832" xr:uid="{00000000-0005-0000-0000-0000AABE0000}"/>
    <cellStyle name="TotRow - Opmaakprofiel4 2 19 11 2 5" xfId="56723" xr:uid="{00000000-0005-0000-0000-0000ABBE0000}"/>
    <cellStyle name="TotRow - Opmaakprofiel4 2 19 11 3" xfId="18277" xr:uid="{00000000-0005-0000-0000-0000ACBE0000}"/>
    <cellStyle name="TotRow - Opmaakprofiel4 2 19 11 4" xfId="30329" xr:uid="{00000000-0005-0000-0000-0000ADBE0000}"/>
    <cellStyle name="TotRow - Opmaakprofiel4 2 19 11 5" xfId="37625" xr:uid="{00000000-0005-0000-0000-0000AEBE0000}"/>
    <cellStyle name="TotRow - Opmaakprofiel4 2 19 11 6" xfId="51104" xr:uid="{00000000-0005-0000-0000-0000AFBE0000}"/>
    <cellStyle name="TotRow - Opmaakprofiel4 2 19 12" xfId="6547" xr:uid="{00000000-0005-0000-0000-0000B0BE0000}"/>
    <cellStyle name="TotRow - Opmaakprofiel4 2 19 12 2" xfId="18278" xr:uid="{00000000-0005-0000-0000-0000B1BE0000}"/>
    <cellStyle name="TotRow - Opmaakprofiel4 2 19 12 3" xfId="30330" xr:uid="{00000000-0005-0000-0000-0000B2BE0000}"/>
    <cellStyle name="TotRow - Opmaakprofiel4 2 19 12 4" xfId="37624" xr:uid="{00000000-0005-0000-0000-0000B3BE0000}"/>
    <cellStyle name="TotRow - Opmaakprofiel4 2 19 12 5" xfId="51105" xr:uid="{00000000-0005-0000-0000-0000B4BE0000}"/>
    <cellStyle name="TotRow - Opmaakprofiel4 2 19 13" xfId="10101" xr:uid="{00000000-0005-0000-0000-0000B5BE0000}"/>
    <cellStyle name="TotRow - Opmaakprofiel4 2 19 13 2" xfId="22399" xr:uid="{00000000-0005-0000-0000-0000B6BE0000}"/>
    <cellStyle name="TotRow - Opmaakprofiel4 2 19 13 3" xfId="44163" xr:uid="{00000000-0005-0000-0000-0000B7BE0000}"/>
    <cellStyle name="TotRow - Opmaakprofiel4 2 19 13 4" xfId="42377" xr:uid="{00000000-0005-0000-0000-0000B8BE0000}"/>
    <cellStyle name="TotRow - Opmaakprofiel4 2 19 13 5" xfId="55066" xr:uid="{00000000-0005-0000-0000-0000B9BE0000}"/>
    <cellStyle name="TotRow - Opmaakprofiel4 2 19 14" xfId="18275" xr:uid="{00000000-0005-0000-0000-0000BABE0000}"/>
    <cellStyle name="TotRow - Opmaakprofiel4 2 19 2" xfId="946" xr:uid="{00000000-0005-0000-0000-0000BBBE0000}"/>
    <cellStyle name="TotRow - Opmaakprofiel4 2 19 2 2" xfId="2146" xr:uid="{00000000-0005-0000-0000-0000BCBE0000}"/>
    <cellStyle name="TotRow - Opmaakprofiel4 2 19 2 2 2" xfId="11759" xr:uid="{00000000-0005-0000-0000-0000BDBE0000}"/>
    <cellStyle name="TotRow - Opmaakprofiel4 2 19 2 2 2 2" xfId="24058" xr:uid="{00000000-0005-0000-0000-0000BEBE0000}"/>
    <cellStyle name="TotRow - Opmaakprofiel4 2 19 2 2 2 3" xfId="36110" xr:uid="{00000000-0005-0000-0000-0000BFBE0000}"/>
    <cellStyle name="TotRow - Opmaakprofiel4 2 19 2 2 2 4" xfId="46833" xr:uid="{00000000-0005-0000-0000-0000C0BE0000}"/>
    <cellStyle name="TotRow - Opmaakprofiel4 2 19 2 2 2 5" xfId="56724" xr:uid="{00000000-0005-0000-0000-0000C1BE0000}"/>
    <cellStyle name="TotRow - Opmaakprofiel4 2 19 2 2 3" xfId="18280" xr:uid="{00000000-0005-0000-0000-0000C2BE0000}"/>
    <cellStyle name="TotRow - Opmaakprofiel4 2 19 2 2 4" xfId="30332" xr:uid="{00000000-0005-0000-0000-0000C3BE0000}"/>
    <cellStyle name="TotRow - Opmaakprofiel4 2 19 2 2 5" xfId="37623" xr:uid="{00000000-0005-0000-0000-0000C4BE0000}"/>
    <cellStyle name="TotRow - Opmaakprofiel4 2 19 2 2 6" xfId="51106" xr:uid="{00000000-0005-0000-0000-0000C5BE0000}"/>
    <cellStyle name="TotRow - Opmaakprofiel4 2 19 2 3" xfId="2957" xr:uid="{00000000-0005-0000-0000-0000C6BE0000}"/>
    <cellStyle name="TotRow - Opmaakprofiel4 2 19 2 3 2" xfId="11760" xr:uid="{00000000-0005-0000-0000-0000C7BE0000}"/>
    <cellStyle name="TotRow - Opmaakprofiel4 2 19 2 3 2 2" xfId="24059" xr:uid="{00000000-0005-0000-0000-0000C8BE0000}"/>
    <cellStyle name="TotRow - Opmaakprofiel4 2 19 2 3 2 3" xfId="36111" xr:uid="{00000000-0005-0000-0000-0000C9BE0000}"/>
    <cellStyle name="TotRow - Opmaakprofiel4 2 19 2 3 2 4" xfId="46834" xr:uid="{00000000-0005-0000-0000-0000CABE0000}"/>
    <cellStyle name="TotRow - Opmaakprofiel4 2 19 2 3 2 5" xfId="56725" xr:uid="{00000000-0005-0000-0000-0000CBBE0000}"/>
    <cellStyle name="TotRow - Opmaakprofiel4 2 19 2 3 3" xfId="18281" xr:uid="{00000000-0005-0000-0000-0000CCBE0000}"/>
    <cellStyle name="TotRow - Opmaakprofiel4 2 19 2 3 4" xfId="30333" xr:uid="{00000000-0005-0000-0000-0000CDBE0000}"/>
    <cellStyle name="TotRow - Opmaakprofiel4 2 19 2 3 5" xfId="37622" xr:uid="{00000000-0005-0000-0000-0000CEBE0000}"/>
    <cellStyle name="TotRow - Opmaakprofiel4 2 19 2 3 6" xfId="51107" xr:uid="{00000000-0005-0000-0000-0000CFBE0000}"/>
    <cellStyle name="TotRow - Opmaakprofiel4 2 19 2 4" xfId="3803" xr:uid="{00000000-0005-0000-0000-0000D0BE0000}"/>
    <cellStyle name="TotRow - Opmaakprofiel4 2 19 2 4 2" xfId="11761" xr:uid="{00000000-0005-0000-0000-0000D1BE0000}"/>
    <cellStyle name="TotRow - Opmaakprofiel4 2 19 2 4 2 2" xfId="24060" xr:uid="{00000000-0005-0000-0000-0000D2BE0000}"/>
    <cellStyle name="TotRow - Opmaakprofiel4 2 19 2 4 2 3" xfId="36112" xr:uid="{00000000-0005-0000-0000-0000D3BE0000}"/>
    <cellStyle name="TotRow - Opmaakprofiel4 2 19 2 4 2 4" xfId="46835" xr:uid="{00000000-0005-0000-0000-0000D4BE0000}"/>
    <cellStyle name="TotRow - Opmaakprofiel4 2 19 2 4 2 5" xfId="56726" xr:uid="{00000000-0005-0000-0000-0000D5BE0000}"/>
    <cellStyle name="TotRow - Opmaakprofiel4 2 19 2 4 3" xfId="18282" xr:uid="{00000000-0005-0000-0000-0000D6BE0000}"/>
    <cellStyle name="TotRow - Opmaakprofiel4 2 19 2 4 4" xfId="30334" xr:uid="{00000000-0005-0000-0000-0000D7BE0000}"/>
    <cellStyle name="TotRow - Opmaakprofiel4 2 19 2 4 5" xfId="37621" xr:uid="{00000000-0005-0000-0000-0000D8BE0000}"/>
    <cellStyle name="TotRow - Opmaakprofiel4 2 19 2 4 6" xfId="51108" xr:uid="{00000000-0005-0000-0000-0000D9BE0000}"/>
    <cellStyle name="TotRow - Opmaakprofiel4 2 19 2 5" xfId="6548" xr:uid="{00000000-0005-0000-0000-0000DABE0000}"/>
    <cellStyle name="TotRow - Opmaakprofiel4 2 19 2 5 2" xfId="11762" xr:uid="{00000000-0005-0000-0000-0000DBBE0000}"/>
    <cellStyle name="TotRow - Opmaakprofiel4 2 19 2 5 2 2" xfId="24061" xr:uid="{00000000-0005-0000-0000-0000DCBE0000}"/>
    <cellStyle name="TotRow - Opmaakprofiel4 2 19 2 5 2 3" xfId="36113" xr:uid="{00000000-0005-0000-0000-0000DDBE0000}"/>
    <cellStyle name="TotRow - Opmaakprofiel4 2 19 2 5 2 4" xfId="46836" xr:uid="{00000000-0005-0000-0000-0000DEBE0000}"/>
    <cellStyle name="TotRow - Opmaakprofiel4 2 19 2 5 2 5" xfId="56727" xr:uid="{00000000-0005-0000-0000-0000DFBE0000}"/>
    <cellStyle name="TotRow - Opmaakprofiel4 2 19 2 5 3" xfId="18283" xr:uid="{00000000-0005-0000-0000-0000E0BE0000}"/>
    <cellStyle name="TotRow - Opmaakprofiel4 2 19 2 5 4" xfId="30335" xr:uid="{00000000-0005-0000-0000-0000E1BE0000}"/>
    <cellStyle name="TotRow - Opmaakprofiel4 2 19 2 5 5" xfId="37620" xr:uid="{00000000-0005-0000-0000-0000E2BE0000}"/>
    <cellStyle name="TotRow - Opmaakprofiel4 2 19 2 5 6" xfId="51109" xr:uid="{00000000-0005-0000-0000-0000E3BE0000}"/>
    <cellStyle name="TotRow - Opmaakprofiel4 2 19 2 6" xfId="6549" xr:uid="{00000000-0005-0000-0000-0000E4BE0000}"/>
    <cellStyle name="TotRow - Opmaakprofiel4 2 19 2 6 2" xfId="11763" xr:uid="{00000000-0005-0000-0000-0000E5BE0000}"/>
    <cellStyle name="TotRow - Opmaakprofiel4 2 19 2 6 2 2" xfId="24062" xr:uid="{00000000-0005-0000-0000-0000E6BE0000}"/>
    <cellStyle name="TotRow - Opmaakprofiel4 2 19 2 6 2 3" xfId="36114" xr:uid="{00000000-0005-0000-0000-0000E7BE0000}"/>
    <cellStyle name="TotRow - Opmaakprofiel4 2 19 2 6 2 4" xfId="46837" xr:uid="{00000000-0005-0000-0000-0000E8BE0000}"/>
    <cellStyle name="TotRow - Opmaakprofiel4 2 19 2 6 2 5" xfId="56728" xr:uid="{00000000-0005-0000-0000-0000E9BE0000}"/>
    <cellStyle name="TotRow - Opmaakprofiel4 2 19 2 6 3" xfId="18284" xr:uid="{00000000-0005-0000-0000-0000EABE0000}"/>
    <cellStyle name="TotRow - Opmaakprofiel4 2 19 2 6 4" xfId="30336" xr:uid="{00000000-0005-0000-0000-0000EBBE0000}"/>
    <cellStyle name="TotRow - Opmaakprofiel4 2 19 2 6 5" xfId="37619" xr:uid="{00000000-0005-0000-0000-0000ECBE0000}"/>
    <cellStyle name="TotRow - Opmaakprofiel4 2 19 2 6 6" xfId="51110" xr:uid="{00000000-0005-0000-0000-0000EDBE0000}"/>
    <cellStyle name="TotRow - Opmaakprofiel4 2 19 2 7" xfId="6550" xr:uid="{00000000-0005-0000-0000-0000EEBE0000}"/>
    <cellStyle name="TotRow - Opmaakprofiel4 2 19 2 7 2" xfId="18285" xr:uid="{00000000-0005-0000-0000-0000EFBE0000}"/>
    <cellStyle name="TotRow - Opmaakprofiel4 2 19 2 7 3" xfId="30337" xr:uid="{00000000-0005-0000-0000-0000F0BE0000}"/>
    <cellStyle name="TotRow - Opmaakprofiel4 2 19 2 7 4" xfId="44011" xr:uid="{00000000-0005-0000-0000-0000F1BE0000}"/>
    <cellStyle name="TotRow - Opmaakprofiel4 2 19 2 7 5" xfId="51111" xr:uid="{00000000-0005-0000-0000-0000F2BE0000}"/>
    <cellStyle name="TotRow - Opmaakprofiel4 2 19 2 8" xfId="7303" xr:uid="{00000000-0005-0000-0000-0000F3BE0000}"/>
    <cellStyle name="TotRow - Opmaakprofiel4 2 19 2 8 2" xfId="19601" xr:uid="{00000000-0005-0000-0000-0000F4BE0000}"/>
    <cellStyle name="TotRow - Opmaakprofiel4 2 19 2 8 3" xfId="41404" xr:uid="{00000000-0005-0000-0000-0000F5BE0000}"/>
    <cellStyle name="TotRow - Opmaakprofiel4 2 19 2 8 4" xfId="43527" xr:uid="{00000000-0005-0000-0000-0000F6BE0000}"/>
    <cellStyle name="TotRow - Opmaakprofiel4 2 19 2 8 5" xfId="52273" xr:uid="{00000000-0005-0000-0000-0000F7BE0000}"/>
    <cellStyle name="TotRow - Opmaakprofiel4 2 19 2 9" xfId="18279" xr:uid="{00000000-0005-0000-0000-0000F8BE0000}"/>
    <cellStyle name="TotRow - Opmaakprofiel4 2 19 3" xfId="1042" xr:uid="{00000000-0005-0000-0000-0000F9BE0000}"/>
    <cellStyle name="TotRow - Opmaakprofiel4 2 19 3 2" xfId="1731" xr:uid="{00000000-0005-0000-0000-0000FABE0000}"/>
    <cellStyle name="TotRow - Opmaakprofiel4 2 19 3 2 2" xfId="11764" xr:uid="{00000000-0005-0000-0000-0000FBBE0000}"/>
    <cellStyle name="TotRow - Opmaakprofiel4 2 19 3 2 2 2" xfId="24063" xr:uid="{00000000-0005-0000-0000-0000FCBE0000}"/>
    <cellStyle name="TotRow - Opmaakprofiel4 2 19 3 2 2 3" xfId="36115" xr:uid="{00000000-0005-0000-0000-0000FDBE0000}"/>
    <cellStyle name="TotRow - Opmaakprofiel4 2 19 3 2 2 4" xfId="46838" xr:uid="{00000000-0005-0000-0000-0000FEBE0000}"/>
    <cellStyle name="TotRow - Opmaakprofiel4 2 19 3 2 2 5" xfId="56729" xr:uid="{00000000-0005-0000-0000-0000FFBE0000}"/>
    <cellStyle name="TotRow - Opmaakprofiel4 2 19 3 2 3" xfId="18287" xr:uid="{00000000-0005-0000-0000-000000BF0000}"/>
    <cellStyle name="TotRow - Opmaakprofiel4 2 19 3 2 4" xfId="30339" xr:uid="{00000000-0005-0000-0000-000001BF0000}"/>
    <cellStyle name="TotRow - Opmaakprofiel4 2 19 3 2 5" xfId="37618" xr:uid="{00000000-0005-0000-0000-000002BF0000}"/>
    <cellStyle name="TotRow - Opmaakprofiel4 2 19 3 2 6" xfId="51112" xr:uid="{00000000-0005-0000-0000-000003BF0000}"/>
    <cellStyle name="TotRow - Opmaakprofiel4 2 19 3 3" xfId="3053" xr:uid="{00000000-0005-0000-0000-000004BF0000}"/>
    <cellStyle name="TotRow - Opmaakprofiel4 2 19 3 3 2" xfId="11765" xr:uid="{00000000-0005-0000-0000-000005BF0000}"/>
    <cellStyle name="TotRow - Opmaakprofiel4 2 19 3 3 2 2" xfId="24064" xr:uid="{00000000-0005-0000-0000-000006BF0000}"/>
    <cellStyle name="TotRow - Opmaakprofiel4 2 19 3 3 2 3" xfId="36116" xr:uid="{00000000-0005-0000-0000-000007BF0000}"/>
    <cellStyle name="TotRow - Opmaakprofiel4 2 19 3 3 2 4" xfId="46839" xr:uid="{00000000-0005-0000-0000-000008BF0000}"/>
    <cellStyle name="TotRow - Opmaakprofiel4 2 19 3 3 2 5" xfId="56730" xr:uid="{00000000-0005-0000-0000-000009BF0000}"/>
    <cellStyle name="TotRow - Opmaakprofiel4 2 19 3 3 3" xfId="18288" xr:uid="{00000000-0005-0000-0000-00000ABF0000}"/>
    <cellStyle name="TotRow - Opmaakprofiel4 2 19 3 3 4" xfId="30340" xr:uid="{00000000-0005-0000-0000-00000BBF0000}"/>
    <cellStyle name="TotRow - Opmaakprofiel4 2 19 3 3 5" xfId="44010" xr:uid="{00000000-0005-0000-0000-00000CBF0000}"/>
    <cellStyle name="TotRow - Opmaakprofiel4 2 19 3 3 6" xfId="51113" xr:uid="{00000000-0005-0000-0000-00000DBF0000}"/>
    <cellStyle name="TotRow - Opmaakprofiel4 2 19 3 4" xfId="3892" xr:uid="{00000000-0005-0000-0000-00000EBF0000}"/>
    <cellStyle name="TotRow - Opmaakprofiel4 2 19 3 4 2" xfId="11766" xr:uid="{00000000-0005-0000-0000-00000FBF0000}"/>
    <cellStyle name="TotRow - Opmaakprofiel4 2 19 3 4 2 2" xfId="24065" xr:uid="{00000000-0005-0000-0000-000010BF0000}"/>
    <cellStyle name="TotRow - Opmaakprofiel4 2 19 3 4 2 3" xfId="36117" xr:uid="{00000000-0005-0000-0000-000011BF0000}"/>
    <cellStyle name="TotRow - Opmaakprofiel4 2 19 3 4 2 4" xfId="46840" xr:uid="{00000000-0005-0000-0000-000012BF0000}"/>
    <cellStyle name="TotRow - Opmaakprofiel4 2 19 3 4 2 5" xfId="56731" xr:uid="{00000000-0005-0000-0000-000013BF0000}"/>
    <cellStyle name="TotRow - Opmaakprofiel4 2 19 3 4 3" xfId="18289" xr:uid="{00000000-0005-0000-0000-000014BF0000}"/>
    <cellStyle name="TotRow - Opmaakprofiel4 2 19 3 4 4" xfId="30341" xr:uid="{00000000-0005-0000-0000-000015BF0000}"/>
    <cellStyle name="TotRow - Opmaakprofiel4 2 19 3 4 5" xfId="37617" xr:uid="{00000000-0005-0000-0000-000016BF0000}"/>
    <cellStyle name="TotRow - Opmaakprofiel4 2 19 3 4 6" xfId="51114" xr:uid="{00000000-0005-0000-0000-000017BF0000}"/>
    <cellStyle name="TotRow - Opmaakprofiel4 2 19 3 5" xfId="6551" xr:uid="{00000000-0005-0000-0000-000018BF0000}"/>
    <cellStyle name="TotRow - Opmaakprofiel4 2 19 3 5 2" xfId="11767" xr:uid="{00000000-0005-0000-0000-000019BF0000}"/>
    <cellStyle name="TotRow - Opmaakprofiel4 2 19 3 5 2 2" xfId="24066" xr:uid="{00000000-0005-0000-0000-00001ABF0000}"/>
    <cellStyle name="TotRow - Opmaakprofiel4 2 19 3 5 2 3" xfId="36118" xr:uid="{00000000-0005-0000-0000-00001BBF0000}"/>
    <cellStyle name="TotRow - Opmaakprofiel4 2 19 3 5 2 4" xfId="46841" xr:uid="{00000000-0005-0000-0000-00001CBF0000}"/>
    <cellStyle name="TotRow - Opmaakprofiel4 2 19 3 5 2 5" xfId="56732" xr:uid="{00000000-0005-0000-0000-00001DBF0000}"/>
    <cellStyle name="TotRow - Opmaakprofiel4 2 19 3 5 3" xfId="18290" xr:uid="{00000000-0005-0000-0000-00001EBF0000}"/>
    <cellStyle name="TotRow - Opmaakprofiel4 2 19 3 5 4" xfId="30342" xr:uid="{00000000-0005-0000-0000-00001FBF0000}"/>
    <cellStyle name="TotRow - Opmaakprofiel4 2 19 3 5 5" xfId="37616" xr:uid="{00000000-0005-0000-0000-000020BF0000}"/>
    <cellStyle name="TotRow - Opmaakprofiel4 2 19 3 5 6" xfId="51115" xr:uid="{00000000-0005-0000-0000-000021BF0000}"/>
    <cellStyle name="TotRow - Opmaakprofiel4 2 19 3 6" xfId="6552" xr:uid="{00000000-0005-0000-0000-000022BF0000}"/>
    <cellStyle name="TotRow - Opmaakprofiel4 2 19 3 6 2" xfId="11768" xr:uid="{00000000-0005-0000-0000-000023BF0000}"/>
    <cellStyle name="TotRow - Opmaakprofiel4 2 19 3 6 2 2" xfId="24067" xr:uid="{00000000-0005-0000-0000-000024BF0000}"/>
    <cellStyle name="TotRow - Opmaakprofiel4 2 19 3 6 2 3" xfId="36119" xr:uid="{00000000-0005-0000-0000-000025BF0000}"/>
    <cellStyle name="TotRow - Opmaakprofiel4 2 19 3 6 2 4" xfId="46842" xr:uid="{00000000-0005-0000-0000-000026BF0000}"/>
    <cellStyle name="TotRow - Opmaakprofiel4 2 19 3 6 2 5" xfId="56733" xr:uid="{00000000-0005-0000-0000-000027BF0000}"/>
    <cellStyle name="TotRow - Opmaakprofiel4 2 19 3 6 3" xfId="18291" xr:uid="{00000000-0005-0000-0000-000028BF0000}"/>
    <cellStyle name="TotRow - Opmaakprofiel4 2 19 3 6 4" xfId="30343" xr:uid="{00000000-0005-0000-0000-000029BF0000}"/>
    <cellStyle name="TotRow - Opmaakprofiel4 2 19 3 6 5" xfId="37615" xr:uid="{00000000-0005-0000-0000-00002ABF0000}"/>
    <cellStyle name="TotRow - Opmaakprofiel4 2 19 3 6 6" xfId="51116" xr:uid="{00000000-0005-0000-0000-00002BBF0000}"/>
    <cellStyle name="TotRow - Opmaakprofiel4 2 19 3 7" xfId="6553" xr:uid="{00000000-0005-0000-0000-00002CBF0000}"/>
    <cellStyle name="TotRow - Opmaakprofiel4 2 19 3 7 2" xfId="18292" xr:uid="{00000000-0005-0000-0000-00002DBF0000}"/>
    <cellStyle name="TotRow - Opmaakprofiel4 2 19 3 7 3" xfId="30344" xr:uid="{00000000-0005-0000-0000-00002EBF0000}"/>
    <cellStyle name="TotRow - Opmaakprofiel4 2 19 3 7 4" xfId="37614" xr:uid="{00000000-0005-0000-0000-00002FBF0000}"/>
    <cellStyle name="TotRow - Opmaakprofiel4 2 19 3 7 5" xfId="51117" xr:uid="{00000000-0005-0000-0000-000030BF0000}"/>
    <cellStyle name="TotRow - Opmaakprofiel4 2 19 3 8" xfId="7236" xr:uid="{00000000-0005-0000-0000-000031BF0000}"/>
    <cellStyle name="TotRow - Opmaakprofiel4 2 19 3 8 2" xfId="19534" xr:uid="{00000000-0005-0000-0000-000032BF0000}"/>
    <cellStyle name="TotRow - Opmaakprofiel4 2 19 3 8 3" xfId="41337" xr:uid="{00000000-0005-0000-0000-000033BF0000}"/>
    <cellStyle name="TotRow - Opmaakprofiel4 2 19 3 8 4" xfId="36854" xr:uid="{00000000-0005-0000-0000-000034BF0000}"/>
    <cellStyle name="TotRow - Opmaakprofiel4 2 19 3 8 5" xfId="52206" xr:uid="{00000000-0005-0000-0000-000035BF0000}"/>
    <cellStyle name="TotRow - Opmaakprofiel4 2 19 3 9" xfId="18286" xr:uid="{00000000-0005-0000-0000-000036BF0000}"/>
    <cellStyle name="TotRow - Opmaakprofiel4 2 19 4" xfId="934" xr:uid="{00000000-0005-0000-0000-000037BF0000}"/>
    <cellStyle name="TotRow - Opmaakprofiel4 2 19 4 2" xfId="1681" xr:uid="{00000000-0005-0000-0000-000038BF0000}"/>
    <cellStyle name="TotRow - Opmaakprofiel4 2 19 4 2 2" xfId="11769" xr:uid="{00000000-0005-0000-0000-000039BF0000}"/>
    <cellStyle name="TotRow - Opmaakprofiel4 2 19 4 2 2 2" xfId="24068" xr:uid="{00000000-0005-0000-0000-00003ABF0000}"/>
    <cellStyle name="TotRow - Opmaakprofiel4 2 19 4 2 2 3" xfId="36120" xr:uid="{00000000-0005-0000-0000-00003BBF0000}"/>
    <cellStyle name="TotRow - Opmaakprofiel4 2 19 4 2 2 4" xfId="46843" xr:uid="{00000000-0005-0000-0000-00003CBF0000}"/>
    <cellStyle name="TotRow - Opmaakprofiel4 2 19 4 2 2 5" xfId="56734" xr:uid="{00000000-0005-0000-0000-00003DBF0000}"/>
    <cellStyle name="TotRow - Opmaakprofiel4 2 19 4 2 3" xfId="18294" xr:uid="{00000000-0005-0000-0000-00003EBF0000}"/>
    <cellStyle name="TotRow - Opmaakprofiel4 2 19 4 2 4" xfId="30346" xr:uid="{00000000-0005-0000-0000-00003FBF0000}"/>
    <cellStyle name="TotRow - Opmaakprofiel4 2 19 4 2 5" xfId="37613" xr:uid="{00000000-0005-0000-0000-000040BF0000}"/>
    <cellStyle name="TotRow - Opmaakprofiel4 2 19 4 2 6" xfId="51118" xr:uid="{00000000-0005-0000-0000-000041BF0000}"/>
    <cellStyle name="TotRow - Opmaakprofiel4 2 19 4 3" xfId="2945" xr:uid="{00000000-0005-0000-0000-000042BF0000}"/>
    <cellStyle name="TotRow - Opmaakprofiel4 2 19 4 3 2" xfId="11770" xr:uid="{00000000-0005-0000-0000-000043BF0000}"/>
    <cellStyle name="TotRow - Opmaakprofiel4 2 19 4 3 2 2" xfId="24069" xr:uid="{00000000-0005-0000-0000-000044BF0000}"/>
    <cellStyle name="TotRow - Opmaakprofiel4 2 19 4 3 2 3" xfId="36121" xr:uid="{00000000-0005-0000-0000-000045BF0000}"/>
    <cellStyle name="TotRow - Opmaakprofiel4 2 19 4 3 2 4" xfId="46844" xr:uid="{00000000-0005-0000-0000-000046BF0000}"/>
    <cellStyle name="TotRow - Opmaakprofiel4 2 19 4 3 2 5" xfId="56735" xr:uid="{00000000-0005-0000-0000-000047BF0000}"/>
    <cellStyle name="TotRow - Opmaakprofiel4 2 19 4 3 3" xfId="18295" xr:uid="{00000000-0005-0000-0000-000048BF0000}"/>
    <cellStyle name="TotRow - Opmaakprofiel4 2 19 4 3 4" xfId="30347" xr:uid="{00000000-0005-0000-0000-000049BF0000}"/>
    <cellStyle name="TotRow - Opmaakprofiel4 2 19 4 3 5" xfId="37612" xr:uid="{00000000-0005-0000-0000-00004ABF0000}"/>
    <cellStyle name="TotRow - Opmaakprofiel4 2 19 4 3 6" xfId="51119" xr:uid="{00000000-0005-0000-0000-00004BBF0000}"/>
    <cellStyle name="TotRow - Opmaakprofiel4 2 19 4 4" xfId="3791" xr:uid="{00000000-0005-0000-0000-00004CBF0000}"/>
    <cellStyle name="TotRow - Opmaakprofiel4 2 19 4 4 2" xfId="11771" xr:uid="{00000000-0005-0000-0000-00004DBF0000}"/>
    <cellStyle name="TotRow - Opmaakprofiel4 2 19 4 4 2 2" xfId="24070" xr:uid="{00000000-0005-0000-0000-00004EBF0000}"/>
    <cellStyle name="TotRow - Opmaakprofiel4 2 19 4 4 2 3" xfId="36122" xr:uid="{00000000-0005-0000-0000-00004FBF0000}"/>
    <cellStyle name="TotRow - Opmaakprofiel4 2 19 4 4 2 4" xfId="46845" xr:uid="{00000000-0005-0000-0000-000050BF0000}"/>
    <cellStyle name="TotRow - Opmaakprofiel4 2 19 4 4 2 5" xfId="56736" xr:uid="{00000000-0005-0000-0000-000051BF0000}"/>
    <cellStyle name="TotRow - Opmaakprofiel4 2 19 4 4 3" xfId="18296" xr:uid="{00000000-0005-0000-0000-000052BF0000}"/>
    <cellStyle name="TotRow - Opmaakprofiel4 2 19 4 4 4" xfId="30348" xr:uid="{00000000-0005-0000-0000-000053BF0000}"/>
    <cellStyle name="TotRow - Opmaakprofiel4 2 19 4 4 5" xfId="44006" xr:uid="{00000000-0005-0000-0000-000054BF0000}"/>
    <cellStyle name="TotRow - Opmaakprofiel4 2 19 4 4 6" xfId="51120" xr:uid="{00000000-0005-0000-0000-000055BF0000}"/>
    <cellStyle name="TotRow - Opmaakprofiel4 2 19 4 5" xfId="6554" xr:uid="{00000000-0005-0000-0000-000056BF0000}"/>
    <cellStyle name="TotRow - Opmaakprofiel4 2 19 4 5 2" xfId="11772" xr:uid="{00000000-0005-0000-0000-000057BF0000}"/>
    <cellStyle name="TotRow - Opmaakprofiel4 2 19 4 5 2 2" xfId="24071" xr:uid="{00000000-0005-0000-0000-000058BF0000}"/>
    <cellStyle name="TotRow - Opmaakprofiel4 2 19 4 5 2 3" xfId="36123" xr:uid="{00000000-0005-0000-0000-000059BF0000}"/>
    <cellStyle name="TotRow - Opmaakprofiel4 2 19 4 5 2 4" xfId="46846" xr:uid="{00000000-0005-0000-0000-00005ABF0000}"/>
    <cellStyle name="TotRow - Opmaakprofiel4 2 19 4 5 2 5" xfId="56737" xr:uid="{00000000-0005-0000-0000-00005BBF0000}"/>
    <cellStyle name="TotRow - Opmaakprofiel4 2 19 4 5 3" xfId="18297" xr:uid="{00000000-0005-0000-0000-00005CBF0000}"/>
    <cellStyle name="TotRow - Opmaakprofiel4 2 19 4 5 4" xfId="30349" xr:uid="{00000000-0005-0000-0000-00005DBF0000}"/>
    <cellStyle name="TotRow - Opmaakprofiel4 2 19 4 5 5" xfId="37611" xr:uid="{00000000-0005-0000-0000-00005EBF0000}"/>
    <cellStyle name="TotRow - Opmaakprofiel4 2 19 4 5 6" xfId="51121" xr:uid="{00000000-0005-0000-0000-00005FBF0000}"/>
    <cellStyle name="TotRow - Opmaakprofiel4 2 19 4 6" xfId="6555" xr:uid="{00000000-0005-0000-0000-000060BF0000}"/>
    <cellStyle name="TotRow - Opmaakprofiel4 2 19 4 6 2" xfId="11773" xr:uid="{00000000-0005-0000-0000-000061BF0000}"/>
    <cellStyle name="TotRow - Opmaakprofiel4 2 19 4 6 2 2" xfId="24072" xr:uid="{00000000-0005-0000-0000-000062BF0000}"/>
    <cellStyle name="TotRow - Opmaakprofiel4 2 19 4 6 2 3" xfId="36124" xr:uid="{00000000-0005-0000-0000-000063BF0000}"/>
    <cellStyle name="TotRow - Opmaakprofiel4 2 19 4 6 2 4" xfId="46847" xr:uid="{00000000-0005-0000-0000-000064BF0000}"/>
    <cellStyle name="TotRow - Opmaakprofiel4 2 19 4 6 2 5" xfId="56738" xr:uid="{00000000-0005-0000-0000-000065BF0000}"/>
    <cellStyle name="TotRow - Opmaakprofiel4 2 19 4 6 3" xfId="18298" xr:uid="{00000000-0005-0000-0000-000066BF0000}"/>
    <cellStyle name="TotRow - Opmaakprofiel4 2 19 4 6 4" xfId="30350" xr:uid="{00000000-0005-0000-0000-000067BF0000}"/>
    <cellStyle name="TotRow - Opmaakprofiel4 2 19 4 6 5" xfId="37610" xr:uid="{00000000-0005-0000-0000-000068BF0000}"/>
    <cellStyle name="TotRow - Opmaakprofiel4 2 19 4 6 6" xfId="51122" xr:uid="{00000000-0005-0000-0000-000069BF0000}"/>
    <cellStyle name="TotRow - Opmaakprofiel4 2 19 4 7" xfId="6556" xr:uid="{00000000-0005-0000-0000-00006ABF0000}"/>
    <cellStyle name="TotRow - Opmaakprofiel4 2 19 4 7 2" xfId="18299" xr:uid="{00000000-0005-0000-0000-00006BBF0000}"/>
    <cellStyle name="TotRow - Opmaakprofiel4 2 19 4 7 3" xfId="30351" xr:uid="{00000000-0005-0000-0000-00006CBF0000}"/>
    <cellStyle name="TotRow - Opmaakprofiel4 2 19 4 7 4" xfId="37609" xr:uid="{00000000-0005-0000-0000-00006DBF0000}"/>
    <cellStyle name="TotRow - Opmaakprofiel4 2 19 4 7 5" xfId="51123" xr:uid="{00000000-0005-0000-0000-00006EBF0000}"/>
    <cellStyle name="TotRow - Opmaakprofiel4 2 19 4 8" xfId="7311" xr:uid="{00000000-0005-0000-0000-00006FBF0000}"/>
    <cellStyle name="TotRow - Opmaakprofiel4 2 19 4 8 2" xfId="19609" xr:uid="{00000000-0005-0000-0000-000070BF0000}"/>
    <cellStyle name="TotRow - Opmaakprofiel4 2 19 4 8 3" xfId="41412" xr:uid="{00000000-0005-0000-0000-000071BF0000}"/>
    <cellStyle name="TotRow - Opmaakprofiel4 2 19 4 8 4" xfId="43524" xr:uid="{00000000-0005-0000-0000-000072BF0000}"/>
    <cellStyle name="TotRow - Opmaakprofiel4 2 19 4 8 5" xfId="52281" xr:uid="{00000000-0005-0000-0000-000073BF0000}"/>
    <cellStyle name="TotRow - Opmaakprofiel4 2 19 4 9" xfId="18293" xr:uid="{00000000-0005-0000-0000-000074BF0000}"/>
    <cellStyle name="TotRow - Opmaakprofiel4 2 19 5" xfId="1211" xr:uid="{00000000-0005-0000-0000-000075BF0000}"/>
    <cellStyle name="TotRow - Opmaakprofiel4 2 19 5 2" xfId="2201" xr:uid="{00000000-0005-0000-0000-000076BF0000}"/>
    <cellStyle name="TotRow - Opmaakprofiel4 2 19 5 2 2" xfId="11774" xr:uid="{00000000-0005-0000-0000-000077BF0000}"/>
    <cellStyle name="TotRow - Opmaakprofiel4 2 19 5 2 2 2" xfId="24073" xr:uid="{00000000-0005-0000-0000-000078BF0000}"/>
    <cellStyle name="TotRow - Opmaakprofiel4 2 19 5 2 2 3" xfId="36125" xr:uid="{00000000-0005-0000-0000-000079BF0000}"/>
    <cellStyle name="TotRow - Opmaakprofiel4 2 19 5 2 2 4" xfId="46848" xr:uid="{00000000-0005-0000-0000-00007ABF0000}"/>
    <cellStyle name="TotRow - Opmaakprofiel4 2 19 5 2 2 5" xfId="56739" xr:uid="{00000000-0005-0000-0000-00007BBF0000}"/>
    <cellStyle name="TotRow - Opmaakprofiel4 2 19 5 2 3" xfId="18301" xr:uid="{00000000-0005-0000-0000-00007CBF0000}"/>
    <cellStyle name="TotRow - Opmaakprofiel4 2 19 5 2 4" xfId="30353" xr:uid="{00000000-0005-0000-0000-00007DBF0000}"/>
    <cellStyle name="TotRow - Opmaakprofiel4 2 19 5 2 5" xfId="44003" xr:uid="{00000000-0005-0000-0000-00007EBF0000}"/>
    <cellStyle name="TotRow - Opmaakprofiel4 2 19 5 2 6" xfId="51124" xr:uid="{00000000-0005-0000-0000-00007FBF0000}"/>
    <cellStyle name="TotRow - Opmaakprofiel4 2 19 5 3" xfId="3222" xr:uid="{00000000-0005-0000-0000-000080BF0000}"/>
    <cellStyle name="TotRow - Opmaakprofiel4 2 19 5 3 2" xfId="11775" xr:uid="{00000000-0005-0000-0000-000081BF0000}"/>
    <cellStyle name="TotRow - Opmaakprofiel4 2 19 5 3 2 2" xfId="24074" xr:uid="{00000000-0005-0000-0000-000082BF0000}"/>
    <cellStyle name="TotRow - Opmaakprofiel4 2 19 5 3 2 3" xfId="36126" xr:uid="{00000000-0005-0000-0000-000083BF0000}"/>
    <cellStyle name="TotRow - Opmaakprofiel4 2 19 5 3 2 4" xfId="46849" xr:uid="{00000000-0005-0000-0000-000084BF0000}"/>
    <cellStyle name="TotRow - Opmaakprofiel4 2 19 5 3 2 5" xfId="56740" xr:uid="{00000000-0005-0000-0000-000085BF0000}"/>
    <cellStyle name="TotRow - Opmaakprofiel4 2 19 5 3 3" xfId="18302" xr:uid="{00000000-0005-0000-0000-000086BF0000}"/>
    <cellStyle name="TotRow - Opmaakprofiel4 2 19 5 3 4" xfId="30354" xr:uid="{00000000-0005-0000-0000-000087BF0000}"/>
    <cellStyle name="TotRow - Opmaakprofiel4 2 19 5 3 5" xfId="37607" xr:uid="{00000000-0005-0000-0000-000088BF0000}"/>
    <cellStyle name="TotRow - Opmaakprofiel4 2 19 5 3 6" xfId="51125" xr:uid="{00000000-0005-0000-0000-000089BF0000}"/>
    <cellStyle name="TotRow - Opmaakprofiel4 2 19 5 4" xfId="4036" xr:uid="{00000000-0005-0000-0000-00008ABF0000}"/>
    <cellStyle name="TotRow - Opmaakprofiel4 2 19 5 4 2" xfId="11776" xr:uid="{00000000-0005-0000-0000-00008BBF0000}"/>
    <cellStyle name="TotRow - Opmaakprofiel4 2 19 5 4 2 2" xfId="24075" xr:uid="{00000000-0005-0000-0000-00008CBF0000}"/>
    <cellStyle name="TotRow - Opmaakprofiel4 2 19 5 4 2 3" xfId="36127" xr:uid="{00000000-0005-0000-0000-00008DBF0000}"/>
    <cellStyle name="TotRow - Opmaakprofiel4 2 19 5 4 2 4" xfId="46850" xr:uid="{00000000-0005-0000-0000-00008EBF0000}"/>
    <cellStyle name="TotRow - Opmaakprofiel4 2 19 5 4 2 5" xfId="56741" xr:uid="{00000000-0005-0000-0000-00008FBF0000}"/>
    <cellStyle name="TotRow - Opmaakprofiel4 2 19 5 4 3" xfId="18303" xr:uid="{00000000-0005-0000-0000-000090BF0000}"/>
    <cellStyle name="TotRow - Opmaakprofiel4 2 19 5 4 4" xfId="30355" xr:uid="{00000000-0005-0000-0000-000091BF0000}"/>
    <cellStyle name="TotRow - Opmaakprofiel4 2 19 5 4 5" xfId="37606" xr:uid="{00000000-0005-0000-0000-000092BF0000}"/>
    <cellStyle name="TotRow - Opmaakprofiel4 2 19 5 4 6" xfId="51126" xr:uid="{00000000-0005-0000-0000-000093BF0000}"/>
    <cellStyle name="TotRow - Opmaakprofiel4 2 19 5 5" xfId="6557" xr:uid="{00000000-0005-0000-0000-000094BF0000}"/>
    <cellStyle name="TotRow - Opmaakprofiel4 2 19 5 5 2" xfId="11777" xr:uid="{00000000-0005-0000-0000-000095BF0000}"/>
    <cellStyle name="TotRow - Opmaakprofiel4 2 19 5 5 2 2" xfId="24076" xr:uid="{00000000-0005-0000-0000-000096BF0000}"/>
    <cellStyle name="TotRow - Opmaakprofiel4 2 19 5 5 2 3" xfId="36128" xr:uid="{00000000-0005-0000-0000-000097BF0000}"/>
    <cellStyle name="TotRow - Opmaakprofiel4 2 19 5 5 2 4" xfId="46851" xr:uid="{00000000-0005-0000-0000-000098BF0000}"/>
    <cellStyle name="TotRow - Opmaakprofiel4 2 19 5 5 2 5" xfId="56742" xr:uid="{00000000-0005-0000-0000-000099BF0000}"/>
    <cellStyle name="TotRow - Opmaakprofiel4 2 19 5 5 3" xfId="18304" xr:uid="{00000000-0005-0000-0000-00009ABF0000}"/>
    <cellStyle name="TotRow - Opmaakprofiel4 2 19 5 5 4" xfId="30356" xr:uid="{00000000-0005-0000-0000-00009BBF0000}"/>
    <cellStyle name="TotRow - Opmaakprofiel4 2 19 5 5 5" xfId="44002" xr:uid="{00000000-0005-0000-0000-00009CBF0000}"/>
    <cellStyle name="TotRow - Opmaakprofiel4 2 19 5 5 6" xfId="51127" xr:uid="{00000000-0005-0000-0000-00009DBF0000}"/>
    <cellStyle name="TotRow - Opmaakprofiel4 2 19 5 6" xfId="6558" xr:uid="{00000000-0005-0000-0000-00009EBF0000}"/>
    <cellStyle name="TotRow - Opmaakprofiel4 2 19 5 6 2" xfId="11778" xr:uid="{00000000-0005-0000-0000-00009FBF0000}"/>
    <cellStyle name="TotRow - Opmaakprofiel4 2 19 5 6 2 2" xfId="24077" xr:uid="{00000000-0005-0000-0000-0000A0BF0000}"/>
    <cellStyle name="TotRow - Opmaakprofiel4 2 19 5 6 2 3" xfId="36129" xr:uid="{00000000-0005-0000-0000-0000A1BF0000}"/>
    <cellStyle name="TotRow - Opmaakprofiel4 2 19 5 6 2 4" xfId="46852" xr:uid="{00000000-0005-0000-0000-0000A2BF0000}"/>
    <cellStyle name="TotRow - Opmaakprofiel4 2 19 5 6 2 5" xfId="56743" xr:uid="{00000000-0005-0000-0000-0000A3BF0000}"/>
    <cellStyle name="TotRow - Opmaakprofiel4 2 19 5 6 3" xfId="18305" xr:uid="{00000000-0005-0000-0000-0000A4BF0000}"/>
    <cellStyle name="TotRow - Opmaakprofiel4 2 19 5 6 4" xfId="30357" xr:uid="{00000000-0005-0000-0000-0000A5BF0000}"/>
    <cellStyle name="TotRow - Opmaakprofiel4 2 19 5 6 5" xfId="37605" xr:uid="{00000000-0005-0000-0000-0000A6BF0000}"/>
    <cellStyle name="TotRow - Opmaakprofiel4 2 19 5 6 6" xfId="51128" xr:uid="{00000000-0005-0000-0000-0000A7BF0000}"/>
    <cellStyle name="TotRow - Opmaakprofiel4 2 19 5 7" xfId="6559" xr:uid="{00000000-0005-0000-0000-0000A8BF0000}"/>
    <cellStyle name="TotRow - Opmaakprofiel4 2 19 5 7 2" xfId="18306" xr:uid="{00000000-0005-0000-0000-0000A9BF0000}"/>
    <cellStyle name="TotRow - Opmaakprofiel4 2 19 5 7 3" xfId="30358" xr:uid="{00000000-0005-0000-0000-0000AABF0000}"/>
    <cellStyle name="TotRow - Opmaakprofiel4 2 19 5 7 4" xfId="37604" xr:uid="{00000000-0005-0000-0000-0000ABBF0000}"/>
    <cellStyle name="TotRow - Opmaakprofiel4 2 19 5 7 5" xfId="51129" xr:uid="{00000000-0005-0000-0000-0000ACBF0000}"/>
    <cellStyle name="TotRow - Opmaakprofiel4 2 19 5 8" xfId="7109" xr:uid="{00000000-0005-0000-0000-0000ADBF0000}"/>
    <cellStyle name="TotRow - Opmaakprofiel4 2 19 5 8 2" xfId="19407" xr:uid="{00000000-0005-0000-0000-0000AEBF0000}"/>
    <cellStyle name="TotRow - Opmaakprofiel4 2 19 5 8 3" xfId="41210" xr:uid="{00000000-0005-0000-0000-0000AFBF0000}"/>
    <cellStyle name="TotRow - Opmaakprofiel4 2 19 5 8 4" xfId="43608" xr:uid="{00000000-0005-0000-0000-0000B0BF0000}"/>
    <cellStyle name="TotRow - Opmaakprofiel4 2 19 5 8 5" xfId="52079" xr:uid="{00000000-0005-0000-0000-0000B1BF0000}"/>
    <cellStyle name="TotRow - Opmaakprofiel4 2 19 5 9" xfId="18300" xr:uid="{00000000-0005-0000-0000-0000B2BF0000}"/>
    <cellStyle name="TotRow - Opmaakprofiel4 2 19 6" xfId="1043" xr:uid="{00000000-0005-0000-0000-0000B3BF0000}"/>
    <cellStyle name="TotRow - Opmaakprofiel4 2 19 6 2" xfId="2013" xr:uid="{00000000-0005-0000-0000-0000B4BF0000}"/>
    <cellStyle name="TotRow - Opmaakprofiel4 2 19 6 2 2" xfId="11779" xr:uid="{00000000-0005-0000-0000-0000B5BF0000}"/>
    <cellStyle name="TotRow - Opmaakprofiel4 2 19 6 2 2 2" xfId="24078" xr:uid="{00000000-0005-0000-0000-0000B6BF0000}"/>
    <cellStyle name="TotRow - Opmaakprofiel4 2 19 6 2 2 3" xfId="36130" xr:uid="{00000000-0005-0000-0000-0000B7BF0000}"/>
    <cellStyle name="TotRow - Opmaakprofiel4 2 19 6 2 2 4" xfId="46853" xr:uid="{00000000-0005-0000-0000-0000B8BF0000}"/>
    <cellStyle name="TotRow - Opmaakprofiel4 2 19 6 2 2 5" xfId="56744" xr:uid="{00000000-0005-0000-0000-0000B9BF0000}"/>
    <cellStyle name="TotRow - Opmaakprofiel4 2 19 6 2 3" xfId="18308" xr:uid="{00000000-0005-0000-0000-0000BABF0000}"/>
    <cellStyle name="TotRow - Opmaakprofiel4 2 19 6 2 4" xfId="30360" xr:uid="{00000000-0005-0000-0000-0000BBBF0000}"/>
    <cellStyle name="TotRow - Opmaakprofiel4 2 19 6 2 5" xfId="37602" xr:uid="{00000000-0005-0000-0000-0000BCBF0000}"/>
    <cellStyle name="TotRow - Opmaakprofiel4 2 19 6 2 6" xfId="51130" xr:uid="{00000000-0005-0000-0000-0000BDBF0000}"/>
    <cellStyle name="TotRow - Opmaakprofiel4 2 19 6 3" xfId="3054" xr:uid="{00000000-0005-0000-0000-0000BEBF0000}"/>
    <cellStyle name="TotRow - Opmaakprofiel4 2 19 6 3 2" xfId="11780" xr:uid="{00000000-0005-0000-0000-0000BFBF0000}"/>
    <cellStyle name="TotRow - Opmaakprofiel4 2 19 6 3 2 2" xfId="24079" xr:uid="{00000000-0005-0000-0000-0000C0BF0000}"/>
    <cellStyle name="TotRow - Opmaakprofiel4 2 19 6 3 2 3" xfId="36131" xr:uid="{00000000-0005-0000-0000-0000C1BF0000}"/>
    <cellStyle name="TotRow - Opmaakprofiel4 2 19 6 3 2 4" xfId="46854" xr:uid="{00000000-0005-0000-0000-0000C2BF0000}"/>
    <cellStyle name="TotRow - Opmaakprofiel4 2 19 6 3 2 5" xfId="56745" xr:uid="{00000000-0005-0000-0000-0000C3BF0000}"/>
    <cellStyle name="TotRow - Opmaakprofiel4 2 19 6 3 3" xfId="18309" xr:uid="{00000000-0005-0000-0000-0000C4BF0000}"/>
    <cellStyle name="TotRow - Opmaakprofiel4 2 19 6 3 4" xfId="30361" xr:uid="{00000000-0005-0000-0000-0000C5BF0000}"/>
    <cellStyle name="TotRow - Opmaakprofiel4 2 19 6 3 5" xfId="43999" xr:uid="{00000000-0005-0000-0000-0000C6BF0000}"/>
    <cellStyle name="TotRow - Opmaakprofiel4 2 19 6 3 6" xfId="51131" xr:uid="{00000000-0005-0000-0000-0000C7BF0000}"/>
    <cellStyle name="TotRow - Opmaakprofiel4 2 19 6 4" xfId="3893" xr:uid="{00000000-0005-0000-0000-0000C8BF0000}"/>
    <cellStyle name="TotRow - Opmaakprofiel4 2 19 6 4 2" xfId="11781" xr:uid="{00000000-0005-0000-0000-0000C9BF0000}"/>
    <cellStyle name="TotRow - Opmaakprofiel4 2 19 6 4 2 2" xfId="24080" xr:uid="{00000000-0005-0000-0000-0000CABF0000}"/>
    <cellStyle name="TotRow - Opmaakprofiel4 2 19 6 4 2 3" xfId="36132" xr:uid="{00000000-0005-0000-0000-0000CBBF0000}"/>
    <cellStyle name="TotRow - Opmaakprofiel4 2 19 6 4 2 4" xfId="46855" xr:uid="{00000000-0005-0000-0000-0000CCBF0000}"/>
    <cellStyle name="TotRow - Opmaakprofiel4 2 19 6 4 2 5" xfId="56746" xr:uid="{00000000-0005-0000-0000-0000CDBF0000}"/>
    <cellStyle name="TotRow - Opmaakprofiel4 2 19 6 4 3" xfId="18310" xr:uid="{00000000-0005-0000-0000-0000CEBF0000}"/>
    <cellStyle name="TotRow - Opmaakprofiel4 2 19 6 4 4" xfId="30362" xr:uid="{00000000-0005-0000-0000-0000CFBF0000}"/>
    <cellStyle name="TotRow - Opmaakprofiel4 2 19 6 4 5" xfId="37601" xr:uid="{00000000-0005-0000-0000-0000D0BF0000}"/>
    <cellStyle name="TotRow - Opmaakprofiel4 2 19 6 4 6" xfId="51132" xr:uid="{00000000-0005-0000-0000-0000D1BF0000}"/>
    <cellStyle name="TotRow - Opmaakprofiel4 2 19 6 5" xfId="6560" xr:uid="{00000000-0005-0000-0000-0000D2BF0000}"/>
    <cellStyle name="TotRow - Opmaakprofiel4 2 19 6 5 2" xfId="11782" xr:uid="{00000000-0005-0000-0000-0000D3BF0000}"/>
    <cellStyle name="TotRow - Opmaakprofiel4 2 19 6 5 2 2" xfId="24081" xr:uid="{00000000-0005-0000-0000-0000D4BF0000}"/>
    <cellStyle name="TotRow - Opmaakprofiel4 2 19 6 5 2 3" xfId="36133" xr:uid="{00000000-0005-0000-0000-0000D5BF0000}"/>
    <cellStyle name="TotRow - Opmaakprofiel4 2 19 6 5 2 4" xfId="46856" xr:uid="{00000000-0005-0000-0000-0000D6BF0000}"/>
    <cellStyle name="TotRow - Opmaakprofiel4 2 19 6 5 2 5" xfId="56747" xr:uid="{00000000-0005-0000-0000-0000D7BF0000}"/>
    <cellStyle name="TotRow - Opmaakprofiel4 2 19 6 5 3" xfId="18311" xr:uid="{00000000-0005-0000-0000-0000D8BF0000}"/>
    <cellStyle name="TotRow - Opmaakprofiel4 2 19 6 5 4" xfId="30363" xr:uid="{00000000-0005-0000-0000-0000D9BF0000}"/>
    <cellStyle name="TotRow - Opmaakprofiel4 2 19 6 5 5" xfId="37600" xr:uid="{00000000-0005-0000-0000-0000DABF0000}"/>
    <cellStyle name="TotRow - Opmaakprofiel4 2 19 6 5 6" xfId="51133" xr:uid="{00000000-0005-0000-0000-0000DBBF0000}"/>
    <cellStyle name="TotRow - Opmaakprofiel4 2 19 6 6" xfId="6561" xr:uid="{00000000-0005-0000-0000-0000DCBF0000}"/>
    <cellStyle name="TotRow - Opmaakprofiel4 2 19 6 6 2" xfId="11783" xr:uid="{00000000-0005-0000-0000-0000DDBF0000}"/>
    <cellStyle name="TotRow - Opmaakprofiel4 2 19 6 6 2 2" xfId="24082" xr:uid="{00000000-0005-0000-0000-0000DEBF0000}"/>
    <cellStyle name="TotRow - Opmaakprofiel4 2 19 6 6 2 3" xfId="36134" xr:uid="{00000000-0005-0000-0000-0000DFBF0000}"/>
    <cellStyle name="TotRow - Opmaakprofiel4 2 19 6 6 2 4" xfId="46857" xr:uid="{00000000-0005-0000-0000-0000E0BF0000}"/>
    <cellStyle name="TotRow - Opmaakprofiel4 2 19 6 6 2 5" xfId="56748" xr:uid="{00000000-0005-0000-0000-0000E1BF0000}"/>
    <cellStyle name="TotRow - Opmaakprofiel4 2 19 6 6 3" xfId="18312" xr:uid="{00000000-0005-0000-0000-0000E2BF0000}"/>
    <cellStyle name="TotRow - Opmaakprofiel4 2 19 6 6 4" xfId="30364" xr:uid="{00000000-0005-0000-0000-0000E3BF0000}"/>
    <cellStyle name="TotRow - Opmaakprofiel4 2 19 6 6 5" xfId="43998" xr:uid="{00000000-0005-0000-0000-0000E4BF0000}"/>
    <cellStyle name="TotRow - Opmaakprofiel4 2 19 6 6 6" xfId="51134" xr:uid="{00000000-0005-0000-0000-0000E5BF0000}"/>
    <cellStyle name="TotRow - Opmaakprofiel4 2 19 6 7" xfId="6562" xr:uid="{00000000-0005-0000-0000-0000E6BF0000}"/>
    <cellStyle name="TotRow - Opmaakprofiel4 2 19 6 7 2" xfId="18313" xr:uid="{00000000-0005-0000-0000-0000E7BF0000}"/>
    <cellStyle name="TotRow - Opmaakprofiel4 2 19 6 7 3" xfId="30365" xr:uid="{00000000-0005-0000-0000-0000E8BF0000}"/>
    <cellStyle name="TotRow - Opmaakprofiel4 2 19 6 7 4" xfId="37599" xr:uid="{00000000-0005-0000-0000-0000E9BF0000}"/>
    <cellStyle name="TotRow - Opmaakprofiel4 2 19 6 7 5" xfId="51135" xr:uid="{00000000-0005-0000-0000-0000EABF0000}"/>
    <cellStyle name="TotRow - Opmaakprofiel4 2 19 6 8" xfId="9926" xr:uid="{00000000-0005-0000-0000-0000EBBF0000}"/>
    <cellStyle name="TotRow - Opmaakprofiel4 2 19 6 8 2" xfId="22224" xr:uid="{00000000-0005-0000-0000-0000ECBF0000}"/>
    <cellStyle name="TotRow - Opmaakprofiel4 2 19 6 8 3" xfId="43989" xr:uid="{00000000-0005-0000-0000-0000EDBF0000}"/>
    <cellStyle name="TotRow - Opmaakprofiel4 2 19 6 8 4" xfId="28354" xr:uid="{00000000-0005-0000-0000-0000EEBF0000}"/>
    <cellStyle name="TotRow - Opmaakprofiel4 2 19 6 8 5" xfId="54891" xr:uid="{00000000-0005-0000-0000-0000EFBF0000}"/>
    <cellStyle name="TotRow - Opmaakprofiel4 2 19 6 9" xfId="18307" xr:uid="{00000000-0005-0000-0000-0000F0BF0000}"/>
    <cellStyle name="TotRow - Opmaakprofiel4 2 19 7" xfId="1553" xr:uid="{00000000-0005-0000-0000-0000F1BF0000}"/>
    <cellStyle name="TotRow - Opmaakprofiel4 2 19 7 2" xfId="11784" xr:uid="{00000000-0005-0000-0000-0000F2BF0000}"/>
    <cellStyle name="TotRow - Opmaakprofiel4 2 19 7 2 2" xfId="24083" xr:uid="{00000000-0005-0000-0000-0000F3BF0000}"/>
    <cellStyle name="TotRow - Opmaakprofiel4 2 19 7 2 3" xfId="36135" xr:uid="{00000000-0005-0000-0000-0000F4BF0000}"/>
    <cellStyle name="TotRow - Opmaakprofiel4 2 19 7 2 4" xfId="46858" xr:uid="{00000000-0005-0000-0000-0000F5BF0000}"/>
    <cellStyle name="TotRow - Opmaakprofiel4 2 19 7 2 5" xfId="56749" xr:uid="{00000000-0005-0000-0000-0000F6BF0000}"/>
    <cellStyle name="TotRow - Opmaakprofiel4 2 19 7 3" xfId="18314" xr:uid="{00000000-0005-0000-0000-0000F7BF0000}"/>
    <cellStyle name="TotRow - Opmaakprofiel4 2 19 7 4" xfId="30366" xr:uid="{00000000-0005-0000-0000-0000F8BF0000}"/>
    <cellStyle name="TotRow - Opmaakprofiel4 2 19 7 5" xfId="37598" xr:uid="{00000000-0005-0000-0000-0000F9BF0000}"/>
    <cellStyle name="TotRow - Opmaakprofiel4 2 19 7 6" xfId="51136" xr:uid="{00000000-0005-0000-0000-0000FABF0000}"/>
    <cellStyle name="TotRow - Opmaakprofiel4 2 19 8" xfId="2804" xr:uid="{00000000-0005-0000-0000-0000FBBF0000}"/>
    <cellStyle name="TotRow - Opmaakprofiel4 2 19 8 2" xfId="11785" xr:uid="{00000000-0005-0000-0000-0000FCBF0000}"/>
    <cellStyle name="TotRow - Opmaakprofiel4 2 19 8 2 2" xfId="24084" xr:uid="{00000000-0005-0000-0000-0000FDBF0000}"/>
    <cellStyle name="TotRow - Opmaakprofiel4 2 19 8 2 3" xfId="36136" xr:uid="{00000000-0005-0000-0000-0000FEBF0000}"/>
    <cellStyle name="TotRow - Opmaakprofiel4 2 19 8 2 4" xfId="46859" xr:uid="{00000000-0005-0000-0000-0000FFBF0000}"/>
    <cellStyle name="TotRow - Opmaakprofiel4 2 19 8 2 5" xfId="56750" xr:uid="{00000000-0005-0000-0000-000000C00000}"/>
    <cellStyle name="TotRow - Opmaakprofiel4 2 19 8 3" xfId="18315" xr:uid="{00000000-0005-0000-0000-000001C00000}"/>
    <cellStyle name="TotRow - Opmaakprofiel4 2 19 8 4" xfId="30367" xr:uid="{00000000-0005-0000-0000-000002C00000}"/>
    <cellStyle name="TotRow - Opmaakprofiel4 2 19 8 5" xfId="37597" xr:uid="{00000000-0005-0000-0000-000003C00000}"/>
    <cellStyle name="TotRow - Opmaakprofiel4 2 19 8 6" xfId="51137" xr:uid="{00000000-0005-0000-0000-000004C00000}"/>
    <cellStyle name="TotRow - Opmaakprofiel4 2 19 9" xfId="3662" xr:uid="{00000000-0005-0000-0000-000005C00000}"/>
    <cellStyle name="TotRow - Opmaakprofiel4 2 19 9 2" xfId="11786" xr:uid="{00000000-0005-0000-0000-000006C00000}"/>
    <cellStyle name="TotRow - Opmaakprofiel4 2 19 9 2 2" xfId="24085" xr:uid="{00000000-0005-0000-0000-000007C00000}"/>
    <cellStyle name="TotRow - Opmaakprofiel4 2 19 9 2 3" xfId="36137" xr:uid="{00000000-0005-0000-0000-000008C00000}"/>
    <cellStyle name="TotRow - Opmaakprofiel4 2 19 9 2 4" xfId="46860" xr:uid="{00000000-0005-0000-0000-000009C00000}"/>
    <cellStyle name="TotRow - Opmaakprofiel4 2 19 9 2 5" xfId="56751" xr:uid="{00000000-0005-0000-0000-00000AC00000}"/>
    <cellStyle name="TotRow - Opmaakprofiel4 2 19 9 3" xfId="18316" xr:uid="{00000000-0005-0000-0000-00000BC00000}"/>
    <cellStyle name="TotRow - Opmaakprofiel4 2 19 9 4" xfId="30368" xr:uid="{00000000-0005-0000-0000-00000CC00000}"/>
    <cellStyle name="TotRow - Opmaakprofiel4 2 19 9 5" xfId="37596" xr:uid="{00000000-0005-0000-0000-00000DC00000}"/>
    <cellStyle name="TotRow - Opmaakprofiel4 2 19 9 6" xfId="51138" xr:uid="{00000000-0005-0000-0000-00000EC00000}"/>
    <cellStyle name="TotRow - Opmaakprofiel4 2 2" xfId="224" xr:uid="{00000000-0005-0000-0000-00000FC00000}"/>
    <cellStyle name="TotRow - Opmaakprofiel4 2 2 10" xfId="1338" xr:uid="{00000000-0005-0000-0000-000010C00000}"/>
    <cellStyle name="TotRow - Opmaakprofiel4 2 2 10 2" xfId="1377" xr:uid="{00000000-0005-0000-0000-000011C00000}"/>
    <cellStyle name="TotRow - Opmaakprofiel4 2 2 10 2 2" xfId="11787" xr:uid="{00000000-0005-0000-0000-000012C00000}"/>
    <cellStyle name="TotRow - Opmaakprofiel4 2 2 10 2 2 2" xfId="24086" xr:uid="{00000000-0005-0000-0000-000013C00000}"/>
    <cellStyle name="TotRow - Opmaakprofiel4 2 2 10 2 2 3" xfId="36138" xr:uid="{00000000-0005-0000-0000-000014C00000}"/>
    <cellStyle name="TotRow - Opmaakprofiel4 2 2 10 2 2 4" xfId="46861" xr:uid="{00000000-0005-0000-0000-000015C00000}"/>
    <cellStyle name="TotRow - Opmaakprofiel4 2 2 10 2 2 5" xfId="56752" xr:uid="{00000000-0005-0000-0000-000016C00000}"/>
    <cellStyle name="TotRow - Opmaakprofiel4 2 2 10 2 3" xfId="18319" xr:uid="{00000000-0005-0000-0000-000017C00000}"/>
    <cellStyle name="TotRow - Opmaakprofiel4 2 2 10 2 4" xfId="30371" xr:uid="{00000000-0005-0000-0000-000018C00000}"/>
    <cellStyle name="TotRow - Opmaakprofiel4 2 2 10 2 5" xfId="37594" xr:uid="{00000000-0005-0000-0000-000019C00000}"/>
    <cellStyle name="TotRow - Opmaakprofiel4 2 2 10 2 6" xfId="51139" xr:uid="{00000000-0005-0000-0000-00001AC00000}"/>
    <cellStyle name="TotRow - Opmaakprofiel4 2 2 10 3" xfId="3349" xr:uid="{00000000-0005-0000-0000-00001BC00000}"/>
    <cellStyle name="TotRow - Opmaakprofiel4 2 2 10 3 2" xfId="11788" xr:uid="{00000000-0005-0000-0000-00001CC00000}"/>
    <cellStyle name="TotRow - Opmaakprofiel4 2 2 10 3 2 2" xfId="24087" xr:uid="{00000000-0005-0000-0000-00001DC00000}"/>
    <cellStyle name="TotRow - Opmaakprofiel4 2 2 10 3 2 3" xfId="36139" xr:uid="{00000000-0005-0000-0000-00001EC00000}"/>
    <cellStyle name="TotRow - Opmaakprofiel4 2 2 10 3 2 4" xfId="46862" xr:uid="{00000000-0005-0000-0000-00001FC00000}"/>
    <cellStyle name="TotRow - Opmaakprofiel4 2 2 10 3 2 5" xfId="56753" xr:uid="{00000000-0005-0000-0000-000020C00000}"/>
    <cellStyle name="TotRow - Opmaakprofiel4 2 2 10 3 3" xfId="18320" xr:uid="{00000000-0005-0000-0000-000021C00000}"/>
    <cellStyle name="TotRow - Opmaakprofiel4 2 2 10 3 4" xfId="30372" xr:uid="{00000000-0005-0000-0000-000022C00000}"/>
    <cellStyle name="TotRow - Opmaakprofiel4 2 2 10 3 5" xfId="43994" xr:uid="{00000000-0005-0000-0000-000023C00000}"/>
    <cellStyle name="TotRow - Opmaakprofiel4 2 2 10 3 6" xfId="51140" xr:uid="{00000000-0005-0000-0000-000024C00000}"/>
    <cellStyle name="TotRow - Opmaakprofiel4 2 2 10 4" xfId="4110" xr:uid="{00000000-0005-0000-0000-000025C00000}"/>
    <cellStyle name="TotRow - Opmaakprofiel4 2 2 10 4 2" xfId="11789" xr:uid="{00000000-0005-0000-0000-000026C00000}"/>
    <cellStyle name="TotRow - Opmaakprofiel4 2 2 10 4 2 2" xfId="24088" xr:uid="{00000000-0005-0000-0000-000027C00000}"/>
    <cellStyle name="TotRow - Opmaakprofiel4 2 2 10 4 2 3" xfId="36140" xr:uid="{00000000-0005-0000-0000-000028C00000}"/>
    <cellStyle name="TotRow - Opmaakprofiel4 2 2 10 4 2 4" xfId="46863" xr:uid="{00000000-0005-0000-0000-000029C00000}"/>
    <cellStyle name="TotRow - Opmaakprofiel4 2 2 10 4 2 5" xfId="56754" xr:uid="{00000000-0005-0000-0000-00002AC00000}"/>
    <cellStyle name="TotRow - Opmaakprofiel4 2 2 10 4 3" xfId="18321" xr:uid="{00000000-0005-0000-0000-00002BC00000}"/>
    <cellStyle name="TotRow - Opmaakprofiel4 2 2 10 4 4" xfId="30373" xr:uid="{00000000-0005-0000-0000-00002CC00000}"/>
    <cellStyle name="TotRow - Opmaakprofiel4 2 2 10 4 5" xfId="37593" xr:uid="{00000000-0005-0000-0000-00002DC00000}"/>
    <cellStyle name="TotRow - Opmaakprofiel4 2 2 10 4 6" xfId="51141" xr:uid="{00000000-0005-0000-0000-00002EC00000}"/>
    <cellStyle name="TotRow - Opmaakprofiel4 2 2 10 5" xfId="6563" xr:uid="{00000000-0005-0000-0000-00002FC00000}"/>
    <cellStyle name="TotRow - Opmaakprofiel4 2 2 10 5 2" xfId="11790" xr:uid="{00000000-0005-0000-0000-000030C00000}"/>
    <cellStyle name="TotRow - Opmaakprofiel4 2 2 10 5 2 2" xfId="24089" xr:uid="{00000000-0005-0000-0000-000031C00000}"/>
    <cellStyle name="TotRow - Opmaakprofiel4 2 2 10 5 2 3" xfId="36141" xr:uid="{00000000-0005-0000-0000-000032C00000}"/>
    <cellStyle name="TotRow - Opmaakprofiel4 2 2 10 5 2 4" xfId="46864" xr:uid="{00000000-0005-0000-0000-000033C00000}"/>
    <cellStyle name="TotRow - Opmaakprofiel4 2 2 10 5 2 5" xfId="56755" xr:uid="{00000000-0005-0000-0000-000034C00000}"/>
    <cellStyle name="TotRow - Opmaakprofiel4 2 2 10 5 3" xfId="18322" xr:uid="{00000000-0005-0000-0000-000035C00000}"/>
    <cellStyle name="TotRow - Opmaakprofiel4 2 2 10 5 4" xfId="30374" xr:uid="{00000000-0005-0000-0000-000036C00000}"/>
    <cellStyle name="TotRow - Opmaakprofiel4 2 2 10 5 5" xfId="37592" xr:uid="{00000000-0005-0000-0000-000037C00000}"/>
    <cellStyle name="TotRow - Opmaakprofiel4 2 2 10 5 6" xfId="51142" xr:uid="{00000000-0005-0000-0000-000038C00000}"/>
    <cellStyle name="TotRow - Opmaakprofiel4 2 2 10 6" xfId="6564" xr:uid="{00000000-0005-0000-0000-000039C00000}"/>
    <cellStyle name="TotRow - Opmaakprofiel4 2 2 10 6 2" xfId="11791" xr:uid="{00000000-0005-0000-0000-00003AC00000}"/>
    <cellStyle name="TotRow - Opmaakprofiel4 2 2 10 6 2 2" xfId="24090" xr:uid="{00000000-0005-0000-0000-00003BC00000}"/>
    <cellStyle name="TotRow - Opmaakprofiel4 2 2 10 6 2 3" xfId="36142" xr:uid="{00000000-0005-0000-0000-00003CC00000}"/>
    <cellStyle name="TotRow - Opmaakprofiel4 2 2 10 6 2 4" xfId="46865" xr:uid="{00000000-0005-0000-0000-00003DC00000}"/>
    <cellStyle name="TotRow - Opmaakprofiel4 2 2 10 6 2 5" xfId="56756" xr:uid="{00000000-0005-0000-0000-00003EC00000}"/>
    <cellStyle name="TotRow - Opmaakprofiel4 2 2 10 6 3" xfId="18323" xr:uid="{00000000-0005-0000-0000-00003FC00000}"/>
    <cellStyle name="TotRow - Opmaakprofiel4 2 2 10 6 4" xfId="30375" xr:uid="{00000000-0005-0000-0000-000040C00000}"/>
    <cellStyle name="TotRow - Opmaakprofiel4 2 2 10 6 5" xfId="37591" xr:uid="{00000000-0005-0000-0000-000041C00000}"/>
    <cellStyle name="TotRow - Opmaakprofiel4 2 2 10 6 6" xfId="51143" xr:uid="{00000000-0005-0000-0000-000042C00000}"/>
    <cellStyle name="TotRow - Opmaakprofiel4 2 2 10 7" xfId="6565" xr:uid="{00000000-0005-0000-0000-000043C00000}"/>
    <cellStyle name="TotRow - Opmaakprofiel4 2 2 10 7 2" xfId="18324" xr:uid="{00000000-0005-0000-0000-000044C00000}"/>
    <cellStyle name="TotRow - Opmaakprofiel4 2 2 10 7 3" xfId="30376" xr:uid="{00000000-0005-0000-0000-000045C00000}"/>
    <cellStyle name="TotRow - Opmaakprofiel4 2 2 10 7 4" xfId="37590" xr:uid="{00000000-0005-0000-0000-000046C00000}"/>
    <cellStyle name="TotRow - Opmaakprofiel4 2 2 10 7 5" xfId="51144" xr:uid="{00000000-0005-0000-0000-000047C00000}"/>
    <cellStyle name="TotRow - Opmaakprofiel4 2 2 10 8" xfId="6993" xr:uid="{00000000-0005-0000-0000-000048C00000}"/>
    <cellStyle name="TotRow - Opmaakprofiel4 2 2 10 8 2" xfId="19291" xr:uid="{00000000-0005-0000-0000-000049C00000}"/>
    <cellStyle name="TotRow - Opmaakprofiel4 2 2 10 8 3" xfId="41094" xr:uid="{00000000-0005-0000-0000-00004AC00000}"/>
    <cellStyle name="TotRow - Opmaakprofiel4 2 2 10 8 4" xfId="36995" xr:uid="{00000000-0005-0000-0000-00004BC00000}"/>
    <cellStyle name="TotRow - Opmaakprofiel4 2 2 10 8 5" xfId="51964" xr:uid="{00000000-0005-0000-0000-00004CC00000}"/>
    <cellStyle name="TotRow - Opmaakprofiel4 2 2 10 9" xfId="18318" xr:uid="{00000000-0005-0000-0000-00004DC00000}"/>
    <cellStyle name="TotRow - Opmaakprofiel4 2 2 11" xfId="2022" xr:uid="{00000000-0005-0000-0000-00004EC00000}"/>
    <cellStyle name="TotRow - Opmaakprofiel4 2 2 11 2" xfId="11792" xr:uid="{00000000-0005-0000-0000-00004FC00000}"/>
    <cellStyle name="TotRow - Opmaakprofiel4 2 2 11 2 2" xfId="24091" xr:uid="{00000000-0005-0000-0000-000050C00000}"/>
    <cellStyle name="TotRow - Opmaakprofiel4 2 2 11 2 3" xfId="36143" xr:uid="{00000000-0005-0000-0000-000051C00000}"/>
    <cellStyle name="TotRow - Opmaakprofiel4 2 2 11 2 4" xfId="46866" xr:uid="{00000000-0005-0000-0000-000052C00000}"/>
    <cellStyle name="TotRow - Opmaakprofiel4 2 2 11 2 5" xfId="56757" xr:uid="{00000000-0005-0000-0000-000053C00000}"/>
    <cellStyle name="TotRow - Opmaakprofiel4 2 2 11 3" xfId="18325" xr:uid="{00000000-0005-0000-0000-000054C00000}"/>
    <cellStyle name="TotRow - Opmaakprofiel4 2 2 11 4" xfId="30377" xr:uid="{00000000-0005-0000-0000-000055C00000}"/>
    <cellStyle name="TotRow - Opmaakprofiel4 2 2 11 5" xfId="43991" xr:uid="{00000000-0005-0000-0000-000056C00000}"/>
    <cellStyle name="TotRow - Opmaakprofiel4 2 2 11 6" xfId="51145" xr:uid="{00000000-0005-0000-0000-000057C00000}"/>
    <cellStyle name="TotRow - Opmaakprofiel4 2 2 12" xfId="1897" xr:uid="{00000000-0005-0000-0000-000058C00000}"/>
    <cellStyle name="TotRow - Opmaakprofiel4 2 2 12 2" xfId="11793" xr:uid="{00000000-0005-0000-0000-000059C00000}"/>
    <cellStyle name="TotRow - Opmaakprofiel4 2 2 12 2 2" xfId="24092" xr:uid="{00000000-0005-0000-0000-00005AC00000}"/>
    <cellStyle name="TotRow - Opmaakprofiel4 2 2 12 2 3" xfId="36144" xr:uid="{00000000-0005-0000-0000-00005BC00000}"/>
    <cellStyle name="TotRow - Opmaakprofiel4 2 2 12 2 4" xfId="46867" xr:uid="{00000000-0005-0000-0000-00005CC00000}"/>
    <cellStyle name="TotRow - Opmaakprofiel4 2 2 12 2 5" xfId="56758" xr:uid="{00000000-0005-0000-0000-00005DC00000}"/>
    <cellStyle name="TotRow - Opmaakprofiel4 2 2 12 3" xfId="18326" xr:uid="{00000000-0005-0000-0000-00005EC00000}"/>
    <cellStyle name="TotRow - Opmaakprofiel4 2 2 12 4" xfId="30378" xr:uid="{00000000-0005-0000-0000-00005FC00000}"/>
    <cellStyle name="TotRow - Opmaakprofiel4 2 2 12 5" xfId="37589" xr:uid="{00000000-0005-0000-0000-000060C00000}"/>
    <cellStyle name="TotRow - Opmaakprofiel4 2 2 12 6" xfId="51146" xr:uid="{00000000-0005-0000-0000-000061C00000}"/>
    <cellStyle name="TotRow - Opmaakprofiel4 2 2 13" xfId="2451" xr:uid="{00000000-0005-0000-0000-000062C00000}"/>
    <cellStyle name="TotRow - Opmaakprofiel4 2 2 13 2" xfId="11794" xr:uid="{00000000-0005-0000-0000-000063C00000}"/>
    <cellStyle name="TotRow - Opmaakprofiel4 2 2 13 2 2" xfId="24093" xr:uid="{00000000-0005-0000-0000-000064C00000}"/>
    <cellStyle name="TotRow - Opmaakprofiel4 2 2 13 2 3" xfId="36145" xr:uid="{00000000-0005-0000-0000-000065C00000}"/>
    <cellStyle name="TotRow - Opmaakprofiel4 2 2 13 2 4" xfId="46868" xr:uid="{00000000-0005-0000-0000-000066C00000}"/>
    <cellStyle name="TotRow - Opmaakprofiel4 2 2 13 2 5" xfId="56759" xr:uid="{00000000-0005-0000-0000-000067C00000}"/>
    <cellStyle name="TotRow - Opmaakprofiel4 2 2 13 3" xfId="18327" xr:uid="{00000000-0005-0000-0000-000068C00000}"/>
    <cellStyle name="TotRow - Opmaakprofiel4 2 2 13 4" xfId="30379" xr:uid="{00000000-0005-0000-0000-000069C00000}"/>
    <cellStyle name="TotRow - Opmaakprofiel4 2 2 13 5" xfId="37588" xr:uid="{00000000-0005-0000-0000-00006AC00000}"/>
    <cellStyle name="TotRow - Opmaakprofiel4 2 2 13 6" xfId="51147" xr:uid="{00000000-0005-0000-0000-00006BC00000}"/>
    <cellStyle name="TotRow - Opmaakprofiel4 2 2 14" xfId="6566" xr:uid="{00000000-0005-0000-0000-00006CC00000}"/>
    <cellStyle name="TotRow - Opmaakprofiel4 2 2 14 2" xfId="11795" xr:uid="{00000000-0005-0000-0000-00006DC00000}"/>
    <cellStyle name="TotRow - Opmaakprofiel4 2 2 14 2 2" xfId="24094" xr:uid="{00000000-0005-0000-0000-00006EC00000}"/>
    <cellStyle name="TotRow - Opmaakprofiel4 2 2 14 2 3" xfId="36146" xr:uid="{00000000-0005-0000-0000-00006FC00000}"/>
    <cellStyle name="TotRow - Opmaakprofiel4 2 2 14 2 4" xfId="46869" xr:uid="{00000000-0005-0000-0000-000070C00000}"/>
    <cellStyle name="TotRow - Opmaakprofiel4 2 2 14 2 5" xfId="56760" xr:uid="{00000000-0005-0000-0000-000071C00000}"/>
    <cellStyle name="TotRow - Opmaakprofiel4 2 2 14 3" xfId="18328" xr:uid="{00000000-0005-0000-0000-000072C00000}"/>
    <cellStyle name="TotRow - Opmaakprofiel4 2 2 14 4" xfId="30380" xr:uid="{00000000-0005-0000-0000-000073C00000}"/>
    <cellStyle name="TotRow - Opmaakprofiel4 2 2 14 5" xfId="43990" xr:uid="{00000000-0005-0000-0000-000074C00000}"/>
    <cellStyle name="TotRow - Opmaakprofiel4 2 2 14 6" xfId="51148" xr:uid="{00000000-0005-0000-0000-000075C00000}"/>
    <cellStyle name="TotRow - Opmaakprofiel4 2 2 15" xfId="6567" xr:uid="{00000000-0005-0000-0000-000076C00000}"/>
    <cellStyle name="TotRow - Opmaakprofiel4 2 2 15 2" xfId="11796" xr:uid="{00000000-0005-0000-0000-000077C00000}"/>
    <cellStyle name="TotRow - Opmaakprofiel4 2 2 15 2 2" xfId="24095" xr:uid="{00000000-0005-0000-0000-000078C00000}"/>
    <cellStyle name="TotRow - Opmaakprofiel4 2 2 15 2 3" xfId="36147" xr:uid="{00000000-0005-0000-0000-000079C00000}"/>
    <cellStyle name="TotRow - Opmaakprofiel4 2 2 15 2 4" xfId="46870" xr:uid="{00000000-0005-0000-0000-00007AC00000}"/>
    <cellStyle name="TotRow - Opmaakprofiel4 2 2 15 2 5" xfId="56761" xr:uid="{00000000-0005-0000-0000-00007BC00000}"/>
    <cellStyle name="TotRow - Opmaakprofiel4 2 2 15 3" xfId="18329" xr:uid="{00000000-0005-0000-0000-00007CC00000}"/>
    <cellStyle name="TotRow - Opmaakprofiel4 2 2 15 4" xfId="30381" xr:uid="{00000000-0005-0000-0000-00007DC00000}"/>
    <cellStyle name="TotRow - Opmaakprofiel4 2 2 15 5" xfId="37587" xr:uid="{00000000-0005-0000-0000-00007EC00000}"/>
    <cellStyle name="TotRow - Opmaakprofiel4 2 2 15 6" xfId="51149" xr:uid="{00000000-0005-0000-0000-00007FC00000}"/>
    <cellStyle name="TotRow - Opmaakprofiel4 2 2 16" xfId="6568" xr:uid="{00000000-0005-0000-0000-000080C00000}"/>
    <cellStyle name="TotRow - Opmaakprofiel4 2 2 16 2" xfId="18330" xr:uid="{00000000-0005-0000-0000-000081C00000}"/>
    <cellStyle name="TotRow - Opmaakprofiel4 2 2 16 3" xfId="30382" xr:uid="{00000000-0005-0000-0000-000082C00000}"/>
    <cellStyle name="TotRow - Opmaakprofiel4 2 2 16 4" xfId="37586" xr:uid="{00000000-0005-0000-0000-000083C00000}"/>
    <cellStyle name="TotRow - Opmaakprofiel4 2 2 16 5" xfId="51150" xr:uid="{00000000-0005-0000-0000-000084C00000}"/>
    <cellStyle name="TotRow - Opmaakprofiel4 2 2 17" xfId="10487" xr:uid="{00000000-0005-0000-0000-000085C00000}"/>
    <cellStyle name="TotRow - Opmaakprofiel4 2 2 17 2" xfId="22785" xr:uid="{00000000-0005-0000-0000-000086C00000}"/>
    <cellStyle name="TotRow - Opmaakprofiel4 2 2 17 3" xfId="44544" xr:uid="{00000000-0005-0000-0000-000087C00000}"/>
    <cellStyle name="TotRow - Opmaakprofiel4 2 2 17 4" xfId="42216" xr:uid="{00000000-0005-0000-0000-000088C00000}"/>
    <cellStyle name="TotRow - Opmaakprofiel4 2 2 17 5" xfId="55452" xr:uid="{00000000-0005-0000-0000-000089C00000}"/>
    <cellStyle name="TotRow - Opmaakprofiel4 2 2 18" xfId="18317" xr:uid="{00000000-0005-0000-0000-00008AC00000}"/>
    <cellStyle name="TotRow - Opmaakprofiel4 2 2 2" xfId="308" xr:uid="{00000000-0005-0000-0000-00008BC00000}"/>
    <cellStyle name="TotRow - Opmaakprofiel4 2 2 2 10" xfId="1673" xr:uid="{00000000-0005-0000-0000-00008CC00000}"/>
    <cellStyle name="TotRow - Opmaakprofiel4 2 2 2 10 2" xfId="11797" xr:uid="{00000000-0005-0000-0000-00008DC00000}"/>
    <cellStyle name="TotRow - Opmaakprofiel4 2 2 2 10 2 2" xfId="24096" xr:uid="{00000000-0005-0000-0000-00008EC00000}"/>
    <cellStyle name="TotRow - Opmaakprofiel4 2 2 2 10 2 3" xfId="36148" xr:uid="{00000000-0005-0000-0000-00008FC00000}"/>
    <cellStyle name="TotRow - Opmaakprofiel4 2 2 2 10 2 4" xfId="46871" xr:uid="{00000000-0005-0000-0000-000090C00000}"/>
    <cellStyle name="TotRow - Opmaakprofiel4 2 2 2 10 2 5" xfId="56762" xr:uid="{00000000-0005-0000-0000-000091C00000}"/>
    <cellStyle name="TotRow - Opmaakprofiel4 2 2 2 10 3" xfId="18332" xr:uid="{00000000-0005-0000-0000-000092C00000}"/>
    <cellStyle name="TotRow - Opmaakprofiel4 2 2 2 10 4" xfId="30384" xr:uid="{00000000-0005-0000-0000-000093C00000}"/>
    <cellStyle name="TotRow - Opmaakprofiel4 2 2 2 10 5" xfId="37584" xr:uid="{00000000-0005-0000-0000-000094C00000}"/>
    <cellStyle name="TotRow - Opmaakprofiel4 2 2 2 10 6" xfId="51151" xr:uid="{00000000-0005-0000-0000-000095C00000}"/>
    <cellStyle name="TotRow - Opmaakprofiel4 2 2 2 11" xfId="1831" xr:uid="{00000000-0005-0000-0000-000096C00000}"/>
    <cellStyle name="TotRow - Opmaakprofiel4 2 2 2 11 2" xfId="11798" xr:uid="{00000000-0005-0000-0000-000097C00000}"/>
    <cellStyle name="TotRow - Opmaakprofiel4 2 2 2 11 2 2" xfId="24097" xr:uid="{00000000-0005-0000-0000-000098C00000}"/>
    <cellStyle name="TotRow - Opmaakprofiel4 2 2 2 11 2 3" xfId="36149" xr:uid="{00000000-0005-0000-0000-000099C00000}"/>
    <cellStyle name="TotRow - Opmaakprofiel4 2 2 2 11 2 4" xfId="46872" xr:uid="{00000000-0005-0000-0000-00009AC00000}"/>
    <cellStyle name="TotRow - Opmaakprofiel4 2 2 2 11 2 5" xfId="56763" xr:uid="{00000000-0005-0000-0000-00009BC00000}"/>
    <cellStyle name="TotRow - Opmaakprofiel4 2 2 2 11 3" xfId="18333" xr:uid="{00000000-0005-0000-0000-00009CC00000}"/>
    <cellStyle name="TotRow - Opmaakprofiel4 2 2 2 11 4" xfId="30385" xr:uid="{00000000-0005-0000-0000-00009DC00000}"/>
    <cellStyle name="TotRow - Opmaakprofiel4 2 2 2 11 5" xfId="43987" xr:uid="{00000000-0005-0000-0000-00009EC00000}"/>
    <cellStyle name="TotRow - Opmaakprofiel4 2 2 2 11 6" xfId="51152" xr:uid="{00000000-0005-0000-0000-00009FC00000}"/>
    <cellStyle name="TotRow - Opmaakprofiel4 2 2 2 12" xfId="2089" xr:uid="{00000000-0005-0000-0000-0000A0C00000}"/>
    <cellStyle name="TotRow - Opmaakprofiel4 2 2 2 12 2" xfId="11799" xr:uid="{00000000-0005-0000-0000-0000A1C00000}"/>
    <cellStyle name="TotRow - Opmaakprofiel4 2 2 2 12 2 2" xfId="24098" xr:uid="{00000000-0005-0000-0000-0000A2C00000}"/>
    <cellStyle name="TotRow - Opmaakprofiel4 2 2 2 12 2 3" xfId="36150" xr:uid="{00000000-0005-0000-0000-0000A3C00000}"/>
    <cellStyle name="TotRow - Opmaakprofiel4 2 2 2 12 2 4" xfId="46873" xr:uid="{00000000-0005-0000-0000-0000A4C00000}"/>
    <cellStyle name="TotRow - Opmaakprofiel4 2 2 2 12 2 5" xfId="56764" xr:uid="{00000000-0005-0000-0000-0000A5C00000}"/>
    <cellStyle name="TotRow - Opmaakprofiel4 2 2 2 12 3" xfId="18334" xr:uid="{00000000-0005-0000-0000-0000A6C00000}"/>
    <cellStyle name="TotRow - Opmaakprofiel4 2 2 2 12 4" xfId="30386" xr:uid="{00000000-0005-0000-0000-0000A7C00000}"/>
    <cellStyle name="TotRow - Opmaakprofiel4 2 2 2 12 5" xfId="37583" xr:uid="{00000000-0005-0000-0000-0000A8C00000}"/>
    <cellStyle name="TotRow - Opmaakprofiel4 2 2 2 12 6" xfId="51153" xr:uid="{00000000-0005-0000-0000-0000A9C00000}"/>
    <cellStyle name="TotRow - Opmaakprofiel4 2 2 2 13" xfId="6569" xr:uid="{00000000-0005-0000-0000-0000AAC00000}"/>
    <cellStyle name="TotRow - Opmaakprofiel4 2 2 2 13 2" xfId="11800" xr:uid="{00000000-0005-0000-0000-0000ABC00000}"/>
    <cellStyle name="TotRow - Opmaakprofiel4 2 2 2 13 2 2" xfId="24099" xr:uid="{00000000-0005-0000-0000-0000ACC00000}"/>
    <cellStyle name="TotRow - Opmaakprofiel4 2 2 2 13 2 3" xfId="36151" xr:uid="{00000000-0005-0000-0000-0000ADC00000}"/>
    <cellStyle name="TotRow - Opmaakprofiel4 2 2 2 13 2 4" xfId="46874" xr:uid="{00000000-0005-0000-0000-0000AEC00000}"/>
    <cellStyle name="TotRow - Opmaakprofiel4 2 2 2 13 2 5" xfId="56765" xr:uid="{00000000-0005-0000-0000-0000AFC00000}"/>
    <cellStyle name="TotRow - Opmaakprofiel4 2 2 2 13 3" xfId="18335" xr:uid="{00000000-0005-0000-0000-0000B0C00000}"/>
    <cellStyle name="TotRow - Opmaakprofiel4 2 2 2 13 4" xfId="30387" xr:uid="{00000000-0005-0000-0000-0000B1C00000}"/>
    <cellStyle name="TotRow - Opmaakprofiel4 2 2 2 13 5" xfId="37582" xr:uid="{00000000-0005-0000-0000-0000B2C00000}"/>
    <cellStyle name="TotRow - Opmaakprofiel4 2 2 2 13 6" xfId="51154" xr:uid="{00000000-0005-0000-0000-0000B3C00000}"/>
    <cellStyle name="TotRow - Opmaakprofiel4 2 2 2 14" xfId="6570" xr:uid="{00000000-0005-0000-0000-0000B4C00000}"/>
    <cellStyle name="TotRow - Opmaakprofiel4 2 2 2 14 2" xfId="11801" xr:uid="{00000000-0005-0000-0000-0000B5C00000}"/>
    <cellStyle name="TotRow - Opmaakprofiel4 2 2 2 14 2 2" xfId="24100" xr:uid="{00000000-0005-0000-0000-0000B6C00000}"/>
    <cellStyle name="TotRow - Opmaakprofiel4 2 2 2 14 2 3" xfId="36152" xr:uid="{00000000-0005-0000-0000-0000B7C00000}"/>
    <cellStyle name="TotRow - Opmaakprofiel4 2 2 2 14 2 4" xfId="46875" xr:uid="{00000000-0005-0000-0000-0000B8C00000}"/>
    <cellStyle name="TotRow - Opmaakprofiel4 2 2 2 14 2 5" xfId="56766" xr:uid="{00000000-0005-0000-0000-0000B9C00000}"/>
    <cellStyle name="TotRow - Opmaakprofiel4 2 2 2 14 3" xfId="18336" xr:uid="{00000000-0005-0000-0000-0000BAC00000}"/>
    <cellStyle name="TotRow - Opmaakprofiel4 2 2 2 14 4" xfId="30388" xr:uid="{00000000-0005-0000-0000-0000BBC00000}"/>
    <cellStyle name="TotRow - Opmaakprofiel4 2 2 2 14 5" xfId="43986" xr:uid="{00000000-0005-0000-0000-0000BCC00000}"/>
    <cellStyle name="TotRow - Opmaakprofiel4 2 2 2 14 6" xfId="51155" xr:uid="{00000000-0005-0000-0000-0000BDC00000}"/>
    <cellStyle name="TotRow - Opmaakprofiel4 2 2 2 15" xfId="6571" xr:uid="{00000000-0005-0000-0000-0000BEC00000}"/>
    <cellStyle name="TotRow - Opmaakprofiel4 2 2 2 15 2" xfId="18337" xr:uid="{00000000-0005-0000-0000-0000BFC00000}"/>
    <cellStyle name="TotRow - Opmaakprofiel4 2 2 2 15 3" xfId="30389" xr:uid="{00000000-0005-0000-0000-0000C0C00000}"/>
    <cellStyle name="TotRow - Opmaakprofiel4 2 2 2 15 4" xfId="37581" xr:uid="{00000000-0005-0000-0000-0000C1C00000}"/>
    <cellStyle name="TotRow - Opmaakprofiel4 2 2 2 15 5" xfId="51156" xr:uid="{00000000-0005-0000-0000-0000C2C00000}"/>
    <cellStyle name="TotRow - Opmaakprofiel4 2 2 2 16" xfId="10426" xr:uid="{00000000-0005-0000-0000-0000C3C00000}"/>
    <cellStyle name="TotRow - Opmaakprofiel4 2 2 2 16 2" xfId="22724" xr:uid="{00000000-0005-0000-0000-0000C4C00000}"/>
    <cellStyle name="TotRow - Opmaakprofiel4 2 2 2 16 3" xfId="44483" xr:uid="{00000000-0005-0000-0000-0000C5C00000}"/>
    <cellStyle name="TotRow - Opmaakprofiel4 2 2 2 16 4" xfId="29307" xr:uid="{00000000-0005-0000-0000-0000C6C00000}"/>
    <cellStyle name="TotRow - Opmaakprofiel4 2 2 2 16 5" xfId="55391" xr:uid="{00000000-0005-0000-0000-0000C7C00000}"/>
    <cellStyle name="TotRow - Opmaakprofiel4 2 2 2 17" xfId="18331" xr:uid="{00000000-0005-0000-0000-0000C8C00000}"/>
    <cellStyle name="TotRow - Opmaakprofiel4 2 2 2 2" xfId="586" xr:uid="{00000000-0005-0000-0000-0000C9C00000}"/>
    <cellStyle name="TotRow - Opmaakprofiel4 2 2 2 2 2" xfId="1899" xr:uid="{00000000-0005-0000-0000-0000CAC00000}"/>
    <cellStyle name="TotRow - Opmaakprofiel4 2 2 2 2 2 2" xfId="11802" xr:uid="{00000000-0005-0000-0000-0000CBC00000}"/>
    <cellStyle name="TotRow - Opmaakprofiel4 2 2 2 2 2 2 2" xfId="24101" xr:uid="{00000000-0005-0000-0000-0000CCC00000}"/>
    <cellStyle name="TotRow - Opmaakprofiel4 2 2 2 2 2 2 3" xfId="36153" xr:uid="{00000000-0005-0000-0000-0000CDC00000}"/>
    <cellStyle name="TotRow - Opmaakprofiel4 2 2 2 2 2 2 4" xfId="46876" xr:uid="{00000000-0005-0000-0000-0000CEC00000}"/>
    <cellStyle name="TotRow - Opmaakprofiel4 2 2 2 2 2 2 5" xfId="56767" xr:uid="{00000000-0005-0000-0000-0000CFC00000}"/>
    <cellStyle name="TotRow - Opmaakprofiel4 2 2 2 2 2 3" xfId="18339" xr:uid="{00000000-0005-0000-0000-0000D0C00000}"/>
    <cellStyle name="TotRow - Opmaakprofiel4 2 2 2 2 2 4" xfId="30391" xr:uid="{00000000-0005-0000-0000-0000D1C00000}"/>
    <cellStyle name="TotRow - Opmaakprofiel4 2 2 2 2 2 5" xfId="37579" xr:uid="{00000000-0005-0000-0000-0000D2C00000}"/>
    <cellStyle name="TotRow - Opmaakprofiel4 2 2 2 2 2 6" xfId="51157" xr:uid="{00000000-0005-0000-0000-0000D3C00000}"/>
    <cellStyle name="TotRow - Opmaakprofiel4 2 2 2 2 3" xfId="2657" xr:uid="{00000000-0005-0000-0000-0000D4C00000}"/>
    <cellStyle name="TotRow - Opmaakprofiel4 2 2 2 2 3 2" xfId="11803" xr:uid="{00000000-0005-0000-0000-0000D5C00000}"/>
    <cellStyle name="TotRow - Opmaakprofiel4 2 2 2 2 3 2 2" xfId="24102" xr:uid="{00000000-0005-0000-0000-0000D6C00000}"/>
    <cellStyle name="TotRow - Opmaakprofiel4 2 2 2 2 3 2 3" xfId="36154" xr:uid="{00000000-0005-0000-0000-0000D7C00000}"/>
    <cellStyle name="TotRow - Opmaakprofiel4 2 2 2 2 3 2 4" xfId="46877" xr:uid="{00000000-0005-0000-0000-0000D8C00000}"/>
    <cellStyle name="TotRow - Opmaakprofiel4 2 2 2 2 3 2 5" xfId="56768" xr:uid="{00000000-0005-0000-0000-0000D9C00000}"/>
    <cellStyle name="TotRow - Opmaakprofiel4 2 2 2 2 3 3" xfId="18340" xr:uid="{00000000-0005-0000-0000-0000DAC00000}"/>
    <cellStyle name="TotRow - Opmaakprofiel4 2 2 2 2 3 4" xfId="30392" xr:uid="{00000000-0005-0000-0000-0000DBC00000}"/>
    <cellStyle name="TotRow - Opmaakprofiel4 2 2 2 2 3 5" xfId="43984" xr:uid="{00000000-0005-0000-0000-0000DCC00000}"/>
    <cellStyle name="TotRow - Opmaakprofiel4 2 2 2 2 3 6" xfId="51158" xr:uid="{00000000-0005-0000-0000-0000DDC00000}"/>
    <cellStyle name="TotRow - Opmaakprofiel4 2 2 2 2 4" xfId="3529" xr:uid="{00000000-0005-0000-0000-0000DEC00000}"/>
    <cellStyle name="TotRow - Opmaakprofiel4 2 2 2 2 4 2" xfId="11804" xr:uid="{00000000-0005-0000-0000-0000DFC00000}"/>
    <cellStyle name="TotRow - Opmaakprofiel4 2 2 2 2 4 2 2" xfId="24103" xr:uid="{00000000-0005-0000-0000-0000E0C00000}"/>
    <cellStyle name="TotRow - Opmaakprofiel4 2 2 2 2 4 2 3" xfId="36155" xr:uid="{00000000-0005-0000-0000-0000E1C00000}"/>
    <cellStyle name="TotRow - Opmaakprofiel4 2 2 2 2 4 2 4" xfId="46878" xr:uid="{00000000-0005-0000-0000-0000E2C00000}"/>
    <cellStyle name="TotRow - Opmaakprofiel4 2 2 2 2 4 2 5" xfId="56769" xr:uid="{00000000-0005-0000-0000-0000E3C00000}"/>
    <cellStyle name="TotRow - Opmaakprofiel4 2 2 2 2 4 3" xfId="18341" xr:uid="{00000000-0005-0000-0000-0000E4C00000}"/>
    <cellStyle name="TotRow - Opmaakprofiel4 2 2 2 2 4 4" xfId="30393" xr:uid="{00000000-0005-0000-0000-0000E5C00000}"/>
    <cellStyle name="TotRow - Opmaakprofiel4 2 2 2 2 4 5" xfId="37578" xr:uid="{00000000-0005-0000-0000-0000E6C00000}"/>
    <cellStyle name="TotRow - Opmaakprofiel4 2 2 2 2 4 6" xfId="51159" xr:uid="{00000000-0005-0000-0000-0000E7C00000}"/>
    <cellStyle name="TotRow - Opmaakprofiel4 2 2 2 2 5" xfId="6572" xr:uid="{00000000-0005-0000-0000-0000E8C00000}"/>
    <cellStyle name="TotRow - Opmaakprofiel4 2 2 2 2 5 2" xfId="11805" xr:uid="{00000000-0005-0000-0000-0000E9C00000}"/>
    <cellStyle name="TotRow - Opmaakprofiel4 2 2 2 2 5 2 2" xfId="24104" xr:uid="{00000000-0005-0000-0000-0000EAC00000}"/>
    <cellStyle name="TotRow - Opmaakprofiel4 2 2 2 2 5 2 3" xfId="36156" xr:uid="{00000000-0005-0000-0000-0000EBC00000}"/>
    <cellStyle name="TotRow - Opmaakprofiel4 2 2 2 2 5 2 4" xfId="46879" xr:uid="{00000000-0005-0000-0000-0000ECC00000}"/>
    <cellStyle name="TotRow - Opmaakprofiel4 2 2 2 2 5 2 5" xfId="56770" xr:uid="{00000000-0005-0000-0000-0000EDC00000}"/>
    <cellStyle name="TotRow - Opmaakprofiel4 2 2 2 2 5 3" xfId="18342" xr:uid="{00000000-0005-0000-0000-0000EEC00000}"/>
    <cellStyle name="TotRow - Opmaakprofiel4 2 2 2 2 5 4" xfId="30394" xr:uid="{00000000-0005-0000-0000-0000EFC00000}"/>
    <cellStyle name="TotRow - Opmaakprofiel4 2 2 2 2 5 5" xfId="37577" xr:uid="{00000000-0005-0000-0000-0000F0C00000}"/>
    <cellStyle name="TotRow - Opmaakprofiel4 2 2 2 2 5 6" xfId="51160" xr:uid="{00000000-0005-0000-0000-0000F1C00000}"/>
    <cellStyle name="TotRow - Opmaakprofiel4 2 2 2 2 6" xfId="6573" xr:uid="{00000000-0005-0000-0000-0000F2C00000}"/>
    <cellStyle name="TotRow - Opmaakprofiel4 2 2 2 2 6 2" xfId="11806" xr:uid="{00000000-0005-0000-0000-0000F3C00000}"/>
    <cellStyle name="TotRow - Opmaakprofiel4 2 2 2 2 6 2 2" xfId="24105" xr:uid="{00000000-0005-0000-0000-0000F4C00000}"/>
    <cellStyle name="TotRow - Opmaakprofiel4 2 2 2 2 6 2 3" xfId="36157" xr:uid="{00000000-0005-0000-0000-0000F5C00000}"/>
    <cellStyle name="TotRow - Opmaakprofiel4 2 2 2 2 6 2 4" xfId="46880" xr:uid="{00000000-0005-0000-0000-0000F6C00000}"/>
    <cellStyle name="TotRow - Opmaakprofiel4 2 2 2 2 6 2 5" xfId="56771" xr:uid="{00000000-0005-0000-0000-0000F7C00000}"/>
    <cellStyle name="TotRow - Opmaakprofiel4 2 2 2 2 6 3" xfId="18343" xr:uid="{00000000-0005-0000-0000-0000F8C00000}"/>
    <cellStyle name="TotRow - Opmaakprofiel4 2 2 2 2 6 4" xfId="30395" xr:uid="{00000000-0005-0000-0000-0000F9C00000}"/>
    <cellStyle name="TotRow - Opmaakprofiel4 2 2 2 2 6 5" xfId="43983" xr:uid="{00000000-0005-0000-0000-0000FAC00000}"/>
    <cellStyle name="TotRow - Opmaakprofiel4 2 2 2 2 6 6" xfId="51161" xr:uid="{00000000-0005-0000-0000-0000FBC00000}"/>
    <cellStyle name="TotRow - Opmaakprofiel4 2 2 2 2 7" xfId="6574" xr:uid="{00000000-0005-0000-0000-0000FCC00000}"/>
    <cellStyle name="TotRow - Opmaakprofiel4 2 2 2 2 7 2" xfId="18344" xr:uid="{00000000-0005-0000-0000-0000FDC00000}"/>
    <cellStyle name="TotRow - Opmaakprofiel4 2 2 2 2 7 3" xfId="30396" xr:uid="{00000000-0005-0000-0000-0000FEC00000}"/>
    <cellStyle name="TotRow - Opmaakprofiel4 2 2 2 2 7 4" xfId="37576" xr:uid="{00000000-0005-0000-0000-0000FFC00000}"/>
    <cellStyle name="TotRow - Opmaakprofiel4 2 2 2 2 7 5" xfId="51162" xr:uid="{00000000-0005-0000-0000-000000C10000}"/>
    <cellStyle name="TotRow - Opmaakprofiel4 2 2 2 2 8" xfId="7546" xr:uid="{00000000-0005-0000-0000-000001C10000}"/>
    <cellStyle name="TotRow - Opmaakprofiel4 2 2 2 2 8 2" xfId="19844" xr:uid="{00000000-0005-0000-0000-000002C10000}"/>
    <cellStyle name="TotRow - Opmaakprofiel4 2 2 2 2 8 3" xfId="41647" xr:uid="{00000000-0005-0000-0000-000003C10000}"/>
    <cellStyle name="TotRow - Opmaakprofiel4 2 2 2 2 8 4" xfId="24808" xr:uid="{00000000-0005-0000-0000-000004C10000}"/>
    <cellStyle name="TotRow - Opmaakprofiel4 2 2 2 2 8 5" xfId="52516" xr:uid="{00000000-0005-0000-0000-000005C10000}"/>
    <cellStyle name="TotRow - Opmaakprofiel4 2 2 2 2 9" xfId="18338" xr:uid="{00000000-0005-0000-0000-000006C10000}"/>
    <cellStyle name="TotRow - Opmaakprofiel4 2 2 2 3" xfId="526" xr:uid="{00000000-0005-0000-0000-000007C10000}"/>
    <cellStyle name="TotRow - Opmaakprofiel4 2 2 2 3 2" xfId="1851" xr:uid="{00000000-0005-0000-0000-000008C10000}"/>
    <cellStyle name="TotRow - Opmaakprofiel4 2 2 2 3 2 2" xfId="11807" xr:uid="{00000000-0005-0000-0000-000009C10000}"/>
    <cellStyle name="TotRow - Opmaakprofiel4 2 2 2 3 2 2 2" xfId="24106" xr:uid="{00000000-0005-0000-0000-00000AC10000}"/>
    <cellStyle name="TotRow - Opmaakprofiel4 2 2 2 3 2 2 3" xfId="36158" xr:uid="{00000000-0005-0000-0000-00000BC10000}"/>
    <cellStyle name="TotRow - Opmaakprofiel4 2 2 2 3 2 2 4" xfId="46881" xr:uid="{00000000-0005-0000-0000-00000CC10000}"/>
    <cellStyle name="TotRow - Opmaakprofiel4 2 2 2 3 2 2 5" xfId="56772" xr:uid="{00000000-0005-0000-0000-00000DC10000}"/>
    <cellStyle name="TotRow - Opmaakprofiel4 2 2 2 3 2 3" xfId="18346" xr:uid="{00000000-0005-0000-0000-00000EC10000}"/>
    <cellStyle name="TotRow - Opmaakprofiel4 2 2 2 3 2 4" xfId="30398" xr:uid="{00000000-0005-0000-0000-00000FC10000}"/>
    <cellStyle name="TotRow - Opmaakprofiel4 2 2 2 3 2 5" xfId="43982" xr:uid="{00000000-0005-0000-0000-000010C10000}"/>
    <cellStyle name="TotRow - Opmaakprofiel4 2 2 2 3 2 6" xfId="51163" xr:uid="{00000000-0005-0000-0000-000011C10000}"/>
    <cellStyle name="TotRow - Opmaakprofiel4 2 2 2 3 3" xfId="2597" xr:uid="{00000000-0005-0000-0000-000012C10000}"/>
    <cellStyle name="TotRow - Opmaakprofiel4 2 2 2 3 3 2" xfId="11808" xr:uid="{00000000-0005-0000-0000-000013C10000}"/>
    <cellStyle name="TotRow - Opmaakprofiel4 2 2 2 3 3 2 2" xfId="24107" xr:uid="{00000000-0005-0000-0000-000014C10000}"/>
    <cellStyle name="TotRow - Opmaakprofiel4 2 2 2 3 3 2 3" xfId="36159" xr:uid="{00000000-0005-0000-0000-000015C10000}"/>
    <cellStyle name="TotRow - Opmaakprofiel4 2 2 2 3 3 2 4" xfId="46882" xr:uid="{00000000-0005-0000-0000-000016C10000}"/>
    <cellStyle name="TotRow - Opmaakprofiel4 2 2 2 3 3 2 5" xfId="56773" xr:uid="{00000000-0005-0000-0000-000017C10000}"/>
    <cellStyle name="TotRow - Opmaakprofiel4 2 2 2 3 3 3" xfId="18347" xr:uid="{00000000-0005-0000-0000-000018C10000}"/>
    <cellStyle name="TotRow - Opmaakprofiel4 2 2 2 3 3 4" xfId="30399" xr:uid="{00000000-0005-0000-0000-000019C10000}"/>
    <cellStyle name="TotRow - Opmaakprofiel4 2 2 2 3 3 5" xfId="37574" xr:uid="{00000000-0005-0000-0000-00001AC10000}"/>
    <cellStyle name="TotRow - Opmaakprofiel4 2 2 2 3 3 6" xfId="51164" xr:uid="{00000000-0005-0000-0000-00001BC10000}"/>
    <cellStyle name="TotRow - Opmaakprofiel4 2 2 2 3 4" xfId="3475" xr:uid="{00000000-0005-0000-0000-00001CC10000}"/>
    <cellStyle name="TotRow - Opmaakprofiel4 2 2 2 3 4 2" xfId="11809" xr:uid="{00000000-0005-0000-0000-00001DC10000}"/>
    <cellStyle name="TotRow - Opmaakprofiel4 2 2 2 3 4 2 2" xfId="24108" xr:uid="{00000000-0005-0000-0000-00001EC10000}"/>
    <cellStyle name="TotRow - Opmaakprofiel4 2 2 2 3 4 2 3" xfId="36160" xr:uid="{00000000-0005-0000-0000-00001FC10000}"/>
    <cellStyle name="TotRow - Opmaakprofiel4 2 2 2 3 4 2 4" xfId="46883" xr:uid="{00000000-0005-0000-0000-000020C10000}"/>
    <cellStyle name="TotRow - Opmaakprofiel4 2 2 2 3 4 2 5" xfId="56774" xr:uid="{00000000-0005-0000-0000-000021C10000}"/>
    <cellStyle name="TotRow - Opmaakprofiel4 2 2 2 3 4 3" xfId="18348" xr:uid="{00000000-0005-0000-0000-000022C10000}"/>
    <cellStyle name="TotRow - Opmaakprofiel4 2 2 2 3 4 4" xfId="30400" xr:uid="{00000000-0005-0000-0000-000023C10000}"/>
    <cellStyle name="TotRow - Opmaakprofiel4 2 2 2 3 4 5" xfId="37573" xr:uid="{00000000-0005-0000-0000-000024C10000}"/>
    <cellStyle name="TotRow - Opmaakprofiel4 2 2 2 3 4 6" xfId="51165" xr:uid="{00000000-0005-0000-0000-000025C10000}"/>
    <cellStyle name="TotRow - Opmaakprofiel4 2 2 2 3 5" xfId="6575" xr:uid="{00000000-0005-0000-0000-000026C10000}"/>
    <cellStyle name="TotRow - Opmaakprofiel4 2 2 2 3 5 2" xfId="11810" xr:uid="{00000000-0005-0000-0000-000027C10000}"/>
    <cellStyle name="TotRow - Opmaakprofiel4 2 2 2 3 5 2 2" xfId="24109" xr:uid="{00000000-0005-0000-0000-000028C10000}"/>
    <cellStyle name="TotRow - Opmaakprofiel4 2 2 2 3 5 2 3" xfId="36161" xr:uid="{00000000-0005-0000-0000-000029C10000}"/>
    <cellStyle name="TotRow - Opmaakprofiel4 2 2 2 3 5 2 4" xfId="46884" xr:uid="{00000000-0005-0000-0000-00002AC10000}"/>
    <cellStyle name="TotRow - Opmaakprofiel4 2 2 2 3 5 2 5" xfId="56775" xr:uid="{00000000-0005-0000-0000-00002BC10000}"/>
    <cellStyle name="TotRow - Opmaakprofiel4 2 2 2 3 5 3" xfId="18349" xr:uid="{00000000-0005-0000-0000-00002CC10000}"/>
    <cellStyle name="TotRow - Opmaakprofiel4 2 2 2 3 5 4" xfId="30401" xr:uid="{00000000-0005-0000-0000-00002DC10000}"/>
    <cellStyle name="TotRow - Opmaakprofiel4 2 2 2 3 5 5" xfId="37572" xr:uid="{00000000-0005-0000-0000-00002EC10000}"/>
    <cellStyle name="TotRow - Opmaakprofiel4 2 2 2 3 5 6" xfId="51166" xr:uid="{00000000-0005-0000-0000-00002FC10000}"/>
    <cellStyle name="TotRow - Opmaakprofiel4 2 2 2 3 6" xfId="6576" xr:uid="{00000000-0005-0000-0000-000030C10000}"/>
    <cellStyle name="TotRow - Opmaakprofiel4 2 2 2 3 6 2" xfId="11811" xr:uid="{00000000-0005-0000-0000-000031C10000}"/>
    <cellStyle name="TotRow - Opmaakprofiel4 2 2 2 3 6 2 2" xfId="24110" xr:uid="{00000000-0005-0000-0000-000032C10000}"/>
    <cellStyle name="TotRow - Opmaakprofiel4 2 2 2 3 6 2 3" xfId="36162" xr:uid="{00000000-0005-0000-0000-000033C10000}"/>
    <cellStyle name="TotRow - Opmaakprofiel4 2 2 2 3 6 2 4" xfId="46885" xr:uid="{00000000-0005-0000-0000-000034C10000}"/>
    <cellStyle name="TotRow - Opmaakprofiel4 2 2 2 3 6 2 5" xfId="56776" xr:uid="{00000000-0005-0000-0000-000035C10000}"/>
    <cellStyle name="TotRow - Opmaakprofiel4 2 2 2 3 6 3" xfId="18350" xr:uid="{00000000-0005-0000-0000-000036C10000}"/>
    <cellStyle name="TotRow - Opmaakprofiel4 2 2 2 3 6 4" xfId="30402" xr:uid="{00000000-0005-0000-0000-000037C10000}"/>
    <cellStyle name="TotRow - Opmaakprofiel4 2 2 2 3 6 5" xfId="43980" xr:uid="{00000000-0005-0000-0000-000038C10000}"/>
    <cellStyle name="TotRow - Opmaakprofiel4 2 2 2 3 6 6" xfId="51167" xr:uid="{00000000-0005-0000-0000-000039C10000}"/>
    <cellStyle name="TotRow - Opmaakprofiel4 2 2 2 3 7" xfId="6577" xr:uid="{00000000-0005-0000-0000-00003AC10000}"/>
    <cellStyle name="TotRow - Opmaakprofiel4 2 2 2 3 7 2" xfId="18351" xr:uid="{00000000-0005-0000-0000-00003BC10000}"/>
    <cellStyle name="TotRow - Opmaakprofiel4 2 2 2 3 7 3" xfId="30403" xr:uid="{00000000-0005-0000-0000-00003CC10000}"/>
    <cellStyle name="TotRow - Opmaakprofiel4 2 2 2 3 7 4" xfId="37571" xr:uid="{00000000-0005-0000-0000-00003DC10000}"/>
    <cellStyle name="TotRow - Opmaakprofiel4 2 2 2 3 7 5" xfId="51168" xr:uid="{00000000-0005-0000-0000-00003EC10000}"/>
    <cellStyle name="TotRow - Opmaakprofiel4 2 2 2 3 8" xfId="7586" xr:uid="{00000000-0005-0000-0000-00003FC10000}"/>
    <cellStyle name="TotRow - Opmaakprofiel4 2 2 2 3 8 2" xfId="19884" xr:uid="{00000000-0005-0000-0000-000040C10000}"/>
    <cellStyle name="TotRow - Opmaakprofiel4 2 2 2 3 8 3" xfId="41687" xr:uid="{00000000-0005-0000-0000-000041C10000}"/>
    <cellStyle name="TotRow - Opmaakprofiel4 2 2 2 3 8 4" xfId="31478" xr:uid="{00000000-0005-0000-0000-000042C10000}"/>
    <cellStyle name="TotRow - Opmaakprofiel4 2 2 2 3 8 5" xfId="52556" xr:uid="{00000000-0005-0000-0000-000043C10000}"/>
    <cellStyle name="TotRow - Opmaakprofiel4 2 2 2 3 9" xfId="18345" xr:uid="{00000000-0005-0000-0000-000044C10000}"/>
    <cellStyle name="TotRow - Opmaakprofiel4 2 2 2 4" xfId="624" xr:uid="{00000000-0005-0000-0000-000045C10000}"/>
    <cellStyle name="TotRow - Opmaakprofiel4 2 2 2 4 2" xfId="1748" xr:uid="{00000000-0005-0000-0000-000046C10000}"/>
    <cellStyle name="TotRow - Opmaakprofiel4 2 2 2 4 2 2" xfId="11812" xr:uid="{00000000-0005-0000-0000-000047C10000}"/>
    <cellStyle name="TotRow - Opmaakprofiel4 2 2 2 4 2 2 2" xfId="24111" xr:uid="{00000000-0005-0000-0000-000048C10000}"/>
    <cellStyle name="TotRow - Opmaakprofiel4 2 2 2 4 2 2 3" xfId="36163" xr:uid="{00000000-0005-0000-0000-000049C10000}"/>
    <cellStyle name="TotRow - Opmaakprofiel4 2 2 2 4 2 2 4" xfId="46886" xr:uid="{00000000-0005-0000-0000-00004AC10000}"/>
    <cellStyle name="TotRow - Opmaakprofiel4 2 2 2 4 2 2 5" xfId="56777" xr:uid="{00000000-0005-0000-0000-00004BC10000}"/>
    <cellStyle name="TotRow - Opmaakprofiel4 2 2 2 4 2 3" xfId="18353" xr:uid="{00000000-0005-0000-0000-00004CC10000}"/>
    <cellStyle name="TotRow - Opmaakprofiel4 2 2 2 4 2 4" xfId="30405" xr:uid="{00000000-0005-0000-0000-00004DC10000}"/>
    <cellStyle name="TotRow - Opmaakprofiel4 2 2 2 4 2 5" xfId="37569" xr:uid="{00000000-0005-0000-0000-00004EC10000}"/>
    <cellStyle name="TotRow - Opmaakprofiel4 2 2 2 4 2 6" xfId="51169" xr:uid="{00000000-0005-0000-0000-00004FC10000}"/>
    <cellStyle name="TotRow - Opmaakprofiel4 2 2 2 4 3" xfId="2690" xr:uid="{00000000-0005-0000-0000-000050C10000}"/>
    <cellStyle name="TotRow - Opmaakprofiel4 2 2 2 4 3 2" xfId="11813" xr:uid="{00000000-0005-0000-0000-000051C10000}"/>
    <cellStyle name="TotRow - Opmaakprofiel4 2 2 2 4 3 2 2" xfId="24112" xr:uid="{00000000-0005-0000-0000-000052C10000}"/>
    <cellStyle name="TotRow - Opmaakprofiel4 2 2 2 4 3 2 3" xfId="36164" xr:uid="{00000000-0005-0000-0000-000053C10000}"/>
    <cellStyle name="TotRow - Opmaakprofiel4 2 2 2 4 3 2 4" xfId="46887" xr:uid="{00000000-0005-0000-0000-000054C10000}"/>
    <cellStyle name="TotRow - Opmaakprofiel4 2 2 2 4 3 2 5" xfId="56778" xr:uid="{00000000-0005-0000-0000-000055C10000}"/>
    <cellStyle name="TotRow - Opmaakprofiel4 2 2 2 4 3 3" xfId="18354" xr:uid="{00000000-0005-0000-0000-000056C10000}"/>
    <cellStyle name="TotRow - Opmaakprofiel4 2 2 2 4 3 4" xfId="30406" xr:uid="{00000000-0005-0000-0000-000057C10000}"/>
    <cellStyle name="TotRow - Opmaakprofiel4 2 2 2 4 3 5" xfId="37568" xr:uid="{00000000-0005-0000-0000-000058C10000}"/>
    <cellStyle name="TotRow - Opmaakprofiel4 2 2 2 4 3 6" xfId="51170" xr:uid="{00000000-0005-0000-0000-000059C10000}"/>
    <cellStyle name="TotRow - Opmaakprofiel4 2 2 2 4 4" xfId="3557" xr:uid="{00000000-0005-0000-0000-00005AC10000}"/>
    <cellStyle name="TotRow - Opmaakprofiel4 2 2 2 4 4 2" xfId="11814" xr:uid="{00000000-0005-0000-0000-00005BC10000}"/>
    <cellStyle name="TotRow - Opmaakprofiel4 2 2 2 4 4 2 2" xfId="24113" xr:uid="{00000000-0005-0000-0000-00005CC10000}"/>
    <cellStyle name="TotRow - Opmaakprofiel4 2 2 2 4 4 2 3" xfId="36165" xr:uid="{00000000-0005-0000-0000-00005DC10000}"/>
    <cellStyle name="TotRow - Opmaakprofiel4 2 2 2 4 4 2 4" xfId="46888" xr:uid="{00000000-0005-0000-0000-00005EC10000}"/>
    <cellStyle name="TotRow - Opmaakprofiel4 2 2 2 4 4 2 5" xfId="56779" xr:uid="{00000000-0005-0000-0000-00005FC10000}"/>
    <cellStyle name="TotRow - Opmaakprofiel4 2 2 2 4 4 3" xfId="18355" xr:uid="{00000000-0005-0000-0000-000060C10000}"/>
    <cellStyle name="TotRow - Opmaakprofiel4 2 2 2 4 4 4" xfId="30407" xr:uid="{00000000-0005-0000-0000-000061C10000}"/>
    <cellStyle name="TotRow - Opmaakprofiel4 2 2 2 4 4 5" xfId="37567" xr:uid="{00000000-0005-0000-0000-000062C10000}"/>
    <cellStyle name="TotRow - Opmaakprofiel4 2 2 2 4 4 6" xfId="51171" xr:uid="{00000000-0005-0000-0000-000063C10000}"/>
    <cellStyle name="TotRow - Opmaakprofiel4 2 2 2 4 5" xfId="6578" xr:uid="{00000000-0005-0000-0000-000064C10000}"/>
    <cellStyle name="TotRow - Opmaakprofiel4 2 2 2 4 5 2" xfId="11815" xr:uid="{00000000-0005-0000-0000-000065C10000}"/>
    <cellStyle name="TotRow - Opmaakprofiel4 2 2 2 4 5 2 2" xfId="24114" xr:uid="{00000000-0005-0000-0000-000066C10000}"/>
    <cellStyle name="TotRow - Opmaakprofiel4 2 2 2 4 5 2 3" xfId="36166" xr:uid="{00000000-0005-0000-0000-000067C10000}"/>
    <cellStyle name="TotRow - Opmaakprofiel4 2 2 2 4 5 2 4" xfId="46889" xr:uid="{00000000-0005-0000-0000-000068C10000}"/>
    <cellStyle name="TotRow - Opmaakprofiel4 2 2 2 4 5 2 5" xfId="56780" xr:uid="{00000000-0005-0000-0000-000069C10000}"/>
    <cellStyle name="TotRow - Opmaakprofiel4 2 2 2 4 5 3" xfId="18356" xr:uid="{00000000-0005-0000-0000-00006AC10000}"/>
    <cellStyle name="TotRow - Opmaakprofiel4 2 2 2 4 5 4" xfId="30408" xr:uid="{00000000-0005-0000-0000-00006BC10000}"/>
    <cellStyle name="TotRow - Opmaakprofiel4 2 2 2 4 5 5" xfId="43976" xr:uid="{00000000-0005-0000-0000-00006CC10000}"/>
    <cellStyle name="TotRow - Opmaakprofiel4 2 2 2 4 5 6" xfId="51172" xr:uid="{00000000-0005-0000-0000-00006DC10000}"/>
    <cellStyle name="TotRow - Opmaakprofiel4 2 2 2 4 6" xfId="6579" xr:uid="{00000000-0005-0000-0000-00006EC10000}"/>
    <cellStyle name="TotRow - Opmaakprofiel4 2 2 2 4 6 2" xfId="11816" xr:uid="{00000000-0005-0000-0000-00006FC10000}"/>
    <cellStyle name="TotRow - Opmaakprofiel4 2 2 2 4 6 2 2" xfId="24115" xr:uid="{00000000-0005-0000-0000-000070C10000}"/>
    <cellStyle name="TotRow - Opmaakprofiel4 2 2 2 4 6 2 3" xfId="36167" xr:uid="{00000000-0005-0000-0000-000071C10000}"/>
    <cellStyle name="TotRow - Opmaakprofiel4 2 2 2 4 6 2 4" xfId="46890" xr:uid="{00000000-0005-0000-0000-000072C10000}"/>
    <cellStyle name="TotRow - Opmaakprofiel4 2 2 2 4 6 2 5" xfId="56781" xr:uid="{00000000-0005-0000-0000-000073C10000}"/>
    <cellStyle name="TotRow - Opmaakprofiel4 2 2 2 4 6 3" xfId="18357" xr:uid="{00000000-0005-0000-0000-000074C10000}"/>
    <cellStyle name="TotRow - Opmaakprofiel4 2 2 2 4 6 4" xfId="30409" xr:uid="{00000000-0005-0000-0000-000075C10000}"/>
    <cellStyle name="TotRow - Opmaakprofiel4 2 2 2 4 6 5" xfId="37566" xr:uid="{00000000-0005-0000-0000-000076C10000}"/>
    <cellStyle name="TotRow - Opmaakprofiel4 2 2 2 4 6 6" xfId="51173" xr:uid="{00000000-0005-0000-0000-000077C10000}"/>
    <cellStyle name="TotRow - Opmaakprofiel4 2 2 2 4 7" xfId="6580" xr:uid="{00000000-0005-0000-0000-000078C10000}"/>
    <cellStyle name="TotRow - Opmaakprofiel4 2 2 2 4 7 2" xfId="18358" xr:uid="{00000000-0005-0000-0000-000079C10000}"/>
    <cellStyle name="TotRow - Opmaakprofiel4 2 2 2 4 7 3" xfId="30410" xr:uid="{00000000-0005-0000-0000-00007AC10000}"/>
    <cellStyle name="TotRow - Opmaakprofiel4 2 2 2 4 7 4" xfId="37565" xr:uid="{00000000-0005-0000-0000-00007BC10000}"/>
    <cellStyle name="TotRow - Opmaakprofiel4 2 2 2 4 7 5" xfId="51174" xr:uid="{00000000-0005-0000-0000-00007CC10000}"/>
    <cellStyle name="TotRow - Opmaakprofiel4 2 2 2 4 8" xfId="7521" xr:uid="{00000000-0005-0000-0000-00007DC10000}"/>
    <cellStyle name="TotRow - Opmaakprofiel4 2 2 2 4 8 2" xfId="19819" xr:uid="{00000000-0005-0000-0000-00007EC10000}"/>
    <cellStyle name="TotRow - Opmaakprofiel4 2 2 2 4 8 3" xfId="41622" xr:uid="{00000000-0005-0000-0000-00007FC10000}"/>
    <cellStyle name="TotRow - Opmaakprofiel4 2 2 2 4 8 4" xfId="43436" xr:uid="{00000000-0005-0000-0000-000080C10000}"/>
    <cellStyle name="TotRow - Opmaakprofiel4 2 2 2 4 8 5" xfId="52491" xr:uid="{00000000-0005-0000-0000-000081C10000}"/>
    <cellStyle name="TotRow - Opmaakprofiel4 2 2 2 4 9" xfId="18352" xr:uid="{00000000-0005-0000-0000-000082C10000}"/>
    <cellStyle name="TotRow - Opmaakprofiel4 2 2 2 5" xfId="539" xr:uid="{00000000-0005-0000-0000-000083C10000}"/>
    <cellStyle name="TotRow - Opmaakprofiel4 2 2 2 5 2" xfId="1926" xr:uid="{00000000-0005-0000-0000-000084C10000}"/>
    <cellStyle name="TotRow - Opmaakprofiel4 2 2 2 5 2 2" xfId="11817" xr:uid="{00000000-0005-0000-0000-000085C10000}"/>
    <cellStyle name="TotRow - Opmaakprofiel4 2 2 2 5 2 2 2" xfId="24116" xr:uid="{00000000-0005-0000-0000-000086C10000}"/>
    <cellStyle name="TotRow - Opmaakprofiel4 2 2 2 5 2 2 3" xfId="36168" xr:uid="{00000000-0005-0000-0000-000087C10000}"/>
    <cellStyle name="TotRow - Opmaakprofiel4 2 2 2 5 2 2 4" xfId="46891" xr:uid="{00000000-0005-0000-0000-000088C10000}"/>
    <cellStyle name="TotRow - Opmaakprofiel4 2 2 2 5 2 2 5" xfId="56782" xr:uid="{00000000-0005-0000-0000-000089C10000}"/>
    <cellStyle name="TotRow - Opmaakprofiel4 2 2 2 5 2 3" xfId="18360" xr:uid="{00000000-0005-0000-0000-00008AC10000}"/>
    <cellStyle name="TotRow - Opmaakprofiel4 2 2 2 5 2 4" xfId="30412" xr:uid="{00000000-0005-0000-0000-00008BC10000}"/>
    <cellStyle name="TotRow - Opmaakprofiel4 2 2 2 5 2 5" xfId="37564" xr:uid="{00000000-0005-0000-0000-00008CC10000}"/>
    <cellStyle name="TotRow - Opmaakprofiel4 2 2 2 5 2 6" xfId="51175" xr:uid="{00000000-0005-0000-0000-00008DC10000}"/>
    <cellStyle name="TotRow - Opmaakprofiel4 2 2 2 5 3" xfId="2610" xr:uid="{00000000-0005-0000-0000-00008EC10000}"/>
    <cellStyle name="TotRow - Opmaakprofiel4 2 2 2 5 3 2" xfId="11818" xr:uid="{00000000-0005-0000-0000-00008FC10000}"/>
    <cellStyle name="TotRow - Opmaakprofiel4 2 2 2 5 3 2 2" xfId="24117" xr:uid="{00000000-0005-0000-0000-000090C10000}"/>
    <cellStyle name="TotRow - Opmaakprofiel4 2 2 2 5 3 2 3" xfId="36169" xr:uid="{00000000-0005-0000-0000-000091C10000}"/>
    <cellStyle name="TotRow - Opmaakprofiel4 2 2 2 5 3 2 4" xfId="46892" xr:uid="{00000000-0005-0000-0000-000092C10000}"/>
    <cellStyle name="TotRow - Opmaakprofiel4 2 2 2 5 3 2 5" xfId="56783" xr:uid="{00000000-0005-0000-0000-000093C10000}"/>
    <cellStyle name="TotRow - Opmaakprofiel4 2 2 2 5 3 3" xfId="18361" xr:uid="{00000000-0005-0000-0000-000094C10000}"/>
    <cellStyle name="TotRow - Opmaakprofiel4 2 2 2 5 3 4" xfId="30413" xr:uid="{00000000-0005-0000-0000-000095C10000}"/>
    <cellStyle name="TotRow - Opmaakprofiel4 2 2 2 5 3 5" xfId="37563" xr:uid="{00000000-0005-0000-0000-000096C10000}"/>
    <cellStyle name="TotRow - Opmaakprofiel4 2 2 2 5 3 6" xfId="51176" xr:uid="{00000000-0005-0000-0000-000097C10000}"/>
    <cellStyle name="TotRow - Opmaakprofiel4 2 2 2 5 4" xfId="3488" xr:uid="{00000000-0005-0000-0000-000098C10000}"/>
    <cellStyle name="TotRow - Opmaakprofiel4 2 2 2 5 4 2" xfId="11819" xr:uid="{00000000-0005-0000-0000-000099C10000}"/>
    <cellStyle name="TotRow - Opmaakprofiel4 2 2 2 5 4 2 2" xfId="24118" xr:uid="{00000000-0005-0000-0000-00009AC10000}"/>
    <cellStyle name="TotRow - Opmaakprofiel4 2 2 2 5 4 2 3" xfId="36170" xr:uid="{00000000-0005-0000-0000-00009BC10000}"/>
    <cellStyle name="TotRow - Opmaakprofiel4 2 2 2 5 4 2 4" xfId="46893" xr:uid="{00000000-0005-0000-0000-00009CC10000}"/>
    <cellStyle name="TotRow - Opmaakprofiel4 2 2 2 5 4 2 5" xfId="56784" xr:uid="{00000000-0005-0000-0000-00009DC10000}"/>
    <cellStyle name="TotRow - Opmaakprofiel4 2 2 2 5 4 3" xfId="18362" xr:uid="{00000000-0005-0000-0000-00009EC10000}"/>
    <cellStyle name="TotRow - Opmaakprofiel4 2 2 2 5 4 4" xfId="30414" xr:uid="{00000000-0005-0000-0000-00009FC10000}"/>
    <cellStyle name="TotRow - Opmaakprofiel4 2 2 2 5 4 5" xfId="43975" xr:uid="{00000000-0005-0000-0000-0000A0C10000}"/>
    <cellStyle name="TotRow - Opmaakprofiel4 2 2 2 5 4 6" xfId="51177" xr:uid="{00000000-0005-0000-0000-0000A1C10000}"/>
    <cellStyle name="TotRow - Opmaakprofiel4 2 2 2 5 5" xfId="6581" xr:uid="{00000000-0005-0000-0000-0000A2C10000}"/>
    <cellStyle name="TotRow - Opmaakprofiel4 2 2 2 5 5 2" xfId="11820" xr:uid="{00000000-0005-0000-0000-0000A3C10000}"/>
    <cellStyle name="TotRow - Opmaakprofiel4 2 2 2 5 5 2 2" xfId="24119" xr:uid="{00000000-0005-0000-0000-0000A4C10000}"/>
    <cellStyle name="TotRow - Opmaakprofiel4 2 2 2 5 5 2 3" xfId="36171" xr:uid="{00000000-0005-0000-0000-0000A5C10000}"/>
    <cellStyle name="TotRow - Opmaakprofiel4 2 2 2 5 5 2 4" xfId="46894" xr:uid="{00000000-0005-0000-0000-0000A6C10000}"/>
    <cellStyle name="TotRow - Opmaakprofiel4 2 2 2 5 5 2 5" xfId="56785" xr:uid="{00000000-0005-0000-0000-0000A7C10000}"/>
    <cellStyle name="TotRow - Opmaakprofiel4 2 2 2 5 5 3" xfId="18363" xr:uid="{00000000-0005-0000-0000-0000A8C10000}"/>
    <cellStyle name="TotRow - Opmaakprofiel4 2 2 2 5 5 4" xfId="30415" xr:uid="{00000000-0005-0000-0000-0000A9C10000}"/>
    <cellStyle name="TotRow - Opmaakprofiel4 2 2 2 5 5 5" xfId="37562" xr:uid="{00000000-0005-0000-0000-0000AAC10000}"/>
    <cellStyle name="TotRow - Opmaakprofiel4 2 2 2 5 5 6" xfId="51178" xr:uid="{00000000-0005-0000-0000-0000ABC10000}"/>
    <cellStyle name="TotRow - Opmaakprofiel4 2 2 2 5 6" xfId="6582" xr:uid="{00000000-0005-0000-0000-0000ACC10000}"/>
    <cellStyle name="TotRow - Opmaakprofiel4 2 2 2 5 6 2" xfId="11821" xr:uid="{00000000-0005-0000-0000-0000ADC10000}"/>
    <cellStyle name="TotRow - Opmaakprofiel4 2 2 2 5 6 2 2" xfId="24120" xr:uid="{00000000-0005-0000-0000-0000AEC10000}"/>
    <cellStyle name="TotRow - Opmaakprofiel4 2 2 2 5 6 2 3" xfId="36172" xr:uid="{00000000-0005-0000-0000-0000AFC10000}"/>
    <cellStyle name="TotRow - Opmaakprofiel4 2 2 2 5 6 2 4" xfId="46895" xr:uid="{00000000-0005-0000-0000-0000B0C10000}"/>
    <cellStyle name="TotRow - Opmaakprofiel4 2 2 2 5 6 2 5" xfId="56786" xr:uid="{00000000-0005-0000-0000-0000B1C10000}"/>
    <cellStyle name="TotRow - Opmaakprofiel4 2 2 2 5 6 3" xfId="18364" xr:uid="{00000000-0005-0000-0000-0000B2C10000}"/>
    <cellStyle name="TotRow - Opmaakprofiel4 2 2 2 5 6 4" xfId="30416" xr:uid="{00000000-0005-0000-0000-0000B3C10000}"/>
    <cellStyle name="TotRow - Opmaakprofiel4 2 2 2 5 6 5" xfId="37561" xr:uid="{00000000-0005-0000-0000-0000B4C10000}"/>
    <cellStyle name="TotRow - Opmaakprofiel4 2 2 2 5 6 6" xfId="51179" xr:uid="{00000000-0005-0000-0000-0000B5C10000}"/>
    <cellStyle name="TotRow - Opmaakprofiel4 2 2 2 5 7" xfId="6583" xr:uid="{00000000-0005-0000-0000-0000B6C10000}"/>
    <cellStyle name="TotRow - Opmaakprofiel4 2 2 2 5 7 2" xfId="18365" xr:uid="{00000000-0005-0000-0000-0000B7C10000}"/>
    <cellStyle name="TotRow - Opmaakprofiel4 2 2 2 5 7 3" xfId="30417" xr:uid="{00000000-0005-0000-0000-0000B8C10000}"/>
    <cellStyle name="TotRow - Opmaakprofiel4 2 2 2 5 7 4" xfId="37560" xr:uid="{00000000-0005-0000-0000-0000B9C10000}"/>
    <cellStyle name="TotRow - Opmaakprofiel4 2 2 2 5 7 5" xfId="51180" xr:uid="{00000000-0005-0000-0000-0000BAC10000}"/>
    <cellStyle name="TotRow - Opmaakprofiel4 2 2 2 5 8" xfId="10268" xr:uid="{00000000-0005-0000-0000-0000BBC10000}"/>
    <cellStyle name="TotRow - Opmaakprofiel4 2 2 2 5 8 2" xfId="22566" xr:uid="{00000000-0005-0000-0000-0000BCC10000}"/>
    <cellStyle name="TotRow - Opmaakprofiel4 2 2 2 5 8 3" xfId="44327" xr:uid="{00000000-0005-0000-0000-0000BDC10000}"/>
    <cellStyle name="TotRow - Opmaakprofiel4 2 2 2 5 8 4" xfId="28981" xr:uid="{00000000-0005-0000-0000-0000BEC10000}"/>
    <cellStyle name="TotRow - Opmaakprofiel4 2 2 2 5 8 5" xfId="55233" xr:uid="{00000000-0005-0000-0000-0000BFC10000}"/>
    <cellStyle name="TotRow - Opmaakprofiel4 2 2 2 5 9" xfId="18359" xr:uid="{00000000-0005-0000-0000-0000C0C10000}"/>
    <cellStyle name="TotRow - Opmaakprofiel4 2 2 2 6" xfId="399" xr:uid="{00000000-0005-0000-0000-0000C1C10000}"/>
    <cellStyle name="TotRow - Opmaakprofiel4 2 2 2 6 2" xfId="2270" xr:uid="{00000000-0005-0000-0000-0000C2C10000}"/>
    <cellStyle name="TotRow - Opmaakprofiel4 2 2 2 6 2 2" xfId="11822" xr:uid="{00000000-0005-0000-0000-0000C3C10000}"/>
    <cellStyle name="TotRow - Opmaakprofiel4 2 2 2 6 2 2 2" xfId="24121" xr:uid="{00000000-0005-0000-0000-0000C4C10000}"/>
    <cellStyle name="TotRow - Opmaakprofiel4 2 2 2 6 2 2 3" xfId="36173" xr:uid="{00000000-0005-0000-0000-0000C5C10000}"/>
    <cellStyle name="TotRow - Opmaakprofiel4 2 2 2 6 2 2 4" xfId="46896" xr:uid="{00000000-0005-0000-0000-0000C6C10000}"/>
    <cellStyle name="TotRow - Opmaakprofiel4 2 2 2 6 2 2 5" xfId="56787" xr:uid="{00000000-0005-0000-0000-0000C7C10000}"/>
    <cellStyle name="TotRow - Opmaakprofiel4 2 2 2 6 2 3" xfId="18367" xr:uid="{00000000-0005-0000-0000-0000C8C10000}"/>
    <cellStyle name="TotRow - Opmaakprofiel4 2 2 2 6 2 4" xfId="30419" xr:uid="{00000000-0005-0000-0000-0000C9C10000}"/>
    <cellStyle name="TotRow - Opmaakprofiel4 2 2 2 6 2 5" xfId="37559" xr:uid="{00000000-0005-0000-0000-0000CAC10000}"/>
    <cellStyle name="TotRow - Opmaakprofiel4 2 2 2 6 2 6" xfId="51181" xr:uid="{00000000-0005-0000-0000-0000CBC10000}"/>
    <cellStyle name="TotRow - Opmaakprofiel4 2 2 2 6 3" xfId="2470" xr:uid="{00000000-0005-0000-0000-0000CCC10000}"/>
    <cellStyle name="TotRow - Opmaakprofiel4 2 2 2 6 3 2" xfId="11823" xr:uid="{00000000-0005-0000-0000-0000CDC10000}"/>
    <cellStyle name="TotRow - Opmaakprofiel4 2 2 2 6 3 2 2" xfId="24122" xr:uid="{00000000-0005-0000-0000-0000CEC10000}"/>
    <cellStyle name="TotRow - Opmaakprofiel4 2 2 2 6 3 2 3" xfId="36174" xr:uid="{00000000-0005-0000-0000-0000CFC10000}"/>
    <cellStyle name="TotRow - Opmaakprofiel4 2 2 2 6 3 2 4" xfId="46897" xr:uid="{00000000-0005-0000-0000-0000D0C10000}"/>
    <cellStyle name="TotRow - Opmaakprofiel4 2 2 2 6 3 2 5" xfId="56788" xr:uid="{00000000-0005-0000-0000-0000D1C10000}"/>
    <cellStyle name="TotRow - Opmaakprofiel4 2 2 2 6 3 3" xfId="18368" xr:uid="{00000000-0005-0000-0000-0000D2C10000}"/>
    <cellStyle name="TotRow - Opmaakprofiel4 2 2 2 6 3 4" xfId="30420" xr:uid="{00000000-0005-0000-0000-0000D3C10000}"/>
    <cellStyle name="TotRow - Opmaakprofiel4 2 2 2 6 3 5" xfId="37558" xr:uid="{00000000-0005-0000-0000-0000D4C10000}"/>
    <cellStyle name="TotRow - Opmaakprofiel4 2 2 2 6 3 6" xfId="51182" xr:uid="{00000000-0005-0000-0000-0000D5C10000}"/>
    <cellStyle name="TotRow - Opmaakprofiel4 2 2 2 6 4" xfId="2105" xr:uid="{00000000-0005-0000-0000-0000D6C10000}"/>
    <cellStyle name="TotRow - Opmaakprofiel4 2 2 2 6 4 2" xfId="11824" xr:uid="{00000000-0005-0000-0000-0000D7C10000}"/>
    <cellStyle name="TotRow - Opmaakprofiel4 2 2 2 6 4 2 2" xfId="24123" xr:uid="{00000000-0005-0000-0000-0000D8C10000}"/>
    <cellStyle name="TotRow - Opmaakprofiel4 2 2 2 6 4 2 3" xfId="36175" xr:uid="{00000000-0005-0000-0000-0000D9C10000}"/>
    <cellStyle name="TotRow - Opmaakprofiel4 2 2 2 6 4 2 4" xfId="46898" xr:uid="{00000000-0005-0000-0000-0000DAC10000}"/>
    <cellStyle name="TotRow - Opmaakprofiel4 2 2 2 6 4 2 5" xfId="56789" xr:uid="{00000000-0005-0000-0000-0000DBC10000}"/>
    <cellStyle name="TotRow - Opmaakprofiel4 2 2 2 6 4 3" xfId="18369" xr:uid="{00000000-0005-0000-0000-0000DCC10000}"/>
    <cellStyle name="TotRow - Opmaakprofiel4 2 2 2 6 4 4" xfId="30421" xr:uid="{00000000-0005-0000-0000-0000DDC10000}"/>
    <cellStyle name="TotRow - Opmaakprofiel4 2 2 2 6 4 5" xfId="37557" xr:uid="{00000000-0005-0000-0000-0000DEC10000}"/>
    <cellStyle name="TotRow - Opmaakprofiel4 2 2 2 6 4 6" xfId="51183" xr:uid="{00000000-0005-0000-0000-0000DFC10000}"/>
    <cellStyle name="TotRow - Opmaakprofiel4 2 2 2 6 5" xfId="6584" xr:uid="{00000000-0005-0000-0000-0000E0C10000}"/>
    <cellStyle name="TotRow - Opmaakprofiel4 2 2 2 6 5 2" xfId="11825" xr:uid="{00000000-0005-0000-0000-0000E1C10000}"/>
    <cellStyle name="TotRow - Opmaakprofiel4 2 2 2 6 5 2 2" xfId="24124" xr:uid="{00000000-0005-0000-0000-0000E2C10000}"/>
    <cellStyle name="TotRow - Opmaakprofiel4 2 2 2 6 5 2 3" xfId="36176" xr:uid="{00000000-0005-0000-0000-0000E3C10000}"/>
    <cellStyle name="TotRow - Opmaakprofiel4 2 2 2 6 5 2 4" xfId="46899" xr:uid="{00000000-0005-0000-0000-0000E4C10000}"/>
    <cellStyle name="TotRow - Opmaakprofiel4 2 2 2 6 5 2 5" xfId="56790" xr:uid="{00000000-0005-0000-0000-0000E5C10000}"/>
    <cellStyle name="TotRow - Opmaakprofiel4 2 2 2 6 5 3" xfId="18370" xr:uid="{00000000-0005-0000-0000-0000E6C10000}"/>
    <cellStyle name="TotRow - Opmaakprofiel4 2 2 2 6 5 4" xfId="30422" xr:uid="{00000000-0005-0000-0000-0000E7C10000}"/>
    <cellStyle name="TotRow - Opmaakprofiel4 2 2 2 6 5 5" xfId="37556" xr:uid="{00000000-0005-0000-0000-0000E8C10000}"/>
    <cellStyle name="TotRow - Opmaakprofiel4 2 2 2 6 5 6" xfId="51184" xr:uid="{00000000-0005-0000-0000-0000E9C10000}"/>
    <cellStyle name="TotRow - Opmaakprofiel4 2 2 2 6 6" xfId="6585" xr:uid="{00000000-0005-0000-0000-0000EAC10000}"/>
    <cellStyle name="TotRow - Opmaakprofiel4 2 2 2 6 6 2" xfId="11826" xr:uid="{00000000-0005-0000-0000-0000EBC10000}"/>
    <cellStyle name="TotRow - Opmaakprofiel4 2 2 2 6 6 2 2" xfId="24125" xr:uid="{00000000-0005-0000-0000-0000ECC10000}"/>
    <cellStyle name="TotRow - Opmaakprofiel4 2 2 2 6 6 2 3" xfId="36177" xr:uid="{00000000-0005-0000-0000-0000EDC10000}"/>
    <cellStyle name="TotRow - Opmaakprofiel4 2 2 2 6 6 2 4" xfId="46900" xr:uid="{00000000-0005-0000-0000-0000EEC10000}"/>
    <cellStyle name="TotRow - Opmaakprofiel4 2 2 2 6 6 2 5" xfId="56791" xr:uid="{00000000-0005-0000-0000-0000EFC10000}"/>
    <cellStyle name="TotRow - Opmaakprofiel4 2 2 2 6 6 3" xfId="18371" xr:uid="{00000000-0005-0000-0000-0000F0C10000}"/>
    <cellStyle name="TotRow - Opmaakprofiel4 2 2 2 6 6 4" xfId="30423" xr:uid="{00000000-0005-0000-0000-0000F1C10000}"/>
    <cellStyle name="TotRow - Opmaakprofiel4 2 2 2 6 6 5" xfId="37555" xr:uid="{00000000-0005-0000-0000-0000F2C10000}"/>
    <cellStyle name="TotRow - Opmaakprofiel4 2 2 2 6 6 6" xfId="51185" xr:uid="{00000000-0005-0000-0000-0000F3C10000}"/>
    <cellStyle name="TotRow - Opmaakprofiel4 2 2 2 6 7" xfId="6586" xr:uid="{00000000-0005-0000-0000-0000F4C10000}"/>
    <cellStyle name="TotRow - Opmaakprofiel4 2 2 2 6 7 2" xfId="18372" xr:uid="{00000000-0005-0000-0000-0000F5C10000}"/>
    <cellStyle name="TotRow - Opmaakprofiel4 2 2 2 6 7 3" xfId="30424" xr:uid="{00000000-0005-0000-0000-0000F6C10000}"/>
    <cellStyle name="TotRow - Opmaakprofiel4 2 2 2 6 7 4" xfId="37554" xr:uid="{00000000-0005-0000-0000-0000F7C10000}"/>
    <cellStyle name="TotRow - Opmaakprofiel4 2 2 2 6 7 5" xfId="51186" xr:uid="{00000000-0005-0000-0000-0000F8C10000}"/>
    <cellStyle name="TotRow - Opmaakprofiel4 2 2 2 6 8" xfId="10362" xr:uid="{00000000-0005-0000-0000-0000F9C10000}"/>
    <cellStyle name="TotRow - Opmaakprofiel4 2 2 2 6 8 2" xfId="22660" xr:uid="{00000000-0005-0000-0000-0000FAC10000}"/>
    <cellStyle name="TotRow - Opmaakprofiel4 2 2 2 6 8 3" xfId="44420" xr:uid="{00000000-0005-0000-0000-0000FBC10000}"/>
    <cellStyle name="TotRow - Opmaakprofiel4 2 2 2 6 8 4" xfId="29173" xr:uid="{00000000-0005-0000-0000-0000FCC10000}"/>
    <cellStyle name="TotRow - Opmaakprofiel4 2 2 2 6 8 5" xfId="55327" xr:uid="{00000000-0005-0000-0000-0000FDC10000}"/>
    <cellStyle name="TotRow - Opmaakprofiel4 2 2 2 6 9" xfId="18366" xr:uid="{00000000-0005-0000-0000-0000FEC10000}"/>
    <cellStyle name="TotRow - Opmaakprofiel4 2 2 2 7" xfId="1100" xr:uid="{00000000-0005-0000-0000-0000FFC10000}"/>
    <cellStyle name="TotRow - Opmaakprofiel4 2 2 2 7 2" xfId="1776" xr:uid="{00000000-0005-0000-0000-000000C20000}"/>
    <cellStyle name="TotRow - Opmaakprofiel4 2 2 2 7 2 2" xfId="11827" xr:uid="{00000000-0005-0000-0000-000001C20000}"/>
    <cellStyle name="TotRow - Opmaakprofiel4 2 2 2 7 2 2 2" xfId="24126" xr:uid="{00000000-0005-0000-0000-000002C20000}"/>
    <cellStyle name="TotRow - Opmaakprofiel4 2 2 2 7 2 2 3" xfId="36178" xr:uid="{00000000-0005-0000-0000-000003C20000}"/>
    <cellStyle name="TotRow - Opmaakprofiel4 2 2 2 7 2 2 4" xfId="46901" xr:uid="{00000000-0005-0000-0000-000004C20000}"/>
    <cellStyle name="TotRow - Opmaakprofiel4 2 2 2 7 2 2 5" xfId="56792" xr:uid="{00000000-0005-0000-0000-000005C20000}"/>
    <cellStyle name="TotRow - Opmaakprofiel4 2 2 2 7 2 3" xfId="18374" xr:uid="{00000000-0005-0000-0000-000006C20000}"/>
    <cellStyle name="TotRow - Opmaakprofiel4 2 2 2 7 2 4" xfId="30426" xr:uid="{00000000-0005-0000-0000-000007C20000}"/>
    <cellStyle name="TotRow - Opmaakprofiel4 2 2 2 7 2 5" xfId="37553" xr:uid="{00000000-0005-0000-0000-000008C20000}"/>
    <cellStyle name="TotRow - Opmaakprofiel4 2 2 2 7 2 6" xfId="51187" xr:uid="{00000000-0005-0000-0000-000009C20000}"/>
    <cellStyle name="TotRow - Opmaakprofiel4 2 2 2 7 3" xfId="3111" xr:uid="{00000000-0005-0000-0000-00000AC20000}"/>
    <cellStyle name="TotRow - Opmaakprofiel4 2 2 2 7 3 2" xfId="11828" xr:uid="{00000000-0005-0000-0000-00000BC20000}"/>
    <cellStyle name="TotRow - Opmaakprofiel4 2 2 2 7 3 2 2" xfId="24127" xr:uid="{00000000-0005-0000-0000-00000CC20000}"/>
    <cellStyle name="TotRow - Opmaakprofiel4 2 2 2 7 3 2 3" xfId="36179" xr:uid="{00000000-0005-0000-0000-00000DC20000}"/>
    <cellStyle name="TotRow - Opmaakprofiel4 2 2 2 7 3 2 4" xfId="46902" xr:uid="{00000000-0005-0000-0000-00000EC20000}"/>
    <cellStyle name="TotRow - Opmaakprofiel4 2 2 2 7 3 2 5" xfId="56793" xr:uid="{00000000-0005-0000-0000-00000FC20000}"/>
    <cellStyle name="TotRow - Opmaakprofiel4 2 2 2 7 3 3" xfId="18375" xr:uid="{00000000-0005-0000-0000-000010C20000}"/>
    <cellStyle name="TotRow - Opmaakprofiel4 2 2 2 7 3 4" xfId="30427" xr:uid="{00000000-0005-0000-0000-000011C20000}"/>
    <cellStyle name="TotRow - Opmaakprofiel4 2 2 2 7 3 5" xfId="37552" xr:uid="{00000000-0005-0000-0000-000012C20000}"/>
    <cellStyle name="TotRow - Opmaakprofiel4 2 2 2 7 3 6" xfId="51188" xr:uid="{00000000-0005-0000-0000-000013C20000}"/>
    <cellStyle name="TotRow - Opmaakprofiel4 2 2 2 7 4" xfId="3943" xr:uid="{00000000-0005-0000-0000-000014C20000}"/>
    <cellStyle name="TotRow - Opmaakprofiel4 2 2 2 7 4 2" xfId="11829" xr:uid="{00000000-0005-0000-0000-000015C20000}"/>
    <cellStyle name="TotRow - Opmaakprofiel4 2 2 2 7 4 2 2" xfId="24128" xr:uid="{00000000-0005-0000-0000-000016C20000}"/>
    <cellStyle name="TotRow - Opmaakprofiel4 2 2 2 7 4 2 3" xfId="36180" xr:uid="{00000000-0005-0000-0000-000017C20000}"/>
    <cellStyle name="TotRow - Opmaakprofiel4 2 2 2 7 4 2 4" xfId="46903" xr:uid="{00000000-0005-0000-0000-000018C20000}"/>
    <cellStyle name="TotRow - Opmaakprofiel4 2 2 2 7 4 2 5" xfId="56794" xr:uid="{00000000-0005-0000-0000-000019C20000}"/>
    <cellStyle name="TotRow - Opmaakprofiel4 2 2 2 7 4 3" xfId="18376" xr:uid="{00000000-0005-0000-0000-00001AC20000}"/>
    <cellStyle name="TotRow - Opmaakprofiel4 2 2 2 7 4 4" xfId="30428" xr:uid="{00000000-0005-0000-0000-00001BC20000}"/>
    <cellStyle name="TotRow - Opmaakprofiel4 2 2 2 7 4 5" xfId="43967" xr:uid="{00000000-0005-0000-0000-00001CC20000}"/>
    <cellStyle name="TotRow - Opmaakprofiel4 2 2 2 7 4 6" xfId="51189" xr:uid="{00000000-0005-0000-0000-00001DC20000}"/>
    <cellStyle name="TotRow - Opmaakprofiel4 2 2 2 7 5" xfId="6587" xr:uid="{00000000-0005-0000-0000-00001EC20000}"/>
    <cellStyle name="TotRow - Opmaakprofiel4 2 2 2 7 5 2" xfId="11830" xr:uid="{00000000-0005-0000-0000-00001FC20000}"/>
    <cellStyle name="TotRow - Opmaakprofiel4 2 2 2 7 5 2 2" xfId="24129" xr:uid="{00000000-0005-0000-0000-000020C20000}"/>
    <cellStyle name="TotRow - Opmaakprofiel4 2 2 2 7 5 2 3" xfId="36181" xr:uid="{00000000-0005-0000-0000-000021C20000}"/>
    <cellStyle name="TotRow - Opmaakprofiel4 2 2 2 7 5 2 4" xfId="46904" xr:uid="{00000000-0005-0000-0000-000022C20000}"/>
    <cellStyle name="TotRow - Opmaakprofiel4 2 2 2 7 5 2 5" xfId="56795" xr:uid="{00000000-0005-0000-0000-000023C20000}"/>
    <cellStyle name="TotRow - Opmaakprofiel4 2 2 2 7 5 3" xfId="18377" xr:uid="{00000000-0005-0000-0000-000024C20000}"/>
    <cellStyle name="TotRow - Opmaakprofiel4 2 2 2 7 5 4" xfId="30429" xr:uid="{00000000-0005-0000-0000-000025C20000}"/>
    <cellStyle name="TotRow - Opmaakprofiel4 2 2 2 7 5 5" xfId="37551" xr:uid="{00000000-0005-0000-0000-000026C20000}"/>
    <cellStyle name="TotRow - Opmaakprofiel4 2 2 2 7 5 6" xfId="51190" xr:uid="{00000000-0005-0000-0000-000027C20000}"/>
    <cellStyle name="TotRow - Opmaakprofiel4 2 2 2 7 6" xfId="6588" xr:uid="{00000000-0005-0000-0000-000028C20000}"/>
    <cellStyle name="TotRow - Opmaakprofiel4 2 2 2 7 6 2" xfId="11831" xr:uid="{00000000-0005-0000-0000-000029C20000}"/>
    <cellStyle name="TotRow - Opmaakprofiel4 2 2 2 7 6 2 2" xfId="24130" xr:uid="{00000000-0005-0000-0000-00002AC20000}"/>
    <cellStyle name="TotRow - Opmaakprofiel4 2 2 2 7 6 2 3" xfId="36182" xr:uid="{00000000-0005-0000-0000-00002BC20000}"/>
    <cellStyle name="TotRow - Opmaakprofiel4 2 2 2 7 6 2 4" xfId="46905" xr:uid="{00000000-0005-0000-0000-00002CC20000}"/>
    <cellStyle name="TotRow - Opmaakprofiel4 2 2 2 7 6 2 5" xfId="56796" xr:uid="{00000000-0005-0000-0000-00002DC20000}"/>
    <cellStyle name="TotRow - Opmaakprofiel4 2 2 2 7 6 3" xfId="18378" xr:uid="{00000000-0005-0000-0000-00002EC20000}"/>
    <cellStyle name="TotRow - Opmaakprofiel4 2 2 2 7 6 4" xfId="30430" xr:uid="{00000000-0005-0000-0000-00002FC20000}"/>
    <cellStyle name="TotRow - Opmaakprofiel4 2 2 2 7 6 5" xfId="37550" xr:uid="{00000000-0005-0000-0000-000030C20000}"/>
    <cellStyle name="TotRow - Opmaakprofiel4 2 2 2 7 6 6" xfId="51191" xr:uid="{00000000-0005-0000-0000-000031C20000}"/>
    <cellStyle name="TotRow - Opmaakprofiel4 2 2 2 7 7" xfId="6589" xr:uid="{00000000-0005-0000-0000-000032C20000}"/>
    <cellStyle name="TotRow - Opmaakprofiel4 2 2 2 7 7 2" xfId="18379" xr:uid="{00000000-0005-0000-0000-000033C20000}"/>
    <cellStyle name="TotRow - Opmaakprofiel4 2 2 2 7 7 3" xfId="30431" xr:uid="{00000000-0005-0000-0000-000034C20000}"/>
    <cellStyle name="TotRow - Opmaakprofiel4 2 2 2 7 7 4" xfId="37549" xr:uid="{00000000-0005-0000-0000-000035C20000}"/>
    <cellStyle name="TotRow - Opmaakprofiel4 2 2 2 7 7 5" xfId="51192" xr:uid="{00000000-0005-0000-0000-000036C20000}"/>
    <cellStyle name="TotRow - Opmaakprofiel4 2 2 2 7 8" xfId="7197" xr:uid="{00000000-0005-0000-0000-000037C20000}"/>
    <cellStyle name="TotRow - Opmaakprofiel4 2 2 2 7 8 2" xfId="19495" xr:uid="{00000000-0005-0000-0000-000038C20000}"/>
    <cellStyle name="TotRow - Opmaakprofiel4 2 2 2 7 8 3" xfId="41298" xr:uid="{00000000-0005-0000-0000-000039C20000}"/>
    <cellStyle name="TotRow - Opmaakprofiel4 2 2 2 7 8 4" xfId="43571" xr:uid="{00000000-0005-0000-0000-00003AC20000}"/>
    <cellStyle name="TotRow - Opmaakprofiel4 2 2 2 7 8 5" xfId="52167" xr:uid="{00000000-0005-0000-0000-00003BC20000}"/>
    <cellStyle name="TotRow - Opmaakprofiel4 2 2 2 7 9" xfId="18373" xr:uid="{00000000-0005-0000-0000-00003CC20000}"/>
    <cellStyle name="TotRow - Opmaakprofiel4 2 2 2 8" xfId="1284" xr:uid="{00000000-0005-0000-0000-00003DC20000}"/>
    <cellStyle name="TotRow - Opmaakprofiel4 2 2 2 8 2" xfId="1657" xr:uid="{00000000-0005-0000-0000-00003EC20000}"/>
    <cellStyle name="TotRow - Opmaakprofiel4 2 2 2 8 2 2" xfId="11832" xr:uid="{00000000-0005-0000-0000-00003FC20000}"/>
    <cellStyle name="TotRow - Opmaakprofiel4 2 2 2 8 2 2 2" xfId="24131" xr:uid="{00000000-0005-0000-0000-000040C20000}"/>
    <cellStyle name="TotRow - Opmaakprofiel4 2 2 2 8 2 2 3" xfId="36183" xr:uid="{00000000-0005-0000-0000-000041C20000}"/>
    <cellStyle name="TotRow - Opmaakprofiel4 2 2 2 8 2 2 4" xfId="46906" xr:uid="{00000000-0005-0000-0000-000042C20000}"/>
    <cellStyle name="TotRow - Opmaakprofiel4 2 2 2 8 2 2 5" xfId="56797" xr:uid="{00000000-0005-0000-0000-000043C20000}"/>
    <cellStyle name="TotRow - Opmaakprofiel4 2 2 2 8 2 3" xfId="18381" xr:uid="{00000000-0005-0000-0000-000044C20000}"/>
    <cellStyle name="TotRow - Opmaakprofiel4 2 2 2 8 2 4" xfId="30433" xr:uid="{00000000-0005-0000-0000-000045C20000}"/>
    <cellStyle name="TotRow - Opmaakprofiel4 2 2 2 8 2 5" xfId="43964" xr:uid="{00000000-0005-0000-0000-000046C20000}"/>
    <cellStyle name="TotRow - Opmaakprofiel4 2 2 2 8 2 6" xfId="51193" xr:uid="{00000000-0005-0000-0000-000047C20000}"/>
    <cellStyle name="TotRow - Opmaakprofiel4 2 2 2 8 3" xfId="3295" xr:uid="{00000000-0005-0000-0000-000048C20000}"/>
    <cellStyle name="TotRow - Opmaakprofiel4 2 2 2 8 3 2" xfId="11833" xr:uid="{00000000-0005-0000-0000-000049C20000}"/>
    <cellStyle name="TotRow - Opmaakprofiel4 2 2 2 8 3 2 2" xfId="24132" xr:uid="{00000000-0005-0000-0000-00004AC20000}"/>
    <cellStyle name="TotRow - Opmaakprofiel4 2 2 2 8 3 2 3" xfId="36184" xr:uid="{00000000-0005-0000-0000-00004BC20000}"/>
    <cellStyle name="TotRow - Opmaakprofiel4 2 2 2 8 3 2 4" xfId="46907" xr:uid="{00000000-0005-0000-0000-00004CC20000}"/>
    <cellStyle name="TotRow - Opmaakprofiel4 2 2 2 8 3 2 5" xfId="56798" xr:uid="{00000000-0005-0000-0000-00004DC20000}"/>
    <cellStyle name="TotRow - Opmaakprofiel4 2 2 2 8 3 3" xfId="18382" xr:uid="{00000000-0005-0000-0000-00004EC20000}"/>
    <cellStyle name="TotRow - Opmaakprofiel4 2 2 2 8 3 4" xfId="30434" xr:uid="{00000000-0005-0000-0000-00004FC20000}"/>
    <cellStyle name="TotRow - Opmaakprofiel4 2 2 2 8 3 5" xfId="37547" xr:uid="{00000000-0005-0000-0000-000050C20000}"/>
    <cellStyle name="TotRow - Opmaakprofiel4 2 2 2 8 3 6" xfId="51194" xr:uid="{00000000-0005-0000-0000-000051C20000}"/>
    <cellStyle name="TotRow - Opmaakprofiel4 2 2 2 8 4" xfId="4076" xr:uid="{00000000-0005-0000-0000-000052C20000}"/>
    <cellStyle name="TotRow - Opmaakprofiel4 2 2 2 8 4 2" xfId="11834" xr:uid="{00000000-0005-0000-0000-000053C20000}"/>
    <cellStyle name="TotRow - Opmaakprofiel4 2 2 2 8 4 2 2" xfId="24133" xr:uid="{00000000-0005-0000-0000-000054C20000}"/>
    <cellStyle name="TotRow - Opmaakprofiel4 2 2 2 8 4 2 3" xfId="36185" xr:uid="{00000000-0005-0000-0000-000055C20000}"/>
    <cellStyle name="TotRow - Opmaakprofiel4 2 2 2 8 4 2 4" xfId="46908" xr:uid="{00000000-0005-0000-0000-000056C20000}"/>
    <cellStyle name="TotRow - Opmaakprofiel4 2 2 2 8 4 2 5" xfId="56799" xr:uid="{00000000-0005-0000-0000-000057C20000}"/>
    <cellStyle name="TotRow - Opmaakprofiel4 2 2 2 8 4 3" xfId="18383" xr:uid="{00000000-0005-0000-0000-000058C20000}"/>
    <cellStyle name="TotRow - Opmaakprofiel4 2 2 2 8 4 4" xfId="30435" xr:uid="{00000000-0005-0000-0000-000059C20000}"/>
    <cellStyle name="TotRow - Opmaakprofiel4 2 2 2 8 4 5" xfId="37546" xr:uid="{00000000-0005-0000-0000-00005AC20000}"/>
    <cellStyle name="TotRow - Opmaakprofiel4 2 2 2 8 4 6" xfId="51195" xr:uid="{00000000-0005-0000-0000-00005BC20000}"/>
    <cellStyle name="TotRow - Opmaakprofiel4 2 2 2 8 5" xfId="6590" xr:uid="{00000000-0005-0000-0000-00005CC20000}"/>
    <cellStyle name="TotRow - Opmaakprofiel4 2 2 2 8 5 2" xfId="11835" xr:uid="{00000000-0005-0000-0000-00005DC20000}"/>
    <cellStyle name="TotRow - Opmaakprofiel4 2 2 2 8 5 2 2" xfId="24134" xr:uid="{00000000-0005-0000-0000-00005EC20000}"/>
    <cellStyle name="TotRow - Opmaakprofiel4 2 2 2 8 5 2 3" xfId="36186" xr:uid="{00000000-0005-0000-0000-00005FC20000}"/>
    <cellStyle name="TotRow - Opmaakprofiel4 2 2 2 8 5 2 4" xfId="46909" xr:uid="{00000000-0005-0000-0000-000060C20000}"/>
    <cellStyle name="TotRow - Opmaakprofiel4 2 2 2 8 5 2 5" xfId="56800" xr:uid="{00000000-0005-0000-0000-000061C20000}"/>
    <cellStyle name="TotRow - Opmaakprofiel4 2 2 2 8 5 3" xfId="18384" xr:uid="{00000000-0005-0000-0000-000062C20000}"/>
    <cellStyle name="TotRow - Opmaakprofiel4 2 2 2 8 5 4" xfId="30436" xr:uid="{00000000-0005-0000-0000-000063C20000}"/>
    <cellStyle name="TotRow - Opmaakprofiel4 2 2 2 8 5 5" xfId="43963" xr:uid="{00000000-0005-0000-0000-000064C20000}"/>
    <cellStyle name="TotRow - Opmaakprofiel4 2 2 2 8 5 6" xfId="51196" xr:uid="{00000000-0005-0000-0000-000065C20000}"/>
    <cellStyle name="TotRow - Opmaakprofiel4 2 2 2 8 6" xfId="6591" xr:uid="{00000000-0005-0000-0000-000066C20000}"/>
    <cellStyle name="TotRow - Opmaakprofiel4 2 2 2 8 6 2" xfId="11836" xr:uid="{00000000-0005-0000-0000-000067C20000}"/>
    <cellStyle name="TotRow - Opmaakprofiel4 2 2 2 8 6 2 2" xfId="24135" xr:uid="{00000000-0005-0000-0000-000068C20000}"/>
    <cellStyle name="TotRow - Opmaakprofiel4 2 2 2 8 6 2 3" xfId="36187" xr:uid="{00000000-0005-0000-0000-000069C20000}"/>
    <cellStyle name="TotRow - Opmaakprofiel4 2 2 2 8 6 2 4" xfId="46910" xr:uid="{00000000-0005-0000-0000-00006AC20000}"/>
    <cellStyle name="TotRow - Opmaakprofiel4 2 2 2 8 6 2 5" xfId="56801" xr:uid="{00000000-0005-0000-0000-00006BC20000}"/>
    <cellStyle name="TotRow - Opmaakprofiel4 2 2 2 8 6 3" xfId="18385" xr:uid="{00000000-0005-0000-0000-00006CC20000}"/>
    <cellStyle name="TotRow - Opmaakprofiel4 2 2 2 8 6 4" xfId="30437" xr:uid="{00000000-0005-0000-0000-00006DC20000}"/>
    <cellStyle name="TotRow - Opmaakprofiel4 2 2 2 8 6 5" xfId="37545" xr:uid="{00000000-0005-0000-0000-00006EC20000}"/>
    <cellStyle name="TotRow - Opmaakprofiel4 2 2 2 8 6 6" xfId="51197" xr:uid="{00000000-0005-0000-0000-00006FC20000}"/>
    <cellStyle name="TotRow - Opmaakprofiel4 2 2 2 8 7" xfId="6592" xr:uid="{00000000-0005-0000-0000-000070C20000}"/>
    <cellStyle name="TotRow - Opmaakprofiel4 2 2 2 8 7 2" xfId="18386" xr:uid="{00000000-0005-0000-0000-000071C20000}"/>
    <cellStyle name="TotRow - Opmaakprofiel4 2 2 2 8 7 3" xfId="30438" xr:uid="{00000000-0005-0000-0000-000072C20000}"/>
    <cellStyle name="TotRow - Opmaakprofiel4 2 2 2 8 7 4" xfId="37544" xr:uid="{00000000-0005-0000-0000-000073C20000}"/>
    <cellStyle name="TotRow - Opmaakprofiel4 2 2 2 8 7 5" xfId="51198" xr:uid="{00000000-0005-0000-0000-000074C20000}"/>
    <cellStyle name="TotRow - Opmaakprofiel4 2 2 2 8 8" xfId="7039" xr:uid="{00000000-0005-0000-0000-000075C20000}"/>
    <cellStyle name="TotRow - Opmaakprofiel4 2 2 2 8 8 2" xfId="19337" xr:uid="{00000000-0005-0000-0000-000076C20000}"/>
    <cellStyle name="TotRow - Opmaakprofiel4 2 2 2 8 8 3" xfId="41140" xr:uid="{00000000-0005-0000-0000-000077C20000}"/>
    <cellStyle name="TotRow - Opmaakprofiel4 2 2 2 8 8 4" xfId="43637" xr:uid="{00000000-0005-0000-0000-000078C20000}"/>
    <cellStyle name="TotRow - Opmaakprofiel4 2 2 2 8 8 5" xfId="52010" xr:uid="{00000000-0005-0000-0000-000079C20000}"/>
    <cellStyle name="TotRow - Opmaakprofiel4 2 2 2 8 9" xfId="18380" xr:uid="{00000000-0005-0000-0000-00007AC20000}"/>
    <cellStyle name="TotRow - Opmaakprofiel4 2 2 2 9" xfId="1340" xr:uid="{00000000-0005-0000-0000-00007BC20000}"/>
    <cellStyle name="TotRow - Opmaakprofiel4 2 2 2 9 2" xfId="1375" xr:uid="{00000000-0005-0000-0000-00007CC20000}"/>
    <cellStyle name="TotRow - Opmaakprofiel4 2 2 2 9 2 2" xfId="11837" xr:uid="{00000000-0005-0000-0000-00007DC20000}"/>
    <cellStyle name="TotRow - Opmaakprofiel4 2 2 2 9 2 2 2" xfId="24136" xr:uid="{00000000-0005-0000-0000-00007EC20000}"/>
    <cellStyle name="TotRow - Opmaakprofiel4 2 2 2 9 2 2 3" xfId="36188" xr:uid="{00000000-0005-0000-0000-00007FC20000}"/>
    <cellStyle name="TotRow - Opmaakprofiel4 2 2 2 9 2 2 4" xfId="46911" xr:uid="{00000000-0005-0000-0000-000080C20000}"/>
    <cellStyle name="TotRow - Opmaakprofiel4 2 2 2 9 2 2 5" xfId="56802" xr:uid="{00000000-0005-0000-0000-000081C20000}"/>
    <cellStyle name="TotRow - Opmaakprofiel4 2 2 2 9 2 3" xfId="18388" xr:uid="{00000000-0005-0000-0000-000082C20000}"/>
    <cellStyle name="TotRow - Opmaakprofiel4 2 2 2 9 2 4" xfId="30440" xr:uid="{00000000-0005-0000-0000-000083C20000}"/>
    <cellStyle name="TotRow - Opmaakprofiel4 2 2 2 9 2 5" xfId="37542" xr:uid="{00000000-0005-0000-0000-000084C20000}"/>
    <cellStyle name="TotRow - Opmaakprofiel4 2 2 2 9 2 6" xfId="51199" xr:uid="{00000000-0005-0000-0000-000085C20000}"/>
    <cellStyle name="TotRow - Opmaakprofiel4 2 2 2 9 3" xfId="3351" xr:uid="{00000000-0005-0000-0000-000086C20000}"/>
    <cellStyle name="TotRow - Opmaakprofiel4 2 2 2 9 3 2" xfId="11838" xr:uid="{00000000-0005-0000-0000-000087C20000}"/>
    <cellStyle name="TotRow - Opmaakprofiel4 2 2 2 9 3 2 2" xfId="24137" xr:uid="{00000000-0005-0000-0000-000088C20000}"/>
    <cellStyle name="TotRow - Opmaakprofiel4 2 2 2 9 3 2 3" xfId="36189" xr:uid="{00000000-0005-0000-0000-000089C20000}"/>
    <cellStyle name="TotRow - Opmaakprofiel4 2 2 2 9 3 2 4" xfId="46912" xr:uid="{00000000-0005-0000-0000-00008AC20000}"/>
    <cellStyle name="TotRow - Opmaakprofiel4 2 2 2 9 3 2 5" xfId="56803" xr:uid="{00000000-0005-0000-0000-00008BC20000}"/>
    <cellStyle name="TotRow - Opmaakprofiel4 2 2 2 9 3 3" xfId="18389" xr:uid="{00000000-0005-0000-0000-00008CC20000}"/>
    <cellStyle name="TotRow - Opmaakprofiel4 2 2 2 9 3 4" xfId="30441" xr:uid="{00000000-0005-0000-0000-00008DC20000}"/>
    <cellStyle name="TotRow - Opmaakprofiel4 2 2 2 9 3 5" xfId="43960" xr:uid="{00000000-0005-0000-0000-00008EC20000}"/>
    <cellStyle name="TotRow - Opmaakprofiel4 2 2 2 9 3 6" xfId="51200" xr:uid="{00000000-0005-0000-0000-00008FC20000}"/>
    <cellStyle name="TotRow - Opmaakprofiel4 2 2 2 9 4" xfId="4112" xr:uid="{00000000-0005-0000-0000-000090C20000}"/>
    <cellStyle name="TotRow - Opmaakprofiel4 2 2 2 9 4 2" xfId="11839" xr:uid="{00000000-0005-0000-0000-000091C20000}"/>
    <cellStyle name="TotRow - Opmaakprofiel4 2 2 2 9 4 2 2" xfId="24138" xr:uid="{00000000-0005-0000-0000-000092C20000}"/>
    <cellStyle name="TotRow - Opmaakprofiel4 2 2 2 9 4 2 3" xfId="36190" xr:uid="{00000000-0005-0000-0000-000093C20000}"/>
    <cellStyle name="TotRow - Opmaakprofiel4 2 2 2 9 4 2 4" xfId="46913" xr:uid="{00000000-0005-0000-0000-000094C20000}"/>
    <cellStyle name="TotRow - Opmaakprofiel4 2 2 2 9 4 2 5" xfId="56804" xr:uid="{00000000-0005-0000-0000-000095C20000}"/>
    <cellStyle name="TotRow - Opmaakprofiel4 2 2 2 9 4 3" xfId="18390" xr:uid="{00000000-0005-0000-0000-000096C20000}"/>
    <cellStyle name="TotRow - Opmaakprofiel4 2 2 2 9 4 4" xfId="30442" xr:uid="{00000000-0005-0000-0000-000097C20000}"/>
    <cellStyle name="TotRow - Opmaakprofiel4 2 2 2 9 4 5" xfId="37541" xr:uid="{00000000-0005-0000-0000-000098C20000}"/>
    <cellStyle name="TotRow - Opmaakprofiel4 2 2 2 9 4 6" xfId="51201" xr:uid="{00000000-0005-0000-0000-000099C20000}"/>
    <cellStyle name="TotRow - Opmaakprofiel4 2 2 2 9 5" xfId="6593" xr:uid="{00000000-0005-0000-0000-00009AC20000}"/>
    <cellStyle name="TotRow - Opmaakprofiel4 2 2 2 9 5 2" xfId="11840" xr:uid="{00000000-0005-0000-0000-00009BC20000}"/>
    <cellStyle name="TotRow - Opmaakprofiel4 2 2 2 9 5 2 2" xfId="24139" xr:uid="{00000000-0005-0000-0000-00009CC20000}"/>
    <cellStyle name="TotRow - Opmaakprofiel4 2 2 2 9 5 2 3" xfId="36191" xr:uid="{00000000-0005-0000-0000-00009DC20000}"/>
    <cellStyle name="TotRow - Opmaakprofiel4 2 2 2 9 5 2 4" xfId="46914" xr:uid="{00000000-0005-0000-0000-00009EC20000}"/>
    <cellStyle name="TotRow - Opmaakprofiel4 2 2 2 9 5 2 5" xfId="56805" xr:uid="{00000000-0005-0000-0000-00009FC20000}"/>
    <cellStyle name="TotRow - Opmaakprofiel4 2 2 2 9 5 3" xfId="18391" xr:uid="{00000000-0005-0000-0000-0000A0C20000}"/>
    <cellStyle name="TotRow - Opmaakprofiel4 2 2 2 9 5 4" xfId="30443" xr:uid="{00000000-0005-0000-0000-0000A1C20000}"/>
    <cellStyle name="TotRow - Opmaakprofiel4 2 2 2 9 5 5" xfId="37540" xr:uid="{00000000-0005-0000-0000-0000A2C20000}"/>
    <cellStyle name="TotRow - Opmaakprofiel4 2 2 2 9 5 6" xfId="51202" xr:uid="{00000000-0005-0000-0000-0000A3C20000}"/>
    <cellStyle name="TotRow - Opmaakprofiel4 2 2 2 9 6" xfId="6594" xr:uid="{00000000-0005-0000-0000-0000A4C20000}"/>
    <cellStyle name="TotRow - Opmaakprofiel4 2 2 2 9 6 2" xfId="11841" xr:uid="{00000000-0005-0000-0000-0000A5C20000}"/>
    <cellStyle name="TotRow - Opmaakprofiel4 2 2 2 9 6 2 2" xfId="24140" xr:uid="{00000000-0005-0000-0000-0000A6C20000}"/>
    <cellStyle name="TotRow - Opmaakprofiel4 2 2 2 9 6 2 3" xfId="36192" xr:uid="{00000000-0005-0000-0000-0000A7C20000}"/>
    <cellStyle name="TotRow - Opmaakprofiel4 2 2 2 9 6 2 4" xfId="46915" xr:uid="{00000000-0005-0000-0000-0000A8C20000}"/>
    <cellStyle name="TotRow - Opmaakprofiel4 2 2 2 9 6 2 5" xfId="56806" xr:uid="{00000000-0005-0000-0000-0000A9C20000}"/>
    <cellStyle name="TotRow - Opmaakprofiel4 2 2 2 9 6 3" xfId="18392" xr:uid="{00000000-0005-0000-0000-0000AAC20000}"/>
    <cellStyle name="TotRow - Opmaakprofiel4 2 2 2 9 6 4" xfId="30444" xr:uid="{00000000-0005-0000-0000-0000ABC20000}"/>
    <cellStyle name="TotRow - Opmaakprofiel4 2 2 2 9 6 5" xfId="43959" xr:uid="{00000000-0005-0000-0000-0000ACC20000}"/>
    <cellStyle name="TotRow - Opmaakprofiel4 2 2 2 9 6 6" xfId="51203" xr:uid="{00000000-0005-0000-0000-0000ADC20000}"/>
    <cellStyle name="TotRow - Opmaakprofiel4 2 2 2 9 7" xfId="6595" xr:uid="{00000000-0005-0000-0000-0000AEC20000}"/>
    <cellStyle name="TotRow - Opmaakprofiel4 2 2 2 9 7 2" xfId="18393" xr:uid="{00000000-0005-0000-0000-0000AFC20000}"/>
    <cellStyle name="TotRow - Opmaakprofiel4 2 2 2 9 7 3" xfId="30445" xr:uid="{00000000-0005-0000-0000-0000B0C20000}"/>
    <cellStyle name="TotRow - Opmaakprofiel4 2 2 2 9 7 4" xfId="37539" xr:uid="{00000000-0005-0000-0000-0000B1C20000}"/>
    <cellStyle name="TotRow - Opmaakprofiel4 2 2 2 9 7 5" xfId="51204" xr:uid="{00000000-0005-0000-0000-0000B2C20000}"/>
    <cellStyle name="TotRow - Opmaakprofiel4 2 2 2 9 8" xfId="6991" xr:uid="{00000000-0005-0000-0000-0000B3C20000}"/>
    <cellStyle name="TotRow - Opmaakprofiel4 2 2 2 9 8 2" xfId="19289" xr:uid="{00000000-0005-0000-0000-0000B4C20000}"/>
    <cellStyle name="TotRow - Opmaakprofiel4 2 2 2 9 8 3" xfId="41092" xr:uid="{00000000-0005-0000-0000-0000B5C20000}"/>
    <cellStyle name="TotRow - Opmaakprofiel4 2 2 2 9 8 4" xfId="36996" xr:uid="{00000000-0005-0000-0000-0000B6C20000}"/>
    <cellStyle name="TotRow - Opmaakprofiel4 2 2 2 9 8 5" xfId="51962" xr:uid="{00000000-0005-0000-0000-0000B7C20000}"/>
    <cellStyle name="TotRow - Opmaakprofiel4 2 2 2 9 9" xfId="18387" xr:uid="{00000000-0005-0000-0000-0000B8C20000}"/>
    <cellStyle name="TotRow - Opmaakprofiel4 2 2 3" xfId="525" xr:uid="{00000000-0005-0000-0000-0000B9C20000}"/>
    <cellStyle name="TotRow - Opmaakprofiel4 2 2 3 2" xfId="2400" xr:uid="{00000000-0005-0000-0000-0000BAC20000}"/>
    <cellStyle name="TotRow - Opmaakprofiel4 2 2 3 2 2" xfId="11842" xr:uid="{00000000-0005-0000-0000-0000BBC20000}"/>
    <cellStyle name="TotRow - Opmaakprofiel4 2 2 3 2 2 2" xfId="24141" xr:uid="{00000000-0005-0000-0000-0000BCC20000}"/>
    <cellStyle name="TotRow - Opmaakprofiel4 2 2 3 2 2 3" xfId="36193" xr:uid="{00000000-0005-0000-0000-0000BDC20000}"/>
    <cellStyle name="TotRow - Opmaakprofiel4 2 2 3 2 2 4" xfId="46916" xr:uid="{00000000-0005-0000-0000-0000BEC20000}"/>
    <cellStyle name="TotRow - Opmaakprofiel4 2 2 3 2 2 5" xfId="56807" xr:uid="{00000000-0005-0000-0000-0000BFC20000}"/>
    <cellStyle name="TotRow - Opmaakprofiel4 2 2 3 2 3" xfId="18395" xr:uid="{00000000-0005-0000-0000-0000C0C20000}"/>
    <cellStyle name="TotRow - Opmaakprofiel4 2 2 3 2 4" xfId="30447" xr:uid="{00000000-0005-0000-0000-0000C1C20000}"/>
    <cellStyle name="TotRow - Opmaakprofiel4 2 2 3 2 5" xfId="37537" xr:uid="{00000000-0005-0000-0000-0000C2C20000}"/>
    <cellStyle name="TotRow - Opmaakprofiel4 2 2 3 2 6" xfId="51205" xr:uid="{00000000-0005-0000-0000-0000C3C20000}"/>
    <cellStyle name="TotRow - Opmaakprofiel4 2 2 3 3" xfId="2596" xr:uid="{00000000-0005-0000-0000-0000C4C20000}"/>
    <cellStyle name="TotRow - Opmaakprofiel4 2 2 3 3 2" xfId="11843" xr:uid="{00000000-0005-0000-0000-0000C5C20000}"/>
    <cellStyle name="TotRow - Opmaakprofiel4 2 2 3 3 2 2" xfId="24142" xr:uid="{00000000-0005-0000-0000-0000C6C20000}"/>
    <cellStyle name="TotRow - Opmaakprofiel4 2 2 3 3 2 3" xfId="36194" xr:uid="{00000000-0005-0000-0000-0000C7C20000}"/>
    <cellStyle name="TotRow - Opmaakprofiel4 2 2 3 3 2 4" xfId="46917" xr:uid="{00000000-0005-0000-0000-0000C8C20000}"/>
    <cellStyle name="TotRow - Opmaakprofiel4 2 2 3 3 2 5" xfId="56808" xr:uid="{00000000-0005-0000-0000-0000C9C20000}"/>
    <cellStyle name="TotRow - Opmaakprofiel4 2 2 3 3 3" xfId="18396" xr:uid="{00000000-0005-0000-0000-0000CAC20000}"/>
    <cellStyle name="TotRow - Opmaakprofiel4 2 2 3 3 4" xfId="30448" xr:uid="{00000000-0005-0000-0000-0000CBC20000}"/>
    <cellStyle name="TotRow - Opmaakprofiel4 2 2 3 3 5" xfId="37536" xr:uid="{00000000-0005-0000-0000-0000CCC20000}"/>
    <cellStyle name="TotRow - Opmaakprofiel4 2 2 3 3 6" xfId="51206" xr:uid="{00000000-0005-0000-0000-0000CDC20000}"/>
    <cellStyle name="TotRow - Opmaakprofiel4 2 2 3 4" xfId="3474" xr:uid="{00000000-0005-0000-0000-0000CEC20000}"/>
    <cellStyle name="TotRow - Opmaakprofiel4 2 2 3 4 2" xfId="11844" xr:uid="{00000000-0005-0000-0000-0000CFC20000}"/>
    <cellStyle name="TotRow - Opmaakprofiel4 2 2 3 4 2 2" xfId="24143" xr:uid="{00000000-0005-0000-0000-0000D0C20000}"/>
    <cellStyle name="TotRow - Opmaakprofiel4 2 2 3 4 2 3" xfId="36195" xr:uid="{00000000-0005-0000-0000-0000D1C20000}"/>
    <cellStyle name="TotRow - Opmaakprofiel4 2 2 3 4 2 4" xfId="46918" xr:uid="{00000000-0005-0000-0000-0000D2C20000}"/>
    <cellStyle name="TotRow - Opmaakprofiel4 2 2 3 4 2 5" xfId="56809" xr:uid="{00000000-0005-0000-0000-0000D3C20000}"/>
    <cellStyle name="TotRow - Opmaakprofiel4 2 2 3 4 3" xfId="18397" xr:uid="{00000000-0005-0000-0000-0000D4C20000}"/>
    <cellStyle name="TotRow - Opmaakprofiel4 2 2 3 4 4" xfId="30449" xr:uid="{00000000-0005-0000-0000-0000D5C20000}"/>
    <cellStyle name="TotRow - Opmaakprofiel4 2 2 3 4 5" xfId="43956" xr:uid="{00000000-0005-0000-0000-0000D6C20000}"/>
    <cellStyle name="TotRow - Opmaakprofiel4 2 2 3 4 6" xfId="51207" xr:uid="{00000000-0005-0000-0000-0000D7C20000}"/>
    <cellStyle name="TotRow - Opmaakprofiel4 2 2 3 5" xfId="6596" xr:uid="{00000000-0005-0000-0000-0000D8C20000}"/>
    <cellStyle name="TotRow - Opmaakprofiel4 2 2 3 5 2" xfId="11845" xr:uid="{00000000-0005-0000-0000-0000D9C20000}"/>
    <cellStyle name="TotRow - Opmaakprofiel4 2 2 3 5 2 2" xfId="24144" xr:uid="{00000000-0005-0000-0000-0000DAC20000}"/>
    <cellStyle name="TotRow - Opmaakprofiel4 2 2 3 5 2 3" xfId="36196" xr:uid="{00000000-0005-0000-0000-0000DBC20000}"/>
    <cellStyle name="TotRow - Opmaakprofiel4 2 2 3 5 2 4" xfId="46919" xr:uid="{00000000-0005-0000-0000-0000DCC20000}"/>
    <cellStyle name="TotRow - Opmaakprofiel4 2 2 3 5 2 5" xfId="56810" xr:uid="{00000000-0005-0000-0000-0000DDC20000}"/>
    <cellStyle name="TotRow - Opmaakprofiel4 2 2 3 5 3" xfId="18398" xr:uid="{00000000-0005-0000-0000-0000DEC20000}"/>
    <cellStyle name="TotRow - Opmaakprofiel4 2 2 3 5 4" xfId="30450" xr:uid="{00000000-0005-0000-0000-0000DFC20000}"/>
    <cellStyle name="TotRow - Opmaakprofiel4 2 2 3 5 5" xfId="37535" xr:uid="{00000000-0005-0000-0000-0000E0C20000}"/>
    <cellStyle name="TotRow - Opmaakprofiel4 2 2 3 5 6" xfId="51208" xr:uid="{00000000-0005-0000-0000-0000E1C20000}"/>
    <cellStyle name="TotRow - Opmaakprofiel4 2 2 3 6" xfId="6597" xr:uid="{00000000-0005-0000-0000-0000E2C20000}"/>
    <cellStyle name="TotRow - Opmaakprofiel4 2 2 3 6 2" xfId="11846" xr:uid="{00000000-0005-0000-0000-0000E3C20000}"/>
    <cellStyle name="TotRow - Opmaakprofiel4 2 2 3 6 2 2" xfId="24145" xr:uid="{00000000-0005-0000-0000-0000E4C20000}"/>
    <cellStyle name="TotRow - Opmaakprofiel4 2 2 3 6 2 3" xfId="36197" xr:uid="{00000000-0005-0000-0000-0000E5C20000}"/>
    <cellStyle name="TotRow - Opmaakprofiel4 2 2 3 6 2 4" xfId="46920" xr:uid="{00000000-0005-0000-0000-0000E6C20000}"/>
    <cellStyle name="TotRow - Opmaakprofiel4 2 2 3 6 2 5" xfId="56811" xr:uid="{00000000-0005-0000-0000-0000E7C20000}"/>
    <cellStyle name="TotRow - Opmaakprofiel4 2 2 3 6 3" xfId="18399" xr:uid="{00000000-0005-0000-0000-0000E8C20000}"/>
    <cellStyle name="TotRow - Opmaakprofiel4 2 2 3 6 4" xfId="30451" xr:uid="{00000000-0005-0000-0000-0000E9C20000}"/>
    <cellStyle name="TotRow - Opmaakprofiel4 2 2 3 6 5" xfId="37534" xr:uid="{00000000-0005-0000-0000-0000EAC20000}"/>
    <cellStyle name="TotRow - Opmaakprofiel4 2 2 3 6 6" xfId="51209" xr:uid="{00000000-0005-0000-0000-0000EBC20000}"/>
    <cellStyle name="TotRow - Opmaakprofiel4 2 2 3 7" xfId="6598" xr:uid="{00000000-0005-0000-0000-0000ECC20000}"/>
    <cellStyle name="TotRow - Opmaakprofiel4 2 2 3 7 2" xfId="18400" xr:uid="{00000000-0005-0000-0000-0000EDC20000}"/>
    <cellStyle name="TotRow - Opmaakprofiel4 2 2 3 7 3" xfId="30452" xr:uid="{00000000-0005-0000-0000-0000EEC20000}"/>
    <cellStyle name="TotRow - Opmaakprofiel4 2 2 3 7 4" xfId="43955" xr:uid="{00000000-0005-0000-0000-0000EFC20000}"/>
    <cellStyle name="TotRow - Opmaakprofiel4 2 2 3 7 5" xfId="51210" xr:uid="{00000000-0005-0000-0000-0000F0C20000}"/>
    <cellStyle name="TotRow - Opmaakprofiel4 2 2 3 8" xfId="10275" xr:uid="{00000000-0005-0000-0000-0000F1C20000}"/>
    <cellStyle name="TotRow - Opmaakprofiel4 2 2 3 8 2" xfId="22573" xr:uid="{00000000-0005-0000-0000-0000F2C20000}"/>
    <cellStyle name="TotRow - Opmaakprofiel4 2 2 3 8 3" xfId="44334" xr:uid="{00000000-0005-0000-0000-0000F3C20000}"/>
    <cellStyle name="TotRow - Opmaakprofiel4 2 2 3 8 4" xfId="42304" xr:uid="{00000000-0005-0000-0000-0000F4C20000}"/>
    <cellStyle name="TotRow - Opmaakprofiel4 2 2 3 8 5" xfId="55240" xr:uid="{00000000-0005-0000-0000-0000F5C20000}"/>
    <cellStyle name="TotRow - Opmaakprofiel4 2 2 3 9" xfId="18394" xr:uid="{00000000-0005-0000-0000-0000F6C20000}"/>
    <cellStyle name="TotRow - Opmaakprofiel4 2 2 4" xfId="446" xr:uid="{00000000-0005-0000-0000-0000F7C20000}"/>
    <cellStyle name="TotRow - Opmaakprofiel4 2 2 4 2" xfId="2311" xr:uid="{00000000-0005-0000-0000-0000F8C20000}"/>
    <cellStyle name="TotRow - Opmaakprofiel4 2 2 4 2 2" xfId="11847" xr:uid="{00000000-0005-0000-0000-0000F9C20000}"/>
    <cellStyle name="TotRow - Opmaakprofiel4 2 2 4 2 2 2" xfId="24146" xr:uid="{00000000-0005-0000-0000-0000FAC20000}"/>
    <cellStyle name="TotRow - Opmaakprofiel4 2 2 4 2 2 3" xfId="36198" xr:uid="{00000000-0005-0000-0000-0000FBC20000}"/>
    <cellStyle name="TotRow - Opmaakprofiel4 2 2 4 2 2 4" xfId="46921" xr:uid="{00000000-0005-0000-0000-0000FCC20000}"/>
    <cellStyle name="TotRow - Opmaakprofiel4 2 2 4 2 2 5" xfId="56812" xr:uid="{00000000-0005-0000-0000-0000FDC20000}"/>
    <cellStyle name="TotRow - Opmaakprofiel4 2 2 4 2 3" xfId="18402" xr:uid="{00000000-0005-0000-0000-0000FEC20000}"/>
    <cellStyle name="TotRow - Opmaakprofiel4 2 2 4 2 4" xfId="30454" xr:uid="{00000000-0005-0000-0000-0000FFC20000}"/>
    <cellStyle name="TotRow - Opmaakprofiel4 2 2 4 2 5" xfId="37532" xr:uid="{00000000-0005-0000-0000-000000C30000}"/>
    <cellStyle name="TotRow - Opmaakprofiel4 2 2 4 2 6" xfId="51211" xr:uid="{00000000-0005-0000-0000-000001C30000}"/>
    <cellStyle name="TotRow - Opmaakprofiel4 2 2 4 3" xfId="2517" xr:uid="{00000000-0005-0000-0000-000002C30000}"/>
    <cellStyle name="TotRow - Opmaakprofiel4 2 2 4 3 2" xfId="11848" xr:uid="{00000000-0005-0000-0000-000003C30000}"/>
    <cellStyle name="TotRow - Opmaakprofiel4 2 2 4 3 2 2" xfId="24147" xr:uid="{00000000-0005-0000-0000-000004C30000}"/>
    <cellStyle name="TotRow - Opmaakprofiel4 2 2 4 3 2 3" xfId="36199" xr:uid="{00000000-0005-0000-0000-000005C30000}"/>
    <cellStyle name="TotRow - Opmaakprofiel4 2 2 4 3 2 4" xfId="46922" xr:uid="{00000000-0005-0000-0000-000006C30000}"/>
    <cellStyle name="TotRow - Opmaakprofiel4 2 2 4 3 2 5" xfId="56813" xr:uid="{00000000-0005-0000-0000-000007C30000}"/>
    <cellStyle name="TotRow - Opmaakprofiel4 2 2 4 3 3" xfId="18403" xr:uid="{00000000-0005-0000-0000-000008C30000}"/>
    <cellStyle name="TotRow - Opmaakprofiel4 2 2 4 3 4" xfId="30455" xr:uid="{00000000-0005-0000-0000-000009C30000}"/>
    <cellStyle name="TotRow - Opmaakprofiel4 2 2 4 3 5" xfId="37531" xr:uid="{00000000-0005-0000-0000-00000AC30000}"/>
    <cellStyle name="TotRow - Opmaakprofiel4 2 2 4 3 6" xfId="51212" xr:uid="{00000000-0005-0000-0000-00000BC30000}"/>
    <cellStyle name="TotRow - Opmaakprofiel4 2 2 4 4" xfId="3403" xr:uid="{00000000-0005-0000-0000-00000CC30000}"/>
    <cellStyle name="TotRow - Opmaakprofiel4 2 2 4 4 2" xfId="11849" xr:uid="{00000000-0005-0000-0000-00000DC30000}"/>
    <cellStyle name="TotRow - Opmaakprofiel4 2 2 4 4 2 2" xfId="24148" xr:uid="{00000000-0005-0000-0000-00000EC30000}"/>
    <cellStyle name="TotRow - Opmaakprofiel4 2 2 4 4 2 3" xfId="36200" xr:uid="{00000000-0005-0000-0000-00000FC30000}"/>
    <cellStyle name="TotRow - Opmaakprofiel4 2 2 4 4 2 4" xfId="46923" xr:uid="{00000000-0005-0000-0000-000010C30000}"/>
    <cellStyle name="TotRow - Opmaakprofiel4 2 2 4 4 2 5" xfId="56814" xr:uid="{00000000-0005-0000-0000-000011C30000}"/>
    <cellStyle name="TotRow - Opmaakprofiel4 2 2 4 4 3" xfId="18404" xr:uid="{00000000-0005-0000-0000-000012C30000}"/>
    <cellStyle name="TotRow - Opmaakprofiel4 2 2 4 4 4" xfId="30456" xr:uid="{00000000-0005-0000-0000-000013C30000}"/>
    <cellStyle name="TotRow - Opmaakprofiel4 2 2 4 4 5" xfId="37530" xr:uid="{00000000-0005-0000-0000-000014C30000}"/>
    <cellStyle name="TotRow - Opmaakprofiel4 2 2 4 4 6" xfId="51213" xr:uid="{00000000-0005-0000-0000-000015C30000}"/>
    <cellStyle name="TotRow - Opmaakprofiel4 2 2 4 5" xfId="6599" xr:uid="{00000000-0005-0000-0000-000016C30000}"/>
    <cellStyle name="TotRow - Opmaakprofiel4 2 2 4 5 2" xfId="11850" xr:uid="{00000000-0005-0000-0000-000017C30000}"/>
    <cellStyle name="TotRow - Opmaakprofiel4 2 2 4 5 2 2" xfId="24149" xr:uid="{00000000-0005-0000-0000-000018C30000}"/>
    <cellStyle name="TotRow - Opmaakprofiel4 2 2 4 5 2 3" xfId="36201" xr:uid="{00000000-0005-0000-0000-000019C30000}"/>
    <cellStyle name="TotRow - Opmaakprofiel4 2 2 4 5 2 4" xfId="46924" xr:uid="{00000000-0005-0000-0000-00001AC30000}"/>
    <cellStyle name="TotRow - Opmaakprofiel4 2 2 4 5 2 5" xfId="56815" xr:uid="{00000000-0005-0000-0000-00001BC30000}"/>
    <cellStyle name="TotRow - Opmaakprofiel4 2 2 4 5 3" xfId="18405" xr:uid="{00000000-0005-0000-0000-00001CC30000}"/>
    <cellStyle name="TotRow - Opmaakprofiel4 2 2 4 5 4" xfId="30457" xr:uid="{00000000-0005-0000-0000-00001DC30000}"/>
    <cellStyle name="TotRow - Opmaakprofiel4 2 2 4 5 5" xfId="43952" xr:uid="{00000000-0005-0000-0000-00001EC30000}"/>
    <cellStyle name="TotRow - Opmaakprofiel4 2 2 4 5 6" xfId="51214" xr:uid="{00000000-0005-0000-0000-00001FC30000}"/>
    <cellStyle name="TotRow - Opmaakprofiel4 2 2 4 6" xfId="6600" xr:uid="{00000000-0005-0000-0000-000020C30000}"/>
    <cellStyle name="TotRow - Opmaakprofiel4 2 2 4 6 2" xfId="11851" xr:uid="{00000000-0005-0000-0000-000021C30000}"/>
    <cellStyle name="TotRow - Opmaakprofiel4 2 2 4 6 2 2" xfId="24150" xr:uid="{00000000-0005-0000-0000-000022C30000}"/>
    <cellStyle name="TotRow - Opmaakprofiel4 2 2 4 6 2 3" xfId="36202" xr:uid="{00000000-0005-0000-0000-000023C30000}"/>
    <cellStyle name="TotRow - Opmaakprofiel4 2 2 4 6 2 4" xfId="46925" xr:uid="{00000000-0005-0000-0000-000024C30000}"/>
    <cellStyle name="TotRow - Opmaakprofiel4 2 2 4 6 2 5" xfId="56816" xr:uid="{00000000-0005-0000-0000-000025C30000}"/>
    <cellStyle name="TotRow - Opmaakprofiel4 2 2 4 6 3" xfId="18406" xr:uid="{00000000-0005-0000-0000-000026C30000}"/>
    <cellStyle name="TotRow - Opmaakprofiel4 2 2 4 6 4" xfId="30458" xr:uid="{00000000-0005-0000-0000-000027C30000}"/>
    <cellStyle name="TotRow - Opmaakprofiel4 2 2 4 6 5" xfId="37529" xr:uid="{00000000-0005-0000-0000-000028C30000}"/>
    <cellStyle name="TotRow - Opmaakprofiel4 2 2 4 6 6" xfId="51215" xr:uid="{00000000-0005-0000-0000-000029C30000}"/>
    <cellStyle name="TotRow - Opmaakprofiel4 2 2 4 7" xfId="6601" xr:uid="{00000000-0005-0000-0000-00002AC30000}"/>
    <cellStyle name="TotRow - Opmaakprofiel4 2 2 4 7 2" xfId="18407" xr:uid="{00000000-0005-0000-0000-00002BC30000}"/>
    <cellStyle name="TotRow - Opmaakprofiel4 2 2 4 7 3" xfId="30459" xr:uid="{00000000-0005-0000-0000-00002CC30000}"/>
    <cellStyle name="TotRow - Opmaakprofiel4 2 2 4 7 4" xfId="37528" xr:uid="{00000000-0005-0000-0000-00002DC30000}"/>
    <cellStyle name="TotRow - Opmaakprofiel4 2 2 4 7 5" xfId="51216" xr:uid="{00000000-0005-0000-0000-00002EC30000}"/>
    <cellStyle name="TotRow - Opmaakprofiel4 2 2 4 8" xfId="7640" xr:uid="{00000000-0005-0000-0000-00002FC30000}"/>
    <cellStyle name="TotRow - Opmaakprofiel4 2 2 4 8 2" xfId="19938" xr:uid="{00000000-0005-0000-0000-000030C30000}"/>
    <cellStyle name="TotRow - Opmaakprofiel4 2 2 4 8 3" xfId="41741" xr:uid="{00000000-0005-0000-0000-000031C30000}"/>
    <cellStyle name="TotRow - Opmaakprofiel4 2 2 4 8 4" xfId="32080" xr:uid="{00000000-0005-0000-0000-000032C30000}"/>
    <cellStyle name="TotRow - Opmaakprofiel4 2 2 4 8 5" xfId="52610" xr:uid="{00000000-0005-0000-0000-000033C30000}"/>
    <cellStyle name="TotRow - Opmaakprofiel4 2 2 4 9" xfId="18401" xr:uid="{00000000-0005-0000-0000-000034C30000}"/>
    <cellStyle name="TotRow - Opmaakprofiel4 2 2 5" xfId="459" xr:uid="{00000000-0005-0000-0000-000035C30000}"/>
    <cellStyle name="TotRow - Opmaakprofiel4 2 2 5 2" xfId="2295" xr:uid="{00000000-0005-0000-0000-000036C30000}"/>
    <cellStyle name="TotRow - Opmaakprofiel4 2 2 5 2 2" xfId="11852" xr:uid="{00000000-0005-0000-0000-000037C30000}"/>
    <cellStyle name="TotRow - Opmaakprofiel4 2 2 5 2 2 2" xfId="24151" xr:uid="{00000000-0005-0000-0000-000038C30000}"/>
    <cellStyle name="TotRow - Opmaakprofiel4 2 2 5 2 2 3" xfId="36203" xr:uid="{00000000-0005-0000-0000-000039C30000}"/>
    <cellStyle name="TotRow - Opmaakprofiel4 2 2 5 2 2 4" xfId="46926" xr:uid="{00000000-0005-0000-0000-00003AC30000}"/>
    <cellStyle name="TotRow - Opmaakprofiel4 2 2 5 2 2 5" xfId="56817" xr:uid="{00000000-0005-0000-0000-00003BC30000}"/>
    <cellStyle name="TotRow - Opmaakprofiel4 2 2 5 2 3" xfId="18409" xr:uid="{00000000-0005-0000-0000-00003CC30000}"/>
    <cellStyle name="TotRow - Opmaakprofiel4 2 2 5 2 4" xfId="30461" xr:uid="{00000000-0005-0000-0000-00003DC30000}"/>
    <cellStyle name="TotRow - Opmaakprofiel4 2 2 5 2 5" xfId="37527" xr:uid="{00000000-0005-0000-0000-00003EC30000}"/>
    <cellStyle name="TotRow - Opmaakprofiel4 2 2 5 2 6" xfId="51217" xr:uid="{00000000-0005-0000-0000-00003FC30000}"/>
    <cellStyle name="TotRow - Opmaakprofiel4 2 2 5 3" xfId="2530" xr:uid="{00000000-0005-0000-0000-000040C30000}"/>
    <cellStyle name="TotRow - Opmaakprofiel4 2 2 5 3 2" xfId="11853" xr:uid="{00000000-0005-0000-0000-000041C30000}"/>
    <cellStyle name="TotRow - Opmaakprofiel4 2 2 5 3 2 2" xfId="24152" xr:uid="{00000000-0005-0000-0000-000042C30000}"/>
    <cellStyle name="TotRow - Opmaakprofiel4 2 2 5 3 2 3" xfId="36204" xr:uid="{00000000-0005-0000-0000-000043C30000}"/>
    <cellStyle name="TotRow - Opmaakprofiel4 2 2 5 3 2 4" xfId="46927" xr:uid="{00000000-0005-0000-0000-000044C30000}"/>
    <cellStyle name="TotRow - Opmaakprofiel4 2 2 5 3 2 5" xfId="56818" xr:uid="{00000000-0005-0000-0000-000045C30000}"/>
    <cellStyle name="TotRow - Opmaakprofiel4 2 2 5 3 3" xfId="18410" xr:uid="{00000000-0005-0000-0000-000046C30000}"/>
    <cellStyle name="TotRow - Opmaakprofiel4 2 2 5 3 4" xfId="30462" xr:uid="{00000000-0005-0000-0000-000047C30000}"/>
    <cellStyle name="TotRow - Opmaakprofiel4 2 2 5 3 5" xfId="37526" xr:uid="{00000000-0005-0000-0000-000048C30000}"/>
    <cellStyle name="TotRow - Opmaakprofiel4 2 2 5 3 6" xfId="51218" xr:uid="{00000000-0005-0000-0000-000049C30000}"/>
    <cellStyle name="TotRow - Opmaakprofiel4 2 2 5 4" xfId="3415" xr:uid="{00000000-0005-0000-0000-00004AC30000}"/>
    <cellStyle name="TotRow - Opmaakprofiel4 2 2 5 4 2" xfId="11854" xr:uid="{00000000-0005-0000-0000-00004BC30000}"/>
    <cellStyle name="TotRow - Opmaakprofiel4 2 2 5 4 2 2" xfId="24153" xr:uid="{00000000-0005-0000-0000-00004CC30000}"/>
    <cellStyle name="TotRow - Opmaakprofiel4 2 2 5 4 2 3" xfId="36205" xr:uid="{00000000-0005-0000-0000-00004DC30000}"/>
    <cellStyle name="TotRow - Opmaakprofiel4 2 2 5 4 2 4" xfId="46928" xr:uid="{00000000-0005-0000-0000-00004EC30000}"/>
    <cellStyle name="TotRow - Opmaakprofiel4 2 2 5 4 2 5" xfId="56819" xr:uid="{00000000-0005-0000-0000-00004FC30000}"/>
    <cellStyle name="TotRow - Opmaakprofiel4 2 2 5 4 3" xfId="18411" xr:uid="{00000000-0005-0000-0000-000050C30000}"/>
    <cellStyle name="TotRow - Opmaakprofiel4 2 2 5 4 4" xfId="30463" xr:uid="{00000000-0005-0000-0000-000051C30000}"/>
    <cellStyle name="TotRow - Opmaakprofiel4 2 2 5 4 5" xfId="37525" xr:uid="{00000000-0005-0000-0000-000052C30000}"/>
    <cellStyle name="TotRow - Opmaakprofiel4 2 2 5 4 6" xfId="51219" xr:uid="{00000000-0005-0000-0000-000053C30000}"/>
    <cellStyle name="TotRow - Opmaakprofiel4 2 2 5 5" xfId="6602" xr:uid="{00000000-0005-0000-0000-000054C30000}"/>
    <cellStyle name="TotRow - Opmaakprofiel4 2 2 5 5 2" xfId="11855" xr:uid="{00000000-0005-0000-0000-000055C30000}"/>
    <cellStyle name="TotRow - Opmaakprofiel4 2 2 5 5 2 2" xfId="24154" xr:uid="{00000000-0005-0000-0000-000056C30000}"/>
    <cellStyle name="TotRow - Opmaakprofiel4 2 2 5 5 2 3" xfId="36206" xr:uid="{00000000-0005-0000-0000-000057C30000}"/>
    <cellStyle name="TotRow - Opmaakprofiel4 2 2 5 5 2 4" xfId="46929" xr:uid="{00000000-0005-0000-0000-000058C30000}"/>
    <cellStyle name="TotRow - Opmaakprofiel4 2 2 5 5 2 5" xfId="56820" xr:uid="{00000000-0005-0000-0000-000059C30000}"/>
    <cellStyle name="TotRow - Opmaakprofiel4 2 2 5 5 3" xfId="18412" xr:uid="{00000000-0005-0000-0000-00005AC30000}"/>
    <cellStyle name="TotRow - Opmaakprofiel4 2 2 5 5 4" xfId="30464" xr:uid="{00000000-0005-0000-0000-00005BC30000}"/>
    <cellStyle name="TotRow - Opmaakprofiel4 2 2 5 5 5" xfId="37524" xr:uid="{00000000-0005-0000-0000-00005CC30000}"/>
    <cellStyle name="TotRow - Opmaakprofiel4 2 2 5 5 6" xfId="51220" xr:uid="{00000000-0005-0000-0000-00005DC30000}"/>
    <cellStyle name="TotRow - Opmaakprofiel4 2 2 5 6" xfId="6603" xr:uid="{00000000-0005-0000-0000-00005EC30000}"/>
    <cellStyle name="TotRow - Opmaakprofiel4 2 2 5 6 2" xfId="11856" xr:uid="{00000000-0005-0000-0000-00005FC30000}"/>
    <cellStyle name="TotRow - Opmaakprofiel4 2 2 5 6 2 2" xfId="24155" xr:uid="{00000000-0005-0000-0000-000060C30000}"/>
    <cellStyle name="TotRow - Opmaakprofiel4 2 2 5 6 2 3" xfId="36207" xr:uid="{00000000-0005-0000-0000-000061C30000}"/>
    <cellStyle name="TotRow - Opmaakprofiel4 2 2 5 6 2 4" xfId="46930" xr:uid="{00000000-0005-0000-0000-000062C30000}"/>
    <cellStyle name="TotRow - Opmaakprofiel4 2 2 5 6 2 5" xfId="56821" xr:uid="{00000000-0005-0000-0000-000063C30000}"/>
    <cellStyle name="TotRow - Opmaakprofiel4 2 2 5 6 3" xfId="18413" xr:uid="{00000000-0005-0000-0000-000064C30000}"/>
    <cellStyle name="TotRow - Opmaakprofiel4 2 2 5 6 4" xfId="30465" xr:uid="{00000000-0005-0000-0000-000065C30000}"/>
    <cellStyle name="TotRow - Opmaakprofiel4 2 2 5 6 5" xfId="43949" xr:uid="{00000000-0005-0000-0000-000066C30000}"/>
    <cellStyle name="TotRow - Opmaakprofiel4 2 2 5 6 6" xfId="51221" xr:uid="{00000000-0005-0000-0000-000067C30000}"/>
    <cellStyle name="TotRow - Opmaakprofiel4 2 2 5 7" xfId="6604" xr:uid="{00000000-0005-0000-0000-000068C30000}"/>
    <cellStyle name="TotRow - Opmaakprofiel4 2 2 5 7 2" xfId="18414" xr:uid="{00000000-0005-0000-0000-000069C30000}"/>
    <cellStyle name="TotRow - Opmaakprofiel4 2 2 5 7 3" xfId="30466" xr:uid="{00000000-0005-0000-0000-00006AC30000}"/>
    <cellStyle name="TotRow - Opmaakprofiel4 2 2 5 7 4" xfId="37523" xr:uid="{00000000-0005-0000-0000-00006BC30000}"/>
    <cellStyle name="TotRow - Opmaakprofiel4 2 2 5 7 5" xfId="51222" xr:uid="{00000000-0005-0000-0000-00006CC30000}"/>
    <cellStyle name="TotRow - Opmaakprofiel4 2 2 5 8" xfId="10322" xr:uid="{00000000-0005-0000-0000-00006DC30000}"/>
    <cellStyle name="TotRow - Opmaakprofiel4 2 2 5 8 2" xfId="22620" xr:uid="{00000000-0005-0000-0000-00006EC30000}"/>
    <cellStyle name="TotRow - Opmaakprofiel4 2 2 5 8 3" xfId="44380" xr:uid="{00000000-0005-0000-0000-00006FC30000}"/>
    <cellStyle name="TotRow - Opmaakprofiel4 2 2 5 8 4" xfId="34255" xr:uid="{00000000-0005-0000-0000-000070C30000}"/>
    <cellStyle name="TotRow - Opmaakprofiel4 2 2 5 8 5" xfId="55287" xr:uid="{00000000-0005-0000-0000-000071C30000}"/>
    <cellStyle name="TotRow - Opmaakprofiel4 2 2 5 9" xfId="18408" xr:uid="{00000000-0005-0000-0000-000072C30000}"/>
    <cellStyle name="TotRow - Opmaakprofiel4 2 2 6" xfId="810" xr:uid="{00000000-0005-0000-0000-000073C30000}"/>
    <cellStyle name="TotRow - Opmaakprofiel4 2 2 6 2" xfId="1428" xr:uid="{00000000-0005-0000-0000-000074C30000}"/>
    <cellStyle name="TotRow - Opmaakprofiel4 2 2 6 2 2" xfId="11857" xr:uid="{00000000-0005-0000-0000-000075C30000}"/>
    <cellStyle name="TotRow - Opmaakprofiel4 2 2 6 2 2 2" xfId="24156" xr:uid="{00000000-0005-0000-0000-000076C30000}"/>
    <cellStyle name="TotRow - Opmaakprofiel4 2 2 6 2 2 3" xfId="36208" xr:uid="{00000000-0005-0000-0000-000077C30000}"/>
    <cellStyle name="TotRow - Opmaakprofiel4 2 2 6 2 2 4" xfId="46931" xr:uid="{00000000-0005-0000-0000-000078C30000}"/>
    <cellStyle name="TotRow - Opmaakprofiel4 2 2 6 2 2 5" xfId="56822" xr:uid="{00000000-0005-0000-0000-000079C30000}"/>
    <cellStyle name="TotRow - Opmaakprofiel4 2 2 6 2 3" xfId="18416" xr:uid="{00000000-0005-0000-0000-00007AC30000}"/>
    <cellStyle name="TotRow - Opmaakprofiel4 2 2 6 2 4" xfId="30468" xr:uid="{00000000-0005-0000-0000-00007BC30000}"/>
    <cellStyle name="TotRow - Opmaakprofiel4 2 2 6 2 5" xfId="43948" xr:uid="{00000000-0005-0000-0000-00007CC30000}"/>
    <cellStyle name="TotRow - Opmaakprofiel4 2 2 6 2 6" xfId="51223" xr:uid="{00000000-0005-0000-0000-00007DC30000}"/>
    <cellStyle name="TotRow - Opmaakprofiel4 2 2 6 3" xfId="2821" xr:uid="{00000000-0005-0000-0000-00007EC30000}"/>
    <cellStyle name="TotRow - Opmaakprofiel4 2 2 6 3 2" xfId="11858" xr:uid="{00000000-0005-0000-0000-00007FC30000}"/>
    <cellStyle name="TotRow - Opmaakprofiel4 2 2 6 3 2 2" xfId="24157" xr:uid="{00000000-0005-0000-0000-000080C30000}"/>
    <cellStyle name="TotRow - Opmaakprofiel4 2 2 6 3 2 3" xfId="36209" xr:uid="{00000000-0005-0000-0000-000081C30000}"/>
    <cellStyle name="TotRow - Opmaakprofiel4 2 2 6 3 2 4" xfId="46932" xr:uid="{00000000-0005-0000-0000-000082C30000}"/>
    <cellStyle name="TotRow - Opmaakprofiel4 2 2 6 3 2 5" xfId="56823" xr:uid="{00000000-0005-0000-0000-000083C30000}"/>
    <cellStyle name="TotRow - Opmaakprofiel4 2 2 6 3 3" xfId="18417" xr:uid="{00000000-0005-0000-0000-000084C30000}"/>
    <cellStyle name="TotRow - Opmaakprofiel4 2 2 6 3 4" xfId="30469" xr:uid="{00000000-0005-0000-0000-000085C30000}"/>
    <cellStyle name="TotRow - Opmaakprofiel4 2 2 6 3 5" xfId="37521" xr:uid="{00000000-0005-0000-0000-000086C30000}"/>
    <cellStyle name="TotRow - Opmaakprofiel4 2 2 6 3 6" xfId="51224" xr:uid="{00000000-0005-0000-0000-000087C30000}"/>
    <cellStyle name="TotRow - Opmaakprofiel4 2 2 6 4" xfId="3676" xr:uid="{00000000-0005-0000-0000-000088C30000}"/>
    <cellStyle name="TotRow - Opmaakprofiel4 2 2 6 4 2" xfId="11859" xr:uid="{00000000-0005-0000-0000-000089C30000}"/>
    <cellStyle name="TotRow - Opmaakprofiel4 2 2 6 4 2 2" xfId="24158" xr:uid="{00000000-0005-0000-0000-00008AC30000}"/>
    <cellStyle name="TotRow - Opmaakprofiel4 2 2 6 4 2 3" xfId="36210" xr:uid="{00000000-0005-0000-0000-00008BC30000}"/>
    <cellStyle name="TotRow - Opmaakprofiel4 2 2 6 4 2 4" xfId="46933" xr:uid="{00000000-0005-0000-0000-00008CC30000}"/>
    <cellStyle name="TotRow - Opmaakprofiel4 2 2 6 4 2 5" xfId="56824" xr:uid="{00000000-0005-0000-0000-00008DC30000}"/>
    <cellStyle name="TotRow - Opmaakprofiel4 2 2 6 4 3" xfId="18418" xr:uid="{00000000-0005-0000-0000-00008EC30000}"/>
    <cellStyle name="TotRow - Opmaakprofiel4 2 2 6 4 4" xfId="30470" xr:uid="{00000000-0005-0000-0000-00008FC30000}"/>
    <cellStyle name="TotRow - Opmaakprofiel4 2 2 6 4 5" xfId="37520" xr:uid="{00000000-0005-0000-0000-000090C30000}"/>
    <cellStyle name="TotRow - Opmaakprofiel4 2 2 6 4 6" xfId="51225" xr:uid="{00000000-0005-0000-0000-000091C30000}"/>
    <cellStyle name="TotRow - Opmaakprofiel4 2 2 6 5" xfId="6605" xr:uid="{00000000-0005-0000-0000-000092C30000}"/>
    <cellStyle name="TotRow - Opmaakprofiel4 2 2 6 5 2" xfId="11860" xr:uid="{00000000-0005-0000-0000-000093C30000}"/>
    <cellStyle name="TotRow - Opmaakprofiel4 2 2 6 5 2 2" xfId="24159" xr:uid="{00000000-0005-0000-0000-000094C30000}"/>
    <cellStyle name="TotRow - Opmaakprofiel4 2 2 6 5 2 3" xfId="36211" xr:uid="{00000000-0005-0000-0000-000095C30000}"/>
    <cellStyle name="TotRow - Opmaakprofiel4 2 2 6 5 2 4" xfId="46934" xr:uid="{00000000-0005-0000-0000-000096C30000}"/>
    <cellStyle name="TotRow - Opmaakprofiel4 2 2 6 5 2 5" xfId="56825" xr:uid="{00000000-0005-0000-0000-000097C30000}"/>
    <cellStyle name="TotRow - Opmaakprofiel4 2 2 6 5 3" xfId="18419" xr:uid="{00000000-0005-0000-0000-000098C30000}"/>
    <cellStyle name="TotRow - Opmaakprofiel4 2 2 6 5 4" xfId="30471" xr:uid="{00000000-0005-0000-0000-000099C30000}"/>
    <cellStyle name="TotRow - Opmaakprofiel4 2 2 6 5 5" xfId="37519" xr:uid="{00000000-0005-0000-0000-00009AC30000}"/>
    <cellStyle name="TotRow - Opmaakprofiel4 2 2 6 5 6" xfId="51226" xr:uid="{00000000-0005-0000-0000-00009BC30000}"/>
    <cellStyle name="TotRow - Opmaakprofiel4 2 2 6 6" xfId="6606" xr:uid="{00000000-0005-0000-0000-00009CC30000}"/>
    <cellStyle name="TotRow - Opmaakprofiel4 2 2 6 6 2" xfId="11861" xr:uid="{00000000-0005-0000-0000-00009DC30000}"/>
    <cellStyle name="TotRow - Opmaakprofiel4 2 2 6 6 2 2" xfId="24160" xr:uid="{00000000-0005-0000-0000-00009EC30000}"/>
    <cellStyle name="TotRow - Opmaakprofiel4 2 2 6 6 2 3" xfId="36212" xr:uid="{00000000-0005-0000-0000-00009FC30000}"/>
    <cellStyle name="TotRow - Opmaakprofiel4 2 2 6 6 2 4" xfId="46935" xr:uid="{00000000-0005-0000-0000-0000A0C30000}"/>
    <cellStyle name="TotRow - Opmaakprofiel4 2 2 6 6 2 5" xfId="56826" xr:uid="{00000000-0005-0000-0000-0000A1C30000}"/>
    <cellStyle name="TotRow - Opmaakprofiel4 2 2 6 6 3" xfId="18420" xr:uid="{00000000-0005-0000-0000-0000A2C30000}"/>
    <cellStyle name="TotRow - Opmaakprofiel4 2 2 6 6 4" xfId="30472" xr:uid="{00000000-0005-0000-0000-0000A3C30000}"/>
    <cellStyle name="TotRow - Opmaakprofiel4 2 2 6 6 5" xfId="37518" xr:uid="{00000000-0005-0000-0000-0000A4C30000}"/>
    <cellStyle name="TotRow - Opmaakprofiel4 2 2 6 6 6" xfId="51227" xr:uid="{00000000-0005-0000-0000-0000A5C30000}"/>
    <cellStyle name="TotRow - Opmaakprofiel4 2 2 6 7" xfId="6607" xr:uid="{00000000-0005-0000-0000-0000A6C30000}"/>
    <cellStyle name="TotRow - Opmaakprofiel4 2 2 6 7 2" xfId="18421" xr:uid="{00000000-0005-0000-0000-0000A7C30000}"/>
    <cellStyle name="TotRow - Opmaakprofiel4 2 2 6 7 3" xfId="30473" xr:uid="{00000000-0005-0000-0000-0000A8C30000}"/>
    <cellStyle name="TotRow - Opmaakprofiel4 2 2 6 7 4" xfId="43945" xr:uid="{00000000-0005-0000-0000-0000A9C30000}"/>
    <cellStyle name="TotRow - Opmaakprofiel4 2 2 6 7 5" xfId="51228" xr:uid="{00000000-0005-0000-0000-0000AAC30000}"/>
    <cellStyle name="TotRow - Opmaakprofiel4 2 2 6 8" xfId="10086" xr:uid="{00000000-0005-0000-0000-0000ABC30000}"/>
    <cellStyle name="TotRow - Opmaakprofiel4 2 2 6 8 2" xfId="22384" xr:uid="{00000000-0005-0000-0000-0000ACC30000}"/>
    <cellStyle name="TotRow - Opmaakprofiel4 2 2 6 8 3" xfId="44148" xr:uid="{00000000-0005-0000-0000-0000ADC30000}"/>
    <cellStyle name="TotRow - Opmaakprofiel4 2 2 6 8 4" xfId="31736" xr:uid="{00000000-0005-0000-0000-0000AEC30000}"/>
    <cellStyle name="TotRow - Opmaakprofiel4 2 2 6 8 5" xfId="55051" xr:uid="{00000000-0005-0000-0000-0000AFC30000}"/>
    <cellStyle name="TotRow - Opmaakprofiel4 2 2 6 9" xfId="18415" xr:uid="{00000000-0005-0000-0000-0000B0C30000}"/>
    <cellStyle name="TotRow - Opmaakprofiel4 2 2 7" xfId="904" xr:uid="{00000000-0005-0000-0000-0000B1C30000}"/>
    <cellStyle name="TotRow - Opmaakprofiel4 2 2 7 2" xfId="1858" xr:uid="{00000000-0005-0000-0000-0000B2C30000}"/>
    <cellStyle name="TotRow - Opmaakprofiel4 2 2 7 2 2" xfId="11862" xr:uid="{00000000-0005-0000-0000-0000B3C30000}"/>
    <cellStyle name="TotRow - Opmaakprofiel4 2 2 7 2 2 2" xfId="24161" xr:uid="{00000000-0005-0000-0000-0000B4C30000}"/>
    <cellStyle name="TotRow - Opmaakprofiel4 2 2 7 2 2 3" xfId="36213" xr:uid="{00000000-0005-0000-0000-0000B5C30000}"/>
    <cellStyle name="TotRow - Opmaakprofiel4 2 2 7 2 2 4" xfId="46936" xr:uid="{00000000-0005-0000-0000-0000B6C30000}"/>
    <cellStyle name="TotRow - Opmaakprofiel4 2 2 7 2 2 5" xfId="56827" xr:uid="{00000000-0005-0000-0000-0000B7C30000}"/>
    <cellStyle name="TotRow - Opmaakprofiel4 2 2 7 2 3" xfId="18423" xr:uid="{00000000-0005-0000-0000-0000B8C30000}"/>
    <cellStyle name="TotRow - Opmaakprofiel4 2 2 7 2 4" xfId="30475" xr:uid="{00000000-0005-0000-0000-0000B9C30000}"/>
    <cellStyle name="TotRow - Opmaakprofiel4 2 2 7 2 5" xfId="37516" xr:uid="{00000000-0005-0000-0000-0000BAC30000}"/>
    <cellStyle name="TotRow - Opmaakprofiel4 2 2 7 2 6" xfId="51229" xr:uid="{00000000-0005-0000-0000-0000BBC30000}"/>
    <cellStyle name="TotRow - Opmaakprofiel4 2 2 7 3" xfId="2915" xr:uid="{00000000-0005-0000-0000-0000BCC30000}"/>
    <cellStyle name="TotRow - Opmaakprofiel4 2 2 7 3 2" xfId="11863" xr:uid="{00000000-0005-0000-0000-0000BDC30000}"/>
    <cellStyle name="TotRow - Opmaakprofiel4 2 2 7 3 2 2" xfId="24162" xr:uid="{00000000-0005-0000-0000-0000BEC30000}"/>
    <cellStyle name="TotRow - Opmaakprofiel4 2 2 7 3 2 3" xfId="36214" xr:uid="{00000000-0005-0000-0000-0000BFC30000}"/>
    <cellStyle name="TotRow - Opmaakprofiel4 2 2 7 3 2 4" xfId="46937" xr:uid="{00000000-0005-0000-0000-0000C0C30000}"/>
    <cellStyle name="TotRow - Opmaakprofiel4 2 2 7 3 2 5" xfId="56828" xr:uid="{00000000-0005-0000-0000-0000C1C30000}"/>
    <cellStyle name="TotRow - Opmaakprofiel4 2 2 7 3 3" xfId="18424" xr:uid="{00000000-0005-0000-0000-0000C2C30000}"/>
    <cellStyle name="TotRow - Opmaakprofiel4 2 2 7 3 4" xfId="30476" xr:uid="{00000000-0005-0000-0000-0000C3C30000}"/>
    <cellStyle name="TotRow - Opmaakprofiel4 2 2 7 3 5" xfId="43944" xr:uid="{00000000-0005-0000-0000-0000C4C30000}"/>
    <cellStyle name="TotRow - Opmaakprofiel4 2 2 7 3 6" xfId="51230" xr:uid="{00000000-0005-0000-0000-0000C5C30000}"/>
    <cellStyle name="TotRow - Opmaakprofiel4 2 2 7 4" xfId="3763" xr:uid="{00000000-0005-0000-0000-0000C6C30000}"/>
    <cellStyle name="TotRow - Opmaakprofiel4 2 2 7 4 2" xfId="11864" xr:uid="{00000000-0005-0000-0000-0000C7C30000}"/>
    <cellStyle name="TotRow - Opmaakprofiel4 2 2 7 4 2 2" xfId="24163" xr:uid="{00000000-0005-0000-0000-0000C8C30000}"/>
    <cellStyle name="TotRow - Opmaakprofiel4 2 2 7 4 2 3" xfId="36215" xr:uid="{00000000-0005-0000-0000-0000C9C30000}"/>
    <cellStyle name="TotRow - Opmaakprofiel4 2 2 7 4 2 4" xfId="46938" xr:uid="{00000000-0005-0000-0000-0000CAC30000}"/>
    <cellStyle name="TotRow - Opmaakprofiel4 2 2 7 4 2 5" xfId="56829" xr:uid="{00000000-0005-0000-0000-0000CBC30000}"/>
    <cellStyle name="TotRow - Opmaakprofiel4 2 2 7 4 3" xfId="18425" xr:uid="{00000000-0005-0000-0000-0000CCC30000}"/>
    <cellStyle name="TotRow - Opmaakprofiel4 2 2 7 4 4" xfId="30477" xr:uid="{00000000-0005-0000-0000-0000CDC30000}"/>
    <cellStyle name="TotRow - Opmaakprofiel4 2 2 7 4 5" xfId="37515" xr:uid="{00000000-0005-0000-0000-0000CEC30000}"/>
    <cellStyle name="TotRow - Opmaakprofiel4 2 2 7 4 6" xfId="51231" xr:uid="{00000000-0005-0000-0000-0000CFC30000}"/>
    <cellStyle name="TotRow - Opmaakprofiel4 2 2 7 5" xfId="6608" xr:uid="{00000000-0005-0000-0000-0000D0C30000}"/>
    <cellStyle name="TotRow - Opmaakprofiel4 2 2 7 5 2" xfId="11865" xr:uid="{00000000-0005-0000-0000-0000D1C30000}"/>
    <cellStyle name="TotRow - Opmaakprofiel4 2 2 7 5 2 2" xfId="24164" xr:uid="{00000000-0005-0000-0000-0000D2C30000}"/>
    <cellStyle name="TotRow - Opmaakprofiel4 2 2 7 5 2 3" xfId="36216" xr:uid="{00000000-0005-0000-0000-0000D3C30000}"/>
    <cellStyle name="TotRow - Opmaakprofiel4 2 2 7 5 2 4" xfId="46939" xr:uid="{00000000-0005-0000-0000-0000D4C30000}"/>
    <cellStyle name="TotRow - Opmaakprofiel4 2 2 7 5 2 5" xfId="56830" xr:uid="{00000000-0005-0000-0000-0000D5C30000}"/>
    <cellStyle name="TotRow - Opmaakprofiel4 2 2 7 5 3" xfId="18426" xr:uid="{00000000-0005-0000-0000-0000D6C30000}"/>
    <cellStyle name="TotRow - Opmaakprofiel4 2 2 7 5 4" xfId="30478" xr:uid="{00000000-0005-0000-0000-0000D7C30000}"/>
    <cellStyle name="TotRow - Opmaakprofiel4 2 2 7 5 5" xfId="37514" xr:uid="{00000000-0005-0000-0000-0000D8C30000}"/>
    <cellStyle name="TotRow - Opmaakprofiel4 2 2 7 5 6" xfId="51232" xr:uid="{00000000-0005-0000-0000-0000D9C30000}"/>
    <cellStyle name="TotRow - Opmaakprofiel4 2 2 7 6" xfId="6609" xr:uid="{00000000-0005-0000-0000-0000DAC30000}"/>
    <cellStyle name="TotRow - Opmaakprofiel4 2 2 7 6 2" xfId="11866" xr:uid="{00000000-0005-0000-0000-0000DBC30000}"/>
    <cellStyle name="TotRow - Opmaakprofiel4 2 2 7 6 2 2" xfId="24165" xr:uid="{00000000-0005-0000-0000-0000DCC30000}"/>
    <cellStyle name="TotRow - Opmaakprofiel4 2 2 7 6 2 3" xfId="36217" xr:uid="{00000000-0005-0000-0000-0000DDC30000}"/>
    <cellStyle name="TotRow - Opmaakprofiel4 2 2 7 6 2 4" xfId="46940" xr:uid="{00000000-0005-0000-0000-0000DEC30000}"/>
    <cellStyle name="TotRow - Opmaakprofiel4 2 2 7 6 2 5" xfId="56831" xr:uid="{00000000-0005-0000-0000-0000DFC30000}"/>
    <cellStyle name="TotRow - Opmaakprofiel4 2 2 7 6 3" xfId="18427" xr:uid="{00000000-0005-0000-0000-0000E0C30000}"/>
    <cellStyle name="TotRow - Opmaakprofiel4 2 2 7 6 4" xfId="30479" xr:uid="{00000000-0005-0000-0000-0000E1C30000}"/>
    <cellStyle name="TotRow - Opmaakprofiel4 2 2 7 6 5" xfId="43943" xr:uid="{00000000-0005-0000-0000-0000E2C30000}"/>
    <cellStyle name="TotRow - Opmaakprofiel4 2 2 7 6 6" xfId="51233" xr:uid="{00000000-0005-0000-0000-0000E3C30000}"/>
    <cellStyle name="TotRow - Opmaakprofiel4 2 2 7 7" xfId="6610" xr:uid="{00000000-0005-0000-0000-0000E4C30000}"/>
    <cellStyle name="TotRow - Opmaakprofiel4 2 2 7 7 2" xfId="18428" xr:uid="{00000000-0005-0000-0000-0000E5C30000}"/>
    <cellStyle name="TotRow - Opmaakprofiel4 2 2 7 7 3" xfId="30480" xr:uid="{00000000-0005-0000-0000-0000E6C30000}"/>
    <cellStyle name="TotRow - Opmaakprofiel4 2 2 7 7 4" xfId="37513" xr:uid="{00000000-0005-0000-0000-0000E7C30000}"/>
    <cellStyle name="TotRow - Opmaakprofiel4 2 2 7 7 5" xfId="51234" xr:uid="{00000000-0005-0000-0000-0000E8C30000}"/>
    <cellStyle name="TotRow - Opmaakprofiel4 2 2 7 8" xfId="7331" xr:uid="{00000000-0005-0000-0000-0000E9C30000}"/>
    <cellStyle name="TotRow - Opmaakprofiel4 2 2 7 8 2" xfId="19629" xr:uid="{00000000-0005-0000-0000-0000EAC30000}"/>
    <cellStyle name="TotRow - Opmaakprofiel4 2 2 7 8 3" xfId="41432" xr:uid="{00000000-0005-0000-0000-0000EBC30000}"/>
    <cellStyle name="TotRow - Opmaakprofiel4 2 2 7 8 4" xfId="43515" xr:uid="{00000000-0005-0000-0000-0000ECC30000}"/>
    <cellStyle name="TotRow - Opmaakprofiel4 2 2 7 8 5" xfId="52301" xr:uid="{00000000-0005-0000-0000-0000EDC30000}"/>
    <cellStyle name="TotRow - Opmaakprofiel4 2 2 7 9" xfId="18422" xr:uid="{00000000-0005-0000-0000-0000EEC30000}"/>
    <cellStyle name="TotRow - Opmaakprofiel4 2 2 8" xfId="585" xr:uid="{00000000-0005-0000-0000-0000EFC30000}"/>
    <cellStyle name="TotRow - Opmaakprofiel4 2 2 8 2" xfId="1691" xr:uid="{00000000-0005-0000-0000-0000F0C30000}"/>
    <cellStyle name="TotRow - Opmaakprofiel4 2 2 8 2 2" xfId="11867" xr:uid="{00000000-0005-0000-0000-0000F1C30000}"/>
    <cellStyle name="TotRow - Opmaakprofiel4 2 2 8 2 2 2" xfId="24166" xr:uid="{00000000-0005-0000-0000-0000F2C30000}"/>
    <cellStyle name="TotRow - Opmaakprofiel4 2 2 8 2 2 3" xfId="36218" xr:uid="{00000000-0005-0000-0000-0000F3C30000}"/>
    <cellStyle name="TotRow - Opmaakprofiel4 2 2 8 2 2 4" xfId="46941" xr:uid="{00000000-0005-0000-0000-0000F4C30000}"/>
    <cellStyle name="TotRow - Opmaakprofiel4 2 2 8 2 2 5" xfId="56832" xr:uid="{00000000-0005-0000-0000-0000F5C30000}"/>
    <cellStyle name="TotRow - Opmaakprofiel4 2 2 8 2 3" xfId="18430" xr:uid="{00000000-0005-0000-0000-0000F6C30000}"/>
    <cellStyle name="TotRow - Opmaakprofiel4 2 2 8 2 4" xfId="30482" xr:uid="{00000000-0005-0000-0000-0000F7C30000}"/>
    <cellStyle name="TotRow - Opmaakprofiel4 2 2 8 2 5" xfId="37511" xr:uid="{00000000-0005-0000-0000-0000F8C30000}"/>
    <cellStyle name="TotRow - Opmaakprofiel4 2 2 8 2 6" xfId="51235" xr:uid="{00000000-0005-0000-0000-0000F9C30000}"/>
    <cellStyle name="TotRow - Opmaakprofiel4 2 2 8 3" xfId="2656" xr:uid="{00000000-0005-0000-0000-0000FAC30000}"/>
    <cellStyle name="TotRow - Opmaakprofiel4 2 2 8 3 2" xfId="11868" xr:uid="{00000000-0005-0000-0000-0000FBC30000}"/>
    <cellStyle name="TotRow - Opmaakprofiel4 2 2 8 3 2 2" xfId="24167" xr:uid="{00000000-0005-0000-0000-0000FCC30000}"/>
    <cellStyle name="TotRow - Opmaakprofiel4 2 2 8 3 2 3" xfId="36219" xr:uid="{00000000-0005-0000-0000-0000FDC30000}"/>
    <cellStyle name="TotRow - Opmaakprofiel4 2 2 8 3 2 4" xfId="46942" xr:uid="{00000000-0005-0000-0000-0000FEC30000}"/>
    <cellStyle name="TotRow - Opmaakprofiel4 2 2 8 3 2 5" xfId="56833" xr:uid="{00000000-0005-0000-0000-0000FFC30000}"/>
    <cellStyle name="TotRow - Opmaakprofiel4 2 2 8 3 3" xfId="18431" xr:uid="{00000000-0005-0000-0000-000000C40000}"/>
    <cellStyle name="TotRow - Opmaakprofiel4 2 2 8 3 4" xfId="30483" xr:uid="{00000000-0005-0000-0000-000001C40000}"/>
    <cellStyle name="TotRow - Opmaakprofiel4 2 2 8 3 5" xfId="43941" xr:uid="{00000000-0005-0000-0000-000002C40000}"/>
    <cellStyle name="TotRow - Opmaakprofiel4 2 2 8 3 6" xfId="51236" xr:uid="{00000000-0005-0000-0000-000003C40000}"/>
    <cellStyle name="TotRow - Opmaakprofiel4 2 2 8 4" xfId="3528" xr:uid="{00000000-0005-0000-0000-000004C40000}"/>
    <cellStyle name="TotRow - Opmaakprofiel4 2 2 8 4 2" xfId="11869" xr:uid="{00000000-0005-0000-0000-000005C40000}"/>
    <cellStyle name="TotRow - Opmaakprofiel4 2 2 8 4 2 2" xfId="24168" xr:uid="{00000000-0005-0000-0000-000006C40000}"/>
    <cellStyle name="TotRow - Opmaakprofiel4 2 2 8 4 2 3" xfId="36220" xr:uid="{00000000-0005-0000-0000-000007C40000}"/>
    <cellStyle name="TotRow - Opmaakprofiel4 2 2 8 4 2 4" xfId="46943" xr:uid="{00000000-0005-0000-0000-000008C40000}"/>
    <cellStyle name="TotRow - Opmaakprofiel4 2 2 8 4 2 5" xfId="56834" xr:uid="{00000000-0005-0000-0000-000009C40000}"/>
    <cellStyle name="TotRow - Opmaakprofiel4 2 2 8 4 3" xfId="18432" xr:uid="{00000000-0005-0000-0000-00000AC40000}"/>
    <cellStyle name="TotRow - Opmaakprofiel4 2 2 8 4 4" xfId="30484" xr:uid="{00000000-0005-0000-0000-00000BC40000}"/>
    <cellStyle name="TotRow - Opmaakprofiel4 2 2 8 4 5" xfId="37510" xr:uid="{00000000-0005-0000-0000-00000CC40000}"/>
    <cellStyle name="TotRow - Opmaakprofiel4 2 2 8 4 6" xfId="51237" xr:uid="{00000000-0005-0000-0000-00000DC40000}"/>
    <cellStyle name="TotRow - Opmaakprofiel4 2 2 8 5" xfId="6611" xr:uid="{00000000-0005-0000-0000-00000EC40000}"/>
    <cellStyle name="TotRow - Opmaakprofiel4 2 2 8 5 2" xfId="11870" xr:uid="{00000000-0005-0000-0000-00000FC40000}"/>
    <cellStyle name="TotRow - Opmaakprofiel4 2 2 8 5 2 2" xfId="24169" xr:uid="{00000000-0005-0000-0000-000010C40000}"/>
    <cellStyle name="TotRow - Opmaakprofiel4 2 2 8 5 2 3" xfId="36221" xr:uid="{00000000-0005-0000-0000-000011C40000}"/>
    <cellStyle name="TotRow - Opmaakprofiel4 2 2 8 5 2 4" xfId="46944" xr:uid="{00000000-0005-0000-0000-000012C40000}"/>
    <cellStyle name="TotRow - Opmaakprofiel4 2 2 8 5 2 5" xfId="56835" xr:uid="{00000000-0005-0000-0000-000013C40000}"/>
    <cellStyle name="TotRow - Opmaakprofiel4 2 2 8 5 3" xfId="18433" xr:uid="{00000000-0005-0000-0000-000014C40000}"/>
    <cellStyle name="TotRow - Opmaakprofiel4 2 2 8 5 4" xfId="30485" xr:uid="{00000000-0005-0000-0000-000015C40000}"/>
    <cellStyle name="TotRow - Opmaakprofiel4 2 2 8 5 5" xfId="37509" xr:uid="{00000000-0005-0000-0000-000016C40000}"/>
    <cellStyle name="TotRow - Opmaakprofiel4 2 2 8 5 6" xfId="51238" xr:uid="{00000000-0005-0000-0000-000017C40000}"/>
    <cellStyle name="TotRow - Opmaakprofiel4 2 2 8 6" xfId="6612" xr:uid="{00000000-0005-0000-0000-000018C40000}"/>
    <cellStyle name="TotRow - Opmaakprofiel4 2 2 8 6 2" xfId="11871" xr:uid="{00000000-0005-0000-0000-000019C40000}"/>
    <cellStyle name="TotRow - Opmaakprofiel4 2 2 8 6 2 2" xfId="24170" xr:uid="{00000000-0005-0000-0000-00001AC40000}"/>
    <cellStyle name="TotRow - Opmaakprofiel4 2 2 8 6 2 3" xfId="36222" xr:uid="{00000000-0005-0000-0000-00001BC40000}"/>
    <cellStyle name="TotRow - Opmaakprofiel4 2 2 8 6 2 4" xfId="46945" xr:uid="{00000000-0005-0000-0000-00001CC40000}"/>
    <cellStyle name="TotRow - Opmaakprofiel4 2 2 8 6 2 5" xfId="56836" xr:uid="{00000000-0005-0000-0000-00001DC40000}"/>
    <cellStyle name="TotRow - Opmaakprofiel4 2 2 8 6 3" xfId="18434" xr:uid="{00000000-0005-0000-0000-00001EC40000}"/>
    <cellStyle name="TotRow - Opmaakprofiel4 2 2 8 6 4" xfId="30486" xr:uid="{00000000-0005-0000-0000-00001FC40000}"/>
    <cellStyle name="TotRow - Opmaakprofiel4 2 2 8 6 5" xfId="37508" xr:uid="{00000000-0005-0000-0000-000020C40000}"/>
    <cellStyle name="TotRow - Opmaakprofiel4 2 2 8 6 6" xfId="51239" xr:uid="{00000000-0005-0000-0000-000021C40000}"/>
    <cellStyle name="TotRow - Opmaakprofiel4 2 2 8 7" xfId="6613" xr:uid="{00000000-0005-0000-0000-000022C40000}"/>
    <cellStyle name="TotRow - Opmaakprofiel4 2 2 8 7 2" xfId="18435" xr:uid="{00000000-0005-0000-0000-000023C40000}"/>
    <cellStyle name="TotRow - Opmaakprofiel4 2 2 8 7 3" xfId="30487" xr:uid="{00000000-0005-0000-0000-000024C40000}"/>
    <cellStyle name="TotRow - Opmaakprofiel4 2 2 8 7 4" xfId="37507" xr:uid="{00000000-0005-0000-0000-000025C40000}"/>
    <cellStyle name="TotRow - Opmaakprofiel4 2 2 8 7 5" xfId="51240" xr:uid="{00000000-0005-0000-0000-000026C40000}"/>
    <cellStyle name="TotRow - Opmaakprofiel4 2 2 8 8" xfId="10235" xr:uid="{00000000-0005-0000-0000-000027C40000}"/>
    <cellStyle name="TotRow - Opmaakprofiel4 2 2 8 8 2" xfId="22533" xr:uid="{00000000-0005-0000-0000-000028C40000}"/>
    <cellStyle name="TotRow - Opmaakprofiel4 2 2 8 8 3" xfId="44294" xr:uid="{00000000-0005-0000-0000-000029C40000}"/>
    <cellStyle name="TotRow - Opmaakprofiel4 2 2 8 8 4" xfId="42321" xr:uid="{00000000-0005-0000-0000-00002AC40000}"/>
    <cellStyle name="TotRow - Opmaakprofiel4 2 2 8 8 5" xfId="55200" xr:uid="{00000000-0005-0000-0000-00002BC40000}"/>
    <cellStyle name="TotRow - Opmaakprofiel4 2 2 8 9" xfId="18429" xr:uid="{00000000-0005-0000-0000-00002CC40000}"/>
    <cellStyle name="TotRow - Opmaakprofiel4 2 2 9" xfId="1282" xr:uid="{00000000-0005-0000-0000-00002DC40000}"/>
    <cellStyle name="TotRow - Opmaakprofiel4 2 2 9 2" xfId="1941" xr:uid="{00000000-0005-0000-0000-00002EC40000}"/>
    <cellStyle name="TotRow - Opmaakprofiel4 2 2 9 2 2" xfId="11872" xr:uid="{00000000-0005-0000-0000-00002FC40000}"/>
    <cellStyle name="TotRow - Opmaakprofiel4 2 2 9 2 2 2" xfId="24171" xr:uid="{00000000-0005-0000-0000-000030C40000}"/>
    <cellStyle name="TotRow - Opmaakprofiel4 2 2 9 2 2 3" xfId="36223" xr:uid="{00000000-0005-0000-0000-000031C40000}"/>
    <cellStyle name="TotRow - Opmaakprofiel4 2 2 9 2 2 4" xfId="46946" xr:uid="{00000000-0005-0000-0000-000032C40000}"/>
    <cellStyle name="TotRow - Opmaakprofiel4 2 2 9 2 2 5" xfId="56837" xr:uid="{00000000-0005-0000-0000-000033C40000}"/>
    <cellStyle name="TotRow - Opmaakprofiel4 2 2 9 2 3" xfId="18437" xr:uid="{00000000-0005-0000-0000-000034C40000}"/>
    <cellStyle name="TotRow - Opmaakprofiel4 2 2 9 2 4" xfId="30489" xr:uid="{00000000-0005-0000-0000-000035C40000}"/>
    <cellStyle name="TotRow - Opmaakprofiel4 2 2 9 2 5" xfId="43937" xr:uid="{00000000-0005-0000-0000-000036C40000}"/>
    <cellStyle name="TotRow - Opmaakprofiel4 2 2 9 2 6" xfId="51241" xr:uid="{00000000-0005-0000-0000-000037C40000}"/>
    <cellStyle name="TotRow - Opmaakprofiel4 2 2 9 3" xfId="3293" xr:uid="{00000000-0005-0000-0000-000038C40000}"/>
    <cellStyle name="TotRow - Opmaakprofiel4 2 2 9 3 2" xfId="11873" xr:uid="{00000000-0005-0000-0000-000039C40000}"/>
    <cellStyle name="TotRow - Opmaakprofiel4 2 2 9 3 2 2" xfId="24172" xr:uid="{00000000-0005-0000-0000-00003AC40000}"/>
    <cellStyle name="TotRow - Opmaakprofiel4 2 2 9 3 2 3" xfId="36224" xr:uid="{00000000-0005-0000-0000-00003BC40000}"/>
    <cellStyle name="TotRow - Opmaakprofiel4 2 2 9 3 2 4" xfId="46947" xr:uid="{00000000-0005-0000-0000-00003CC40000}"/>
    <cellStyle name="TotRow - Opmaakprofiel4 2 2 9 3 2 5" xfId="56838" xr:uid="{00000000-0005-0000-0000-00003DC40000}"/>
    <cellStyle name="TotRow - Opmaakprofiel4 2 2 9 3 3" xfId="18438" xr:uid="{00000000-0005-0000-0000-00003EC40000}"/>
    <cellStyle name="TotRow - Opmaakprofiel4 2 2 9 3 4" xfId="30490" xr:uid="{00000000-0005-0000-0000-00003FC40000}"/>
    <cellStyle name="TotRow - Opmaakprofiel4 2 2 9 3 5" xfId="37505" xr:uid="{00000000-0005-0000-0000-000040C40000}"/>
    <cellStyle name="TotRow - Opmaakprofiel4 2 2 9 3 6" xfId="51242" xr:uid="{00000000-0005-0000-0000-000041C40000}"/>
    <cellStyle name="TotRow - Opmaakprofiel4 2 2 9 4" xfId="4074" xr:uid="{00000000-0005-0000-0000-000042C40000}"/>
    <cellStyle name="TotRow - Opmaakprofiel4 2 2 9 4 2" xfId="11874" xr:uid="{00000000-0005-0000-0000-000043C40000}"/>
    <cellStyle name="TotRow - Opmaakprofiel4 2 2 9 4 2 2" xfId="24173" xr:uid="{00000000-0005-0000-0000-000044C40000}"/>
    <cellStyle name="TotRow - Opmaakprofiel4 2 2 9 4 2 3" xfId="36225" xr:uid="{00000000-0005-0000-0000-000045C40000}"/>
    <cellStyle name="TotRow - Opmaakprofiel4 2 2 9 4 2 4" xfId="46948" xr:uid="{00000000-0005-0000-0000-000046C40000}"/>
    <cellStyle name="TotRow - Opmaakprofiel4 2 2 9 4 2 5" xfId="56839" xr:uid="{00000000-0005-0000-0000-000047C40000}"/>
    <cellStyle name="TotRow - Opmaakprofiel4 2 2 9 4 3" xfId="18439" xr:uid="{00000000-0005-0000-0000-000048C40000}"/>
    <cellStyle name="TotRow - Opmaakprofiel4 2 2 9 4 4" xfId="30491" xr:uid="{00000000-0005-0000-0000-000049C40000}"/>
    <cellStyle name="TotRow - Opmaakprofiel4 2 2 9 4 5" xfId="37504" xr:uid="{00000000-0005-0000-0000-00004AC40000}"/>
    <cellStyle name="TotRow - Opmaakprofiel4 2 2 9 4 6" xfId="51243" xr:uid="{00000000-0005-0000-0000-00004BC40000}"/>
    <cellStyle name="TotRow - Opmaakprofiel4 2 2 9 5" xfId="6614" xr:uid="{00000000-0005-0000-0000-00004CC40000}"/>
    <cellStyle name="TotRow - Opmaakprofiel4 2 2 9 5 2" xfId="11875" xr:uid="{00000000-0005-0000-0000-00004DC40000}"/>
    <cellStyle name="TotRow - Opmaakprofiel4 2 2 9 5 2 2" xfId="24174" xr:uid="{00000000-0005-0000-0000-00004EC40000}"/>
    <cellStyle name="TotRow - Opmaakprofiel4 2 2 9 5 2 3" xfId="36226" xr:uid="{00000000-0005-0000-0000-00004FC40000}"/>
    <cellStyle name="TotRow - Opmaakprofiel4 2 2 9 5 2 4" xfId="46949" xr:uid="{00000000-0005-0000-0000-000050C40000}"/>
    <cellStyle name="TotRow - Opmaakprofiel4 2 2 9 5 2 5" xfId="56840" xr:uid="{00000000-0005-0000-0000-000051C40000}"/>
    <cellStyle name="TotRow - Opmaakprofiel4 2 2 9 5 3" xfId="18440" xr:uid="{00000000-0005-0000-0000-000052C40000}"/>
    <cellStyle name="TotRow - Opmaakprofiel4 2 2 9 5 4" xfId="30492" xr:uid="{00000000-0005-0000-0000-000053C40000}"/>
    <cellStyle name="TotRow - Opmaakprofiel4 2 2 9 5 5" xfId="43936" xr:uid="{00000000-0005-0000-0000-000054C40000}"/>
    <cellStyle name="TotRow - Opmaakprofiel4 2 2 9 5 6" xfId="51244" xr:uid="{00000000-0005-0000-0000-000055C40000}"/>
    <cellStyle name="TotRow - Opmaakprofiel4 2 2 9 6" xfId="6615" xr:uid="{00000000-0005-0000-0000-000056C40000}"/>
    <cellStyle name="TotRow - Opmaakprofiel4 2 2 9 6 2" xfId="11876" xr:uid="{00000000-0005-0000-0000-000057C40000}"/>
    <cellStyle name="TotRow - Opmaakprofiel4 2 2 9 6 2 2" xfId="24175" xr:uid="{00000000-0005-0000-0000-000058C40000}"/>
    <cellStyle name="TotRow - Opmaakprofiel4 2 2 9 6 2 3" xfId="36227" xr:uid="{00000000-0005-0000-0000-000059C40000}"/>
    <cellStyle name="TotRow - Opmaakprofiel4 2 2 9 6 2 4" xfId="46950" xr:uid="{00000000-0005-0000-0000-00005AC40000}"/>
    <cellStyle name="TotRow - Opmaakprofiel4 2 2 9 6 2 5" xfId="56841" xr:uid="{00000000-0005-0000-0000-00005BC40000}"/>
    <cellStyle name="TotRow - Opmaakprofiel4 2 2 9 6 3" xfId="18441" xr:uid="{00000000-0005-0000-0000-00005CC40000}"/>
    <cellStyle name="TotRow - Opmaakprofiel4 2 2 9 6 4" xfId="30493" xr:uid="{00000000-0005-0000-0000-00005DC40000}"/>
    <cellStyle name="TotRow - Opmaakprofiel4 2 2 9 6 5" xfId="37503" xr:uid="{00000000-0005-0000-0000-00005EC40000}"/>
    <cellStyle name="TotRow - Opmaakprofiel4 2 2 9 6 6" xfId="51245" xr:uid="{00000000-0005-0000-0000-00005FC40000}"/>
    <cellStyle name="TotRow - Opmaakprofiel4 2 2 9 7" xfId="6616" xr:uid="{00000000-0005-0000-0000-000060C40000}"/>
    <cellStyle name="TotRow - Opmaakprofiel4 2 2 9 7 2" xfId="18442" xr:uid="{00000000-0005-0000-0000-000061C40000}"/>
    <cellStyle name="TotRow - Opmaakprofiel4 2 2 9 7 3" xfId="30494" xr:uid="{00000000-0005-0000-0000-000062C40000}"/>
    <cellStyle name="TotRow - Opmaakprofiel4 2 2 9 7 4" xfId="37502" xr:uid="{00000000-0005-0000-0000-000063C40000}"/>
    <cellStyle name="TotRow - Opmaakprofiel4 2 2 9 7 5" xfId="51246" xr:uid="{00000000-0005-0000-0000-000064C40000}"/>
    <cellStyle name="TotRow - Opmaakprofiel4 2 2 9 8" xfId="7041" xr:uid="{00000000-0005-0000-0000-000065C40000}"/>
    <cellStyle name="TotRow - Opmaakprofiel4 2 2 9 8 2" xfId="19339" xr:uid="{00000000-0005-0000-0000-000066C40000}"/>
    <cellStyle name="TotRow - Opmaakprofiel4 2 2 9 8 3" xfId="41142" xr:uid="{00000000-0005-0000-0000-000067C40000}"/>
    <cellStyle name="TotRow - Opmaakprofiel4 2 2 9 8 4" xfId="43636" xr:uid="{00000000-0005-0000-0000-000068C40000}"/>
    <cellStyle name="TotRow - Opmaakprofiel4 2 2 9 8 5" xfId="52012" xr:uid="{00000000-0005-0000-0000-000069C40000}"/>
    <cellStyle name="TotRow - Opmaakprofiel4 2 2 9 9" xfId="18436" xr:uid="{00000000-0005-0000-0000-00006AC40000}"/>
    <cellStyle name="TotRow - Opmaakprofiel4 2 20" xfId="667" xr:uid="{00000000-0005-0000-0000-00006BC40000}"/>
    <cellStyle name="TotRow - Opmaakprofiel4 2 20 10" xfId="6617" xr:uid="{00000000-0005-0000-0000-00006CC40000}"/>
    <cellStyle name="TotRow - Opmaakprofiel4 2 20 10 2" xfId="11877" xr:uid="{00000000-0005-0000-0000-00006DC40000}"/>
    <cellStyle name="TotRow - Opmaakprofiel4 2 20 10 2 2" xfId="24176" xr:uid="{00000000-0005-0000-0000-00006EC40000}"/>
    <cellStyle name="TotRow - Opmaakprofiel4 2 20 10 2 3" xfId="36228" xr:uid="{00000000-0005-0000-0000-00006FC40000}"/>
    <cellStyle name="TotRow - Opmaakprofiel4 2 20 10 2 4" xfId="46951" xr:uid="{00000000-0005-0000-0000-000070C40000}"/>
    <cellStyle name="TotRow - Opmaakprofiel4 2 20 10 2 5" xfId="56842" xr:uid="{00000000-0005-0000-0000-000071C40000}"/>
    <cellStyle name="TotRow - Opmaakprofiel4 2 20 10 3" xfId="18444" xr:uid="{00000000-0005-0000-0000-000072C40000}"/>
    <cellStyle name="TotRow - Opmaakprofiel4 2 20 10 4" xfId="30496" xr:uid="{00000000-0005-0000-0000-000073C40000}"/>
    <cellStyle name="TotRow - Opmaakprofiel4 2 20 10 5" xfId="43934" xr:uid="{00000000-0005-0000-0000-000074C40000}"/>
    <cellStyle name="TotRow - Opmaakprofiel4 2 20 10 6" xfId="51247" xr:uid="{00000000-0005-0000-0000-000075C40000}"/>
    <cellStyle name="TotRow - Opmaakprofiel4 2 20 11" xfId="6618" xr:uid="{00000000-0005-0000-0000-000076C40000}"/>
    <cellStyle name="TotRow - Opmaakprofiel4 2 20 11 2" xfId="11878" xr:uid="{00000000-0005-0000-0000-000077C40000}"/>
    <cellStyle name="TotRow - Opmaakprofiel4 2 20 11 2 2" xfId="24177" xr:uid="{00000000-0005-0000-0000-000078C40000}"/>
    <cellStyle name="TotRow - Opmaakprofiel4 2 20 11 2 3" xfId="36229" xr:uid="{00000000-0005-0000-0000-000079C40000}"/>
    <cellStyle name="TotRow - Opmaakprofiel4 2 20 11 2 4" xfId="46952" xr:uid="{00000000-0005-0000-0000-00007AC40000}"/>
    <cellStyle name="TotRow - Opmaakprofiel4 2 20 11 2 5" xfId="56843" xr:uid="{00000000-0005-0000-0000-00007BC40000}"/>
    <cellStyle name="TotRow - Opmaakprofiel4 2 20 11 3" xfId="18445" xr:uid="{00000000-0005-0000-0000-00007CC40000}"/>
    <cellStyle name="TotRow - Opmaakprofiel4 2 20 11 4" xfId="30497" xr:uid="{00000000-0005-0000-0000-00007DC40000}"/>
    <cellStyle name="TotRow - Opmaakprofiel4 2 20 11 5" xfId="37500" xr:uid="{00000000-0005-0000-0000-00007EC40000}"/>
    <cellStyle name="TotRow - Opmaakprofiel4 2 20 11 6" xfId="51248" xr:uid="{00000000-0005-0000-0000-00007FC40000}"/>
    <cellStyle name="TotRow - Opmaakprofiel4 2 20 12" xfId="6619" xr:uid="{00000000-0005-0000-0000-000080C40000}"/>
    <cellStyle name="TotRow - Opmaakprofiel4 2 20 12 2" xfId="18446" xr:uid="{00000000-0005-0000-0000-000081C40000}"/>
    <cellStyle name="TotRow - Opmaakprofiel4 2 20 12 3" xfId="30498" xr:uid="{00000000-0005-0000-0000-000082C40000}"/>
    <cellStyle name="TotRow - Opmaakprofiel4 2 20 12 4" xfId="37499" xr:uid="{00000000-0005-0000-0000-000083C40000}"/>
    <cellStyle name="TotRow - Opmaakprofiel4 2 20 12 5" xfId="51249" xr:uid="{00000000-0005-0000-0000-000084C40000}"/>
    <cellStyle name="TotRow - Opmaakprofiel4 2 20 13" xfId="7491" xr:uid="{00000000-0005-0000-0000-000085C40000}"/>
    <cellStyle name="TotRow - Opmaakprofiel4 2 20 13 2" xfId="19789" xr:uid="{00000000-0005-0000-0000-000086C40000}"/>
    <cellStyle name="TotRow - Opmaakprofiel4 2 20 13 3" xfId="41592" xr:uid="{00000000-0005-0000-0000-000087C40000}"/>
    <cellStyle name="TotRow - Opmaakprofiel4 2 20 13 4" xfId="12509" xr:uid="{00000000-0005-0000-0000-000088C40000}"/>
    <cellStyle name="TotRow - Opmaakprofiel4 2 20 13 5" xfId="52461" xr:uid="{00000000-0005-0000-0000-000089C40000}"/>
    <cellStyle name="TotRow - Opmaakprofiel4 2 20 14" xfId="18443" xr:uid="{00000000-0005-0000-0000-00008AC40000}"/>
    <cellStyle name="TotRow - Opmaakprofiel4 2 20 2" xfId="840" xr:uid="{00000000-0005-0000-0000-00008BC40000}"/>
    <cellStyle name="TotRow - Opmaakprofiel4 2 20 2 2" xfId="1405" xr:uid="{00000000-0005-0000-0000-00008CC40000}"/>
    <cellStyle name="TotRow - Opmaakprofiel4 2 20 2 2 2" xfId="11879" xr:uid="{00000000-0005-0000-0000-00008DC40000}"/>
    <cellStyle name="TotRow - Opmaakprofiel4 2 20 2 2 2 2" xfId="24178" xr:uid="{00000000-0005-0000-0000-00008EC40000}"/>
    <cellStyle name="TotRow - Opmaakprofiel4 2 20 2 2 2 3" xfId="36230" xr:uid="{00000000-0005-0000-0000-00008FC40000}"/>
    <cellStyle name="TotRow - Opmaakprofiel4 2 20 2 2 2 4" xfId="46953" xr:uid="{00000000-0005-0000-0000-000090C40000}"/>
    <cellStyle name="TotRow - Opmaakprofiel4 2 20 2 2 2 5" xfId="56844" xr:uid="{00000000-0005-0000-0000-000091C40000}"/>
    <cellStyle name="TotRow - Opmaakprofiel4 2 20 2 2 3" xfId="18448" xr:uid="{00000000-0005-0000-0000-000092C40000}"/>
    <cellStyle name="TotRow - Opmaakprofiel4 2 20 2 2 4" xfId="30500" xr:uid="{00000000-0005-0000-0000-000093C40000}"/>
    <cellStyle name="TotRow - Opmaakprofiel4 2 20 2 2 5" xfId="37498" xr:uid="{00000000-0005-0000-0000-000094C40000}"/>
    <cellStyle name="TotRow - Opmaakprofiel4 2 20 2 2 6" xfId="51250" xr:uid="{00000000-0005-0000-0000-000095C40000}"/>
    <cellStyle name="TotRow - Opmaakprofiel4 2 20 2 3" xfId="2851" xr:uid="{00000000-0005-0000-0000-000096C40000}"/>
    <cellStyle name="TotRow - Opmaakprofiel4 2 20 2 3 2" xfId="11880" xr:uid="{00000000-0005-0000-0000-000097C40000}"/>
    <cellStyle name="TotRow - Opmaakprofiel4 2 20 2 3 2 2" xfId="24179" xr:uid="{00000000-0005-0000-0000-000098C40000}"/>
    <cellStyle name="TotRow - Opmaakprofiel4 2 20 2 3 2 3" xfId="36231" xr:uid="{00000000-0005-0000-0000-000099C40000}"/>
    <cellStyle name="TotRow - Opmaakprofiel4 2 20 2 3 2 4" xfId="46954" xr:uid="{00000000-0005-0000-0000-00009AC40000}"/>
    <cellStyle name="TotRow - Opmaakprofiel4 2 20 2 3 2 5" xfId="56845" xr:uid="{00000000-0005-0000-0000-00009BC40000}"/>
    <cellStyle name="TotRow - Opmaakprofiel4 2 20 2 3 3" xfId="18449" xr:uid="{00000000-0005-0000-0000-00009CC40000}"/>
    <cellStyle name="TotRow - Opmaakprofiel4 2 20 2 3 4" xfId="30501" xr:uid="{00000000-0005-0000-0000-00009DC40000}"/>
    <cellStyle name="TotRow - Opmaakprofiel4 2 20 2 3 5" xfId="37497" xr:uid="{00000000-0005-0000-0000-00009EC40000}"/>
    <cellStyle name="TotRow - Opmaakprofiel4 2 20 2 3 6" xfId="51251" xr:uid="{00000000-0005-0000-0000-00009FC40000}"/>
    <cellStyle name="TotRow - Opmaakprofiel4 2 20 2 4" xfId="3704" xr:uid="{00000000-0005-0000-0000-0000A0C40000}"/>
    <cellStyle name="TotRow - Opmaakprofiel4 2 20 2 4 2" xfId="11881" xr:uid="{00000000-0005-0000-0000-0000A1C40000}"/>
    <cellStyle name="TotRow - Opmaakprofiel4 2 20 2 4 2 2" xfId="24180" xr:uid="{00000000-0005-0000-0000-0000A2C40000}"/>
    <cellStyle name="TotRow - Opmaakprofiel4 2 20 2 4 2 3" xfId="36232" xr:uid="{00000000-0005-0000-0000-0000A3C40000}"/>
    <cellStyle name="TotRow - Opmaakprofiel4 2 20 2 4 2 4" xfId="46955" xr:uid="{00000000-0005-0000-0000-0000A4C40000}"/>
    <cellStyle name="TotRow - Opmaakprofiel4 2 20 2 4 2 5" xfId="56846" xr:uid="{00000000-0005-0000-0000-0000A5C40000}"/>
    <cellStyle name="TotRow - Opmaakprofiel4 2 20 2 4 3" xfId="18450" xr:uid="{00000000-0005-0000-0000-0000A6C40000}"/>
    <cellStyle name="TotRow - Opmaakprofiel4 2 20 2 4 4" xfId="30502" xr:uid="{00000000-0005-0000-0000-0000A7C40000}"/>
    <cellStyle name="TotRow - Opmaakprofiel4 2 20 2 4 5" xfId="37496" xr:uid="{00000000-0005-0000-0000-0000A8C40000}"/>
    <cellStyle name="TotRow - Opmaakprofiel4 2 20 2 4 6" xfId="51252" xr:uid="{00000000-0005-0000-0000-0000A9C40000}"/>
    <cellStyle name="TotRow - Opmaakprofiel4 2 20 2 5" xfId="6620" xr:uid="{00000000-0005-0000-0000-0000AAC40000}"/>
    <cellStyle name="TotRow - Opmaakprofiel4 2 20 2 5 2" xfId="11882" xr:uid="{00000000-0005-0000-0000-0000ABC40000}"/>
    <cellStyle name="TotRow - Opmaakprofiel4 2 20 2 5 2 2" xfId="24181" xr:uid="{00000000-0005-0000-0000-0000ACC40000}"/>
    <cellStyle name="TotRow - Opmaakprofiel4 2 20 2 5 2 3" xfId="36233" xr:uid="{00000000-0005-0000-0000-0000ADC40000}"/>
    <cellStyle name="TotRow - Opmaakprofiel4 2 20 2 5 2 4" xfId="46956" xr:uid="{00000000-0005-0000-0000-0000AEC40000}"/>
    <cellStyle name="TotRow - Opmaakprofiel4 2 20 2 5 2 5" xfId="56847" xr:uid="{00000000-0005-0000-0000-0000AFC40000}"/>
    <cellStyle name="TotRow - Opmaakprofiel4 2 20 2 5 3" xfId="18451" xr:uid="{00000000-0005-0000-0000-0000B0C40000}"/>
    <cellStyle name="TotRow - Opmaakprofiel4 2 20 2 5 4" xfId="30503" xr:uid="{00000000-0005-0000-0000-0000B1C40000}"/>
    <cellStyle name="TotRow - Opmaakprofiel4 2 20 2 5 5" xfId="43931" xr:uid="{00000000-0005-0000-0000-0000B2C40000}"/>
    <cellStyle name="TotRow - Opmaakprofiel4 2 20 2 5 6" xfId="51253" xr:uid="{00000000-0005-0000-0000-0000B3C40000}"/>
    <cellStyle name="TotRow - Opmaakprofiel4 2 20 2 6" xfId="6621" xr:uid="{00000000-0005-0000-0000-0000B4C40000}"/>
    <cellStyle name="TotRow - Opmaakprofiel4 2 20 2 6 2" xfId="11883" xr:uid="{00000000-0005-0000-0000-0000B5C40000}"/>
    <cellStyle name="TotRow - Opmaakprofiel4 2 20 2 6 2 2" xfId="24182" xr:uid="{00000000-0005-0000-0000-0000B6C40000}"/>
    <cellStyle name="TotRow - Opmaakprofiel4 2 20 2 6 2 3" xfId="36234" xr:uid="{00000000-0005-0000-0000-0000B7C40000}"/>
    <cellStyle name="TotRow - Opmaakprofiel4 2 20 2 6 2 4" xfId="46957" xr:uid="{00000000-0005-0000-0000-0000B8C40000}"/>
    <cellStyle name="TotRow - Opmaakprofiel4 2 20 2 6 2 5" xfId="56848" xr:uid="{00000000-0005-0000-0000-0000B9C40000}"/>
    <cellStyle name="TotRow - Opmaakprofiel4 2 20 2 6 3" xfId="18452" xr:uid="{00000000-0005-0000-0000-0000BAC40000}"/>
    <cellStyle name="TotRow - Opmaakprofiel4 2 20 2 6 4" xfId="30504" xr:uid="{00000000-0005-0000-0000-0000BBC40000}"/>
    <cellStyle name="TotRow - Opmaakprofiel4 2 20 2 6 5" xfId="37495" xr:uid="{00000000-0005-0000-0000-0000BCC40000}"/>
    <cellStyle name="TotRow - Opmaakprofiel4 2 20 2 6 6" xfId="51254" xr:uid="{00000000-0005-0000-0000-0000BDC40000}"/>
    <cellStyle name="TotRow - Opmaakprofiel4 2 20 2 7" xfId="6622" xr:uid="{00000000-0005-0000-0000-0000BEC40000}"/>
    <cellStyle name="TotRow - Opmaakprofiel4 2 20 2 7 2" xfId="18453" xr:uid="{00000000-0005-0000-0000-0000BFC40000}"/>
    <cellStyle name="TotRow - Opmaakprofiel4 2 20 2 7 3" xfId="30505" xr:uid="{00000000-0005-0000-0000-0000C0C40000}"/>
    <cellStyle name="TotRow - Opmaakprofiel4 2 20 2 7 4" xfId="37494" xr:uid="{00000000-0005-0000-0000-0000C1C40000}"/>
    <cellStyle name="TotRow - Opmaakprofiel4 2 20 2 7 5" xfId="51255" xr:uid="{00000000-0005-0000-0000-0000C2C40000}"/>
    <cellStyle name="TotRow - Opmaakprofiel4 2 20 2 8" xfId="7373" xr:uid="{00000000-0005-0000-0000-0000C3C40000}"/>
    <cellStyle name="TotRow - Opmaakprofiel4 2 20 2 8 2" xfId="19671" xr:uid="{00000000-0005-0000-0000-0000C4C40000}"/>
    <cellStyle name="TotRow - Opmaakprofiel4 2 20 2 8 3" xfId="41474" xr:uid="{00000000-0005-0000-0000-0000C5C40000}"/>
    <cellStyle name="TotRow - Opmaakprofiel4 2 20 2 8 4" xfId="43497" xr:uid="{00000000-0005-0000-0000-0000C6C40000}"/>
    <cellStyle name="TotRow - Opmaakprofiel4 2 20 2 8 5" xfId="52343" xr:uid="{00000000-0005-0000-0000-0000C7C40000}"/>
    <cellStyle name="TotRow - Opmaakprofiel4 2 20 2 9" xfId="18447" xr:uid="{00000000-0005-0000-0000-0000C8C40000}"/>
    <cellStyle name="TotRow - Opmaakprofiel4 2 20 3" xfId="475" xr:uid="{00000000-0005-0000-0000-0000C9C40000}"/>
    <cellStyle name="TotRow - Opmaakprofiel4 2 20 3 2" xfId="1884" xr:uid="{00000000-0005-0000-0000-0000CAC40000}"/>
    <cellStyle name="TotRow - Opmaakprofiel4 2 20 3 2 2" xfId="11884" xr:uid="{00000000-0005-0000-0000-0000CBC40000}"/>
    <cellStyle name="TotRow - Opmaakprofiel4 2 20 3 2 2 2" xfId="24183" xr:uid="{00000000-0005-0000-0000-0000CCC40000}"/>
    <cellStyle name="TotRow - Opmaakprofiel4 2 20 3 2 2 3" xfId="36235" xr:uid="{00000000-0005-0000-0000-0000CDC40000}"/>
    <cellStyle name="TotRow - Opmaakprofiel4 2 20 3 2 2 4" xfId="46958" xr:uid="{00000000-0005-0000-0000-0000CEC40000}"/>
    <cellStyle name="TotRow - Opmaakprofiel4 2 20 3 2 2 5" xfId="56849" xr:uid="{00000000-0005-0000-0000-0000CFC40000}"/>
    <cellStyle name="TotRow - Opmaakprofiel4 2 20 3 2 3" xfId="18455" xr:uid="{00000000-0005-0000-0000-0000D0C40000}"/>
    <cellStyle name="TotRow - Opmaakprofiel4 2 20 3 2 4" xfId="30507" xr:uid="{00000000-0005-0000-0000-0000D1C40000}"/>
    <cellStyle name="TotRow - Opmaakprofiel4 2 20 3 2 5" xfId="37493" xr:uid="{00000000-0005-0000-0000-0000D2C40000}"/>
    <cellStyle name="TotRow - Opmaakprofiel4 2 20 3 2 6" xfId="51256" xr:uid="{00000000-0005-0000-0000-0000D3C40000}"/>
    <cellStyle name="TotRow - Opmaakprofiel4 2 20 3 3" xfId="2546" xr:uid="{00000000-0005-0000-0000-0000D4C40000}"/>
    <cellStyle name="TotRow - Opmaakprofiel4 2 20 3 3 2" xfId="11885" xr:uid="{00000000-0005-0000-0000-0000D5C40000}"/>
    <cellStyle name="TotRow - Opmaakprofiel4 2 20 3 3 2 2" xfId="24184" xr:uid="{00000000-0005-0000-0000-0000D6C40000}"/>
    <cellStyle name="TotRow - Opmaakprofiel4 2 20 3 3 2 3" xfId="36236" xr:uid="{00000000-0005-0000-0000-0000D7C40000}"/>
    <cellStyle name="TotRow - Opmaakprofiel4 2 20 3 3 2 4" xfId="46959" xr:uid="{00000000-0005-0000-0000-0000D8C40000}"/>
    <cellStyle name="TotRow - Opmaakprofiel4 2 20 3 3 2 5" xfId="56850" xr:uid="{00000000-0005-0000-0000-0000D9C40000}"/>
    <cellStyle name="TotRow - Opmaakprofiel4 2 20 3 3 3" xfId="18456" xr:uid="{00000000-0005-0000-0000-0000DAC40000}"/>
    <cellStyle name="TotRow - Opmaakprofiel4 2 20 3 3 4" xfId="30508" xr:uid="{00000000-0005-0000-0000-0000DBC40000}"/>
    <cellStyle name="TotRow - Opmaakprofiel4 2 20 3 3 5" xfId="43928" xr:uid="{00000000-0005-0000-0000-0000DCC40000}"/>
    <cellStyle name="TotRow - Opmaakprofiel4 2 20 3 3 6" xfId="51257" xr:uid="{00000000-0005-0000-0000-0000DDC40000}"/>
    <cellStyle name="TotRow - Opmaakprofiel4 2 20 3 4" xfId="3430" xr:uid="{00000000-0005-0000-0000-0000DEC40000}"/>
    <cellStyle name="TotRow - Opmaakprofiel4 2 20 3 4 2" xfId="11886" xr:uid="{00000000-0005-0000-0000-0000DFC40000}"/>
    <cellStyle name="TotRow - Opmaakprofiel4 2 20 3 4 2 2" xfId="24185" xr:uid="{00000000-0005-0000-0000-0000E0C40000}"/>
    <cellStyle name="TotRow - Opmaakprofiel4 2 20 3 4 2 3" xfId="36237" xr:uid="{00000000-0005-0000-0000-0000E1C40000}"/>
    <cellStyle name="TotRow - Opmaakprofiel4 2 20 3 4 2 4" xfId="46960" xr:uid="{00000000-0005-0000-0000-0000E2C40000}"/>
    <cellStyle name="TotRow - Opmaakprofiel4 2 20 3 4 2 5" xfId="56851" xr:uid="{00000000-0005-0000-0000-0000E3C40000}"/>
    <cellStyle name="TotRow - Opmaakprofiel4 2 20 3 4 3" xfId="18457" xr:uid="{00000000-0005-0000-0000-0000E4C40000}"/>
    <cellStyle name="TotRow - Opmaakprofiel4 2 20 3 4 4" xfId="30509" xr:uid="{00000000-0005-0000-0000-0000E5C40000}"/>
    <cellStyle name="TotRow - Opmaakprofiel4 2 20 3 4 5" xfId="37492" xr:uid="{00000000-0005-0000-0000-0000E6C40000}"/>
    <cellStyle name="TotRow - Opmaakprofiel4 2 20 3 4 6" xfId="51258" xr:uid="{00000000-0005-0000-0000-0000E7C40000}"/>
    <cellStyle name="TotRow - Opmaakprofiel4 2 20 3 5" xfId="6623" xr:uid="{00000000-0005-0000-0000-0000E8C40000}"/>
    <cellStyle name="TotRow - Opmaakprofiel4 2 20 3 5 2" xfId="11887" xr:uid="{00000000-0005-0000-0000-0000E9C40000}"/>
    <cellStyle name="TotRow - Opmaakprofiel4 2 20 3 5 2 2" xfId="24186" xr:uid="{00000000-0005-0000-0000-0000EAC40000}"/>
    <cellStyle name="TotRow - Opmaakprofiel4 2 20 3 5 2 3" xfId="36238" xr:uid="{00000000-0005-0000-0000-0000EBC40000}"/>
    <cellStyle name="TotRow - Opmaakprofiel4 2 20 3 5 2 4" xfId="46961" xr:uid="{00000000-0005-0000-0000-0000ECC40000}"/>
    <cellStyle name="TotRow - Opmaakprofiel4 2 20 3 5 2 5" xfId="56852" xr:uid="{00000000-0005-0000-0000-0000EDC40000}"/>
    <cellStyle name="TotRow - Opmaakprofiel4 2 20 3 5 3" xfId="18458" xr:uid="{00000000-0005-0000-0000-0000EEC40000}"/>
    <cellStyle name="TotRow - Opmaakprofiel4 2 20 3 5 4" xfId="30510" xr:uid="{00000000-0005-0000-0000-0000EFC40000}"/>
    <cellStyle name="TotRow - Opmaakprofiel4 2 20 3 5 5" xfId="37491" xr:uid="{00000000-0005-0000-0000-0000F0C40000}"/>
    <cellStyle name="TotRow - Opmaakprofiel4 2 20 3 5 6" xfId="51259" xr:uid="{00000000-0005-0000-0000-0000F1C40000}"/>
    <cellStyle name="TotRow - Opmaakprofiel4 2 20 3 6" xfId="6624" xr:uid="{00000000-0005-0000-0000-0000F2C40000}"/>
    <cellStyle name="TotRow - Opmaakprofiel4 2 20 3 6 2" xfId="11888" xr:uid="{00000000-0005-0000-0000-0000F3C40000}"/>
    <cellStyle name="TotRow - Opmaakprofiel4 2 20 3 6 2 2" xfId="24187" xr:uid="{00000000-0005-0000-0000-0000F4C40000}"/>
    <cellStyle name="TotRow - Opmaakprofiel4 2 20 3 6 2 3" xfId="36239" xr:uid="{00000000-0005-0000-0000-0000F5C40000}"/>
    <cellStyle name="TotRow - Opmaakprofiel4 2 20 3 6 2 4" xfId="46962" xr:uid="{00000000-0005-0000-0000-0000F6C40000}"/>
    <cellStyle name="TotRow - Opmaakprofiel4 2 20 3 6 2 5" xfId="56853" xr:uid="{00000000-0005-0000-0000-0000F7C40000}"/>
    <cellStyle name="TotRow - Opmaakprofiel4 2 20 3 6 3" xfId="18459" xr:uid="{00000000-0005-0000-0000-0000F8C40000}"/>
    <cellStyle name="TotRow - Opmaakprofiel4 2 20 3 6 4" xfId="30511" xr:uid="{00000000-0005-0000-0000-0000F9C40000}"/>
    <cellStyle name="TotRow - Opmaakprofiel4 2 20 3 6 5" xfId="43927" xr:uid="{00000000-0005-0000-0000-0000FAC40000}"/>
    <cellStyle name="TotRow - Opmaakprofiel4 2 20 3 6 6" xfId="51260" xr:uid="{00000000-0005-0000-0000-0000FBC40000}"/>
    <cellStyle name="TotRow - Opmaakprofiel4 2 20 3 7" xfId="6625" xr:uid="{00000000-0005-0000-0000-0000FCC40000}"/>
    <cellStyle name="TotRow - Opmaakprofiel4 2 20 3 7 2" xfId="18460" xr:uid="{00000000-0005-0000-0000-0000FDC40000}"/>
    <cellStyle name="TotRow - Opmaakprofiel4 2 20 3 7 3" xfId="30512" xr:uid="{00000000-0005-0000-0000-0000FEC40000}"/>
    <cellStyle name="TotRow - Opmaakprofiel4 2 20 3 7 4" xfId="37490" xr:uid="{00000000-0005-0000-0000-0000FFC40000}"/>
    <cellStyle name="TotRow - Opmaakprofiel4 2 20 3 7 5" xfId="51261" xr:uid="{00000000-0005-0000-0000-000000C50000}"/>
    <cellStyle name="TotRow - Opmaakprofiel4 2 20 3 8" xfId="10291" xr:uid="{00000000-0005-0000-0000-000001C50000}"/>
    <cellStyle name="TotRow - Opmaakprofiel4 2 20 3 8 2" xfId="22589" xr:uid="{00000000-0005-0000-0000-000002C50000}"/>
    <cellStyle name="TotRow - Opmaakprofiel4 2 20 3 8 3" xfId="44350" xr:uid="{00000000-0005-0000-0000-000003C50000}"/>
    <cellStyle name="TotRow - Opmaakprofiel4 2 20 3 8 4" xfId="31914" xr:uid="{00000000-0005-0000-0000-000004C50000}"/>
    <cellStyle name="TotRow - Opmaakprofiel4 2 20 3 8 5" xfId="55256" xr:uid="{00000000-0005-0000-0000-000005C50000}"/>
    <cellStyle name="TotRow - Opmaakprofiel4 2 20 3 9" xfId="18454" xr:uid="{00000000-0005-0000-0000-000006C50000}"/>
    <cellStyle name="TotRow - Opmaakprofiel4 2 20 4" xfId="970" xr:uid="{00000000-0005-0000-0000-000007C50000}"/>
    <cellStyle name="TotRow - Opmaakprofiel4 2 20 4 2" xfId="2159" xr:uid="{00000000-0005-0000-0000-000008C50000}"/>
    <cellStyle name="TotRow - Opmaakprofiel4 2 20 4 2 2" xfId="11889" xr:uid="{00000000-0005-0000-0000-000009C50000}"/>
    <cellStyle name="TotRow - Opmaakprofiel4 2 20 4 2 2 2" xfId="24188" xr:uid="{00000000-0005-0000-0000-00000AC50000}"/>
    <cellStyle name="TotRow - Opmaakprofiel4 2 20 4 2 2 3" xfId="36240" xr:uid="{00000000-0005-0000-0000-00000BC50000}"/>
    <cellStyle name="TotRow - Opmaakprofiel4 2 20 4 2 2 4" xfId="46963" xr:uid="{00000000-0005-0000-0000-00000CC50000}"/>
    <cellStyle name="TotRow - Opmaakprofiel4 2 20 4 2 2 5" xfId="56854" xr:uid="{00000000-0005-0000-0000-00000DC50000}"/>
    <cellStyle name="TotRow - Opmaakprofiel4 2 20 4 2 3" xfId="18462" xr:uid="{00000000-0005-0000-0000-00000EC50000}"/>
    <cellStyle name="TotRow - Opmaakprofiel4 2 20 4 2 4" xfId="30514" xr:uid="{00000000-0005-0000-0000-00000FC50000}"/>
    <cellStyle name="TotRow - Opmaakprofiel4 2 20 4 2 5" xfId="37488" xr:uid="{00000000-0005-0000-0000-000010C50000}"/>
    <cellStyle name="TotRow - Opmaakprofiel4 2 20 4 2 6" xfId="51262" xr:uid="{00000000-0005-0000-0000-000011C50000}"/>
    <cellStyle name="TotRow - Opmaakprofiel4 2 20 4 3" xfId="2981" xr:uid="{00000000-0005-0000-0000-000012C50000}"/>
    <cellStyle name="TotRow - Opmaakprofiel4 2 20 4 3 2" xfId="11890" xr:uid="{00000000-0005-0000-0000-000013C50000}"/>
    <cellStyle name="TotRow - Opmaakprofiel4 2 20 4 3 2 2" xfId="24189" xr:uid="{00000000-0005-0000-0000-000014C50000}"/>
    <cellStyle name="TotRow - Opmaakprofiel4 2 20 4 3 2 3" xfId="36241" xr:uid="{00000000-0005-0000-0000-000015C50000}"/>
    <cellStyle name="TotRow - Opmaakprofiel4 2 20 4 3 2 4" xfId="46964" xr:uid="{00000000-0005-0000-0000-000016C50000}"/>
    <cellStyle name="TotRow - Opmaakprofiel4 2 20 4 3 2 5" xfId="56855" xr:uid="{00000000-0005-0000-0000-000017C50000}"/>
    <cellStyle name="TotRow - Opmaakprofiel4 2 20 4 3 3" xfId="18463" xr:uid="{00000000-0005-0000-0000-000018C50000}"/>
    <cellStyle name="TotRow - Opmaakprofiel4 2 20 4 3 4" xfId="30515" xr:uid="{00000000-0005-0000-0000-000019C50000}"/>
    <cellStyle name="TotRow - Opmaakprofiel4 2 20 4 3 5" xfId="43925" xr:uid="{00000000-0005-0000-0000-00001AC50000}"/>
    <cellStyle name="TotRow - Opmaakprofiel4 2 20 4 3 6" xfId="51263" xr:uid="{00000000-0005-0000-0000-00001BC50000}"/>
    <cellStyle name="TotRow - Opmaakprofiel4 2 20 4 4" xfId="3827" xr:uid="{00000000-0005-0000-0000-00001CC50000}"/>
    <cellStyle name="TotRow - Opmaakprofiel4 2 20 4 4 2" xfId="11891" xr:uid="{00000000-0005-0000-0000-00001DC50000}"/>
    <cellStyle name="TotRow - Opmaakprofiel4 2 20 4 4 2 2" xfId="24190" xr:uid="{00000000-0005-0000-0000-00001EC50000}"/>
    <cellStyle name="TotRow - Opmaakprofiel4 2 20 4 4 2 3" xfId="36242" xr:uid="{00000000-0005-0000-0000-00001FC50000}"/>
    <cellStyle name="TotRow - Opmaakprofiel4 2 20 4 4 2 4" xfId="46965" xr:uid="{00000000-0005-0000-0000-000020C50000}"/>
    <cellStyle name="TotRow - Opmaakprofiel4 2 20 4 4 2 5" xfId="56856" xr:uid="{00000000-0005-0000-0000-000021C50000}"/>
    <cellStyle name="TotRow - Opmaakprofiel4 2 20 4 4 3" xfId="18464" xr:uid="{00000000-0005-0000-0000-000022C50000}"/>
    <cellStyle name="TotRow - Opmaakprofiel4 2 20 4 4 4" xfId="30516" xr:uid="{00000000-0005-0000-0000-000023C50000}"/>
    <cellStyle name="TotRow - Opmaakprofiel4 2 20 4 4 5" xfId="37487" xr:uid="{00000000-0005-0000-0000-000024C50000}"/>
    <cellStyle name="TotRow - Opmaakprofiel4 2 20 4 4 6" xfId="51264" xr:uid="{00000000-0005-0000-0000-000025C50000}"/>
    <cellStyle name="TotRow - Opmaakprofiel4 2 20 4 5" xfId="6626" xr:uid="{00000000-0005-0000-0000-000026C50000}"/>
    <cellStyle name="TotRow - Opmaakprofiel4 2 20 4 5 2" xfId="11892" xr:uid="{00000000-0005-0000-0000-000027C50000}"/>
    <cellStyle name="TotRow - Opmaakprofiel4 2 20 4 5 2 2" xfId="24191" xr:uid="{00000000-0005-0000-0000-000028C50000}"/>
    <cellStyle name="TotRow - Opmaakprofiel4 2 20 4 5 2 3" xfId="36243" xr:uid="{00000000-0005-0000-0000-000029C50000}"/>
    <cellStyle name="TotRow - Opmaakprofiel4 2 20 4 5 2 4" xfId="46966" xr:uid="{00000000-0005-0000-0000-00002AC50000}"/>
    <cellStyle name="TotRow - Opmaakprofiel4 2 20 4 5 2 5" xfId="56857" xr:uid="{00000000-0005-0000-0000-00002BC50000}"/>
    <cellStyle name="TotRow - Opmaakprofiel4 2 20 4 5 3" xfId="18465" xr:uid="{00000000-0005-0000-0000-00002CC50000}"/>
    <cellStyle name="TotRow - Opmaakprofiel4 2 20 4 5 4" xfId="30517" xr:uid="{00000000-0005-0000-0000-00002DC50000}"/>
    <cellStyle name="TotRow - Opmaakprofiel4 2 20 4 5 5" xfId="37486" xr:uid="{00000000-0005-0000-0000-00002EC50000}"/>
    <cellStyle name="TotRow - Opmaakprofiel4 2 20 4 5 6" xfId="51265" xr:uid="{00000000-0005-0000-0000-00002FC50000}"/>
    <cellStyle name="TotRow - Opmaakprofiel4 2 20 4 6" xfId="6627" xr:uid="{00000000-0005-0000-0000-000030C50000}"/>
    <cellStyle name="TotRow - Opmaakprofiel4 2 20 4 6 2" xfId="11893" xr:uid="{00000000-0005-0000-0000-000031C50000}"/>
    <cellStyle name="TotRow - Opmaakprofiel4 2 20 4 6 2 2" xfId="24192" xr:uid="{00000000-0005-0000-0000-000032C50000}"/>
    <cellStyle name="TotRow - Opmaakprofiel4 2 20 4 6 2 3" xfId="36244" xr:uid="{00000000-0005-0000-0000-000033C50000}"/>
    <cellStyle name="TotRow - Opmaakprofiel4 2 20 4 6 2 4" xfId="46967" xr:uid="{00000000-0005-0000-0000-000034C50000}"/>
    <cellStyle name="TotRow - Opmaakprofiel4 2 20 4 6 2 5" xfId="56858" xr:uid="{00000000-0005-0000-0000-000035C50000}"/>
    <cellStyle name="TotRow - Opmaakprofiel4 2 20 4 6 3" xfId="18466" xr:uid="{00000000-0005-0000-0000-000036C50000}"/>
    <cellStyle name="TotRow - Opmaakprofiel4 2 20 4 6 4" xfId="30518" xr:uid="{00000000-0005-0000-0000-000037C50000}"/>
    <cellStyle name="TotRow - Opmaakprofiel4 2 20 4 6 5" xfId="37485" xr:uid="{00000000-0005-0000-0000-000038C50000}"/>
    <cellStyle name="TotRow - Opmaakprofiel4 2 20 4 6 6" xfId="51266" xr:uid="{00000000-0005-0000-0000-000039C50000}"/>
    <cellStyle name="TotRow - Opmaakprofiel4 2 20 4 7" xfId="6628" xr:uid="{00000000-0005-0000-0000-00003AC50000}"/>
    <cellStyle name="TotRow - Opmaakprofiel4 2 20 4 7 2" xfId="18467" xr:uid="{00000000-0005-0000-0000-00003BC50000}"/>
    <cellStyle name="TotRow - Opmaakprofiel4 2 20 4 7 3" xfId="30519" xr:uid="{00000000-0005-0000-0000-00003CC50000}"/>
    <cellStyle name="TotRow - Opmaakprofiel4 2 20 4 7 4" xfId="37484" xr:uid="{00000000-0005-0000-0000-00003DC50000}"/>
    <cellStyle name="TotRow - Opmaakprofiel4 2 20 4 7 5" xfId="51267" xr:uid="{00000000-0005-0000-0000-00003EC50000}"/>
    <cellStyle name="TotRow - Opmaakprofiel4 2 20 4 8" xfId="7287" xr:uid="{00000000-0005-0000-0000-00003FC50000}"/>
    <cellStyle name="TotRow - Opmaakprofiel4 2 20 4 8 2" xfId="19585" xr:uid="{00000000-0005-0000-0000-000040C50000}"/>
    <cellStyle name="TotRow - Opmaakprofiel4 2 20 4 8 3" xfId="41388" xr:uid="{00000000-0005-0000-0000-000041C50000}"/>
    <cellStyle name="TotRow - Opmaakprofiel4 2 20 4 8 4" xfId="43534" xr:uid="{00000000-0005-0000-0000-000042C50000}"/>
    <cellStyle name="TotRow - Opmaakprofiel4 2 20 4 8 5" xfId="52257" xr:uid="{00000000-0005-0000-0000-000043C50000}"/>
    <cellStyle name="TotRow - Opmaakprofiel4 2 20 4 9" xfId="18461" xr:uid="{00000000-0005-0000-0000-000044C50000}"/>
    <cellStyle name="TotRow - Opmaakprofiel4 2 20 5" xfId="1085" xr:uid="{00000000-0005-0000-0000-000045C50000}"/>
    <cellStyle name="TotRow - Opmaakprofiel4 2 20 5 2" xfId="1477" xr:uid="{00000000-0005-0000-0000-000046C50000}"/>
    <cellStyle name="TotRow - Opmaakprofiel4 2 20 5 2 2" xfId="11894" xr:uid="{00000000-0005-0000-0000-000047C50000}"/>
    <cellStyle name="TotRow - Opmaakprofiel4 2 20 5 2 2 2" xfId="24193" xr:uid="{00000000-0005-0000-0000-000048C50000}"/>
    <cellStyle name="TotRow - Opmaakprofiel4 2 20 5 2 2 3" xfId="36245" xr:uid="{00000000-0005-0000-0000-000049C50000}"/>
    <cellStyle name="TotRow - Opmaakprofiel4 2 20 5 2 2 4" xfId="46968" xr:uid="{00000000-0005-0000-0000-00004AC50000}"/>
    <cellStyle name="TotRow - Opmaakprofiel4 2 20 5 2 2 5" xfId="56859" xr:uid="{00000000-0005-0000-0000-00004BC50000}"/>
    <cellStyle name="TotRow - Opmaakprofiel4 2 20 5 2 3" xfId="18469" xr:uid="{00000000-0005-0000-0000-00004CC50000}"/>
    <cellStyle name="TotRow - Opmaakprofiel4 2 20 5 2 4" xfId="30521" xr:uid="{00000000-0005-0000-0000-00004DC50000}"/>
    <cellStyle name="TotRow - Opmaakprofiel4 2 20 5 2 5" xfId="37483" xr:uid="{00000000-0005-0000-0000-00004EC50000}"/>
    <cellStyle name="TotRow - Opmaakprofiel4 2 20 5 2 6" xfId="51268" xr:uid="{00000000-0005-0000-0000-00004FC50000}"/>
    <cellStyle name="TotRow - Opmaakprofiel4 2 20 5 3" xfId="3096" xr:uid="{00000000-0005-0000-0000-000050C50000}"/>
    <cellStyle name="TotRow - Opmaakprofiel4 2 20 5 3 2" xfId="11895" xr:uid="{00000000-0005-0000-0000-000051C50000}"/>
    <cellStyle name="TotRow - Opmaakprofiel4 2 20 5 3 2 2" xfId="24194" xr:uid="{00000000-0005-0000-0000-000052C50000}"/>
    <cellStyle name="TotRow - Opmaakprofiel4 2 20 5 3 2 3" xfId="36246" xr:uid="{00000000-0005-0000-0000-000053C50000}"/>
    <cellStyle name="TotRow - Opmaakprofiel4 2 20 5 3 2 4" xfId="46969" xr:uid="{00000000-0005-0000-0000-000054C50000}"/>
    <cellStyle name="TotRow - Opmaakprofiel4 2 20 5 3 2 5" xfId="56860" xr:uid="{00000000-0005-0000-0000-000055C50000}"/>
    <cellStyle name="TotRow - Opmaakprofiel4 2 20 5 3 3" xfId="18470" xr:uid="{00000000-0005-0000-0000-000056C50000}"/>
    <cellStyle name="TotRow - Opmaakprofiel4 2 20 5 3 4" xfId="30522" xr:uid="{00000000-0005-0000-0000-000057C50000}"/>
    <cellStyle name="TotRow - Opmaakprofiel4 2 20 5 3 5" xfId="37482" xr:uid="{00000000-0005-0000-0000-000058C50000}"/>
    <cellStyle name="TotRow - Opmaakprofiel4 2 20 5 3 6" xfId="51269" xr:uid="{00000000-0005-0000-0000-000059C50000}"/>
    <cellStyle name="TotRow - Opmaakprofiel4 2 20 5 4" xfId="3930" xr:uid="{00000000-0005-0000-0000-00005AC50000}"/>
    <cellStyle name="TotRow - Opmaakprofiel4 2 20 5 4 2" xfId="11896" xr:uid="{00000000-0005-0000-0000-00005BC50000}"/>
    <cellStyle name="TotRow - Opmaakprofiel4 2 20 5 4 2 2" xfId="24195" xr:uid="{00000000-0005-0000-0000-00005CC50000}"/>
    <cellStyle name="TotRow - Opmaakprofiel4 2 20 5 4 2 3" xfId="36247" xr:uid="{00000000-0005-0000-0000-00005DC50000}"/>
    <cellStyle name="TotRow - Opmaakprofiel4 2 20 5 4 2 4" xfId="46970" xr:uid="{00000000-0005-0000-0000-00005EC50000}"/>
    <cellStyle name="TotRow - Opmaakprofiel4 2 20 5 4 2 5" xfId="56861" xr:uid="{00000000-0005-0000-0000-00005FC50000}"/>
    <cellStyle name="TotRow - Opmaakprofiel4 2 20 5 4 3" xfId="18471" xr:uid="{00000000-0005-0000-0000-000060C50000}"/>
    <cellStyle name="TotRow - Opmaakprofiel4 2 20 5 4 4" xfId="30523" xr:uid="{00000000-0005-0000-0000-000061C50000}"/>
    <cellStyle name="TotRow - Opmaakprofiel4 2 20 5 4 5" xfId="43921" xr:uid="{00000000-0005-0000-0000-000062C50000}"/>
    <cellStyle name="TotRow - Opmaakprofiel4 2 20 5 4 6" xfId="51270" xr:uid="{00000000-0005-0000-0000-000063C50000}"/>
    <cellStyle name="TotRow - Opmaakprofiel4 2 20 5 5" xfId="6629" xr:uid="{00000000-0005-0000-0000-000064C50000}"/>
    <cellStyle name="TotRow - Opmaakprofiel4 2 20 5 5 2" xfId="11897" xr:uid="{00000000-0005-0000-0000-000065C50000}"/>
    <cellStyle name="TotRow - Opmaakprofiel4 2 20 5 5 2 2" xfId="24196" xr:uid="{00000000-0005-0000-0000-000066C50000}"/>
    <cellStyle name="TotRow - Opmaakprofiel4 2 20 5 5 2 3" xfId="36248" xr:uid="{00000000-0005-0000-0000-000067C50000}"/>
    <cellStyle name="TotRow - Opmaakprofiel4 2 20 5 5 2 4" xfId="46971" xr:uid="{00000000-0005-0000-0000-000068C50000}"/>
    <cellStyle name="TotRow - Opmaakprofiel4 2 20 5 5 2 5" xfId="56862" xr:uid="{00000000-0005-0000-0000-000069C50000}"/>
    <cellStyle name="TotRow - Opmaakprofiel4 2 20 5 5 3" xfId="18472" xr:uid="{00000000-0005-0000-0000-00006AC50000}"/>
    <cellStyle name="TotRow - Opmaakprofiel4 2 20 5 5 4" xfId="30524" xr:uid="{00000000-0005-0000-0000-00006BC50000}"/>
    <cellStyle name="TotRow - Opmaakprofiel4 2 20 5 5 5" xfId="37481" xr:uid="{00000000-0005-0000-0000-00006CC50000}"/>
    <cellStyle name="TotRow - Opmaakprofiel4 2 20 5 5 6" xfId="51271" xr:uid="{00000000-0005-0000-0000-00006DC50000}"/>
    <cellStyle name="TotRow - Opmaakprofiel4 2 20 5 6" xfId="6630" xr:uid="{00000000-0005-0000-0000-00006EC50000}"/>
    <cellStyle name="TotRow - Opmaakprofiel4 2 20 5 6 2" xfId="11898" xr:uid="{00000000-0005-0000-0000-00006FC50000}"/>
    <cellStyle name="TotRow - Opmaakprofiel4 2 20 5 6 2 2" xfId="24197" xr:uid="{00000000-0005-0000-0000-000070C50000}"/>
    <cellStyle name="TotRow - Opmaakprofiel4 2 20 5 6 2 3" xfId="36249" xr:uid="{00000000-0005-0000-0000-000071C50000}"/>
    <cellStyle name="TotRow - Opmaakprofiel4 2 20 5 6 2 4" xfId="46972" xr:uid="{00000000-0005-0000-0000-000072C50000}"/>
    <cellStyle name="TotRow - Opmaakprofiel4 2 20 5 6 2 5" xfId="56863" xr:uid="{00000000-0005-0000-0000-000073C50000}"/>
    <cellStyle name="TotRow - Opmaakprofiel4 2 20 5 6 3" xfId="18473" xr:uid="{00000000-0005-0000-0000-000074C50000}"/>
    <cellStyle name="TotRow - Opmaakprofiel4 2 20 5 6 4" xfId="30525" xr:uid="{00000000-0005-0000-0000-000075C50000}"/>
    <cellStyle name="TotRow - Opmaakprofiel4 2 20 5 6 5" xfId="37480" xr:uid="{00000000-0005-0000-0000-000076C50000}"/>
    <cellStyle name="TotRow - Opmaakprofiel4 2 20 5 6 6" xfId="51272" xr:uid="{00000000-0005-0000-0000-000077C50000}"/>
    <cellStyle name="TotRow - Opmaakprofiel4 2 20 5 7" xfId="6631" xr:uid="{00000000-0005-0000-0000-000078C50000}"/>
    <cellStyle name="TotRow - Opmaakprofiel4 2 20 5 7 2" xfId="18474" xr:uid="{00000000-0005-0000-0000-000079C50000}"/>
    <cellStyle name="TotRow - Opmaakprofiel4 2 20 5 7 3" xfId="30526" xr:uid="{00000000-0005-0000-0000-00007AC50000}"/>
    <cellStyle name="TotRow - Opmaakprofiel4 2 20 5 7 4" xfId="37479" xr:uid="{00000000-0005-0000-0000-00007BC50000}"/>
    <cellStyle name="TotRow - Opmaakprofiel4 2 20 5 7 5" xfId="51273" xr:uid="{00000000-0005-0000-0000-00007CC50000}"/>
    <cellStyle name="TotRow - Opmaakprofiel4 2 20 5 8" xfId="9898" xr:uid="{00000000-0005-0000-0000-00007DC50000}"/>
    <cellStyle name="TotRow - Opmaakprofiel4 2 20 5 8 2" xfId="22196" xr:uid="{00000000-0005-0000-0000-00007EC50000}"/>
    <cellStyle name="TotRow - Opmaakprofiel4 2 20 5 8 3" xfId="43962" xr:uid="{00000000-0005-0000-0000-00007FC50000}"/>
    <cellStyle name="TotRow - Opmaakprofiel4 2 20 5 8 4" xfId="34208" xr:uid="{00000000-0005-0000-0000-000080C50000}"/>
    <cellStyle name="TotRow - Opmaakprofiel4 2 20 5 8 5" xfId="54863" xr:uid="{00000000-0005-0000-0000-000081C50000}"/>
    <cellStyle name="TotRow - Opmaakprofiel4 2 20 5 9" xfId="18468" xr:uid="{00000000-0005-0000-0000-000082C50000}"/>
    <cellStyle name="TotRow - Opmaakprofiel4 2 20 6" xfId="401" xr:uid="{00000000-0005-0000-0000-000083C50000}"/>
    <cellStyle name="TotRow - Opmaakprofiel4 2 20 6 2" xfId="2127" xr:uid="{00000000-0005-0000-0000-000084C50000}"/>
    <cellStyle name="TotRow - Opmaakprofiel4 2 20 6 2 2" xfId="11899" xr:uid="{00000000-0005-0000-0000-000085C50000}"/>
    <cellStyle name="TotRow - Opmaakprofiel4 2 20 6 2 2 2" xfId="24198" xr:uid="{00000000-0005-0000-0000-000086C50000}"/>
    <cellStyle name="TotRow - Opmaakprofiel4 2 20 6 2 2 3" xfId="36250" xr:uid="{00000000-0005-0000-0000-000087C50000}"/>
    <cellStyle name="TotRow - Opmaakprofiel4 2 20 6 2 2 4" xfId="46973" xr:uid="{00000000-0005-0000-0000-000088C50000}"/>
    <cellStyle name="TotRow - Opmaakprofiel4 2 20 6 2 2 5" xfId="56864" xr:uid="{00000000-0005-0000-0000-000089C50000}"/>
    <cellStyle name="TotRow - Opmaakprofiel4 2 20 6 2 3" xfId="18476" xr:uid="{00000000-0005-0000-0000-00008AC50000}"/>
    <cellStyle name="TotRow - Opmaakprofiel4 2 20 6 2 4" xfId="30528" xr:uid="{00000000-0005-0000-0000-00008BC50000}"/>
    <cellStyle name="TotRow - Opmaakprofiel4 2 20 6 2 5" xfId="37478" xr:uid="{00000000-0005-0000-0000-00008CC50000}"/>
    <cellStyle name="TotRow - Opmaakprofiel4 2 20 6 2 6" xfId="51274" xr:uid="{00000000-0005-0000-0000-00008DC50000}"/>
    <cellStyle name="TotRow - Opmaakprofiel4 2 20 6 3" xfId="2472" xr:uid="{00000000-0005-0000-0000-00008EC50000}"/>
    <cellStyle name="TotRow - Opmaakprofiel4 2 20 6 3 2" xfId="11900" xr:uid="{00000000-0005-0000-0000-00008FC50000}"/>
    <cellStyle name="TotRow - Opmaakprofiel4 2 20 6 3 2 2" xfId="24199" xr:uid="{00000000-0005-0000-0000-000090C50000}"/>
    <cellStyle name="TotRow - Opmaakprofiel4 2 20 6 3 2 3" xfId="36251" xr:uid="{00000000-0005-0000-0000-000091C50000}"/>
    <cellStyle name="TotRow - Opmaakprofiel4 2 20 6 3 2 4" xfId="46974" xr:uid="{00000000-0005-0000-0000-000092C50000}"/>
    <cellStyle name="TotRow - Opmaakprofiel4 2 20 6 3 2 5" xfId="56865" xr:uid="{00000000-0005-0000-0000-000093C50000}"/>
    <cellStyle name="TotRow - Opmaakprofiel4 2 20 6 3 3" xfId="18477" xr:uid="{00000000-0005-0000-0000-000094C50000}"/>
    <cellStyle name="TotRow - Opmaakprofiel4 2 20 6 3 4" xfId="30529" xr:uid="{00000000-0005-0000-0000-000095C50000}"/>
    <cellStyle name="TotRow - Opmaakprofiel4 2 20 6 3 5" xfId="37477" xr:uid="{00000000-0005-0000-0000-000096C50000}"/>
    <cellStyle name="TotRow - Opmaakprofiel4 2 20 6 3 6" xfId="51275" xr:uid="{00000000-0005-0000-0000-000097C50000}"/>
    <cellStyle name="TotRow - Opmaakprofiel4 2 20 6 4" xfId="1830" xr:uid="{00000000-0005-0000-0000-000098C50000}"/>
    <cellStyle name="TotRow - Opmaakprofiel4 2 20 6 4 2" xfId="11901" xr:uid="{00000000-0005-0000-0000-000099C50000}"/>
    <cellStyle name="TotRow - Opmaakprofiel4 2 20 6 4 2 2" xfId="24200" xr:uid="{00000000-0005-0000-0000-00009AC50000}"/>
    <cellStyle name="TotRow - Opmaakprofiel4 2 20 6 4 2 3" xfId="36252" xr:uid="{00000000-0005-0000-0000-00009BC50000}"/>
    <cellStyle name="TotRow - Opmaakprofiel4 2 20 6 4 2 4" xfId="46975" xr:uid="{00000000-0005-0000-0000-00009CC50000}"/>
    <cellStyle name="TotRow - Opmaakprofiel4 2 20 6 4 2 5" xfId="56866" xr:uid="{00000000-0005-0000-0000-00009DC50000}"/>
    <cellStyle name="TotRow - Opmaakprofiel4 2 20 6 4 3" xfId="18478" xr:uid="{00000000-0005-0000-0000-00009EC50000}"/>
    <cellStyle name="TotRow - Opmaakprofiel4 2 20 6 4 4" xfId="30530" xr:uid="{00000000-0005-0000-0000-00009FC50000}"/>
    <cellStyle name="TotRow - Opmaakprofiel4 2 20 6 4 5" xfId="37476" xr:uid="{00000000-0005-0000-0000-0000A0C50000}"/>
    <cellStyle name="TotRow - Opmaakprofiel4 2 20 6 4 6" xfId="51276" xr:uid="{00000000-0005-0000-0000-0000A1C50000}"/>
    <cellStyle name="TotRow - Opmaakprofiel4 2 20 6 5" xfId="6632" xr:uid="{00000000-0005-0000-0000-0000A2C50000}"/>
    <cellStyle name="TotRow - Opmaakprofiel4 2 20 6 5 2" xfId="11902" xr:uid="{00000000-0005-0000-0000-0000A3C50000}"/>
    <cellStyle name="TotRow - Opmaakprofiel4 2 20 6 5 2 2" xfId="24201" xr:uid="{00000000-0005-0000-0000-0000A4C50000}"/>
    <cellStyle name="TotRow - Opmaakprofiel4 2 20 6 5 2 3" xfId="36253" xr:uid="{00000000-0005-0000-0000-0000A5C50000}"/>
    <cellStyle name="TotRow - Opmaakprofiel4 2 20 6 5 2 4" xfId="46976" xr:uid="{00000000-0005-0000-0000-0000A6C50000}"/>
    <cellStyle name="TotRow - Opmaakprofiel4 2 20 6 5 2 5" xfId="56867" xr:uid="{00000000-0005-0000-0000-0000A7C50000}"/>
    <cellStyle name="TotRow - Opmaakprofiel4 2 20 6 5 3" xfId="18479" xr:uid="{00000000-0005-0000-0000-0000A8C50000}"/>
    <cellStyle name="TotRow - Opmaakprofiel4 2 20 6 5 4" xfId="30531" xr:uid="{00000000-0005-0000-0000-0000A9C50000}"/>
    <cellStyle name="TotRow - Opmaakprofiel4 2 20 6 5 5" xfId="37475" xr:uid="{00000000-0005-0000-0000-0000AAC50000}"/>
    <cellStyle name="TotRow - Opmaakprofiel4 2 20 6 5 6" xfId="51277" xr:uid="{00000000-0005-0000-0000-0000ABC50000}"/>
    <cellStyle name="TotRow - Opmaakprofiel4 2 20 6 6" xfId="6633" xr:uid="{00000000-0005-0000-0000-0000ACC50000}"/>
    <cellStyle name="TotRow - Opmaakprofiel4 2 20 6 6 2" xfId="11903" xr:uid="{00000000-0005-0000-0000-0000ADC50000}"/>
    <cellStyle name="TotRow - Opmaakprofiel4 2 20 6 6 2 2" xfId="24202" xr:uid="{00000000-0005-0000-0000-0000AEC50000}"/>
    <cellStyle name="TotRow - Opmaakprofiel4 2 20 6 6 2 3" xfId="36254" xr:uid="{00000000-0005-0000-0000-0000AFC50000}"/>
    <cellStyle name="TotRow - Opmaakprofiel4 2 20 6 6 2 4" xfId="46977" xr:uid="{00000000-0005-0000-0000-0000B0C50000}"/>
    <cellStyle name="TotRow - Opmaakprofiel4 2 20 6 6 2 5" xfId="56868" xr:uid="{00000000-0005-0000-0000-0000B1C50000}"/>
    <cellStyle name="TotRow - Opmaakprofiel4 2 20 6 6 3" xfId="18480" xr:uid="{00000000-0005-0000-0000-0000B2C50000}"/>
    <cellStyle name="TotRow - Opmaakprofiel4 2 20 6 6 4" xfId="30532" xr:uid="{00000000-0005-0000-0000-0000B3C50000}"/>
    <cellStyle name="TotRow - Opmaakprofiel4 2 20 6 6 5" xfId="37474" xr:uid="{00000000-0005-0000-0000-0000B4C50000}"/>
    <cellStyle name="TotRow - Opmaakprofiel4 2 20 6 6 6" xfId="51278" xr:uid="{00000000-0005-0000-0000-0000B5C50000}"/>
    <cellStyle name="TotRow - Opmaakprofiel4 2 20 6 7" xfId="6634" xr:uid="{00000000-0005-0000-0000-0000B6C50000}"/>
    <cellStyle name="TotRow - Opmaakprofiel4 2 20 6 7 2" xfId="18481" xr:uid="{00000000-0005-0000-0000-0000B7C50000}"/>
    <cellStyle name="TotRow - Opmaakprofiel4 2 20 6 7 3" xfId="30533" xr:uid="{00000000-0005-0000-0000-0000B8C50000}"/>
    <cellStyle name="TotRow - Opmaakprofiel4 2 20 6 7 4" xfId="43915" xr:uid="{00000000-0005-0000-0000-0000B9C50000}"/>
    <cellStyle name="TotRow - Opmaakprofiel4 2 20 6 7 5" xfId="51279" xr:uid="{00000000-0005-0000-0000-0000BAC50000}"/>
    <cellStyle name="TotRow - Opmaakprofiel4 2 20 6 8" xfId="7670" xr:uid="{00000000-0005-0000-0000-0000BBC50000}"/>
    <cellStyle name="TotRow - Opmaakprofiel4 2 20 6 8 2" xfId="19968" xr:uid="{00000000-0005-0000-0000-0000BCC50000}"/>
    <cellStyle name="TotRow - Opmaakprofiel4 2 20 6 8 3" xfId="41771" xr:uid="{00000000-0005-0000-0000-0000BDC50000}"/>
    <cellStyle name="TotRow - Opmaakprofiel4 2 20 6 8 4" xfId="25063" xr:uid="{00000000-0005-0000-0000-0000BEC50000}"/>
    <cellStyle name="TotRow - Opmaakprofiel4 2 20 6 8 5" xfId="52640" xr:uid="{00000000-0005-0000-0000-0000BFC50000}"/>
    <cellStyle name="TotRow - Opmaakprofiel4 2 20 6 9" xfId="18475" xr:uid="{00000000-0005-0000-0000-0000C0C50000}"/>
    <cellStyle name="TotRow - Opmaakprofiel4 2 20 7" xfId="1689" xr:uid="{00000000-0005-0000-0000-0000C1C50000}"/>
    <cellStyle name="TotRow - Opmaakprofiel4 2 20 7 2" xfId="11904" xr:uid="{00000000-0005-0000-0000-0000C2C50000}"/>
    <cellStyle name="TotRow - Opmaakprofiel4 2 20 7 2 2" xfId="24203" xr:uid="{00000000-0005-0000-0000-0000C3C50000}"/>
    <cellStyle name="TotRow - Opmaakprofiel4 2 20 7 2 3" xfId="36255" xr:uid="{00000000-0005-0000-0000-0000C4C50000}"/>
    <cellStyle name="TotRow - Opmaakprofiel4 2 20 7 2 4" xfId="46978" xr:uid="{00000000-0005-0000-0000-0000C5C50000}"/>
    <cellStyle name="TotRow - Opmaakprofiel4 2 20 7 2 5" xfId="56869" xr:uid="{00000000-0005-0000-0000-0000C6C50000}"/>
    <cellStyle name="TotRow - Opmaakprofiel4 2 20 7 3" xfId="18482" xr:uid="{00000000-0005-0000-0000-0000C7C50000}"/>
    <cellStyle name="TotRow - Opmaakprofiel4 2 20 7 4" xfId="30534" xr:uid="{00000000-0005-0000-0000-0000C8C50000}"/>
    <cellStyle name="TotRow - Opmaakprofiel4 2 20 7 5" xfId="37473" xr:uid="{00000000-0005-0000-0000-0000C9C50000}"/>
    <cellStyle name="TotRow - Opmaakprofiel4 2 20 7 6" xfId="51280" xr:uid="{00000000-0005-0000-0000-0000CAC50000}"/>
    <cellStyle name="TotRow - Opmaakprofiel4 2 20 8" xfId="2732" xr:uid="{00000000-0005-0000-0000-0000CBC50000}"/>
    <cellStyle name="TotRow - Opmaakprofiel4 2 20 8 2" xfId="11905" xr:uid="{00000000-0005-0000-0000-0000CCC50000}"/>
    <cellStyle name="TotRow - Opmaakprofiel4 2 20 8 2 2" xfId="24204" xr:uid="{00000000-0005-0000-0000-0000CDC50000}"/>
    <cellStyle name="TotRow - Opmaakprofiel4 2 20 8 2 3" xfId="36256" xr:uid="{00000000-0005-0000-0000-0000CEC50000}"/>
    <cellStyle name="TotRow - Opmaakprofiel4 2 20 8 2 4" xfId="46979" xr:uid="{00000000-0005-0000-0000-0000CFC50000}"/>
    <cellStyle name="TotRow - Opmaakprofiel4 2 20 8 2 5" xfId="56870" xr:uid="{00000000-0005-0000-0000-0000D0C50000}"/>
    <cellStyle name="TotRow - Opmaakprofiel4 2 20 8 3" xfId="18483" xr:uid="{00000000-0005-0000-0000-0000D1C50000}"/>
    <cellStyle name="TotRow - Opmaakprofiel4 2 20 8 4" xfId="30535" xr:uid="{00000000-0005-0000-0000-0000D2C50000}"/>
    <cellStyle name="TotRow - Opmaakprofiel4 2 20 8 5" xfId="43914" xr:uid="{00000000-0005-0000-0000-0000D3C50000}"/>
    <cellStyle name="TotRow - Opmaakprofiel4 2 20 8 6" xfId="51281" xr:uid="{00000000-0005-0000-0000-0000D4C50000}"/>
    <cellStyle name="TotRow - Opmaakprofiel4 2 20 9" xfId="3594" xr:uid="{00000000-0005-0000-0000-0000D5C50000}"/>
    <cellStyle name="TotRow - Opmaakprofiel4 2 20 9 2" xfId="11906" xr:uid="{00000000-0005-0000-0000-0000D6C50000}"/>
    <cellStyle name="TotRow - Opmaakprofiel4 2 20 9 2 2" xfId="24205" xr:uid="{00000000-0005-0000-0000-0000D7C50000}"/>
    <cellStyle name="TotRow - Opmaakprofiel4 2 20 9 2 3" xfId="36257" xr:uid="{00000000-0005-0000-0000-0000D8C50000}"/>
    <cellStyle name="TotRow - Opmaakprofiel4 2 20 9 2 4" xfId="46980" xr:uid="{00000000-0005-0000-0000-0000D9C50000}"/>
    <cellStyle name="TotRow - Opmaakprofiel4 2 20 9 2 5" xfId="56871" xr:uid="{00000000-0005-0000-0000-0000DAC50000}"/>
    <cellStyle name="TotRow - Opmaakprofiel4 2 20 9 3" xfId="18484" xr:uid="{00000000-0005-0000-0000-0000DBC50000}"/>
    <cellStyle name="TotRow - Opmaakprofiel4 2 20 9 4" xfId="30536" xr:uid="{00000000-0005-0000-0000-0000DCC50000}"/>
    <cellStyle name="TotRow - Opmaakprofiel4 2 20 9 5" xfId="37472" xr:uid="{00000000-0005-0000-0000-0000DDC50000}"/>
    <cellStyle name="TotRow - Opmaakprofiel4 2 20 9 6" xfId="51282" xr:uid="{00000000-0005-0000-0000-0000DEC50000}"/>
    <cellStyle name="TotRow - Opmaakprofiel4 2 21" xfId="668" xr:uid="{00000000-0005-0000-0000-0000DFC50000}"/>
    <cellStyle name="TotRow - Opmaakprofiel4 2 21 10" xfId="6635" xr:uid="{00000000-0005-0000-0000-0000E0C50000}"/>
    <cellStyle name="TotRow - Opmaakprofiel4 2 21 10 2" xfId="11907" xr:uid="{00000000-0005-0000-0000-0000E1C50000}"/>
    <cellStyle name="TotRow - Opmaakprofiel4 2 21 10 2 2" xfId="24206" xr:uid="{00000000-0005-0000-0000-0000E2C50000}"/>
    <cellStyle name="TotRow - Opmaakprofiel4 2 21 10 2 3" xfId="36258" xr:uid="{00000000-0005-0000-0000-0000E3C50000}"/>
    <cellStyle name="TotRow - Opmaakprofiel4 2 21 10 2 4" xfId="46981" xr:uid="{00000000-0005-0000-0000-0000E4C50000}"/>
    <cellStyle name="TotRow - Opmaakprofiel4 2 21 10 2 5" xfId="56872" xr:uid="{00000000-0005-0000-0000-0000E5C50000}"/>
    <cellStyle name="TotRow - Opmaakprofiel4 2 21 10 3" xfId="18486" xr:uid="{00000000-0005-0000-0000-0000E6C50000}"/>
    <cellStyle name="TotRow - Opmaakprofiel4 2 21 10 4" xfId="30538" xr:uid="{00000000-0005-0000-0000-0000E7C50000}"/>
    <cellStyle name="TotRow - Opmaakprofiel4 2 21 10 5" xfId="37471" xr:uid="{00000000-0005-0000-0000-0000E8C50000}"/>
    <cellStyle name="TotRow - Opmaakprofiel4 2 21 10 6" xfId="51283" xr:uid="{00000000-0005-0000-0000-0000E9C50000}"/>
    <cellStyle name="TotRow - Opmaakprofiel4 2 21 11" xfId="6636" xr:uid="{00000000-0005-0000-0000-0000EAC50000}"/>
    <cellStyle name="TotRow - Opmaakprofiel4 2 21 11 2" xfId="11908" xr:uid="{00000000-0005-0000-0000-0000EBC50000}"/>
    <cellStyle name="TotRow - Opmaakprofiel4 2 21 11 2 2" xfId="24207" xr:uid="{00000000-0005-0000-0000-0000ECC50000}"/>
    <cellStyle name="TotRow - Opmaakprofiel4 2 21 11 2 3" xfId="36259" xr:uid="{00000000-0005-0000-0000-0000EDC50000}"/>
    <cellStyle name="TotRow - Opmaakprofiel4 2 21 11 2 4" xfId="46982" xr:uid="{00000000-0005-0000-0000-0000EEC50000}"/>
    <cellStyle name="TotRow - Opmaakprofiel4 2 21 11 2 5" xfId="56873" xr:uid="{00000000-0005-0000-0000-0000EFC50000}"/>
    <cellStyle name="TotRow - Opmaakprofiel4 2 21 11 3" xfId="18487" xr:uid="{00000000-0005-0000-0000-0000F0C50000}"/>
    <cellStyle name="TotRow - Opmaakprofiel4 2 21 11 4" xfId="30539" xr:uid="{00000000-0005-0000-0000-0000F1C50000}"/>
    <cellStyle name="TotRow - Opmaakprofiel4 2 21 11 5" xfId="37470" xr:uid="{00000000-0005-0000-0000-0000F2C50000}"/>
    <cellStyle name="TotRow - Opmaakprofiel4 2 21 11 6" xfId="51284" xr:uid="{00000000-0005-0000-0000-0000F3C50000}"/>
    <cellStyle name="TotRow - Opmaakprofiel4 2 21 12" xfId="6637" xr:uid="{00000000-0005-0000-0000-0000F4C50000}"/>
    <cellStyle name="TotRow - Opmaakprofiel4 2 21 12 2" xfId="18488" xr:uid="{00000000-0005-0000-0000-0000F5C50000}"/>
    <cellStyle name="TotRow - Opmaakprofiel4 2 21 12 3" xfId="30540" xr:uid="{00000000-0005-0000-0000-0000F6C50000}"/>
    <cellStyle name="TotRow - Opmaakprofiel4 2 21 12 4" xfId="41868" xr:uid="{00000000-0005-0000-0000-0000F7C50000}"/>
    <cellStyle name="TotRow - Opmaakprofiel4 2 21 12 5" xfId="51285" xr:uid="{00000000-0005-0000-0000-0000F8C50000}"/>
    <cellStyle name="TotRow - Opmaakprofiel4 2 21 13" xfId="7490" xr:uid="{00000000-0005-0000-0000-0000F9C50000}"/>
    <cellStyle name="TotRow - Opmaakprofiel4 2 21 13 2" xfId="19788" xr:uid="{00000000-0005-0000-0000-0000FAC50000}"/>
    <cellStyle name="TotRow - Opmaakprofiel4 2 21 13 3" xfId="41591" xr:uid="{00000000-0005-0000-0000-0000FBC50000}"/>
    <cellStyle name="TotRow - Opmaakprofiel4 2 21 13 4" xfId="43449" xr:uid="{00000000-0005-0000-0000-0000FCC50000}"/>
    <cellStyle name="TotRow - Opmaakprofiel4 2 21 13 5" xfId="52460" xr:uid="{00000000-0005-0000-0000-0000FDC50000}"/>
    <cellStyle name="TotRow - Opmaakprofiel4 2 21 14" xfId="18485" xr:uid="{00000000-0005-0000-0000-0000FEC50000}"/>
    <cellStyle name="TotRow - Opmaakprofiel4 2 21 2" xfId="841" xr:uid="{00000000-0005-0000-0000-0000FFC50000}"/>
    <cellStyle name="TotRow - Opmaakprofiel4 2 21 2 2" xfId="1488" xr:uid="{00000000-0005-0000-0000-000000C60000}"/>
    <cellStyle name="TotRow - Opmaakprofiel4 2 21 2 2 2" xfId="11909" xr:uid="{00000000-0005-0000-0000-000001C60000}"/>
    <cellStyle name="TotRow - Opmaakprofiel4 2 21 2 2 2 2" xfId="24208" xr:uid="{00000000-0005-0000-0000-000002C60000}"/>
    <cellStyle name="TotRow - Opmaakprofiel4 2 21 2 2 2 3" xfId="36260" xr:uid="{00000000-0005-0000-0000-000003C60000}"/>
    <cellStyle name="TotRow - Opmaakprofiel4 2 21 2 2 2 4" xfId="46983" xr:uid="{00000000-0005-0000-0000-000004C60000}"/>
    <cellStyle name="TotRow - Opmaakprofiel4 2 21 2 2 2 5" xfId="56874" xr:uid="{00000000-0005-0000-0000-000005C60000}"/>
    <cellStyle name="TotRow - Opmaakprofiel4 2 21 2 2 3" xfId="18490" xr:uid="{00000000-0005-0000-0000-000006C60000}"/>
    <cellStyle name="TotRow - Opmaakprofiel4 2 21 2 2 4" xfId="30542" xr:uid="{00000000-0005-0000-0000-000007C60000}"/>
    <cellStyle name="TotRow - Opmaakprofiel4 2 21 2 2 5" xfId="43911" xr:uid="{00000000-0005-0000-0000-000008C60000}"/>
    <cellStyle name="TotRow - Opmaakprofiel4 2 21 2 2 6" xfId="51286" xr:uid="{00000000-0005-0000-0000-000009C60000}"/>
    <cellStyle name="TotRow - Opmaakprofiel4 2 21 2 3" xfId="2852" xr:uid="{00000000-0005-0000-0000-00000AC60000}"/>
    <cellStyle name="TotRow - Opmaakprofiel4 2 21 2 3 2" xfId="11910" xr:uid="{00000000-0005-0000-0000-00000BC60000}"/>
    <cellStyle name="TotRow - Opmaakprofiel4 2 21 2 3 2 2" xfId="24209" xr:uid="{00000000-0005-0000-0000-00000CC60000}"/>
    <cellStyle name="TotRow - Opmaakprofiel4 2 21 2 3 2 3" xfId="36261" xr:uid="{00000000-0005-0000-0000-00000DC60000}"/>
    <cellStyle name="TotRow - Opmaakprofiel4 2 21 2 3 2 4" xfId="46984" xr:uid="{00000000-0005-0000-0000-00000EC60000}"/>
    <cellStyle name="TotRow - Opmaakprofiel4 2 21 2 3 2 5" xfId="56875" xr:uid="{00000000-0005-0000-0000-00000FC60000}"/>
    <cellStyle name="TotRow - Opmaakprofiel4 2 21 2 3 3" xfId="18491" xr:uid="{00000000-0005-0000-0000-000010C60000}"/>
    <cellStyle name="TotRow - Opmaakprofiel4 2 21 2 3 4" xfId="30543" xr:uid="{00000000-0005-0000-0000-000011C60000}"/>
    <cellStyle name="TotRow - Opmaakprofiel4 2 21 2 3 5" xfId="37468" xr:uid="{00000000-0005-0000-0000-000012C60000}"/>
    <cellStyle name="TotRow - Opmaakprofiel4 2 21 2 3 6" xfId="51287" xr:uid="{00000000-0005-0000-0000-000013C60000}"/>
    <cellStyle name="TotRow - Opmaakprofiel4 2 21 2 4" xfId="3705" xr:uid="{00000000-0005-0000-0000-000014C60000}"/>
    <cellStyle name="TotRow - Opmaakprofiel4 2 21 2 4 2" xfId="11911" xr:uid="{00000000-0005-0000-0000-000015C60000}"/>
    <cellStyle name="TotRow - Opmaakprofiel4 2 21 2 4 2 2" xfId="24210" xr:uid="{00000000-0005-0000-0000-000016C60000}"/>
    <cellStyle name="TotRow - Opmaakprofiel4 2 21 2 4 2 3" xfId="36262" xr:uid="{00000000-0005-0000-0000-000017C60000}"/>
    <cellStyle name="TotRow - Opmaakprofiel4 2 21 2 4 2 4" xfId="46985" xr:uid="{00000000-0005-0000-0000-000018C60000}"/>
    <cellStyle name="TotRow - Opmaakprofiel4 2 21 2 4 2 5" xfId="56876" xr:uid="{00000000-0005-0000-0000-000019C60000}"/>
    <cellStyle name="TotRow - Opmaakprofiel4 2 21 2 4 3" xfId="18492" xr:uid="{00000000-0005-0000-0000-00001AC60000}"/>
    <cellStyle name="TotRow - Opmaakprofiel4 2 21 2 4 4" xfId="30544" xr:uid="{00000000-0005-0000-0000-00001BC60000}"/>
    <cellStyle name="TotRow - Opmaakprofiel4 2 21 2 4 5" xfId="43910" xr:uid="{00000000-0005-0000-0000-00001CC60000}"/>
    <cellStyle name="TotRow - Opmaakprofiel4 2 21 2 4 6" xfId="51288" xr:uid="{00000000-0005-0000-0000-00001DC60000}"/>
    <cellStyle name="TotRow - Opmaakprofiel4 2 21 2 5" xfId="6638" xr:uid="{00000000-0005-0000-0000-00001EC60000}"/>
    <cellStyle name="TotRow - Opmaakprofiel4 2 21 2 5 2" xfId="11912" xr:uid="{00000000-0005-0000-0000-00001FC60000}"/>
    <cellStyle name="TotRow - Opmaakprofiel4 2 21 2 5 2 2" xfId="24211" xr:uid="{00000000-0005-0000-0000-000020C60000}"/>
    <cellStyle name="TotRow - Opmaakprofiel4 2 21 2 5 2 3" xfId="36263" xr:uid="{00000000-0005-0000-0000-000021C60000}"/>
    <cellStyle name="TotRow - Opmaakprofiel4 2 21 2 5 2 4" xfId="46986" xr:uid="{00000000-0005-0000-0000-000022C60000}"/>
    <cellStyle name="TotRow - Opmaakprofiel4 2 21 2 5 2 5" xfId="56877" xr:uid="{00000000-0005-0000-0000-000023C60000}"/>
    <cellStyle name="TotRow - Opmaakprofiel4 2 21 2 5 3" xfId="18493" xr:uid="{00000000-0005-0000-0000-000024C60000}"/>
    <cellStyle name="TotRow - Opmaakprofiel4 2 21 2 5 4" xfId="30545" xr:uid="{00000000-0005-0000-0000-000025C60000}"/>
    <cellStyle name="TotRow - Opmaakprofiel4 2 21 2 5 5" xfId="37467" xr:uid="{00000000-0005-0000-0000-000026C60000}"/>
    <cellStyle name="TotRow - Opmaakprofiel4 2 21 2 5 6" xfId="51289" xr:uid="{00000000-0005-0000-0000-000027C60000}"/>
    <cellStyle name="TotRow - Opmaakprofiel4 2 21 2 6" xfId="6639" xr:uid="{00000000-0005-0000-0000-000028C60000}"/>
    <cellStyle name="TotRow - Opmaakprofiel4 2 21 2 6 2" xfId="11913" xr:uid="{00000000-0005-0000-0000-000029C60000}"/>
    <cellStyle name="TotRow - Opmaakprofiel4 2 21 2 6 2 2" xfId="24212" xr:uid="{00000000-0005-0000-0000-00002AC60000}"/>
    <cellStyle name="TotRow - Opmaakprofiel4 2 21 2 6 2 3" xfId="36264" xr:uid="{00000000-0005-0000-0000-00002BC60000}"/>
    <cellStyle name="TotRow - Opmaakprofiel4 2 21 2 6 2 4" xfId="46987" xr:uid="{00000000-0005-0000-0000-00002CC60000}"/>
    <cellStyle name="TotRow - Opmaakprofiel4 2 21 2 6 2 5" xfId="56878" xr:uid="{00000000-0005-0000-0000-00002DC60000}"/>
    <cellStyle name="TotRow - Opmaakprofiel4 2 21 2 6 3" xfId="18494" xr:uid="{00000000-0005-0000-0000-00002EC60000}"/>
    <cellStyle name="TotRow - Opmaakprofiel4 2 21 2 6 4" xfId="30546" xr:uid="{00000000-0005-0000-0000-00002FC60000}"/>
    <cellStyle name="TotRow - Opmaakprofiel4 2 21 2 6 5" xfId="43909" xr:uid="{00000000-0005-0000-0000-000030C60000}"/>
    <cellStyle name="TotRow - Opmaakprofiel4 2 21 2 6 6" xfId="51290" xr:uid="{00000000-0005-0000-0000-000031C60000}"/>
    <cellStyle name="TotRow - Opmaakprofiel4 2 21 2 7" xfId="6640" xr:uid="{00000000-0005-0000-0000-000032C60000}"/>
    <cellStyle name="TotRow - Opmaakprofiel4 2 21 2 7 2" xfId="18495" xr:uid="{00000000-0005-0000-0000-000033C60000}"/>
    <cellStyle name="TotRow - Opmaakprofiel4 2 21 2 7 3" xfId="30547" xr:uid="{00000000-0005-0000-0000-000034C60000}"/>
    <cellStyle name="TotRow - Opmaakprofiel4 2 21 2 7 4" xfId="37466" xr:uid="{00000000-0005-0000-0000-000035C60000}"/>
    <cellStyle name="TotRow - Opmaakprofiel4 2 21 2 7 5" xfId="51291" xr:uid="{00000000-0005-0000-0000-000036C60000}"/>
    <cellStyle name="TotRow - Opmaakprofiel4 2 21 2 8" xfId="10061" xr:uid="{00000000-0005-0000-0000-000037C60000}"/>
    <cellStyle name="TotRow - Opmaakprofiel4 2 21 2 8 2" xfId="22359" xr:uid="{00000000-0005-0000-0000-000038C60000}"/>
    <cellStyle name="TotRow - Opmaakprofiel4 2 21 2 8 3" xfId="44123" xr:uid="{00000000-0005-0000-0000-000039C60000}"/>
    <cellStyle name="TotRow - Opmaakprofiel4 2 21 2 8 4" xfId="42393" xr:uid="{00000000-0005-0000-0000-00003AC60000}"/>
    <cellStyle name="TotRow - Opmaakprofiel4 2 21 2 8 5" xfId="55026" xr:uid="{00000000-0005-0000-0000-00003BC60000}"/>
    <cellStyle name="TotRow - Opmaakprofiel4 2 21 2 9" xfId="18489" xr:uid="{00000000-0005-0000-0000-00003CC60000}"/>
    <cellStyle name="TotRow - Opmaakprofiel4 2 21 3" xfId="579" xr:uid="{00000000-0005-0000-0000-00003DC60000}"/>
    <cellStyle name="TotRow - Opmaakprofiel4 2 21 3 2" xfId="1472" xr:uid="{00000000-0005-0000-0000-00003EC60000}"/>
    <cellStyle name="TotRow - Opmaakprofiel4 2 21 3 2 2" xfId="11914" xr:uid="{00000000-0005-0000-0000-00003FC60000}"/>
    <cellStyle name="TotRow - Opmaakprofiel4 2 21 3 2 2 2" xfId="24213" xr:uid="{00000000-0005-0000-0000-000040C60000}"/>
    <cellStyle name="TotRow - Opmaakprofiel4 2 21 3 2 2 3" xfId="36265" xr:uid="{00000000-0005-0000-0000-000041C60000}"/>
    <cellStyle name="TotRow - Opmaakprofiel4 2 21 3 2 2 4" xfId="46988" xr:uid="{00000000-0005-0000-0000-000042C60000}"/>
    <cellStyle name="TotRow - Opmaakprofiel4 2 21 3 2 2 5" xfId="56879" xr:uid="{00000000-0005-0000-0000-000043C60000}"/>
    <cellStyle name="TotRow - Opmaakprofiel4 2 21 3 2 3" xfId="18497" xr:uid="{00000000-0005-0000-0000-000044C60000}"/>
    <cellStyle name="TotRow - Opmaakprofiel4 2 21 3 2 4" xfId="30549" xr:uid="{00000000-0005-0000-0000-000045C60000}"/>
    <cellStyle name="TotRow - Opmaakprofiel4 2 21 3 2 5" xfId="37465" xr:uid="{00000000-0005-0000-0000-000046C60000}"/>
    <cellStyle name="TotRow - Opmaakprofiel4 2 21 3 2 6" xfId="51292" xr:uid="{00000000-0005-0000-0000-000047C60000}"/>
    <cellStyle name="TotRow - Opmaakprofiel4 2 21 3 3" xfId="2650" xr:uid="{00000000-0005-0000-0000-000048C60000}"/>
    <cellStyle name="TotRow - Opmaakprofiel4 2 21 3 3 2" xfId="11915" xr:uid="{00000000-0005-0000-0000-000049C60000}"/>
    <cellStyle name="TotRow - Opmaakprofiel4 2 21 3 3 2 2" xfId="24214" xr:uid="{00000000-0005-0000-0000-00004AC60000}"/>
    <cellStyle name="TotRow - Opmaakprofiel4 2 21 3 3 2 3" xfId="36266" xr:uid="{00000000-0005-0000-0000-00004BC60000}"/>
    <cellStyle name="TotRow - Opmaakprofiel4 2 21 3 3 2 4" xfId="46989" xr:uid="{00000000-0005-0000-0000-00004CC60000}"/>
    <cellStyle name="TotRow - Opmaakprofiel4 2 21 3 3 2 5" xfId="56880" xr:uid="{00000000-0005-0000-0000-00004DC60000}"/>
    <cellStyle name="TotRow - Opmaakprofiel4 2 21 3 3 3" xfId="18498" xr:uid="{00000000-0005-0000-0000-00004EC60000}"/>
    <cellStyle name="TotRow - Opmaakprofiel4 2 21 3 3 4" xfId="30550" xr:uid="{00000000-0005-0000-0000-00004FC60000}"/>
    <cellStyle name="TotRow - Opmaakprofiel4 2 21 3 3 5" xfId="37464" xr:uid="{00000000-0005-0000-0000-000050C60000}"/>
    <cellStyle name="TotRow - Opmaakprofiel4 2 21 3 3 6" xfId="51293" xr:uid="{00000000-0005-0000-0000-000051C60000}"/>
    <cellStyle name="TotRow - Opmaakprofiel4 2 21 3 4" xfId="3522" xr:uid="{00000000-0005-0000-0000-000052C60000}"/>
    <cellStyle name="TotRow - Opmaakprofiel4 2 21 3 4 2" xfId="11916" xr:uid="{00000000-0005-0000-0000-000053C60000}"/>
    <cellStyle name="TotRow - Opmaakprofiel4 2 21 3 4 2 2" xfId="24215" xr:uid="{00000000-0005-0000-0000-000054C60000}"/>
    <cellStyle name="TotRow - Opmaakprofiel4 2 21 3 4 2 3" xfId="36267" xr:uid="{00000000-0005-0000-0000-000055C60000}"/>
    <cellStyle name="TotRow - Opmaakprofiel4 2 21 3 4 2 4" xfId="46990" xr:uid="{00000000-0005-0000-0000-000056C60000}"/>
    <cellStyle name="TotRow - Opmaakprofiel4 2 21 3 4 2 5" xfId="56881" xr:uid="{00000000-0005-0000-0000-000057C60000}"/>
    <cellStyle name="TotRow - Opmaakprofiel4 2 21 3 4 3" xfId="18499" xr:uid="{00000000-0005-0000-0000-000058C60000}"/>
    <cellStyle name="TotRow - Opmaakprofiel4 2 21 3 4 4" xfId="30551" xr:uid="{00000000-0005-0000-0000-000059C60000}"/>
    <cellStyle name="TotRow - Opmaakprofiel4 2 21 3 4 5" xfId="37463" xr:uid="{00000000-0005-0000-0000-00005AC60000}"/>
    <cellStyle name="TotRow - Opmaakprofiel4 2 21 3 4 6" xfId="51294" xr:uid="{00000000-0005-0000-0000-00005BC60000}"/>
    <cellStyle name="TotRow - Opmaakprofiel4 2 21 3 5" xfId="6641" xr:uid="{00000000-0005-0000-0000-00005CC60000}"/>
    <cellStyle name="TotRow - Opmaakprofiel4 2 21 3 5 2" xfId="11917" xr:uid="{00000000-0005-0000-0000-00005DC60000}"/>
    <cellStyle name="TotRow - Opmaakprofiel4 2 21 3 5 2 2" xfId="24216" xr:uid="{00000000-0005-0000-0000-00005EC60000}"/>
    <cellStyle name="TotRow - Opmaakprofiel4 2 21 3 5 2 3" xfId="36268" xr:uid="{00000000-0005-0000-0000-00005FC60000}"/>
    <cellStyle name="TotRow - Opmaakprofiel4 2 21 3 5 2 4" xfId="46991" xr:uid="{00000000-0005-0000-0000-000060C60000}"/>
    <cellStyle name="TotRow - Opmaakprofiel4 2 21 3 5 2 5" xfId="56882" xr:uid="{00000000-0005-0000-0000-000061C60000}"/>
    <cellStyle name="TotRow - Opmaakprofiel4 2 21 3 5 3" xfId="18500" xr:uid="{00000000-0005-0000-0000-000062C60000}"/>
    <cellStyle name="TotRow - Opmaakprofiel4 2 21 3 5 4" xfId="30552" xr:uid="{00000000-0005-0000-0000-000063C60000}"/>
    <cellStyle name="TotRow - Opmaakprofiel4 2 21 3 5 5" xfId="37462" xr:uid="{00000000-0005-0000-0000-000064C60000}"/>
    <cellStyle name="TotRow - Opmaakprofiel4 2 21 3 5 6" xfId="51295" xr:uid="{00000000-0005-0000-0000-000065C60000}"/>
    <cellStyle name="TotRow - Opmaakprofiel4 2 21 3 6" xfId="6642" xr:uid="{00000000-0005-0000-0000-000066C60000}"/>
    <cellStyle name="TotRow - Opmaakprofiel4 2 21 3 6 2" xfId="11918" xr:uid="{00000000-0005-0000-0000-000067C60000}"/>
    <cellStyle name="TotRow - Opmaakprofiel4 2 21 3 6 2 2" xfId="24217" xr:uid="{00000000-0005-0000-0000-000068C60000}"/>
    <cellStyle name="TotRow - Opmaakprofiel4 2 21 3 6 2 3" xfId="36269" xr:uid="{00000000-0005-0000-0000-000069C60000}"/>
    <cellStyle name="TotRow - Opmaakprofiel4 2 21 3 6 2 4" xfId="46992" xr:uid="{00000000-0005-0000-0000-00006AC60000}"/>
    <cellStyle name="TotRow - Opmaakprofiel4 2 21 3 6 2 5" xfId="56883" xr:uid="{00000000-0005-0000-0000-00006BC60000}"/>
    <cellStyle name="TotRow - Opmaakprofiel4 2 21 3 6 3" xfId="18501" xr:uid="{00000000-0005-0000-0000-00006CC60000}"/>
    <cellStyle name="TotRow - Opmaakprofiel4 2 21 3 6 4" xfId="30553" xr:uid="{00000000-0005-0000-0000-00006DC60000}"/>
    <cellStyle name="TotRow - Opmaakprofiel4 2 21 3 6 5" xfId="37461" xr:uid="{00000000-0005-0000-0000-00006EC60000}"/>
    <cellStyle name="TotRow - Opmaakprofiel4 2 21 3 6 6" xfId="51296" xr:uid="{00000000-0005-0000-0000-00006FC60000}"/>
    <cellStyle name="TotRow - Opmaakprofiel4 2 21 3 7" xfId="6643" xr:uid="{00000000-0005-0000-0000-000070C60000}"/>
    <cellStyle name="TotRow - Opmaakprofiel4 2 21 3 7 2" xfId="18502" xr:uid="{00000000-0005-0000-0000-000071C60000}"/>
    <cellStyle name="TotRow - Opmaakprofiel4 2 21 3 7 3" xfId="30554" xr:uid="{00000000-0005-0000-0000-000072C60000}"/>
    <cellStyle name="TotRow - Opmaakprofiel4 2 21 3 7 4" xfId="45511" xr:uid="{00000000-0005-0000-0000-000073C60000}"/>
    <cellStyle name="TotRow - Opmaakprofiel4 2 21 3 7 5" xfId="51297" xr:uid="{00000000-0005-0000-0000-000074C60000}"/>
    <cellStyle name="TotRow - Opmaakprofiel4 2 21 3 8" xfId="10239" xr:uid="{00000000-0005-0000-0000-000075C60000}"/>
    <cellStyle name="TotRow - Opmaakprofiel4 2 21 3 8 2" xfId="22537" xr:uid="{00000000-0005-0000-0000-000076C60000}"/>
    <cellStyle name="TotRow - Opmaakprofiel4 2 21 3 8 3" xfId="44298" xr:uid="{00000000-0005-0000-0000-000077C60000}"/>
    <cellStyle name="TotRow - Opmaakprofiel4 2 21 3 8 4" xfId="31854" xr:uid="{00000000-0005-0000-0000-000078C60000}"/>
    <cellStyle name="TotRow - Opmaakprofiel4 2 21 3 8 5" xfId="55204" xr:uid="{00000000-0005-0000-0000-000079C60000}"/>
    <cellStyle name="TotRow - Opmaakprofiel4 2 21 3 9" xfId="18496" xr:uid="{00000000-0005-0000-0000-00007AC60000}"/>
    <cellStyle name="TotRow - Opmaakprofiel4 2 21 4" xfId="565" xr:uid="{00000000-0005-0000-0000-00007BC60000}"/>
    <cellStyle name="TotRow - Opmaakprofiel4 2 21 4 2" xfId="1852" xr:uid="{00000000-0005-0000-0000-00007CC60000}"/>
    <cellStyle name="TotRow - Opmaakprofiel4 2 21 4 2 2" xfId="11919" xr:uid="{00000000-0005-0000-0000-00007DC60000}"/>
    <cellStyle name="TotRow - Opmaakprofiel4 2 21 4 2 2 2" xfId="24218" xr:uid="{00000000-0005-0000-0000-00007EC60000}"/>
    <cellStyle name="TotRow - Opmaakprofiel4 2 21 4 2 2 3" xfId="36270" xr:uid="{00000000-0005-0000-0000-00007FC60000}"/>
    <cellStyle name="TotRow - Opmaakprofiel4 2 21 4 2 2 4" xfId="46993" xr:uid="{00000000-0005-0000-0000-000080C60000}"/>
    <cellStyle name="TotRow - Opmaakprofiel4 2 21 4 2 2 5" xfId="56884" xr:uid="{00000000-0005-0000-0000-000081C60000}"/>
    <cellStyle name="TotRow - Opmaakprofiel4 2 21 4 2 3" xfId="18504" xr:uid="{00000000-0005-0000-0000-000082C60000}"/>
    <cellStyle name="TotRow - Opmaakprofiel4 2 21 4 2 4" xfId="30556" xr:uid="{00000000-0005-0000-0000-000083C60000}"/>
    <cellStyle name="TotRow - Opmaakprofiel4 2 21 4 2 5" xfId="37460" xr:uid="{00000000-0005-0000-0000-000084C60000}"/>
    <cellStyle name="TotRow - Opmaakprofiel4 2 21 4 2 6" xfId="51298" xr:uid="{00000000-0005-0000-0000-000085C60000}"/>
    <cellStyle name="TotRow - Opmaakprofiel4 2 21 4 3" xfId="2636" xr:uid="{00000000-0005-0000-0000-000086C60000}"/>
    <cellStyle name="TotRow - Opmaakprofiel4 2 21 4 3 2" xfId="11920" xr:uid="{00000000-0005-0000-0000-000087C60000}"/>
    <cellStyle name="TotRow - Opmaakprofiel4 2 21 4 3 2 2" xfId="24219" xr:uid="{00000000-0005-0000-0000-000088C60000}"/>
    <cellStyle name="TotRow - Opmaakprofiel4 2 21 4 3 2 3" xfId="36271" xr:uid="{00000000-0005-0000-0000-000089C60000}"/>
    <cellStyle name="TotRow - Opmaakprofiel4 2 21 4 3 2 4" xfId="46994" xr:uid="{00000000-0005-0000-0000-00008AC60000}"/>
    <cellStyle name="TotRow - Opmaakprofiel4 2 21 4 3 2 5" xfId="56885" xr:uid="{00000000-0005-0000-0000-00008BC60000}"/>
    <cellStyle name="TotRow - Opmaakprofiel4 2 21 4 3 3" xfId="18505" xr:uid="{00000000-0005-0000-0000-00008CC60000}"/>
    <cellStyle name="TotRow - Opmaakprofiel4 2 21 4 3 4" xfId="30557" xr:uid="{00000000-0005-0000-0000-00008DC60000}"/>
    <cellStyle name="TotRow - Opmaakprofiel4 2 21 4 3 5" xfId="37459" xr:uid="{00000000-0005-0000-0000-00008EC60000}"/>
    <cellStyle name="TotRow - Opmaakprofiel4 2 21 4 3 6" xfId="51299" xr:uid="{00000000-0005-0000-0000-00008FC60000}"/>
    <cellStyle name="TotRow - Opmaakprofiel4 2 21 4 4" xfId="3510" xr:uid="{00000000-0005-0000-0000-000090C60000}"/>
    <cellStyle name="TotRow - Opmaakprofiel4 2 21 4 4 2" xfId="11921" xr:uid="{00000000-0005-0000-0000-000091C60000}"/>
    <cellStyle name="TotRow - Opmaakprofiel4 2 21 4 4 2 2" xfId="24220" xr:uid="{00000000-0005-0000-0000-000092C60000}"/>
    <cellStyle name="TotRow - Opmaakprofiel4 2 21 4 4 2 3" xfId="36272" xr:uid="{00000000-0005-0000-0000-000093C60000}"/>
    <cellStyle name="TotRow - Opmaakprofiel4 2 21 4 4 2 4" xfId="46995" xr:uid="{00000000-0005-0000-0000-000094C60000}"/>
    <cellStyle name="TotRow - Opmaakprofiel4 2 21 4 4 2 5" xfId="56886" xr:uid="{00000000-0005-0000-0000-000095C60000}"/>
    <cellStyle name="TotRow - Opmaakprofiel4 2 21 4 4 3" xfId="18506" xr:uid="{00000000-0005-0000-0000-000096C60000}"/>
    <cellStyle name="TotRow - Opmaakprofiel4 2 21 4 4 4" xfId="30558" xr:uid="{00000000-0005-0000-0000-000097C60000}"/>
    <cellStyle name="TotRow - Opmaakprofiel4 2 21 4 4 5" xfId="37458" xr:uid="{00000000-0005-0000-0000-000098C60000}"/>
    <cellStyle name="TotRow - Opmaakprofiel4 2 21 4 4 6" xfId="51300" xr:uid="{00000000-0005-0000-0000-000099C60000}"/>
    <cellStyle name="TotRow - Opmaakprofiel4 2 21 4 5" xfId="6644" xr:uid="{00000000-0005-0000-0000-00009AC60000}"/>
    <cellStyle name="TotRow - Opmaakprofiel4 2 21 4 5 2" xfId="11922" xr:uid="{00000000-0005-0000-0000-00009BC60000}"/>
    <cellStyle name="TotRow - Opmaakprofiel4 2 21 4 5 2 2" xfId="24221" xr:uid="{00000000-0005-0000-0000-00009CC60000}"/>
    <cellStyle name="TotRow - Opmaakprofiel4 2 21 4 5 2 3" xfId="36273" xr:uid="{00000000-0005-0000-0000-00009DC60000}"/>
    <cellStyle name="TotRow - Opmaakprofiel4 2 21 4 5 2 4" xfId="46996" xr:uid="{00000000-0005-0000-0000-00009EC60000}"/>
    <cellStyle name="TotRow - Opmaakprofiel4 2 21 4 5 2 5" xfId="56887" xr:uid="{00000000-0005-0000-0000-00009FC60000}"/>
    <cellStyle name="TotRow - Opmaakprofiel4 2 21 4 5 3" xfId="18507" xr:uid="{00000000-0005-0000-0000-0000A0C60000}"/>
    <cellStyle name="TotRow - Opmaakprofiel4 2 21 4 5 4" xfId="30559" xr:uid="{00000000-0005-0000-0000-0000A1C60000}"/>
    <cellStyle name="TotRow - Opmaakprofiel4 2 21 4 5 5" xfId="31306" xr:uid="{00000000-0005-0000-0000-0000A2C60000}"/>
    <cellStyle name="TotRow - Opmaakprofiel4 2 21 4 5 6" xfId="51301" xr:uid="{00000000-0005-0000-0000-0000A3C60000}"/>
    <cellStyle name="TotRow - Opmaakprofiel4 2 21 4 6" xfId="6645" xr:uid="{00000000-0005-0000-0000-0000A4C60000}"/>
    <cellStyle name="TotRow - Opmaakprofiel4 2 21 4 6 2" xfId="11923" xr:uid="{00000000-0005-0000-0000-0000A5C60000}"/>
    <cellStyle name="TotRow - Opmaakprofiel4 2 21 4 6 2 2" xfId="24222" xr:uid="{00000000-0005-0000-0000-0000A6C60000}"/>
    <cellStyle name="TotRow - Opmaakprofiel4 2 21 4 6 2 3" xfId="36274" xr:uid="{00000000-0005-0000-0000-0000A7C60000}"/>
    <cellStyle name="TotRow - Opmaakprofiel4 2 21 4 6 2 4" xfId="46997" xr:uid="{00000000-0005-0000-0000-0000A8C60000}"/>
    <cellStyle name="TotRow - Opmaakprofiel4 2 21 4 6 2 5" xfId="56888" xr:uid="{00000000-0005-0000-0000-0000A9C60000}"/>
    <cellStyle name="TotRow - Opmaakprofiel4 2 21 4 6 3" xfId="18508" xr:uid="{00000000-0005-0000-0000-0000AAC60000}"/>
    <cellStyle name="TotRow - Opmaakprofiel4 2 21 4 6 4" xfId="30560" xr:uid="{00000000-0005-0000-0000-0000ABC60000}"/>
    <cellStyle name="TotRow - Opmaakprofiel4 2 21 4 6 5" xfId="37457" xr:uid="{00000000-0005-0000-0000-0000ACC60000}"/>
    <cellStyle name="TotRow - Opmaakprofiel4 2 21 4 6 6" xfId="51302" xr:uid="{00000000-0005-0000-0000-0000ADC60000}"/>
    <cellStyle name="TotRow - Opmaakprofiel4 2 21 4 7" xfId="6646" xr:uid="{00000000-0005-0000-0000-0000AEC60000}"/>
    <cellStyle name="TotRow - Opmaakprofiel4 2 21 4 7 2" xfId="18509" xr:uid="{00000000-0005-0000-0000-0000AFC60000}"/>
    <cellStyle name="TotRow - Opmaakprofiel4 2 21 4 7 3" xfId="30561" xr:uid="{00000000-0005-0000-0000-0000B0C60000}"/>
    <cellStyle name="TotRow - Opmaakprofiel4 2 21 4 7 4" xfId="37456" xr:uid="{00000000-0005-0000-0000-0000B1C60000}"/>
    <cellStyle name="TotRow - Opmaakprofiel4 2 21 4 7 5" xfId="51303" xr:uid="{00000000-0005-0000-0000-0000B2C60000}"/>
    <cellStyle name="TotRow - Opmaakprofiel4 2 21 4 8" xfId="7560" xr:uid="{00000000-0005-0000-0000-0000B3C60000}"/>
    <cellStyle name="TotRow - Opmaakprofiel4 2 21 4 8 2" xfId="19858" xr:uid="{00000000-0005-0000-0000-0000B4C60000}"/>
    <cellStyle name="TotRow - Opmaakprofiel4 2 21 4 8 3" xfId="41661" xr:uid="{00000000-0005-0000-0000-0000B5C60000}"/>
    <cellStyle name="TotRow - Opmaakprofiel4 2 21 4 8 4" xfId="24836" xr:uid="{00000000-0005-0000-0000-0000B6C60000}"/>
    <cellStyle name="TotRow - Opmaakprofiel4 2 21 4 8 5" xfId="52530" xr:uid="{00000000-0005-0000-0000-0000B7C60000}"/>
    <cellStyle name="TotRow - Opmaakprofiel4 2 21 4 9" xfId="18503" xr:uid="{00000000-0005-0000-0000-0000B8C60000}"/>
    <cellStyle name="TotRow - Opmaakprofiel4 2 21 5" xfId="827" xr:uid="{00000000-0005-0000-0000-0000B9C60000}"/>
    <cellStyle name="TotRow - Opmaakprofiel4 2 21 5 2" xfId="1418" xr:uid="{00000000-0005-0000-0000-0000BAC60000}"/>
    <cellStyle name="TotRow - Opmaakprofiel4 2 21 5 2 2" xfId="11924" xr:uid="{00000000-0005-0000-0000-0000BBC60000}"/>
    <cellStyle name="TotRow - Opmaakprofiel4 2 21 5 2 2 2" xfId="24223" xr:uid="{00000000-0005-0000-0000-0000BCC60000}"/>
    <cellStyle name="TotRow - Opmaakprofiel4 2 21 5 2 2 3" xfId="36275" xr:uid="{00000000-0005-0000-0000-0000BDC60000}"/>
    <cellStyle name="TotRow - Opmaakprofiel4 2 21 5 2 2 4" xfId="46998" xr:uid="{00000000-0005-0000-0000-0000BEC60000}"/>
    <cellStyle name="TotRow - Opmaakprofiel4 2 21 5 2 2 5" xfId="56889" xr:uid="{00000000-0005-0000-0000-0000BFC60000}"/>
    <cellStyle name="TotRow - Opmaakprofiel4 2 21 5 2 3" xfId="18511" xr:uid="{00000000-0005-0000-0000-0000C0C60000}"/>
    <cellStyle name="TotRow - Opmaakprofiel4 2 21 5 2 4" xfId="30563" xr:uid="{00000000-0005-0000-0000-0000C1C60000}"/>
    <cellStyle name="TotRow - Opmaakprofiel4 2 21 5 2 5" xfId="37454" xr:uid="{00000000-0005-0000-0000-0000C2C60000}"/>
    <cellStyle name="TotRow - Opmaakprofiel4 2 21 5 2 6" xfId="51304" xr:uid="{00000000-0005-0000-0000-0000C3C60000}"/>
    <cellStyle name="TotRow - Opmaakprofiel4 2 21 5 3" xfId="2838" xr:uid="{00000000-0005-0000-0000-0000C4C60000}"/>
    <cellStyle name="TotRow - Opmaakprofiel4 2 21 5 3 2" xfId="11925" xr:uid="{00000000-0005-0000-0000-0000C5C60000}"/>
    <cellStyle name="TotRow - Opmaakprofiel4 2 21 5 3 2 2" xfId="24224" xr:uid="{00000000-0005-0000-0000-0000C6C60000}"/>
    <cellStyle name="TotRow - Opmaakprofiel4 2 21 5 3 2 3" xfId="36276" xr:uid="{00000000-0005-0000-0000-0000C7C60000}"/>
    <cellStyle name="TotRow - Opmaakprofiel4 2 21 5 3 2 4" xfId="46999" xr:uid="{00000000-0005-0000-0000-0000C8C60000}"/>
    <cellStyle name="TotRow - Opmaakprofiel4 2 21 5 3 2 5" xfId="56890" xr:uid="{00000000-0005-0000-0000-0000C9C60000}"/>
    <cellStyle name="TotRow - Opmaakprofiel4 2 21 5 3 3" xfId="18512" xr:uid="{00000000-0005-0000-0000-0000CAC60000}"/>
    <cellStyle name="TotRow - Opmaakprofiel4 2 21 5 3 4" xfId="30564" xr:uid="{00000000-0005-0000-0000-0000CBC60000}"/>
    <cellStyle name="TotRow - Opmaakprofiel4 2 21 5 3 5" xfId="37453" xr:uid="{00000000-0005-0000-0000-0000CCC60000}"/>
    <cellStyle name="TotRow - Opmaakprofiel4 2 21 5 3 6" xfId="51305" xr:uid="{00000000-0005-0000-0000-0000CDC60000}"/>
    <cellStyle name="TotRow - Opmaakprofiel4 2 21 5 4" xfId="3691" xr:uid="{00000000-0005-0000-0000-0000CEC60000}"/>
    <cellStyle name="TotRow - Opmaakprofiel4 2 21 5 4 2" xfId="11926" xr:uid="{00000000-0005-0000-0000-0000CFC60000}"/>
    <cellStyle name="TotRow - Opmaakprofiel4 2 21 5 4 2 2" xfId="24225" xr:uid="{00000000-0005-0000-0000-0000D0C60000}"/>
    <cellStyle name="TotRow - Opmaakprofiel4 2 21 5 4 2 3" xfId="36277" xr:uid="{00000000-0005-0000-0000-0000D1C60000}"/>
    <cellStyle name="TotRow - Opmaakprofiel4 2 21 5 4 2 4" xfId="47000" xr:uid="{00000000-0005-0000-0000-0000D2C60000}"/>
    <cellStyle name="TotRow - Opmaakprofiel4 2 21 5 4 2 5" xfId="56891" xr:uid="{00000000-0005-0000-0000-0000D3C60000}"/>
    <cellStyle name="TotRow - Opmaakprofiel4 2 21 5 4 3" xfId="18513" xr:uid="{00000000-0005-0000-0000-0000D4C60000}"/>
    <cellStyle name="TotRow - Opmaakprofiel4 2 21 5 4 4" xfId="30565" xr:uid="{00000000-0005-0000-0000-0000D5C60000}"/>
    <cellStyle name="TotRow - Opmaakprofiel4 2 21 5 4 5" xfId="37452" xr:uid="{00000000-0005-0000-0000-0000D6C60000}"/>
    <cellStyle name="TotRow - Opmaakprofiel4 2 21 5 4 6" xfId="51306" xr:uid="{00000000-0005-0000-0000-0000D7C60000}"/>
    <cellStyle name="TotRow - Opmaakprofiel4 2 21 5 5" xfId="6647" xr:uid="{00000000-0005-0000-0000-0000D8C60000}"/>
    <cellStyle name="TotRow - Opmaakprofiel4 2 21 5 5 2" xfId="11927" xr:uid="{00000000-0005-0000-0000-0000D9C60000}"/>
    <cellStyle name="TotRow - Opmaakprofiel4 2 21 5 5 2 2" xfId="24226" xr:uid="{00000000-0005-0000-0000-0000DAC60000}"/>
    <cellStyle name="TotRow - Opmaakprofiel4 2 21 5 5 2 3" xfId="36278" xr:uid="{00000000-0005-0000-0000-0000DBC60000}"/>
    <cellStyle name="TotRow - Opmaakprofiel4 2 21 5 5 2 4" xfId="47001" xr:uid="{00000000-0005-0000-0000-0000DCC60000}"/>
    <cellStyle name="TotRow - Opmaakprofiel4 2 21 5 5 2 5" xfId="56892" xr:uid="{00000000-0005-0000-0000-0000DDC60000}"/>
    <cellStyle name="TotRow - Opmaakprofiel4 2 21 5 5 3" xfId="18514" xr:uid="{00000000-0005-0000-0000-0000DEC60000}"/>
    <cellStyle name="TotRow - Opmaakprofiel4 2 21 5 5 4" xfId="30566" xr:uid="{00000000-0005-0000-0000-0000DFC60000}"/>
    <cellStyle name="TotRow - Opmaakprofiel4 2 21 5 5 5" xfId="37451" xr:uid="{00000000-0005-0000-0000-0000E0C60000}"/>
    <cellStyle name="TotRow - Opmaakprofiel4 2 21 5 5 6" xfId="51307" xr:uid="{00000000-0005-0000-0000-0000E1C60000}"/>
    <cellStyle name="TotRow - Opmaakprofiel4 2 21 5 6" xfId="6648" xr:uid="{00000000-0005-0000-0000-0000E2C60000}"/>
    <cellStyle name="TotRow - Opmaakprofiel4 2 21 5 6 2" xfId="11928" xr:uid="{00000000-0005-0000-0000-0000E3C60000}"/>
    <cellStyle name="TotRow - Opmaakprofiel4 2 21 5 6 2 2" xfId="24227" xr:uid="{00000000-0005-0000-0000-0000E4C60000}"/>
    <cellStyle name="TotRow - Opmaakprofiel4 2 21 5 6 2 3" xfId="36279" xr:uid="{00000000-0005-0000-0000-0000E5C60000}"/>
    <cellStyle name="TotRow - Opmaakprofiel4 2 21 5 6 2 4" xfId="47002" xr:uid="{00000000-0005-0000-0000-0000E6C60000}"/>
    <cellStyle name="TotRow - Opmaakprofiel4 2 21 5 6 2 5" xfId="56893" xr:uid="{00000000-0005-0000-0000-0000E7C60000}"/>
    <cellStyle name="TotRow - Opmaakprofiel4 2 21 5 6 3" xfId="18515" xr:uid="{00000000-0005-0000-0000-0000E8C60000}"/>
    <cellStyle name="TotRow - Opmaakprofiel4 2 21 5 6 4" xfId="30567" xr:uid="{00000000-0005-0000-0000-0000E9C60000}"/>
    <cellStyle name="TotRow - Opmaakprofiel4 2 21 5 6 5" xfId="37450" xr:uid="{00000000-0005-0000-0000-0000EAC60000}"/>
    <cellStyle name="TotRow - Opmaakprofiel4 2 21 5 6 6" xfId="51308" xr:uid="{00000000-0005-0000-0000-0000EBC60000}"/>
    <cellStyle name="TotRow - Opmaakprofiel4 2 21 5 7" xfId="6649" xr:uid="{00000000-0005-0000-0000-0000ECC60000}"/>
    <cellStyle name="TotRow - Opmaakprofiel4 2 21 5 7 2" xfId="18516" xr:uid="{00000000-0005-0000-0000-0000EDC60000}"/>
    <cellStyle name="TotRow - Opmaakprofiel4 2 21 5 7 3" xfId="30568" xr:uid="{00000000-0005-0000-0000-0000EEC60000}"/>
    <cellStyle name="TotRow - Opmaakprofiel4 2 21 5 7 4" xfId="37449" xr:uid="{00000000-0005-0000-0000-0000EFC60000}"/>
    <cellStyle name="TotRow - Opmaakprofiel4 2 21 5 7 5" xfId="51309" xr:uid="{00000000-0005-0000-0000-0000F0C60000}"/>
    <cellStyle name="TotRow - Opmaakprofiel4 2 21 5 8" xfId="7382" xr:uid="{00000000-0005-0000-0000-0000F1C60000}"/>
    <cellStyle name="TotRow - Opmaakprofiel4 2 21 5 8 2" xfId="19680" xr:uid="{00000000-0005-0000-0000-0000F2C60000}"/>
    <cellStyle name="TotRow - Opmaakprofiel4 2 21 5 8 3" xfId="41483" xr:uid="{00000000-0005-0000-0000-0000F3C60000}"/>
    <cellStyle name="TotRow - Opmaakprofiel4 2 21 5 8 4" xfId="15546" xr:uid="{00000000-0005-0000-0000-0000F4C60000}"/>
    <cellStyle name="TotRow - Opmaakprofiel4 2 21 5 8 5" xfId="52352" xr:uid="{00000000-0005-0000-0000-0000F5C60000}"/>
    <cellStyle name="TotRow - Opmaakprofiel4 2 21 5 9" xfId="18510" xr:uid="{00000000-0005-0000-0000-0000F6C60000}"/>
    <cellStyle name="TotRow - Opmaakprofiel4 2 21 6" xfId="1233" xr:uid="{00000000-0005-0000-0000-0000F7C60000}"/>
    <cellStyle name="TotRow - Opmaakprofiel4 2 21 6 2" xfId="1781" xr:uid="{00000000-0005-0000-0000-0000F8C60000}"/>
    <cellStyle name="TotRow - Opmaakprofiel4 2 21 6 2 2" xfId="11929" xr:uid="{00000000-0005-0000-0000-0000F9C60000}"/>
    <cellStyle name="TotRow - Opmaakprofiel4 2 21 6 2 2 2" xfId="24228" xr:uid="{00000000-0005-0000-0000-0000FAC60000}"/>
    <cellStyle name="TotRow - Opmaakprofiel4 2 21 6 2 2 3" xfId="36280" xr:uid="{00000000-0005-0000-0000-0000FBC60000}"/>
    <cellStyle name="TotRow - Opmaakprofiel4 2 21 6 2 2 4" xfId="47003" xr:uid="{00000000-0005-0000-0000-0000FCC60000}"/>
    <cellStyle name="TotRow - Opmaakprofiel4 2 21 6 2 2 5" xfId="56894" xr:uid="{00000000-0005-0000-0000-0000FDC60000}"/>
    <cellStyle name="TotRow - Opmaakprofiel4 2 21 6 2 3" xfId="18518" xr:uid="{00000000-0005-0000-0000-0000FEC60000}"/>
    <cellStyle name="TotRow - Opmaakprofiel4 2 21 6 2 4" xfId="30570" xr:uid="{00000000-0005-0000-0000-0000FFC60000}"/>
    <cellStyle name="TotRow - Opmaakprofiel4 2 21 6 2 5" xfId="37447" xr:uid="{00000000-0005-0000-0000-000000C70000}"/>
    <cellStyle name="TotRow - Opmaakprofiel4 2 21 6 2 6" xfId="51310" xr:uid="{00000000-0005-0000-0000-000001C70000}"/>
    <cellStyle name="TotRow - Opmaakprofiel4 2 21 6 3" xfId="3244" xr:uid="{00000000-0005-0000-0000-000002C70000}"/>
    <cellStyle name="TotRow - Opmaakprofiel4 2 21 6 3 2" xfId="11930" xr:uid="{00000000-0005-0000-0000-000003C70000}"/>
    <cellStyle name="TotRow - Opmaakprofiel4 2 21 6 3 2 2" xfId="24229" xr:uid="{00000000-0005-0000-0000-000004C70000}"/>
    <cellStyle name="TotRow - Opmaakprofiel4 2 21 6 3 2 3" xfId="36281" xr:uid="{00000000-0005-0000-0000-000005C70000}"/>
    <cellStyle name="TotRow - Opmaakprofiel4 2 21 6 3 2 4" xfId="47004" xr:uid="{00000000-0005-0000-0000-000006C70000}"/>
    <cellStyle name="TotRow - Opmaakprofiel4 2 21 6 3 2 5" xfId="56895" xr:uid="{00000000-0005-0000-0000-000007C70000}"/>
    <cellStyle name="TotRow - Opmaakprofiel4 2 21 6 3 3" xfId="18519" xr:uid="{00000000-0005-0000-0000-000008C70000}"/>
    <cellStyle name="TotRow - Opmaakprofiel4 2 21 6 3 4" xfId="30571" xr:uid="{00000000-0005-0000-0000-000009C70000}"/>
    <cellStyle name="TotRow - Opmaakprofiel4 2 21 6 3 5" xfId="37446" xr:uid="{00000000-0005-0000-0000-00000AC70000}"/>
    <cellStyle name="TotRow - Opmaakprofiel4 2 21 6 3 6" xfId="51311" xr:uid="{00000000-0005-0000-0000-00000BC70000}"/>
    <cellStyle name="TotRow - Opmaakprofiel4 2 21 6 4" xfId="4052" xr:uid="{00000000-0005-0000-0000-00000CC70000}"/>
    <cellStyle name="TotRow - Opmaakprofiel4 2 21 6 4 2" xfId="11931" xr:uid="{00000000-0005-0000-0000-00000DC70000}"/>
    <cellStyle name="TotRow - Opmaakprofiel4 2 21 6 4 2 2" xfId="24230" xr:uid="{00000000-0005-0000-0000-00000EC70000}"/>
    <cellStyle name="TotRow - Opmaakprofiel4 2 21 6 4 2 3" xfId="36282" xr:uid="{00000000-0005-0000-0000-00000FC70000}"/>
    <cellStyle name="TotRow - Opmaakprofiel4 2 21 6 4 2 4" xfId="47005" xr:uid="{00000000-0005-0000-0000-000010C70000}"/>
    <cellStyle name="TotRow - Opmaakprofiel4 2 21 6 4 2 5" xfId="56896" xr:uid="{00000000-0005-0000-0000-000011C70000}"/>
    <cellStyle name="TotRow - Opmaakprofiel4 2 21 6 4 3" xfId="18520" xr:uid="{00000000-0005-0000-0000-000012C70000}"/>
    <cellStyle name="TotRow - Opmaakprofiel4 2 21 6 4 4" xfId="30572" xr:uid="{00000000-0005-0000-0000-000013C70000}"/>
    <cellStyle name="TotRow - Opmaakprofiel4 2 21 6 4 5" xfId="37445" xr:uid="{00000000-0005-0000-0000-000014C70000}"/>
    <cellStyle name="TotRow - Opmaakprofiel4 2 21 6 4 6" xfId="51312" xr:uid="{00000000-0005-0000-0000-000015C70000}"/>
    <cellStyle name="TotRow - Opmaakprofiel4 2 21 6 5" xfId="6650" xr:uid="{00000000-0005-0000-0000-000016C70000}"/>
    <cellStyle name="TotRow - Opmaakprofiel4 2 21 6 5 2" xfId="11932" xr:uid="{00000000-0005-0000-0000-000017C70000}"/>
    <cellStyle name="TotRow - Opmaakprofiel4 2 21 6 5 2 2" xfId="24231" xr:uid="{00000000-0005-0000-0000-000018C70000}"/>
    <cellStyle name="TotRow - Opmaakprofiel4 2 21 6 5 2 3" xfId="36283" xr:uid="{00000000-0005-0000-0000-000019C70000}"/>
    <cellStyle name="TotRow - Opmaakprofiel4 2 21 6 5 2 4" xfId="47006" xr:uid="{00000000-0005-0000-0000-00001AC70000}"/>
    <cellStyle name="TotRow - Opmaakprofiel4 2 21 6 5 2 5" xfId="56897" xr:uid="{00000000-0005-0000-0000-00001BC70000}"/>
    <cellStyle name="TotRow - Opmaakprofiel4 2 21 6 5 3" xfId="18521" xr:uid="{00000000-0005-0000-0000-00001CC70000}"/>
    <cellStyle name="TotRow - Opmaakprofiel4 2 21 6 5 4" xfId="30573" xr:uid="{00000000-0005-0000-0000-00001DC70000}"/>
    <cellStyle name="TotRow - Opmaakprofiel4 2 21 6 5 5" xfId="37444" xr:uid="{00000000-0005-0000-0000-00001EC70000}"/>
    <cellStyle name="TotRow - Opmaakprofiel4 2 21 6 5 6" xfId="51313" xr:uid="{00000000-0005-0000-0000-00001FC70000}"/>
    <cellStyle name="TotRow - Opmaakprofiel4 2 21 6 6" xfId="6651" xr:uid="{00000000-0005-0000-0000-000020C70000}"/>
    <cellStyle name="TotRow - Opmaakprofiel4 2 21 6 6 2" xfId="11933" xr:uid="{00000000-0005-0000-0000-000021C70000}"/>
    <cellStyle name="TotRow - Opmaakprofiel4 2 21 6 6 2 2" xfId="24232" xr:uid="{00000000-0005-0000-0000-000022C70000}"/>
    <cellStyle name="TotRow - Opmaakprofiel4 2 21 6 6 2 3" xfId="36284" xr:uid="{00000000-0005-0000-0000-000023C70000}"/>
    <cellStyle name="TotRow - Opmaakprofiel4 2 21 6 6 2 4" xfId="47007" xr:uid="{00000000-0005-0000-0000-000024C70000}"/>
    <cellStyle name="TotRow - Opmaakprofiel4 2 21 6 6 2 5" xfId="56898" xr:uid="{00000000-0005-0000-0000-000025C70000}"/>
    <cellStyle name="TotRow - Opmaakprofiel4 2 21 6 6 3" xfId="18522" xr:uid="{00000000-0005-0000-0000-000026C70000}"/>
    <cellStyle name="TotRow - Opmaakprofiel4 2 21 6 6 4" xfId="30574" xr:uid="{00000000-0005-0000-0000-000027C70000}"/>
    <cellStyle name="TotRow - Opmaakprofiel4 2 21 6 6 5" xfId="37443" xr:uid="{00000000-0005-0000-0000-000028C70000}"/>
    <cellStyle name="TotRow - Opmaakprofiel4 2 21 6 6 6" xfId="51314" xr:uid="{00000000-0005-0000-0000-000029C70000}"/>
    <cellStyle name="TotRow - Opmaakprofiel4 2 21 6 7" xfId="6652" xr:uid="{00000000-0005-0000-0000-00002AC70000}"/>
    <cellStyle name="TotRow - Opmaakprofiel4 2 21 6 7 2" xfId="18523" xr:uid="{00000000-0005-0000-0000-00002BC70000}"/>
    <cellStyle name="TotRow - Opmaakprofiel4 2 21 6 7 3" xfId="30575" xr:uid="{00000000-0005-0000-0000-00002CC70000}"/>
    <cellStyle name="TotRow - Opmaakprofiel4 2 21 6 7 4" xfId="37442" xr:uid="{00000000-0005-0000-0000-00002DC70000}"/>
    <cellStyle name="TotRow - Opmaakprofiel4 2 21 6 7 5" xfId="51315" xr:uid="{00000000-0005-0000-0000-00002EC70000}"/>
    <cellStyle name="TotRow - Opmaakprofiel4 2 21 6 8" xfId="7088" xr:uid="{00000000-0005-0000-0000-00002FC70000}"/>
    <cellStyle name="TotRow - Opmaakprofiel4 2 21 6 8 2" xfId="19386" xr:uid="{00000000-0005-0000-0000-000030C70000}"/>
    <cellStyle name="TotRow - Opmaakprofiel4 2 21 6 8 3" xfId="41189" xr:uid="{00000000-0005-0000-0000-000031C70000}"/>
    <cellStyle name="TotRow - Opmaakprofiel4 2 21 6 8 4" xfId="36940" xr:uid="{00000000-0005-0000-0000-000032C70000}"/>
    <cellStyle name="TotRow - Opmaakprofiel4 2 21 6 8 5" xfId="52059" xr:uid="{00000000-0005-0000-0000-000033C70000}"/>
    <cellStyle name="TotRow - Opmaakprofiel4 2 21 6 9" xfId="18517" xr:uid="{00000000-0005-0000-0000-000034C70000}"/>
    <cellStyle name="TotRow - Opmaakprofiel4 2 21 7" xfId="1630" xr:uid="{00000000-0005-0000-0000-000035C70000}"/>
    <cellStyle name="TotRow - Opmaakprofiel4 2 21 7 2" xfId="11934" xr:uid="{00000000-0005-0000-0000-000036C70000}"/>
    <cellStyle name="TotRow - Opmaakprofiel4 2 21 7 2 2" xfId="24233" xr:uid="{00000000-0005-0000-0000-000037C70000}"/>
    <cellStyle name="TotRow - Opmaakprofiel4 2 21 7 2 3" xfId="36285" xr:uid="{00000000-0005-0000-0000-000038C70000}"/>
    <cellStyle name="TotRow - Opmaakprofiel4 2 21 7 2 4" xfId="47008" xr:uid="{00000000-0005-0000-0000-000039C70000}"/>
    <cellStyle name="TotRow - Opmaakprofiel4 2 21 7 2 5" xfId="56899" xr:uid="{00000000-0005-0000-0000-00003AC70000}"/>
    <cellStyle name="TotRow - Opmaakprofiel4 2 21 7 3" xfId="18524" xr:uid="{00000000-0005-0000-0000-00003BC70000}"/>
    <cellStyle name="TotRow - Opmaakprofiel4 2 21 7 4" xfId="30576" xr:uid="{00000000-0005-0000-0000-00003CC70000}"/>
    <cellStyle name="TotRow - Opmaakprofiel4 2 21 7 5" xfId="37441" xr:uid="{00000000-0005-0000-0000-00003DC70000}"/>
    <cellStyle name="TotRow - Opmaakprofiel4 2 21 7 6" xfId="51316" xr:uid="{00000000-0005-0000-0000-00003EC70000}"/>
    <cellStyle name="TotRow - Opmaakprofiel4 2 21 8" xfId="2733" xr:uid="{00000000-0005-0000-0000-00003FC70000}"/>
    <cellStyle name="TotRow - Opmaakprofiel4 2 21 8 2" xfId="11935" xr:uid="{00000000-0005-0000-0000-000040C70000}"/>
    <cellStyle name="TotRow - Opmaakprofiel4 2 21 8 2 2" xfId="24234" xr:uid="{00000000-0005-0000-0000-000041C70000}"/>
    <cellStyle name="TotRow - Opmaakprofiel4 2 21 8 2 3" xfId="36286" xr:uid="{00000000-0005-0000-0000-000042C70000}"/>
    <cellStyle name="TotRow - Opmaakprofiel4 2 21 8 2 4" xfId="47009" xr:uid="{00000000-0005-0000-0000-000043C70000}"/>
    <cellStyle name="TotRow - Opmaakprofiel4 2 21 8 2 5" xfId="56900" xr:uid="{00000000-0005-0000-0000-000044C70000}"/>
    <cellStyle name="TotRow - Opmaakprofiel4 2 21 8 3" xfId="18525" xr:uid="{00000000-0005-0000-0000-000045C70000}"/>
    <cellStyle name="TotRow - Opmaakprofiel4 2 21 8 4" xfId="30577" xr:uid="{00000000-0005-0000-0000-000046C70000}"/>
    <cellStyle name="TotRow - Opmaakprofiel4 2 21 8 5" xfId="37440" xr:uid="{00000000-0005-0000-0000-000047C70000}"/>
    <cellStyle name="TotRow - Opmaakprofiel4 2 21 8 6" xfId="51317" xr:uid="{00000000-0005-0000-0000-000048C70000}"/>
    <cellStyle name="TotRow - Opmaakprofiel4 2 21 9" xfId="3595" xr:uid="{00000000-0005-0000-0000-000049C70000}"/>
    <cellStyle name="TotRow - Opmaakprofiel4 2 21 9 2" xfId="11936" xr:uid="{00000000-0005-0000-0000-00004AC70000}"/>
    <cellStyle name="TotRow - Opmaakprofiel4 2 21 9 2 2" xfId="24235" xr:uid="{00000000-0005-0000-0000-00004BC70000}"/>
    <cellStyle name="TotRow - Opmaakprofiel4 2 21 9 2 3" xfId="36287" xr:uid="{00000000-0005-0000-0000-00004CC70000}"/>
    <cellStyle name="TotRow - Opmaakprofiel4 2 21 9 2 4" xfId="47010" xr:uid="{00000000-0005-0000-0000-00004DC70000}"/>
    <cellStyle name="TotRow - Opmaakprofiel4 2 21 9 2 5" xfId="56901" xr:uid="{00000000-0005-0000-0000-00004EC70000}"/>
    <cellStyle name="TotRow - Opmaakprofiel4 2 21 9 3" xfId="18526" xr:uid="{00000000-0005-0000-0000-00004FC70000}"/>
    <cellStyle name="TotRow - Opmaakprofiel4 2 21 9 4" xfId="30578" xr:uid="{00000000-0005-0000-0000-000050C70000}"/>
    <cellStyle name="TotRow - Opmaakprofiel4 2 21 9 5" xfId="37439" xr:uid="{00000000-0005-0000-0000-000051C70000}"/>
    <cellStyle name="TotRow - Opmaakprofiel4 2 21 9 6" xfId="51318" xr:uid="{00000000-0005-0000-0000-000052C70000}"/>
    <cellStyle name="TotRow - Opmaakprofiel4 2 22" xfId="752" xr:uid="{00000000-0005-0000-0000-000053C70000}"/>
    <cellStyle name="TotRow - Opmaakprofiel4 2 22 10" xfId="6653" xr:uid="{00000000-0005-0000-0000-000054C70000}"/>
    <cellStyle name="TotRow - Opmaakprofiel4 2 22 10 2" xfId="11937" xr:uid="{00000000-0005-0000-0000-000055C70000}"/>
    <cellStyle name="TotRow - Opmaakprofiel4 2 22 10 2 2" xfId="24236" xr:uid="{00000000-0005-0000-0000-000056C70000}"/>
    <cellStyle name="TotRow - Opmaakprofiel4 2 22 10 2 3" xfId="36288" xr:uid="{00000000-0005-0000-0000-000057C70000}"/>
    <cellStyle name="TotRow - Opmaakprofiel4 2 22 10 2 4" xfId="47011" xr:uid="{00000000-0005-0000-0000-000058C70000}"/>
    <cellStyle name="TotRow - Opmaakprofiel4 2 22 10 2 5" xfId="56902" xr:uid="{00000000-0005-0000-0000-000059C70000}"/>
    <cellStyle name="TotRow - Opmaakprofiel4 2 22 10 3" xfId="18528" xr:uid="{00000000-0005-0000-0000-00005AC70000}"/>
    <cellStyle name="TotRow - Opmaakprofiel4 2 22 10 4" xfId="30580" xr:uid="{00000000-0005-0000-0000-00005BC70000}"/>
    <cellStyle name="TotRow - Opmaakprofiel4 2 22 10 5" xfId="37437" xr:uid="{00000000-0005-0000-0000-00005CC70000}"/>
    <cellStyle name="TotRow - Opmaakprofiel4 2 22 10 6" xfId="51319" xr:uid="{00000000-0005-0000-0000-00005DC70000}"/>
    <cellStyle name="TotRow - Opmaakprofiel4 2 22 11" xfId="6654" xr:uid="{00000000-0005-0000-0000-00005EC70000}"/>
    <cellStyle name="TotRow - Opmaakprofiel4 2 22 11 2" xfId="11938" xr:uid="{00000000-0005-0000-0000-00005FC70000}"/>
    <cellStyle name="TotRow - Opmaakprofiel4 2 22 11 2 2" xfId="24237" xr:uid="{00000000-0005-0000-0000-000060C70000}"/>
    <cellStyle name="TotRow - Opmaakprofiel4 2 22 11 2 3" xfId="36289" xr:uid="{00000000-0005-0000-0000-000061C70000}"/>
    <cellStyle name="TotRow - Opmaakprofiel4 2 22 11 2 4" xfId="47012" xr:uid="{00000000-0005-0000-0000-000062C70000}"/>
    <cellStyle name="TotRow - Opmaakprofiel4 2 22 11 2 5" xfId="56903" xr:uid="{00000000-0005-0000-0000-000063C70000}"/>
    <cellStyle name="TotRow - Opmaakprofiel4 2 22 11 3" xfId="18529" xr:uid="{00000000-0005-0000-0000-000064C70000}"/>
    <cellStyle name="TotRow - Opmaakprofiel4 2 22 11 4" xfId="30581" xr:uid="{00000000-0005-0000-0000-000065C70000}"/>
    <cellStyle name="TotRow - Opmaakprofiel4 2 22 11 5" xfId="37436" xr:uid="{00000000-0005-0000-0000-000066C70000}"/>
    <cellStyle name="TotRow - Opmaakprofiel4 2 22 11 6" xfId="51320" xr:uid="{00000000-0005-0000-0000-000067C70000}"/>
    <cellStyle name="TotRow - Opmaakprofiel4 2 22 12" xfId="6655" xr:uid="{00000000-0005-0000-0000-000068C70000}"/>
    <cellStyle name="TotRow - Opmaakprofiel4 2 22 12 2" xfId="18530" xr:uid="{00000000-0005-0000-0000-000069C70000}"/>
    <cellStyle name="TotRow - Opmaakprofiel4 2 22 12 3" xfId="30582" xr:uid="{00000000-0005-0000-0000-00006AC70000}"/>
    <cellStyle name="TotRow - Opmaakprofiel4 2 22 12 4" xfId="37435" xr:uid="{00000000-0005-0000-0000-00006BC70000}"/>
    <cellStyle name="TotRow - Opmaakprofiel4 2 22 12 5" xfId="51321" xr:uid="{00000000-0005-0000-0000-00006CC70000}"/>
    <cellStyle name="TotRow - Opmaakprofiel4 2 22 13" xfId="7434" xr:uid="{00000000-0005-0000-0000-00006DC70000}"/>
    <cellStyle name="TotRow - Opmaakprofiel4 2 22 13 2" xfId="19732" xr:uid="{00000000-0005-0000-0000-00006EC70000}"/>
    <cellStyle name="TotRow - Opmaakprofiel4 2 22 13 3" xfId="41535" xr:uid="{00000000-0005-0000-0000-00006FC70000}"/>
    <cellStyle name="TotRow - Opmaakprofiel4 2 22 13 4" xfId="15511" xr:uid="{00000000-0005-0000-0000-000070C70000}"/>
    <cellStyle name="TotRow - Opmaakprofiel4 2 22 13 5" xfId="52404" xr:uid="{00000000-0005-0000-0000-000071C70000}"/>
    <cellStyle name="TotRow - Opmaakprofiel4 2 22 14" xfId="18527" xr:uid="{00000000-0005-0000-0000-000072C70000}"/>
    <cellStyle name="TotRow - Opmaakprofiel4 2 22 2" xfId="915" xr:uid="{00000000-0005-0000-0000-000073C70000}"/>
    <cellStyle name="TotRow - Opmaakprofiel4 2 22 2 2" xfId="2011" xr:uid="{00000000-0005-0000-0000-000074C70000}"/>
    <cellStyle name="TotRow - Opmaakprofiel4 2 22 2 2 2" xfId="11939" xr:uid="{00000000-0005-0000-0000-000075C70000}"/>
    <cellStyle name="TotRow - Opmaakprofiel4 2 22 2 2 2 2" xfId="24238" xr:uid="{00000000-0005-0000-0000-000076C70000}"/>
    <cellStyle name="TotRow - Opmaakprofiel4 2 22 2 2 2 3" xfId="36290" xr:uid="{00000000-0005-0000-0000-000077C70000}"/>
    <cellStyle name="TotRow - Opmaakprofiel4 2 22 2 2 2 4" xfId="47013" xr:uid="{00000000-0005-0000-0000-000078C70000}"/>
    <cellStyle name="TotRow - Opmaakprofiel4 2 22 2 2 2 5" xfId="56904" xr:uid="{00000000-0005-0000-0000-000079C70000}"/>
    <cellStyle name="TotRow - Opmaakprofiel4 2 22 2 2 3" xfId="18532" xr:uid="{00000000-0005-0000-0000-00007AC70000}"/>
    <cellStyle name="TotRow - Opmaakprofiel4 2 22 2 2 4" xfId="30584" xr:uid="{00000000-0005-0000-0000-00007BC70000}"/>
    <cellStyle name="TotRow - Opmaakprofiel4 2 22 2 2 5" xfId="37433" xr:uid="{00000000-0005-0000-0000-00007CC70000}"/>
    <cellStyle name="TotRow - Opmaakprofiel4 2 22 2 2 6" xfId="51322" xr:uid="{00000000-0005-0000-0000-00007DC70000}"/>
    <cellStyle name="TotRow - Opmaakprofiel4 2 22 2 3" xfId="2926" xr:uid="{00000000-0005-0000-0000-00007EC70000}"/>
    <cellStyle name="TotRow - Opmaakprofiel4 2 22 2 3 2" xfId="11940" xr:uid="{00000000-0005-0000-0000-00007FC70000}"/>
    <cellStyle name="TotRow - Opmaakprofiel4 2 22 2 3 2 2" xfId="24239" xr:uid="{00000000-0005-0000-0000-000080C70000}"/>
    <cellStyle name="TotRow - Opmaakprofiel4 2 22 2 3 2 3" xfId="36291" xr:uid="{00000000-0005-0000-0000-000081C70000}"/>
    <cellStyle name="TotRow - Opmaakprofiel4 2 22 2 3 2 4" xfId="47014" xr:uid="{00000000-0005-0000-0000-000082C70000}"/>
    <cellStyle name="TotRow - Opmaakprofiel4 2 22 2 3 2 5" xfId="56905" xr:uid="{00000000-0005-0000-0000-000083C70000}"/>
    <cellStyle name="TotRow - Opmaakprofiel4 2 22 2 3 3" xfId="18533" xr:uid="{00000000-0005-0000-0000-000084C70000}"/>
    <cellStyle name="TotRow - Opmaakprofiel4 2 22 2 3 4" xfId="30585" xr:uid="{00000000-0005-0000-0000-000085C70000}"/>
    <cellStyle name="TotRow - Opmaakprofiel4 2 22 2 3 5" xfId="37432" xr:uid="{00000000-0005-0000-0000-000086C70000}"/>
    <cellStyle name="TotRow - Opmaakprofiel4 2 22 2 3 6" xfId="51323" xr:uid="{00000000-0005-0000-0000-000087C70000}"/>
    <cellStyle name="TotRow - Opmaakprofiel4 2 22 2 4" xfId="3774" xr:uid="{00000000-0005-0000-0000-000088C70000}"/>
    <cellStyle name="TotRow - Opmaakprofiel4 2 22 2 4 2" xfId="11941" xr:uid="{00000000-0005-0000-0000-000089C70000}"/>
    <cellStyle name="TotRow - Opmaakprofiel4 2 22 2 4 2 2" xfId="24240" xr:uid="{00000000-0005-0000-0000-00008AC70000}"/>
    <cellStyle name="TotRow - Opmaakprofiel4 2 22 2 4 2 3" xfId="36292" xr:uid="{00000000-0005-0000-0000-00008BC70000}"/>
    <cellStyle name="TotRow - Opmaakprofiel4 2 22 2 4 2 4" xfId="47015" xr:uid="{00000000-0005-0000-0000-00008CC70000}"/>
    <cellStyle name="TotRow - Opmaakprofiel4 2 22 2 4 2 5" xfId="56906" xr:uid="{00000000-0005-0000-0000-00008DC70000}"/>
    <cellStyle name="TotRow - Opmaakprofiel4 2 22 2 4 3" xfId="18534" xr:uid="{00000000-0005-0000-0000-00008EC70000}"/>
    <cellStyle name="TotRow - Opmaakprofiel4 2 22 2 4 4" xfId="30586" xr:uid="{00000000-0005-0000-0000-00008FC70000}"/>
    <cellStyle name="TotRow - Opmaakprofiel4 2 22 2 4 5" xfId="37431" xr:uid="{00000000-0005-0000-0000-000090C70000}"/>
    <cellStyle name="TotRow - Opmaakprofiel4 2 22 2 4 6" xfId="51324" xr:uid="{00000000-0005-0000-0000-000091C70000}"/>
    <cellStyle name="TotRow - Opmaakprofiel4 2 22 2 5" xfId="6656" xr:uid="{00000000-0005-0000-0000-000092C70000}"/>
    <cellStyle name="TotRow - Opmaakprofiel4 2 22 2 5 2" xfId="11942" xr:uid="{00000000-0005-0000-0000-000093C70000}"/>
    <cellStyle name="TotRow - Opmaakprofiel4 2 22 2 5 2 2" xfId="24241" xr:uid="{00000000-0005-0000-0000-000094C70000}"/>
    <cellStyle name="TotRow - Opmaakprofiel4 2 22 2 5 2 3" xfId="36293" xr:uid="{00000000-0005-0000-0000-000095C70000}"/>
    <cellStyle name="TotRow - Opmaakprofiel4 2 22 2 5 2 4" xfId="47016" xr:uid="{00000000-0005-0000-0000-000096C70000}"/>
    <cellStyle name="TotRow - Opmaakprofiel4 2 22 2 5 2 5" xfId="56907" xr:uid="{00000000-0005-0000-0000-000097C70000}"/>
    <cellStyle name="TotRow - Opmaakprofiel4 2 22 2 5 3" xfId="18535" xr:uid="{00000000-0005-0000-0000-000098C70000}"/>
    <cellStyle name="TotRow - Opmaakprofiel4 2 22 2 5 4" xfId="30587" xr:uid="{00000000-0005-0000-0000-000099C70000}"/>
    <cellStyle name="TotRow - Opmaakprofiel4 2 22 2 5 5" xfId="37430" xr:uid="{00000000-0005-0000-0000-00009AC70000}"/>
    <cellStyle name="TotRow - Opmaakprofiel4 2 22 2 5 6" xfId="51325" xr:uid="{00000000-0005-0000-0000-00009BC70000}"/>
    <cellStyle name="TotRow - Opmaakprofiel4 2 22 2 6" xfId="6657" xr:uid="{00000000-0005-0000-0000-00009CC70000}"/>
    <cellStyle name="TotRow - Opmaakprofiel4 2 22 2 6 2" xfId="11943" xr:uid="{00000000-0005-0000-0000-00009DC70000}"/>
    <cellStyle name="TotRow - Opmaakprofiel4 2 22 2 6 2 2" xfId="24242" xr:uid="{00000000-0005-0000-0000-00009EC70000}"/>
    <cellStyle name="TotRow - Opmaakprofiel4 2 22 2 6 2 3" xfId="36294" xr:uid="{00000000-0005-0000-0000-00009FC70000}"/>
    <cellStyle name="TotRow - Opmaakprofiel4 2 22 2 6 2 4" xfId="47017" xr:uid="{00000000-0005-0000-0000-0000A0C70000}"/>
    <cellStyle name="TotRow - Opmaakprofiel4 2 22 2 6 2 5" xfId="56908" xr:uid="{00000000-0005-0000-0000-0000A1C70000}"/>
    <cellStyle name="TotRow - Opmaakprofiel4 2 22 2 6 3" xfId="18536" xr:uid="{00000000-0005-0000-0000-0000A2C70000}"/>
    <cellStyle name="TotRow - Opmaakprofiel4 2 22 2 6 4" xfId="30588" xr:uid="{00000000-0005-0000-0000-0000A3C70000}"/>
    <cellStyle name="TotRow - Opmaakprofiel4 2 22 2 6 5" xfId="41068" xr:uid="{00000000-0005-0000-0000-0000A4C70000}"/>
    <cellStyle name="TotRow - Opmaakprofiel4 2 22 2 6 6" xfId="51326" xr:uid="{00000000-0005-0000-0000-0000A5C70000}"/>
    <cellStyle name="TotRow - Opmaakprofiel4 2 22 2 7" xfId="6658" xr:uid="{00000000-0005-0000-0000-0000A6C70000}"/>
    <cellStyle name="TotRow - Opmaakprofiel4 2 22 2 7 2" xfId="18537" xr:uid="{00000000-0005-0000-0000-0000A7C70000}"/>
    <cellStyle name="TotRow - Opmaakprofiel4 2 22 2 7 3" xfId="30589" xr:uid="{00000000-0005-0000-0000-0000A8C70000}"/>
    <cellStyle name="TotRow - Opmaakprofiel4 2 22 2 7 4" xfId="41203" xr:uid="{00000000-0005-0000-0000-0000A9C70000}"/>
    <cellStyle name="TotRow - Opmaakprofiel4 2 22 2 7 5" xfId="51327" xr:uid="{00000000-0005-0000-0000-0000AAC70000}"/>
    <cellStyle name="TotRow - Opmaakprofiel4 2 22 2 8" xfId="10014" xr:uid="{00000000-0005-0000-0000-0000ABC70000}"/>
    <cellStyle name="TotRow - Opmaakprofiel4 2 22 2 8 2" xfId="22312" xr:uid="{00000000-0005-0000-0000-0000ACC70000}"/>
    <cellStyle name="TotRow - Opmaakprofiel4 2 22 2 8 3" xfId="44076" xr:uid="{00000000-0005-0000-0000-0000ADC70000}"/>
    <cellStyle name="TotRow - Opmaakprofiel4 2 22 2 8 4" xfId="28463" xr:uid="{00000000-0005-0000-0000-0000AEC70000}"/>
    <cellStyle name="TotRow - Opmaakprofiel4 2 22 2 8 5" xfId="54979" xr:uid="{00000000-0005-0000-0000-0000AFC70000}"/>
    <cellStyle name="TotRow - Opmaakprofiel4 2 22 2 9" xfId="18531" xr:uid="{00000000-0005-0000-0000-0000B0C70000}"/>
    <cellStyle name="TotRow - Opmaakprofiel4 2 22 3" xfId="1012" xr:uid="{00000000-0005-0000-0000-0000B1C70000}"/>
    <cellStyle name="TotRow - Opmaakprofiel4 2 22 3 2" xfId="2114" xr:uid="{00000000-0005-0000-0000-0000B2C70000}"/>
    <cellStyle name="TotRow - Opmaakprofiel4 2 22 3 2 2" xfId="11944" xr:uid="{00000000-0005-0000-0000-0000B3C70000}"/>
    <cellStyle name="TotRow - Opmaakprofiel4 2 22 3 2 2 2" xfId="24243" xr:uid="{00000000-0005-0000-0000-0000B4C70000}"/>
    <cellStyle name="TotRow - Opmaakprofiel4 2 22 3 2 2 3" xfId="36295" xr:uid="{00000000-0005-0000-0000-0000B5C70000}"/>
    <cellStyle name="TotRow - Opmaakprofiel4 2 22 3 2 2 4" xfId="47018" xr:uid="{00000000-0005-0000-0000-0000B6C70000}"/>
    <cellStyle name="TotRow - Opmaakprofiel4 2 22 3 2 2 5" xfId="56909" xr:uid="{00000000-0005-0000-0000-0000B7C70000}"/>
    <cellStyle name="TotRow - Opmaakprofiel4 2 22 3 2 3" xfId="18539" xr:uid="{00000000-0005-0000-0000-0000B8C70000}"/>
    <cellStyle name="TotRow - Opmaakprofiel4 2 22 3 2 4" xfId="30591" xr:uid="{00000000-0005-0000-0000-0000B9C70000}"/>
    <cellStyle name="TotRow - Opmaakprofiel4 2 22 3 2 5" xfId="37428" xr:uid="{00000000-0005-0000-0000-0000BAC70000}"/>
    <cellStyle name="TotRow - Opmaakprofiel4 2 22 3 2 6" xfId="51328" xr:uid="{00000000-0005-0000-0000-0000BBC70000}"/>
    <cellStyle name="TotRow - Opmaakprofiel4 2 22 3 3" xfId="3023" xr:uid="{00000000-0005-0000-0000-0000BCC70000}"/>
    <cellStyle name="TotRow - Opmaakprofiel4 2 22 3 3 2" xfId="11945" xr:uid="{00000000-0005-0000-0000-0000BDC70000}"/>
    <cellStyle name="TotRow - Opmaakprofiel4 2 22 3 3 2 2" xfId="24244" xr:uid="{00000000-0005-0000-0000-0000BEC70000}"/>
    <cellStyle name="TotRow - Opmaakprofiel4 2 22 3 3 2 3" xfId="36296" xr:uid="{00000000-0005-0000-0000-0000BFC70000}"/>
    <cellStyle name="TotRow - Opmaakprofiel4 2 22 3 3 2 4" xfId="47019" xr:uid="{00000000-0005-0000-0000-0000C0C70000}"/>
    <cellStyle name="TotRow - Opmaakprofiel4 2 22 3 3 2 5" xfId="56910" xr:uid="{00000000-0005-0000-0000-0000C1C70000}"/>
    <cellStyle name="TotRow - Opmaakprofiel4 2 22 3 3 3" xfId="18540" xr:uid="{00000000-0005-0000-0000-0000C2C70000}"/>
    <cellStyle name="TotRow - Opmaakprofiel4 2 22 3 3 4" xfId="30592" xr:uid="{00000000-0005-0000-0000-0000C3C70000}"/>
    <cellStyle name="TotRow - Opmaakprofiel4 2 22 3 3 5" xfId="37427" xr:uid="{00000000-0005-0000-0000-0000C4C70000}"/>
    <cellStyle name="TotRow - Opmaakprofiel4 2 22 3 3 6" xfId="51329" xr:uid="{00000000-0005-0000-0000-0000C5C70000}"/>
    <cellStyle name="TotRow - Opmaakprofiel4 2 22 3 4" xfId="3864" xr:uid="{00000000-0005-0000-0000-0000C6C70000}"/>
    <cellStyle name="TotRow - Opmaakprofiel4 2 22 3 4 2" xfId="11946" xr:uid="{00000000-0005-0000-0000-0000C7C70000}"/>
    <cellStyle name="TotRow - Opmaakprofiel4 2 22 3 4 2 2" xfId="24245" xr:uid="{00000000-0005-0000-0000-0000C8C70000}"/>
    <cellStyle name="TotRow - Opmaakprofiel4 2 22 3 4 2 3" xfId="36297" xr:uid="{00000000-0005-0000-0000-0000C9C70000}"/>
    <cellStyle name="TotRow - Opmaakprofiel4 2 22 3 4 2 4" xfId="47020" xr:uid="{00000000-0005-0000-0000-0000CAC70000}"/>
    <cellStyle name="TotRow - Opmaakprofiel4 2 22 3 4 2 5" xfId="56911" xr:uid="{00000000-0005-0000-0000-0000CBC70000}"/>
    <cellStyle name="TotRow - Opmaakprofiel4 2 22 3 4 3" xfId="18541" xr:uid="{00000000-0005-0000-0000-0000CCC70000}"/>
    <cellStyle name="TotRow - Opmaakprofiel4 2 22 3 4 4" xfId="30593" xr:uid="{00000000-0005-0000-0000-0000CDC70000}"/>
    <cellStyle name="TotRow - Opmaakprofiel4 2 22 3 4 5" xfId="37426" xr:uid="{00000000-0005-0000-0000-0000CEC70000}"/>
    <cellStyle name="TotRow - Opmaakprofiel4 2 22 3 4 6" xfId="51330" xr:uid="{00000000-0005-0000-0000-0000CFC70000}"/>
    <cellStyle name="TotRow - Opmaakprofiel4 2 22 3 5" xfId="6659" xr:uid="{00000000-0005-0000-0000-0000D0C70000}"/>
    <cellStyle name="TotRow - Opmaakprofiel4 2 22 3 5 2" xfId="11947" xr:uid="{00000000-0005-0000-0000-0000D1C70000}"/>
    <cellStyle name="TotRow - Opmaakprofiel4 2 22 3 5 2 2" xfId="24246" xr:uid="{00000000-0005-0000-0000-0000D2C70000}"/>
    <cellStyle name="TotRow - Opmaakprofiel4 2 22 3 5 2 3" xfId="36298" xr:uid="{00000000-0005-0000-0000-0000D3C70000}"/>
    <cellStyle name="TotRow - Opmaakprofiel4 2 22 3 5 2 4" xfId="47021" xr:uid="{00000000-0005-0000-0000-0000D4C70000}"/>
    <cellStyle name="TotRow - Opmaakprofiel4 2 22 3 5 2 5" xfId="56912" xr:uid="{00000000-0005-0000-0000-0000D5C70000}"/>
    <cellStyle name="TotRow - Opmaakprofiel4 2 22 3 5 3" xfId="18542" xr:uid="{00000000-0005-0000-0000-0000D6C70000}"/>
    <cellStyle name="TotRow - Opmaakprofiel4 2 22 3 5 4" xfId="30594" xr:uid="{00000000-0005-0000-0000-0000D7C70000}"/>
    <cellStyle name="TotRow - Opmaakprofiel4 2 22 3 5 5" xfId="37425" xr:uid="{00000000-0005-0000-0000-0000D8C70000}"/>
    <cellStyle name="TotRow - Opmaakprofiel4 2 22 3 5 6" xfId="51331" xr:uid="{00000000-0005-0000-0000-0000D9C70000}"/>
    <cellStyle name="TotRow - Opmaakprofiel4 2 22 3 6" xfId="6660" xr:uid="{00000000-0005-0000-0000-0000DAC70000}"/>
    <cellStyle name="TotRow - Opmaakprofiel4 2 22 3 6 2" xfId="11948" xr:uid="{00000000-0005-0000-0000-0000DBC70000}"/>
    <cellStyle name="TotRow - Opmaakprofiel4 2 22 3 6 2 2" xfId="24247" xr:uid="{00000000-0005-0000-0000-0000DCC70000}"/>
    <cellStyle name="TotRow - Opmaakprofiel4 2 22 3 6 2 3" xfId="36299" xr:uid="{00000000-0005-0000-0000-0000DDC70000}"/>
    <cellStyle name="TotRow - Opmaakprofiel4 2 22 3 6 2 4" xfId="47022" xr:uid="{00000000-0005-0000-0000-0000DEC70000}"/>
    <cellStyle name="TotRow - Opmaakprofiel4 2 22 3 6 2 5" xfId="56913" xr:uid="{00000000-0005-0000-0000-0000DFC70000}"/>
    <cellStyle name="TotRow - Opmaakprofiel4 2 22 3 6 3" xfId="18543" xr:uid="{00000000-0005-0000-0000-0000E0C70000}"/>
    <cellStyle name="TotRow - Opmaakprofiel4 2 22 3 6 4" xfId="30595" xr:uid="{00000000-0005-0000-0000-0000E1C70000}"/>
    <cellStyle name="TotRow - Opmaakprofiel4 2 22 3 6 5" xfId="37424" xr:uid="{00000000-0005-0000-0000-0000E2C70000}"/>
    <cellStyle name="TotRow - Opmaakprofiel4 2 22 3 6 6" xfId="51332" xr:uid="{00000000-0005-0000-0000-0000E3C70000}"/>
    <cellStyle name="TotRow - Opmaakprofiel4 2 22 3 7" xfId="6661" xr:uid="{00000000-0005-0000-0000-0000E4C70000}"/>
    <cellStyle name="TotRow - Opmaakprofiel4 2 22 3 7 2" xfId="18544" xr:uid="{00000000-0005-0000-0000-0000E5C70000}"/>
    <cellStyle name="TotRow - Opmaakprofiel4 2 22 3 7 3" xfId="30596" xr:uid="{00000000-0005-0000-0000-0000E6C70000}"/>
    <cellStyle name="TotRow - Opmaakprofiel4 2 22 3 7 4" xfId="37423" xr:uid="{00000000-0005-0000-0000-0000E7C70000}"/>
    <cellStyle name="TotRow - Opmaakprofiel4 2 22 3 7 5" xfId="51333" xr:uid="{00000000-0005-0000-0000-0000E8C70000}"/>
    <cellStyle name="TotRow - Opmaakprofiel4 2 22 3 8" xfId="7256" xr:uid="{00000000-0005-0000-0000-0000E9C70000}"/>
    <cellStyle name="TotRow - Opmaakprofiel4 2 22 3 8 2" xfId="19554" xr:uid="{00000000-0005-0000-0000-0000EAC70000}"/>
    <cellStyle name="TotRow - Opmaakprofiel4 2 22 3 8 3" xfId="41357" xr:uid="{00000000-0005-0000-0000-0000EBC70000}"/>
    <cellStyle name="TotRow - Opmaakprofiel4 2 22 3 8 4" xfId="36842" xr:uid="{00000000-0005-0000-0000-0000ECC70000}"/>
    <cellStyle name="TotRow - Opmaakprofiel4 2 22 3 8 5" xfId="52226" xr:uid="{00000000-0005-0000-0000-0000EDC70000}"/>
    <cellStyle name="TotRow - Opmaakprofiel4 2 22 3 9" xfId="18538" xr:uid="{00000000-0005-0000-0000-0000EEC70000}"/>
    <cellStyle name="TotRow - Opmaakprofiel4 2 22 4" xfId="609" xr:uid="{00000000-0005-0000-0000-0000EFC70000}"/>
    <cellStyle name="TotRow - Opmaakprofiel4 2 22 4 2" xfId="1736" xr:uid="{00000000-0005-0000-0000-0000F0C70000}"/>
    <cellStyle name="TotRow - Opmaakprofiel4 2 22 4 2 2" xfId="11949" xr:uid="{00000000-0005-0000-0000-0000F1C70000}"/>
    <cellStyle name="TotRow - Opmaakprofiel4 2 22 4 2 2 2" xfId="24248" xr:uid="{00000000-0005-0000-0000-0000F2C70000}"/>
    <cellStyle name="TotRow - Opmaakprofiel4 2 22 4 2 2 3" xfId="36300" xr:uid="{00000000-0005-0000-0000-0000F3C70000}"/>
    <cellStyle name="TotRow - Opmaakprofiel4 2 22 4 2 2 4" xfId="47023" xr:uid="{00000000-0005-0000-0000-0000F4C70000}"/>
    <cellStyle name="TotRow - Opmaakprofiel4 2 22 4 2 2 5" xfId="56914" xr:uid="{00000000-0005-0000-0000-0000F5C70000}"/>
    <cellStyle name="TotRow - Opmaakprofiel4 2 22 4 2 3" xfId="18546" xr:uid="{00000000-0005-0000-0000-0000F6C70000}"/>
    <cellStyle name="TotRow - Opmaakprofiel4 2 22 4 2 4" xfId="30598" xr:uid="{00000000-0005-0000-0000-0000F7C70000}"/>
    <cellStyle name="TotRow - Opmaakprofiel4 2 22 4 2 5" xfId="37421" xr:uid="{00000000-0005-0000-0000-0000F8C70000}"/>
    <cellStyle name="TotRow - Opmaakprofiel4 2 22 4 2 6" xfId="51334" xr:uid="{00000000-0005-0000-0000-0000F9C70000}"/>
    <cellStyle name="TotRow - Opmaakprofiel4 2 22 4 3" xfId="2675" xr:uid="{00000000-0005-0000-0000-0000FAC70000}"/>
    <cellStyle name="TotRow - Opmaakprofiel4 2 22 4 3 2" xfId="11950" xr:uid="{00000000-0005-0000-0000-0000FBC70000}"/>
    <cellStyle name="TotRow - Opmaakprofiel4 2 22 4 3 2 2" xfId="24249" xr:uid="{00000000-0005-0000-0000-0000FCC70000}"/>
    <cellStyle name="TotRow - Opmaakprofiel4 2 22 4 3 2 3" xfId="36301" xr:uid="{00000000-0005-0000-0000-0000FDC70000}"/>
    <cellStyle name="TotRow - Opmaakprofiel4 2 22 4 3 2 4" xfId="47024" xr:uid="{00000000-0005-0000-0000-0000FEC70000}"/>
    <cellStyle name="TotRow - Opmaakprofiel4 2 22 4 3 2 5" xfId="56915" xr:uid="{00000000-0005-0000-0000-0000FFC70000}"/>
    <cellStyle name="TotRow - Opmaakprofiel4 2 22 4 3 3" xfId="18547" xr:uid="{00000000-0005-0000-0000-000000C80000}"/>
    <cellStyle name="TotRow - Opmaakprofiel4 2 22 4 3 4" xfId="30599" xr:uid="{00000000-0005-0000-0000-000001C80000}"/>
    <cellStyle name="TotRow - Opmaakprofiel4 2 22 4 3 5" xfId="37420" xr:uid="{00000000-0005-0000-0000-000002C80000}"/>
    <cellStyle name="TotRow - Opmaakprofiel4 2 22 4 3 6" xfId="51335" xr:uid="{00000000-0005-0000-0000-000003C80000}"/>
    <cellStyle name="TotRow - Opmaakprofiel4 2 22 4 4" xfId="3546" xr:uid="{00000000-0005-0000-0000-000004C80000}"/>
    <cellStyle name="TotRow - Opmaakprofiel4 2 22 4 4 2" xfId="11951" xr:uid="{00000000-0005-0000-0000-000005C80000}"/>
    <cellStyle name="TotRow - Opmaakprofiel4 2 22 4 4 2 2" xfId="24250" xr:uid="{00000000-0005-0000-0000-000006C80000}"/>
    <cellStyle name="TotRow - Opmaakprofiel4 2 22 4 4 2 3" xfId="36302" xr:uid="{00000000-0005-0000-0000-000007C80000}"/>
    <cellStyle name="TotRow - Opmaakprofiel4 2 22 4 4 2 4" xfId="47025" xr:uid="{00000000-0005-0000-0000-000008C80000}"/>
    <cellStyle name="TotRow - Opmaakprofiel4 2 22 4 4 2 5" xfId="56916" xr:uid="{00000000-0005-0000-0000-000009C80000}"/>
    <cellStyle name="TotRow - Opmaakprofiel4 2 22 4 4 3" xfId="18548" xr:uid="{00000000-0005-0000-0000-00000AC80000}"/>
    <cellStyle name="TotRow - Opmaakprofiel4 2 22 4 4 4" xfId="30600" xr:uid="{00000000-0005-0000-0000-00000BC80000}"/>
    <cellStyle name="TotRow - Opmaakprofiel4 2 22 4 4 5" xfId="37419" xr:uid="{00000000-0005-0000-0000-00000CC80000}"/>
    <cellStyle name="TotRow - Opmaakprofiel4 2 22 4 4 6" xfId="51336" xr:uid="{00000000-0005-0000-0000-00000DC80000}"/>
    <cellStyle name="TotRow - Opmaakprofiel4 2 22 4 5" xfId="6662" xr:uid="{00000000-0005-0000-0000-00000EC80000}"/>
    <cellStyle name="TotRow - Opmaakprofiel4 2 22 4 5 2" xfId="11952" xr:uid="{00000000-0005-0000-0000-00000FC80000}"/>
    <cellStyle name="TotRow - Opmaakprofiel4 2 22 4 5 2 2" xfId="24251" xr:uid="{00000000-0005-0000-0000-000010C80000}"/>
    <cellStyle name="TotRow - Opmaakprofiel4 2 22 4 5 2 3" xfId="36303" xr:uid="{00000000-0005-0000-0000-000011C80000}"/>
    <cellStyle name="TotRow - Opmaakprofiel4 2 22 4 5 2 4" xfId="47026" xr:uid="{00000000-0005-0000-0000-000012C80000}"/>
    <cellStyle name="TotRow - Opmaakprofiel4 2 22 4 5 2 5" xfId="56917" xr:uid="{00000000-0005-0000-0000-000013C80000}"/>
    <cellStyle name="TotRow - Opmaakprofiel4 2 22 4 5 3" xfId="18549" xr:uid="{00000000-0005-0000-0000-000014C80000}"/>
    <cellStyle name="TotRow - Opmaakprofiel4 2 22 4 5 4" xfId="30601" xr:uid="{00000000-0005-0000-0000-000015C80000}"/>
    <cellStyle name="TotRow - Opmaakprofiel4 2 22 4 5 5" xfId="37418" xr:uid="{00000000-0005-0000-0000-000016C80000}"/>
    <cellStyle name="TotRow - Opmaakprofiel4 2 22 4 5 6" xfId="51337" xr:uid="{00000000-0005-0000-0000-000017C80000}"/>
    <cellStyle name="TotRow - Opmaakprofiel4 2 22 4 6" xfId="6663" xr:uid="{00000000-0005-0000-0000-000018C80000}"/>
    <cellStyle name="TotRow - Opmaakprofiel4 2 22 4 6 2" xfId="11953" xr:uid="{00000000-0005-0000-0000-000019C80000}"/>
    <cellStyle name="TotRow - Opmaakprofiel4 2 22 4 6 2 2" xfId="24252" xr:uid="{00000000-0005-0000-0000-00001AC80000}"/>
    <cellStyle name="TotRow - Opmaakprofiel4 2 22 4 6 2 3" xfId="36304" xr:uid="{00000000-0005-0000-0000-00001BC80000}"/>
    <cellStyle name="TotRow - Opmaakprofiel4 2 22 4 6 2 4" xfId="47027" xr:uid="{00000000-0005-0000-0000-00001CC80000}"/>
    <cellStyle name="TotRow - Opmaakprofiel4 2 22 4 6 2 5" xfId="56918" xr:uid="{00000000-0005-0000-0000-00001DC80000}"/>
    <cellStyle name="TotRow - Opmaakprofiel4 2 22 4 6 3" xfId="18550" xr:uid="{00000000-0005-0000-0000-00001EC80000}"/>
    <cellStyle name="TotRow - Opmaakprofiel4 2 22 4 6 4" xfId="30602" xr:uid="{00000000-0005-0000-0000-00001FC80000}"/>
    <cellStyle name="TotRow - Opmaakprofiel4 2 22 4 6 5" xfId="37417" xr:uid="{00000000-0005-0000-0000-000020C80000}"/>
    <cellStyle name="TotRow - Opmaakprofiel4 2 22 4 6 6" xfId="51338" xr:uid="{00000000-0005-0000-0000-000021C80000}"/>
    <cellStyle name="TotRow - Opmaakprofiel4 2 22 4 7" xfId="6664" xr:uid="{00000000-0005-0000-0000-000022C80000}"/>
    <cellStyle name="TotRow - Opmaakprofiel4 2 22 4 7 2" xfId="18551" xr:uid="{00000000-0005-0000-0000-000023C80000}"/>
    <cellStyle name="TotRow - Opmaakprofiel4 2 22 4 7 3" xfId="30603" xr:uid="{00000000-0005-0000-0000-000024C80000}"/>
    <cellStyle name="TotRow - Opmaakprofiel4 2 22 4 7 4" xfId="37416" xr:uid="{00000000-0005-0000-0000-000025C80000}"/>
    <cellStyle name="TotRow - Opmaakprofiel4 2 22 4 7 5" xfId="51339" xr:uid="{00000000-0005-0000-0000-000026C80000}"/>
    <cellStyle name="TotRow - Opmaakprofiel4 2 22 4 8" xfId="10219" xr:uid="{00000000-0005-0000-0000-000027C80000}"/>
    <cellStyle name="TotRow - Opmaakprofiel4 2 22 4 8 2" xfId="22517" xr:uid="{00000000-0005-0000-0000-000028C80000}"/>
    <cellStyle name="TotRow - Opmaakprofiel4 2 22 4 8 3" xfId="44278" xr:uid="{00000000-0005-0000-0000-000029C80000}"/>
    <cellStyle name="TotRow - Opmaakprofiel4 2 22 4 8 4" xfId="31986" xr:uid="{00000000-0005-0000-0000-00002AC80000}"/>
    <cellStyle name="TotRow - Opmaakprofiel4 2 22 4 8 5" xfId="55184" xr:uid="{00000000-0005-0000-0000-00002BC80000}"/>
    <cellStyle name="TotRow - Opmaakprofiel4 2 22 4 9" xfId="18545" xr:uid="{00000000-0005-0000-0000-00002CC80000}"/>
    <cellStyle name="TotRow - Opmaakprofiel4 2 22 5" xfId="1184" xr:uid="{00000000-0005-0000-0000-00002DC80000}"/>
    <cellStyle name="TotRow - Opmaakprofiel4 2 22 5 2" xfId="2224" xr:uid="{00000000-0005-0000-0000-00002EC80000}"/>
    <cellStyle name="TotRow - Opmaakprofiel4 2 22 5 2 2" xfId="11954" xr:uid="{00000000-0005-0000-0000-00002FC80000}"/>
    <cellStyle name="TotRow - Opmaakprofiel4 2 22 5 2 2 2" xfId="24253" xr:uid="{00000000-0005-0000-0000-000030C80000}"/>
    <cellStyle name="TotRow - Opmaakprofiel4 2 22 5 2 2 3" xfId="36305" xr:uid="{00000000-0005-0000-0000-000031C80000}"/>
    <cellStyle name="TotRow - Opmaakprofiel4 2 22 5 2 2 4" xfId="47028" xr:uid="{00000000-0005-0000-0000-000032C80000}"/>
    <cellStyle name="TotRow - Opmaakprofiel4 2 22 5 2 2 5" xfId="56919" xr:uid="{00000000-0005-0000-0000-000033C80000}"/>
    <cellStyle name="TotRow - Opmaakprofiel4 2 22 5 2 3" xfId="18553" xr:uid="{00000000-0005-0000-0000-000034C80000}"/>
    <cellStyle name="TotRow - Opmaakprofiel4 2 22 5 2 4" xfId="30605" xr:uid="{00000000-0005-0000-0000-000035C80000}"/>
    <cellStyle name="TotRow - Opmaakprofiel4 2 22 5 2 5" xfId="37415" xr:uid="{00000000-0005-0000-0000-000036C80000}"/>
    <cellStyle name="TotRow - Opmaakprofiel4 2 22 5 2 6" xfId="51340" xr:uid="{00000000-0005-0000-0000-000037C80000}"/>
    <cellStyle name="TotRow - Opmaakprofiel4 2 22 5 3" xfId="3195" xr:uid="{00000000-0005-0000-0000-000038C80000}"/>
    <cellStyle name="TotRow - Opmaakprofiel4 2 22 5 3 2" xfId="11955" xr:uid="{00000000-0005-0000-0000-000039C80000}"/>
    <cellStyle name="TotRow - Opmaakprofiel4 2 22 5 3 2 2" xfId="24254" xr:uid="{00000000-0005-0000-0000-00003AC80000}"/>
    <cellStyle name="TotRow - Opmaakprofiel4 2 22 5 3 2 3" xfId="36306" xr:uid="{00000000-0005-0000-0000-00003BC80000}"/>
    <cellStyle name="TotRow - Opmaakprofiel4 2 22 5 3 2 4" xfId="47029" xr:uid="{00000000-0005-0000-0000-00003CC80000}"/>
    <cellStyle name="TotRow - Opmaakprofiel4 2 22 5 3 2 5" xfId="56920" xr:uid="{00000000-0005-0000-0000-00003DC80000}"/>
    <cellStyle name="TotRow - Opmaakprofiel4 2 22 5 3 3" xfId="18554" xr:uid="{00000000-0005-0000-0000-00003EC80000}"/>
    <cellStyle name="TotRow - Opmaakprofiel4 2 22 5 3 4" xfId="30606" xr:uid="{00000000-0005-0000-0000-00003FC80000}"/>
    <cellStyle name="TotRow - Opmaakprofiel4 2 22 5 3 5" xfId="37414" xr:uid="{00000000-0005-0000-0000-000040C80000}"/>
    <cellStyle name="TotRow - Opmaakprofiel4 2 22 5 3 6" xfId="51341" xr:uid="{00000000-0005-0000-0000-000041C80000}"/>
    <cellStyle name="TotRow - Opmaakprofiel4 2 22 5 4" xfId="4010" xr:uid="{00000000-0005-0000-0000-000042C80000}"/>
    <cellStyle name="TotRow - Opmaakprofiel4 2 22 5 4 2" xfId="11956" xr:uid="{00000000-0005-0000-0000-000043C80000}"/>
    <cellStyle name="TotRow - Opmaakprofiel4 2 22 5 4 2 2" xfId="24255" xr:uid="{00000000-0005-0000-0000-000044C80000}"/>
    <cellStyle name="TotRow - Opmaakprofiel4 2 22 5 4 2 3" xfId="36307" xr:uid="{00000000-0005-0000-0000-000045C80000}"/>
    <cellStyle name="TotRow - Opmaakprofiel4 2 22 5 4 2 4" xfId="47030" xr:uid="{00000000-0005-0000-0000-000046C80000}"/>
    <cellStyle name="TotRow - Opmaakprofiel4 2 22 5 4 2 5" xfId="56921" xr:uid="{00000000-0005-0000-0000-000047C80000}"/>
    <cellStyle name="TotRow - Opmaakprofiel4 2 22 5 4 3" xfId="18555" xr:uid="{00000000-0005-0000-0000-000048C80000}"/>
    <cellStyle name="TotRow - Opmaakprofiel4 2 22 5 4 4" xfId="30607" xr:uid="{00000000-0005-0000-0000-000049C80000}"/>
    <cellStyle name="TotRow - Opmaakprofiel4 2 22 5 4 5" xfId="37413" xr:uid="{00000000-0005-0000-0000-00004AC80000}"/>
    <cellStyle name="TotRow - Opmaakprofiel4 2 22 5 4 6" xfId="51342" xr:uid="{00000000-0005-0000-0000-00004BC80000}"/>
    <cellStyle name="TotRow - Opmaakprofiel4 2 22 5 5" xfId="6665" xr:uid="{00000000-0005-0000-0000-00004CC80000}"/>
    <cellStyle name="TotRow - Opmaakprofiel4 2 22 5 5 2" xfId="11957" xr:uid="{00000000-0005-0000-0000-00004DC80000}"/>
    <cellStyle name="TotRow - Opmaakprofiel4 2 22 5 5 2 2" xfId="24256" xr:uid="{00000000-0005-0000-0000-00004EC80000}"/>
    <cellStyle name="TotRow - Opmaakprofiel4 2 22 5 5 2 3" xfId="36308" xr:uid="{00000000-0005-0000-0000-00004FC80000}"/>
    <cellStyle name="TotRow - Opmaakprofiel4 2 22 5 5 2 4" xfId="47031" xr:uid="{00000000-0005-0000-0000-000050C80000}"/>
    <cellStyle name="TotRow - Opmaakprofiel4 2 22 5 5 2 5" xfId="56922" xr:uid="{00000000-0005-0000-0000-000051C80000}"/>
    <cellStyle name="TotRow - Opmaakprofiel4 2 22 5 5 3" xfId="18556" xr:uid="{00000000-0005-0000-0000-000052C80000}"/>
    <cellStyle name="TotRow - Opmaakprofiel4 2 22 5 5 4" xfId="30608" xr:uid="{00000000-0005-0000-0000-000053C80000}"/>
    <cellStyle name="TotRow - Opmaakprofiel4 2 22 5 5 5" xfId="37412" xr:uid="{00000000-0005-0000-0000-000054C80000}"/>
    <cellStyle name="TotRow - Opmaakprofiel4 2 22 5 5 6" xfId="51343" xr:uid="{00000000-0005-0000-0000-000055C80000}"/>
    <cellStyle name="TotRow - Opmaakprofiel4 2 22 5 6" xfId="6666" xr:uid="{00000000-0005-0000-0000-000056C80000}"/>
    <cellStyle name="TotRow - Opmaakprofiel4 2 22 5 6 2" xfId="11958" xr:uid="{00000000-0005-0000-0000-000057C80000}"/>
    <cellStyle name="TotRow - Opmaakprofiel4 2 22 5 6 2 2" xfId="24257" xr:uid="{00000000-0005-0000-0000-000058C80000}"/>
    <cellStyle name="TotRow - Opmaakprofiel4 2 22 5 6 2 3" xfId="36309" xr:uid="{00000000-0005-0000-0000-000059C80000}"/>
    <cellStyle name="TotRow - Opmaakprofiel4 2 22 5 6 2 4" xfId="47032" xr:uid="{00000000-0005-0000-0000-00005AC80000}"/>
    <cellStyle name="TotRow - Opmaakprofiel4 2 22 5 6 2 5" xfId="56923" xr:uid="{00000000-0005-0000-0000-00005BC80000}"/>
    <cellStyle name="TotRow - Opmaakprofiel4 2 22 5 6 3" xfId="18557" xr:uid="{00000000-0005-0000-0000-00005CC80000}"/>
    <cellStyle name="TotRow - Opmaakprofiel4 2 22 5 6 4" xfId="30609" xr:uid="{00000000-0005-0000-0000-00005DC80000}"/>
    <cellStyle name="TotRow - Opmaakprofiel4 2 22 5 6 5" xfId="37411" xr:uid="{00000000-0005-0000-0000-00005EC80000}"/>
    <cellStyle name="TotRow - Opmaakprofiel4 2 22 5 6 6" xfId="51344" xr:uid="{00000000-0005-0000-0000-00005FC80000}"/>
    <cellStyle name="TotRow - Opmaakprofiel4 2 22 5 7" xfId="6667" xr:uid="{00000000-0005-0000-0000-000060C80000}"/>
    <cellStyle name="TotRow - Opmaakprofiel4 2 22 5 7 2" xfId="18558" xr:uid="{00000000-0005-0000-0000-000061C80000}"/>
    <cellStyle name="TotRow - Opmaakprofiel4 2 22 5 7 3" xfId="30610" xr:uid="{00000000-0005-0000-0000-000062C80000}"/>
    <cellStyle name="TotRow - Opmaakprofiel4 2 22 5 7 4" xfId="31314" xr:uid="{00000000-0005-0000-0000-000063C80000}"/>
    <cellStyle name="TotRow - Opmaakprofiel4 2 22 5 7 5" xfId="51345" xr:uid="{00000000-0005-0000-0000-000064C80000}"/>
    <cellStyle name="TotRow - Opmaakprofiel4 2 22 5 8" xfId="7136" xr:uid="{00000000-0005-0000-0000-000065C80000}"/>
    <cellStyle name="TotRow - Opmaakprofiel4 2 22 5 8 2" xfId="19434" xr:uid="{00000000-0005-0000-0000-000066C80000}"/>
    <cellStyle name="TotRow - Opmaakprofiel4 2 22 5 8 3" xfId="41237" xr:uid="{00000000-0005-0000-0000-000067C80000}"/>
    <cellStyle name="TotRow - Opmaakprofiel4 2 22 5 8 4" xfId="36912" xr:uid="{00000000-0005-0000-0000-000068C80000}"/>
    <cellStyle name="TotRow - Opmaakprofiel4 2 22 5 8 5" xfId="52106" xr:uid="{00000000-0005-0000-0000-000069C80000}"/>
    <cellStyle name="TotRow - Opmaakprofiel4 2 22 5 9" xfId="18552" xr:uid="{00000000-0005-0000-0000-00006AC80000}"/>
    <cellStyle name="TotRow - Opmaakprofiel4 2 22 6" xfId="1162" xr:uid="{00000000-0005-0000-0000-00006BC80000}"/>
    <cellStyle name="TotRow - Opmaakprofiel4 2 22 6 2" xfId="2266" xr:uid="{00000000-0005-0000-0000-00006CC80000}"/>
    <cellStyle name="TotRow - Opmaakprofiel4 2 22 6 2 2" xfId="11959" xr:uid="{00000000-0005-0000-0000-00006DC80000}"/>
    <cellStyle name="TotRow - Opmaakprofiel4 2 22 6 2 2 2" xfId="24258" xr:uid="{00000000-0005-0000-0000-00006EC80000}"/>
    <cellStyle name="TotRow - Opmaakprofiel4 2 22 6 2 2 3" xfId="36310" xr:uid="{00000000-0005-0000-0000-00006FC80000}"/>
    <cellStyle name="TotRow - Opmaakprofiel4 2 22 6 2 2 4" xfId="47033" xr:uid="{00000000-0005-0000-0000-000070C80000}"/>
    <cellStyle name="TotRow - Opmaakprofiel4 2 22 6 2 2 5" xfId="56924" xr:uid="{00000000-0005-0000-0000-000071C80000}"/>
    <cellStyle name="TotRow - Opmaakprofiel4 2 22 6 2 3" xfId="18560" xr:uid="{00000000-0005-0000-0000-000072C80000}"/>
    <cellStyle name="TotRow - Opmaakprofiel4 2 22 6 2 4" xfId="30612" xr:uid="{00000000-0005-0000-0000-000073C80000}"/>
    <cellStyle name="TotRow - Opmaakprofiel4 2 22 6 2 5" xfId="37409" xr:uid="{00000000-0005-0000-0000-000074C80000}"/>
    <cellStyle name="TotRow - Opmaakprofiel4 2 22 6 2 6" xfId="51346" xr:uid="{00000000-0005-0000-0000-000075C80000}"/>
    <cellStyle name="TotRow - Opmaakprofiel4 2 22 6 3" xfId="3173" xr:uid="{00000000-0005-0000-0000-000076C80000}"/>
    <cellStyle name="TotRow - Opmaakprofiel4 2 22 6 3 2" xfId="11960" xr:uid="{00000000-0005-0000-0000-000077C80000}"/>
    <cellStyle name="TotRow - Opmaakprofiel4 2 22 6 3 2 2" xfId="24259" xr:uid="{00000000-0005-0000-0000-000078C80000}"/>
    <cellStyle name="TotRow - Opmaakprofiel4 2 22 6 3 2 3" xfId="36311" xr:uid="{00000000-0005-0000-0000-000079C80000}"/>
    <cellStyle name="TotRow - Opmaakprofiel4 2 22 6 3 2 4" xfId="47034" xr:uid="{00000000-0005-0000-0000-00007AC80000}"/>
    <cellStyle name="TotRow - Opmaakprofiel4 2 22 6 3 2 5" xfId="56925" xr:uid="{00000000-0005-0000-0000-00007BC80000}"/>
    <cellStyle name="TotRow - Opmaakprofiel4 2 22 6 3 3" xfId="18561" xr:uid="{00000000-0005-0000-0000-00007CC80000}"/>
    <cellStyle name="TotRow - Opmaakprofiel4 2 22 6 3 4" xfId="30613" xr:uid="{00000000-0005-0000-0000-00007DC80000}"/>
    <cellStyle name="TotRow - Opmaakprofiel4 2 22 6 3 5" xfId="37408" xr:uid="{00000000-0005-0000-0000-00007EC80000}"/>
    <cellStyle name="TotRow - Opmaakprofiel4 2 22 6 3 6" xfId="51347" xr:uid="{00000000-0005-0000-0000-00007FC80000}"/>
    <cellStyle name="TotRow - Opmaakprofiel4 2 22 6 4" xfId="3991" xr:uid="{00000000-0005-0000-0000-000080C80000}"/>
    <cellStyle name="TotRow - Opmaakprofiel4 2 22 6 4 2" xfId="11961" xr:uid="{00000000-0005-0000-0000-000081C80000}"/>
    <cellStyle name="TotRow - Opmaakprofiel4 2 22 6 4 2 2" xfId="24260" xr:uid="{00000000-0005-0000-0000-000082C80000}"/>
    <cellStyle name="TotRow - Opmaakprofiel4 2 22 6 4 2 3" xfId="36312" xr:uid="{00000000-0005-0000-0000-000083C80000}"/>
    <cellStyle name="TotRow - Opmaakprofiel4 2 22 6 4 2 4" xfId="47035" xr:uid="{00000000-0005-0000-0000-000084C80000}"/>
    <cellStyle name="TotRow - Opmaakprofiel4 2 22 6 4 2 5" xfId="56926" xr:uid="{00000000-0005-0000-0000-000085C80000}"/>
    <cellStyle name="TotRow - Opmaakprofiel4 2 22 6 4 3" xfId="18562" xr:uid="{00000000-0005-0000-0000-000086C80000}"/>
    <cellStyle name="TotRow - Opmaakprofiel4 2 22 6 4 4" xfId="30614" xr:uid="{00000000-0005-0000-0000-000087C80000}"/>
    <cellStyle name="TotRow - Opmaakprofiel4 2 22 6 4 5" xfId="37407" xr:uid="{00000000-0005-0000-0000-000088C80000}"/>
    <cellStyle name="TotRow - Opmaakprofiel4 2 22 6 4 6" xfId="51348" xr:uid="{00000000-0005-0000-0000-000089C80000}"/>
    <cellStyle name="TotRow - Opmaakprofiel4 2 22 6 5" xfId="6668" xr:uid="{00000000-0005-0000-0000-00008AC80000}"/>
    <cellStyle name="TotRow - Opmaakprofiel4 2 22 6 5 2" xfId="11962" xr:uid="{00000000-0005-0000-0000-00008BC80000}"/>
    <cellStyle name="TotRow - Opmaakprofiel4 2 22 6 5 2 2" xfId="24261" xr:uid="{00000000-0005-0000-0000-00008CC80000}"/>
    <cellStyle name="TotRow - Opmaakprofiel4 2 22 6 5 2 3" xfId="36313" xr:uid="{00000000-0005-0000-0000-00008DC80000}"/>
    <cellStyle name="TotRow - Opmaakprofiel4 2 22 6 5 2 4" xfId="47036" xr:uid="{00000000-0005-0000-0000-00008EC80000}"/>
    <cellStyle name="TotRow - Opmaakprofiel4 2 22 6 5 2 5" xfId="56927" xr:uid="{00000000-0005-0000-0000-00008FC80000}"/>
    <cellStyle name="TotRow - Opmaakprofiel4 2 22 6 5 3" xfId="18563" xr:uid="{00000000-0005-0000-0000-000090C80000}"/>
    <cellStyle name="TotRow - Opmaakprofiel4 2 22 6 5 4" xfId="30615" xr:uid="{00000000-0005-0000-0000-000091C80000}"/>
    <cellStyle name="TotRow - Opmaakprofiel4 2 22 6 5 5" xfId="37406" xr:uid="{00000000-0005-0000-0000-000092C80000}"/>
    <cellStyle name="TotRow - Opmaakprofiel4 2 22 6 5 6" xfId="51349" xr:uid="{00000000-0005-0000-0000-000093C80000}"/>
    <cellStyle name="TotRow - Opmaakprofiel4 2 22 6 6" xfId="6669" xr:uid="{00000000-0005-0000-0000-000094C80000}"/>
    <cellStyle name="TotRow - Opmaakprofiel4 2 22 6 6 2" xfId="11963" xr:uid="{00000000-0005-0000-0000-000095C80000}"/>
    <cellStyle name="TotRow - Opmaakprofiel4 2 22 6 6 2 2" xfId="24262" xr:uid="{00000000-0005-0000-0000-000096C80000}"/>
    <cellStyle name="TotRow - Opmaakprofiel4 2 22 6 6 2 3" xfId="36314" xr:uid="{00000000-0005-0000-0000-000097C80000}"/>
    <cellStyle name="TotRow - Opmaakprofiel4 2 22 6 6 2 4" xfId="47037" xr:uid="{00000000-0005-0000-0000-000098C80000}"/>
    <cellStyle name="TotRow - Opmaakprofiel4 2 22 6 6 2 5" xfId="56928" xr:uid="{00000000-0005-0000-0000-000099C80000}"/>
    <cellStyle name="TotRow - Opmaakprofiel4 2 22 6 6 3" xfId="18564" xr:uid="{00000000-0005-0000-0000-00009AC80000}"/>
    <cellStyle name="TotRow - Opmaakprofiel4 2 22 6 6 4" xfId="30616" xr:uid="{00000000-0005-0000-0000-00009BC80000}"/>
    <cellStyle name="TotRow - Opmaakprofiel4 2 22 6 6 5" xfId="37405" xr:uid="{00000000-0005-0000-0000-00009CC80000}"/>
    <cellStyle name="TotRow - Opmaakprofiel4 2 22 6 6 6" xfId="51350" xr:uid="{00000000-0005-0000-0000-00009DC80000}"/>
    <cellStyle name="TotRow - Opmaakprofiel4 2 22 6 7" xfId="6670" xr:uid="{00000000-0005-0000-0000-00009EC80000}"/>
    <cellStyle name="TotRow - Opmaakprofiel4 2 22 6 7 2" xfId="18565" xr:uid="{00000000-0005-0000-0000-00009FC80000}"/>
    <cellStyle name="TotRow - Opmaakprofiel4 2 22 6 7 3" xfId="30617" xr:uid="{00000000-0005-0000-0000-0000A0C80000}"/>
    <cellStyle name="TotRow - Opmaakprofiel4 2 22 6 7 4" xfId="37404" xr:uid="{00000000-0005-0000-0000-0000A1C80000}"/>
    <cellStyle name="TotRow - Opmaakprofiel4 2 22 6 7 5" xfId="51351" xr:uid="{00000000-0005-0000-0000-0000A2C80000}"/>
    <cellStyle name="TotRow - Opmaakprofiel4 2 22 6 8" xfId="7155" xr:uid="{00000000-0005-0000-0000-0000A3C80000}"/>
    <cellStyle name="TotRow - Opmaakprofiel4 2 22 6 8 2" xfId="19453" xr:uid="{00000000-0005-0000-0000-0000A4C80000}"/>
    <cellStyle name="TotRow - Opmaakprofiel4 2 22 6 8 3" xfId="41256" xr:uid="{00000000-0005-0000-0000-0000A5C80000}"/>
    <cellStyle name="TotRow - Opmaakprofiel4 2 22 6 8 4" xfId="43589" xr:uid="{00000000-0005-0000-0000-0000A6C80000}"/>
    <cellStyle name="TotRow - Opmaakprofiel4 2 22 6 8 5" xfId="52125" xr:uid="{00000000-0005-0000-0000-0000A7C80000}"/>
    <cellStyle name="TotRow - Opmaakprofiel4 2 22 6 9" xfId="18559" xr:uid="{00000000-0005-0000-0000-0000A8C80000}"/>
    <cellStyle name="TotRow - Opmaakprofiel4 2 22 7" xfId="1564" xr:uid="{00000000-0005-0000-0000-0000A9C80000}"/>
    <cellStyle name="TotRow - Opmaakprofiel4 2 22 7 2" xfId="11964" xr:uid="{00000000-0005-0000-0000-0000AAC80000}"/>
    <cellStyle name="TotRow - Opmaakprofiel4 2 22 7 2 2" xfId="24263" xr:uid="{00000000-0005-0000-0000-0000ABC80000}"/>
    <cellStyle name="TotRow - Opmaakprofiel4 2 22 7 2 3" xfId="36315" xr:uid="{00000000-0005-0000-0000-0000ACC80000}"/>
    <cellStyle name="TotRow - Opmaakprofiel4 2 22 7 2 4" xfId="47038" xr:uid="{00000000-0005-0000-0000-0000ADC80000}"/>
    <cellStyle name="TotRow - Opmaakprofiel4 2 22 7 2 5" xfId="56929" xr:uid="{00000000-0005-0000-0000-0000AEC80000}"/>
    <cellStyle name="TotRow - Opmaakprofiel4 2 22 7 3" xfId="18566" xr:uid="{00000000-0005-0000-0000-0000AFC80000}"/>
    <cellStyle name="TotRow - Opmaakprofiel4 2 22 7 4" xfId="30618" xr:uid="{00000000-0005-0000-0000-0000B0C80000}"/>
    <cellStyle name="TotRow - Opmaakprofiel4 2 22 7 5" xfId="37403" xr:uid="{00000000-0005-0000-0000-0000B1C80000}"/>
    <cellStyle name="TotRow - Opmaakprofiel4 2 22 7 6" xfId="51352" xr:uid="{00000000-0005-0000-0000-0000B2C80000}"/>
    <cellStyle name="TotRow - Opmaakprofiel4 2 22 8" xfId="2783" xr:uid="{00000000-0005-0000-0000-0000B3C80000}"/>
    <cellStyle name="TotRow - Opmaakprofiel4 2 22 8 2" xfId="11965" xr:uid="{00000000-0005-0000-0000-0000B4C80000}"/>
    <cellStyle name="TotRow - Opmaakprofiel4 2 22 8 2 2" xfId="24264" xr:uid="{00000000-0005-0000-0000-0000B5C80000}"/>
    <cellStyle name="TotRow - Opmaakprofiel4 2 22 8 2 3" xfId="36316" xr:uid="{00000000-0005-0000-0000-0000B6C80000}"/>
    <cellStyle name="TotRow - Opmaakprofiel4 2 22 8 2 4" xfId="47039" xr:uid="{00000000-0005-0000-0000-0000B7C80000}"/>
    <cellStyle name="TotRow - Opmaakprofiel4 2 22 8 2 5" xfId="56930" xr:uid="{00000000-0005-0000-0000-0000B8C80000}"/>
    <cellStyle name="TotRow - Opmaakprofiel4 2 22 8 3" xfId="18567" xr:uid="{00000000-0005-0000-0000-0000B9C80000}"/>
    <cellStyle name="TotRow - Opmaakprofiel4 2 22 8 4" xfId="30619" xr:uid="{00000000-0005-0000-0000-0000BAC80000}"/>
    <cellStyle name="TotRow - Opmaakprofiel4 2 22 8 5" xfId="37402" xr:uid="{00000000-0005-0000-0000-0000BBC80000}"/>
    <cellStyle name="TotRow - Opmaakprofiel4 2 22 8 6" xfId="51353" xr:uid="{00000000-0005-0000-0000-0000BCC80000}"/>
    <cellStyle name="TotRow - Opmaakprofiel4 2 22 9" xfId="3642" xr:uid="{00000000-0005-0000-0000-0000BDC80000}"/>
    <cellStyle name="TotRow - Opmaakprofiel4 2 22 9 2" xfId="11966" xr:uid="{00000000-0005-0000-0000-0000BEC80000}"/>
    <cellStyle name="TotRow - Opmaakprofiel4 2 22 9 2 2" xfId="24265" xr:uid="{00000000-0005-0000-0000-0000BFC80000}"/>
    <cellStyle name="TotRow - Opmaakprofiel4 2 22 9 2 3" xfId="36317" xr:uid="{00000000-0005-0000-0000-0000C0C80000}"/>
    <cellStyle name="TotRow - Opmaakprofiel4 2 22 9 2 4" xfId="47040" xr:uid="{00000000-0005-0000-0000-0000C1C80000}"/>
    <cellStyle name="TotRow - Opmaakprofiel4 2 22 9 2 5" xfId="56931" xr:uid="{00000000-0005-0000-0000-0000C2C80000}"/>
    <cellStyle name="TotRow - Opmaakprofiel4 2 22 9 3" xfId="18568" xr:uid="{00000000-0005-0000-0000-0000C3C80000}"/>
    <cellStyle name="TotRow - Opmaakprofiel4 2 22 9 4" xfId="30620" xr:uid="{00000000-0005-0000-0000-0000C4C80000}"/>
    <cellStyle name="TotRow - Opmaakprofiel4 2 22 9 5" xfId="37401" xr:uid="{00000000-0005-0000-0000-0000C5C80000}"/>
    <cellStyle name="TotRow - Opmaakprofiel4 2 22 9 6" xfId="51354" xr:uid="{00000000-0005-0000-0000-0000C6C80000}"/>
    <cellStyle name="TotRow - Opmaakprofiel4 2 23" xfId="795" xr:uid="{00000000-0005-0000-0000-0000C7C80000}"/>
    <cellStyle name="TotRow - Opmaakprofiel4 2 23 10" xfId="6671" xr:uid="{00000000-0005-0000-0000-0000C8C80000}"/>
    <cellStyle name="TotRow - Opmaakprofiel4 2 23 10 2" xfId="11967" xr:uid="{00000000-0005-0000-0000-0000C9C80000}"/>
    <cellStyle name="TotRow - Opmaakprofiel4 2 23 10 2 2" xfId="24266" xr:uid="{00000000-0005-0000-0000-0000CAC80000}"/>
    <cellStyle name="TotRow - Opmaakprofiel4 2 23 10 2 3" xfId="36318" xr:uid="{00000000-0005-0000-0000-0000CBC80000}"/>
    <cellStyle name="TotRow - Opmaakprofiel4 2 23 10 2 4" xfId="47041" xr:uid="{00000000-0005-0000-0000-0000CCC80000}"/>
    <cellStyle name="TotRow - Opmaakprofiel4 2 23 10 2 5" xfId="56932" xr:uid="{00000000-0005-0000-0000-0000CDC80000}"/>
    <cellStyle name="TotRow - Opmaakprofiel4 2 23 10 3" xfId="18570" xr:uid="{00000000-0005-0000-0000-0000CEC80000}"/>
    <cellStyle name="TotRow - Opmaakprofiel4 2 23 10 4" xfId="30622" xr:uid="{00000000-0005-0000-0000-0000CFC80000}"/>
    <cellStyle name="TotRow - Opmaakprofiel4 2 23 10 5" xfId="37399" xr:uid="{00000000-0005-0000-0000-0000D0C80000}"/>
    <cellStyle name="TotRow - Opmaakprofiel4 2 23 10 6" xfId="51355" xr:uid="{00000000-0005-0000-0000-0000D1C80000}"/>
    <cellStyle name="TotRow - Opmaakprofiel4 2 23 11" xfId="6672" xr:uid="{00000000-0005-0000-0000-0000D2C80000}"/>
    <cellStyle name="TotRow - Opmaakprofiel4 2 23 11 2" xfId="11968" xr:uid="{00000000-0005-0000-0000-0000D3C80000}"/>
    <cellStyle name="TotRow - Opmaakprofiel4 2 23 11 2 2" xfId="24267" xr:uid="{00000000-0005-0000-0000-0000D4C80000}"/>
    <cellStyle name="TotRow - Opmaakprofiel4 2 23 11 2 3" xfId="36319" xr:uid="{00000000-0005-0000-0000-0000D5C80000}"/>
    <cellStyle name="TotRow - Opmaakprofiel4 2 23 11 2 4" xfId="47042" xr:uid="{00000000-0005-0000-0000-0000D6C80000}"/>
    <cellStyle name="TotRow - Opmaakprofiel4 2 23 11 2 5" xfId="56933" xr:uid="{00000000-0005-0000-0000-0000D7C80000}"/>
    <cellStyle name="TotRow - Opmaakprofiel4 2 23 11 3" xfId="18571" xr:uid="{00000000-0005-0000-0000-0000D8C80000}"/>
    <cellStyle name="TotRow - Opmaakprofiel4 2 23 11 4" xfId="30623" xr:uid="{00000000-0005-0000-0000-0000D9C80000}"/>
    <cellStyle name="TotRow - Opmaakprofiel4 2 23 11 5" xfId="37398" xr:uid="{00000000-0005-0000-0000-0000DAC80000}"/>
    <cellStyle name="TotRow - Opmaakprofiel4 2 23 11 6" xfId="51356" xr:uid="{00000000-0005-0000-0000-0000DBC80000}"/>
    <cellStyle name="TotRow - Opmaakprofiel4 2 23 12" xfId="6673" xr:uid="{00000000-0005-0000-0000-0000DCC80000}"/>
    <cellStyle name="TotRow - Opmaakprofiel4 2 23 12 2" xfId="18572" xr:uid="{00000000-0005-0000-0000-0000DDC80000}"/>
    <cellStyle name="TotRow - Opmaakprofiel4 2 23 12 3" xfId="30624" xr:uid="{00000000-0005-0000-0000-0000DEC80000}"/>
    <cellStyle name="TotRow - Opmaakprofiel4 2 23 12 4" xfId="31308" xr:uid="{00000000-0005-0000-0000-0000DFC80000}"/>
    <cellStyle name="TotRow - Opmaakprofiel4 2 23 12 5" xfId="51357" xr:uid="{00000000-0005-0000-0000-0000E0C80000}"/>
    <cellStyle name="TotRow - Opmaakprofiel4 2 23 13" xfId="10096" xr:uid="{00000000-0005-0000-0000-0000E1C80000}"/>
    <cellStyle name="TotRow - Opmaakprofiel4 2 23 13 2" xfId="22394" xr:uid="{00000000-0005-0000-0000-0000E2C80000}"/>
    <cellStyle name="TotRow - Opmaakprofiel4 2 23 13 3" xfId="44158" xr:uid="{00000000-0005-0000-0000-0000E3C80000}"/>
    <cellStyle name="TotRow - Opmaakprofiel4 2 23 13 4" xfId="42379" xr:uid="{00000000-0005-0000-0000-0000E4C80000}"/>
    <cellStyle name="TotRow - Opmaakprofiel4 2 23 13 5" xfId="55061" xr:uid="{00000000-0005-0000-0000-0000E5C80000}"/>
    <cellStyle name="TotRow - Opmaakprofiel4 2 23 14" xfId="18569" xr:uid="{00000000-0005-0000-0000-0000E6C80000}"/>
    <cellStyle name="TotRow - Opmaakprofiel4 2 23 2" xfId="952" xr:uid="{00000000-0005-0000-0000-0000E7C80000}"/>
    <cellStyle name="TotRow - Opmaakprofiel4 2 23 2 2" xfId="2182" xr:uid="{00000000-0005-0000-0000-0000E8C80000}"/>
    <cellStyle name="TotRow - Opmaakprofiel4 2 23 2 2 2" xfId="11969" xr:uid="{00000000-0005-0000-0000-0000E9C80000}"/>
    <cellStyle name="TotRow - Opmaakprofiel4 2 23 2 2 2 2" xfId="24268" xr:uid="{00000000-0005-0000-0000-0000EAC80000}"/>
    <cellStyle name="TotRow - Opmaakprofiel4 2 23 2 2 2 3" xfId="36320" xr:uid="{00000000-0005-0000-0000-0000EBC80000}"/>
    <cellStyle name="TotRow - Opmaakprofiel4 2 23 2 2 2 4" xfId="47043" xr:uid="{00000000-0005-0000-0000-0000ECC80000}"/>
    <cellStyle name="TotRow - Opmaakprofiel4 2 23 2 2 2 5" xfId="56934" xr:uid="{00000000-0005-0000-0000-0000EDC80000}"/>
    <cellStyle name="TotRow - Opmaakprofiel4 2 23 2 2 3" xfId="18574" xr:uid="{00000000-0005-0000-0000-0000EEC80000}"/>
    <cellStyle name="TotRow - Opmaakprofiel4 2 23 2 2 4" xfId="30626" xr:uid="{00000000-0005-0000-0000-0000EFC80000}"/>
    <cellStyle name="TotRow - Opmaakprofiel4 2 23 2 2 5" xfId="37397" xr:uid="{00000000-0005-0000-0000-0000F0C80000}"/>
    <cellStyle name="TotRow - Opmaakprofiel4 2 23 2 2 6" xfId="51358" xr:uid="{00000000-0005-0000-0000-0000F1C80000}"/>
    <cellStyle name="TotRow - Opmaakprofiel4 2 23 2 3" xfId="2963" xr:uid="{00000000-0005-0000-0000-0000F2C80000}"/>
    <cellStyle name="TotRow - Opmaakprofiel4 2 23 2 3 2" xfId="11970" xr:uid="{00000000-0005-0000-0000-0000F3C80000}"/>
    <cellStyle name="TotRow - Opmaakprofiel4 2 23 2 3 2 2" xfId="24269" xr:uid="{00000000-0005-0000-0000-0000F4C80000}"/>
    <cellStyle name="TotRow - Opmaakprofiel4 2 23 2 3 2 3" xfId="36321" xr:uid="{00000000-0005-0000-0000-0000F5C80000}"/>
    <cellStyle name="TotRow - Opmaakprofiel4 2 23 2 3 2 4" xfId="47044" xr:uid="{00000000-0005-0000-0000-0000F6C80000}"/>
    <cellStyle name="TotRow - Opmaakprofiel4 2 23 2 3 2 5" xfId="56935" xr:uid="{00000000-0005-0000-0000-0000F7C80000}"/>
    <cellStyle name="TotRow - Opmaakprofiel4 2 23 2 3 3" xfId="18575" xr:uid="{00000000-0005-0000-0000-0000F8C80000}"/>
    <cellStyle name="TotRow - Opmaakprofiel4 2 23 2 3 4" xfId="30627" xr:uid="{00000000-0005-0000-0000-0000F9C80000}"/>
    <cellStyle name="TotRow - Opmaakprofiel4 2 23 2 3 5" xfId="37396" xr:uid="{00000000-0005-0000-0000-0000FAC80000}"/>
    <cellStyle name="TotRow - Opmaakprofiel4 2 23 2 3 6" xfId="51359" xr:uid="{00000000-0005-0000-0000-0000FBC80000}"/>
    <cellStyle name="TotRow - Opmaakprofiel4 2 23 2 4" xfId="3809" xr:uid="{00000000-0005-0000-0000-0000FCC80000}"/>
    <cellStyle name="TotRow - Opmaakprofiel4 2 23 2 4 2" xfId="11971" xr:uid="{00000000-0005-0000-0000-0000FDC80000}"/>
    <cellStyle name="TotRow - Opmaakprofiel4 2 23 2 4 2 2" xfId="24270" xr:uid="{00000000-0005-0000-0000-0000FEC80000}"/>
    <cellStyle name="TotRow - Opmaakprofiel4 2 23 2 4 2 3" xfId="36322" xr:uid="{00000000-0005-0000-0000-0000FFC80000}"/>
    <cellStyle name="TotRow - Opmaakprofiel4 2 23 2 4 2 4" xfId="47045" xr:uid="{00000000-0005-0000-0000-000000C90000}"/>
    <cellStyle name="TotRow - Opmaakprofiel4 2 23 2 4 2 5" xfId="56936" xr:uid="{00000000-0005-0000-0000-000001C90000}"/>
    <cellStyle name="TotRow - Opmaakprofiel4 2 23 2 4 3" xfId="18576" xr:uid="{00000000-0005-0000-0000-000002C90000}"/>
    <cellStyle name="TotRow - Opmaakprofiel4 2 23 2 4 4" xfId="30628" xr:uid="{00000000-0005-0000-0000-000003C90000}"/>
    <cellStyle name="TotRow - Opmaakprofiel4 2 23 2 4 5" xfId="37395" xr:uid="{00000000-0005-0000-0000-000004C90000}"/>
    <cellStyle name="TotRow - Opmaakprofiel4 2 23 2 4 6" xfId="51360" xr:uid="{00000000-0005-0000-0000-000005C90000}"/>
    <cellStyle name="TotRow - Opmaakprofiel4 2 23 2 5" xfId="6674" xr:uid="{00000000-0005-0000-0000-000006C90000}"/>
    <cellStyle name="TotRow - Opmaakprofiel4 2 23 2 5 2" xfId="11972" xr:uid="{00000000-0005-0000-0000-000007C90000}"/>
    <cellStyle name="TotRow - Opmaakprofiel4 2 23 2 5 2 2" xfId="24271" xr:uid="{00000000-0005-0000-0000-000008C90000}"/>
    <cellStyle name="TotRow - Opmaakprofiel4 2 23 2 5 2 3" xfId="36323" xr:uid="{00000000-0005-0000-0000-000009C90000}"/>
    <cellStyle name="TotRow - Opmaakprofiel4 2 23 2 5 2 4" xfId="47046" xr:uid="{00000000-0005-0000-0000-00000AC90000}"/>
    <cellStyle name="TotRow - Opmaakprofiel4 2 23 2 5 2 5" xfId="56937" xr:uid="{00000000-0005-0000-0000-00000BC90000}"/>
    <cellStyle name="TotRow - Opmaakprofiel4 2 23 2 5 3" xfId="18577" xr:uid="{00000000-0005-0000-0000-00000CC90000}"/>
    <cellStyle name="TotRow - Opmaakprofiel4 2 23 2 5 4" xfId="30629" xr:uid="{00000000-0005-0000-0000-00000DC90000}"/>
    <cellStyle name="TotRow - Opmaakprofiel4 2 23 2 5 5" xfId="37394" xr:uid="{00000000-0005-0000-0000-00000EC90000}"/>
    <cellStyle name="TotRow - Opmaakprofiel4 2 23 2 5 6" xfId="51361" xr:uid="{00000000-0005-0000-0000-00000FC90000}"/>
    <cellStyle name="TotRow - Opmaakprofiel4 2 23 2 6" xfId="6675" xr:uid="{00000000-0005-0000-0000-000010C90000}"/>
    <cellStyle name="TotRow - Opmaakprofiel4 2 23 2 6 2" xfId="11973" xr:uid="{00000000-0005-0000-0000-000011C90000}"/>
    <cellStyle name="TotRow - Opmaakprofiel4 2 23 2 6 2 2" xfId="24272" xr:uid="{00000000-0005-0000-0000-000012C90000}"/>
    <cellStyle name="TotRow - Opmaakprofiel4 2 23 2 6 2 3" xfId="36324" xr:uid="{00000000-0005-0000-0000-000013C90000}"/>
    <cellStyle name="TotRow - Opmaakprofiel4 2 23 2 6 2 4" xfId="47047" xr:uid="{00000000-0005-0000-0000-000014C90000}"/>
    <cellStyle name="TotRow - Opmaakprofiel4 2 23 2 6 2 5" xfId="56938" xr:uid="{00000000-0005-0000-0000-000015C90000}"/>
    <cellStyle name="TotRow - Opmaakprofiel4 2 23 2 6 3" xfId="18578" xr:uid="{00000000-0005-0000-0000-000016C90000}"/>
    <cellStyle name="TotRow - Opmaakprofiel4 2 23 2 6 4" xfId="30630" xr:uid="{00000000-0005-0000-0000-000017C90000}"/>
    <cellStyle name="TotRow - Opmaakprofiel4 2 23 2 6 5" xfId="37393" xr:uid="{00000000-0005-0000-0000-000018C90000}"/>
    <cellStyle name="TotRow - Opmaakprofiel4 2 23 2 6 6" xfId="51362" xr:uid="{00000000-0005-0000-0000-000019C90000}"/>
    <cellStyle name="TotRow - Opmaakprofiel4 2 23 2 7" xfId="6676" xr:uid="{00000000-0005-0000-0000-00001AC90000}"/>
    <cellStyle name="TotRow - Opmaakprofiel4 2 23 2 7 2" xfId="18579" xr:uid="{00000000-0005-0000-0000-00001BC90000}"/>
    <cellStyle name="TotRow - Opmaakprofiel4 2 23 2 7 3" xfId="30631" xr:uid="{00000000-0005-0000-0000-00001CC90000}"/>
    <cellStyle name="TotRow - Opmaakprofiel4 2 23 2 7 4" xfId="37392" xr:uid="{00000000-0005-0000-0000-00001DC90000}"/>
    <cellStyle name="TotRow - Opmaakprofiel4 2 23 2 7 5" xfId="51363" xr:uid="{00000000-0005-0000-0000-00001EC90000}"/>
    <cellStyle name="TotRow - Opmaakprofiel4 2 23 2 8" xfId="7299" xr:uid="{00000000-0005-0000-0000-00001FC90000}"/>
    <cellStyle name="TotRow - Opmaakprofiel4 2 23 2 8 2" xfId="19597" xr:uid="{00000000-0005-0000-0000-000020C90000}"/>
    <cellStyle name="TotRow - Opmaakprofiel4 2 23 2 8 3" xfId="41400" xr:uid="{00000000-0005-0000-0000-000021C90000}"/>
    <cellStyle name="TotRow - Opmaakprofiel4 2 23 2 8 4" xfId="43529" xr:uid="{00000000-0005-0000-0000-000022C90000}"/>
    <cellStyle name="TotRow - Opmaakprofiel4 2 23 2 8 5" xfId="52269" xr:uid="{00000000-0005-0000-0000-000023C90000}"/>
    <cellStyle name="TotRow - Opmaakprofiel4 2 23 2 9" xfId="18573" xr:uid="{00000000-0005-0000-0000-000024C90000}"/>
    <cellStyle name="TotRow - Opmaakprofiel4 2 23 3" xfId="1048" xr:uid="{00000000-0005-0000-0000-000025C90000}"/>
    <cellStyle name="TotRow - Opmaakprofiel4 2 23 3 2" xfId="2106" xr:uid="{00000000-0005-0000-0000-000026C90000}"/>
    <cellStyle name="TotRow - Opmaakprofiel4 2 23 3 2 2" xfId="11974" xr:uid="{00000000-0005-0000-0000-000027C90000}"/>
    <cellStyle name="TotRow - Opmaakprofiel4 2 23 3 2 2 2" xfId="24273" xr:uid="{00000000-0005-0000-0000-000028C90000}"/>
    <cellStyle name="TotRow - Opmaakprofiel4 2 23 3 2 2 3" xfId="36325" xr:uid="{00000000-0005-0000-0000-000029C90000}"/>
    <cellStyle name="TotRow - Opmaakprofiel4 2 23 3 2 2 4" xfId="47048" xr:uid="{00000000-0005-0000-0000-00002AC90000}"/>
    <cellStyle name="TotRow - Opmaakprofiel4 2 23 3 2 2 5" xfId="56939" xr:uid="{00000000-0005-0000-0000-00002BC90000}"/>
    <cellStyle name="TotRow - Opmaakprofiel4 2 23 3 2 3" xfId="18581" xr:uid="{00000000-0005-0000-0000-00002CC90000}"/>
    <cellStyle name="TotRow - Opmaakprofiel4 2 23 3 2 4" xfId="30633" xr:uid="{00000000-0005-0000-0000-00002DC90000}"/>
    <cellStyle name="TotRow - Opmaakprofiel4 2 23 3 2 5" xfId="37391" xr:uid="{00000000-0005-0000-0000-00002EC90000}"/>
    <cellStyle name="TotRow - Opmaakprofiel4 2 23 3 2 6" xfId="51364" xr:uid="{00000000-0005-0000-0000-00002FC90000}"/>
    <cellStyle name="TotRow - Opmaakprofiel4 2 23 3 3" xfId="3059" xr:uid="{00000000-0005-0000-0000-000030C90000}"/>
    <cellStyle name="TotRow - Opmaakprofiel4 2 23 3 3 2" xfId="11975" xr:uid="{00000000-0005-0000-0000-000031C90000}"/>
    <cellStyle name="TotRow - Opmaakprofiel4 2 23 3 3 2 2" xfId="24274" xr:uid="{00000000-0005-0000-0000-000032C90000}"/>
    <cellStyle name="TotRow - Opmaakprofiel4 2 23 3 3 2 3" xfId="36326" xr:uid="{00000000-0005-0000-0000-000033C90000}"/>
    <cellStyle name="TotRow - Opmaakprofiel4 2 23 3 3 2 4" xfId="47049" xr:uid="{00000000-0005-0000-0000-000034C90000}"/>
    <cellStyle name="TotRow - Opmaakprofiel4 2 23 3 3 2 5" xfId="56940" xr:uid="{00000000-0005-0000-0000-000035C90000}"/>
    <cellStyle name="TotRow - Opmaakprofiel4 2 23 3 3 3" xfId="18582" xr:uid="{00000000-0005-0000-0000-000036C90000}"/>
    <cellStyle name="TotRow - Opmaakprofiel4 2 23 3 3 4" xfId="30634" xr:uid="{00000000-0005-0000-0000-000037C90000}"/>
    <cellStyle name="TotRow - Opmaakprofiel4 2 23 3 3 5" xfId="31309" xr:uid="{00000000-0005-0000-0000-000038C90000}"/>
    <cellStyle name="TotRow - Opmaakprofiel4 2 23 3 3 6" xfId="51365" xr:uid="{00000000-0005-0000-0000-000039C90000}"/>
    <cellStyle name="TotRow - Opmaakprofiel4 2 23 3 4" xfId="3898" xr:uid="{00000000-0005-0000-0000-00003AC90000}"/>
    <cellStyle name="TotRow - Opmaakprofiel4 2 23 3 4 2" xfId="11976" xr:uid="{00000000-0005-0000-0000-00003BC90000}"/>
    <cellStyle name="TotRow - Opmaakprofiel4 2 23 3 4 2 2" xfId="24275" xr:uid="{00000000-0005-0000-0000-00003CC90000}"/>
    <cellStyle name="TotRow - Opmaakprofiel4 2 23 3 4 2 3" xfId="36327" xr:uid="{00000000-0005-0000-0000-00003DC90000}"/>
    <cellStyle name="TotRow - Opmaakprofiel4 2 23 3 4 2 4" xfId="47050" xr:uid="{00000000-0005-0000-0000-00003EC90000}"/>
    <cellStyle name="TotRow - Opmaakprofiel4 2 23 3 4 2 5" xfId="56941" xr:uid="{00000000-0005-0000-0000-00003FC90000}"/>
    <cellStyle name="TotRow - Opmaakprofiel4 2 23 3 4 3" xfId="18583" xr:uid="{00000000-0005-0000-0000-000040C90000}"/>
    <cellStyle name="TotRow - Opmaakprofiel4 2 23 3 4 4" xfId="30635" xr:uid="{00000000-0005-0000-0000-000041C90000}"/>
    <cellStyle name="TotRow - Opmaakprofiel4 2 23 3 4 5" xfId="37390" xr:uid="{00000000-0005-0000-0000-000042C90000}"/>
    <cellStyle name="TotRow - Opmaakprofiel4 2 23 3 4 6" xfId="51366" xr:uid="{00000000-0005-0000-0000-000043C90000}"/>
    <cellStyle name="TotRow - Opmaakprofiel4 2 23 3 5" xfId="6677" xr:uid="{00000000-0005-0000-0000-000044C90000}"/>
    <cellStyle name="TotRow - Opmaakprofiel4 2 23 3 5 2" xfId="11977" xr:uid="{00000000-0005-0000-0000-000045C90000}"/>
    <cellStyle name="TotRow - Opmaakprofiel4 2 23 3 5 2 2" xfId="24276" xr:uid="{00000000-0005-0000-0000-000046C90000}"/>
    <cellStyle name="TotRow - Opmaakprofiel4 2 23 3 5 2 3" xfId="36328" xr:uid="{00000000-0005-0000-0000-000047C90000}"/>
    <cellStyle name="TotRow - Opmaakprofiel4 2 23 3 5 2 4" xfId="47051" xr:uid="{00000000-0005-0000-0000-000048C90000}"/>
    <cellStyle name="TotRow - Opmaakprofiel4 2 23 3 5 2 5" xfId="56942" xr:uid="{00000000-0005-0000-0000-000049C90000}"/>
    <cellStyle name="TotRow - Opmaakprofiel4 2 23 3 5 3" xfId="18584" xr:uid="{00000000-0005-0000-0000-00004AC90000}"/>
    <cellStyle name="TotRow - Opmaakprofiel4 2 23 3 5 4" xfId="30636" xr:uid="{00000000-0005-0000-0000-00004BC90000}"/>
    <cellStyle name="TotRow - Opmaakprofiel4 2 23 3 5 5" xfId="37389" xr:uid="{00000000-0005-0000-0000-00004CC90000}"/>
    <cellStyle name="TotRow - Opmaakprofiel4 2 23 3 5 6" xfId="51367" xr:uid="{00000000-0005-0000-0000-00004DC90000}"/>
    <cellStyle name="TotRow - Opmaakprofiel4 2 23 3 6" xfId="6678" xr:uid="{00000000-0005-0000-0000-00004EC90000}"/>
    <cellStyle name="TotRow - Opmaakprofiel4 2 23 3 6 2" xfId="11978" xr:uid="{00000000-0005-0000-0000-00004FC90000}"/>
    <cellStyle name="TotRow - Opmaakprofiel4 2 23 3 6 2 2" xfId="24277" xr:uid="{00000000-0005-0000-0000-000050C90000}"/>
    <cellStyle name="TotRow - Opmaakprofiel4 2 23 3 6 2 3" xfId="36329" xr:uid="{00000000-0005-0000-0000-000051C90000}"/>
    <cellStyle name="TotRow - Opmaakprofiel4 2 23 3 6 2 4" xfId="47052" xr:uid="{00000000-0005-0000-0000-000052C90000}"/>
    <cellStyle name="TotRow - Opmaakprofiel4 2 23 3 6 2 5" xfId="56943" xr:uid="{00000000-0005-0000-0000-000053C90000}"/>
    <cellStyle name="TotRow - Opmaakprofiel4 2 23 3 6 3" xfId="18585" xr:uid="{00000000-0005-0000-0000-000054C90000}"/>
    <cellStyle name="TotRow - Opmaakprofiel4 2 23 3 6 4" xfId="30637" xr:uid="{00000000-0005-0000-0000-000055C90000}"/>
    <cellStyle name="TotRow - Opmaakprofiel4 2 23 3 6 5" xfId="37388" xr:uid="{00000000-0005-0000-0000-000056C90000}"/>
    <cellStyle name="TotRow - Opmaakprofiel4 2 23 3 6 6" xfId="51368" xr:uid="{00000000-0005-0000-0000-000057C90000}"/>
    <cellStyle name="TotRow - Opmaakprofiel4 2 23 3 7" xfId="6679" xr:uid="{00000000-0005-0000-0000-000058C90000}"/>
    <cellStyle name="TotRow - Opmaakprofiel4 2 23 3 7 2" xfId="18586" xr:uid="{00000000-0005-0000-0000-000059C90000}"/>
    <cellStyle name="TotRow - Opmaakprofiel4 2 23 3 7 3" xfId="30638" xr:uid="{00000000-0005-0000-0000-00005AC90000}"/>
    <cellStyle name="TotRow - Opmaakprofiel4 2 23 3 7 4" xfId="37387" xr:uid="{00000000-0005-0000-0000-00005BC90000}"/>
    <cellStyle name="TotRow - Opmaakprofiel4 2 23 3 7 5" xfId="51369" xr:uid="{00000000-0005-0000-0000-00005CC90000}"/>
    <cellStyle name="TotRow - Opmaakprofiel4 2 23 3 8" xfId="7232" xr:uid="{00000000-0005-0000-0000-00005DC90000}"/>
    <cellStyle name="TotRow - Opmaakprofiel4 2 23 3 8 2" xfId="19530" xr:uid="{00000000-0005-0000-0000-00005EC90000}"/>
    <cellStyle name="TotRow - Opmaakprofiel4 2 23 3 8 3" xfId="41333" xr:uid="{00000000-0005-0000-0000-00005FC90000}"/>
    <cellStyle name="TotRow - Opmaakprofiel4 2 23 3 8 4" xfId="36856" xr:uid="{00000000-0005-0000-0000-000060C90000}"/>
    <cellStyle name="TotRow - Opmaakprofiel4 2 23 3 8 5" xfId="52202" xr:uid="{00000000-0005-0000-0000-000061C90000}"/>
    <cellStyle name="TotRow - Opmaakprofiel4 2 23 3 9" xfId="18580" xr:uid="{00000000-0005-0000-0000-000062C90000}"/>
    <cellStyle name="TotRow - Opmaakprofiel4 2 23 4" xfId="387" xr:uid="{00000000-0005-0000-0000-000063C90000}"/>
    <cellStyle name="TotRow - Opmaakprofiel4 2 23 4 2" xfId="2211" xr:uid="{00000000-0005-0000-0000-000064C90000}"/>
    <cellStyle name="TotRow - Opmaakprofiel4 2 23 4 2 2" xfId="11979" xr:uid="{00000000-0005-0000-0000-000065C90000}"/>
    <cellStyle name="TotRow - Opmaakprofiel4 2 23 4 2 2 2" xfId="24278" xr:uid="{00000000-0005-0000-0000-000066C90000}"/>
    <cellStyle name="TotRow - Opmaakprofiel4 2 23 4 2 2 3" xfId="36330" xr:uid="{00000000-0005-0000-0000-000067C90000}"/>
    <cellStyle name="TotRow - Opmaakprofiel4 2 23 4 2 2 4" xfId="47053" xr:uid="{00000000-0005-0000-0000-000068C90000}"/>
    <cellStyle name="TotRow - Opmaakprofiel4 2 23 4 2 2 5" xfId="56944" xr:uid="{00000000-0005-0000-0000-000069C90000}"/>
    <cellStyle name="TotRow - Opmaakprofiel4 2 23 4 2 3" xfId="18588" xr:uid="{00000000-0005-0000-0000-00006AC90000}"/>
    <cellStyle name="TotRow - Opmaakprofiel4 2 23 4 2 4" xfId="30640" xr:uid="{00000000-0005-0000-0000-00006BC90000}"/>
    <cellStyle name="TotRow - Opmaakprofiel4 2 23 4 2 5" xfId="37385" xr:uid="{00000000-0005-0000-0000-00006CC90000}"/>
    <cellStyle name="TotRow - Opmaakprofiel4 2 23 4 2 6" xfId="51370" xr:uid="{00000000-0005-0000-0000-00006DC90000}"/>
    <cellStyle name="TotRow - Opmaakprofiel4 2 23 4 3" xfId="2458" xr:uid="{00000000-0005-0000-0000-00006EC90000}"/>
    <cellStyle name="TotRow - Opmaakprofiel4 2 23 4 3 2" xfId="11980" xr:uid="{00000000-0005-0000-0000-00006FC90000}"/>
    <cellStyle name="TotRow - Opmaakprofiel4 2 23 4 3 2 2" xfId="24279" xr:uid="{00000000-0005-0000-0000-000070C90000}"/>
    <cellStyle name="TotRow - Opmaakprofiel4 2 23 4 3 2 3" xfId="36331" xr:uid="{00000000-0005-0000-0000-000071C90000}"/>
    <cellStyle name="TotRow - Opmaakprofiel4 2 23 4 3 2 4" xfId="47054" xr:uid="{00000000-0005-0000-0000-000072C90000}"/>
    <cellStyle name="TotRow - Opmaakprofiel4 2 23 4 3 2 5" xfId="56945" xr:uid="{00000000-0005-0000-0000-000073C90000}"/>
    <cellStyle name="TotRow - Opmaakprofiel4 2 23 4 3 3" xfId="18589" xr:uid="{00000000-0005-0000-0000-000074C90000}"/>
    <cellStyle name="TotRow - Opmaakprofiel4 2 23 4 3 4" xfId="30641" xr:uid="{00000000-0005-0000-0000-000075C90000}"/>
    <cellStyle name="TotRow - Opmaakprofiel4 2 23 4 3 5" xfId="37384" xr:uid="{00000000-0005-0000-0000-000076C90000}"/>
    <cellStyle name="TotRow - Opmaakprofiel4 2 23 4 3 6" xfId="51371" xr:uid="{00000000-0005-0000-0000-000077C90000}"/>
    <cellStyle name="TotRow - Opmaakprofiel4 2 23 4 4" xfId="1915" xr:uid="{00000000-0005-0000-0000-000078C90000}"/>
    <cellStyle name="TotRow - Opmaakprofiel4 2 23 4 4 2" xfId="11981" xr:uid="{00000000-0005-0000-0000-000079C90000}"/>
    <cellStyle name="TotRow - Opmaakprofiel4 2 23 4 4 2 2" xfId="24280" xr:uid="{00000000-0005-0000-0000-00007AC90000}"/>
    <cellStyle name="TotRow - Opmaakprofiel4 2 23 4 4 2 3" xfId="36332" xr:uid="{00000000-0005-0000-0000-00007BC90000}"/>
    <cellStyle name="TotRow - Opmaakprofiel4 2 23 4 4 2 4" xfId="47055" xr:uid="{00000000-0005-0000-0000-00007CC90000}"/>
    <cellStyle name="TotRow - Opmaakprofiel4 2 23 4 4 2 5" xfId="56946" xr:uid="{00000000-0005-0000-0000-00007DC90000}"/>
    <cellStyle name="TotRow - Opmaakprofiel4 2 23 4 4 3" xfId="18590" xr:uid="{00000000-0005-0000-0000-00007EC90000}"/>
    <cellStyle name="TotRow - Opmaakprofiel4 2 23 4 4 4" xfId="30642" xr:uid="{00000000-0005-0000-0000-00007FC90000}"/>
    <cellStyle name="TotRow - Opmaakprofiel4 2 23 4 4 5" xfId="37383" xr:uid="{00000000-0005-0000-0000-000080C90000}"/>
    <cellStyle name="TotRow - Opmaakprofiel4 2 23 4 4 6" xfId="51372" xr:uid="{00000000-0005-0000-0000-000081C90000}"/>
    <cellStyle name="TotRow - Opmaakprofiel4 2 23 4 5" xfId="6680" xr:uid="{00000000-0005-0000-0000-000082C90000}"/>
    <cellStyle name="TotRow - Opmaakprofiel4 2 23 4 5 2" xfId="11982" xr:uid="{00000000-0005-0000-0000-000083C90000}"/>
    <cellStyle name="TotRow - Opmaakprofiel4 2 23 4 5 2 2" xfId="24281" xr:uid="{00000000-0005-0000-0000-000084C90000}"/>
    <cellStyle name="TotRow - Opmaakprofiel4 2 23 4 5 2 3" xfId="36333" xr:uid="{00000000-0005-0000-0000-000085C90000}"/>
    <cellStyle name="TotRow - Opmaakprofiel4 2 23 4 5 2 4" xfId="47056" xr:uid="{00000000-0005-0000-0000-000086C90000}"/>
    <cellStyle name="TotRow - Opmaakprofiel4 2 23 4 5 2 5" xfId="56947" xr:uid="{00000000-0005-0000-0000-000087C90000}"/>
    <cellStyle name="TotRow - Opmaakprofiel4 2 23 4 5 3" xfId="18591" xr:uid="{00000000-0005-0000-0000-000088C90000}"/>
    <cellStyle name="TotRow - Opmaakprofiel4 2 23 4 5 4" xfId="30643" xr:uid="{00000000-0005-0000-0000-000089C90000}"/>
    <cellStyle name="TotRow - Opmaakprofiel4 2 23 4 5 5" xfId="37382" xr:uid="{00000000-0005-0000-0000-00008AC90000}"/>
    <cellStyle name="TotRow - Opmaakprofiel4 2 23 4 5 6" xfId="51373" xr:uid="{00000000-0005-0000-0000-00008BC90000}"/>
    <cellStyle name="TotRow - Opmaakprofiel4 2 23 4 6" xfId="6681" xr:uid="{00000000-0005-0000-0000-00008CC90000}"/>
    <cellStyle name="TotRow - Opmaakprofiel4 2 23 4 6 2" xfId="11983" xr:uid="{00000000-0005-0000-0000-00008DC90000}"/>
    <cellStyle name="TotRow - Opmaakprofiel4 2 23 4 6 2 2" xfId="24282" xr:uid="{00000000-0005-0000-0000-00008EC90000}"/>
    <cellStyle name="TotRow - Opmaakprofiel4 2 23 4 6 2 3" xfId="36334" xr:uid="{00000000-0005-0000-0000-00008FC90000}"/>
    <cellStyle name="TotRow - Opmaakprofiel4 2 23 4 6 2 4" xfId="47057" xr:uid="{00000000-0005-0000-0000-000090C90000}"/>
    <cellStyle name="TotRow - Opmaakprofiel4 2 23 4 6 2 5" xfId="56948" xr:uid="{00000000-0005-0000-0000-000091C90000}"/>
    <cellStyle name="TotRow - Opmaakprofiel4 2 23 4 6 3" xfId="18592" xr:uid="{00000000-0005-0000-0000-000092C90000}"/>
    <cellStyle name="TotRow - Opmaakprofiel4 2 23 4 6 4" xfId="30644" xr:uid="{00000000-0005-0000-0000-000093C90000}"/>
    <cellStyle name="TotRow - Opmaakprofiel4 2 23 4 6 5" xfId="37381" xr:uid="{00000000-0005-0000-0000-000094C90000}"/>
    <cellStyle name="TotRow - Opmaakprofiel4 2 23 4 6 6" xfId="51374" xr:uid="{00000000-0005-0000-0000-000095C90000}"/>
    <cellStyle name="TotRow - Opmaakprofiel4 2 23 4 7" xfId="6682" xr:uid="{00000000-0005-0000-0000-000096C90000}"/>
    <cellStyle name="TotRow - Opmaakprofiel4 2 23 4 7 2" xfId="18593" xr:uid="{00000000-0005-0000-0000-000097C90000}"/>
    <cellStyle name="TotRow - Opmaakprofiel4 2 23 4 7 3" xfId="30645" xr:uid="{00000000-0005-0000-0000-000098C90000}"/>
    <cellStyle name="TotRow - Opmaakprofiel4 2 23 4 7 4" xfId="37380" xr:uid="{00000000-0005-0000-0000-000099C90000}"/>
    <cellStyle name="TotRow - Opmaakprofiel4 2 23 4 7 5" xfId="51375" xr:uid="{00000000-0005-0000-0000-00009AC90000}"/>
    <cellStyle name="TotRow - Opmaakprofiel4 2 23 4 8" xfId="10370" xr:uid="{00000000-0005-0000-0000-00009BC90000}"/>
    <cellStyle name="TotRow - Opmaakprofiel4 2 23 4 8 2" xfId="22668" xr:uid="{00000000-0005-0000-0000-00009CC90000}"/>
    <cellStyle name="TotRow - Opmaakprofiel4 2 23 4 8 3" xfId="44428" xr:uid="{00000000-0005-0000-0000-00009DC90000}"/>
    <cellStyle name="TotRow - Opmaakprofiel4 2 23 4 8 4" xfId="31947" xr:uid="{00000000-0005-0000-0000-00009EC90000}"/>
    <cellStyle name="TotRow - Opmaakprofiel4 2 23 4 8 5" xfId="55335" xr:uid="{00000000-0005-0000-0000-00009FC90000}"/>
    <cellStyle name="TotRow - Opmaakprofiel4 2 23 4 9" xfId="18587" xr:uid="{00000000-0005-0000-0000-0000A0C90000}"/>
    <cellStyle name="TotRow - Opmaakprofiel4 2 23 5" xfId="1217" xr:uid="{00000000-0005-0000-0000-0000A1C90000}"/>
    <cellStyle name="TotRow - Opmaakprofiel4 2 23 5 2" xfId="2094" xr:uid="{00000000-0005-0000-0000-0000A2C90000}"/>
    <cellStyle name="TotRow - Opmaakprofiel4 2 23 5 2 2" xfId="11984" xr:uid="{00000000-0005-0000-0000-0000A3C90000}"/>
    <cellStyle name="TotRow - Opmaakprofiel4 2 23 5 2 2 2" xfId="24283" xr:uid="{00000000-0005-0000-0000-0000A4C90000}"/>
    <cellStyle name="TotRow - Opmaakprofiel4 2 23 5 2 2 3" xfId="36335" xr:uid="{00000000-0005-0000-0000-0000A5C90000}"/>
    <cellStyle name="TotRow - Opmaakprofiel4 2 23 5 2 2 4" xfId="47058" xr:uid="{00000000-0005-0000-0000-0000A6C90000}"/>
    <cellStyle name="TotRow - Opmaakprofiel4 2 23 5 2 2 5" xfId="56949" xr:uid="{00000000-0005-0000-0000-0000A7C90000}"/>
    <cellStyle name="TotRow - Opmaakprofiel4 2 23 5 2 3" xfId="18595" xr:uid="{00000000-0005-0000-0000-0000A8C90000}"/>
    <cellStyle name="TotRow - Opmaakprofiel4 2 23 5 2 4" xfId="30647" xr:uid="{00000000-0005-0000-0000-0000A9C90000}"/>
    <cellStyle name="TotRow - Opmaakprofiel4 2 23 5 2 5" xfId="37378" xr:uid="{00000000-0005-0000-0000-0000AAC90000}"/>
    <cellStyle name="TotRow - Opmaakprofiel4 2 23 5 2 6" xfId="51376" xr:uid="{00000000-0005-0000-0000-0000ABC90000}"/>
    <cellStyle name="TotRow - Opmaakprofiel4 2 23 5 3" xfId="3228" xr:uid="{00000000-0005-0000-0000-0000ACC90000}"/>
    <cellStyle name="TotRow - Opmaakprofiel4 2 23 5 3 2" xfId="11985" xr:uid="{00000000-0005-0000-0000-0000ADC90000}"/>
    <cellStyle name="TotRow - Opmaakprofiel4 2 23 5 3 2 2" xfId="24284" xr:uid="{00000000-0005-0000-0000-0000AEC90000}"/>
    <cellStyle name="TotRow - Opmaakprofiel4 2 23 5 3 2 3" xfId="36336" xr:uid="{00000000-0005-0000-0000-0000AFC90000}"/>
    <cellStyle name="TotRow - Opmaakprofiel4 2 23 5 3 2 4" xfId="47059" xr:uid="{00000000-0005-0000-0000-0000B0C90000}"/>
    <cellStyle name="TotRow - Opmaakprofiel4 2 23 5 3 2 5" xfId="56950" xr:uid="{00000000-0005-0000-0000-0000B1C90000}"/>
    <cellStyle name="TotRow - Opmaakprofiel4 2 23 5 3 3" xfId="18596" xr:uid="{00000000-0005-0000-0000-0000B2C90000}"/>
    <cellStyle name="TotRow - Opmaakprofiel4 2 23 5 3 4" xfId="30648" xr:uid="{00000000-0005-0000-0000-0000B3C90000}"/>
    <cellStyle name="TotRow - Opmaakprofiel4 2 23 5 3 5" xfId="37377" xr:uid="{00000000-0005-0000-0000-0000B4C90000}"/>
    <cellStyle name="TotRow - Opmaakprofiel4 2 23 5 3 6" xfId="51377" xr:uid="{00000000-0005-0000-0000-0000B5C90000}"/>
    <cellStyle name="TotRow - Opmaakprofiel4 2 23 5 4" xfId="4041" xr:uid="{00000000-0005-0000-0000-0000B6C90000}"/>
    <cellStyle name="TotRow - Opmaakprofiel4 2 23 5 4 2" xfId="11986" xr:uid="{00000000-0005-0000-0000-0000B7C90000}"/>
    <cellStyle name="TotRow - Opmaakprofiel4 2 23 5 4 2 2" xfId="24285" xr:uid="{00000000-0005-0000-0000-0000B8C90000}"/>
    <cellStyle name="TotRow - Opmaakprofiel4 2 23 5 4 2 3" xfId="36337" xr:uid="{00000000-0005-0000-0000-0000B9C90000}"/>
    <cellStyle name="TotRow - Opmaakprofiel4 2 23 5 4 2 4" xfId="47060" xr:uid="{00000000-0005-0000-0000-0000BAC90000}"/>
    <cellStyle name="TotRow - Opmaakprofiel4 2 23 5 4 2 5" xfId="56951" xr:uid="{00000000-0005-0000-0000-0000BBC90000}"/>
    <cellStyle name="TotRow - Opmaakprofiel4 2 23 5 4 3" xfId="18597" xr:uid="{00000000-0005-0000-0000-0000BCC90000}"/>
    <cellStyle name="TotRow - Opmaakprofiel4 2 23 5 4 4" xfId="30649" xr:uid="{00000000-0005-0000-0000-0000BDC90000}"/>
    <cellStyle name="TotRow - Opmaakprofiel4 2 23 5 4 5" xfId="37376" xr:uid="{00000000-0005-0000-0000-0000BEC90000}"/>
    <cellStyle name="TotRow - Opmaakprofiel4 2 23 5 4 6" xfId="51378" xr:uid="{00000000-0005-0000-0000-0000BFC90000}"/>
    <cellStyle name="TotRow - Opmaakprofiel4 2 23 5 5" xfId="6683" xr:uid="{00000000-0005-0000-0000-0000C0C90000}"/>
    <cellStyle name="TotRow - Opmaakprofiel4 2 23 5 5 2" xfId="11987" xr:uid="{00000000-0005-0000-0000-0000C1C90000}"/>
    <cellStyle name="TotRow - Opmaakprofiel4 2 23 5 5 2 2" xfId="24286" xr:uid="{00000000-0005-0000-0000-0000C2C90000}"/>
    <cellStyle name="TotRow - Opmaakprofiel4 2 23 5 5 2 3" xfId="36338" xr:uid="{00000000-0005-0000-0000-0000C3C90000}"/>
    <cellStyle name="TotRow - Opmaakprofiel4 2 23 5 5 2 4" xfId="47061" xr:uid="{00000000-0005-0000-0000-0000C4C90000}"/>
    <cellStyle name="TotRow - Opmaakprofiel4 2 23 5 5 2 5" xfId="56952" xr:uid="{00000000-0005-0000-0000-0000C5C90000}"/>
    <cellStyle name="TotRow - Opmaakprofiel4 2 23 5 5 3" xfId="18598" xr:uid="{00000000-0005-0000-0000-0000C6C90000}"/>
    <cellStyle name="TotRow - Opmaakprofiel4 2 23 5 5 4" xfId="30650" xr:uid="{00000000-0005-0000-0000-0000C7C90000}"/>
    <cellStyle name="TotRow - Opmaakprofiel4 2 23 5 5 5" xfId="37375" xr:uid="{00000000-0005-0000-0000-0000C8C90000}"/>
    <cellStyle name="TotRow - Opmaakprofiel4 2 23 5 5 6" xfId="51379" xr:uid="{00000000-0005-0000-0000-0000C9C90000}"/>
    <cellStyle name="TotRow - Opmaakprofiel4 2 23 5 6" xfId="6684" xr:uid="{00000000-0005-0000-0000-0000CAC90000}"/>
    <cellStyle name="TotRow - Opmaakprofiel4 2 23 5 6 2" xfId="11988" xr:uid="{00000000-0005-0000-0000-0000CBC90000}"/>
    <cellStyle name="TotRow - Opmaakprofiel4 2 23 5 6 2 2" xfId="24287" xr:uid="{00000000-0005-0000-0000-0000CCC90000}"/>
    <cellStyle name="TotRow - Opmaakprofiel4 2 23 5 6 2 3" xfId="36339" xr:uid="{00000000-0005-0000-0000-0000CDC90000}"/>
    <cellStyle name="TotRow - Opmaakprofiel4 2 23 5 6 2 4" xfId="47062" xr:uid="{00000000-0005-0000-0000-0000CEC90000}"/>
    <cellStyle name="TotRow - Opmaakprofiel4 2 23 5 6 2 5" xfId="56953" xr:uid="{00000000-0005-0000-0000-0000CFC90000}"/>
    <cellStyle name="TotRow - Opmaakprofiel4 2 23 5 6 3" xfId="18599" xr:uid="{00000000-0005-0000-0000-0000D0C90000}"/>
    <cellStyle name="TotRow - Opmaakprofiel4 2 23 5 6 4" xfId="30651" xr:uid="{00000000-0005-0000-0000-0000D1C90000}"/>
    <cellStyle name="TotRow - Opmaakprofiel4 2 23 5 6 5" xfId="37374" xr:uid="{00000000-0005-0000-0000-0000D2C90000}"/>
    <cellStyle name="TotRow - Opmaakprofiel4 2 23 5 6 6" xfId="51380" xr:uid="{00000000-0005-0000-0000-0000D3C90000}"/>
    <cellStyle name="TotRow - Opmaakprofiel4 2 23 5 7" xfId="6685" xr:uid="{00000000-0005-0000-0000-0000D4C90000}"/>
    <cellStyle name="TotRow - Opmaakprofiel4 2 23 5 7 2" xfId="18600" xr:uid="{00000000-0005-0000-0000-0000D5C90000}"/>
    <cellStyle name="TotRow - Opmaakprofiel4 2 23 5 7 3" xfId="30652" xr:uid="{00000000-0005-0000-0000-0000D6C90000}"/>
    <cellStyle name="TotRow - Opmaakprofiel4 2 23 5 7 4" xfId="37373" xr:uid="{00000000-0005-0000-0000-0000D7C90000}"/>
    <cellStyle name="TotRow - Opmaakprofiel4 2 23 5 7 5" xfId="51381" xr:uid="{00000000-0005-0000-0000-0000D8C90000}"/>
    <cellStyle name="TotRow - Opmaakprofiel4 2 23 5 8" xfId="7103" xr:uid="{00000000-0005-0000-0000-0000D9C90000}"/>
    <cellStyle name="TotRow - Opmaakprofiel4 2 23 5 8 2" xfId="19401" xr:uid="{00000000-0005-0000-0000-0000DAC90000}"/>
    <cellStyle name="TotRow - Opmaakprofiel4 2 23 5 8 3" xfId="41204" xr:uid="{00000000-0005-0000-0000-0000DBC90000}"/>
    <cellStyle name="TotRow - Opmaakprofiel4 2 23 5 8 4" xfId="36931" xr:uid="{00000000-0005-0000-0000-0000DCC90000}"/>
    <cellStyle name="TotRow - Opmaakprofiel4 2 23 5 8 5" xfId="52073" xr:uid="{00000000-0005-0000-0000-0000DDC90000}"/>
    <cellStyle name="TotRow - Opmaakprofiel4 2 23 5 9" xfId="18594" xr:uid="{00000000-0005-0000-0000-0000DEC90000}"/>
    <cellStyle name="TotRow - Opmaakprofiel4 2 23 6" xfId="1262" xr:uid="{00000000-0005-0000-0000-0000DFC90000}"/>
    <cellStyle name="TotRow - Opmaakprofiel4 2 23 6 2" xfId="2160" xr:uid="{00000000-0005-0000-0000-0000E0C90000}"/>
    <cellStyle name="TotRow - Opmaakprofiel4 2 23 6 2 2" xfId="11989" xr:uid="{00000000-0005-0000-0000-0000E1C90000}"/>
    <cellStyle name="TotRow - Opmaakprofiel4 2 23 6 2 2 2" xfId="24288" xr:uid="{00000000-0005-0000-0000-0000E2C90000}"/>
    <cellStyle name="TotRow - Opmaakprofiel4 2 23 6 2 2 3" xfId="36340" xr:uid="{00000000-0005-0000-0000-0000E3C90000}"/>
    <cellStyle name="TotRow - Opmaakprofiel4 2 23 6 2 2 4" xfId="47063" xr:uid="{00000000-0005-0000-0000-0000E4C90000}"/>
    <cellStyle name="TotRow - Opmaakprofiel4 2 23 6 2 2 5" xfId="56954" xr:uid="{00000000-0005-0000-0000-0000E5C90000}"/>
    <cellStyle name="TotRow - Opmaakprofiel4 2 23 6 2 3" xfId="18602" xr:uid="{00000000-0005-0000-0000-0000E6C90000}"/>
    <cellStyle name="TotRow - Opmaakprofiel4 2 23 6 2 4" xfId="30654" xr:uid="{00000000-0005-0000-0000-0000E7C90000}"/>
    <cellStyle name="TotRow - Opmaakprofiel4 2 23 6 2 5" xfId="37371" xr:uid="{00000000-0005-0000-0000-0000E8C90000}"/>
    <cellStyle name="TotRow - Opmaakprofiel4 2 23 6 2 6" xfId="51382" xr:uid="{00000000-0005-0000-0000-0000E9C90000}"/>
    <cellStyle name="TotRow - Opmaakprofiel4 2 23 6 3" xfId="3273" xr:uid="{00000000-0005-0000-0000-0000EAC90000}"/>
    <cellStyle name="TotRow - Opmaakprofiel4 2 23 6 3 2" xfId="11990" xr:uid="{00000000-0005-0000-0000-0000EBC90000}"/>
    <cellStyle name="TotRow - Opmaakprofiel4 2 23 6 3 2 2" xfId="24289" xr:uid="{00000000-0005-0000-0000-0000ECC90000}"/>
    <cellStyle name="TotRow - Opmaakprofiel4 2 23 6 3 2 3" xfId="36341" xr:uid="{00000000-0005-0000-0000-0000EDC90000}"/>
    <cellStyle name="TotRow - Opmaakprofiel4 2 23 6 3 2 4" xfId="47064" xr:uid="{00000000-0005-0000-0000-0000EEC90000}"/>
    <cellStyle name="TotRow - Opmaakprofiel4 2 23 6 3 2 5" xfId="56955" xr:uid="{00000000-0005-0000-0000-0000EFC90000}"/>
    <cellStyle name="TotRow - Opmaakprofiel4 2 23 6 3 3" xfId="18603" xr:uid="{00000000-0005-0000-0000-0000F0C90000}"/>
    <cellStyle name="TotRow - Opmaakprofiel4 2 23 6 3 4" xfId="30655" xr:uid="{00000000-0005-0000-0000-0000F1C90000}"/>
    <cellStyle name="TotRow - Opmaakprofiel4 2 23 6 3 5" xfId="37370" xr:uid="{00000000-0005-0000-0000-0000F2C90000}"/>
    <cellStyle name="TotRow - Opmaakprofiel4 2 23 6 3 6" xfId="51383" xr:uid="{00000000-0005-0000-0000-0000F3C90000}"/>
    <cellStyle name="TotRow - Opmaakprofiel4 2 23 6 4" xfId="4067" xr:uid="{00000000-0005-0000-0000-0000F4C90000}"/>
    <cellStyle name="TotRow - Opmaakprofiel4 2 23 6 4 2" xfId="11991" xr:uid="{00000000-0005-0000-0000-0000F5C90000}"/>
    <cellStyle name="TotRow - Opmaakprofiel4 2 23 6 4 2 2" xfId="24290" xr:uid="{00000000-0005-0000-0000-0000F6C90000}"/>
    <cellStyle name="TotRow - Opmaakprofiel4 2 23 6 4 2 3" xfId="36342" xr:uid="{00000000-0005-0000-0000-0000F7C90000}"/>
    <cellStyle name="TotRow - Opmaakprofiel4 2 23 6 4 2 4" xfId="47065" xr:uid="{00000000-0005-0000-0000-0000F8C90000}"/>
    <cellStyle name="TotRow - Opmaakprofiel4 2 23 6 4 2 5" xfId="56956" xr:uid="{00000000-0005-0000-0000-0000F9C90000}"/>
    <cellStyle name="TotRow - Opmaakprofiel4 2 23 6 4 3" xfId="18604" xr:uid="{00000000-0005-0000-0000-0000FAC90000}"/>
    <cellStyle name="TotRow - Opmaakprofiel4 2 23 6 4 4" xfId="30656" xr:uid="{00000000-0005-0000-0000-0000FBC90000}"/>
    <cellStyle name="TotRow - Opmaakprofiel4 2 23 6 4 5" xfId="37369" xr:uid="{00000000-0005-0000-0000-0000FCC90000}"/>
    <cellStyle name="TotRow - Opmaakprofiel4 2 23 6 4 6" xfId="51384" xr:uid="{00000000-0005-0000-0000-0000FDC90000}"/>
    <cellStyle name="TotRow - Opmaakprofiel4 2 23 6 5" xfId="6686" xr:uid="{00000000-0005-0000-0000-0000FEC90000}"/>
    <cellStyle name="TotRow - Opmaakprofiel4 2 23 6 5 2" xfId="11992" xr:uid="{00000000-0005-0000-0000-0000FFC90000}"/>
    <cellStyle name="TotRow - Opmaakprofiel4 2 23 6 5 2 2" xfId="24291" xr:uid="{00000000-0005-0000-0000-000000CA0000}"/>
    <cellStyle name="TotRow - Opmaakprofiel4 2 23 6 5 2 3" xfId="36343" xr:uid="{00000000-0005-0000-0000-000001CA0000}"/>
    <cellStyle name="TotRow - Opmaakprofiel4 2 23 6 5 2 4" xfId="47066" xr:uid="{00000000-0005-0000-0000-000002CA0000}"/>
    <cellStyle name="TotRow - Opmaakprofiel4 2 23 6 5 2 5" xfId="56957" xr:uid="{00000000-0005-0000-0000-000003CA0000}"/>
    <cellStyle name="TotRow - Opmaakprofiel4 2 23 6 5 3" xfId="18605" xr:uid="{00000000-0005-0000-0000-000004CA0000}"/>
    <cellStyle name="TotRow - Opmaakprofiel4 2 23 6 5 4" xfId="30657" xr:uid="{00000000-0005-0000-0000-000005CA0000}"/>
    <cellStyle name="TotRow - Opmaakprofiel4 2 23 6 5 5" xfId="37368" xr:uid="{00000000-0005-0000-0000-000006CA0000}"/>
    <cellStyle name="TotRow - Opmaakprofiel4 2 23 6 5 6" xfId="51385" xr:uid="{00000000-0005-0000-0000-000007CA0000}"/>
    <cellStyle name="TotRow - Opmaakprofiel4 2 23 6 6" xfId="6687" xr:uid="{00000000-0005-0000-0000-000008CA0000}"/>
    <cellStyle name="TotRow - Opmaakprofiel4 2 23 6 6 2" xfId="11993" xr:uid="{00000000-0005-0000-0000-000009CA0000}"/>
    <cellStyle name="TotRow - Opmaakprofiel4 2 23 6 6 2 2" xfId="24292" xr:uid="{00000000-0005-0000-0000-00000ACA0000}"/>
    <cellStyle name="TotRow - Opmaakprofiel4 2 23 6 6 2 3" xfId="36344" xr:uid="{00000000-0005-0000-0000-00000BCA0000}"/>
    <cellStyle name="TotRow - Opmaakprofiel4 2 23 6 6 2 4" xfId="47067" xr:uid="{00000000-0005-0000-0000-00000CCA0000}"/>
    <cellStyle name="TotRow - Opmaakprofiel4 2 23 6 6 2 5" xfId="56958" xr:uid="{00000000-0005-0000-0000-00000DCA0000}"/>
    <cellStyle name="TotRow - Opmaakprofiel4 2 23 6 6 3" xfId="18606" xr:uid="{00000000-0005-0000-0000-00000ECA0000}"/>
    <cellStyle name="TotRow - Opmaakprofiel4 2 23 6 6 4" xfId="30658" xr:uid="{00000000-0005-0000-0000-00000FCA0000}"/>
    <cellStyle name="TotRow - Opmaakprofiel4 2 23 6 6 5" xfId="37367" xr:uid="{00000000-0005-0000-0000-000010CA0000}"/>
    <cellStyle name="TotRow - Opmaakprofiel4 2 23 6 6 6" xfId="51386" xr:uid="{00000000-0005-0000-0000-000011CA0000}"/>
    <cellStyle name="TotRow - Opmaakprofiel4 2 23 6 7" xfId="6688" xr:uid="{00000000-0005-0000-0000-000012CA0000}"/>
    <cellStyle name="TotRow - Opmaakprofiel4 2 23 6 7 2" xfId="18607" xr:uid="{00000000-0005-0000-0000-000013CA0000}"/>
    <cellStyle name="TotRow - Opmaakprofiel4 2 23 6 7 3" xfId="30659" xr:uid="{00000000-0005-0000-0000-000014CA0000}"/>
    <cellStyle name="TotRow - Opmaakprofiel4 2 23 6 7 4" xfId="37366" xr:uid="{00000000-0005-0000-0000-000015CA0000}"/>
    <cellStyle name="TotRow - Opmaakprofiel4 2 23 6 7 5" xfId="51387" xr:uid="{00000000-0005-0000-0000-000016CA0000}"/>
    <cellStyle name="TotRow - Opmaakprofiel4 2 23 6 8" xfId="7060" xr:uid="{00000000-0005-0000-0000-000017CA0000}"/>
    <cellStyle name="TotRow - Opmaakprofiel4 2 23 6 8 2" xfId="19358" xr:uid="{00000000-0005-0000-0000-000018CA0000}"/>
    <cellStyle name="TotRow - Opmaakprofiel4 2 23 6 8 3" xfId="41161" xr:uid="{00000000-0005-0000-0000-000019CA0000}"/>
    <cellStyle name="TotRow - Opmaakprofiel4 2 23 6 8 4" xfId="36956" xr:uid="{00000000-0005-0000-0000-00001ACA0000}"/>
    <cellStyle name="TotRow - Opmaakprofiel4 2 23 6 8 5" xfId="52031" xr:uid="{00000000-0005-0000-0000-00001BCA0000}"/>
    <cellStyle name="TotRow - Opmaakprofiel4 2 23 6 9" xfId="18601" xr:uid="{00000000-0005-0000-0000-00001CCA0000}"/>
    <cellStyle name="TotRow - Opmaakprofiel4 2 23 7" xfId="1434" xr:uid="{00000000-0005-0000-0000-00001DCA0000}"/>
    <cellStyle name="TotRow - Opmaakprofiel4 2 23 7 2" xfId="11994" xr:uid="{00000000-0005-0000-0000-00001ECA0000}"/>
    <cellStyle name="TotRow - Opmaakprofiel4 2 23 7 2 2" xfId="24293" xr:uid="{00000000-0005-0000-0000-00001FCA0000}"/>
    <cellStyle name="TotRow - Opmaakprofiel4 2 23 7 2 3" xfId="36345" xr:uid="{00000000-0005-0000-0000-000020CA0000}"/>
    <cellStyle name="TotRow - Opmaakprofiel4 2 23 7 2 4" xfId="47068" xr:uid="{00000000-0005-0000-0000-000021CA0000}"/>
    <cellStyle name="TotRow - Opmaakprofiel4 2 23 7 2 5" xfId="56959" xr:uid="{00000000-0005-0000-0000-000022CA0000}"/>
    <cellStyle name="TotRow - Opmaakprofiel4 2 23 7 3" xfId="18608" xr:uid="{00000000-0005-0000-0000-000023CA0000}"/>
    <cellStyle name="TotRow - Opmaakprofiel4 2 23 7 4" xfId="30660" xr:uid="{00000000-0005-0000-0000-000024CA0000}"/>
    <cellStyle name="TotRow - Opmaakprofiel4 2 23 7 5" xfId="37365" xr:uid="{00000000-0005-0000-0000-000025CA0000}"/>
    <cellStyle name="TotRow - Opmaakprofiel4 2 23 7 6" xfId="51388" xr:uid="{00000000-0005-0000-0000-000026CA0000}"/>
    <cellStyle name="TotRow - Opmaakprofiel4 2 23 8" xfId="2808" xr:uid="{00000000-0005-0000-0000-000027CA0000}"/>
    <cellStyle name="TotRow - Opmaakprofiel4 2 23 8 2" xfId="11995" xr:uid="{00000000-0005-0000-0000-000028CA0000}"/>
    <cellStyle name="TotRow - Opmaakprofiel4 2 23 8 2 2" xfId="24294" xr:uid="{00000000-0005-0000-0000-000029CA0000}"/>
    <cellStyle name="TotRow - Opmaakprofiel4 2 23 8 2 3" xfId="36346" xr:uid="{00000000-0005-0000-0000-00002ACA0000}"/>
    <cellStyle name="TotRow - Opmaakprofiel4 2 23 8 2 4" xfId="47069" xr:uid="{00000000-0005-0000-0000-00002BCA0000}"/>
    <cellStyle name="TotRow - Opmaakprofiel4 2 23 8 2 5" xfId="56960" xr:uid="{00000000-0005-0000-0000-00002CCA0000}"/>
    <cellStyle name="TotRow - Opmaakprofiel4 2 23 8 3" xfId="18609" xr:uid="{00000000-0005-0000-0000-00002DCA0000}"/>
    <cellStyle name="TotRow - Opmaakprofiel4 2 23 8 4" xfId="30661" xr:uid="{00000000-0005-0000-0000-00002ECA0000}"/>
    <cellStyle name="TotRow - Opmaakprofiel4 2 23 8 5" xfId="37364" xr:uid="{00000000-0005-0000-0000-00002FCA0000}"/>
    <cellStyle name="TotRow - Opmaakprofiel4 2 23 8 6" xfId="51389" xr:uid="{00000000-0005-0000-0000-000030CA0000}"/>
    <cellStyle name="TotRow - Opmaakprofiel4 2 23 9" xfId="3666" xr:uid="{00000000-0005-0000-0000-000031CA0000}"/>
    <cellStyle name="TotRow - Opmaakprofiel4 2 23 9 2" xfId="11996" xr:uid="{00000000-0005-0000-0000-000032CA0000}"/>
    <cellStyle name="TotRow - Opmaakprofiel4 2 23 9 2 2" xfId="24295" xr:uid="{00000000-0005-0000-0000-000033CA0000}"/>
    <cellStyle name="TotRow - Opmaakprofiel4 2 23 9 2 3" xfId="36347" xr:uid="{00000000-0005-0000-0000-000034CA0000}"/>
    <cellStyle name="TotRow - Opmaakprofiel4 2 23 9 2 4" xfId="47070" xr:uid="{00000000-0005-0000-0000-000035CA0000}"/>
    <cellStyle name="TotRow - Opmaakprofiel4 2 23 9 2 5" xfId="56961" xr:uid="{00000000-0005-0000-0000-000036CA0000}"/>
    <cellStyle name="TotRow - Opmaakprofiel4 2 23 9 3" xfId="18610" xr:uid="{00000000-0005-0000-0000-000037CA0000}"/>
    <cellStyle name="TotRow - Opmaakprofiel4 2 23 9 4" xfId="30662" xr:uid="{00000000-0005-0000-0000-000038CA0000}"/>
    <cellStyle name="TotRow - Opmaakprofiel4 2 23 9 5" xfId="37363" xr:uid="{00000000-0005-0000-0000-000039CA0000}"/>
    <cellStyle name="TotRow - Opmaakprofiel4 2 23 9 6" xfId="51390" xr:uid="{00000000-0005-0000-0000-00003ACA0000}"/>
    <cellStyle name="TotRow - Opmaakprofiel4 2 24" xfId="770" xr:uid="{00000000-0005-0000-0000-00003BCA0000}"/>
    <cellStyle name="TotRow - Opmaakprofiel4 2 24 10" xfId="6689" xr:uid="{00000000-0005-0000-0000-00003CCA0000}"/>
    <cellStyle name="TotRow - Opmaakprofiel4 2 24 10 2" xfId="11997" xr:uid="{00000000-0005-0000-0000-00003DCA0000}"/>
    <cellStyle name="TotRow - Opmaakprofiel4 2 24 10 2 2" xfId="24296" xr:uid="{00000000-0005-0000-0000-00003ECA0000}"/>
    <cellStyle name="TotRow - Opmaakprofiel4 2 24 10 2 3" xfId="36348" xr:uid="{00000000-0005-0000-0000-00003FCA0000}"/>
    <cellStyle name="TotRow - Opmaakprofiel4 2 24 10 2 4" xfId="47071" xr:uid="{00000000-0005-0000-0000-000040CA0000}"/>
    <cellStyle name="TotRow - Opmaakprofiel4 2 24 10 2 5" xfId="56962" xr:uid="{00000000-0005-0000-0000-000041CA0000}"/>
    <cellStyle name="TotRow - Opmaakprofiel4 2 24 10 3" xfId="18612" xr:uid="{00000000-0005-0000-0000-000042CA0000}"/>
    <cellStyle name="TotRow - Opmaakprofiel4 2 24 10 4" xfId="30664" xr:uid="{00000000-0005-0000-0000-000043CA0000}"/>
    <cellStyle name="TotRow - Opmaakprofiel4 2 24 10 5" xfId="37361" xr:uid="{00000000-0005-0000-0000-000044CA0000}"/>
    <cellStyle name="TotRow - Opmaakprofiel4 2 24 10 6" xfId="51391" xr:uid="{00000000-0005-0000-0000-000045CA0000}"/>
    <cellStyle name="TotRow - Opmaakprofiel4 2 24 11" xfId="6690" xr:uid="{00000000-0005-0000-0000-000046CA0000}"/>
    <cellStyle name="TotRow - Opmaakprofiel4 2 24 11 2" xfId="11998" xr:uid="{00000000-0005-0000-0000-000047CA0000}"/>
    <cellStyle name="TotRow - Opmaakprofiel4 2 24 11 2 2" xfId="24297" xr:uid="{00000000-0005-0000-0000-000048CA0000}"/>
    <cellStyle name="TotRow - Opmaakprofiel4 2 24 11 2 3" xfId="36349" xr:uid="{00000000-0005-0000-0000-000049CA0000}"/>
    <cellStyle name="TotRow - Opmaakprofiel4 2 24 11 2 4" xfId="47072" xr:uid="{00000000-0005-0000-0000-00004ACA0000}"/>
    <cellStyle name="TotRow - Opmaakprofiel4 2 24 11 2 5" xfId="56963" xr:uid="{00000000-0005-0000-0000-00004BCA0000}"/>
    <cellStyle name="TotRow - Opmaakprofiel4 2 24 11 3" xfId="18613" xr:uid="{00000000-0005-0000-0000-00004CCA0000}"/>
    <cellStyle name="TotRow - Opmaakprofiel4 2 24 11 4" xfId="30665" xr:uid="{00000000-0005-0000-0000-00004DCA0000}"/>
    <cellStyle name="TotRow - Opmaakprofiel4 2 24 11 5" xfId="37360" xr:uid="{00000000-0005-0000-0000-00004ECA0000}"/>
    <cellStyle name="TotRow - Opmaakprofiel4 2 24 11 6" xfId="51392" xr:uid="{00000000-0005-0000-0000-00004FCA0000}"/>
    <cellStyle name="TotRow - Opmaakprofiel4 2 24 12" xfId="6691" xr:uid="{00000000-0005-0000-0000-000050CA0000}"/>
    <cellStyle name="TotRow - Opmaakprofiel4 2 24 12 2" xfId="18614" xr:uid="{00000000-0005-0000-0000-000051CA0000}"/>
    <cellStyle name="TotRow - Opmaakprofiel4 2 24 12 3" xfId="30666" xr:uid="{00000000-0005-0000-0000-000052CA0000}"/>
    <cellStyle name="TotRow - Opmaakprofiel4 2 24 12 4" xfId="37359" xr:uid="{00000000-0005-0000-0000-000053CA0000}"/>
    <cellStyle name="TotRow - Opmaakprofiel4 2 24 12 5" xfId="51393" xr:uid="{00000000-0005-0000-0000-000054CA0000}"/>
    <cellStyle name="TotRow - Opmaakprofiel4 2 24 13" xfId="7422" xr:uid="{00000000-0005-0000-0000-000055CA0000}"/>
    <cellStyle name="TotRow - Opmaakprofiel4 2 24 13 2" xfId="19720" xr:uid="{00000000-0005-0000-0000-000056CA0000}"/>
    <cellStyle name="TotRow - Opmaakprofiel4 2 24 13 3" xfId="41523" xr:uid="{00000000-0005-0000-0000-000057CA0000}"/>
    <cellStyle name="TotRow - Opmaakprofiel4 2 24 13 4" xfId="43477" xr:uid="{00000000-0005-0000-0000-000058CA0000}"/>
    <cellStyle name="TotRow - Opmaakprofiel4 2 24 13 5" xfId="52392" xr:uid="{00000000-0005-0000-0000-000059CA0000}"/>
    <cellStyle name="TotRow - Opmaakprofiel4 2 24 14" xfId="18611" xr:uid="{00000000-0005-0000-0000-00005ACA0000}"/>
    <cellStyle name="TotRow - Opmaakprofiel4 2 24 2" xfId="932" xr:uid="{00000000-0005-0000-0000-00005BCA0000}"/>
    <cellStyle name="TotRow - Opmaakprofiel4 2 24 2 2" xfId="2140" xr:uid="{00000000-0005-0000-0000-00005CCA0000}"/>
    <cellStyle name="TotRow - Opmaakprofiel4 2 24 2 2 2" xfId="11999" xr:uid="{00000000-0005-0000-0000-00005DCA0000}"/>
    <cellStyle name="TotRow - Opmaakprofiel4 2 24 2 2 2 2" xfId="24298" xr:uid="{00000000-0005-0000-0000-00005ECA0000}"/>
    <cellStyle name="TotRow - Opmaakprofiel4 2 24 2 2 2 3" xfId="36350" xr:uid="{00000000-0005-0000-0000-00005FCA0000}"/>
    <cellStyle name="TotRow - Opmaakprofiel4 2 24 2 2 2 4" xfId="47073" xr:uid="{00000000-0005-0000-0000-000060CA0000}"/>
    <cellStyle name="TotRow - Opmaakprofiel4 2 24 2 2 2 5" xfId="56964" xr:uid="{00000000-0005-0000-0000-000061CA0000}"/>
    <cellStyle name="TotRow - Opmaakprofiel4 2 24 2 2 3" xfId="18616" xr:uid="{00000000-0005-0000-0000-000062CA0000}"/>
    <cellStyle name="TotRow - Opmaakprofiel4 2 24 2 2 4" xfId="30668" xr:uid="{00000000-0005-0000-0000-000063CA0000}"/>
    <cellStyle name="TotRow - Opmaakprofiel4 2 24 2 2 5" xfId="37357" xr:uid="{00000000-0005-0000-0000-000064CA0000}"/>
    <cellStyle name="TotRow - Opmaakprofiel4 2 24 2 2 6" xfId="51394" xr:uid="{00000000-0005-0000-0000-000065CA0000}"/>
    <cellStyle name="TotRow - Opmaakprofiel4 2 24 2 3" xfId="2943" xr:uid="{00000000-0005-0000-0000-000066CA0000}"/>
    <cellStyle name="TotRow - Opmaakprofiel4 2 24 2 3 2" xfId="12000" xr:uid="{00000000-0005-0000-0000-000067CA0000}"/>
    <cellStyle name="TotRow - Opmaakprofiel4 2 24 2 3 2 2" xfId="24299" xr:uid="{00000000-0005-0000-0000-000068CA0000}"/>
    <cellStyle name="TotRow - Opmaakprofiel4 2 24 2 3 2 3" xfId="36351" xr:uid="{00000000-0005-0000-0000-000069CA0000}"/>
    <cellStyle name="TotRow - Opmaakprofiel4 2 24 2 3 2 4" xfId="47074" xr:uid="{00000000-0005-0000-0000-00006ACA0000}"/>
    <cellStyle name="TotRow - Opmaakprofiel4 2 24 2 3 2 5" xfId="56965" xr:uid="{00000000-0005-0000-0000-00006BCA0000}"/>
    <cellStyle name="TotRow - Opmaakprofiel4 2 24 2 3 3" xfId="18617" xr:uid="{00000000-0005-0000-0000-00006CCA0000}"/>
    <cellStyle name="TotRow - Opmaakprofiel4 2 24 2 3 4" xfId="30669" xr:uid="{00000000-0005-0000-0000-00006DCA0000}"/>
    <cellStyle name="TotRow - Opmaakprofiel4 2 24 2 3 5" xfId="37356" xr:uid="{00000000-0005-0000-0000-00006ECA0000}"/>
    <cellStyle name="TotRow - Opmaakprofiel4 2 24 2 3 6" xfId="51395" xr:uid="{00000000-0005-0000-0000-00006FCA0000}"/>
    <cellStyle name="TotRow - Opmaakprofiel4 2 24 2 4" xfId="3789" xr:uid="{00000000-0005-0000-0000-000070CA0000}"/>
    <cellStyle name="TotRow - Opmaakprofiel4 2 24 2 4 2" xfId="12001" xr:uid="{00000000-0005-0000-0000-000071CA0000}"/>
    <cellStyle name="TotRow - Opmaakprofiel4 2 24 2 4 2 2" xfId="24300" xr:uid="{00000000-0005-0000-0000-000072CA0000}"/>
    <cellStyle name="TotRow - Opmaakprofiel4 2 24 2 4 2 3" xfId="36352" xr:uid="{00000000-0005-0000-0000-000073CA0000}"/>
    <cellStyle name="TotRow - Opmaakprofiel4 2 24 2 4 2 4" xfId="47075" xr:uid="{00000000-0005-0000-0000-000074CA0000}"/>
    <cellStyle name="TotRow - Opmaakprofiel4 2 24 2 4 2 5" xfId="56966" xr:uid="{00000000-0005-0000-0000-000075CA0000}"/>
    <cellStyle name="TotRow - Opmaakprofiel4 2 24 2 4 3" xfId="18618" xr:uid="{00000000-0005-0000-0000-000076CA0000}"/>
    <cellStyle name="TotRow - Opmaakprofiel4 2 24 2 4 4" xfId="30670" xr:uid="{00000000-0005-0000-0000-000077CA0000}"/>
    <cellStyle name="TotRow - Opmaakprofiel4 2 24 2 4 5" xfId="37355" xr:uid="{00000000-0005-0000-0000-000078CA0000}"/>
    <cellStyle name="TotRow - Opmaakprofiel4 2 24 2 4 6" xfId="51396" xr:uid="{00000000-0005-0000-0000-000079CA0000}"/>
    <cellStyle name="TotRow - Opmaakprofiel4 2 24 2 5" xfId="6692" xr:uid="{00000000-0005-0000-0000-00007ACA0000}"/>
    <cellStyle name="TotRow - Opmaakprofiel4 2 24 2 5 2" xfId="12002" xr:uid="{00000000-0005-0000-0000-00007BCA0000}"/>
    <cellStyle name="TotRow - Opmaakprofiel4 2 24 2 5 2 2" xfId="24301" xr:uid="{00000000-0005-0000-0000-00007CCA0000}"/>
    <cellStyle name="TotRow - Opmaakprofiel4 2 24 2 5 2 3" xfId="36353" xr:uid="{00000000-0005-0000-0000-00007DCA0000}"/>
    <cellStyle name="TotRow - Opmaakprofiel4 2 24 2 5 2 4" xfId="47076" xr:uid="{00000000-0005-0000-0000-00007ECA0000}"/>
    <cellStyle name="TotRow - Opmaakprofiel4 2 24 2 5 2 5" xfId="56967" xr:uid="{00000000-0005-0000-0000-00007FCA0000}"/>
    <cellStyle name="TotRow - Opmaakprofiel4 2 24 2 5 3" xfId="18619" xr:uid="{00000000-0005-0000-0000-000080CA0000}"/>
    <cellStyle name="TotRow - Opmaakprofiel4 2 24 2 5 4" xfId="30671" xr:uid="{00000000-0005-0000-0000-000081CA0000}"/>
    <cellStyle name="TotRow - Opmaakprofiel4 2 24 2 5 5" xfId="37354" xr:uid="{00000000-0005-0000-0000-000082CA0000}"/>
    <cellStyle name="TotRow - Opmaakprofiel4 2 24 2 5 6" xfId="51397" xr:uid="{00000000-0005-0000-0000-000083CA0000}"/>
    <cellStyle name="TotRow - Opmaakprofiel4 2 24 2 6" xfId="6693" xr:uid="{00000000-0005-0000-0000-000084CA0000}"/>
    <cellStyle name="TotRow - Opmaakprofiel4 2 24 2 6 2" xfId="12003" xr:uid="{00000000-0005-0000-0000-000085CA0000}"/>
    <cellStyle name="TotRow - Opmaakprofiel4 2 24 2 6 2 2" xfId="24302" xr:uid="{00000000-0005-0000-0000-000086CA0000}"/>
    <cellStyle name="TotRow - Opmaakprofiel4 2 24 2 6 2 3" xfId="36354" xr:uid="{00000000-0005-0000-0000-000087CA0000}"/>
    <cellStyle name="TotRow - Opmaakprofiel4 2 24 2 6 2 4" xfId="47077" xr:uid="{00000000-0005-0000-0000-000088CA0000}"/>
    <cellStyle name="TotRow - Opmaakprofiel4 2 24 2 6 2 5" xfId="56968" xr:uid="{00000000-0005-0000-0000-000089CA0000}"/>
    <cellStyle name="TotRow - Opmaakprofiel4 2 24 2 6 3" xfId="18620" xr:uid="{00000000-0005-0000-0000-00008ACA0000}"/>
    <cellStyle name="TotRow - Opmaakprofiel4 2 24 2 6 4" xfId="30672" xr:uid="{00000000-0005-0000-0000-00008BCA0000}"/>
    <cellStyle name="TotRow - Opmaakprofiel4 2 24 2 6 5" xfId="37353" xr:uid="{00000000-0005-0000-0000-00008CCA0000}"/>
    <cellStyle name="TotRow - Opmaakprofiel4 2 24 2 6 6" xfId="51398" xr:uid="{00000000-0005-0000-0000-00008DCA0000}"/>
    <cellStyle name="TotRow - Opmaakprofiel4 2 24 2 7" xfId="6694" xr:uid="{00000000-0005-0000-0000-00008ECA0000}"/>
    <cellStyle name="TotRow - Opmaakprofiel4 2 24 2 7 2" xfId="18621" xr:uid="{00000000-0005-0000-0000-00008FCA0000}"/>
    <cellStyle name="TotRow - Opmaakprofiel4 2 24 2 7 3" xfId="30673" xr:uid="{00000000-0005-0000-0000-000090CA0000}"/>
    <cellStyle name="TotRow - Opmaakprofiel4 2 24 2 7 4" xfId="37352" xr:uid="{00000000-0005-0000-0000-000091CA0000}"/>
    <cellStyle name="TotRow - Opmaakprofiel4 2 24 2 7 5" xfId="51399" xr:uid="{00000000-0005-0000-0000-000092CA0000}"/>
    <cellStyle name="TotRow - Opmaakprofiel4 2 24 2 8" xfId="7312" xr:uid="{00000000-0005-0000-0000-000093CA0000}"/>
    <cellStyle name="TotRow - Opmaakprofiel4 2 24 2 8 2" xfId="19610" xr:uid="{00000000-0005-0000-0000-000094CA0000}"/>
    <cellStyle name="TotRow - Opmaakprofiel4 2 24 2 8 3" xfId="41413" xr:uid="{00000000-0005-0000-0000-000095CA0000}"/>
    <cellStyle name="TotRow - Opmaakprofiel4 2 24 2 8 4" xfId="36809" xr:uid="{00000000-0005-0000-0000-000096CA0000}"/>
    <cellStyle name="TotRow - Opmaakprofiel4 2 24 2 8 5" xfId="52282" xr:uid="{00000000-0005-0000-0000-000097CA0000}"/>
    <cellStyle name="TotRow - Opmaakprofiel4 2 24 2 9" xfId="18615" xr:uid="{00000000-0005-0000-0000-000098CA0000}"/>
    <cellStyle name="TotRow - Opmaakprofiel4 2 24 3" xfId="1027" xr:uid="{00000000-0005-0000-0000-000099CA0000}"/>
    <cellStyle name="TotRow - Opmaakprofiel4 2 24 3 2" xfId="2335" xr:uid="{00000000-0005-0000-0000-00009ACA0000}"/>
    <cellStyle name="TotRow - Opmaakprofiel4 2 24 3 2 2" xfId="12004" xr:uid="{00000000-0005-0000-0000-00009BCA0000}"/>
    <cellStyle name="TotRow - Opmaakprofiel4 2 24 3 2 2 2" xfId="24303" xr:uid="{00000000-0005-0000-0000-00009CCA0000}"/>
    <cellStyle name="TotRow - Opmaakprofiel4 2 24 3 2 2 3" xfId="36355" xr:uid="{00000000-0005-0000-0000-00009DCA0000}"/>
    <cellStyle name="TotRow - Opmaakprofiel4 2 24 3 2 2 4" xfId="47078" xr:uid="{00000000-0005-0000-0000-00009ECA0000}"/>
    <cellStyle name="TotRow - Opmaakprofiel4 2 24 3 2 2 5" xfId="56969" xr:uid="{00000000-0005-0000-0000-00009FCA0000}"/>
    <cellStyle name="TotRow - Opmaakprofiel4 2 24 3 2 3" xfId="18623" xr:uid="{00000000-0005-0000-0000-0000A0CA0000}"/>
    <cellStyle name="TotRow - Opmaakprofiel4 2 24 3 2 4" xfId="30675" xr:uid="{00000000-0005-0000-0000-0000A1CA0000}"/>
    <cellStyle name="TotRow - Opmaakprofiel4 2 24 3 2 5" xfId="37350" xr:uid="{00000000-0005-0000-0000-0000A2CA0000}"/>
    <cellStyle name="TotRow - Opmaakprofiel4 2 24 3 2 6" xfId="51400" xr:uid="{00000000-0005-0000-0000-0000A3CA0000}"/>
    <cellStyle name="TotRow - Opmaakprofiel4 2 24 3 3" xfId="3038" xr:uid="{00000000-0005-0000-0000-0000A4CA0000}"/>
    <cellStyle name="TotRow - Opmaakprofiel4 2 24 3 3 2" xfId="12005" xr:uid="{00000000-0005-0000-0000-0000A5CA0000}"/>
    <cellStyle name="TotRow - Opmaakprofiel4 2 24 3 3 2 2" xfId="24304" xr:uid="{00000000-0005-0000-0000-0000A6CA0000}"/>
    <cellStyle name="TotRow - Opmaakprofiel4 2 24 3 3 2 3" xfId="36356" xr:uid="{00000000-0005-0000-0000-0000A7CA0000}"/>
    <cellStyle name="TotRow - Opmaakprofiel4 2 24 3 3 2 4" xfId="47079" xr:uid="{00000000-0005-0000-0000-0000A8CA0000}"/>
    <cellStyle name="TotRow - Opmaakprofiel4 2 24 3 3 2 5" xfId="56970" xr:uid="{00000000-0005-0000-0000-0000A9CA0000}"/>
    <cellStyle name="TotRow - Opmaakprofiel4 2 24 3 3 3" xfId="18624" xr:uid="{00000000-0005-0000-0000-0000AACA0000}"/>
    <cellStyle name="TotRow - Opmaakprofiel4 2 24 3 3 4" xfId="30676" xr:uid="{00000000-0005-0000-0000-0000ABCA0000}"/>
    <cellStyle name="TotRow - Opmaakprofiel4 2 24 3 3 5" xfId="37349" xr:uid="{00000000-0005-0000-0000-0000ACCA0000}"/>
    <cellStyle name="TotRow - Opmaakprofiel4 2 24 3 3 6" xfId="51401" xr:uid="{00000000-0005-0000-0000-0000ADCA0000}"/>
    <cellStyle name="TotRow - Opmaakprofiel4 2 24 3 4" xfId="3879" xr:uid="{00000000-0005-0000-0000-0000AECA0000}"/>
    <cellStyle name="TotRow - Opmaakprofiel4 2 24 3 4 2" xfId="12006" xr:uid="{00000000-0005-0000-0000-0000AFCA0000}"/>
    <cellStyle name="TotRow - Opmaakprofiel4 2 24 3 4 2 2" xfId="24305" xr:uid="{00000000-0005-0000-0000-0000B0CA0000}"/>
    <cellStyle name="TotRow - Opmaakprofiel4 2 24 3 4 2 3" xfId="36357" xr:uid="{00000000-0005-0000-0000-0000B1CA0000}"/>
    <cellStyle name="TotRow - Opmaakprofiel4 2 24 3 4 2 4" xfId="47080" xr:uid="{00000000-0005-0000-0000-0000B2CA0000}"/>
    <cellStyle name="TotRow - Opmaakprofiel4 2 24 3 4 2 5" xfId="56971" xr:uid="{00000000-0005-0000-0000-0000B3CA0000}"/>
    <cellStyle name="TotRow - Opmaakprofiel4 2 24 3 4 3" xfId="18625" xr:uid="{00000000-0005-0000-0000-0000B4CA0000}"/>
    <cellStyle name="TotRow - Opmaakprofiel4 2 24 3 4 4" xfId="30677" xr:uid="{00000000-0005-0000-0000-0000B5CA0000}"/>
    <cellStyle name="TotRow - Opmaakprofiel4 2 24 3 4 5" xfId="37348" xr:uid="{00000000-0005-0000-0000-0000B6CA0000}"/>
    <cellStyle name="TotRow - Opmaakprofiel4 2 24 3 4 6" xfId="51402" xr:uid="{00000000-0005-0000-0000-0000B7CA0000}"/>
    <cellStyle name="TotRow - Opmaakprofiel4 2 24 3 5" xfId="6695" xr:uid="{00000000-0005-0000-0000-0000B8CA0000}"/>
    <cellStyle name="TotRow - Opmaakprofiel4 2 24 3 5 2" xfId="12007" xr:uid="{00000000-0005-0000-0000-0000B9CA0000}"/>
    <cellStyle name="TotRow - Opmaakprofiel4 2 24 3 5 2 2" xfId="24306" xr:uid="{00000000-0005-0000-0000-0000BACA0000}"/>
    <cellStyle name="TotRow - Opmaakprofiel4 2 24 3 5 2 3" xfId="36358" xr:uid="{00000000-0005-0000-0000-0000BBCA0000}"/>
    <cellStyle name="TotRow - Opmaakprofiel4 2 24 3 5 2 4" xfId="47081" xr:uid="{00000000-0005-0000-0000-0000BCCA0000}"/>
    <cellStyle name="TotRow - Opmaakprofiel4 2 24 3 5 2 5" xfId="56972" xr:uid="{00000000-0005-0000-0000-0000BDCA0000}"/>
    <cellStyle name="TotRow - Opmaakprofiel4 2 24 3 5 3" xfId="18626" xr:uid="{00000000-0005-0000-0000-0000BECA0000}"/>
    <cellStyle name="TotRow - Opmaakprofiel4 2 24 3 5 4" xfId="30678" xr:uid="{00000000-0005-0000-0000-0000BFCA0000}"/>
    <cellStyle name="TotRow - Opmaakprofiel4 2 24 3 5 5" xfId="37347" xr:uid="{00000000-0005-0000-0000-0000C0CA0000}"/>
    <cellStyle name="TotRow - Opmaakprofiel4 2 24 3 5 6" xfId="51403" xr:uid="{00000000-0005-0000-0000-0000C1CA0000}"/>
    <cellStyle name="TotRow - Opmaakprofiel4 2 24 3 6" xfId="6696" xr:uid="{00000000-0005-0000-0000-0000C2CA0000}"/>
    <cellStyle name="TotRow - Opmaakprofiel4 2 24 3 6 2" xfId="12008" xr:uid="{00000000-0005-0000-0000-0000C3CA0000}"/>
    <cellStyle name="TotRow - Opmaakprofiel4 2 24 3 6 2 2" xfId="24307" xr:uid="{00000000-0005-0000-0000-0000C4CA0000}"/>
    <cellStyle name="TotRow - Opmaakprofiel4 2 24 3 6 2 3" xfId="36359" xr:uid="{00000000-0005-0000-0000-0000C5CA0000}"/>
    <cellStyle name="TotRow - Opmaakprofiel4 2 24 3 6 2 4" xfId="47082" xr:uid="{00000000-0005-0000-0000-0000C6CA0000}"/>
    <cellStyle name="TotRow - Opmaakprofiel4 2 24 3 6 2 5" xfId="56973" xr:uid="{00000000-0005-0000-0000-0000C7CA0000}"/>
    <cellStyle name="TotRow - Opmaakprofiel4 2 24 3 6 3" xfId="18627" xr:uid="{00000000-0005-0000-0000-0000C8CA0000}"/>
    <cellStyle name="TotRow - Opmaakprofiel4 2 24 3 6 4" xfId="30679" xr:uid="{00000000-0005-0000-0000-0000C9CA0000}"/>
    <cellStyle name="TotRow - Opmaakprofiel4 2 24 3 6 5" xfId="37346" xr:uid="{00000000-0005-0000-0000-0000CACA0000}"/>
    <cellStyle name="TotRow - Opmaakprofiel4 2 24 3 6 6" xfId="51404" xr:uid="{00000000-0005-0000-0000-0000CBCA0000}"/>
    <cellStyle name="TotRow - Opmaakprofiel4 2 24 3 7" xfId="6697" xr:uid="{00000000-0005-0000-0000-0000CCCA0000}"/>
    <cellStyle name="TotRow - Opmaakprofiel4 2 24 3 7 2" xfId="18628" xr:uid="{00000000-0005-0000-0000-0000CDCA0000}"/>
    <cellStyle name="TotRow - Opmaakprofiel4 2 24 3 7 3" xfId="30680" xr:uid="{00000000-0005-0000-0000-0000CECA0000}"/>
    <cellStyle name="TotRow - Opmaakprofiel4 2 24 3 7 4" xfId="37345" xr:uid="{00000000-0005-0000-0000-0000CFCA0000}"/>
    <cellStyle name="TotRow - Opmaakprofiel4 2 24 3 7 5" xfId="51405" xr:uid="{00000000-0005-0000-0000-0000D0CA0000}"/>
    <cellStyle name="TotRow - Opmaakprofiel4 2 24 3 8" xfId="7246" xr:uid="{00000000-0005-0000-0000-0000D1CA0000}"/>
    <cellStyle name="TotRow - Opmaakprofiel4 2 24 3 8 2" xfId="19544" xr:uid="{00000000-0005-0000-0000-0000D2CA0000}"/>
    <cellStyle name="TotRow - Opmaakprofiel4 2 24 3 8 3" xfId="41347" xr:uid="{00000000-0005-0000-0000-0000D3CA0000}"/>
    <cellStyle name="TotRow - Opmaakprofiel4 2 24 3 8 4" xfId="36848" xr:uid="{00000000-0005-0000-0000-0000D4CA0000}"/>
    <cellStyle name="TotRow - Opmaakprofiel4 2 24 3 8 5" xfId="52216" xr:uid="{00000000-0005-0000-0000-0000D5CA0000}"/>
    <cellStyle name="TotRow - Opmaakprofiel4 2 24 3 9" xfId="18622" xr:uid="{00000000-0005-0000-0000-0000D6CA0000}"/>
    <cellStyle name="TotRow - Opmaakprofiel4 2 24 4" xfId="1098" xr:uid="{00000000-0005-0000-0000-0000D7CA0000}"/>
    <cellStyle name="TotRow - Opmaakprofiel4 2 24 4 2" xfId="2016" xr:uid="{00000000-0005-0000-0000-0000D8CA0000}"/>
    <cellStyle name="TotRow - Opmaakprofiel4 2 24 4 2 2" xfId="12009" xr:uid="{00000000-0005-0000-0000-0000D9CA0000}"/>
    <cellStyle name="TotRow - Opmaakprofiel4 2 24 4 2 2 2" xfId="24308" xr:uid="{00000000-0005-0000-0000-0000DACA0000}"/>
    <cellStyle name="TotRow - Opmaakprofiel4 2 24 4 2 2 3" xfId="36360" xr:uid="{00000000-0005-0000-0000-0000DBCA0000}"/>
    <cellStyle name="TotRow - Opmaakprofiel4 2 24 4 2 2 4" xfId="47083" xr:uid="{00000000-0005-0000-0000-0000DCCA0000}"/>
    <cellStyle name="TotRow - Opmaakprofiel4 2 24 4 2 2 5" xfId="56974" xr:uid="{00000000-0005-0000-0000-0000DDCA0000}"/>
    <cellStyle name="TotRow - Opmaakprofiel4 2 24 4 2 3" xfId="18630" xr:uid="{00000000-0005-0000-0000-0000DECA0000}"/>
    <cellStyle name="TotRow - Opmaakprofiel4 2 24 4 2 4" xfId="30682" xr:uid="{00000000-0005-0000-0000-0000DFCA0000}"/>
    <cellStyle name="TotRow - Opmaakprofiel4 2 24 4 2 5" xfId="37343" xr:uid="{00000000-0005-0000-0000-0000E0CA0000}"/>
    <cellStyle name="TotRow - Opmaakprofiel4 2 24 4 2 6" xfId="51406" xr:uid="{00000000-0005-0000-0000-0000E1CA0000}"/>
    <cellStyle name="TotRow - Opmaakprofiel4 2 24 4 3" xfId="3109" xr:uid="{00000000-0005-0000-0000-0000E2CA0000}"/>
    <cellStyle name="TotRow - Opmaakprofiel4 2 24 4 3 2" xfId="12010" xr:uid="{00000000-0005-0000-0000-0000E3CA0000}"/>
    <cellStyle name="TotRow - Opmaakprofiel4 2 24 4 3 2 2" xfId="24309" xr:uid="{00000000-0005-0000-0000-0000E4CA0000}"/>
    <cellStyle name="TotRow - Opmaakprofiel4 2 24 4 3 2 3" xfId="36361" xr:uid="{00000000-0005-0000-0000-0000E5CA0000}"/>
    <cellStyle name="TotRow - Opmaakprofiel4 2 24 4 3 2 4" xfId="47084" xr:uid="{00000000-0005-0000-0000-0000E6CA0000}"/>
    <cellStyle name="TotRow - Opmaakprofiel4 2 24 4 3 2 5" xfId="56975" xr:uid="{00000000-0005-0000-0000-0000E7CA0000}"/>
    <cellStyle name="TotRow - Opmaakprofiel4 2 24 4 3 3" xfId="18631" xr:uid="{00000000-0005-0000-0000-0000E8CA0000}"/>
    <cellStyle name="TotRow - Opmaakprofiel4 2 24 4 3 4" xfId="30683" xr:uid="{00000000-0005-0000-0000-0000E9CA0000}"/>
    <cellStyle name="TotRow - Opmaakprofiel4 2 24 4 3 5" xfId="43906" xr:uid="{00000000-0005-0000-0000-0000EACA0000}"/>
    <cellStyle name="TotRow - Opmaakprofiel4 2 24 4 3 6" xfId="51407" xr:uid="{00000000-0005-0000-0000-0000EBCA0000}"/>
    <cellStyle name="TotRow - Opmaakprofiel4 2 24 4 4" xfId="3941" xr:uid="{00000000-0005-0000-0000-0000ECCA0000}"/>
    <cellStyle name="TotRow - Opmaakprofiel4 2 24 4 4 2" xfId="12011" xr:uid="{00000000-0005-0000-0000-0000EDCA0000}"/>
    <cellStyle name="TotRow - Opmaakprofiel4 2 24 4 4 2 2" xfId="24310" xr:uid="{00000000-0005-0000-0000-0000EECA0000}"/>
    <cellStyle name="TotRow - Opmaakprofiel4 2 24 4 4 2 3" xfId="36362" xr:uid="{00000000-0005-0000-0000-0000EFCA0000}"/>
    <cellStyle name="TotRow - Opmaakprofiel4 2 24 4 4 2 4" xfId="47085" xr:uid="{00000000-0005-0000-0000-0000F0CA0000}"/>
    <cellStyle name="TotRow - Opmaakprofiel4 2 24 4 4 2 5" xfId="56976" xr:uid="{00000000-0005-0000-0000-0000F1CA0000}"/>
    <cellStyle name="TotRow - Opmaakprofiel4 2 24 4 4 3" xfId="18632" xr:uid="{00000000-0005-0000-0000-0000F2CA0000}"/>
    <cellStyle name="TotRow - Opmaakprofiel4 2 24 4 4 4" xfId="30684" xr:uid="{00000000-0005-0000-0000-0000F3CA0000}"/>
    <cellStyle name="TotRow - Opmaakprofiel4 2 24 4 4 5" xfId="37342" xr:uid="{00000000-0005-0000-0000-0000F4CA0000}"/>
    <cellStyle name="TotRow - Opmaakprofiel4 2 24 4 4 6" xfId="51408" xr:uid="{00000000-0005-0000-0000-0000F5CA0000}"/>
    <cellStyle name="TotRow - Opmaakprofiel4 2 24 4 5" xfId="6698" xr:uid="{00000000-0005-0000-0000-0000F6CA0000}"/>
    <cellStyle name="TotRow - Opmaakprofiel4 2 24 4 5 2" xfId="12012" xr:uid="{00000000-0005-0000-0000-0000F7CA0000}"/>
    <cellStyle name="TotRow - Opmaakprofiel4 2 24 4 5 2 2" xfId="24311" xr:uid="{00000000-0005-0000-0000-0000F8CA0000}"/>
    <cellStyle name="TotRow - Opmaakprofiel4 2 24 4 5 2 3" xfId="36363" xr:uid="{00000000-0005-0000-0000-0000F9CA0000}"/>
    <cellStyle name="TotRow - Opmaakprofiel4 2 24 4 5 2 4" xfId="47086" xr:uid="{00000000-0005-0000-0000-0000FACA0000}"/>
    <cellStyle name="TotRow - Opmaakprofiel4 2 24 4 5 2 5" xfId="56977" xr:uid="{00000000-0005-0000-0000-0000FBCA0000}"/>
    <cellStyle name="TotRow - Opmaakprofiel4 2 24 4 5 3" xfId="18633" xr:uid="{00000000-0005-0000-0000-0000FCCA0000}"/>
    <cellStyle name="TotRow - Opmaakprofiel4 2 24 4 5 4" xfId="30685" xr:uid="{00000000-0005-0000-0000-0000FDCA0000}"/>
    <cellStyle name="TotRow - Opmaakprofiel4 2 24 4 5 5" xfId="43905" xr:uid="{00000000-0005-0000-0000-0000FECA0000}"/>
    <cellStyle name="TotRow - Opmaakprofiel4 2 24 4 5 6" xfId="51409" xr:uid="{00000000-0005-0000-0000-0000FFCA0000}"/>
    <cellStyle name="TotRow - Opmaakprofiel4 2 24 4 6" xfId="6699" xr:uid="{00000000-0005-0000-0000-000000CB0000}"/>
    <cellStyle name="TotRow - Opmaakprofiel4 2 24 4 6 2" xfId="12013" xr:uid="{00000000-0005-0000-0000-000001CB0000}"/>
    <cellStyle name="TotRow - Opmaakprofiel4 2 24 4 6 2 2" xfId="24312" xr:uid="{00000000-0005-0000-0000-000002CB0000}"/>
    <cellStyle name="TotRow - Opmaakprofiel4 2 24 4 6 2 3" xfId="36364" xr:uid="{00000000-0005-0000-0000-000003CB0000}"/>
    <cellStyle name="TotRow - Opmaakprofiel4 2 24 4 6 2 4" xfId="47087" xr:uid="{00000000-0005-0000-0000-000004CB0000}"/>
    <cellStyle name="TotRow - Opmaakprofiel4 2 24 4 6 2 5" xfId="56978" xr:uid="{00000000-0005-0000-0000-000005CB0000}"/>
    <cellStyle name="TotRow - Opmaakprofiel4 2 24 4 6 3" xfId="18634" xr:uid="{00000000-0005-0000-0000-000006CB0000}"/>
    <cellStyle name="TotRow - Opmaakprofiel4 2 24 4 6 4" xfId="30686" xr:uid="{00000000-0005-0000-0000-000007CB0000}"/>
    <cellStyle name="TotRow - Opmaakprofiel4 2 24 4 6 5" xfId="37341" xr:uid="{00000000-0005-0000-0000-000008CB0000}"/>
    <cellStyle name="TotRow - Opmaakprofiel4 2 24 4 6 6" xfId="51410" xr:uid="{00000000-0005-0000-0000-000009CB0000}"/>
    <cellStyle name="TotRow - Opmaakprofiel4 2 24 4 7" xfId="6700" xr:uid="{00000000-0005-0000-0000-00000ACB0000}"/>
    <cellStyle name="TotRow - Opmaakprofiel4 2 24 4 7 2" xfId="18635" xr:uid="{00000000-0005-0000-0000-00000BCB0000}"/>
    <cellStyle name="TotRow - Opmaakprofiel4 2 24 4 7 3" xfId="30687" xr:uid="{00000000-0005-0000-0000-00000CCB0000}"/>
    <cellStyle name="TotRow - Opmaakprofiel4 2 24 4 7 4" xfId="37340" xr:uid="{00000000-0005-0000-0000-00000DCB0000}"/>
    <cellStyle name="TotRow - Opmaakprofiel4 2 24 4 7 5" xfId="51411" xr:uid="{00000000-0005-0000-0000-00000ECB0000}"/>
    <cellStyle name="TotRow - Opmaakprofiel4 2 24 4 8" xfId="7199" xr:uid="{00000000-0005-0000-0000-00000FCB0000}"/>
    <cellStyle name="TotRow - Opmaakprofiel4 2 24 4 8 2" xfId="19497" xr:uid="{00000000-0005-0000-0000-000010CB0000}"/>
    <cellStyle name="TotRow - Opmaakprofiel4 2 24 4 8 3" xfId="41300" xr:uid="{00000000-0005-0000-0000-000011CB0000}"/>
    <cellStyle name="TotRow - Opmaakprofiel4 2 24 4 8 4" xfId="43570" xr:uid="{00000000-0005-0000-0000-000012CB0000}"/>
    <cellStyle name="TotRow - Opmaakprofiel4 2 24 4 8 5" xfId="52169" xr:uid="{00000000-0005-0000-0000-000013CB0000}"/>
    <cellStyle name="TotRow - Opmaakprofiel4 2 24 4 9" xfId="18629" xr:uid="{00000000-0005-0000-0000-000014CB0000}"/>
    <cellStyle name="TotRow - Opmaakprofiel4 2 24 5" xfId="1197" xr:uid="{00000000-0005-0000-0000-000015CB0000}"/>
    <cellStyle name="TotRow - Opmaakprofiel4 2 24 5 2" xfId="1728" xr:uid="{00000000-0005-0000-0000-000016CB0000}"/>
    <cellStyle name="TotRow - Opmaakprofiel4 2 24 5 2 2" xfId="12014" xr:uid="{00000000-0005-0000-0000-000017CB0000}"/>
    <cellStyle name="TotRow - Opmaakprofiel4 2 24 5 2 2 2" xfId="24313" xr:uid="{00000000-0005-0000-0000-000018CB0000}"/>
    <cellStyle name="TotRow - Opmaakprofiel4 2 24 5 2 2 3" xfId="36365" xr:uid="{00000000-0005-0000-0000-000019CB0000}"/>
    <cellStyle name="TotRow - Opmaakprofiel4 2 24 5 2 2 4" xfId="47088" xr:uid="{00000000-0005-0000-0000-00001ACB0000}"/>
    <cellStyle name="TotRow - Opmaakprofiel4 2 24 5 2 2 5" xfId="56979" xr:uid="{00000000-0005-0000-0000-00001BCB0000}"/>
    <cellStyle name="TotRow - Opmaakprofiel4 2 24 5 2 3" xfId="18637" xr:uid="{00000000-0005-0000-0000-00001CCB0000}"/>
    <cellStyle name="TotRow - Opmaakprofiel4 2 24 5 2 4" xfId="30689" xr:uid="{00000000-0005-0000-0000-00001DCB0000}"/>
    <cellStyle name="TotRow - Opmaakprofiel4 2 24 5 2 5" xfId="37339" xr:uid="{00000000-0005-0000-0000-00001ECB0000}"/>
    <cellStyle name="TotRow - Opmaakprofiel4 2 24 5 2 6" xfId="51412" xr:uid="{00000000-0005-0000-0000-00001FCB0000}"/>
    <cellStyle name="TotRow - Opmaakprofiel4 2 24 5 3" xfId="3208" xr:uid="{00000000-0005-0000-0000-000020CB0000}"/>
    <cellStyle name="TotRow - Opmaakprofiel4 2 24 5 3 2" xfId="12015" xr:uid="{00000000-0005-0000-0000-000021CB0000}"/>
    <cellStyle name="TotRow - Opmaakprofiel4 2 24 5 3 2 2" xfId="24314" xr:uid="{00000000-0005-0000-0000-000022CB0000}"/>
    <cellStyle name="TotRow - Opmaakprofiel4 2 24 5 3 2 3" xfId="36366" xr:uid="{00000000-0005-0000-0000-000023CB0000}"/>
    <cellStyle name="TotRow - Opmaakprofiel4 2 24 5 3 2 4" xfId="47089" xr:uid="{00000000-0005-0000-0000-000024CB0000}"/>
    <cellStyle name="TotRow - Opmaakprofiel4 2 24 5 3 2 5" xfId="56980" xr:uid="{00000000-0005-0000-0000-000025CB0000}"/>
    <cellStyle name="TotRow - Opmaakprofiel4 2 24 5 3 3" xfId="18638" xr:uid="{00000000-0005-0000-0000-000026CB0000}"/>
    <cellStyle name="TotRow - Opmaakprofiel4 2 24 5 3 4" xfId="30690" xr:uid="{00000000-0005-0000-0000-000027CB0000}"/>
    <cellStyle name="TotRow - Opmaakprofiel4 2 24 5 3 5" xfId="43903" xr:uid="{00000000-0005-0000-0000-000028CB0000}"/>
    <cellStyle name="TotRow - Opmaakprofiel4 2 24 5 3 6" xfId="51413" xr:uid="{00000000-0005-0000-0000-000029CB0000}"/>
    <cellStyle name="TotRow - Opmaakprofiel4 2 24 5 4" xfId="4023" xr:uid="{00000000-0005-0000-0000-00002ACB0000}"/>
    <cellStyle name="TotRow - Opmaakprofiel4 2 24 5 4 2" xfId="12016" xr:uid="{00000000-0005-0000-0000-00002BCB0000}"/>
    <cellStyle name="TotRow - Opmaakprofiel4 2 24 5 4 2 2" xfId="24315" xr:uid="{00000000-0005-0000-0000-00002CCB0000}"/>
    <cellStyle name="TotRow - Opmaakprofiel4 2 24 5 4 2 3" xfId="36367" xr:uid="{00000000-0005-0000-0000-00002DCB0000}"/>
    <cellStyle name="TotRow - Opmaakprofiel4 2 24 5 4 2 4" xfId="47090" xr:uid="{00000000-0005-0000-0000-00002ECB0000}"/>
    <cellStyle name="TotRow - Opmaakprofiel4 2 24 5 4 2 5" xfId="56981" xr:uid="{00000000-0005-0000-0000-00002FCB0000}"/>
    <cellStyle name="TotRow - Opmaakprofiel4 2 24 5 4 3" xfId="18639" xr:uid="{00000000-0005-0000-0000-000030CB0000}"/>
    <cellStyle name="TotRow - Opmaakprofiel4 2 24 5 4 4" xfId="30691" xr:uid="{00000000-0005-0000-0000-000031CB0000}"/>
    <cellStyle name="TotRow - Opmaakprofiel4 2 24 5 4 5" xfId="37338" xr:uid="{00000000-0005-0000-0000-000032CB0000}"/>
    <cellStyle name="TotRow - Opmaakprofiel4 2 24 5 4 6" xfId="51414" xr:uid="{00000000-0005-0000-0000-000033CB0000}"/>
    <cellStyle name="TotRow - Opmaakprofiel4 2 24 5 5" xfId="6701" xr:uid="{00000000-0005-0000-0000-000034CB0000}"/>
    <cellStyle name="TotRow - Opmaakprofiel4 2 24 5 5 2" xfId="12017" xr:uid="{00000000-0005-0000-0000-000035CB0000}"/>
    <cellStyle name="TotRow - Opmaakprofiel4 2 24 5 5 2 2" xfId="24316" xr:uid="{00000000-0005-0000-0000-000036CB0000}"/>
    <cellStyle name="TotRow - Opmaakprofiel4 2 24 5 5 2 3" xfId="36368" xr:uid="{00000000-0005-0000-0000-000037CB0000}"/>
    <cellStyle name="TotRow - Opmaakprofiel4 2 24 5 5 2 4" xfId="47091" xr:uid="{00000000-0005-0000-0000-000038CB0000}"/>
    <cellStyle name="TotRow - Opmaakprofiel4 2 24 5 5 2 5" xfId="56982" xr:uid="{00000000-0005-0000-0000-000039CB0000}"/>
    <cellStyle name="TotRow - Opmaakprofiel4 2 24 5 5 3" xfId="18640" xr:uid="{00000000-0005-0000-0000-00003ACB0000}"/>
    <cellStyle name="TotRow - Opmaakprofiel4 2 24 5 5 4" xfId="30692" xr:uid="{00000000-0005-0000-0000-00003BCB0000}"/>
    <cellStyle name="TotRow - Opmaakprofiel4 2 24 5 5 5" xfId="43902" xr:uid="{00000000-0005-0000-0000-00003CCB0000}"/>
    <cellStyle name="TotRow - Opmaakprofiel4 2 24 5 5 6" xfId="51415" xr:uid="{00000000-0005-0000-0000-00003DCB0000}"/>
    <cellStyle name="TotRow - Opmaakprofiel4 2 24 5 6" xfId="6702" xr:uid="{00000000-0005-0000-0000-00003ECB0000}"/>
    <cellStyle name="TotRow - Opmaakprofiel4 2 24 5 6 2" xfId="12018" xr:uid="{00000000-0005-0000-0000-00003FCB0000}"/>
    <cellStyle name="TotRow - Opmaakprofiel4 2 24 5 6 2 2" xfId="24317" xr:uid="{00000000-0005-0000-0000-000040CB0000}"/>
    <cellStyle name="TotRow - Opmaakprofiel4 2 24 5 6 2 3" xfId="36369" xr:uid="{00000000-0005-0000-0000-000041CB0000}"/>
    <cellStyle name="TotRow - Opmaakprofiel4 2 24 5 6 2 4" xfId="47092" xr:uid="{00000000-0005-0000-0000-000042CB0000}"/>
    <cellStyle name="TotRow - Opmaakprofiel4 2 24 5 6 2 5" xfId="56983" xr:uid="{00000000-0005-0000-0000-000043CB0000}"/>
    <cellStyle name="TotRow - Opmaakprofiel4 2 24 5 6 3" xfId="18641" xr:uid="{00000000-0005-0000-0000-000044CB0000}"/>
    <cellStyle name="TotRow - Opmaakprofiel4 2 24 5 6 4" xfId="30693" xr:uid="{00000000-0005-0000-0000-000045CB0000}"/>
    <cellStyle name="TotRow - Opmaakprofiel4 2 24 5 6 5" xfId="37337" xr:uid="{00000000-0005-0000-0000-000046CB0000}"/>
    <cellStyle name="TotRow - Opmaakprofiel4 2 24 5 6 6" xfId="51416" xr:uid="{00000000-0005-0000-0000-000047CB0000}"/>
    <cellStyle name="TotRow - Opmaakprofiel4 2 24 5 7" xfId="6703" xr:uid="{00000000-0005-0000-0000-000048CB0000}"/>
    <cellStyle name="TotRow - Opmaakprofiel4 2 24 5 7 2" xfId="18642" xr:uid="{00000000-0005-0000-0000-000049CB0000}"/>
    <cellStyle name="TotRow - Opmaakprofiel4 2 24 5 7 3" xfId="30694" xr:uid="{00000000-0005-0000-0000-00004ACB0000}"/>
    <cellStyle name="TotRow - Opmaakprofiel4 2 24 5 7 4" xfId="43901" xr:uid="{00000000-0005-0000-0000-00004BCB0000}"/>
    <cellStyle name="TotRow - Opmaakprofiel4 2 24 5 7 5" xfId="51417" xr:uid="{00000000-0005-0000-0000-00004CCB0000}"/>
    <cellStyle name="TotRow - Opmaakprofiel4 2 24 5 8" xfId="7123" xr:uid="{00000000-0005-0000-0000-00004DCB0000}"/>
    <cellStyle name="TotRow - Opmaakprofiel4 2 24 5 8 2" xfId="19421" xr:uid="{00000000-0005-0000-0000-00004ECB0000}"/>
    <cellStyle name="TotRow - Opmaakprofiel4 2 24 5 8 3" xfId="41224" xr:uid="{00000000-0005-0000-0000-00004FCB0000}"/>
    <cellStyle name="TotRow - Opmaakprofiel4 2 24 5 8 4" xfId="43602" xr:uid="{00000000-0005-0000-0000-000050CB0000}"/>
    <cellStyle name="TotRow - Opmaakprofiel4 2 24 5 8 5" xfId="52093" xr:uid="{00000000-0005-0000-0000-000051CB0000}"/>
    <cellStyle name="TotRow - Opmaakprofiel4 2 24 5 9" xfId="18636" xr:uid="{00000000-0005-0000-0000-000052CB0000}"/>
    <cellStyle name="TotRow - Opmaakprofiel4 2 24 6" xfId="450" xr:uid="{00000000-0005-0000-0000-000053CB0000}"/>
    <cellStyle name="TotRow - Opmaakprofiel4 2 24 6 2" xfId="2076" xr:uid="{00000000-0005-0000-0000-000054CB0000}"/>
    <cellStyle name="TotRow - Opmaakprofiel4 2 24 6 2 2" xfId="12019" xr:uid="{00000000-0005-0000-0000-000055CB0000}"/>
    <cellStyle name="TotRow - Opmaakprofiel4 2 24 6 2 2 2" xfId="24318" xr:uid="{00000000-0005-0000-0000-000056CB0000}"/>
    <cellStyle name="TotRow - Opmaakprofiel4 2 24 6 2 2 3" xfId="36370" xr:uid="{00000000-0005-0000-0000-000057CB0000}"/>
    <cellStyle name="TotRow - Opmaakprofiel4 2 24 6 2 2 4" xfId="47093" xr:uid="{00000000-0005-0000-0000-000058CB0000}"/>
    <cellStyle name="TotRow - Opmaakprofiel4 2 24 6 2 2 5" xfId="56984" xr:uid="{00000000-0005-0000-0000-000059CB0000}"/>
    <cellStyle name="TotRow - Opmaakprofiel4 2 24 6 2 3" xfId="18644" xr:uid="{00000000-0005-0000-0000-00005ACB0000}"/>
    <cellStyle name="TotRow - Opmaakprofiel4 2 24 6 2 4" xfId="30696" xr:uid="{00000000-0005-0000-0000-00005BCB0000}"/>
    <cellStyle name="TotRow - Opmaakprofiel4 2 24 6 2 5" xfId="43900" xr:uid="{00000000-0005-0000-0000-00005CCB0000}"/>
    <cellStyle name="TotRow - Opmaakprofiel4 2 24 6 2 6" xfId="51418" xr:uid="{00000000-0005-0000-0000-00005DCB0000}"/>
    <cellStyle name="TotRow - Opmaakprofiel4 2 24 6 3" xfId="2521" xr:uid="{00000000-0005-0000-0000-00005ECB0000}"/>
    <cellStyle name="TotRow - Opmaakprofiel4 2 24 6 3 2" xfId="12020" xr:uid="{00000000-0005-0000-0000-00005FCB0000}"/>
    <cellStyle name="TotRow - Opmaakprofiel4 2 24 6 3 2 2" xfId="24319" xr:uid="{00000000-0005-0000-0000-000060CB0000}"/>
    <cellStyle name="TotRow - Opmaakprofiel4 2 24 6 3 2 3" xfId="36371" xr:uid="{00000000-0005-0000-0000-000061CB0000}"/>
    <cellStyle name="TotRow - Opmaakprofiel4 2 24 6 3 2 4" xfId="47094" xr:uid="{00000000-0005-0000-0000-000062CB0000}"/>
    <cellStyle name="TotRow - Opmaakprofiel4 2 24 6 3 2 5" xfId="56985" xr:uid="{00000000-0005-0000-0000-000063CB0000}"/>
    <cellStyle name="TotRow - Opmaakprofiel4 2 24 6 3 3" xfId="18645" xr:uid="{00000000-0005-0000-0000-000064CB0000}"/>
    <cellStyle name="TotRow - Opmaakprofiel4 2 24 6 3 4" xfId="30697" xr:uid="{00000000-0005-0000-0000-000065CB0000}"/>
    <cellStyle name="TotRow - Opmaakprofiel4 2 24 6 3 5" xfId="37335" xr:uid="{00000000-0005-0000-0000-000066CB0000}"/>
    <cellStyle name="TotRow - Opmaakprofiel4 2 24 6 3 6" xfId="51419" xr:uid="{00000000-0005-0000-0000-000067CB0000}"/>
    <cellStyle name="TotRow - Opmaakprofiel4 2 24 6 4" xfId="3407" xr:uid="{00000000-0005-0000-0000-000068CB0000}"/>
    <cellStyle name="TotRow - Opmaakprofiel4 2 24 6 4 2" xfId="12021" xr:uid="{00000000-0005-0000-0000-000069CB0000}"/>
    <cellStyle name="TotRow - Opmaakprofiel4 2 24 6 4 2 2" xfId="24320" xr:uid="{00000000-0005-0000-0000-00006ACB0000}"/>
    <cellStyle name="TotRow - Opmaakprofiel4 2 24 6 4 2 3" xfId="36372" xr:uid="{00000000-0005-0000-0000-00006BCB0000}"/>
    <cellStyle name="TotRow - Opmaakprofiel4 2 24 6 4 2 4" xfId="47095" xr:uid="{00000000-0005-0000-0000-00006CCB0000}"/>
    <cellStyle name="TotRow - Opmaakprofiel4 2 24 6 4 2 5" xfId="56986" xr:uid="{00000000-0005-0000-0000-00006DCB0000}"/>
    <cellStyle name="TotRow - Opmaakprofiel4 2 24 6 4 3" xfId="18646" xr:uid="{00000000-0005-0000-0000-00006ECB0000}"/>
    <cellStyle name="TotRow - Opmaakprofiel4 2 24 6 4 4" xfId="30698" xr:uid="{00000000-0005-0000-0000-00006FCB0000}"/>
    <cellStyle name="TotRow - Opmaakprofiel4 2 24 6 4 5" xfId="37334" xr:uid="{00000000-0005-0000-0000-000070CB0000}"/>
    <cellStyle name="TotRow - Opmaakprofiel4 2 24 6 4 6" xfId="51420" xr:uid="{00000000-0005-0000-0000-000071CB0000}"/>
    <cellStyle name="TotRow - Opmaakprofiel4 2 24 6 5" xfId="6704" xr:uid="{00000000-0005-0000-0000-000072CB0000}"/>
    <cellStyle name="TotRow - Opmaakprofiel4 2 24 6 5 2" xfId="12022" xr:uid="{00000000-0005-0000-0000-000073CB0000}"/>
    <cellStyle name="TotRow - Opmaakprofiel4 2 24 6 5 2 2" xfId="24321" xr:uid="{00000000-0005-0000-0000-000074CB0000}"/>
    <cellStyle name="TotRow - Opmaakprofiel4 2 24 6 5 2 3" xfId="36373" xr:uid="{00000000-0005-0000-0000-000075CB0000}"/>
    <cellStyle name="TotRow - Opmaakprofiel4 2 24 6 5 2 4" xfId="47096" xr:uid="{00000000-0005-0000-0000-000076CB0000}"/>
    <cellStyle name="TotRow - Opmaakprofiel4 2 24 6 5 2 5" xfId="56987" xr:uid="{00000000-0005-0000-0000-000077CB0000}"/>
    <cellStyle name="TotRow - Opmaakprofiel4 2 24 6 5 3" xfId="18647" xr:uid="{00000000-0005-0000-0000-000078CB0000}"/>
    <cellStyle name="TotRow - Opmaakprofiel4 2 24 6 5 4" xfId="30699" xr:uid="{00000000-0005-0000-0000-000079CB0000}"/>
    <cellStyle name="TotRow - Opmaakprofiel4 2 24 6 5 5" xfId="37333" xr:uid="{00000000-0005-0000-0000-00007ACB0000}"/>
    <cellStyle name="TotRow - Opmaakprofiel4 2 24 6 5 6" xfId="51421" xr:uid="{00000000-0005-0000-0000-00007BCB0000}"/>
    <cellStyle name="TotRow - Opmaakprofiel4 2 24 6 6" xfId="6705" xr:uid="{00000000-0005-0000-0000-00007CCB0000}"/>
    <cellStyle name="TotRow - Opmaakprofiel4 2 24 6 6 2" xfId="12023" xr:uid="{00000000-0005-0000-0000-00007DCB0000}"/>
    <cellStyle name="TotRow - Opmaakprofiel4 2 24 6 6 2 2" xfId="24322" xr:uid="{00000000-0005-0000-0000-00007ECB0000}"/>
    <cellStyle name="TotRow - Opmaakprofiel4 2 24 6 6 2 3" xfId="36374" xr:uid="{00000000-0005-0000-0000-00007FCB0000}"/>
    <cellStyle name="TotRow - Opmaakprofiel4 2 24 6 6 2 4" xfId="47097" xr:uid="{00000000-0005-0000-0000-000080CB0000}"/>
    <cellStyle name="TotRow - Opmaakprofiel4 2 24 6 6 2 5" xfId="56988" xr:uid="{00000000-0005-0000-0000-000081CB0000}"/>
    <cellStyle name="TotRow - Opmaakprofiel4 2 24 6 6 3" xfId="18648" xr:uid="{00000000-0005-0000-0000-000082CB0000}"/>
    <cellStyle name="TotRow - Opmaakprofiel4 2 24 6 6 4" xfId="30700" xr:uid="{00000000-0005-0000-0000-000083CB0000}"/>
    <cellStyle name="TotRow - Opmaakprofiel4 2 24 6 6 5" xfId="43898" xr:uid="{00000000-0005-0000-0000-000084CB0000}"/>
    <cellStyle name="TotRow - Opmaakprofiel4 2 24 6 6 6" xfId="51422" xr:uid="{00000000-0005-0000-0000-000085CB0000}"/>
    <cellStyle name="TotRow - Opmaakprofiel4 2 24 6 7" xfId="6706" xr:uid="{00000000-0005-0000-0000-000086CB0000}"/>
    <cellStyle name="TotRow - Opmaakprofiel4 2 24 6 7 2" xfId="18649" xr:uid="{00000000-0005-0000-0000-000087CB0000}"/>
    <cellStyle name="TotRow - Opmaakprofiel4 2 24 6 7 3" xfId="30701" xr:uid="{00000000-0005-0000-0000-000088CB0000}"/>
    <cellStyle name="TotRow - Opmaakprofiel4 2 24 6 7 4" xfId="37332" xr:uid="{00000000-0005-0000-0000-000089CB0000}"/>
    <cellStyle name="TotRow - Opmaakprofiel4 2 24 6 7 5" xfId="51423" xr:uid="{00000000-0005-0000-0000-00008ACB0000}"/>
    <cellStyle name="TotRow - Opmaakprofiel4 2 24 6 8" xfId="7637" xr:uid="{00000000-0005-0000-0000-00008BCB0000}"/>
    <cellStyle name="TotRow - Opmaakprofiel4 2 24 6 8 2" xfId="19935" xr:uid="{00000000-0005-0000-0000-00008CCB0000}"/>
    <cellStyle name="TotRow - Opmaakprofiel4 2 24 6 8 3" xfId="41738" xr:uid="{00000000-0005-0000-0000-00008DCB0000}"/>
    <cellStyle name="TotRow - Opmaakprofiel4 2 24 6 8 4" xfId="34843" xr:uid="{00000000-0005-0000-0000-00008ECB0000}"/>
    <cellStyle name="TotRow - Opmaakprofiel4 2 24 6 8 5" xfId="52607" xr:uid="{00000000-0005-0000-0000-00008FCB0000}"/>
    <cellStyle name="TotRow - Opmaakprofiel4 2 24 6 9" xfId="18643" xr:uid="{00000000-0005-0000-0000-000090CB0000}"/>
    <cellStyle name="TotRow - Opmaakprofiel4 2 24 7" xfId="53" xr:uid="{00000000-0005-0000-0000-000091CB0000}"/>
    <cellStyle name="TotRow - Opmaakprofiel4 2 24 7 2" xfId="12024" xr:uid="{00000000-0005-0000-0000-000092CB0000}"/>
    <cellStyle name="TotRow - Opmaakprofiel4 2 24 7 2 2" xfId="24323" xr:uid="{00000000-0005-0000-0000-000093CB0000}"/>
    <cellStyle name="TotRow - Opmaakprofiel4 2 24 7 2 3" xfId="36375" xr:uid="{00000000-0005-0000-0000-000094CB0000}"/>
    <cellStyle name="TotRow - Opmaakprofiel4 2 24 7 2 4" xfId="47098" xr:uid="{00000000-0005-0000-0000-000095CB0000}"/>
    <cellStyle name="TotRow - Opmaakprofiel4 2 24 7 2 5" xfId="56989" xr:uid="{00000000-0005-0000-0000-000096CB0000}"/>
    <cellStyle name="TotRow - Opmaakprofiel4 2 24 7 3" xfId="18650" xr:uid="{00000000-0005-0000-0000-000097CB0000}"/>
    <cellStyle name="TotRow - Opmaakprofiel4 2 24 7 4" xfId="30702" xr:uid="{00000000-0005-0000-0000-000098CB0000}"/>
    <cellStyle name="TotRow - Opmaakprofiel4 2 24 7 5" xfId="43897" xr:uid="{00000000-0005-0000-0000-000099CB0000}"/>
    <cellStyle name="TotRow - Opmaakprofiel4 2 24 7 6" xfId="51424" xr:uid="{00000000-0005-0000-0000-00009ACB0000}"/>
    <cellStyle name="TotRow - Opmaakprofiel4 2 24 8" xfId="2794" xr:uid="{00000000-0005-0000-0000-00009BCB0000}"/>
    <cellStyle name="TotRow - Opmaakprofiel4 2 24 8 2" xfId="12025" xr:uid="{00000000-0005-0000-0000-00009CCB0000}"/>
    <cellStyle name="TotRow - Opmaakprofiel4 2 24 8 2 2" xfId="24324" xr:uid="{00000000-0005-0000-0000-00009DCB0000}"/>
    <cellStyle name="TotRow - Opmaakprofiel4 2 24 8 2 3" xfId="36376" xr:uid="{00000000-0005-0000-0000-00009ECB0000}"/>
    <cellStyle name="TotRow - Opmaakprofiel4 2 24 8 2 4" xfId="47099" xr:uid="{00000000-0005-0000-0000-00009FCB0000}"/>
    <cellStyle name="TotRow - Opmaakprofiel4 2 24 8 2 5" xfId="56990" xr:uid="{00000000-0005-0000-0000-0000A0CB0000}"/>
    <cellStyle name="TotRow - Opmaakprofiel4 2 24 8 3" xfId="18651" xr:uid="{00000000-0005-0000-0000-0000A1CB0000}"/>
    <cellStyle name="TotRow - Opmaakprofiel4 2 24 8 4" xfId="30703" xr:uid="{00000000-0005-0000-0000-0000A2CB0000}"/>
    <cellStyle name="TotRow - Opmaakprofiel4 2 24 8 5" xfId="37331" xr:uid="{00000000-0005-0000-0000-0000A3CB0000}"/>
    <cellStyle name="TotRow - Opmaakprofiel4 2 24 8 6" xfId="51425" xr:uid="{00000000-0005-0000-0000-0000A4CB0000}"/>
    <cellStyle name="TotRow - Opmaakprofiel4 2 24 9" xfId="3653" xr:uid="{00000000-0005-0000-0000-0000A5CB0000}"/>
    <cellStyle name="TotRow - Opmaakprofiel4 2 24 9 2" xfId="12026" xr:uid="{00000000-0005-0000-0000-0000A6CB0000}"/>
    <cellStyle name="TotRow - Opmaakprofiel4 2 24 9 2 2" xfId="24325" xr:uid="{00000000-0005-0000-0000-0000A7CB0000}"/>
    <cellStyle name="TotRow - Opmaakprofiel4 2 24 9 2 3" xfId="36377" xr:uid="{00000000-0005-0000-0000-0000A8CB0000}"/>
    <cellStyle name="TotRow - Opmaakprofiel4 2 24 9 2 4" xfId="47100" xr:uid="{00000000-0005-0000-0000-0000A9CB0000}"/>
    <cellStyle name="TotRow - Opmaakprofiel4 2 24 9 2 5" xfId="56991" xr:uid="{00000000-0005-0000-0000-0000AACB0000}"/>
    <cellStyle name="TotRow - Opmaakprofiel4 2 24 9 3" xfId="18652" xr:uid="{00000000-0005-0000-0000-0000ABCB0000}"/>
    <cellStyle name="TotRow - Opmaakprofiel4 2 24 9 4" xfId="30704" xr:uid="{00000000-0005-0000-0000-0000ACCB0000}"/>
    <cellStyle name="TotRow - Opmaakprofiel4 2 24 9 5" xfId="43896" xr:uid="{00000000-0005-0000-0000-0000ADCB0000}"/>
    <cellStyle name="TotRow - Opmaakprofiel4 2 24 9 6" xfId="51426" xr:uid="{00000000-0005-0000-0000-0000AECB0000}"/>
    <cellStyle name="TotRow - Opmaakprofiel4 2 25" xfId="491" xr:uid="{00000000-0005-0000-0000-0000AFCB0000}"/>
    <cellStyle name="TotRow - Opmaakprofiel4 2 25 2" xfId="1887" xr:uid="{00000000-0005-0000-0000-0000B0CB0000}"/>
    <cellStyle name="TotRow - Opmaakprofiel4 2 25 2 2" xfId="12027" xr:uid="{00000000-0005-0000-0000-0000B1CB0000}"/>
    <cellStyle name="TotRow - Opmaakprofiel4 2 25 2 2 2" xfId="24326" xr:uid="{00000000-0005-0000-0000-0000B2CB0000}"/>
    <cellStyle name="TotRow - Opmaakprofiel4 2 25 2 2 3" xfId="36378" xr:uid="{00000000-0005-0000-0000-0000B3CB0000}"/>
    <cellStyle name="TotRow - Opmaakprofiel4 2 25 2 2 4" xfId="47101" xr:uid="{00000000-0005-0000-0000-0000B4CB0000}"/>
    <cellStyle name="TotRow - Opmaakprofiel4 2 25 2 2 5" xfId="56992" xr:uid="{00000000-0005-0000-0000-0000B5CB0000}"/>
    <cellStyle name="TotRow - Opmaakprofiel4 2 25 2 3" xfId="18654" xr:uid="{00000000-0005-0000-0000-0000B6CB0000}"/>
    <cellStyle name="TotRow - Opmaakprofiel4 2 25 2 4" xfId="30706" xr:uid="{00000000-0005-0000-0000-0000B7CB0000}"/>
    <cellStyle name="TotRow - Opmaakprofiel4 2 25 2 5" xfId="43895" xr:uid="{00000000-0005-0000-0000-0000B8CB0000}"/>
    <cellStyle name="TotRow - Opmaakprofiel4 2 25 2 6" xfId="51427" xr:uid="{00000000-0005-0000-0000-0000B9CB0000}"/>
    <cellStyle name="TotRow - Opmaakprofiel4 2 25 3" xfId="2562" xr:uid="{00000000-0005-0000-0000-0000BACB0000}"/>
    <cellStyle name="TotRow - Opmaakprofiel4 2 25 3 2" xfId="12028" xr:uid="{00000000-0005-0000-0000-0000BBCB0000}"/>
    <cellStyle name="TotRow - Opmaakprofiel4 2 25 3 2 2" xfId="24327" xr:uid="{00000000-0005-0000-0000-0000BCCB0000}"/>
    <cellStyle name="TotRow - Opmaakprofiel4 2 25 3 2 3" xfId="36379" xr:uid="{00000000-0005-0000-0000-0000BDCB0000}"/>
    <cellStyle name="TotRow - Opmaakprofiel4 2 25 3 2 4" xfId="47102" xr:uid="{00000000-0005-0000-0000-0000BECB0000}"/>
    <cellStyle name="TotRow - Opmaakprofiel4 2 25 3 2 5" xfId="56993" xr:uid="{00000000-0005-0000-0000-0000BFCB0000}"/>
    <cellStyle name="TotRow - Opmaakprofiel4 2 25 3 3" xfId="18655" xr:uid="{00000000-0005-0000-0000-0000C0CB0000}"/>
    <cellStyle name="TotRow - Opmaakprofiel4 2 25 3 4" xfId="30707" xr:uid="{00000000-0005-0000-0000-0000C1CB0000}"/>
    <cellStyle name="TotRow - Opmaakprofiel4 2 25 3 5" xfId="37330" xr:uid="{00000000-0005-0000-0000-0000C2CB0000}"/>
    <cellStyle name="TotRow - Opmaakprofiel4 2 25 3 6" xfId="51428" xr:uid="{00000000-0005-0000-0000-0000C3CB0000}"/>
    <cellStyle name="TotRow - Opmaakprofiel4 2 25 4" xfId="3443" xr:uid="{00000000-0005-0000-0000-0000C4CB0000}"/>
    <cellStyle name="TotRow - Opmaakprofiel4 2 25 4 2" xfId="12029" xr:uid="{00000000-0005-0000-0000-0000C5CB0000}"/>
    <cellStyle name="TotRow - Opmaakprofiel4 2 25 4 2 2" xfId="24328" xr:uid="{00000000-0005-0000-0000-0000C6CB0000}"/>
    <cellStyle name="TotRow - Opmaakprofiel4 2 25 4 2 3" xfId="36380" xr:uid="{00000000-0005-0000-0000-0000C7CB0000}"/>
    <cellStyle name="TotRow - Opmaakprofiel4 2 25 4 2 4" xfId="47103" xr:uid="{00000000-0005-0000-0000-0000C8CB0000}"/>
    <cellStyle name="TotRow - Opmaakprofiel4 2 25 4 2 5" xfId="56994" xr:uid="{00000000-0005-0000-0000-0000C9CB0000}"/>
    <cellStyle name="TotRow - Opmaakprofiel4 2 25 4 3" xfId="18656" xr:uid="{00000000-0005-0000-0000-0000CACB0000}"/>
    <cellStyle name="TotRow - Opmaakprofiel4 2 25 4 4" xfId="30708" xr:uid="{00000000-0005-0000-0000-0000CBCB0000}"/>
    <cellStyle name="TotRow - Opmaakprofiel4 2 25 4 5" xfId="43894" xr:uid="{00000000-0005-0000-0000-0000CCCB0000}"/>
    <cellStyle name="TotRow - Opmaakprofiel4 2 25 4 6" xfId="51429" xr:uid="{00000000-0005-0000-0000-0000CDCB0000}"/>
    <cellStyle name="TotRow - Opmaakprofiel4 2 25 5" xfId="6707" xr:uid="{00000000-0005-0000-0000-0000CECB0000}"/>
    <cellStyle name="TotRow - Opmaakprofiel4 2 25 5 2" xfId="12030" xr:uid="{00000000-0005-0000-0000-0000CFCB0000}"/>
    <cellStyle name="TotRow - Opmaakprofiel4 2 25 5 2 2" xfId="24329" xr:uid="{00000000-0005-0000-0000-0000D0CB0000}"/>
    <cellStyle name="TotRow - Opmaakprofiel4 2 25 5 2 3" xfId="36381" xr:uid="{00000000-0005-0000-0000-0000D1CB0000}"/>
    <cellStyle name="TotRow - Opmaakprofiel4 2 25 5 2 4" xfId="47104" xr:uid="{00000000-0005-0000-0000-0000D2CB0000}"/>
    <cellStyle name="TotRow - Opmaakprofiel4 2 25 5 2 5" xfId="56995" xr:uid="{00000000-0005-0000-0000-0000D3CB0000}"/>
    <cellStyle name="TotRow - Opmaakprofiel4 2 25 5 3" xfId="18657" xr:uid="{00000000-0005-0000-0000-0000D4CB0000}"/>
    <cellStyle name="TotRow - Opmaakprofiel4 2 25 5 4" xfId="30709" xr:uid="{00000000-0005-0000-0000-0000D5CB0000}"/>
    <cellStyle name="TotRow - Opmaakprofiel4 2 25 5 5" xfId="37329" xr:uid="{00000000-0005-0000-0000-0000D6CB0000}"/>
    <cellStyle name="TotRow - Opmaakprofiel4 2 25 5 6" xfId="51430" xr:uid="{00000000-0005-0000-0000-0000D7CB0000}"/>
    <cellStyle name="TotRow - Opmaakprofiel4 2 25 6" xfId="6708" xr:uid="{00000000-0005-0000-0000-0000D8CB0000}"/>
    <cellStyle name="TotRow - Opmaakprofiel4 2 25 6 2" xfId="12031" xr:uid="{00000000-0005-0000-0000-0000D9CB0000}"/>
    <cellStyle name="TotRow - Opmaakprofiel4 2 25 6 2 2" xfId="24330" xr:uid="{00000000-0005-0000-0000-0000DACB0000}"/>
    <cellStyle name="TotRow - Opmaakprofiel4 2 25 6 2 3" xfId="36382" xr:uid="{00000000-0005-0000-0000-0000DBCB0000}"/>
    <cellStyle name="TotRow - Opmaakprofiel4 2 25 6 2 4" xfId="47105" xr:uid="{00000000-0005-0000-0000-0000DCCB0000}"/>
    <cellStyle name="TotRow - Opmaakprofiel4 2 25 6 2 5" xfId="56996" xr:uid="{00000000-0005-0000-0000-0000DDCB0000}"/>
    <cellStyle name="TotRow - Opmaakprofiel4 2 25 6 3" xfId="18658" xr:uid="{00000000-0005-0000-0000-0000DECB0000}"/>
    <cellStyle name="TotRow - Opmaakprofiel4 2 25 6 4" xfId="30710" xr:uid="{00000000-0005-0000-0000-0000DFCB0000}"/>
    <cellStyle name="TotRow - Opmaakprofiel4 2 25 6 5" xfId="37328" xr:uid="{00000000-0005-0000-0000-0000E0CB0000}"/>
    <cellStyle name="TotRow - Opmaakprofiel4 2 25 6 6" xfId="51431" xr:uid="{00000000-0005-0000-0000-0000E1CB0000}"/>
    <cellStyle name="TotRow - Opmaakprofiel4 2 25 7" xfId="6709" xr:uid="{00000000-0005-0000-0000-0000E2CB0000}"/>
    <cellStyle name="TotRow - Opmaakprofiel4 2 25 7 2" xfId="18659" xr:uid="{00000000-0005-0000-0000-0000E3CB0000}"/>
    <cellStyle name="TotRow - Opmaakprofiel4 2 25 7 3" xfId="30711" xr:uid="{00000000-0005-0000-0000-0000E4CB0000}"/>
    <cellStyle name="TotRow - Opmaakprofiel4 2 25 7 4" xfId="37327" xr:uid="{00000000-0005-0000-0000-0000E5CB0000}"/>
    <cellStyle name="TotRow - Opmaakprofiel4 2 25 7 5" xfId="51432" xr:uid="{00000000-0005-0000-0000-0000E6CB0000}"/>
    <cellStyle name="TotRow - Opmaakprofiel4 2 25 8" xfId="10301" xr:uid="{00000000-0005-0000-0000-0000E7CB0000}"/>
    <cellStyle name="TotRow - Opmaakprofiel4 2 25 8 2" xfId="22599" xr:uid="{00000000-0005-0000-0000-0000E8CB0000}"/>
    <cellStyle name="TotRow - Opmaakprofiel4 2 25 8 3" xfId="44360" xr:uid="{00000000-0005-0000-0000-0000E9CB0000}"/>
    <cellStyle name="TotRow - Opmaakprofiel4 2 25 8 4" xfId="42293" xr:uid="{00000000-0005-0000-0000-0000EACB0000}"/>
    <cellStyle name="TotRow - Opmaakprofiel4 2 25 8 5" xfId="55266" xr:uid="{00000000-0005-0000-0000-0000EBCB0000}"/>
    <cellStyle name="TotRow - Opmaakprofiel4 2 25 9" xfId="18653" xr:uid="{00000000-0005-0000-0000-0000ECCB0000}"/>
    <cellStyle name="TotRow - Opmaakprofiel4 2 26" xfId="562" xr:uid="{00000000-0005-0000-0000-0000EDCB0000}"/>
    <cellStyle name="TotRow - Opmaakprofiel4 2 26 2" xfId="1829" xr:uid="{00000000-0005-0000-0000-0000EECB0000}"/>
    <cellStyle name="TotRow - Opmaakprofiel4 2 26 2 2" xfId="12032" xr:uid="{00000000-0005-0000-0000-0000EFCB0000}"/>
    <cellStyle name="TotRow - Opmaakprofiel4 2 26 2 2 2" xfId="24331" xr:uid="{00000000-0005-0000-0000-0000F0CB0000}"/>
    <cellStyle name="TotRow - Opmaakprofiel4 2 26 2 2 3" xfId="36383" xr:uid="{00000000-0005-0000-0000-0000F1CB0000}"/>
    <cellStyle name="TotRow - Opmaakprofiel4 2 26 2 2 4" xfId="47106" xr:uid="{00000000-0005-0000-0000-0000F2CB0000}"/>
    <cellStyle name="TotRow - Opmaakprofiel4 2 26 2 2 5" xfId="56997" xr:uid="{00000000-0005-0000-0000-0000F3CB0000}"/>
    <cellStyle name="TotRow - Opmaakprofiel4 2 26 2 3" xfId="18661" xr:uid="{00000000-0005-0000-0000-0000F4CB0000}"/>
    <cellStyle name="TotRow - Opmaakprofiel4 2 26 2 4" xfId="30713" xr:uid="{00000000-0005-0000-0000-0000F5CB0000}"/>
    <cellStyle name="TotRow - Opmaakprofiel4 2 26 2 5" xfId="37326" xr:uid="{00000000-0005-0000-0000-0000F6CB0000}"/>
    <cellStyle name="TotRow - Opmaakprofiel4 2 26 2 6" xfId="51433" xr:uid="{00000000-0005-0000-0000-0000F7CB0000}"/>
    <cellStyle name="TotRow - Opmaakprofiel4 2 26 3" xfId="2633" xr:uid="{00000000-0005-0000-0000-0000F8CB0000}"/>
    <cellStyle name="TotRow - Opmaakprofiel4 2 26 3 2" xfId="12033" xr:uid="{00000000-0005-0000-0000-0000F9CB0000}"/>
    <cellStyle name="TotRow - Opmaakprofiel4 2 26 3 2 2" xfId="24332" xr:uid="{00000000-0005-0000-0000-0000FACB0000}"/>
    <cellStyle name="TotRow - Opmaakprofiel4 2 26 3 2 3" xfId="36384" xr:uid="{00000000-0005-0000-0000-0000FBCB0000}"/>
    <cellStyle name="TotRow - Opmaakprofiel4 2 26 3 2 4" xfId="47107" xr:uid="{00000000-0005-0000-0000-0000FCCB0000}"/>
    <cellStyle name="TotRow - Opmaakprofiel4 2 26 3 2 5" xfId="56998" xr:uid="{00000000-0005-0000-0000-0000FDCB0000}"/>
    <cellStyle name="TotRow - Opmaakprofiel4 2 26 3 3" xfId="18662" xr:uid="{00000000-0005-0000-0000-0000FECB0000}"/>
    <cellStyle name="TotRow - Opmaakprofiel4 2 26 3 4" xfId="30714" xr:uid="{00000000-0005-0000-0000-0000FFCB0000}"/>
    <cellStyle name="TotRow - Opmaakprofiel4 2 26 3 5" xfId="43891" xr:uid="{00000000-0005-0000-0000-000000CC0000}"/>
    <cellStyle name="TotRow - Opmaakprofiel4 2 26 3 6" xfId="51434" xr:uid="{00000000-0005-0000-0000-000001CC0000}"/>
    <cellStyle name="TotRow - Opmaakprofiel4 2 26 4" xfId="3508" xr:uid="{00000000-0005-0000-0000-000002CC0000}"/>
    <cellStyle name="TotRow - Opmaakprofiel4 2 26 4 2" xfId="12034" xr:uid="{00000000-0005-0000-0000-000003CC0000}"/>
    <cellStyle name="TotRow - Opmaakprofiel4 2 26 4 2 2" xfId="24333" xr:uid="{00000000-0005-0000-0000-000004CC0000}"/>
    <cellStyle name="TotRow - Opmaakprofiel4 2 26 4 2 3" xfId="36385" xr:uid="{00000000-0005-0000-0000-000005CC0000}"/>
    <cellStyle name="TotRow - Opmaakprofiel4 2 26 4 2 4" xfId="47108" xr:uid="{00000000-0005-0000-0000-000006CC0000}"/>
    <cellStyle name="TotRow - Opmaakprofiel4 2 26 4 2 5" xfId="56999" xr:uid="{00000000-0005-0000-0000-000007CC0000}"/>
    <cellStyle name="TotRow - Opmaakprofiel4 2 26 4 3" xfId="18663" xr:uid="{00000000-0005-0000-0000-000008CC0000}"/>
    <cellStyle name="TotRow - Opmaakprofiel4 2 26 4 4" xfId="30715" xr:uid="{00000000-0005-0000-0000-000009CC0000}"/>
    <cellStyle name="TotRow - Opmaakprofiel4 2 26 4 5" xfId="37325" xr:uid="{00000000-0005-0000-0000-00000ACC0000}"/>
    <cellStyle name="TotRow - Opmaakprofiel4 2 26 4 6" xfId="51435" xr:uid="{00000000-0005-0000-0000-00000BCC0000}"/>
    <cellStyle name="TotRow - Opmaakprofiel4 2 26 5" xfId="6710" xr:uid="{00000000-0005-0000-0000-00000CCC0000}"/>
    <cellStyle name="TotRow - Opmaakprofiel4 2 26 5 2" xfId="12035" xr:uid="{00000000-0005-0000-0000-00000DCC0000}"/>
    <cellStyle name="TotRow - Opmaakprofiel4 2 26 5 2 2" xfId="24334" xr:uid="{00000000-0005-0000-0000-00000ECC0000}"/>
    <cellStyle name="TotRow - Opmaakprofiel4 2 26 5 2 3" xfId="36386" xr:uid="{00000000-0005-0000-0000-00000FCC0000}"/>
    <cellStyle name="TotRow - Opmaakprofiel4 2 26 5 2 4" xfId="47109" xr:uid="{00000000-0005-0000-0000-000010CC0000}"/>
    <cellStyle name="TotRow - Opmaakprofiel4 2 26 5 2 5" xfId="57000" xr:uid="{00000000-0005-0000-0000-000011CC0000}"/>
    <cellStyle name="TotRow - Opmaakprofiel4 2 26 5 3" xfId="18664" xr:uid="{00000000-0005-0000-0000-000012CC0000}"/>
    <cellStyle name="TotRow - Opmaakprofiel4 2 26 5 4" xfId="30716" xr:uid="{00000000-0005-0000-0000-000013CC0000}"/>
    <cellStyle name="TotRow - Opmaakprofiel4 2 26 5 5" xfId="43890" xr:uid="{00000000-0005-0000-0000-000014CC0000}"/>
    <cellStyle name="TotRow - Opmaakprofiel4 2 26 5 6" xfId="51436" xr:uid="{00000000-0005-0000-0000-000015CC0000}"/>
    <cellStyle name="TotRow - Opmaakprofiel4 2 26 6" xfId="6711" xr:uid="{00000000-0005-0000-0000-000016CC0000}"/>
    <cellStyle name="TotRow - Opmaakprofiel4 2 26 6 2" xfId="12036" xr:uid="{00000000-0005-0000-0000-000017CC0000}"/>
    <cellStyle name="TotRow - Opmaakprofiel4 2 26 6 2 2" xfId="24335" xr:uid="{00000000-0005-0000-0000-000018CC0000}"/>
    <cellStyle name="TotRow - Opmaakprofiel4 2 26 6 2 3" xfId="36387" xr:uid="{00000000-0005-0000-0000-000019CC0000}"/>
    <cellStyle name="TotRow - Opmaakprofiel4 2 26 6 2 4" xfId="47110" xr:uid="{00000000-0005-0000-0000-00001ACC0000}"/>
    <cellStyle name="TotRow - Opmaakprofiel4 2 26 6 2 5" xfId="57001" xr:uid="{00000000-0005-0000-0000-00001BCC0000}"/>
    <cellStyle name="TotRow - Opmaakprofiel4 2 26 6 3" xfId="18665" xr:uid="{00000000-0005-0000-0000-00001CCC0000}"/>
    <cellStyle name="TotRow - Opmaakprofiel4 2 26 6 4" xfId="30717" xr:uid="{00000000-0005-0000-0000-00001DCC0000}"/>
    <cellStyle name="TotRow - Opmaakprofiel4 2 26 6 5" xfId="37324" xr:uid="{00000000-0005-0000-0000-00001ECC0000}"/>
    <cellStyle name="TotRow - Opmaakprofiel4 2 26 6 6" xfId="51437" xr:uid="{00000000-0005-0000-0000-00001FCC0000}"/>
    <cellStyle name="TotRow - Opmaakprofiel4 2 26 7" xfId="6712" xr:uid="{00000000-0005-0000-0000-000020CC0000}"/>
    <cellStyle name="TotRow - Opmaakprofiel4 2 26 7 2" xfId="18666" xr:uid="{00000000-0005-0000-0000-000021CC0000}"/>
    <cellStyle name="TotRow - Opmaakprofiel4 2 26 7 3" xfId="30718" xr:uid="{00000000-0005-0000-0000-000022CC0000}"/>
    <cellStyle name="TotRow - Opmaakprofiel4 2 26 7 4" xfId="43889" xr:uid="{00000000-0005-0000-0000-000023CC0000}"/>
    <cellStyle name="TotRow - Opmaakprofiel4 2 26 7 5" xfId="51438" xr:uid="{00000000-0005-0000-0000-000024CC0000}"/>
    <cellStyle name="TotRow - Opmaakprofiel4 2 26 8" xfId="7563" xr:uid="{00000000-0005-0000-0000-000025CC0000}"/>
    <cellStyle name="TotRow - Opmaakprofiel4 2 26 8 2" xfId="19861" xr:uid="{00000000-0005-0000-0000-000026CC0000}"/>
    <cellStyle name="TotRow - Opmaakprofiel4 2 26 8 3" xfId="41664" xr:uid="{00000000-0005-0000-0000-000027CC0000}"/>
    <cellStyle name="TotRow - Opmaakprofiel4 2 26 8 4" xfId="24843" xr:uid="{00000000-0005-0000-0000-000028CC0000}"/>
    <cellStyle name="TotRow - Opmaakprofiel4 2 26 8 5" xfId="52533" xr:uid="{00000000-0005-0000-0000-000029CC0000}"/>
    <cellStyle name="TotRow - Opmaakprofiel4 2 26 9" xfId="18660" xr:uid="{00000000-0005-0000-0000-00002ACC0000}"/>
    <cellStyle name="TotRow - Opmaakprofiel4 2 27" xfId="824" xr:uid="{00000000-0005-0000-0000-00002BCC0000}"/>
    <cellStyle name="TotRow - Opmaakprofiel4 2 27 2" xfId="1454" xr:uid="{00000000-0005-0000-0000-00002CCC0000}"/>
    <cellStyle name="TotRow - Opmaakprofiel4 2 27 2 2" xfId="12037" xr:uid="{00000000-0005-0000-0000-00002DCC0000}"/>
    <cellStyle name="TotRow - Opmaakprofiel4 2 27 2 2 2" xfId="24336" xr:uid="{00000000-0005-0000-0000-00002ECC0000}"/>
    <cellStyle name="TotRow - Opmaakprofiel4 2 27 2 2 3" xfId="36388" xr:uid="{00000000-0005-0000-0000-00002FCC0000}"/>
    <cellStyle name="TotRow - Opmaakprofiel4 2 27 2 2 4" xfId="47111" xr:uid="{00000000-0005-0000-0000-000030CC0000}"/>
    <cellStyle name="TotRow - Opmaakprofiel4 2 27 2 2 5" xfId="57002" xr:uid="{00000000-0005-0000-0000-000031CC0000}"/>
    <cellStyle name="TotRow - Opmaakprofiel4 2 27 2 3" xfId="18668" xr:uid="{00000000-0005-0000-0000-000032CC0000}"/>
    <cellStyle name="TotRow - Opmaakprofiel4 2 27 2 4" xfId="30720" xr:uid="{00000000-0005-0000-0000-000033CC0000}"/>
    <cellStyle name="TotRow - Opmaakprofiel4 2 27 2 5" xfId="43888" xr:uid="{00000000-0005-0000-0000-000034CC0000}"/>
    <cellStyle name="TotRow - Opmaakprofiel4 2 27 2 6" xfId="51439" xr:uid="{00000000-0005-0000-0000-000035CC0000}"/>
    <cellStyle name="TotRow - Opmaakprofiel4 2 27 3" xfId="2835" xr:uid="{00000000-0005-0000-0000-000036CC0000}"/>
    <cellStyle name="TotRow - Opmaakprofiel4 2 27 3 2" xfId="12038" xr:uid="{00000000-0005-0000-0000-000037CC0000}"/>
    <cellStyle name="TotRow - Opmaakprofiel4 2 27 3 2 2" xfId="24337" xr:uid="{00000000-0005-0000-0000-000038CC0000}"/>
    <cellStyle name="TotRow - Opmaakprofiel4 2 27 3 2 3" xfId="36389" xr:uid="{00000000-0005-0000-0000-000039CC0000}"/>
    <cellStyle name="TotRow - Opmaakprofiel4 2 27 3 2 4" xfId="47112" xr:uid="{00000000-0005-0000-0000-00003ACC0000}"/>
    <cellStyle name="TotRow - Opmaakprofiel4 2 27 3 2 5" xfId="57003" xr:uid="{00000000-0005-0000-0000-00003BCC0000}"/>
    <cellStyle name="TotRow - Opmaakprofiel4 2 27 3 3" xfId="18669" xr:uid="{00000000-0005-0000-0000-00003CCC0000}"/>
    <cellStyle name="TotRow - Opmaakprofiel4 2 27 3 4" xfId="30721" xr:uid="{00000000-0005-0000-0000-00003DCC0000}"/>
    <cellStyle name="TotRow - Opmaakprofiel4 2 27 3 5" xfId="37322" xr:uid="{00000000-0005-0000-0000-00003ECC0000}"/>
    <cellStyle name="TotRow - Opmaakprofiel4 2 27 3 6" xfId="51440" xr:uid="{00000000-0005-0000-0000-00003FCC0000}"/>
    <cellStyle name="TotRow - Opmaakprofiel4 2 27 4" xfId="3688" xr:uid="{00000000-0005-0000-0000-000040CC0000}"/>
    <cellStyle name="TotRow - Opmaakprofiel4 2 27 4 2" xfId="12039" xr:uid="{00000000-0005-0000-0000-000041CC0000}"/>
    <cellStyle name="TotRow - Opmaakprofiel4 2 27 4 2 2" xfId="24338" xr:uid="{00000000-0005-0000-0000-000042CC0000}"/>
    <cellStyle name="TotRow - Opmaakprofiel4 2 27 4 2 3" xfId="36390" xr:uid="{00000000-0005-0000-0000-000043CC0000}"/>
    <cellStyle name="TotRow - Opmaakprofiel4 2 27 4 2 4" xfId="47113" xr:uid="{00000000-0005-0000-0000-000044CC0000}"/>
    <cellStyle name="TotRow - Opmaakprofiel4 2 27 4 2 5" xfId="57004" xr:uid="{00000000-0005-0000-0000-000045CC0000}"/>
    <cellStyle name="TotRow - Opmaakprofiel4 2 27 4 3" xfId="18670" xr:uid="{00000000-0005-0000-0000-000046CC0000}"/>
    <cellStyle name="TotRow - Opmaakprofiel4 2 27 4 4" xfId="30722" xr:uid="{00000000-0005-0000-0000-000047CC0000}"/>
    <cellStyle name="TotRow - Opmaakprofiel4 2 27 4 5" xfId="37321" xr:uid="{00000000-0005-0000-0000-000048CC0000}"/>
    <cellStyle name="TotRow - Opmaakprofiel4 2 27 4 6" xfId="51441" xr:uid="{00000000-0005-0000-0000-000049CC0000}"/>
    <cellStyle name="TotRow - Opmaakprofiel4 2 27 5" xfId="6713" xr:uid="{00000000-0005-0000-0000-00004ACC0000}"/>
    <cellStyle name="TotRow - Opmaakprofiel4 2 27 5 2" xfId="12040" xr:uid="{00000000-0005-0000-0000-00004BCC0000}"/>
    <cellStyle name="TotRow - Opmaakprofiel4 2 27 5 2 2" xfId="24339" xr:uid="{00000000-0005-0000-0000-00004CCC0000}"/>
    <cellStyle name="TotRow - Opmaakprofiel4 2 27 5 2 3" xfId="36391" xr:uid="{00000000-0005-0000-0000-00004DCC0000}"/>
    <cellStyle name="TotRow - Opmaakprofiel4 2 27 5 2 4" xfId="47114" xr:uid="{00000000-0005-0000-0000-00004ECC0000}"/>
    <cellStyle name="TotRow - Opmaakprofiel4 2 27 5 2 5" xfId="57005" xr:uid="{00000000-0005-0000-0000-00004FCC0000}"/>
    <cellStyle name="TotRow - Opmaakprofiel4 2 27 5 3" xfId="18671" xr:uid="{00000000-0005-0000-0000-000050CC0000}"/>
    <cellStyle name="TotRow - Opmaakprofiel4 2 27 5 4" xfId="30723" xr:uid="{00000000-0005-0000-0000-000051CC0000}"/>
    <cellStyle name="TotRow - Opmaakprofiel4 2 27 5 5" xfId="37320" xr:uid="{00000000-0005-0000-0000-000052CC0000}"/>
    <cellStyle name="TotRow - Opmaakprofiel4 2 27 5 6" xfId="51442" xr:uid="{00000000-0005-0000-0000-000053CC0000}"/>
    <cellStyle name="TotRow - Opmaakprofiel4 2 27 6" xfId="6714" xr:uid="{00000000-0005-0000-0000-000054CC0000}"/>
    <cellStyle name="TotRow - Opmaakprofiel4 2 27 6 2" xfId="12041" xr:uid="{00000000-0005-0000-0000-000055CC0000}"/>
    <cellStyle name="TotRow - Opmaakprofiel4 2 27 6 2 2" xfId="24340" xr:uid="{00000000-0005-0000-0000-000056CC0000}"/>
    <cellStyle name="TotRow - Opmaakprofiel4 2 27 6 2 3" xfId="36392" xr:uid="{00000000-0005-0000-0000-000057CC0000}"/>
    <cellStyle name="TotRow - Opmaakprofiel4 2 27 6 2 4" xfId="47115" xr:uid="{00000000-0005-0000-0000-000058CC0000}"/>
    <cellStyle name="TotRow - Opmaakprofiel4 2 27 6 2 5" xfId="57006" xr:uid="{00000000-0005-0000-0000-000059CC0000}"/>
    <cellStyle name="TotRow - Opmaakprofiel4 2 27 6 3" xfId="18672" xr:uid="{00000000-0005-0000-0000-00005ACC0000}"/>
    <cellStyle name="TotRow - Opmaakprofiel4 2 27 6 4" xfId="30724" xr:uid="{00000000-0005-0000-0000-00005BCC0000}"/>
    <cellStyle name="TotRow - Opmaakprofiel4 2 27 6 5" xfId="43886" xr:uid="{00000000-0005-0000-0000-00005CCC0000}"/>
    <cellStyle name="TotRow - Opmaakprofiel4 2 27 6 6" xfId="51443" xr:uid="{00000000-0005-0000-0000-00005DCC0000}"/>
    <cellStyle name="TotRow - Opmaakprofiel4 2 27 7" xfId="6715" xr:uid="{00000000-0005-0000-0000-00005ECC0000}"/>
    <cellStyle name="TotRow - Opmaakprofiel4 2 27 7 2" xfId="18673" xr:uid="{00000000-0005-0000-0000-00005FCC0000}"/>
    <cellStyle name="TotRow - Opmaakprofiel4 2 27 7 3" xfId="30725" xr:uid="{00000000-0005-0000-0000-000060CC0000}"/>
    <cellStyle name="TotRow - Opmaakprofiel4 2 27 7 4" xfId="37319" xr:uid="{00000000-0005-0000-0000-000061CC0000}"/>
    <cellStyle name="TotRow - Opmaakprofiel4 2 27 7 5" xfId="51444" xr:uid="{00000000-0005-0000-0000-000062CC0000}"/>
    <cellStyle name="TotRow - Opmaakprofiel4 2 27 8" xfId="7385" xr:uid="{00000000-0005-0000-0000-000063CC0000}"/>
    <cellStyle name="TotRow - Opmaakprofiel4 2 27 8 2" xfId="19683" xr:uid="{00000000-0005-0000-0000-000064CC0000}"/>
    <cellStyle name="TotRow - Opmaakprofiel4 2 27 8 3" xfId="41486" xr:uid="{00000000-0005-0000-0000-000065CC0000}"/>
    <cellStyle name="TotRow - Opmaakprofiel4 2 27 8 4" xfId="43492" xr:uid="{00000000-0005-0000-0000-000066CC0000}"/>
    <cellStyle name="TotRow - Opmaakprofiel4 2 27 8 5" xfId="52355" xr:uid="{00000000-0005-0000-0000-000067CC0000}"/>
    <cellStyle name="TotRow - Opmaakprofiel4 2 27 9" xfId="18667" xr:uid="{00000000-0005-0000-0000-000068CC0000}"/>
    <cellStyle name="TotRow - Opmaakprofiel4 2 28" xfId="651" xr:uid="{00000000-0005-0000-0000-000069CC0000}"/>
    <cellStyle name="TotRow - Opmaakprofiel4 2 28 2" xfId="1636" xr:uid="{00000000-0005-0000-0000-00006ACC0000}"/>
    <cellStyle name="TotRow - Opmaakprofiel4 2 28 2 2" xfId="12042" xr:uid="{00000000-0005-0000-0000-00006BCC0000}"/>
    <cellStyle name="TotRow - Opmaakprofiel4 2 28 2 2 2" xfId="24341" xr:uid="{00000000-0005-0000-0000-00006CCC0000}"/>
    <cellStyle name="TotRow - Opmaakprofiel4 2 28 2 2 3" xfId="36393" xr:uid="{00000000-0005-0000-0000-00006DCC0000}"/>
    <cellStyle name="TotRow - Opmaakprofiel4 2 28 2 2 4" xfId="47116" xr:uid="{00000000-0005-0000-0000-00006ECC0000}"/>
    <cellStyle name="TotRow - Opmaakprofiel4 2 28 2 2 5" xfId="57007" xr:uid="{00000000-0005-0000-0000-00006FCC0000}"/>
    <cellStyle name="TotRow - Opmaakprofiel4 2 28 2 3" xfId="18675" xr:uid="{00000000-0005-0000-0000-000070CC0000}"/>
    <cellStyle name="TotRow - Opmaakprofiel4 2 28 2 4" xfId="30727" xr:uid="{00000000-0005-0000-0000-000071CC0000}"/>
    <cellStyle name="TotRow - Opmaakprofiel4 2 28 2 5" xfId="37318" xr:uid="{00000000-0005-0000-0000-000072CC0000}"/>
    <cellStyle name="TotRow - Opmaakprofiel4 2 28 2 6" xfId="51445" xr:uid="{00000000-0005-0000-0000-000073CC0000}"/>
    <cellStyle name="TotRow - Opmaakprofiel4 2 28 3" xfId="2717" xr:uid="{00000000-0005-0000-0000-000074CC0000}"/>
    <cellStyle name="TotRow - Opmaakprofiel4 2 28 3 2" xfId="12043" xr:uid="{00000000-0005-0000-0000-000075CC0000}"/>
    <cellStyle name="TotRow - Opmaakprofiel4 2 28 3 2 2" xfId="24342" xr:uid="{00000000-0005-0000-0000-000076CC0000}"/>
    <cellStyle name="TotRow - Opmaakprofiel4 2 28 3 2 3" xfId="36394" xr:uid="{00000000-0005-0000-0000-000077CC0000}"/>
    <cellStyle name="TotRow - Opmaakprofiel4 2 28 3 2 4" xfId="47117" xr:uid="{00000000-0005-0000-0000-000078CC0000}"/>
    <cellStyle name="TotRow - Opmaakprofiel4 2 28 3 2 5" xfId="57008" xr:uid="{00000000-0005-0000-0000-000079CC0000}"/>
    <cellStyle name="TotRow - Opmaakprofiel4 2 28 3 3" xfId="18676" xr:uid="{00000000-0005-0000-0000-00007ACC0000}"/>
    <cellStyle name="TotRow - Opmaakprofiel4 2 28 3 4" xfId="30728" xr:uid="{00000000-0005-0000-0000-00007BCC0000}"/>
    <cellStyle name="TotRow - Opmaakprofiel4 2 28 3 5" xfId="43884" xr:uid="{00000000-0005-0000-0000-00007CCC0000}"/>
    <cellStyle name="TotRow - Opmaakprofiel4 2 28 3 6" xfId="51446" xr:uid="{00000000-0005-0000-0000-00007DCC0000}"/>
    <cellStyle name="TotRow - Opmaakprofiel4 2 28 4" xfId="3582" xr:uid="{00000000-0005-0000-0000-00007ECC0000}"/>
    <cellStyle name="TotRow - Opmaakprofiel4 2 28 4 2" xfId="12044" xr:uid="{00000000-0005-0000-0000-00007FCC0000}"/>
    <cellStyle name="TotRow - Opmaakprofiel4 2 28 4 2 2" xfId="24343" xr:uid="{00000000-0005-0000-0000-000080CC0000}"/>
    <cellStyle name="TotRow - Opmaakprofiel4 2 28 4 2 3" xfId="36395" xr:uid="{00000000-0005-0000-0000-000081CC0000}"/>
    <cellStyle name="TotRow - Opmaakprofiel4 2 28 4 2 4" xfId="47118" xr:uid="{00000000-0005-0000-0000-000082CC0000}"/>
    <cellStyle name="TotRow - Opmaakprofiel4 2 28 4 2 5" xfId="57009" xr:uid="{00000000-0005-0000-0000-000083CC0000}"/>
    <cellStyle name="TotRow - Opmaakprofiel4 2 28 4 3" xfId="18677" xr:uid="{00000000-0005-0000-0000-000084CC0000}"/>
    <cellStyle name="TotRow - Opmaakprofiel4 2 28 4 4" xfId="30729" xr:uid="{00000000-0005-0000-0000-000085CC0000}"/>
    <cellStyle name="TotRow - Opmaakprofiel4 2 28 4 5" xfId="37317" xr:uid="{00000000-0005-0000-0000-000086CC0000}"/>
    <cellStyle name="TotRow - Opmaakprofiel4 2 28 4 6" xfId="51447" xr:uid="{00000000-0005-0000-0000-000087CC0000}"/>
    <cellStyle name="TotRow - Opmaakprofiel4 2 28 5" xfId="6716" xr:uid="{00000000-0005-0000-0000-000088CC0000}"/>
    <cellStyle name="TotRow - Opmaakprofiel4 2 28 5 2" xfId="12045" xr:uid="{00000000-0005-0000-0000-000089CC0000}"/>
    <cellStyle name="TotRow - Opmaakprofiel4 2 28 5 2 2" xfId="24344" xr:uid="{00000000-0005-0000-0000-00008ACC0000}"/>
    <cellStyle name="TotRow - Opmaakprofiel4 2 28 5 2 3" xfId="36396" xr:uid="{00000000-0005-0000-0000-00008BCC0000}"/>
    <cellStyle name="TotRow - Opmaakprofiel4 2 28 5 2 4" xfId="47119" xr:uid="{00000000-0005-0000-0000-00008CCC0000}"/>
    <cellStyle name="TotRow - Opmaakprofiel4 2 28 5 2 5" xfId="57010" xr:uid="{00000000-0005-0000-0000-00008DCC0000}"/>
    <cellStyle name="TotRow - Opmaakprofiel4 2 28 5 3" xfId="18678" xr:uid="{00000000-0005-0000-0000-00008ECC0000}"/>
    <cellStyle name="TotRow - Opmaakprofiel4 2 28 5 4" xfId="30730" xr:uid="{00000000-0005-0000-0000-00008FCC0000}"/>
    <cellStyle name="TotRow - Opmaakprofiel4 2 28 5 5" xfId="43883" xr:uid="{00000000-0005-0000-0000-000090CC0000}"/>
    <cellStyle name="TotRow - Opmaakprofiel4 2 28 5 6" xfId="51448" xr:uid="{00000000-0005-0000-0000-000091CC0000}"/>
    <cellStyle name="TotRow - Opmaakprofiel4 2 28 6" xfId="6717" xr:uid="{00000000-0005-0000-0000-000092CC0000}"/>
    <cellStyle name="TotRow - Opmaakprofiel4 2 28 6 2" xfId="12046" xr:uid="{00000000-0005-0000-0000-000093CC0000}"/>
    <cellStyle name="TotRow - Opmaakprofiel4 2 28 6 2 2" xfId="24345" xr:uid="{00000000-0005-0000-0000-000094CC0000}"/>
    <cellStyle name="TotRow - Opmaakprofiel4 2 28 6 2 3" xfId="36397" xr:uid="{00000000-0005-0000-0000-000095CC0000}"/>
    <cellStyle name="TotRow - Opmaakprofiel4 2 28 6 2 4" xfId="47120" xr:uid="{00000000-0005-0000-0000-000096CC0000}"/>
    <cellStyle name="TotRow - Opmaakprofiel4 2 28 6 2 5" xfId="57011" xr:uid="{00000000-0005-0000-0000-000097CC0000}"/>
    <cellStyle name="TotRow - Opmaakprofiel4 2 28 6 3" xfId="18679" xr:uid="{00000000-0005-0000-0000-000098CC0000}"/>
    <cellStyle name="TotRow - Opmaakprofiel4 2 28 6 4" xfId="30731" xr:uid="{00000000-0005-0000-0000-000099CC0000}"/>
    <cellStyle name="TotRow - Opmaakprofiel4 2 28 6 5" xfId="37316" xr:uid="{00000000-0005-0000-0000-00009ACC0000}"/>
    <cellStyle name="TotRow - Opmaakprofiel4 2 28 6 6" xfId="51449" xr:uid="{00000000-0005-0000-0000-00009BCC0000}"/>
    <cellStyle name="TotRow - Opmaakprofiel4 2 28 7" xfId="6718" xr:uid="{00000000-0005-0000-0000-00009CCC0000}"/>
    <cellStyle name="TotRow - Opmaakprofiel4 2 28 7 2" xfId="18680" xr:uid="{00000000-0005-0000-0000-00009DCC0000}"/>
    <cellStyle name="TotRow - Opmaakprofiel4 2 28 7 3" xfId="30732" xr:uid="{00000000-0005-0000-0000-00009ECC0000}"/>
    <cellStyle name="TotRow - Opmaakprofiel4 2 28 7 4" xfId="43882" xr:uid="{00000000-0005-0000-0000-00009FCC0000}"/>
    <cellStyle name="TotRow - Opmaakprofiel4 2 28 7 5" xfId="51450" xr:uid="{00000000-0005-0000-0000-0000A0CC0000}"/>
    <cellStyle name="TotRow - Opmaakprofiel4 2 28 8" xfId="7503" xr:uid="{00000000-0005-0000-0000-0000A1CC0000}"/>
    <cellStyle name="TotRow - Opmaakprofiel4 2 28 8 2" xfId="19801" xr:uid="{00000000-0005-0000-0000-0000A2CC0000}"/>
    <cellStyle name="TotRow - Opmaakprofiel4 2 28 8 3" xfId="41604" xr:uid="{00000000-0005-0000-0000-0000A3CC0000}"/>
    <cellStyle name="TotRow - Opmaakprofiel4 2 28 8 4" xfId="43443" xr:uid="{00000000-0005-0000-0000-0000A4CC0000}"/>
    <cellStyle name="TotRow - Opmaakprofiel4 2 28 8 5" xfId="52473" xr:uid="{00000000-0005-0000-0000-0000A5CC0000}"/>
    <cellStyle name="TotRow - Opmaakprofiel4 2 28 9" xfId="18674" xr:uid="{00000000-0005-0000-0000-0000A6CC0000}"/>
    <cellStyle name="TotRow - Opmaakprofiel4 2 29" xfId="468" xr:uid="{00000000-0005-0000-0000-0000A7CC0000}"/>
    <cellStyle name="TotRow - Opmaakprofiel4 2 29 2" xfId="2072" xr:uid="{00000000-0005-0000-0000-0000A8CC0000}"/>
    <cellStyle name="TotRow - Opmaakprofiel4 2 29 2 2" xfId="12047" xr:uid="{00000000-0005-0000-0000-0000A9CC0000}"/>
    <cellStyle name="TotRow - Opmaakprofiel4 2 29 2 2 2" xfId="24346" xr:uid="{00000000-0005-0000-0000-0000AACC0000}"/>
    <cellStyle name="TotRow - Opmaakprofiel4 2 29 2 2 3" xfId="36398" xr:uid="{00000000-0005-0000-0000-0000ABCC0000}"/>
    <cellStyle name="TotRow - Opmaakprofiel4 2 29 2 2 4" xfId="47121" xr:uid="{00000000-0005-0000-0000-0000ACCC0000}"/>
    <cellStyle name="TotRow - Opmaakprofiel4 2 29 2 2 5" xfId="57012" xr:uid="{00000000-0005-0000-0000-0000ADCC0000}"/>
    <cellStyle name="TotRow - Opmaakprofiel4 2 29 2 3" xfId="18682" xr:uid="{00000000-0005-0000-0000-0000AECC0000}"/>
    <cellStyle name="TotRow - Opmaakprofiel4 2 29 2 4" xfId="30734" xr:uid="{00000000-0005-0000-0000-0000AFCC0000}"/>
    <cellStyle name="TotRow - Opmaakprofiel4 2 29 2 5" xfId="37314" xr:uid="{00000000-0005-0000-0000-0000B0CC0000}"/>
    <cellStyle name="TotRow - Opmaakprofiel4 2 29 2 6" xfId="51451" xr:uid="{00000000-0005-0000-0000-0000B1CC0000}"/>
    <cellStyle name="TotRow - Opmaakprofiel4 2 29 3" xfId="2539" xr:uid="{00000000-0005-0000-0000-0000B2CC0000}"/>
    <cellStyle name="TotRow - Opmaakprofiel4 2 29 3 2" xfId="12048" xr:uid="{00000000-0005-0000-0000-0000B3CC0000}"/>
    <cellStyle name="TotRow - Opmaakprofiel4 2 29 3 2 2" xfId="24347" xr:uid="{00000000-0005-0000-0000-0000B4CC0000}"/>
    <cellStyle name="TotRow - Opmaakprofiel4 2 29 3 2 3" xfId="36399" xr:uid="{00000000-0005-0000-0000-0000B5CC0000}"/>
    <cellStyle name="TotRow - Opmaakprofiel4 2 29 3 2 4" xfId="47122" xr:uid="{00000000-0005-0000-0000-0000B6CC0000}"/>
    <cellStyle name="TotRow - Opmaakprofiel4 2 29 3 2 5" xfId="57013" xr:uid="{00000000-0005-0000-0000-0000B7CC0000}"/>
    <cellStyle name="TotRow - Opmaakprofiel4 2 29 3 3" xfId="18683" xr:uid="{00000000-0005-0000-0000-0000B8CC0000}"/>
    <cellStyle name="TotRow - Opmaakprofiel4 2 29 3 4" xfId="30735" xr:uid="{00000000-0005-0000-0000-0000B9CC0000}"/>
    <cellStyle name="TotRow - Opmaakprofiel4 2 29 3 5" xfId="37313" xr:uid="{00000000-0005-0000-0000-0000BACC0000}"/>
    <cellStyle name="TotRow - Opmaakprofiel4 2 29 3 6" xfId="51452" xr:uid="{00000000-0005-0000-0000-0000BBCC0000}"/>
    <cellStyle name="TotRow - Opmaakprofiel4 2 29 4" xfId="3423" xr:uid="{00000000-0005-0000-0000-0000BCCC0000}"/>
    <cellStyle name="TotRow - Opmaakprofiel4 2 29 4 2" xfId="12049" xr:uid="{00000000-0005-0000-0000-0000BDCC0000}"/>
    <cellStyle name="TotRow - Opmaakprofiel4 2 29 4 2 2" xfId="24348" xr:uid="{00000000-0005-0000-0000-0000BECC0000}"/>
    <cellStyle name="TotRow - Opmaakprofiel4 2 29 4 2 3" xfId="36400" xr:uid="{00000000-0005-0000-0000-0000BFCC0000}"/>
    <cellStyle name="TotRow - Opmaakprofiel4 2 29 4 2 4" xfId="47123" xr:uid="{00000000-0005-0000-0000-0000C0CC0000}"/>
    <cellStyle name="TotRow - Opmaakprofiel4 2 29 4 2 5" xfId="57014" xr:uid="{00000000-0005-0000-0000-0000C1CC0000}"/>
    <cellStyle name="TotRow - Opmaakprofiel4 2 29 4 3" xfId="18684" xr:uid="{00000000-0005-0000-0000-0000C2CC0000}"/>
    <cellStyle name="TotRow - Opmaakprofiel4 2 29 4 4" xfId="30736" xr:uid="{00000000-0005-0000-0000-0000C3CC0000}"/>
    <cellStyle name="TotRow - Opmaakprofiel4 2 29 4 5" xfId="43880" xr:uid="{00000000-0005-0000-0000-0000C4CC0000}"/>
    <cellStyle name="TotRow - Opmaakprofiel4 2 29 4 6" xfId="51453" xr:uid="{00000000-0005-0000-0000-0000C5CC0000}"/>
    <cellStyle name="TotRow - Opmaakprofiel4 2 29 5" xfId="6719" xr:uid="{00000000-0005-0000-0000-0000C6CC0000}"/>
    <cellStyle name="TotRow - Opmaakprofiel4 2 29 5 2" xfId="12050" xr:uid="{00000000-0005-0000-0000-0000C7CC0000}"/>
    <cellStyle name="TotRow - Opmaakprofiel4 2 29 5 2 2" xfId="24349" xr:uid="{00000000-0005-0000-0000-0000C8CC0000}"/>
    <cellStyle name="TotRow - Opmaakprofiel4 2 29 5 2 3" xfId="36401" xr:uid="{00000000-0005-0000-0000-0000C9CC0000}"/>
    <cellStyle name="TotRow - Opmaakprofiel4 2 29 5 2 4" xfId="47124" xr:uid="{00000000-0005-0000-0000-0000CACC0000}"/>
    <cellStyle name="TotRow - Opmaakprofiel4 2 29 5 2 5" xfId="57015" xr:uid="{00000000-0005-0000-0000-0000CBCC0000}"/>
    <cellStyle name="TotRow - Opmaakprofiel4 2 29 5 3" xfId="18685" xr:uid="{00000000-0005-0000-0000-0000CCCC0000}"/>
    <cellStyle name="TotRow - Opmaakprofiel4 2 29 5 4" xfId="30737" xr:uid="{00000000-0005-0000-0000-0000CDCC0000}"/>
    <cellStyle name="TotRow - Opmaakprofiel4 2 29 5 5" xfId="37312" xr:uid="{00000000-0005-0000-0000-0000CECC0000}"/>
    <cellStyle name="TotRow - Opmaakprofiel4 2 29 5 6" xfId="51454" xr:uid="{00000000-0005-0000-0000-0000CFCC0000}"/>
    <cellStyle name="TotRow - Opmaakprofiel4 2 29 6" xfId="6720" xr:uid="{00000000-0005-0000-0000-0000D0CC0000}"/>
    <cellStyle name="TotRow - Opmaakprofiel4 2 29 6 2" xfId="12051" xr:uid="{00000000-0005-0000-0000-0000D1CC0000}"/>
    <cellStyle name="TotRow - Opmaakprofiel4 2 29 6 2 2" xfId="24350" xr:uid="{00000000-0005-0000-0000-0000D2CC0000}"/>
    <cellStyle name="TotRow - Opmaakprofiel4 2 29 6 2 3" xfId="36402" xr:uid="{00000000-0005-0000-0000-0000D3CC0000}"/>
    <cellStyle name="TotRow - Opmaakprofiel4 2 29 6 2 4" xfId="47125" xr:uid="{00000000-0005-0000-0000-0000D4CC0000}"/>
    <cellStyle name="TotRow - Opmaakprofiel4 2 29 6 2 5" xfId="57016" xr:uid="{00000000-0005-0000-0000-0000D5CC0000}"/>
    <cellStyle name="TotRow - Opmaakprofiel4 2 29 6 3" xfId="18686" xr:uid="{00000000-0005-0000-0000-0000D6CC0000}"/>
    <cellStyle name="TotRow - Opmaakprofiel4 2 29 6 4" xfId="30738" xr:uid="{00000000-0005-0000-0000-0000D7CC0000}"/>
    <cellStyle name="TotRow - Opmaakprofiel4 2 29 6 5" xfId="43879" xr:uid="{00000000-0005-0000-0000-0000D8CC0000}"/>
    <cellStyle name="TotRow - Opmaakprofiel4 2 29 6 6" xfId="51455" xr:uid="{00000000-0005-0000-0000-0000D9CC0000}"/>
    <cellStyle name="TotRow - Opmaakprofiel4 2 29 7" xfId="6721" xr:uid="{00000000-0005-0000-0000-0000DACC0000}"/>
    <cellStyle name="TotRow - Opmaakprofiel4 2 29 7 2" xfId="18687" xr:uid="{00000000-0005-0000-0000-0000DBCC0000}"/>
    <cellStyle name="TotRow - Opmaakprofiel4 2 29 7 3" xfId="30739" xr:uid="{00000000-0005-0000-0000-0000DCCC0000}"/>
    <cellStyle name="TotRow - Opmaakprofiel4 2 29 7 4" xfId="37311" xr:uid="{00000000-0005-0000-0000-0000DDCC0000}"/>
    <cellStyle name="TotRow - Opmaakprofiel4 2 29 7 5" xfId="51456" xr:uid="{00000000-0005-0000-0000-0000DECC0000}"/>
    <cellStyle name="TotRow - Opmaakprofiel4 2 29 8" xfId="7626" xr:uid="{00000000-0005-0000-0000-0000DFCC0000}"/>
    <cellStyle name="TotRow - Opmaakprofiel4 2 29 8 2" xfId="19924" xr:uid="{00000000-0005-0000-0000-0000E0CC0000}"/>
    <cellStyle name="TotRow - Opmaakprofiel4 2 29 8 3" xfId="41727" xr:uid="{00000000-0005-0000-0000-0000E1CC0000}"/>
    <cellStyle name="TotRow - Opmaakprofiel4 2 29 8 4" xfId="24969" xr:uid="{00000000-0005-0000-0000-0000E2CC0000}"/>
    <cellStyle name="TotRow - Opmaakprofiel4 2 29 8 5" xfId="52596" xr:uid="{00000000-0005-0000-0000-0000E3CC0000}"/>
    <cellStyle name="TotRow - Opmaakprofiel4 2 29 9" xfId="18681" xr:uid="{00000000-0005-0000-0000-0000E4CC0000}"/>
    <cellStyle name="TotRow - Opmaakprofiel4 2 3" xfId="316" xr:uid="{00000000-0005-0000-0000-0000E5CC0000}"/>
    <cellStyle name="TotRow - Opmaakprofiel4 2 3 10" xfId="2163" xr:uid="{00000000-0005-0000-0000-0000E6CC0000}"/>
    <cellStyle name="TotRow - Opmaakprofiel4 2 3 10 2" xfId="12052" xr:uid="{00000000-0005-0000-0000-0000E7CC0000}"/>
    <cellStyle name="TotRow - Opmaakprofiel4 2 3 10 2 2" xfId="24351" xr:uid="{00000000-0005-0000-0000-0000E8CC0000}"/>
    <cellStyle name="TotRow - Opmaakprofiel4 2 3 10 2 3" xfId="36403" xr:uid="{00000000-0005-0000-0000-0000E9CC0000}"/>
    <cellStyle name="TotRow - Opmaakprofiel4 2 3 10 2 4" xfId="47126" xr:uid="{00000000-0005-0000-0000-0000EACC0000}"/>
    <cellStyle name="TotRow - Opmaakprofiel4 2 3 10 2 5" xfId="57017" xr:uid="{00000000-0005-0000-0000-0000EBCC0000}"/>
    <cellStyle name="TotRow - Opmaakprofiel4 2 3 10 3" xfId="18689" xr:uid="{00000000-0005-0000-0000-0000ECCC0000}"/>
    <cellStyle name="TotRow - Opmaakprofiel4 2 3 10 4" xfId="30741" xr:uid="{00000000-0005-0000-0000-0000EDCC0000}"/>
    <cellStyle name="TotRow - Opmaakprofiel4 2 3 10 5" xfId="37310" xr:uid="{00000000-0005-0000-0000-0000EECC0000}"/>
    <cellStyle name="TotRow - Opmaakprofiel4 2 3 10 6" xfId="51457" xr:uid="{00000000-0005-0000-0000-0000EFCC0000}"/>
    <cellStyle name="TotRow - Opmaakprofiel4 2 3 11" xfId="1751" xr:uid="{00000000-0005-0000-0000-0000F0CC0000}"/>
    <cellStyle name="TotRow - Opmaakprofiel4 2 3 11 2" xfId="12053" xr:uid="{00000000-0005-0000-0000-0000F1CC0000}"/>
    <cellStyle name="TotRow - Opmaakprofiel4 2 3 11 2 2" xfId="24352" xr:uid="{00000000-0005-0000-0000-0000F2CC0000}"/>
    <cellStyle name="TotRow - Opmaakprofiel4 2 3 11 2 3" xfId="36404" xr:uid="{00000000-0005-0000-0000-0000F3CC0000}"/>
    <cellStyle name="TotRow - Opmaakprofiel4 2 3 11 2 4" xfId="47127" xr:uid="{00000000-0005-0000-0000-0000F4CC0000}"/>
    <cellStyle name="TotRow - Opmaakprofiel4 2 3 11 2 5" xfId="57018" xr:uid="{00000000-0005-0000-0000-0000F5CC0000}"/>
    <cellStyle name="TotRow - Opmaakprofiel4 2 3 11 3" xfId="18690" xr:uid="{00000000-0005-0000-0000-0000F6CC0000}"/>
    <cellStyle name="TotRow - Opmaakprofiel4 2 3 11 4" xfId="30742" xr:uid="{00000000-0005-0000-0000-0000F7CC0000}"/>
    <cellStyle name="TotRow - Opmaakprofiel4 2 3 11 5" xfId="43877" xr:uid="{00000000-0005-0000-0000-0000F8CC0000}"/>
    <cellStyle name="TotRow - Opmaakprofiel4 2 3 11 6" xfId="51458" xr:uid="{00000000-0005-0000-0000-0000F9CC0000}"/>
    <cellStyle name="TotRow - Opmaakprofiel4 2 3 12" xfId="2120" xr:uid="{00000000-0005-0000-0000-0000FACC0000}"/>
    <cellStyle name="TotRow - Opmaakprofiel4 2 3 12 2" xfId="12054" xr:uid="{00000000-0005-0000-0000-0000FBCC0000}"/>
    <cellStyle name="TotRow - Opmaakprofiel4 2 3 12 2 2" xfId="24353" xr:uid="{00000000-0005-0000-0000-0000FCCC0000}"/>
    <cellStyle name="TotRow - Opmaakprofiel4 2 3 12 2 3" xfId="36405" xr:uid="{00000000-0005-0000-0000-0000FDCC0000}"/>
    <cellStyle name="TotRow - Opmaakprofiel4 2 3 12 2 4" xfId="47128" xr:uid="{00000000-0005-0000-0000-0000FECC0000}"/>
    <cellStyle name="TotRow - Opmaakprofiel4 2 3 12 2 5" xfId="57019" xr:uid="{00000000-0005-0000-0000-0000FFCC0000}"/>
    <cellStyle name="TotRow - Opmaakprofiel4 2 3 12 3" xfId="18691" xr:uid="{00000000-0005-0000-0000-000000CD0000}"/>
    <cellStyle name="TotRow - Opmaakprofiel4 2 3 12 4" xfId="30743" xr:uid="{00000000-0005-0000-0000-000001CD0000}"/>
    <cellStyle name="TotRow - Opmaakprofiel4 2 3 12 5" xfId="37309" xr:uid="{00000000-0005-0000-0000-000002CD0000}"/>
    <cellStyle name="TotRow - Opmaakprofiel4 2 3 12 6" xfId="51459" xr:uid="{00000000-0005-0000-0000-000003CD0000}"/>
    <cellStyle name="TotRow - Opmaakprofiel4 2 3 13" xfId="6722" xr:uid="{00000000-0005-0000-0000-000004CD0000}"/>
    <cellStyle name="TotRow - Opmaakprofiel4 2 3 13 2" xfId="12055" xr:uid="{00000000-0005-0000-0000-000005CD0000}"/>
    <cellStyle name="TotRow - Opmaakprofiel4 2 3 13 2 2" xfId="24354" xr:uid="{00000000-0005-0000-0000-000006CD0000}"/>
    <cellStyle name="TotRow - Opmaakprofiel4 2 3 13 2 3" xfId="36406" xr:uid="{00000000-0005-0000-0000-000007CD0000}"/>
    <cellStyle name="TotRow - Opmaakprofiel4 2 3 13 2 4" xfId="47129" xr:uid="{00000000-0005-0000-0000-000008CD0000}"/>
    <cellStyle name="TotRow - Opmaakprofiel4 2 3 13 2 5" xfId="57020" xr:uid="{00000000-0005-0000-0000-000009CD0000}"/>
    <cellStyle name="TotRow - Opmaakprofiel4 2 3 13 3" xfId="18692" xr:uid="{00000000-0005-0000-0000-00000ACD0000}"/>
    <cellStyle name="TotRow - Opmaakprofiel4 2 3 13 4" xfId="30744" xr:uid="{00000000-0005-0000-0000-00000BCD0000}"/>
    <cellStyle name="TotRow - Opmaakprofiel4 2 3 13 5" xfId="43876" xr:uid="{00000000-0005-0000-0000-00000CCD0000}"/>
    <cellStyle name="TotRow - Opmaakprofiel4 2 3 13 6" xfId="51460" xr:uid="{00000000-0005-0000-0000-00000DCD0000}"/>
    <cellStyle name="TotRow - Opmaakprofiel4 2 3 14" xfId="6723" xr:uid="{00000000-0005-0000-0000-00000ECD0000}"/>
    <cellStyle name="TotRow - Opmaakprofiel4 2 3 14 2" xfId="12056" xr:uid="{00000000-0005-0000-0000-00000FCD0000}"/>
    <cellStyle name="TotRow - Opmaakprofiel4 2 3 14 2 2" xfId="24355" xr:uid="{00000000-0005-0000-0000-000010CD0000}"/>
    <cellStyle name="TotRow - Opmaakprofiel4 2 3 14 2 3" xfId="36407" xr:uid="{00000000-0005-0000-0000-000011CD0000}"/>
    <cellStyle name="TotRow - Opmaakprofiel4 2 3 14 2 4" xfId="47130" xr:uid="{00000000-0005-0000-0000-000012CD0000}"/>
    <cellStyle name="TotRow - Opmaakprofiel4 2 3 14 2 5" xfId="57021" xr:uid="{00000000-0005-0000-0000-000013CD0000}"/>
    <cellStyle name="TotRow - Opmaakprofiel4 2 3 14 3" xfId="18693" xr:uid="{00000000-0005-0000-0000-000014CD0000}"/>
    <cellStyle name="TotRow - Opmaakprofiel4 2 3 14 4" xfId="30745" xr:uid="{00000000-0005-0000-0000-000015CD0000}"/>
    <cellStyle name="TotRow - Opmaakprofiel4 2 3 14 5" xfId="37308" xr:uid="{00000000-0005-0000-0000-000016CD0000}"/>
    <cellStyle name="TotRow - Opmaakprofiel4 2 3 14 6" xfId="51461" xr:uid="{00000000-0005-0000-0000-000017CD0000}"/>
    <cellStyle name="TotRow - Opmaakprofiel4 2 3 15" xfId="6724" xr:uid="{00000000-0005-0000-0000-000018CD0000}"/>
    <cellStyle name="TotRow - Opmaakprofiel4 2 3 15 2" xfId="18694" xr:uid="{00000000-0005-0000-0000-000019CD0000}"/>
    <cellStyle name="TotRow - Opmaakprofiel4 2 3 15 3" xfId="30746" xr:uid="{00000000-0005-0000-0000-00001ACD0000}"/>
    <cellStyle name="TotRow - Opmaakprofiel4 2 3 15 4" xfId="37307" xr:uid="{00000000-0005-0000-0000-00001BCD0000}"/>
    <cellStyle name="TotRow - Opmaakprofiel4 2 3 15 5" xfId="51462" xr:uid="{00000000-0005-0000-0000-00001CCD0000}"/>
    <cellStyle name="TotRow - Opmaakprofiel4 2 3 16" xfId="7729" xr:uid="{00000000-0005-0000-0000-00001DCD0000}"/>
    <cellStyle name="TotRow - Opmaakprofiel4 2 3 16 2" xfId="20027" xr:uid="{00000000-0005-0000-0000-00001ECD0000}"/>
    <cellStyle name="TotRow - Opmaakprofiel4 2 3 16 3" xfId="41830" xr:uid="{00000000-0005-0000-0000-00001FCD0000}"/>
    <cellStyle name="TotRow - Opmaakprofiel4 2 3 16 4" xfId="31461" xr:uid="{00000000-0005-0000-0000-000020CD0000}"/>
    <cellStyle name="TotRow - Opmaakprofiel4 2 3 16 5" xfId="52699" xr:uid="{00000000-0005-0000-0000-000021CD0000}"/>
    <cellStyle name="TotRow - Opmaakprofiel4 2 3 17" xfId="18688" xr:uid="{00000000-0005-0000-0000-000022CD0000}"/>
    <cellStyle name="TotRow - Opmaakprofiel4 2 3 2" xfId="594" xr:uid="{00000000-0005-0000-0000-000023CD0000}"/>
    <cellStyle name="TotRow - Opmaakprofiel4 2 3 2 2" xfId="2418" xr:uid="{00000000-0005-0000-0000-000024CD0000}"/>
    <cellStyle name="TotRow - Opmaakprofiel4 2 3 2 2 2" xfId="12057" xr:uid="{00000000-0005-0000-0000-000025CD0000}"/>
    <cellStyle name="TotRow - Opmaakprofiel4 2 3 2 2 2 2" xfId="24356" xr:uid="{00000000-0005-0000-0000-000026CD0000}"/>
    <cellStyle name="TotRow - Opmaakprofiel4 2 3 2 2 2 3" xfId="36408" xr:uid="{00000000-0005-0000-0000-000027CD0000}"/>
    <cellStyle name="TotRow - Opmaakprofiel4 2 3 2 2 2 4" xfId="47131" xr:uid="{00000000-0005-0000-0000-000028CD0000}"/>
    <cellStyle name="TotRow - Opmaakprofiel4 2 3 2 2 2 5" xfId="57022" xr:uid="{00000000-0005-0000-0000-000029CD0000}"/>
    <cellStyle name="TotRow - Opmaakprofiel4 2 3 2 2 3" xfId="18696" xr:uid="{00000000-0005-0000-0000-00002ACD0000}"/>
    <cellStyle name="TotRow - Opmaakprofiel4 2 3 2 2 4" xfId="30748" xr:uid="{00000000-0005-0000-0000-00002BCD0000}"/>
    <cellStyle name="TotRow - Opmaakprofiel4 2 3 2 2 5" xfId="43874" xr:uid="{00000000-0005-0000-0000-00002CCD0000}"/>
    <cellStyle name="TotRow - Opmaakprofiel4 2 3 2 2 6" xfId="51463" xr:uid="{00000000-0005-0000-0000-00002DCD0000}"/>
    <cellStyle name="TotRow - Opmaakprofiel4 2 3 2 3" xfId="2665" xr:uid="{00000000-0005-0000-0000-00002ECD0000}"/>
    <cellStyle name="TotRow - Opmaakprofiel4 2 3 2 3 2" xfId="12058" xr:uid="{00000000-0005-0000-0000-00002FCD0000}"/>
    <cellStyle name="TotRow - Opmaakprofiel4 2 3 2 3 2 2" xfId="24357" xr:uid="{00000000-0005-0000-0000-000030CD0000}"/>
    <cellStyle name="TotRow - Opmaakprofiel4 2 3 2 3 2 3" xfId="36409" xr:uid="{00000000-0005-0000-0000-000031CD0000}"/>
    <cellStyle name="TotRow - Opmaakprofiel4 2 3 2 3 2 4" xfId="47132" xr:uid="{00000000-0005-0000-0000-000032CD0000}"/>
    <cellStyle name="TotRow - Opmaakprofiel4 2 3 2 3 2 5" xfId="57023" xr:uid="{00000000-0005-0000-0000-000033CD0000}"/>
    <cellStyle name="TotRow - Opmaakprofiel4 2 3 2 3 3" xfId="18697" xr:uid="{00000000-0005-0000-0000-000034CD0000}"/>
    <cellStyle name="TotRow - Opmaakprofiel4 2 3 2 3 4" xfId="30749" xr:uid="{00000000-0005-0000-0000-000035CD0000}"/>
    <cellStyle name="TotRow - Opmaakprofiel4 2 3 2 3 5" xfId="37305" xr:uid="{00000000-0005-0000-0000-000036CD0000}"/>
    <cellStyle name="TotRow - Opmaakprofiel4 2 3 2 3 6" xfId="51464" xr:uid="{00000000-0005-0000-0000-000037CD0000}"/>
    <cellStyle name="TotRow - Opmaakprofiel4 2 3 2 4" xfId="3537" xr:uid="{00000000-0005-0000-0000-000038CD0000}"/>
    <cellStyle name="TotRow - Opmaakprofiel4 2 3 2 4 2" xfId="12059" xr:uid="{00000000-0005-0000-0000-000039CD0000}"/>
    <cellStyle name="TotRow - Opmaakprofiel4 2 3 2 4 2 2" xfId="24358" xr:uid="{00000000-0005-0000-0000-00003ACD0000}"/>
    <cellStyle name="TotRow - Opmaakprofiel4 2 3 2 4 2 3" xfId="36410" xr:uid="{00000000-0005-0000-0000-00003BCD0000}"/>
    <cellStyle name="TotRow - Opmaakprofiel4 2 3 2 4 2 4" xfId="47133" xr:uid="{00000000-0005-0000-0000-00003CCD0000}"/>
    <cellStyle name="TotRow - Opmaakprofiel4 2 3 2 4 2 5" xfId="57024" xr:uid="{00000000-0005-0000-0000-00003DCD0000}"/>
    <cellStyle name="TotRow - Opmaakprofiel4 2 3 2 4 3" xfId="18698" xr:uid="{00000000-0005-0000-0000-00003ECD0000}"/>
    <cellStyle name="TotRow - Opmaakprofiel4 2 3 2 4 4" xfId="30750" xr:uid="{00000000-0005-0000-0000-00003FCD0000}"/>
    <cellStyle name="TotRow - Opmaakprofiel4 2 3 2 4 5" xfId="43873" xr:uid="{00000000-0005-0000-0000-000040CD0000}"/>
    <cellStyle name="TotRow - Opmaakprofiel4 2 3 2 4 6" xfId="51465" xr:uid="{00000000-0005-0000-0000-000041CD0000}"/>
    <cellStyle name="TotRow - Opmaakprofiel4 2 3 2 5" xfId="6725" xr:uid="{00000000-0005-0000-0000-000042CD0000}"/>
    <cellStyle name="TotRow - Opmaakprofiel4 2 3 2 5 2" xfId="12060" xr:uid="{00000000-0005-0000-0000-000043CD0000}"/>
    <cellStyle name="TotRow - Opmaakprofiel4 2 3 2 5 2 2" xfId="24359" xr:uid="{00000000-0005-0000-0000-000044CD0000}"/>
    <cellStyle name="TotRow - Opmaakprofiel4 2 3 2 5 2 3" xfId="36411" xr:uid="{00000000-0005-0000-0000-000045CD0000}"/>
    <cellStyle name="TotRow - Opmaakprofiel4 2 3 2 5 2 4" xfId="47134" xr:uid="{00000000-0005-0000-0000-000046CD0000}"/>
    <cellStyle name="TotRow - Opmaakprofiel4 2 3 2 5 2 5" xfId="57025" xr:uid="{00000000-0005-0000-0000-000047CD0000}"/>
    <cellStyle name="TotRow - Opmaakprofiel4 2 3 2 5 3" xfId="18699" xr:uid="{00000000-0005-0000-0000-000048CD0000}"/>
    <cellStyle name="TotRow - Opmaakprofiel4 2 3 2 5 4" xfId="30751" xr:uid="{00000000-0005-0000-0000-000049CD0000}"/>
    <cellStyle name="TotRow - Opmaakprofiel4 2 3 2 5 5" xfId="37304" xr:uid="{00000000-0005-0000-0000-00004ACD0000}"/>
    <cellStyle name="TotRow - Opmaakprofiel4 2 3 2 5 6" xfId="51466" xr:uid="{00000000-0005-0000-0000-00004BCD0000}"/>
    <cellStyle name="TotRow - Opmaakprofiel4 2 3 2 6" xfId="6726" xr:uid="{00000000-0005-0000-0000-00004CCD0000}"/>
    <cellStyle name="TotRow - Opmaakprofiel4 2 3 2 6 2" xfId="12061" xr:uid="{00000000-0005-0000-0000-00004DCD0000}"/>
    <cellStyle name="TotRow - Opmaakprofiel4 2 3 2 6 2 2" xfId="24360" xr:uid="{00000000-0005-0000-0000-00004ECD0000}"/>
    <cellStyle name="TotRow - Opmaakprofiel4 2 3 2 6 2 3" xfId="36412" xr:uid="{00000000-0005-0000-0000-00004FCD0000}"/>
    <cellStyle name="TotRow - Opmaakprofiel4 2 3 2 6 2 4" xfId="47135" xr:uid="{00000000-0005-0000-0000-000050CD0000}"/>
    <cellStyle name="TotRow - Opmaakprofiel4 2 3 2 6 2 5" xfId="57026" xr:uid="{00000000-0005-0000-0000-000051CD0000}"/>
    <cellStyle name="TotRow - Opmaakprofiel4 2 3 2 6 3" xfId="18700" xr:uid="{00000000-0005-0000-0000-000052CD0000}"/>
    <cellStyle name="TotRow - Opmaakprofiel4 2 3 2 6 4" xfId="30752" xr:uid="{00000000-0005-0000-0000-000053CD0000}"/>
    <cellStyle name="TotRow - Opmaakprofiel4 2 3 2 6 5" xfId="43872" xr:uid="{00000000-0005-0000-0000-000054CD0000}"/>
    <cellStyle name="TotRow - Opmaakprofiel4 2 3 2 6 6" xfId="51467" xr:uid="{00000000-0005-0000-0000-000055CD0000}"/>
    <cellStyle name="TotRow - Opmaakprofiel4 2 3 2 7" xfId="6727" xr:uid="{00000000-0005-0000-0000-000056CD0000}"/>
    <cellStyle name="TotRow - Opmaakprofiel4 2 3 2 7 2" xfId="18701" xr:uid="{00000000-0005-0000-0000-000057CD0000}"/>
    <cellStyle name="TotRow - Opmaakprofiel4 2 3 2 7 3" xfId="30753" xr:uid="{00000000-0005-0000-0000-000058CD0000}"/>
    <cellStyle name="TotRow - Opmaakprofiel4 2 3 2 7 4" xfId="37303" xr:uid="{00000000-0005-0000-0000-000059CD0000}"/>
    <cellStyle name="TotRow - Opmaakprofiel4 2 3 2 7 5" xfId="51468" xr:uid="{00000000-0005-0000-0000-00005ACD0000}"/>
    <cellStyle name="TotRow - Opmaakprofiel4 2 3 2 8" xfId="7541" xr:uid="{00000000-0005-0000-0000-00005BCD0000}"/>
    <cellStyle name="TotRow - Opmaakprofiel4 2 3 2 8 2" xfId="19839" xr:uid="{00000000-0005-0000-0000-00005CCD0000}"/>
    <cellStyle name="TotRow - Opmaakprofiel4 2 3 2 8 3" xfId="41642" xr:uid="{00000000-0005-0000-0000-00005DCD0000}"/>
    <cellStyle name="TotRow - Opmaakprofiel4 2 3 2 8 4" xfId="43427" xr:uid="{00000000-0005-0000-0000-00005ECD0000}"/>
    <cellStyle name="TotRow - Opmaakprofiel4 2 3 2 8 5" xfId="52511" xr:uid="{00000000-0005-0000-0000-00005FCD0000}"/>
    <cellStyle name="TotRow - Opmaakprofiel4 2 3 2 9" xfId="18695" xr:uid="{00000000-0005-0000-0000-000060CD0000}"/>
    <cellStyle name="TotRow - Opmaakprofiel4 2 3 3" xfId="415" xr:uid="{00000000-0005-0000-0000-000061CD0000}"/>
    <cellStyle name="TotRow - Opmaakprofiel4 2 3 3 2" xfId="2006" xr:uid="{00000000-0005-0000-0000-000062CD0000}"/>
    <cellStyle name="TotRow - Opmaakprofiel4 2 3 3 2 2" xfId="12062" xr:uid="{00000000-0005-0000-0000-000063CD0000}"/>
    <cellStyle name="TotRow - Opmaakprofiel4 2 3 3 2 2 2" xfId="24361" xr:uid="{00000000-0005-0000-0000-000064CD0000}"/>
    <cellStyle name="TotRow - Opmaakprofiel4 2 3 3 2 2 3" xfId="36413" xr:uid="{00000000-0005-0000-0000-000065CD0000}"/>
    <cellStyle name="TotRow - Opmaakprofiel4 2 3 3 2 2 4" xfId="47136" xr:uid="{00000000-0005-0000-0000-000066CD0000}"/>
    <cellStyle name="TotRow - Opmaakprofiel4 2 3 3 2 2 5" xfId="57027" xr:uid="{00000000-0005-0000-0000-000067CD0000}"/>
    <cellStyle name="TotRow - Opmaakprofiel4 2 3 3 2 3" xfId="18703" xr:uid="{00000000-0005-0000-0000-000068CD0000}"/>
    <cellStyle name="TotRow - Opmaakprofiel4 2 3 3 2 4" xfId="30755" xr:uid="{00000000-0005-0000-0000-000069CD0000}"/>
    <cellStyle name="TotRow - Opmaakprofiel4 2 3 3 2 5" xfId="37302" xr:uid="{00000000-0005-0000-0000-00006ACD0000}"/>
    <cellStyle name="TotRow - Opmaakprofiel4 2 3 3 2 6" xfId="51469" xr:uid="{00000000-0005-0000-0000-00006BCD0000}"/>
    <cellStyle name="TotRow - Opmaakprofiel4 2 3 3 3" xfId="2486" xr:uid="{00000000-0005-0000-0000-00006CCD0000}"/>
    <cellStyle name="TotRow - Opmaakprofiel4 2 3 3 3 2" xfId="12063" xr:uid="{00000000-0005-0000-0000-00006DCD0000}"/>
    <cellStyle name="TotRow - Opmaakprofiel4 2 3 3 3 2 2" xfId="24362" xr:uid="{00000000-0005-0000-0000-00006ECD0000}"/>
    <cellStyle name="TotRow - Opmaakprofiel4 2 3 3 3 2 3" xfId="36414" xr:uid="{00000000-0005-0000-0000-00006FCD0000}"/>
    <cellStyle name="TotRow - Opmaakprofiel4 2 3 3 3 2 4" xfId="47137" xr:uid="{00000000-0005-0000-0000-000070CD0000}"/>
    <cellStyle name="TotRow - Opmaakprofiel4 2 3 3 3 2 5" xfId="57028" xr:uid="{00000000-0005-0000-0000-000071CD0000}"/>
    <cellStyle name="TotRow - Opmaakprofiel4 2 3 3 3 3" xfId="18704" xr:uid="{00000000-0005-0000-0000-000072CD0000}"/>
    <cellStyle name="TotRow - Opmaakprofiel4 2 3 3 3 4" xfId="30756" xr:uid="{00000000-0005-0000-0000-000073CD0000}"/>
    <cellStyle name="TotRow - Opmaakprofiel4 2 3 3 3 5" xfId="43871" xr:uid="{00000000-0005-0000-0000-000074CD0000}"/>
    <cellStyle name="TotRow - Opmaakprofiel4 2 3 3 3 6" xfId="51470" xr:uid="{00000000-0005-0000-0000-000075CD0000}"/>
    <cellStyle name="TotRow - Opmaakprofiel4 2 3 3 4" xfId="2121" xr:uid="{00000000-0005-0000-0000-000076CD0000}"/>
    <cellStyle name="TotRow - Opmaakprofiel4 2 3 3 4 2" xfId="12064" xr:uid="{00000000-0005-0000-0000-000077CD0000}"/>
    <cellStyle name="TotRow - Opmaakprofiel4 2 3 3 4 2 2" xfId="24363" xr:uid="{00000000-0005-0000-0000-000078CD0000}"/>
    <cellStyle name="TotRow - Opmaakprofiel4 2 3 3 4 2 3" xfId="36415" xr:uid="{00000000-0005-0000-0000-000079CD0000}"/>
    <cellStyle name="TotRow - Opmaakprofiel4 2 3 3 4 2 4" xfId="47138" xr:uid="{00000000-0005-0000-0000-00007ACD0000}"/>
    <cellStyle name="TotRow - Opmaakprofiel4 2 3 3 4 2 5" xfId="57029" xr:uid="{00000000-0005-0000-0000-00007BCD0000}"/>
    <cellStyle name="TotRow - Opmaakprofiel4 2 3 3 4 3" xfId="18705" xr:uid="{00000000-0005-0000-0000-00007CCD0000}"/>
    <cellStyle name="TotRow - Opmaakprofiel4 2 3 3 4 4" xfId="30757" xr:uid="{00000000-0005-0000-0000-00007DCD0000}"/>
    <cellStyle name="TotRow - Opmaakprofiel4 2 3 3 4 5" xfId="37301" xr:uid="{00000000-0005-0000-0000-00007ECD0000}"/>
    <cellStyle name="TotRow - Opmaakprofiel4 2 3 3 4 6" xfId="51471" xr:uid="{00000000-0005-0000-0000-00007FCD0000}"/>
    <cellStyle name="TotRow - Opmaakprofiel4 2 3 3 5" xfId="6728" xr:uid="{00000000-0005-0000-0000-000080CD0000}"/>
    <cellStyle name="TotRow - Opmaakprofiel4 2 3 3 5 2" xfId="12065" xr:uid="{00000000-0005-0000-0000-000081CD0000}"/>
    <cellStyle name="TotRow - Opmaakprofiel4 2 3 3 5 2 2" xfId="24364" xr:uid="{00000000-0005-0000-0000-000082CD0000}"/>
    <cellStyle name="TotRow - Opmaakprofiel4 2 3 3 5 2 3" xfId="36416" xr:uid="{00000000-0005-0000-0000-000083CD0000}"/>
    <cellStyle name="TotRow - Opmaakprofiel4 2 3 3 5 2 4" xfId="47139" xr:uid="{00000000-0005-0000-0000-000084CD0000}"/>
    <cellStyle name="TotRow - Opmaakprofiel4 2 3 3 5 2 5" xfId="57030" xr:uid="{00000000-0005-0000-0000-000085CD0000}"/>
    <cellStyle name="TotRow - Opmaakprofiel4 2 3 3 5 3" xfId="18706" xr:uid="{00000000-0005-0000-0000-000086CD0000}"/>
    <cellStyle name="TotRow - Opmaakprofiel4 2 3 3 5 4" xfId="30758" xr:uid="{00000000-0005-0000-0000-000087CD0000}"/>
    <cellStyle name="TotRow - Opmaakprofiel4 2 3 3 5 5" xfId="37300" xr:uid="{00000000-0005-0000-0000-000088CD0000}"/>
    <cellStyle name="TotRow - Opmaakprofiel4 2 3 3 5 6" xfId="51472" xr:uid="{00000000-0005-0000-0000-000089CD0000}"/>
    <cellStyle name="TotRow - Opmaakprofiel4 2 3 3 6" xfId="6729" xr:uid="{00000000-0005-0000-0000-00008ACD0000}"/>
    <cellStyle name="TotRow - Opmaakprofiel4 2 3 3 6 2" xfId="12066" xr:uid="{00000000-0005-0000-0000-00008BCD0000}"/>
    <cellStyle name="TotRow - Opmaakprofiel4 2 3 3 6 2 2" xfId="24365" xr:uid="{00000000-0005-0000-0000-00008CCD0000}"/>
    <cellStyle name="TotRow - Opmaakprofiel4 2 3 3 6 2 3" xfId="36417" xr:uid="{00000000-0005-0000-0000-00008DCD0000}"/>
    <cellStyle name="TotRow - Opmaakprofiel4 2 3 3 6 2 4" xfId="47140" xr:uid="{00000000-0005-0000-0000-00008ECD0000}"/>
    <cellStyle name="TotRow - Opmaakprofiel4 2 3 3 6 2 5" xfId="57031" xr:uid="{00000000-0005-0000-0000-00008FCD0000}"/>
    <cellStyle name="TotRow - Opmaakprofiel4 2 3 3 6 3" xfId="18707" xr:uid="{00000000-0005-0000-0000-000090CD0000}"/>
    <cellStyle name="TotRow - Opmaakprofiel4 2 3 3 6 4" xfId="30759" xr:uid="{00000000-0005-0000-0000-000091CD0000}"/>
    <cellStyle name="TotRow - Opmaakprofiel4 2 3 3 6 5" xfId="37299" xr:uid="{00000000-0005-0000-0000-000092CD0000}"/>
    <cellStyle name="TotRow - Opmaakprofiel4 2 3 3 6 6" xfId="51473" xr:uid="{00000000-0005-0000-0000-000093CD0000}"/>
    <cellStyle name="TotRow - Opmaakprofiel4 2 3 3 7" xfId="6730" xr:uid="{00000000-0005-0000-0000-000094CD0000}"/>
    <cellStyle name="TotRow - Opmaakprofiel4 2 3 3 7 2" xfId="18708" xr:uid="{00000000-0005-0000-0000-000095CD0000}"/>
    <cellStyle name="TotRow - Opmaakprofiel4 2 3 3 7 3" xfId="30760" xr:uid="{00000000-0005-0000-0000-000096CD0000}"/>
    <cellStyle name="TotRow - Opmaakprofiel4 2 3 3 7 4" xfId="43869" xr:uid="{00000000-0005-0000-0000-000097CD0000}"/>
    <cellStyle name="TotRow - Opmaakprofiel4 2 3 3 7 5" xfId="51474" xr:uid="{00000000-0005-0000-0000-000098CD0000}"/>
    <cellStyle name="TotRow - Opmaakprofiel4 2 3 3 8" xfId="7661" xr:uid="{00000000-0005-0000-0000-000099CD0000}"/>
    <cellStyle name="TotRow - Opmaakprofiel4 2 3 3 8 2" xfId="19959" xr:uid="{00000000-0005-0000-0000-00009ACD0000}"/>
    <cellStyle name="TotRow - Opmaakprofiel4 2 3 3 8 3" xfId="41762" xr:uid="{00000000-0005-0000-0000-00009BCD0000}"/>
    <cellStyle name="TotRow - Opmaakprofiel4 2 3 3 8 4" xfId="43377" xr:uid="{00000000-0005-0000-0000-00009CCD0000}"/>
    <cellStyle name="TotRow - Opmaakprofiel4 2 3 3 8 5" xfId="52631" xr:uid="{00000000-0005-0000-0000-00009DCD0000}"/>
    <cellStyle name="TotRow - Opmaakprofiel4 2 3 3 9" xfId="18702" xr:uid="{00000000-0005-0000-0000-00009ECD0000}"/>
    <cellStyle name="TotRow - Opmaakprofiel4 2 3 4" xfId="614" xr:uid="{00000000-0005-0000-0000-00009FCD0000}"/>
    <cellStyle name="TotRow - Opmaakprofiel4 2 3 4 2" xfId="1918" xr:uid="{00000000-0005-0000-0000-0000A0CD0000}"/>
    <cellStyle name="TotRow - Opmaakprofiel4 2 3 4 2 2" xfId="12067" xr:uid="{00000000-0005-0000-0000-0000A1CD0000}"/>
    <cellStyle name="TotRow - Opmaakprofiel4 2 3 4 2 2 2" xfId="24366" xr:uid="{00000000-0005-0000-0000-0000A2CD0000}"/>
    <cellStyle name="TotRow - Opmaakprofiel4 2 3 4 2 2 3" xfId="36418" xr:uid="{00000000-0005-0000-0000-0000A3CD0000}"/>
    <cellStyle name="TotRow - Opmaakprofiel4 2 3 4 2 2 4" xfId="47141" xr:uid="{00000000-0005-0000-0000-0000A4CD0000}"/>
    <cellStyle name="TotRow - Opmaakprofiel4 2 3 4 2 2 5" xfId="57032" xr:uid="{00000000-0005-0000-0000-0000A5CD0000}"/>
    <cellStyle name="TotRow - Opmaakprofiel4 2 3 4 2 3" xfId="18710" xr:uid="{00000000-0005-0000-0000-0000A6CD0000}"/>
    <cellStyle name="TotRow - Opmaakprofiel4 2 3 4 2 4" xfId="30762" xr:uid="{00000000-0005-0000-0000-0000A7CD0000}"/>
    <cellStyle name="TotRow - Opmaakprofiel4 2 3 4 2 5" xfId="43868" xr:uid="{00000000-0005-0000-0000-0000A8CD0000}"/>
    <cellStyle name="TotRow - Opmaakprofiel4 2 3 4 2 6" xfId="51475" xr:uid="{00000000-0005-0000-0000-0000A9CD0000}"/>
    <cellStyle name="TotRow - Opmaakprofiel4 2 3 4 3" xfId="2680" xr:uid="{00000000-0005-0000-0000-0000AACD0000}"/>
    <cellStyle name="TotRow - Opmaakprofiel4 2 3 4 3 2" xfId="12068" xr:uid="{00000000-0005-0000-0000-0000ABCD0000}"/>
    <cellStyle name="TotRow - Opmaakprofiel4 2 3 4 3 2 2" xfId="24367" xr:uid="{00000000-0005-0000-0000-0000ACCD0000}"/>
    <cellStyle name="TotRow - Opmaakprofiel4 2 3 4 3 2 3" xfId="36419" xr:uid="{00000000-0005-0000-0000-0000ADCD0000}"/>
    <cellStyle name="TotRow - Opmaakprofiel4 2 3 4 3 2 4" xfId="47142" xr:uid="{00000000-0005-0000-0000-0000AECD0000}"/>
    <cellStyle name="TotRow - Opmaakprofiel4 2 3 4 3 2 5" xfId="57033" xr:uid="{00000000-0005-0000-0000-0000AFCD0000}"/>
    <cellStyle name="TotRow - Opmaakprofiel4 2 3 4 3 3" xfId="18711" xr:uid="{00000000-0005-0000-0000-0000B0CD0000}"/>
    <cellStyle name="TotRow - Opmaakprofiel4 2 3 4 3 4" xfId="30763" xr:uid="{00000000-0005-0000-0000-0000B1CD0000}"/>
    <cellStyle name="TotRow - Opmaakprofiel4 2 3 4 3 5" xfId="37297" xr:uid="{00000000-0005-0000-0000-0000B2CD0000}"/>
    <cellStyle name="TotRow - Opmaakprofiel4 2 3 4 3 6" xfId="51476" xr:uid="{00000000-0005-0000-0000-0000B3CD0000}"/>
    <cellStyle name="TotRow - Opmaakprofiel4 2 3 4 4" xfId="3551" xr:uid="{00000000-0005-0000-0000-0000B4CD0000}"/>
    <cellStyle name="TotRow - Opmaakprofiel4 2 3 4 4 2" xfId="12069" xr:uid="{00000000-0005-0000-0000-0000B5CD0000}"/>
    <cellStyle name="TotRow - Opmaakprofiel4 2 3 4 4 2 2" xfId="24368" xr:uid="{00000000-0005-0000-0000-0000B6CD0000}"/>
    <cellStyle name="TotRow - Opmaakprofiel4 2 3 4 4 2 3" xfId="36420" xr:uid="{00000000-0005-0000-0000-0000B7CD0000}"/>
    <cellStyle name="TotRow - Opmaakprofiel4 2 3 4 4 2 4" xfId="47143" xr:uid="{00000000-0005-0000-0000-0000B8CD0000}"/>
    <cellStyle name="TotRow - Opmaakprofiel4 2 3 4 4 2 5" xfId="57034" xr:uid="{00000000-0005-0000-0000-0000B9CD0000}"/>
    <cellStyle name="TotRow - Opmaakprofiel4 2 3 4 4 3" xfId="18712" xr:uid="{00000000-0005-0000-0000-0000BACD0000}"/>
    <cellStyle name="TotRow - Opmaakprofiel4 2 3 4 4 4" xfId="30764" xr:uid="{00000000-0005-0000-0000-0000BBCD0000}"/>
    <cellStyle name="TotRow - Opmaakprofiel4 2 3 4 4 5" xfId="43867" xr:uid="{00000000-0005-0000-0000-0000BCCD0000}"/>
    <cellStyle name="TotRow - Opmaakprofiel4 2 3 4 4 6" xfId="51477" xr:uid="{00000000-0005-0000-0000-0000BDCD0000}"/>
    <cellStyle name="TotRow - Opmaakprofiel4 2 3 4 5" xfId="6731" xr:uid="{00000000-0005-0000-0000-0000BECD0000}"/>
    <cellStyle name="TotRow - Opmaakprofiel4 2 3 4 5 2" xfId="12070" xr:uid="{00000000-0005-0000-0000-0000BFCD0000}"/>
    <cellStyle name="TotRow - Opmaakprofiel4 2 3 4 5 2 2" xfId="24369" xr:uid="{00000000-0005-0000-0000-0000C0CD0000}"/>
    <cellStyle name="TotRow - Opmaakprofiel4 2 3 4 5 2 3" xfId="36421" xr:uid="{00000000-0005-0000-0000-0000C1CD0000}"/>
    <cellStyle name="TotRow - Opmaakprofiel4 2 3 4 5 2 4" xfId="47144" xr:uid="{00000000-0005-0000-0000-0000C2CD0000}"/>
    <cellStyle name="TotRow - Opmaakprofiel4 2 3 4 5 2 5" xfId="57035" xr:uid="{00000000-0005-0000-0000-0000C3CD0000}"/>
    <cellStyle name="TotRow - Opmaakprofiel4 2 3 4 5 3" xfId="18713" xr:uid="{00000000-0005-0000-0000-0000C4CD0000}"/>
    <cellStyle name="TotRow - Opmaakprofiel4 2 3 4 5 4" xfId="30765" xr:uid="{00000000-0005-0000-0000-0000C5CD0000}"/>
    <cellStyle name="TotRow - Opmaakprofiel4 2 3 4 5 5" xfId="37296" xr:uid="{00000000-0005-0000-0000-0000C6CD0000}"/>
    <cellStyle name="TotRow - Opmaakprofiel4 2 3 4 5 6" xfId="51478" xr:uid="{00000000-0005-0000-0000-0000C7CD0000}"/>
    <cellStyle name="TotRow - Opmaakprofiel4 2 3 4 6" xfId="6732" xr:uid="{00000000-0005-0000-0000-0000C8CD0000}"/>
    <cellStyle name="TotRow - Opmaakprofiel4 2 3 4 6 2" xfId="12071" xr:uid="{00000000-0005-0000-0000-0000C9CD0000}"/>
    <cellStyle name="TotRow - Opmaakprofiel4 2 3 4 6 2 2" xfId="24370" xr:uid="{00000000-0005-0000-0000-0000CACD0000}"/>
    <cellStyle name="TotRow - Opmaakprofiel4 2 3 4 6 2 3" xfId="36422" xr:uid="{00000000-0005-0000-0000-0000CBCD0000}"/>
    <cellStyle name="TotRow - Opmaakprofiel4 2 3 4 6 2 4" xfId="47145" xr:uid="{00000000-0005-0000-0000-0000CCCD0000}"/>
    <cellStyle name="TotRow - Opmaakprofiel4 2 3 4 6 2 5" xfId="57036" xr:uid="{00000000-0005-0000-0000-0000CDCD0000}"/>
    <cellStyle name="TotRow - Opmaakprofiel4 2 3 4 6 3" xfId="18714" xr:uid="{00000000-0005-0000-0000-0000CECD0000}"/>
    <cellStyle name="TotRow - Opmaakprofiel4 2 3 4 6 4" xfId="30766" xr:uid="{00000000-0005-0000-0000-0000CFCD0000}"/>
    <cellStyle name="TotRow - Opmaakprofiel4 2 3 4 6 5" xfId="43866" xr:uid="{00000000-0005-0000-0000-0000D0CD0000}"/>
    <cellStyle name="TotRow - Opmaakprofiel4 2 3 4 6 6" xfId="51479" xr:uid="{00000000-0005-0000-0000-0000D1CD0000}"/>
    <cellStyle name="TotRow - Opmaakprofiel4 2 3 4 7" xfId="6733" xr:uid="{00000000-0005-0000-0000-0000D2CD0000}"/>
    <cellStyle name="TotRow - Opmaakprofiel4 2 3 4 7 2" xfId="18715" xr:uid="{00000000-0005-0000-0000-0000D3CD0000}"/>
    <cellStyle name="TotRow - Opmaakprofiel4 2 3 4 7 3" xfId="30767" xr:uid="{00000000-0005-0000-0000-0000D4CD0000}"/>
    <cellStyle name="TotRow - Opmaakprofiel4 2 3 4 7 4" xfId="37295" xr:uid="{00000000-0005-0000-0000-0000D5CD0000}"/>
    <cellStyle name="TotRow - Opmaakprofiel4 2 3 4 7 5" xfId="51480" xr:uid="{00000000-0005-0000-0000-0000D6CD0000}"/>
    <cellStyle name="TotRow - Opmaakprofiel4 2 3 4 8" xfId="7527" xr:uid="{00000000-0005-0000-0000-0000D7CD0000}"/>
    <cellStyle name="TotRow - Opmaakprofiel4 2 3 4 8 2" xfId="19825" xr:uid="{00000000-0005-0000-0000-0000D8CD0000}"/>
    <cellStyle name="TotRow - Opmaakprofiel4 2 3 4 8 3" xfId="41628" xr:uid="{00000000-0005-0000-0000-0000D9CD0000}"/>
    <cellStyle name="TotRow - Opmaakprofiel4 2 3 4 8 4" xfId="43433" xr:uid="{00000000-0005-0000-0000-0000DACD0000}"/>
    <cellStyle name="TotRow - Opmaakprofiel4 2 3 4 8 5" xfId="52497" xr:uid="{00000000-0005-0000-0000-0000DBCD0000}"/>
    <cellStyle name="TotRow - Opmaakprofiel4 2 3 4 9" xfId="18709" xr:uid="{00000000-0005-0000-0000-0000DCCD0000}"/>
    <cellStyle name="TotRow - Opmaakprofiel4 2 3 5" xfId="861" xr:uid="{00000000-0005-0000-0000-0000DDCD0000}"/>
    <cellStyle name="TotRow - Opmaakprofiel4 2 3 5 2" xfId="2393" xr:uid="{00000000-0005-0000-0000-0000DECD0000}"/>
    <cellStyle name="TotRow - Opmaakprofiel4 2 3 5 2 2" xfId="12072" xr:uid="{00000000-0005-0000-0000-0000DFCD0000}"/>
    <cellStyle name="TotRow - Opmaakprofiel4 2 3 5 2 2 2" xfId="24371" xr:uid="{00000000-0005-0000-0000-0000E0CD0000}"/>
    <cellStyle name="TotRow - Opmaakprofiel4 2 3 5 2 2 3" xfId="36423" xr:uid="{00000000-0005-0000-0000-0000E1CD0000}"/>
    <cellStyle name="TotRow - Opmaakprofiel4 2 3 5 2 2 4" xfId="47146" xr:uid="{00000000-0005-0000-0000-0000E2CD0000}"/>
    <cellStyle name="TotRow - Opmaakprofiel4 2 3 5 2 2 5" xfId="57037" xr:uid="{00000000-0005-0000-0000-0000E3CD0000}"/>
    <cellStyle name="TotRow - Opmaakprofiel4 2 3 5 2 3" xfId="18717" xr:uid="{00000000-0005-0000-0000-0000E4CD0000}"/>
    <cellStyle name="TotRow - Opmaakprofiel4 2 3 5 2 4" xfId="30769" xr:uid="{00000000-0005-0000-0000-0000E5CD0000}"/>
    <cellStyle name="TotRow - Opmaakprofiel4 2 3 5 2 5" xfId="37294" xr:uid="{00000000-0005-0000-0000-0000E6CD0000}"/>
    <cellStyle name="TotRow - Opmaakprofiel4 2 3 5 2 6" xfId="51481" xr:uid="{00000000-0005-0000-0000-0000E7CD0000}"/>
    <cellStyle name="TotRow - Opmaakprofiel4 2 3 5 3" xfId="2872" xr:uid="{00000000-0005-0000-0000-0000E8CD0000}"/>
    <cellStyle name="TotRow - Opmaakprofiel4 2 3 5 3 2" xfId="12073" xr:uid="{00000000-0005-0000-0000-0000E9CD0000}"/>
    <cellStyle name="TotRow - Opmaakprofiel4 2 3 5 3 2 2" xfId="24372" xr:uid="{00000000-0005-0000-0000-0000EACD0000}"/>
    <cellStyle name="TotRow - Opmaakprofiel4 2 3 5 3 2 3" xfId="36424" xr:uid="{00000000-0005-0000-0000-0000EBCD0000}"/>
    <cellStyle name="TotRow - Opmaakprofiel4 2 3 5 3 2 4" xfId="47147" xr:uid="{00000000-0005-0000-0000-0000ECCD0000}"/>
    <cellStyle name="TotRow - Opmaakprofiel4 2 3 5 3 2 5" xfId="57038" xr:uid="{00000000-0005-0000-0000-0000EDCD0000}"/>
    <cellStyle name="TotRow - Opmaakprofiel4 2 3 5 3 3" xfId="18718" xr:uid="{00000000-0005-0000-0000-0000EECD0000}"/>
    <cellStyle name="TotRow - Opmaakprofiel4 2 3 5 3 4" xfId="30770" xr:uid="{00000000-0005-0000-0000-0000EFCD0000}"/>
    <cellStyle name="TotRow - Opmaakprofiel4 2 3 5 3 5" xfId="37293" xr:uid="{00000000-0005-0000-0000-0000F0CD0000}"/>
    <cellStyle name="TotRow - Opmaakprofiel4 2 3 5 3 6" xfId="51482" xr:uid="{00000000-0005-0000-0000-0000F1CD0000}"/>
    <cellStyle name="TotRow - Opmaakprofiel4 2 3 5 4" xfId="3725" xr:uid="{00000000-0005-0000-0000-0000F2CD0000}"/>
    <cellStyle name="TotRow - Opmaakprofiel4 2 3 5 4 2" xfId="12074" xr:uid="{00000000-0005-0000-0000-0000F3CD0000}"/>
    <cellStyle name="TotRow - Opmaakprofiel4 2 3 5 4 2 2" xfId="24373" xr:uid="{00000000-0005-0000-0000-0000F4CD0000}"/>
    <cellStyle name="TotRow - Opmaakprofiel4 2 3 5 4 2 3" xfId="36425" xr:uid="{00000000-0005-0000-0000-0000F5CD0000}"/>
    <cellStyle name="TotRow - Opmaakprofiel4 2 3 5 4 2 4" xfId="47148" xr:uid="{00000000-0005-0000-0000-0000F6CD0000}"/>
    <cellStyle name="TotRow - Opmaakprofiel4 2 3 5 4 2 5" xfId="57039" xr:uid="{00000000-0005-0000-0000-0000F7CD0000}"/>
    <cellStyle name="TotRow - Opmaakprofiel4 2 3 5 4 3" xfId="18719" xr:uid="{00000000-0005-0000-0000-0000F8CD0000}"/>
    <cellStyle name="TotRow - Opmaakprofiel4 2 3 5 4 4" xfId="30771" xr:uid="{00000000-0005-0000-0000-0000F9CD0000}"/>
    <cellStyle name="TotRow - Opmaakprofiel4 2 3 5 4 5" xfId="37292" xr:uid="{00000000-0005-0000-0000-0000FACD0000}"/>
    <cellStyle name="TotRow - Opmaakprofiel4 2 3 5 4 6" xfId="51483" xr:uid="{00000000-0005-0000-0000-0000FBCD0000}"/>
    <cellStyle name="TotRow - Opmaakprofiel4 2 3 5 5" xfId="6734" xr:uid="{00000000-0005-0000-0000-0000FCCD0000}"/>
    <cellStyle name="TotRow - Opmaakprofiel4 2 3 5 5 2" xfId="12075" xr:uid="{00000000-0005-0000-0000-0000FDCD0000}"/>
    <cellStyle name="TotRow - Opmaakprofiel4 2 3 5 5 2 2" xfId="24374" xr:uid="{00000000-0005-0000-0000-0000FECD0000}"/>
    <cellStyle name="TotRow - Opmaakprofiel4 2 3 5 5 2 3" xfId="36426" xr:uid="{00000000-0005-0000-0000-0000FFCD0000}"/>
    <cellStyle name="TotRow - Opmaakprofiel4 2 3 5 5 2 4" xfId="47149" xr:uid="{00000000-0005-0000-0000-000000CE0000}"/>
    <cellStyle name="TotRow - Opmaakprofiel4 2 3 5 5 2 5" xfId="57040" xr:uid="{00000000-0005-0000-0000-000001CE0000}"/>
    <cellStyle name="TotRow - Opmaakprofiel4 2 3 5 5 3" xfId="18720" xr:uid="{00000000-0005-0000-0000-000002CE0000}"/>
    <cellStyle name="TotRow - Opmaakprofiel4 2 3 5 5 4" xfId="30772" xr:uid="{00000000-0005-0000-0000-000003CE0000}"/>
    <cellStyle name="TotRow - Opmaakprofiel4 2 3 5 5 5" xfId="43863" xr:uid="{00000000-0005-0000-0000-000004CE0000}"/>
    <cellStyle name="TotRow - Opmaakprofiel4 2 3 5 5 6" xfId="51484" xr:uid="{00000000-0005-0000-0000-000005CE0000}"/>
    <cellStyle name="TotRow - Opmaakprofiel4 2 3 5 6" xfId="6735" xr:uid="{00000000-0005-0000-0000-000006CE0000}"/>
    <cellStyle name="TotRow - Opmaakprofiel4 2 3 5 6 2" xfId="12076" xr:uid="{00000000-0005-0000-0000-000007CE0000}"/>
    <cellStyle name="TotRow - Opmaakprofiel4 2 3 5 6 2 2" xfId="24375" xr:uid="{00000000-0005-0000-0000-000008CE0000}"/>
    <cellStyle name="TotRow - Opmaakprofiel4 2 3 5 6 2 3" xfId="36427" xr:uid="{00000000-0005-0000-0000-000009CE0000}"/>
    <cellStyle name="TotRow - Opmaakprofiel4 2 3 5 6 2 4" xfId="47150" xr:uid="{00000000-0005-0000-0000-00000ACE0000}"/>
    <cellStyle name="TotRow - Opmaakprofiel4 2 3 5 6 2 5" xfId="57041" xr:uid="{00000000-0005-0000-0000-00000BCE0000}"/>
    <cellStyle name="TotRow - Opmaakprofiel4 2 3 5 6 3" xfId="18721" xr:uid="{00000000-0005-0000-0000-00000CCE0000}"/>
    <cellStyle name="TotRow - Opmaakprofiel4 2 3 5 6 4" xfId="30773" xr:uid="{00000000-0005-0000-0000-00000DCE0000}"/>
    <cellStyle name="TotRow - Opmaakprofiel4 2 3 5 6 5" xfId="37291" xr:uid="{00000000-0005-0000-0000-00000ECE0000}"/>
    <cellStyle name="TotRow - Opmaakprofiel4 2 3 5 6 6" xfId="51485" xr:uid="{00000000-0005-0000-0000-00000FCE0000}"/>
    <cellStyle name="TotRow - Opmaakprofiel4 2 3 5 7" xfId="6736" xr:uid="{00000000-0005-0000-0000-000010CE0000}"/>
    <cellStyle name="TotRow - Opmaakprofiel4 2 3 5 7 2" xfId="18722" xr:uid="{00000000-0005-0000-0000-000011CE0000}"/>
    <cellStyle name="TotRow - Opmaakprofiel4 2 3 5 7 3" xfId="30774" xr:uid="{00000000-0005-0000-0000-000012CE0000}"/>
    <cellStyle name="TotRow - Opmaakprofiel4 2 3 5 7 4" xfId="43862" xr:uid="{00000000-0005-0000-0000-000013CE0000}"/>
    <cellStyle name="TotRow - Opmaakprofiel4 2 3 5 7 5" xfId="51486" xr:uid="{00000000-0005-0000-0000-000014CE0000}"/>
    <cellStyle name="TotRow - Opmaakprofiel4 2 3 5 8" xfId="10050" xr:uid="{00000000-0005-0000-0000-000015CE0000}"/>
    <cellStyle name="TotRow - Opmaakprofiel4 2 3 5 8 2" xfId="22348" xr:uid="{00000000-0005-0000-0000-000016CE0000}"/>
    <cellStyle name="TotRow - Opmaakprofiel4 2 3 5 8 3" xfId="44112" xr:uid="{00000000-0005-0000-0000-000017CE0000}"/>
    <cellStyle name="TotRow - Opmaakprofiel4 2 3 5 8 4" xfId="28533" xr:uid="{00000000-0005-0000-0000-000018CE0000}"/>
    <cellStyle name="TotRow - Opmaakprofiel4 2 3 5 8 5" xfId="55015" xr:uid="{00000000-0005-0000-0000-000019CE0000}"/>
    <cellStyle name="TotRow - Opmaakprofiel4 2 3 5 9" xfId="18716" xr:uid="{00000000-0005-0000-0000-00001ACE0000}"/>
    <cellStyle name="TotRow - Opmaakprofiel4 2 3 6" xfId="1008" xr:uid="{00000000-0005-0000-0000-00001BCE0000}"/>
    <cellStyle name="TotRow - Opmaakprofiel4 2 3 6 2" xfId="1948" xr:uid="{00000000-0005-0000-0000-00001CCE0000}"/>
    <cellStyle name="TotRow - Opmaakprofiel4 2 3 6 2 2" xfId="12077" xr:uid="{00000000-0005-0000-0000-00001DCE0000}"/>
    <cellStyle name="TotRow - Opmaakprofiel4 2 3 6 2 2 2" xfId="24376" xr:uid="{00000000-0005-0000-0000-00001ECE0000}"/>
    <cellStyle name="TotRow - Opmaakprofiel4 2 3 6 2 2 3" xfId="36428" xr:uid="{00000000-0005-0000-0000-00001FCE0000}"/>
    <cellStyle name="TotRow - Opmaakprofiel4 2 3 6 2 2 4" xfId="47151" xr:uid="{00000000-0005-0000-0000-000020CE0000}"/>
    <cellStyle name="TotRow - Opmaakprofiel4 2 3 6 2 2 5" xfId="57042" xr:uid="{00000000-0005-0000-0000-000021CE0000}"/>
    <cellStyle name="TotRow - Opmaakprofiel4 2 3 6 2 3" xfId="18724" xr:uid="{00000000-0005-0000-0000-000022CE0000}"/>
    <cellStyle name="TotRow - Opmaakprofiel4 2 3 6 2 4" xfId="30776" xr:uid="{00000000-0005-0000-0000-000023CE0000}"/>
    <cellStyle name="TotRow - Opmaakprofiel4 2 3 6 2 5" xfId="43861" xr:uid="{00000000-0005-0000-0000-000024CE0000}"/>
    <cellStyle name="TotRow - Opmaakprofiel4 2 3 6 2 6" xfId="51487" xr:uid="{00000000-0005-0000-0000-000025CE0000}"/>
    <cellStyle name="TotRow - Opmaakprofiel4 2 3 6 3" xfId="3019" xr:uid="{00000000-0005-0000-0000-000026CE0000}"/>
    <cellStyle name="TotRow - Opmaakprofiel4 2 3 6 3 2" xfId="12078" xr:uid="{00000000-0005-0000-0000-000027CE0000}"/>
    <cellStyle name="TotRow - Opmaakprofiel4 2 3 6 3 2 2" xfId="24377" xr:uid="{00000000-0005-0000-0000-000028CE0000}"/>
    <cellStyle name="TotRow - Opmaakprofiel4 2 3 6 3 2 3" xfId="36429" xr:uid="{00000000-0005-0000-0000-000029CE0000}"/>
    <cellStyle name="TotRow - Opmaakprofiel4 2 3 6 3 2 4" xfId="47152" xr:uid="{00000000-0005-0000-0000-00002ACE0000}"/>
    <cellStyle name="TotRow - Opmaakprofiel4 2 3 6 3 2 5" xfId="57043" xr:uid="{00000000-0005-0000-0000-00002BCE0000}"/>
    <cellStyle name="TotRow - Opmaakprofiel4 2 3 6 3 3" xfId="18725" xr:uid="{00000000-0005-0000-0000-00002CCE0000}"/>
    <cellStyle name="TotRow - Opmaakprofiel4 2 3 6 3 4" xfId="30777" xr:uid="{00000000-0005-0000-0000-00002DCE0000}"/>
    <cellStyle name="TotRow - Opmaakprofiel4 2 3 6 3 5" xfId="37289" xr:uid="{00000000-0005-0000-0000-00002ECE0000}"/>
    <cellStyle name="TotRow - Opmaakprofiel4 2 3 6 3 6" xfId="51488" xr:uid="{00000000-0005-0000-0000-00002FCE0000}"/>
    <cellStyle name="TotRow - Opmaakprofiel4 2 3 6 4" xfId="3860" xr:uid="{00000000-0005-0000-0000-000030CE0000}"/>
    <cellStyle name="TotRow - Opmaakprofiel4 2 3 6 4 2" xfId="12079" xr:uid="{00000000-0005-0000-0000-000031CE0000}"/>
    <cellStyle name="TotRow - Opmaakprofiel4 2 3 6 4 2 2" xfId="24378" xr:uid="{00000000-0005-0000-0000-000032CE0000}"/>
    <cellStyle name="TotRow - Opmaakprofiel4 2 3 6 4 2 3" xfId="36430" xr:uid="{00000000-0005-0000-0000-000033CE0000}"/>
    <cellStyle name="TotRow - Opmaakprofiel4 2 3 6 4 2 4" xfId="47153" xr:uid="{00000000-0005-0000-0000-000034CE0000}"/>
    <cellStyle name="TotRow - Opmaakprofiel4 2 3 6 4 2 5" xfId="57044" xr:uid="{00000000-0005-0000-0000-000035CE0000}"/>
    <cellStyle name="TotRow - Opmaakprofiel4 2 3 6 4 3" xfId="18726" xr:uid="{00000000-0005-0000-0000-000036CE0000}"/>
    <cellStyle name="TotRow - Opmaakprofiel4 2 3 6 4 4" xfId="30778" xr:uid="{00000000-0005-0000-0000-000037CE0000}"/>
    <cellStyle name="TotRow - Opmaakprofiel4 2 3 6 4 5" xfId="43860" xr:uid="{00000000-0005-0000-0000-000038CE0000}"/>
    <cellStyle name="TotRow - Opmaakprofiel4 2 3 6 4 6" xfId="51489" xr:uid="{00000000-0005-0000-0000-000039CE0000}"/>
    <cellStyle name="TotRow - Opmaakprofiel4 2 3 6 5" xfId="6737" xr:uid="{00000000-0005-0000-0000-00003ACE0000}"/>
    <cellStyle name="TotRow - Opmaakprofiel4 2 3 6 5 2" xfId="12080" xr:uid="{00000000-0005-0000-0000-00003BCE0000}"/>
    <cellStyle name="TotRow - Opmaakprofiel4 2 3 6 5 2 2" xfId="24379" xr:uid="{00000000-0005-0000-0000-00003CCE0000}"/>
    <cellStyle name="TotRow - Opmaakprofiel4 2 3 6 5 2 3" xfId="36431" xr:uid="{00000000-0005-0000-0000-00003DCE0000}"/>
    <cellStyle name="TotRow - Opmaakprofiel4 2 3 6 5 2 4" xfId="47154" xr:uid="{00000000-0005-0000-0000-00003ECE0000}"/>
    <cellStyle name="TotRow - Opmaakprofiel4 2 3 6 5 2 5" xfId="57045" xr:uid="{00000000-0005-0000-0000-00003FCE0000}"/>
    <cellStyle name="TotRow - Opmaakprofiel4 2 3 6 5 3" xfId="18727" xr:uid="{00000000-0005-0000-0000-000040CE0000}"/>
    <cellStyle name="TotRow - Opmaakprofiel4 2 3 6 5 4" xfId="30779" xr:uid="{00000000-0005-0000-0000-000041CE0000}"/>
    <cellStyle name="TotRow - Opmaakprofiel4 2 3 6 5 5" xfId="37288" xr:uid="{00000000-0005-0000-0000-000042CE0000}"/>
    <cellStyle name="TotRow - Opmaakprofiel4 2 3 6 5 6" xfId="51490" xr:uid="{00000000-0005-0000-0000-000043CE0000}"/>
    <cellStyle name="TotRow - Opmaakprofiel4 2 3 6 6" xfId="6738" xr:uid="{00000000-0005-0000-0000-000044CE0000}"/>
    <cellStyle name="TotRow - Opmaakprofiel4 2 3 6 6 2" xfId="12081" xr:uid="{00000000-0005-0000-0000-000045CE0000}"/>
    <cellStyle name="TotRow - Opmaakprofiel4 2 3 6 6 2 2" xfId="24380" xr:uid="{00000000-0005-0000-0000-000046CE0000}"/>
    <cellStyle name="TotRow - Opmaakprofiel4 2 3 6 6 2 3" xfId="36432" xr:uid="{00000000-0005-0000-0000-000047CE0000}"/>
    <cellStyle name="TotRow - Opmaakprofiel4 2 3 6 6 2 4" xfId="47155" xr:uid="{00000000-0005-0000-0000-000048CE0000}"/>
    <cellStyle name="TotRow - Opmaakprofiel4 2 3 6 6 2 5" xfId="57046" xr:uid="{00000000-0005-0000-0000-000049CE0000}"/>
    <cellStyle name="TotRow - Opmaakprofiel4 2 3 6 6 3" xfId="18728" xr:uid="{00000000-0005-0000-0000-00004ACE0000}"/>
    <cellStyle name="TotRow - Opmaakprofiel4 2 3 6 6 4" xfId="30780" xr:uid="{00000000-0005-0000-0000-00004BCE0000}"/>
    <cellStyle name="TotRow - Opmaakprofiel4 2 3 6 6 5" xfId="43859" xr:uid="{00000000-0005-0000-0000-00004CCE0000}"/>
    <cellStyle name="TotRow - Opmaakprofiel4 2 3 6 6 6" xfId="51491" xr:uid="{00000000-0005-0000-0000-00004DCE0000}"/>
    <cellStyle name="TotRow - Opmaakprofiel4 2 3 6 7" xfId="6739" xr:uid="{00000000-0005-0000-0000-00004ECE0000}"/>
    <cellStyle name="TotRow - Opmaakprofiel4 2 3 6 7 2" xfId="18729" xr:uid="{00000000-0005-0000-0000-00004FCE0000}"/>
    <cellStyle name="TotRow - Opmaakprofiel4 2 3 6 7 3" xfId="30781" xr:uid="{00000000-0005-0000-0000-000050CE0000}"/>
    <cellStyle name="TotRow - Opmaakprofiel4 2 3 6 7 4" xfId="37287" xr:uid="{00000000-0005-0000-0000-000051CE0000}"/>
    <cellStyle name="TotRow - Opmaakprofiel4 2 3 6 7 5" xfId="51492" xr:uid="{00000000-0005-0000-0000-000052CE0000}"/>
    <cellStyle name="TotRow - Opmaakprofiel4 2 3 6 8" xfId="7259" xr:uid="{00000000-0005-0000-0000-000053CE0000}"/>
    <cellStyle name="TotRow - Opmaakprofiel4 2 3 6 8 2" xfId="19557" xr:uid="{00000000-0005-0000-0000-000054CE0000}"/>
    <cellStyle name="TotRow - Opmaakprofiel4 2 3 6 8 3" xfId="41360" xr:uid="{00000000-0005-0000-0000-000055CE0000}"/>
    <cellStyle name="TotRow - Opmaakprofiel4 2 3 6 8 4" xfId="43545" xr:uid="{00000000-0005-0000-0000-000056CE0000}"/>
    <cellStyle name="TotRow - Opmaakprofiel4 2 3 6 8 5" xfId="52229" xr:uid="{00000000-0005-0000-0000-000057CE0000}"/>
    <cellStyle name="TotRow - Opmaakprofiel4 2 3 6 9" xfId="18723" xr:uid="{00000000-0005-0000-0000-000058CE0000}"/>
    <cellStyle name="TotRow - Opmaakprofiel4 2 3 7" xfId="548" xr:uid="{00000000-0005-0000-0000-000059CE0000}"/>
    <cellStyle name="TotRow - Opmaakprofiel4 2 3 7 2" xfId="1783" xr:uid="{00000000-0005-0000-0000-00005ACE0000}"/>
    <cellStyle name="TotRow - Opmaakprofiel4 2 3 7 2 2" xfId="12082" xr:uid="{00000000-0005-0000-0000-00005BCE0000}"/>
    <cellStyle name="TotRow - Opmaakprofiel4 2 3 7 2 2 2" xfId="24381" xr:uid="{00000000-0005-0000-0000-00005CCE0000}"/>
    <cellStyle name="TotRow - Opmaakprofiel4 2 3 7 2 2 3" xfId="36433" xr:uid="{00000000-0005-0000-0000-00005DCE0000}"/>
    <cellStyle name="TotRow - Opmaakprofiel4 2 3 7 2 2 4" xfId="47156" xr:uid="{00000000-0005-0000-0000-00005ECE0000}"/>
    <cellStyle name="TotRow - Opmaakprofiel4 2 3 7 2 2 5" xfId="57047" xr:uid="{00000000-0005-0000-0000-00005FCE0000}"/>
    <cellStyle name="TotRow - Opmaakprofiel4 2 3 7 2 3" xfId="18731" xr:uid="{00000000-0005-0000-0000-000060CE0000}"/>
    <cellStyle name="TotRow - Opmaakprofiel4 2 3 7 2 4" xfId="30783" xr:uid="{00000000-0005-0000-0000-000061CE0000}"/>
    <cellStyle name="TotRow - Opmaakprofiel4 2 3 7 2 5" xfId="37285" xr:uid="{00000000-0005-0000-0000-000062CE0000}"/>
    <cellStyle name="TotRow - Opmaakprofiel4 2 3 7 2 6" xfId="51493" xr:uid="{00000000-0005-0000-0000-000063CE0000}"/>
    <cellStyle name="TotRow - Opmaakprofiel4 2 3 7 3" xfId="2619" xr:uid="{00000000-0005-0000-0000-000064CE0000}"/>
    <cellStyle name="TotRow - Opmaakprofiel4 2 3 7 3 2" xfId="12083" xr:uid="{00000000-0005-0000-0000-000065CE0000}"/>
    <cellStyle name="TotRow - Opmaakprofiel4 2 3 7 3 2 2" xfId="24382" xr:uid="{00000000-0005-0000-0000-000066CE0000}"/>
    <cellStyle name="TotRow - Opmaakprofiel4 2 3 7 3 2 3" xfId="36434" xr:uid="{00000000-0005-0000-0000-000067CE0000}"/>
    <cellStyle name="TotRow - Opmaakprofiel4 2 3 7 3 2 4" xfId="47157" xr:uid="{00000000-0005-0000-0000-000068CE0000}"/>
    <cellStyle name="TotRow - Opmaakprofiel4 2 3 7 3 2 5" xfId="57048" xr:uid="{00000000-0005-0000-0000-000069CE0000}"/>
    <cellStyle name="TotRow - Opmaakprofiel4 2 3 7 3 3" xfId="18732" xr:uid="{00000000-0005-0000-0000-00006ACE0000}"/>
    <cellStyle name="TotRow - Opmaakprofiel4 2 3 7 3 4" xfId="30784" xr:uid="{00000000-0005-0000-0000-00006BCE0000}"/>
    <cellStyle name="TotRow - Opmaakprofiel4 2 3 7 3 5" xfId="43857" xr:uid="{00000000-0005-0000-0000-00006CCE0000}"/>
    <cellStyle name="TotRow - Opmaakprofiel4 2 3 7 3 6" xfId="51494" xr:uid="{00000000-0005-0000-0000-00006DCE0000}"/>
    <cellStyle name="TotRow - Opmaakprofiel4 2 3 7 4" xfId="3496" xr:uid="{00000000-0005-0000-0000-00006ECE0000}"/>
    <cellStyle name="TotRow - Opmaakprofiel4 2 3 7 4 2" xfId="12084" xr:uid="{00000000-0005-0000-0000-00006FCE0000}"/>
    <cellStyle name="TotRow - Opmaakprofiel4 2 3 7 4 2 2" xfId="24383" xr:uid="{00000000-0005-0000-0000-000070CE0000}"/>
    <cellStyle name="TotRow - Opmaakprofiel4 2 3 7 4 2 3" xfId="36435" xr:uid="{00000000-0005-0000-0000-000071CE0000}"/>
    <cellStyle name="TotRow - Opmaakprofiel4 2 3 7 4 2 4" xfId="47158" xr:uid="{00000000-0005-0000-0000-000072CE0000}"/>
    <cellStyle name="TotRow - Opmaakprofiel4 2 3 7 4 2 5" xfId="57049" xr:uid="{00000000-0005-0000-0000-000073CE0000}"/>
    <cellStyle name="TotRow - Opmaakprofiel4 2 3 7 4 3" xfId="18733" xr:uid="{00000000-0005-0000-0000-000074CE0000}"/>
    <cellStyle name="TotRow - Opmaakprofiel4 2 3 7 4 4" xfId="30785" xr:uid="{00000000-0005-0000-0000-000075CE0000}"/>
    <cellStyle name="TotRow - Opmaakprofiel4 2 3 7 4 5" xfId="37284" xr:uid="{00000000-0005-0000-0000-000076CE0000}"/>
    <cellStyle name="TotRow - Opmaakprofiel4 2 3 7 4 6" xfId="51495" xr:uid="{00000000-0005-0000-0000-000077CE0000}"/>
    <cellStyle name="TotRow - Opmaakprofiel4 2 3 7 5" xfId="6740" xr:uid="{00000000-0005-0000-0000-000078CE0000}"/>
    <cellStyle name="TotRow - Opmaakprofiel4 2 3 7 5 2" xfId="12085" xr:uid="{00000000-0005-0000-0000-000079CE0000}"/>
    <cellStyle name="TotRow - Opmaakprofiel4 2 3 7 5 2 2" xfId="24384" xr:uid="{00000000-0005-0000-0000-00007ACE0000}"/>
    <cellStyle name="TotRow - Opmaakprofiel4 2 3 7 5 2 3" xfId="36436" xr:uid="{00000000-0005-0000-0000-00007BCE0000}"/>
    <cellStyle name="TotRow - Opmaakprofiel4 2 3 7 5 2 4" xfId="47159" xr:uid="{00000000-0005-0000-0000-00007CCE0000}"/>
    <cellStyle name="TotRow - Opmaakprofiel4 2 3 7 5 2 5" xfId="57050" xr:uid="{00000000-0005-0000-0000-00007DCE0000}"/>
    <cellStyle name="TotRow - Opmaakprofiel4 2 3 7 5 3" xfId="18734" xr:uid="{00000000-0005-0000-0000-00007ECE0000}"/>
    <cellStyle name="TotRow - Opmaakprofiel4 2 3 7 5 4" xfId="30786" xr:uid="{00000000-0005-0000-0000-00007FCE0000}"/>
    <cellStyle name="TotRow - Opmaakprofiel4 2 3 7 5 5" xfId="43856" xr:uid="{00000000-0005-0000-0000-000080CE0000}"/>
    <cellStyle name="TotRow - Opmaakprofiel4 2 3 7 5 6" xfId="51496" xr:uid="{00000000-0005-0000-0000-000081CE0000}"/>
    <cellStyle name="TotRow - Opmaakprofiel4 2 3 7 6" xfId="6741" xr:uid="{00000000-0005-0000-0000-000082CE0000}"/>
    <cellStyle name="TotRow - Opmaakprofiel4 2 3 7 6 2" xfId="12086" xr:uid="{00000000-0005-0000-0000-000083CE0000}"/>
    <cellStyle name="TotRow - Opmaakprofiel4 2 3 7 6 2 2" xfId="24385" xr:uid="{00000000-0005-0000-0000-000084CE0000}"/>
    <cellStyle name="TotRow - Opmaakprofiel4 2 3 7 6 2 3" xfId="36437" xr:uid="{00000000-0005-0000-0000-000085CE0000}"/>
    <cellStyle name="TotRow - Opmaakprofiel4 2 3 7 6 2 4" xfId="47160" xr:uid="{00000000-0005-0000-0000-000086CE0000}"/>
    <cellStyle name="TotRow - Opmaakprofiel4 2 3 7 6 2 5" xfId="57051" xr:uid="{00000000-0005-0000-0000-000087CE0000}"/>
    <cellStyle name="TotRow - Opmaakprofiel4 2 3 7 6 3" xfId="18735" xr:uid="{00000000-0005-0000-0000-000088CE0000}"/>
    <cellStyle name="TotRow - Opmaakprofiel4 2 3 7 6 4" xfId="30787" xr:uid="{00000000-0005-0000-0000-000089CE0000}"/>
    <cellStyle name="TotRow - Opmaakprofiel4 2 3 7 6 5" xfId="37283" xr:uid="{00000000-0005-0000-0000-00008ACE0000}"/>
    <cellStyle name="TotRow - Opmaakprofiel4 2 3 7 6 6" xfId="51497" xr:uid="{00000000-0005-0000-0000-00008BCE0000}"/>
    <cellStyle name="TotRow - Opmaakprofiel4 2 3 7 7" xfId="6742" xr:uid="{00000000-0005-0000-0000-00008CCE0000}"/>
    <cellStyle name="TotRow - Opmaakprofiel4 2 3 7 7 2" xfId="18736" xr:uid="{00000000-0005-0000-0000-00008DCE0000}"/>
    <cellStyle name="TotRow - Opmaakprofiel4 2 3 7 7 3" xfId="30788" xr:uid="{00000000-0005-0000-0000-00008ECE0000}"/>
    <cellStyle name="TotRow - Opmaakprofiel4 2 3 7 7 4" xfId="43855" xr:uid="{00000000-0005-0000-0000-00008FCE0000}"/>
    <cellStyle name="TotRow - Opmaakprofiel4 2 3 7 7 5" xfId="51498" xr:uid="{00000000-0005-0000-0000-000090CE0000}"/>
    <cellStyle name="TotRow - Opmaakprofiel4 2 3 7 8" xfId="7571" xr:uid="{00000000-0005-0000-0000-000091CE0000}"/>
    <cellStyle name="TotRow - Opmaakprofiel4 2 3 7 8 2" xfId="19869" xr:uid="{00000000-0005-0000-0000-000092CE0000}"/>
    <cellStyle name="TotRow - Opmaakprofiel4 2 3 7 8 3" xfId="41672" xr:uid="{00000000-0005-0000-0000-000093CE0000}"/>
    <cellStyle name="TotRow - Opmaakprofiel4 2 3 7 8 4" xfId="43415" xr:uid="{00000000-0005-0000-0000-000094CE0000}"/>
    <cellStyle name="TotRow - Opmaakprofiel4 2 3 7 8 5" xfId="52541" xr:uid="{00000000-0005-0000-0000-000095CE0000}"/>
    <cellStyle name="TotRow - Opmaakprofiel4 2 3 7 9" xfId="18730" xr:uid="{00000000-0005-0000-0000-000096CE0000}"/>
    <cellStyle name="TotRow - Opmaakprofiel4 2 3 8" xfId="1292" xr:uid="{00000000-0005-0000-0000-000097CE0000}"/>
    <cellStyle name="TotRow - Opmaakprofiel4 2 3 8 2" xfId="2147" xr:uid="{00000000-0005-0000-0000-000098CE0000}"/>
    <cellStyle name="TotRow - Opmaakprofiel4 2 3 8 2 2" xfId="12087" xr:uid="{00000000-0005-0000-0000-000099CE0000}"/>
    <cellStyle name="TotRow - Opmaakprofiel4 2 3 8 2 2 2" xfId="24386" xr:uid="{00000000-0005-0000-0000-00009ACE0000}"/>
    <cellStyle name="TotRow - Opmaakprofiel4 2 3 8 2 2 3" xfId="36438" xr:uid="{00000000-0005-0000-0000-00009BCE0000}"/>
    <cellStyle name="TotRow - Opmaakprofiel4 2 3 8 2 2 4" xfId="47161" xr:uid="{00000000-0005-0000-0000-00009CCE0000}"/>
    <cellStyle name="TotRow - Opmaakprofiel4 2 3 8 2 2 5" xfId="57052" xr:uid="{00000000-0005-0000-0000-00009DCE0000}"/>
    <cellStyle name="TotRow - Opmaakprofiel4 2 3 8 2 3" xfId="18738" xr:uid="{00000000-0005-0000-0000-00009ECE0000}"/>
    <cellStyle name="TotRow - Opmaakprofiel4 2 3 8 2 4" xfId="30790" xr:uid="{00000000-0005-0000-0000-00009FCE0000}"/>
    <cellStyle name="TotRow - Opmaakprofiel4 2 3 8 2 5" xfId="43854" xr:uid="{00000000-0005-0000-0000-0000A0CE0000}"/>
    <cellStyle name="TotRow - Opmaakprofiel4 2 3 8 2 6" xfId="51499" xr:uid="{00000000-0005-0000-0000-0000A1CE0000}"/>
    <cellStyle name="TotRow - Opmaakprofiel4 2 3 8 3" xfId="3303" xr:uid="{00000000-0005-0000-0000-0000A2CE0000}"/>
    <cellStyle name="TotRow - Opmaakprofiel4 2 3 8 3 2" xfId="12088" xr:uid="{00000000-0005-0000-0000-0000A3CE0000}"/>
    <cellStyle name="TotRow - Opmaakprofiel4 2 3 8 3 2 2" xfId="24387" xr:uid="{00000000-0005-0000-0000-0000A4CE0000}"/>
    <cellStyle name="TotRow - Opmaakprofiel4 2 3 8 3 2 3" xfId="36439" xr:uid="{00000000-0005-0000-0000-0000A5CE0000}"/>
    <cellStyle name="TotRow - Opmaakprofiel4 2 3 8 3 2 4" xfId="47162" xr:uid="{00000000-0005-0000-0000-0000A6CE0000}"/>
    <cellStyle name="TotRow - Opmaakprofiel4 2 3 8 3 2 5" xfId="57053" xr:uid="{00000000-0005-0000-0000-0000A7CE0000}"/>
    <cellStyle name="TotRow - Opmaakprofiel4 2 3 8 3 3" xfId="18739" xr:uid="{00000000-0005-0000-0000-0000A8CE0000}"/>
    <cellStyle name="TotRow - Opmaakprofiel4 2 3 8 3 4" xfId="30791" xr:uid="{00000000-0005-0000-0000-0000A9CE0000}"/>
    <cellStyle name="TotRow - Opmaakprofiel4 2 3 8 3 5" xfId="37281" xr:uid="{00000000-0005-0000-0000-0000AACE0000}"/>
    <cellStyle name="TotRow - Opmaakprofiel4 2 3 8 3 6" xfId="51500" xr:uid="{00000000-0005-0000-0000-0000ABCE0000}"/>
    <cellStyle name="TotRow - Opmaakprofiel4 2 3 8 4" xfId="4084" xr:uid="{00000000-0005-0000-0000-0000ACCE0000}"/>
    <cellStyle name="TotRow - Opmaakprofiel4 2 3 8 4 2" xfId="12089" xr:uid="{00000000-0005-0000-0000-0000ADCE0000}"/>
    <cellStyle name="TotRow - Opmaakprofiel4 2 3 8 4 2 2" xfId="24388" xr:uid="{00000000-0005-0000-0000-0000AECE0000}"/>
    <cellStyle name="TotRow - Opmaakprofiel4 2 3 8 4 2 3" xfId="36440" xr:uid="{00000000-0005-0000-0000-0000AFCE0000}"/>
    <cellStyle name="TotRow - Opmaakprofiel4 2 3 8 4 2 4" xfId="47163" xr:uid="{00000000-0005-0000-0000-0000B0CE0000}"/>
    <cellStyle name="TotRow - Opmaakprofiel4 2 3 8 4 2 5" xfId="57054" xr:uid="{00000000-0005-0000-0000-0000B1CE0000}"/>
    <cellStyle name="TotRow - Opmaakprofiel4 2 3 8 4 3" xfId="18740" xr:uid="{00000000-0005-0000-0000-0000B2CE0000}"/>
    <cellStyle name="TotRow - Opmaakprofiel4 2 3 8 4 4" xfId="30792" xr:uid="{00000000-0005-0000-0000-0000B3CE0000}"/>
    <cellStyle name="TotRow - Opmaakprofiel4 2 3 8 4 5" xfId="43853" xr:uid="{00000000-0005-0000-0000-0000B4CE0000}"/>
    <cellStyle name="TotRow - Opmaakprofiel4 2 3 8 4 6" xfId="51501" xr:uid="{00000000-0005-0000-0000-0000B5CE0000}"/>
    <cellStyle name="TotRow - Opmaakprofiel4 2 3 8 5" xfId="6743" xr:uid="{00000000-0005-0000-0000-0000B6CE0000}"/>
    <cellStyle name="TotRow - Opmaakprofiel4 2 3 8 5 2" xfId="12090" xr:uid="{00000000-0005-0000-0000-0000B7CE0000}"/>
    <cellStyle name="TotRow - Opmaakprofiel4 2 3 8 5 2 2" xfId="24389" xr:uid="{00000000-0005-0000-0000-0000B8CE0000}"/>
    <cellStyle name="TotRow - Opmaakprofiel4 2 3 8 5 2 3" xfId="36441" xr:uid="{00000000-0005-0000-0000-0000B9CE0000}"/>
    <cellStyle name="TotRow - Opmaakprofiel4 2 3 8 5 2 4" xfId="47164" xr:uid="{00000000-0005-0000-0000-0000BACE0000}"/>
    <cellStyle name="TotRow - Opmaakprofiel4 2 3 8 5 2 5" xfId="57055" xr:uid="{00000000-0005-0000-0000-0000BBCE0000}"/>
    <cellStyle name="TotRow - Opmaakprofiel4 2 3 8 5 3" xfId="18741" xr:uid="{00000000-0005-0000-0000-0000BCCE0000}"/>
    <cellStyle name="TotRow - Opmaakprofiel4 2 3 8 5 4" xfId="30793" xr:uid="{00000000-0005-0000-0000-0000BDCE0000}"/>
    <cellStyle name="TotRow - Opmaakprofiel4 2 3 8 5 5" xfId="37280" xr:uid="{00000000-0005-0000-0000-0000BECE0000}"/>
    <cellStyle name="TotRow - Opmaakprofiel4 2 3 8 5 6" xfId="51502" xr:uid="{00000000-0005-0000-0000-0000BFCE0000}"/>
    <cellStyle name="TotRow - Opmaakprofiel4 2 3 8 6" xfId="6744" xr:uid="{00000000-0005-0000-0000-0000C0CE0000}"/>
    <cellStyle name="TotRow - Opmaakprofiel4 2 3 8 6 2" xfId="12091" xr:uid="{00000000-0005-0000-0000-0000C1CE0000}"/>
    <cellStyle name="TotRow - Opmaakprofiel4 2 3 8 6 2 2" xfId="24390" xr:uid="{00000000-0005-0000-0000-0000C2CE0000}"/>
    <cellStyle name="TotRow - Opmaakprofiel4 2 3 8 6 2 3" xfId="36442" xr:uid="{00000000-0005-0000-0000-0000C3CE0000}"/>
    <cellStyle name="TotRow - Opmaakprofiel4 2 3 8 6 2 4" xfId="47165" xr:uid="{00000000-0005-0000-0000-0000C4CE0000}"/>
    <cellStyle name="TotRow - Opmaakprofiel4 2 3 8 6 2 5" xfId="57056" xr:uid="{00000000-0005-0000-0000-0000C5CE0000}"/>
    <cellStyle name="TotRow - Opmaakprofiel4 2 3 8 6 3" xfId="18742" xr:uid="{00000000-0005-0000-0000-0000C6CE0000}"/>
    <cellStyle name="TotRow - Opmaakprofiel4 2 3 8 6 4" xfId="30794" xr:uid="{00000000-0005-0000-0000-0000C7CE0000}"/>
    <cellStyle name="TotRow - Opmaakprofiel4 2 3 8 6 5" xfId="37279" xr:uid="{00000000-0005-0000-0000-0000C8CE0000}"/>
    <cellStyle name="TotRow - Opmaakprofiel4 2 3 8 6 6" xfId="51503" xr:uid="{00000000-0005-0000-0000-0000C9CE0000}"/>
    <cellStyle name="TotRow - Opmaakprofiel4 2 3 8 7" xfId="6745" xr:uid="{00000000-0005-0000-0000-0000CACE0000}"/>
    <cellStyle name="TotRow - Opmaakprofiel4 2 3 8 7 2" xfId="18743" xr:uid="{00000000-0005-0000-0000-0000CBCE0000}"/>
    <cellStyle name="TotRow - Opmaakprofiel4 2 3 8 7 3" xfId="30795" xr:uid="{00000000-0005-0000-0000-0000CCCE0000}"/>
    <cellStyle name="TotRow - Opmaakprofiel4 2 3 8 7 4" xfId="37278" xr:uid="{00000000-0005-0000-0000-0000CDCE0000}"/>
    <cellStyle name="TotRow - Opmaakprofiel4 2 3 8 7 5" xfId="51504" xr:uid="{00000000-0005-0000-0000-0000CECE0000}"/>
    <cellStyle name="TotRow - Opmaakprofiel4 2 3 8 8" xfId="8868" xr:uid="{00000000-0005-0000-0000-0000CFCE0000}"/>
    <cellStyle name="TotRow - Opmaakprofiel4 2 3 8 8 2" xfId="21166" xr:uid="{00000000-0005-0000-0000-0000D0CE0000}"/>
    <cellStyle name="TotRow - Opmaakprofiel4 2 3 8 8 3" xfId="42969" xr:uid="{00000000-0005-0000-0000-0000D1CE0000}"/>
    <cellStyle name="TotRow - Opmaakprofiel4 2 3 8 8 4" xfId="42891" xr:uid="{00000000-0005-0000-0000-0000D2CE0000}"/>
    <cellStyle name="TotRow - Opmaakprofiel4 2 3 8 8 5" xfId="53833" xr:uid="{00000000-0005-0000-0000-0000D3CE0000}"/>
    <cellStyle name="TotRow - Opmaakprofiel4 2 3 8 9" xfId="18737" xr:uid="{00000000-0005-0000-0000-0000D4CE0000}"/>
    <cellStyle name="TotRow - Opmaakprofiel4 2 3 9" xfId="1348" xr:uid="{00000000-0005-0000-0000-0000D5CE0000}"/>
    <cellStyle name="TotRow - Opmaakprofiel4 2 3 9 2" xfId="1367" xr:uid="{00000000-0005-0000-0000-0000D6CE0000}"/>
    <cellStyle name="TotRow - Opmaakprofiel4 2 3 9 2 2" xfId="12092" xr:uid="{00000000-0005-0000-0000-0000D7CE0000}"/>
    <cellStyle name="TotRow - Opmaakprofiel4 2 3 9 2 2 2" xfId="24391" xr:uid="{00000000-0005-0000-0000-0000D8CE0000}"/>
    <cellStyle name="TotRow - Opmaakprofiel4 2 3 9 2 2 3" xfId="36443" xr:uid="{00000000-0005-0000-0000-0000D9CE0000}"/>
    <cellStyle name="TotRow - Opmaakprofiel4 2 3 9 2 2 4" xfId="47166" xr:uid="{00000000-0005-0000-0000-0000DACE0000}"/>
    <cellStyle name="TotRow - Opmaakprofiel4 2 3 9 2 2 5" xfId="57057" xr:uid="{00000000-0005-0000-0000-0000DBCE0000}"/>
    <cellStyle name="TotRow - Opmaakprofiel4 2 3 9 2 3" xfId="18745" xr:uid="{00000000-0005-0000-0000-0000DCCE0000}"/>
    <cellStyle name="TotRow - Opmaakprofiel4 2 3 9 2 4" xfId="30797" xr:uid="{00000000-0005-0000-0000-0000DDCE0000}"/>
    <cellStyle name="TotRow - Opmaakprofiel4 2 3 9 2 5" xfId="37277" xr:uid="{00000000-0005-0000-0000-0000DECE0000}"/>
    <cellStyle name="TotRow - Opmaakprofiel4 2 3 9 2 6" xfId="51505" xr:uid="{00000000-0005-0000-0000-0000DFCE0000}"/>
    <cellStyle name="TotRow - Opmaakprofiel4 2 3 9 3" xfId="3359" xr:uid="{00000000-0005-0000-0000-0000E0CE0000}"/>
    <cellStyle name="TotRow - Opmaakprofiel4 2 3 9 3 2" xfId="12093" xr:uid="{00000000-0005-0000-0000-0000E1CE0000}"/>
    <cellStyle name="TotRow - Opmaakprofiel4 2 3 9 3 2 2" xfId="24392" xr:uid="{00000000-0005-0000-0000-0000E2CE0000}"/>
    <cellStyle name="TotRow - Opmaakprofiel4 2 3 9 3 2 3" xfId="36444" xr:uid="{00000000-0005-0000-0000-0000E3CE0000}"/>
    <cellStyle name="TotRow - Opmaakprofiel4 2 3 9 3 2 4" xfId="47167" xr:uid="{00000000-0005-0000-0000-0000E4CE0000}"/>
    <cellStyle name="TotRow - Opmaakprofiel4 2 3 9 3 2 5" xfId="57058" xr:uid="{00000000-0005-0000-0000-0000E5CE0000}"/>
    <cellStyle name="TotRow - Opmaakprofiel4 2 3 9 3 3" xfId="18746" xr:uid="{00000000-0005-0000-0000-0000E6CE0000}"/>
    <cellStyle name="TotRow - Opmaakprofiel4 2 3 9 3 4" xfId="30798" xr:uid="{00000000-0005-0000-0000-0000E7CE0000}"/>
    <cellStyle name="TotRow - Opmaakprofiel4 2 3 9 3 5" xfId="43850" xr:uid="{00000000-0005-0000-0000-0000E8CE0000}"/>
    <cellStyle name="TotRow - Opmaakprofiel4 2 3 9 3 6" xfId="51506" xr:uid="{00000000-0005-0000-0000-0000E9CE0000}"/>
    <cellStyle name="TotRow - Opmaakprofiel4 2 3 9 4" xfId="4120" xr:uid="{00000000-0005-0000-0000-0000EACE0000}"/>
    <cellStyle name="TotRow - Opmaakprofiel4 2 3 9 4 2" xfId="12094" xr:uid="{00000000-0005-0000-0000-0000EBCE0000}"/>
    <cellStyle name="TotRow - Opmaakprofiel4 2 3 9 4 2 2" xfId="24393" xr:uid="{00000000-0005-0000-0000-0000ECCE0000}"/>
    <cellStyle name="TotRow - Opmaakprofiel4 2 3 9 4 2 3" xfId="36445" xr:uid="{00000000-0005-0000-0000-0000EDCE0000}"/>
    <cellStyle name="TotRow - Opmaakprofiel4 2 3 9 4 2 4" xfId="47168" xr:uid="{00000000-0005-0000-0000-0000EECE0000}"/>
    <cellStyle name="TotRow - Opmaakprofiel4 2 3 9 4 2 5" xfId="57059" xr:uid="{00000000-0005-0000-0000-0000EFCE0000}"/>
    <cellStyle name="TotRow - Opmaakprofiel4 2 3 9 4 3" xfId="18747" xr:uid="{00000000-0005-0000-0000-0000F0CE0000}"/>
    <cellStyle name="TotRow - Opmaakprofiel4 2 3 9 4 4" xfId="30799" xr:uid="{00000000-0005-0000-0000-0000F1CE0000}"/>
    <cellStyle name="TotRow - Opmaakprofiel4 2 3 9 4 5" xfId="37276" xr:uid="{00000000-0005-0000-0000-0000F2CE0000}"/>
    <cellStyle name="TotRow - Opmaakprofiel4 2 3 9 4 6" xfId="51507" xr:uid="{00000000-0005-0000-0000-0000F3CE0000}"/>
    <cellStyle name="TotRow - Opmaakprofiel4 2 3 9 5" xfId="6746" xr:uid="{00000000-0005-0000-0000-0000F4CE0000}"/>
    <cellStyle name="TotRow - Opmaakprofiel4 2 3 9 5 2" xfId="12095" xr:uid="{00000000-0005-0000-0000-0000F5CE0000}"/>
    <cellStyle name="TotRow - Opmaakprofiel4 2 3 9 5 2 2" xfId="24394" xr:uid="{00000000-0005-0000-0000-0000F6CE0000}"/>
    <cellStyle name="TotRow - Opmaakprofiel4 2 3 9 5 2 3" xfId="36446" xr:uid="{00000000-0005-0000-0000-0000F7CE0000}"/>
    <cellStyle name="TotRow - Opmaakprofiel4 2 3 9 5 2 4" xfId="47169" xr:uid="{00000000-0005-0000-0000-0000F8CE0000}"/>
    <cellStyle name="TotRow - Opmaakprofiel4 2 3 9 5 2 5" xfId="57060" xr:uid="{00000000-0005-0000-0000-0000F9CE0000}"/>
    <cellStyle name="TotRow - Opmaakprofiel4 2 3 9 5 3" xfId="18748" xr:uid="{00000000-0005-0000-0000-0000FACE0000}"/>
    <cellStyle name="TotRow - Opmaakprofiel4 2 3 9 5 4" xfId="30800" xr:uid="{00000000-0005-0000-0000-0000FBCE0000}"/>
    <cellStyle name="TotRow - Opmaakprofiel4 2 3 9 5 5" xfId="43849" xr:uid="{00000000-0005-0000-0000-0000FCCE0000}"/>
    <cellStyle name="TotRow - Opmaakprofiel4 2 3 9 5 6" xfId="51508" xr:uid="{00000000-0005-0000-0000-0000FDCE0000}"/>
    <cellStyle name="TotRow - Opmaakprofiel4 2 3 9 6" xfId="6747" xr:uid="{00000000-0005-0000-0000-0000FECE0000}"/>
    <cellStyle name="TotRow - Opmaakprofiel4 2 3 9 6 2" xfId="12096" xr:uid="{00000000-0005-0000-0000-0000FFCE0000}"/>
    <cellStyle name="TotRow - Opmaakprofiel4 2 3 9 6 2 2" xfId="24395" xr:uid="{00000000-0005-0000-0000-000000CF0000}"/>
    <cellStyle name="TotRow - Opmaakprofiel4 2 3 9 6 2 3" xfId="36447" xr:uid="{00000000-0005-0000-0000-000001CF0000}"/>
    <cellStyle name="TotRow - Opmaakprofiel4 2 3 9 6 2 4" xfId="47170" xr:uid="{00000000-0005-0000-0000-000002CF0000}"/>
    <cellStyle name="TotRow - Opmaakprofiel4 2 3 9 6 2 5" xfId="57061" xr:uid="{00000000-0005-0000-0000-000003CF0000}"/>
    <cellStyle name="TotRow - Opmaakprofiel4 2 3 9 6 3" xfId="18749" xr:uid="{00000000-0005-0000-0000-000004CF0000}"/>
    <cellStyle name="TotRow - Opmaakprofiel4 2 3 9 6 4" xfId="30801" xr:uid="{00000000-0005-0000-0000-000005CF0000}"/>
    <cellStyle name="TotRow - Opmaakprofiel4 2 3 9 6 5" xfId="37275" xr:uid="{00000000-0005-0000-0000-000006CF0000}"/>
    <cellStyle name="TotRow - Opmaakprofiel4 2 3 9 6 6" xfId="51509" xr:uid="{00000000-0005-0000-0000-000007CF0000}"/>
    <cellStyle name="TotRow - Opmaakprofiel4 2 3 9 7" xfId="6748" xr:uid="{00000000-0005-0000-0000-000008CF0000}"/>
    <cellStyle name="TotRow - Opmaakprofiel4 2 3 9 7 2" xfId="18750" xr:uid="{00000000-0005-0000-0000-000009CF0000}"/>
    <cellStyle name="TotRow - Opmaakprofiel4 2 3 9 7 3" xfId="30802" xr:uid="{00000000-0005-0000-0000-00000ACF0000}"/>
    <cellStyle name="TotRow - Opmaakprofiel4 2 3 9 7 4" xfId="43848" xr:uid="{00000000-0005-0000-0000-00000BCF0000}"/>
    <cellStyle name="TotRow - Opmaakprofiel4 2 3 9 7 5" xfId="51510" xr:uid="{00000000-0005-0000-0000-00000CCF0000}"/>
    <cellStyle name="TotRow - Opmaakprofiel4 2 3 9 8" xfId="6984" xr:uid="{00000000-0005-0000-0000-00000DCF0000}"/>
    <cellStyle name="TotRow - Opmaakprofiel4 2 3 9 8 2" xfId="19282" xr:uid="{00000000-0005-0000-0000-00000ECF0000}"/>
    <cellStyle name="TotRow - Opmaakprofiel4 2 3 9 8 3" xfId="41085" xr:uid="{00000000-0005-0000-0000-00000FCF0000}"/>
    <cellStyle name="TotRow - Opmaakprofiel4 2 3 9 8 4" xfId="43660" xr:uid="{00000000-0005-0000-0000-000010CF0000}"/>
    <cellStyle name="TotRow - Opmaakprofiel4 2 3 9 8 5" xfId="51955" xr:uid="{00000000-0005-0000-0000-000011CF0000}"/>
    <cellStyle name="TotRow - Opmaakprofiel4 2 3 9 9" xfId="18744" xr:uid="{00000000-0005-0000-0000-000012CF0000}"/>
    <cellStyle name="TotRow - Opmaakprofiel4 2 30" xfId="545" xr:uid="{00000000-0005-0000-0000-000013CF0000}"/>
    <cellStyle name="TotRow - Opmaakprofiel4 2 30 2" xfId="1643" xr:uid="{00000000-0005-0000-0000-000014CF0000}"/>
    <cellStyle name="TotRow - Opmaakprofiel4 2 30 2 2" xfId="12097" xr:uid="{00000000-0005-0000-0000-000015CF0000}"/>
    <cellStyle name="TotRow - Opmaakprofiel4 2 30 2 2 2" xfId="24396" xr:uid="{00000000-0005-0000-0000-000016CF0000}"/>
    <cellStyle name="TotRow - Opmaakprofiel4 2 30 2 2 3" xfId="36448" xr:uid="{00000000-0005-0000-0000-000017CF0000}"/>
    <cellStyle name="TotRow - Opmaakprofiel4 2 30 2 2 4" xfId="47171" xr:uid="{00000000-0005-0000-0000-000018CF0000}"/>
    <cellStyle name="TotRow - Opmaakprofiel4 2 30 2 2 5" xfId="57062" xr:uid="{00000000-0005-0000-0000-000019CF0000}"/>
    <cellStyle name="TotRow - Opmaakprofiel4 2 30 2 3" xfId="18752" xr:uid="{00000000-0005-0000-0000-00001ACF0000}"/>
    <cellStyle name="TotRow - Opmaakprofiel4 2 30 2 4" xfId="30804" xr:uid="{00000000-0005-0000-0000-00001BCF0000}"/>
    <cellStyle name="TotRow - Opmaakprofiel4 2 30 2 5" xfId="43847" xr:uid="{00000000-0005-0000-0000-00001CCF0000}"/>
    <cellStyle name="TotRow - Opmaakprofiel4 2 30 2 6" xfId="51511" xr:uid="{00000000-0005-0000-0000-00001DCF0000}"/>
    <cellStyle name="TotRow - Opmaakprofiel4 2 30 3" xfId="2616" xr:uid="{00000000-0005-0000-0000-00001ECF0000}"/>
    <cellStyle name="TotRow - Opmaakprofiel4 2 30 3 2" xfId="12098" xr:uid="{00000000-0005-0000-0000-00001FCF0000}"/>
    <cellStyle name="TotRow - Opmaakprofiel4 2 30 3 2 2" xfId="24397" xr:uid="{00000000-0005-0000-0000-000020CF0000}"/>
    <cellStyle name="TotRow - Opmaakprofiel4 2 30 3 2 3" xfId="36449" xr:uid="{00000000-0005-0000-0000-000021CF0000}"/>
    <cellStyle name="TotRow - Opmaakprofiel4 2 30 3 2 4" xfId="47172" xr:uid="{00000000-0005-0000-0000-000022CF0000}"/>
    <cellStyle name="TotRow - Opmaakprofiel4 2 30 3 2 5" xfId="57063" xr:uid="{00000000-0005-0000-0000-000023CF0000}"/>
    <cellStyle name="TotRow - Opmaakprofiel4 2 30 3 3" xfId="18753" xr:uid="{00000000-0005-0000-0000-000024CF0000}"/>
    <cellStyle name="TotRow - Opmaakprofiel4 2 30 3 4" xfId="30805" xr:uid="{00000000-0005-0000-0000-000025CF0000}"/>
    <cellStyle name="TotRow - Opmaakprofiel4 2 30 3 5" xfId="37274" xr:uid="{00000000-0005-0000-0000-000026CF0000}"/>
    <cellStyle name="TotRow - Opmaakprofiel4 2 30 3 6" xfId="51512" xr:uid="{00000000-0005-0000-0000-000027CF0000}"/>
    <cellStyle name="TotRow - Opmaakprofiel4 2 30 4" xfId="3493" xr:uid="{00000000-0005-0000-0000-000028CF0000}"/>
    <cellStyle name="TotRow - Opmaakprofiel4 2 30 4 2" xfId="12099" xr:uid="{00000000-0005-0000-0000-000029CF0000}"/>
    <cellStyle name="TotRow - Opmaakprofiel4 2 30 4 2 2" xfId="24398" xr:uid="{00000000-0005-0000-0000-00002ACF0000}"/>
    <cellStyle name="TotRow - Opmaakprofiel4 2 30 4 2 3" xfId="36450" xr:uid="{00000000-0005-0000-0000-00002BCF0000}"/>
    <cellStyle name="TotRow - Opmaakprofiel4 2 30 4 2 4" xfId="47173" xr:uid="{00000000-0005-0000-0000-00002CCF0000}"/>
    <cellStyle name="TotRow - Opmaakprofiel4 2 30 4 2 5" xfId="57064" xr:uid="{00000000-0005-0000-0000-00002DCF0000}"/>
    <cellStyle name="TotRow - Opmaakprofiel4 2 30 4 3" xfId="18754" xr:uid="{00000000-0005-0000-0000-00002ECF0000}"/>
    <cellStyle name="TotRow - Opmaakprofiel4 2 30 4 4" xfId="30806" xr:uid="{00000000-0005-0000-0000-00002FCF0000}"/>
    <cellStyle name="TotRow - Opmaakprofiel4 2 30 4 5" xfId="37273" xr:uid="{00000000-0005-0000-0000-000030CF0000}"/>
    <cellStyle name="TotRow - Opmaakprofiel4 2 30 4 6" xfId="51513" xr:uid="{00000000-0005-0000-0000-000031CF0000}"/>
    <cellStyle name="TotRow - Opmaakprofiel4 2 30 5" xfId="6749" xr:uid="{00000000-0005-0000-0000-000032CF0000}"/>
    <cellStyle name="TotRow - Opmaakprofiel4 2 30 5 2" xfId="12100" xr:uid="{00000000-0005-0000-0000-000033CF0000}"/>
    <cellStyle name="TotRow - Opmaakprofiel4 2 30 5 2 2" xfId="24399" xr:uid="{00000000-0005-0000-0000-000034CF0000}"/>
    <cellStyle name="TotRow - Opmaakprofiel4 2 30 5 2 3" xfId="36451" xr:uid="{00000000-0005-0000-0000-000035CF0000}"/>
    <cellStyle name="TotRow - Opmaakprofiel4 2 30 5 2 4" xfId="47174" xr:uid="{00000000-0005-0000-0000-000036CF0000}"/>
    <cellStyle name="TotRow - Opmaakprofiel4 2 30 5 2 5" xfId="57065" xr:uid="{00000000-0005-0000-0000-000037CF0000}"/>
    <cellStyle name="TotRow - Opmaakprofiel4 2 30 5 3" xfId="18755" xr:uid="{00000000-0005-0000-0000-000038CF0000}"/>
    <cellStyle name="TotRow - Opmaakprofiel4 2 30 5 4" xfId="30807" xr:uid="{00000000-0005-0000-0000-000039CF0000}"/>
    <cellStyle name="TotRow - Opmaakprofiel4 2 30 5 5" xfId="37272" xr:uid="{00000000-0005-0000-0000-00003ACF0000}"/>
    <cellStyle name="TotRow - Opmaakprofiel4 2 30 5 6" xfId="51514" xr:uid="{00000000-0005-0000-0000-00003BCF0000}"/>
    <cellStyle name="TotRow - Opmaakprofiel4 2 30 6" xfId="6750" xr:uid="{00000000-0005-0000-0000-00003CCF0000}"/>
    <cellStyle name="TotRow - Opmaakprofiel4 2 30 6 2" xfId="12101" xr:uid="{00000000-0005-0000-0000-00003DCF0000}"/>
    <cellStyle name="TotRow - Opmaakprofiel4 2 30 6 2 2" xfId="24400" xr:uid="{00000000-0005-0000-0000-00003ECF0000}"/>
    <cellStyle name="TotRow - Opmaakprofiel4 2 30 6 2 3" xfId="36452" xr:uid="{00000000-0005-0000-0000-00003FCF0000}"/>
    <cellStyle name="TotRow - Opmaakprofiel4 2 30 6 2 4" xfId="47175" xr:uid="{00000000-0005-0000-0000-000040CF0000}"/>
    <cellStyle name="TotRow - Opmaakprofiel4 2 30 6 2 5" xfId="57066" xr:uid="{00000000-0005-0000-0000-000041CF0000}"/>
    <cellStyle name="TotRow - Opmaakprofiel4 2 30 6 3" xfId="18756" xr:uid="{00000000-0005-0000-0000-000042CF0000}"/>
    <cellStyle name="TotRow - Opmaakprofiel4 2 30 6 4" xfId="30808" xr:uid="{00000000-0005-0000-0000-000043CF0000}"/>
    <cellStyle name="TotRow - Opmaakprofiel4 2 30 6 5" xfId="43845" xr:uid="{00000000-0005-0000-0000-000044CF0000}"/>
    <cellStyle name="TotRow - Opmaakprofiel4 2 30 6 6" xfId="51515" xr:uid="{00000000-0005-0000-0000-000045CF0000}"/>
    <cellStyle name="TotRow - Opmaakprofiel4 2 30 7" xfId="6751" xr:uid="{00000000-0005-0000-0000-000046CF0000}"/>
    <cellStyle name="TotRow - Opmaakprofiel4 2 30 7 2" xfId="18757" xr:uid="{00000000-0005-0000-0000-000047CF0000}"/>
    <cellStyle name="TotRow - Opmaakprofiel4 2 30 7 3" xfId="30809" xr:uid="{00000000-0005-0000-0000-000048CF0000}"/>
    <cellStyle name="TotRow - Opmaakprofiel4 2 30 7 4" xfId="37271" xr:uid="{00000000-0005-0000-0000-000049CF0000}"/>
    <cellStyle name="TotRow - Opmaakprofiel4 2 30 7 5" xfId="51516" xr:uid="{00000000-0005-0000-0000-00004ACF0000}"/>
    <cellStyle name="TotRow - Opmaakprofiel4 2 30 8" xfId="10264" xr:uid="{00000000-0005-0000-0000-00004BCF0000}"/>
    <cellStyle name="TotRow - Opmaakprofiel4 2 30 8 2" xfId="22562" xr:uid="{00000000-0005-0000-0000-00004CCF0000}"/>
    <cellStyle name="TotRow - Opmaakprofiel4 2 30 8 3" xfId="44323" xr:uid="{00000000-0005-0000-0000-00004DCF0000}"/>
    <cellStyle name="TotRow - Opmaakprofiel4 2 30 8 4" xfId="31558" xr:uid="{00000000-0005-0000-0000-00004ECF0000}"/>
    <cellStyle name="TotRow - Opmaakprofiel4 2 30 8 5" xfId="55229" xr:uid="{00000000-0005-0000-0000-00004FCF0000}"/>
    <cellStyle name="TotRow - Opmaakprofiel4 2 30 9" xfId="18751" xr:uid="{00000000-0005-0000-0000-000050CF0000}"/>
    <cellStyle name="TotRow - Opmaakprofiel4 2 31" xfId="1243" xr:uid="{00000000-0005-0000-0000-000051CF0000}"/>
    <cellStyle name="TotRow - Opmaakprofiel4 2 31 2" xfId="1803" xr:uid="{00000000-0005-0000-0000-000052CF0000}"/>
    <cellStyle name="TotRow - Opmaakprofiel4 2 31 2 2" xfId="12102" xr:uid="{00000000-0005-0000-0000-000053CF0000}"/>
    <cellStyle name="TotRow - Opmaakprofiel4 2 31 2 2 2" xfId="24401" xr:uid="{00000000-0005-0000-0000-000054CF0000}"/>
    <cellStyle name="TotRow - Opmaakprofiel4 2 31 2 2 3" xfId="36453" xr:uid="{00000000-0005-0000-0000-000055CF0000}"/>
    <cellStyle name="TotRow - Opmaakprofiel4 2 31 2 2 4" xfId="47176" xr:uid="{00000000-0005-0000-0000-000056CF0000}"/>
    <cellStyle name="TotRow - Opmaakprofiel4 2 31 2 2 5" xfId="57067" xr:uid="{00000000-0005-0000-0000-000057CF0000}"/>
    <cellStyle name="TotRow - Opmaakprofiel4 2 31 2 3" xfId="18759" xr:uid="{00000000-0005-0000-0000-000058CF0000}"/>
    <cellStyle name="TotRow - Opmaakprofiel4 2 31 2 4" xfId="30811" xr:uid="{00000000-0005-0000-0000-000059CF0000}"/>
    <cellStyle name="TotRow - Opmaakprofiel4 2 31 2 5" xfId="37270" xr:uid="{00000000-0005-0000-0000-00005ACF0000}"/>
    <cellStyle name="TotRow - Opmaakprofiel4 2 31 2 6" xfId="51517" xr:uid="{00000000-0005-0000-0000-00005BCF0000}"/>
    <cellStyle name="TotRow - Opmaakprofiel4 2 31 3" xfId="3254" xr:uid="{00000000-0005-0000-0000-00005CCF0000}"/>
    <cellStyle name="TotRow - Opmaakprofiel4 2 31 3 2" xfId="12103" xr:uid="{00000000-0005-0000-0000-00005DCF0000}"/>
    <cellStyle name="TotRow - Opmaakprofiel4 2 31 3 2 2" xfId="24402" xr:uid="{00000000-0005-0000-0000-00005ECF0000}"/>
    <cellStyle name="TotRow - Opmaakprofiel4 2 31 3 2 3" xfId="36454" xr:uid="{00000000-0005-0000-0000-00005FCF0000}"/>
    <cellStyle name="TotRow - Opmaakprofiel4 2 31 3 2 4" xfId="47177" xr:uid="{00000000-0005-0000-0000-000060CF0000}"/>
    <cellStyle name="TotRow - Opmaakprofiel4 2 31 3 2 5" xfId="57068" xr:uid="{00000000-0005-0000-0000-000061CF0000}"/>
    <cellStyle name="TotRow - Opmaakprofiel4 2 31 3 3" xfId="18760" xr:uid="{00000000-0005-0000-0000-000062CF0000}"/>
    <cellStyle name="TotRow - Opmaakprofiel4 2 31 3 4" xfId="30812" xr:uid="{00000000-0005-0000-0000-000063CF0000}"/>
    <cellStyle name="TotRow - Opmaakprofiel4 2 31 3 5" xfId="43843" xr:uid="{00000000-0005-0000-0000-000064CF0000}"/>
    <cellStyle name="TotRow - Opmaakprofiel4 2 31 3 6" xfId="51518" xr:uid="{00000000-0005-0000-0000-000065CF0000}"/>
    <cellStyle name="TotRow - Opmaakprofiel4 2 31 4" xfId="4055" xr:uid="{00000000-0005-0000-0000-000066CF0000}"/>
    <cellStyle name="TotRow - Opmaakprofiel4 2 31 4 2" xfId="12104" xr:uid="{00000000-0005-0000-0000-000067CF0000}"/>
    <cellStyle name="TotRow - Opmaakprofiel4 2 31 4 2 2" xfId="24403" xr:uid="{00000000-0005-0000-0000-000068CF0000}"/>
    <cellStyle name="TotRow - Opmaakprofiel4 2 31 4 2 3" xfId="36455" xr:uid="{00000000-0005-0000-0000-000069CF0000}"/>
    <cellStyle name="TotRow - Opmaakprofiel4 2 31 4 2 4" xfId="47178" xr:uid="{00000000-0005-0000-0000-00006ACF0000}"/>
    <cellStyle name="TotRow - Opmaakprofiel4 2 31 4 2 5" xfId="57069" xr:uid="{00000000-0005-0000-0000-00006BCF0000}"/>
    <cellStyle name="TotRow - Opmaakprofiel4 2 31 4 3" xfId="18761" xr:uid="{00000000-0005-0000-0000-00006CCF0000}"/>
    <cellStyle name="TotRow - Opmaakprofiel4 2 31 4 4" xfId="30813" xr:uid="{00000000-0005-0000-0000-00006DCF0000}"/>
    <cellStyle name="TotRow - Opmaakprofiel4 2 31 4 5" xfId="37269" xr:uid="{00000000-0005-0000-0000-00006ECF0000}"/>
    <cellStyle name="TotRow - Opmaakprofiel4 2 31 4 6" xfId="51519" xr:uid="{00000000-0005-0000-0000-00006FCF0000}"/>
    <cellStyle name="TotRow - Opmaakprofiel4 2 31 5" xfId="6752" xr:uid="{00000000-0005-0000-0000-000070CF0000}"/>
    <cellStyle name="TotRow - Opmaakprofiel4 2 31 5 2" xfId="12105" xr:uid="{00000000-0005-0000-0000-000071CF0000}"/>
    <cellStyle name="TotRow - Opmaakprofiel4 2 31 5 2 2" xfId="24404" xr:uid="{00000000-0005-0000-0000-000072CF0000}"/>
    <cellStyle name="TotRow - Opmaakprofiel4 2 31 5 2 3" xfId="36456" xr:uid="{00000000-0005-0000-0000-000073CF0000}"/>
    <cellStyle name="TotRow - Opmaakprofiel4 2 31 5 2 4" xfId="47179" xr:uid="{00000000-0005-0000-0000-000074CF0000}"/>
    <cellStyle name="TotRow - Opmaakprofiel4 2 31 5 2 5" xfId="57070" xr:uid="{00000000-0005-0000-0000-000075CF0000}"/>
    <cellStyle name="TotRow - Opmaakprofiel4 2 31 5 3" xfId="18762" xr:uid="{00000000-0005-0000-0000-000076CF0000}"/>
    <cellStyle name="TotRow - Opmaakprofiel4 2 31 5 4" xfId="30814" xr:uid="{00000000-0005-0000-0000-000077CF0000}"/>
    <cellStyle name="TotRow - Opmaakprofiel4 2 31 5 5" xfId="43842" xr:uid="{00000000-0005-0000-0000-000078CF0000}"/>
    <cellStyle name="TotRow - Opmaakprofiel4 2 31 5 6" xfId="51520" xr:uid="{00000000-0005-0000-0000-000079CF0000}"/>
    <cellStyle name="TotRow - Opmaakprofiel4 2 31 6" xfId="6753" xr:uid="{00000000-0005-0000-0000-00007ACF0000}"/>
    <cellStyle name="TotRow - Opmaakprofiel4 2 31 6 2" xfId="12106" xr:uid="{00000000-0005-0000-0000-00007BCF0000}"/>
    <cellStyle name="TotRow - Opmaakprofiel4 2 31 6 2 2" xfId="24405" xr:uid="{00000000-0005-0000-0000-00007CCF0000}"/>
    <cellStyle name="TotRow - Opmaakprofiel4 2 31 6 2 3" xfId="36457" xr:uid="{00000000-0005-0000-0000-00007DCF0000}"/>
    <cellStyle name="TotRow - Opmaakprofiel4 2 31 6 2 4" xfId="47180" xr:uid="{00000000-0005-0000-0000-00007ECF0000}"/>
    <cellStyle name="TotRow - Opmaakprofiel4 2 31 6 2 5" xfId="57071" xr:uid="{00000000-0005-0000-0000-00007FCF0000}"/>
    <cellStyle name="TotRow - Opmaakprofiel4 2 31 6 3" xfId="18763" xr:uid="{00000000-0005-0000-0000-000080CF0000}"/>
    <cellStyle name="TotRow - Opmaakprofiel4 2 31 6 4" xfId="30815" xr:uid="{00000000-0005-0000-0000-000081CF0000}"/>
    <cellStyle name="TotRow - Opmaakprofiel4 2 31 6 5" xfId="37268" xr:uid="{00000000-0005-0000-0000-000082CF0000}"/>
    <cellStyle name="TotRow - Opmaakprofiel4 2 31 6 6" xfId="51521" xr:uid="{00000000-0005-0000-0000-000083CF0000}"/>
    <cellStyle name="TotRow - Opmaakprofiel4 2 31 7" xfId="6754" xr:uid="{00000000-0005-0000-0000-000084CF0000}"/>
    <cellStyle name="TotRow - Opmaakprofiel4 2 31 7 2" xfId="18764" xr:uid="{00000000-0005-0000-0000-000085CF0000}"/>
    <cellStyle name="TotRow - Opmaakprofiel4 2 31 7 3" xfId="30816" xr:uid="{00000000-0005-0000-0000-000086CF0000}"/>
    <cellStyle name="TotRow - Opmaakprofiel4 2 31 7 4" xfId="43841" xr:uid="{00000000-0005-0000-0000-000087CF0000}"/>
    <cellStyle name="TotRow - Opmaakprofiel4 2 31 7 5" xfId="51522" xr:uid="{00000000-0005-0000-0000-000088CF0000}"/>
    <cellStyle name="TotRow - Opmaakprofiel4 2 31 8" xfId="7079" xr:uid="{00000000-0005-0000-0000-000089CF0000}"/>
    <cellStyle name="TotRow - Opmaakprofiel4 2 31 8 2" xfId="19377" xr:uid="{00000000-0005-0000-0000-00008ACF0000}"/>
    <cellStyle name="TotRow - Opmaakprofiel4 2 31 8 3" xfId="41180" xr:uid="{00000000-0005-0000-0000-00008BCF0000}"/>
    <cellStyle name="TotRow - Opmaakprofiel4 2 31 8 4" xfId="36945" xr:uid="{00000000-0005-0000-0000-00008CCF0000}"/>
    <cellStyle name="TotRow - Opmaakprofiel4 2 31 8 5" xfId="52050" xr:uid="{00000000-0005-0000-0000-00008DCF0000}"/>
    <cellStyle name="TotRow - Opmaakprofiel4 2 31 9" xfId="18758" xr:uid="{00000000-0005-0000-0000-00008ECF0000}"/>
    <cellStyle name="TotRow - Opmaakprofiel4 2 32" xfId="1224" xr:uid="{00000000-0005-0000-0000-00008FCF0000}"/>
    <cellStyle name="TotRow - Opmaakprofiel4 2 32 2" xfId="2253" xr:uid="{00000000-0005-0000-0000-000090CF0000}"/>
    <cellStyle name="TotRow - Opmaakprofiel4 2 32 2 2" xfId="12107" xr:uid="{00000000-0005-0000-0000-000091CF0000}"/>
    <cellStyle name="TotRow - Opmaakprofiel4 2 32 2 2 2" xfId="24406" xr:uid="{00000000-0005-0000-0000-000092CF0000}"/>
    <cellStyle name="TotRow - Opmaakprofiel4 2 32 2 2 3" xfId="36458" xr:uid="{00000000-0005-0000-0000-000093CF0000}"/>
    <cellStyle name="TotRow - Opmaakprofiel4 2 32 2 2 4" xfId="47181" xr:uid="{00000000-0005-0000-0000-000094CF0000}"/>
    <cellStyle name="TotRow - Opmaakprofiel4 2 32 2 2 5" xfId="57072" xr:uid="{00000000-0005-0000-0000-000095CF0000}"/>
    <cellStyle name="TotRow - Opmaakprofiel4 2 32 2 3" xfId="18766" xr:uid="{00000000-0005-0000-0000-000096CF0000}"/>
    <cellStyle name="TotRow - Opmaakprofiel4 2 32 2 4" xfId="30818" xr:uid="{00000000-0005-0000-0000-000097CF0000}"/>
    <cellStyle name="TotRow - Opmaakprofiel4 2 32 2 5" xfId="37266" xr:uid="{00000000-0005-0000-0000-000098CF0000}"/>
    <cellStyle name="TotRow - Opmaakprofiel4 2 32 2 6" xfId="51523" xr:uid="{00000000-0005-0000-0000-000099CF0000}"/>
    <cellStyle name="TotRow - Opmaakprofiel4 2 32 3" xfId="3235" xr:uid="{00000000-0005-0000-0000-00009ACF0000}"/>
    <cellStyle name="TotRow - Opmaakprofiel4 2 32 3 2" xfId="12108" xr:uid="{00000000-0005-0000-0000-00009BCF0000}"/>
    <cellStyle name="TotRow - Opmaakprofiel4 2 32 3 2 2" xfId="24407" xr:uid="{00000000-0005-0000-0000-00009CCF0000}"/>
    <cellStyle name="TotRow - Opmaakprofiel4 2 32 3 2 3" xfId="36459" xr:uid="{00000000-0005-0000-0000-00009DCF0000}"/>
    <cellStyle name="TotRow - Opmaakprofiel4 2 32 3 2 4" xfId="47182" xr:uid="{00000000-0005-0000-0000-00009ECF0000}"/>
    <cellStyle name="TotRow - Opmaakprofiel4 2 32 3 2 5" xfId="57073" xr:uid="{00000000-0005-0000-0000-00009FCF0000}"/>
    <cellStyle name="TotRow - Opmaakprofiel4 2 32 3 3" xfId="18767" xr:uid="{00000000-0005-0000-0000-0000A0CF0000}"/>
    <cellStyle name="TotRow - Opmaakprofiel4 2 32 3 4" xfId="30819" xr:uid="{00000000-0005-0000-0000-0000A1CF0000}"/>
    <cellStyle name="TotRow - Opmaakprofiel4 2 32 3 5" xfId="37265" xr:uid="{00000000-0005-0000-0000-0000A2CF0000}"/>
    <cellStyle name="TotRow - Opmaakprofiel4 2 32 3 6" xfId="51524" xr:uid="{00000000-0005-0000-0000-0000A3CF0000}"/>
    <cellStyle name="TotRow - Opmaakprofiel4 2 32 4" xfId="4047" xr:uid="{00000000-0005-0000-0000-0000A4CF0000}"/>
    <cellStyle name="TotRow - Opmaakprofiel4 2 32 4 2" xfId="12109" xr:uid="{00000000-0005-0000-0000-0000A5CF0000}"/>
    <cellStyle name="TotRow - Opmaakprofiel4 2 32 4 2 2" xfId="24408" xr:uid="{00000000-0005-0000-0000-0000A6CF0000}"/>
    <cellStyle name="TotRow - Opmaakprofiel4 2 32 4 2 3" xfId="36460" xr:uid="{00000000-0005-0000-0000-0000A7CF0000}"/>
    <cellStyle name="TotRow - Opmaakprofiel4 2 32 4 2 4" xfId="47183" xr:uid="{00000000-0005-0000-0000-0000A8CF0000}"/>
    <cellStyle name="TotRow - Opmaakprofiel4 2 32 4 2 5" xfId="57074" xr:uid="{00000000-0005-0000-0000-0000A9CF0000}"/>
    <cellStyle name="TotRow - Opmaakprofiel4 2 32 4 3" xfId="18768" xr:uid="{00000000-0005-0000-0000-0000AACF0000}"/>
    <cellStyle name="TotRow - Opmaakprofiel4 2 32 4 4" xfId="30820" xr:uid="{00000000-0005-0000-0000-0000ABCF0000}"/>
    <cellStyle name="TotRow - Opmaakprofiel4 2 32 4 5" xfId="43840" xr:uid="{00000000-0005-0000-0000-0000ACCF0000}"/>
    <cellStyle name="TotRow - Opmaakprofiel4 2 32 4 6" xfId="51525" xr:uid="{00000000-0005-0000-0000-0000ADCF0000}"/>
    <cellStyle name="TotRow - Opmaakprofiel4 2 32 5" xfId="6755" xr:uid="{00000000-0005-0000-0000-0000AECF0000}"/>
    <cellStyle name="TotRow - Opmaakprofiel4 2 32 5 2" xfId="12110" xr:uid="{00000000-0005-0000-0000-0000AFCF0000}"/>
    <cellStyle name="TotRow - Opmaakprofiel4 2 32 5 2 2" xfId="24409" xr:uid="{00000000-0005-0000-0000-0000B0CF0000}"/>
    <cellStyle name="TotRow - Opmaakprofiel4 2 32 5 2 3" xfId="36461" xr:uid="{00000000-0005-0000-0000-0000B1CF0000}"/>
    <cellStyle name="TotRow - Opmaakprofiel4 2 32 5 2 4" xfId="47184" xr:uid="{00000000-0005-0000-0000-0000B2CF0000}"/>
    <cellStyle name="TotRow - Opmaakprofiel4 2 32 5 2 5" xfId="57075" xr:uid="{00000000-0005-0000-0000-0000B3CF0000}"/>
    <cellStyle name="TotRow - Opmaakprofiel4 2 32 5 3" xfId="18769" xr:uid="{00000000-0005-0000-0000-0000B4CF0000}"/>
    <cellStyle name="TotRow - Opmaakprofiel4 2 32 5 4" xfId="30821" xr:uid="{00000000-0005-0000-0000-0000B5CF0000}"/>
    <cellStyle name="TotRow - Opmaakprofiel4 2 32 5 5" xfId="37264" xr:uid="{00000000-0005-0000-0000-0000B6CF0000}"/>
    <cellStyle name="TotRow - Opmaakprofiel4 2 32 5 6" xfId="51526" xr:uid="{00000000-0005-0000-0000-0000B7CF0000}"/>
    <cellStyle name="TotRow - Opmaakprofiel4 2 32 6" xfId="6756" xr:uid="{00000000-0005-0000-0000-0000B8CF0000}"/>
    <cellStyle name="TotRow - Opmaakprofiel4 2 32 6 2" xfId="12111" xr:uid="{00000000-0005-0000-0000-0000B9CF0000}"/>
    <cellStyle name="TotRow - Opmaakprofiel4 2 32 6 2 2" xfId="24410" xr:uid="{00000000-0005-0000-0000-0000BACF0000}"/>
    <cellStyle name="TotRow - Opmaakprofiel4 2 32 6 2 3" xfId="36462" xr:uid="{00000000-0005-0000-0000-0000BBCF0000}"/>
    <cellStyle name="TotRow - Opmaakprofiel4 2 32 6 2 4" xfId="47185" xr:uid="{00000000-0005-0000-0000-0000BCCF0000}"/>
    <cellStyle name="TotRow - Opmaakprofiel4 2 32 6 2 5" xfId="57076" xr:uid="{00000000-0005-0000-0000-0000BDCF0000}"/>
    <cellStyle name="TotRow - Opmaakprofiel4 2 32 6 3" xfId="18770" xr:uid="{00000000-0005-0000-0000-0000BECF0000}"/>
    <cellStyle name="TotRow - Opmaakprofiel4 2 32 6 4" xfId="30822" xr:uid="{00000000-0005-0000-0000-0000BFCF0000}"/>
    <cellStyle name="TotRow - Opmaakprofiel4 2 32 6 5" xfId="43839" xr:uid="{00000000-0005-0000-0000-0000C0CF0000}"/>
    <cellStyle name="TotRow - Opmaakprofiel4 2 32 6 6" xfId="51527" xr:uid="{00000000-0005-0000-0000-0000C1CF0000}"/>
    <cellStyle name="TotRow - Opmaakprofiel4 2 32 7" xfId="6757" xr:uid="{00000000-0005-0000-0000-0000C2CF0000}"/>
    <cellStyle name="TotRow - Opmaakprofiel4 2 32 7 2" xfId="18771" xr:uid="{00000000-0005-0000-0000-0000C3CF0000}"/>
    <cellStyle name="TotRow - Opmaakprofiel4 2 32 7 3" xfId="30823" xr:uid="{00000000-0005-0000-0000-0000C4CF0000}"/>
    <cellStyle name="TotRow - Opmaakprofiel4 2 32 7 4" xfId="37263" xr:uid="{00000000-0005-0000-0000-0000C5CF0000}"/>
    <cellStyle name="TotRow - Opmaakprofiel4 2 32 7 5" xfId="51528" xr:uid="{00000000-0005-0000-0000-0000C6CF0000}"/>
    <cellStyle name="TotRow - Opmaakprofiel4 2 32 8" xfId="6966" xr:uid="{00000000-0005-0000-0000-0000C7CF0000}"/>
    <cellStyle name="TotRow - Opmaakprofiel4 2 32 8 2" xfId="19264" xr:uid="{00000000-0005-0000-0000-0000C8CF0000}"/>
    <cellStyle name="TotRow - Opmaakprofiel4 2 32 8 3" xfId="41067" xr:uid="{00000000-0005-0000-0000-0000C9CF0000}"/>
    <cellStyle name="TotRow - Opmaakprofiel4 2 32 8 4" xfId="37010" xr:uid="{00000000-0005-0000-0000-0000CACF0000}"/>
    <cellStyle name="TotRow - Opmaakprofiel4 2 32 8 5" xfId="51938" xr:uid="{00000000-0005-0000-0000-0000CBCF0000}"/>
    <cellStyle name="TotRow - Opmaakprofiel4 2 32 9" xfId="18765" xr:uid="{00000000-0005-0000-0000-0000CCCF0000}"/>
    <cellStyle name="TotRow - Opmaakprofiel4 2 33" xfId="1329" xr:uid="{00000000-0005-0000-0000-0000CDCF0000}"/>
    <cellStyle name="TotRow - Opmaakprofiel4 2 33 2" xfId="1386" xr:uid="{00000000-0005-0000-0000-0000CECF0000}"/>
    <cellStyle name="TotRow - Opmaakprofiel4 2 33 2 2" xfId="12112" xr:uid="{00000000-0005-0000-0000-0000CFCF0000}"/>
    <cellStyle name="TotRow - Opmaakprofiel4 2 33 2 2 2" xfId="24411" xr:uid="{00000000-0005-0000-0000-0000D0CF0000}"/>
    <cellStyle name="TotRow - Opmaakprofiel4 2 33 2 2 3" xfId="36463" xr:uid="{00000000-0005-0000-0000-0000D1CF0000}"/>
    <cellStyle name="TotRow - Opmaakprofiel4 2 33 2 2 4" xfId="47186" xr:uid="{00000000-0005-0000-0000-0000D2CF0000}"/>
    <cellStyle name="TotRow - Opmaakprofiel4 2 33 2 2 5" xfId="57077" xr:uid="{00000000-0005-0000-0000-0000D3CF0000}"/>
    <cellStyle name="TotRow - Opmaakprofiel4 2 33 2 3" xfId="18773" xr:uid="{00000000-0005-0000-0000-0000D4CF0000}"/>
    <cellStyle name="TotRow - Opmaakprofiel4 2 33 2 4" xfId="30825" xr:uid="{00000000-0005-0000-0000-0000D5CF0000}"/>
    <cellStyle name="TotRow - Opmaakprofiel4 2 33 2 5" xfId="37262" xr:uid="{00000000-0005-0000-0000-0000D6CF0000}"/>
    <cellStyle name="TotRow - Opmaakprofiel4 2 33 2 6" xfId="51529" xr:uid="{00000000-0005-0000-0000-0000D7CF0000}"/>
    <cellStyle name="TotRow - Opmaakprofiel4 2 33 3" xfId="3340" xr:uid="{00000000-0005-0000-0000-0000D8CF0000}"/>
    <cellStyle name="TotRow - Opmaakprofiel4 2 33 3 2" xfId="12113" xr:uid="{00000000-0005-0000-0000-0000D9CF0000}"/>
    <cellStyle name="TotRow - Opmaakprofiel4 2 33 3 2 2" xfId="24412" xr:uid="{00000000-0005-0000-0000-0000DACF0000}"/>
    <cellStyle name="TotRow - Opmaakprofiel4 2 33 3 2 3" xfId="36464" xr:uid="{00000000-0005-0000-0000-0000DBCF0000}"/>
    <cellStyle name="TotRow - Opmaakprofiel4 2 33 3 2 4" xfId="47187" xr:uid="{00000000-0005-0000-0000-0000DCCF0000}"/>
    <cellStyle name="TotRow - Opmaakprofiel4 2 33 3 2 5" xfId="57078" xr:uid="{00000000-0005-0000-0000-0000DDCF0000}"/>
    <cellStyle name="TotRow - Opmaakprofiel4 2 33 3 3" xfId="18774" xr:uid="{00000000-0005-0000-0000-0000DECF0000}"/>
    <cellStyle name="TotRow - Opmaakprofiel4 2 33 3 4" xfId="30826" xr:uid="{00000000-0005-0000-0000-0000DFCF0000}"/>
    <cellStyle name="TotRow - Opmaakprofiel4 2 33 3 5" xfId="43837" xr:uid="{00000000-0005-0000-0000-0000E0CF0000}"/>
    <cellStyle name="TotRow - Opmaakprofiel4 2 33 3 6" xfId="51530" xr:uid="{00000000-0005-0000-0000-0000E1CF0000}"/>
    <cellStyle name="TotRow - Opmaakprofiel4 2 33 4" xfId="4101" xr:uid="{00000000-0005-0000-0000-0000E2CF0000}"/>
    <cellStyle name="TotRow - Opmaakprofiel4 2 33 4 2" xfId="12114" xr:uid="{00000000-0005-0000-0000-0000E3CF0000}"/>
    <cellStyle name="TotRow - Opmaakprofiel4 2 33 4 2 2" xfId="24413" xr:uid="{00000000-0005-0000-0000-0000E4CF0000}"/>
    <cellStyle name="TotRow - Opmaakprofiel4 2 33 4 2 3" xfId="36465" xr:uid="{00000000-0005-0000-0000-0000E5CF0000}"/>
    <cellStyle name="TotRow - Opmaakprofiel4 2 33 4 2 4" xfId="47188" xr:uid="{00000000-0005-0000-0000-0000E6CF0000}"/>
    <cellStyle name="TotRow - Opmaakprofiel4 2 33 4 2 5" xfId="57079" xr:uid="{00000000-0005-0000-0000-0000E7CF0000}"/>
    <cellStyle name="TotRow - Opmaakprofiel4 2 33 4 3" xfId="18775" xr:uid="{00000000-0005-0000-0000-0000E8CF0000}"/>
    <cellStyle name="TotRow - Opmaakprofiel4 2 33 4 4" xfId="30827" xr:uid="{00000000-0005-0000-0000-0000E9CF0000}"/>
    <cellStyle name="TotRow - Opmaakprofiel4 2 33 4 5" xfId="37261" xr:uid="{00000000-0005-0000-0000-0000EACF0000}"/>
    <cellStyle name="TotRow - Opmaakprofiel4 2 33 4 6" xfId="51531" xr:uid="{00000000-0005-0000-0000-0000EBCF0000}"/>
    <cellStyle name="TotRow - Opmaakprofiel4 2 33 5" xfId="6758" xr:uid="{00000000-0005-0000-0000-0000ECCF0000}"/>
    <cellStyle name="TotRow - Opmaakprofiel4 2 33 5 2" xfId="12115" xr:uid="{00000000-0005-0000-0000-0000EDCF0000}"/>
    <cellStyle name="TotRow - Opmaakprofiel4 2 33 5 2 2" xfId="24414" xr:uid="{00000000-0005-0000-0000-0000EECF0000}"/>
    <cellStyle name="TotRow - Opmaakprofiel4 2 33 5 2 3" xfId="36466" xr:uid="{00000000-0005-0000-0000-0000EFCF0000}"/>
    <cellStyle name="TotRow - Opmaakprofiel4 2 33 5 2 4" xfId="47189" xr:uid="{00000000-0005-0000-0000-0000F0CF0000}"/>
    <cellStyle name="TotRow - Opmaakprofiel4 2 33 5 2 5" xfId="57080" xr:uid="{00000000-0005-0000-0000-0000F1CF0000}"/>
    <cellStyle name="TotRow - Opmaakprofiel4 2 33 5 3" xfId="18776" xr:uid="{00000000-0005-0000-0000-0000F2CF0000}"/>
    <cellStyle name="TotRow - Opmaakprofiel4 2 33 5 4" xfId="30828" xr:uid="{00000000-0005-0000-0000-0000F3CF0000}"/>
    <cellStyle name="TotRow - Opmaakprofiel4 2 33 5 5" xfId="43836" xr:uid="{00000000-0005-0000-0000-0000F4CF0000}"/>
    <cellStyle name="TotRow - Opmaakprofiel4 2 33 5 6" xfId="51532" xr:uid="{00000000-0005-0000-0000-0000F5CF0000}"/>
    <cellStyle name="TotRow - Opmaakprofiel4 2 33 6" xfId="6759" xr:uid="{00000000-0005-0000-0000-0000F6CF0000}"/>
    <cellStyle name="TotRow - Opmaakprofiel4 2 33 6 2" xfId="12116" xr:uid="{00000000-0005-0000-0000-0000F7CF0000}"/>
    <cellStyle name="TotRow - Opmaakprofiel4 2 33 6 2 2" xfId="24415" xr:uid="{00000000-0005-0000-0000-0000F8CF0000}"/>
    <cellStyle name="TotRow - Opmaakprofiel4 2 33 6 2 3" xfId="36467" xr:uid="{00000000-0005-0000-0000-0000F9CF0000}"/>
    <cellStyle name="TotRow - Opmaakprofiel4 2 33 6 2 4" xfId="47190" xr:uid="{00000000-0005-0000-0000-0000FACF0000}"/>
    <cellStyle name="TotRow - Opmaakprofiel4 2 33 6 2 5" xfId="57081" xr:uid="{00000000-0005-0000-0000-0000FBCF0000}"/>
    <cellStyle name="TotRow - Opmaakprofiel4 2 33 6 3" xfId="18777" xr:uid="{00000000-0005-0000-0000-0000FCCF0000}"/>
    <cellStyle name="TotRow - Opmaakprofiel4 2 33 6 4" xfId="30829" xr:uid="{00000000-0005-0000-0000-0000FDCF0000}"/>
    <cellStyle name="TotRow - Opmaakprofiel4 2 33 6 5" xfId="37260" xr:uid="{00000000-0005-0000-0000-0000FECF0000}"/>
    <cellStyle name="TotRow - Opmaakprofiel4 2 33 6 6" xfId="51533" xr:uid="{00000000-0005-0000-0000-0000FFCF0000}"/>
    <cellStyle name="TotRow - Opmaakprofiel4 2 33 7" xfId="6760" xr:uid="{00000000-0005-0000-0000-000000D00000}"/>
    <cellStyle name="TotRow - Opmaakprofiel4 2 33 7 2" xfId="18778" xr:uid="{00000000-0005-0000-0000-000001D00000}"/>
    <cellStyle name="TotRow - Opmaakprofiel4 2 33 7 3" xfId="30830" xr:uid="{00000000-0005-0000-0000-000002D00000}"/>
    <cellStyle name="TotRow - Opmaakprofiel4 2 33 7 4" xfId="37259" xr:uid="{00000000-0005-0000-0000-000003D00000}"/>
    <cellStyle name="TotRow - Opmaakprofiel4 2 33 7 5" xfId="51534" xr:uid="{00000000-0005-0000-0000-000004D00000}"/>
    <cellStyle name="TotRow - Opmaakprofiel4 2 33 8" xfId="7000" xr:uid="{00000000-0005-0000-0000-000005D00000}"/>
    <cellStyle name="TotRow - Opmaakprofiel4 2 33 8 2" xfId="19298" xr:uid="{00000000-0005-0000-0000-000006D00000}"/>
    <cellStyle name="TotRow - Opmaakprofiel4 2 33 8 3" xfId="41101" xr:uid="{00000000-0005-0000-0000-000007D00000}"/>
    <cellStyle name="TotRow - Opmaakprofiel4 2 33 8 4" xfId="43653" xr:uid="{00000000-0005-0000-0000-000008D00000}"/>
    <cellStyle name="TotRow - Opmaakprofiel4 2 33 8 5" xfId="51971" xr:uid="{00000000-0005-0000-0000-000009D00000}"/>
    <cellStyle name="TotRow - Opmaakprofiel4 2 33 9" xfId="18772" xr:uid="{00000000-0005-0000-0000-00000AD00000}"/>
    <cellStyle name="TotRow - Opmaakprofiel4 2 34" xfId="1331" xr:uid="{00000000-0005-0000-0000-00000BD00000}"/>
    <cellStyle name="TotRow - Opmaakprofiel4 2 34 2" xfId="1384" xr:uid="{00000000-0005-0000-0000-00000CD00000}"/>
    <cellStyle name="TotRow - Opmaakprofiel4 2 34 2 2" xfId="12117" xr:uid="{00000000-0005-0000-0000-00000DD00000}"/>
    <cellStyle name="TotRow - Opmaakprofiel4 2 34 2 2 2" xfId="24416" xr:uid="{00000000-0005-0000-0000-00000ED00000}"/>
    <cellStyle name="TotRow - Opmaakprofiel4 2 34 2 2 3" xfId="36468" xr:uid="{00000000-0005-0000-0000-00000FD00000}"/>
    <cellStyle name="TotRow - Opmaakprofiel4 2 34 2 2 4" xfId="47191" xr:uid="{00000000-0005-0000-0000-000010D00000}"/>
    <cellStyle name="TotRow - Opmaakprofiel4 2 34 2 2 5" xfId="57082" xr:uid="{00000000-0005-0000-0000-000011D00000}"/>
    <cellStyle name="TotRow - Opmaakprofiel4 2 34 2 3" xfId="18780" xr:uid="{00000000-0005-0000-0000-000012D00000}"/>
    <cellStyle name="TotRow - Opmaakprofiel4 2 34 2 4" xfId="30832" xr:uid="{00000000-0005-0000-0000-000013D00000}"/>
    <cellStyle name="TotRow - Opmaakprofiel4 2 34 2 5" xfId="43835" xr:uid="{00000000-0005-0000-0000-000014D00000}"/>
    <cellStyle name="TotRow - Opmaakprofiel4 2 34 2 6" xfId="51535" xr:uid="{00000000-0005-0000-0000-000015D00000}"/>
    <cellStyle name="TotRow - Opmaakprofiel4 2 34 3" xfId="3342" xr:uid="{00000000-0005-0000-0000-000016D00000}"/>
    <cellStyle name="TotRow - Opmaakprofiel4 2 34 3 2" xfId="12118" xr:uid="{00000000-0005-0000-0000-000017D00000}"/>
    <cellStyle name="TotRow - Opmaakprofiel4 2 34 3 2 2" xfId="24417" xr:uid="{00000000-0005-0000-0000-000018D00000}"/>
    <cellStyle name="TotRow - Opmaakprofiel4 2 34 3 2 3" xfId="36469" xr:uid="{00000000-0005-0000-0000-000019D00000}"/>
    <cellStyle name="TotRow - Opmaakprofiel4 2 34 3 2 4" xfId="47192" xr:uid="{00000000-0005-0000-0000-00001AD00000}"/>
    <cellStyle name="TotRow - Opmaakprofiel4 2 34 3 2 5" xfId="57083" xr:uid="{00000000-0005-0000-0000-00001BD00000}"/>
    <cellStyle name="TotRow - Opmaakprofiel4 2 34 3 3" xfId="18781" xr:uid="{00000000-0005-0000-0000-00001CD00000}"/>
    <cellStyle name="TotRow - Opmaakprofiel4 2 34 3 4" xfId="30833" xr:uid="{00000000-0005-0000-0000-00001DD00000}"/>
    <cellStyle name="TotRow - Opmaakprofiel4 2 34 3 5" xfId="37257" xr:uid="{00000000-0005-0000-0000-00001ED00000}"/>
    <cellStyle name="TotRow - Opmaakprofiel4 2 34 3 6" xfId="51536" xr:uid="{00000000-0005-0000-0000-00001FD00000}"/>
    <cellStyle name="TotRow - Opmaakprofiel4 2 34 4" xfId="4103" xr:uid="{00000000-0005-0000-0000-000020D00000}"/>
    <cellStyle name="TotRow - Opmaakprofiel4 2 34 4 2" xfId="12119" xr:uid="{00000000-0005-0000-0000-000021D00000}"/>
    <cellStyle name="TotRow - Opmaakprofiel4 2 34 4 2 2" xfId="24418" xr:uid="{00000000-0005-0000-0000-000022D00000}"/>
    <cellStyle name="TotRow - Opmaakprofiel4 2 34 4 2 3" xfId="36470" xr:uid="{00000000-0005-0000-0000-000023D00000}"/>
    <cellStyle name="TotRow - Opmaakprofiel4 2 34 4 2 4" xfId="47193" xr:uid="{00000000-0005-0000-0000-000024D00000}"/>
    <cellStyle name="TotRow - Opmaakprofiel4 2 34 4 2 5" xfId="57084" xr:uid="{00000000-0005-0000-0000-000025D00000}"/>
    <cellStyle name="TotRow - Opmaakprofiel4 2 34 4 3" xfId="18782" xr:uid="{00000000-0005-0000-0000-000026D00000}"/>
    <cellStyle name="TotRow - Opmaakprofiel4 2 34 4 4" xfId="30834" xr:uid="{00000000-0005-0000-0000-000027D00000}"/>
    <cellStyle name="TotRow - Opmaakprofiel4 2 34 4 5" xfId="43834" xr:uid="{00000000-0005-0000-0000-000028D00000}"/>
    <cellStyle name="TotRow - Opmaakprofiel4 2 34 4 6" xfId="51537" xr:uid="{00000000-0005-0000-0000-000029D00000}"/>
    <cellStyle name="TotRow - Opmaakprofiel4 2 34 5" xfId="6761" xr:uid="{00000000-0005-0000-0000-00002AD00000}"/>
    <cellStyle name="TotRow - Opmaakprofiel4 2 34 5 2" xfId="12120" xr:uid="{00000000-0005-0000-0000-00002BD00000}"/>
    <cellStyle name="TotRow - Opmaakprofiel4 2 34 5 2 2" xfId="24419" xr:uid="{00000000-0005-0000-0000-00002CD00000}"/>
    <cellStyle name="TotRow - Opmaakprofiel4 2 34 5 2 3" xfId="36471" xr:uid="{00000000-0005-0000-0000-00002DD00000}"/>
    <cellStyle name="TotRow - Opmaakprofiel4 2 34 5 2 4" xfId="47194" xr:uid="{00000000-0005-0000-0000-00002ED00000}"/>
    <cellStyle name="TotRow - Opmaakprofiel4 2 34 5 2 5" xfId="57085" xr:uid="{00000000-0005-0000-0000-00002FD00000}"/>
    <cellStyle name="TotRow - Opmaakprofiel4 2 34 5 3" xfId="18783" xr:uid="{00000000-0005-0000-0000-000030D00000}"/>
    <cellStyle name="TotRow - Opmaakprofiel4 2 34 5 4" xfId="30835" xr:uid="{00000000-0005-0000-0000-000031D00000}"/>
    <cellStyle name="TotRow - Opmaakprofiel4 2 34 5 5" xfId="37256" xr:uid="{00000000-0005-0000-0000-000032D00000}"/>
    <cellStyle name="TotRow - Opmaakprofiel4 2 34 5 6" xfId="51538" xr:uid="{00000000-0005-0000-0000-000033D00000}"/>
    <cellStyle name="TotRow - Opmaakprofiel4 2 34 6" xfId="6762" xr:uid="{00000000-0005-0000-0000-000034D00000}"/>
    <cellStyle name="TotRow - Opmaakprofiel4 2 34 6 2" xfId="12121" xr:uid="{00000000-0005-0000-0000-000035D00000}"/>
    <cellStyle name="TotRow - Opmaakprofiel4 2 34 6 2 2" xfId="24420" xr:uid="{00000000-0005-0000-0000-000036D00000}"/>
    <cellStyle name="TotRow - Opmaakprofiel4 2 34 6 2 3" xfId="36472" xr:uid="{00000000-0005-0000-0000-000037D00000}"/>
    <cellStyle name="TotRow - Opmaakprofiel4 2 34 6 2 4" xfId="47195" xr:uid="{00000000-0005-0000-0000-000038D00000}"/>
    <cellStyle name="TotRow - Opmaakprofiel4 2 34 6 2 5" xfId="57086" xr:uid="{00000000-0005-0000-0000-000039D00000}"/>
    <cellStyle name="TotRow - Opmaakprofiel4 2 34 6 3" xfId="18784" xr:uid="{00000000-0005-0000-0000-00003AD00000}"/>
    <cellStyle name="TotRow - Opmaakprofiel4 2 34 6 4" xfId="30836" xr:uid="{00000000-0005-0000-0000-00003BD00000}"/>
    <cellStyle name="TotRow - Opmaakprofiel4 2 34 6 5" xfId="43833" xr:uid="{00000000-0005-0000-0000-00003CD00000}"/>
    <cellStyle name="TotRow - Opmaakprofiel4 2 34 6 6" xfId="51539" xr:uid="{00000000-0005-0000-0000-00003DD00000}"/>
    <cellStyle name="TotRow - Opmaakprofiel4 2 34 7" xfId="6763" xr:uid="{00000000-0005-0000-0000-00003ED00000}"/>
    <cellStyle name="TotRow - Opmaakprofiel4 2 34 7 2" xfId="18785" xr:uid="{00000000-0005-0000-0000-00003FD00000}"/>
    <cellStyle name="TotRow - Opmaakprofiel4 2 34 7 3" xfId="30837" xr:uid="{00000000-0005-0000-0000-000040D00000}"/>
    <cellStyle name="TotRow - Opmaakprofiel4 2 34 7 4" xfId="37255" xr:uid="{00000000-0005-0000-0000-000041D00000}"/>
    <cellStyle name="TotRow - Opmaakprofiel4 2 34 7 5" xfId="51540" xr:uid="{00000000-0005-0000-0000-000042D00000}"/>
    <cellStyle name="TotRow - Opmaakprofiel4 2 34 8" xfId="6999" xr:uid="{00000000-0005-0000-0000-000043D00000}"/>
    <cellStyle name="TotRow - Opmaakprofiel4 2 34 8 2" xfId="19297" xr:uid="{00000000-0005-0000-0000-000044D00000}"/>
    <cellStyle name="TotRow - Opmaakprofiel4 2 34 8 3" xfId="41100" xr:uid="{00000000-0005-0000-0000-000045D00000}"/>
    <cellStyle name="TotRow - Opmaakprofiel4 2 34 8 4" xfId="36992" xr:uid="{00000000-0005-0000-0000-000046D00000}"/>
    <cellStyle name="TotRow - Opmaakprofiel4 2 34 8 5" xfId="51970" xr:uid="{00000000-0005-0000-0000-000047D00000}"/>
    <cellStyle name="TotRow - Opmaakprofiel4 2 34 9" xfId="18779" xr:uid="{00000000-0005-0000-0000-000048D00000}"/>
    <cellStyle name="TotRow - Opmaakprofiel4 2 35" xfId="1363" xr:uid="{00000000-0005-0000-0000-000049D00000}"/>
    <cellStyle name="TotRow - Opmaakprofiel4 2 35 2" xfId="2449" xr:uid="{00000000-0005-0000-0000-00004AD00000}"/>
    <cellStyle name="TotRow - Opmaakprofiel4 2 35 2 2" xfId="12122" xr:uid="{00000000-0005-0000-0000-00004BD00000}"/>
    <cellStyle name="TotRow - Opmaakprofiel4 2 35 2 2 2" xfId="24421" xr:uid="{00000000-0005-0000-0000-00004CD00000}"/>
    <cellStyle name="TotRow - Opmaakprofiel4 2 35 2 2 3" xfId="36473" xr:uid="{00000000-0005-0000-0000-00004DD00000}"/>
    <cellStyle name="TotRow - Opmaakprofiel4 2 35 2 2 4" xfId="47196" xr:uid="{00000000-0005-0000-0000-00004ED00000}"/>
    <cellStyle name="TotRow - Opmaakprofiel4 2 35 2 2 5" xfId="57087" xr:uid="{00000000-0005-0000-0000-00004FD00000}"/>
    <cellStyle name="TotRow - Opmaakprofiel4 2 35 2 3" xfId="18787" xr:uid="{00000000-0005-0000-0000-000050D00000}"/>
    <cellStyle name="TotRow - Opmaakprofiel4 2 35 2 4" xfId="30839" xr:uid="{00000000-0005-0000-0000-000051D00000}"/>
    <cellStyle name="TotRow - Opmaakprofiel4 2 35 2 5" xfId="37254" xr:uid="{00000000-0005-0000-0000-000052D00000}"/>
    <cellStyle name="TotRow - Opmaakprofiel4 2 35 2 6" xfId="51541" xr:uid="{00000000-0005-0000-0000-000053D00000}"/>
    <cellStyle name="TotRow - Opmaakprofiel4 2 35 3" xfId="3374" xr:uid="{00000000-0005-0000-0000-000054D00000}"/>
    <cellStyle name="TotRow - Opmaakprofiel4 2 35 3 2" xfId="12123" xr:uid="{00000000-0005-0000-0000-000055D00000}"/>
    <cellStyle name="TotRow - Opmaakprofiel4 2 35 3 2 2" xfId="24422" xr:uid="{00000000-0005-0000-0000-000056D00000}"/>
    <cellStyle name="TotRow - Opmaakprofiel4 2 35 3 2 3" xfId="36474" xr:uid="{00000000-0005-0000-0000-000057D00000}"/>
    <cellStyle name="TotRow - Opmaakprofiel4 2 35 3 2 4" xfId="47197" xr:uid="{00000000-0005-0000-0000-000058D00000}"/>
    <cellStyle name="TotRow - Opmaakprofiel4 2 35 3 2 5" xfId="57088" xr:uid="{00000000-0005-0000-0000-000059D00000}"/>
    <cellStyle name="TotRow - Opmaakprofiel4 2 35 3 3" xfId="18788" xr:uid="{00000000-0005-0000-0000-00005AD00000}"/>
    <cellStyle name="TotRow - Opmaakprofiel4 2 35 3 4" xfId="30840" xr:uid="{00000000-0005-0000-0000-00005BD00000}"/>
    <cellStyle name="TotRow - Opmaakprofiel4 2 35 3 5" xfId="43831" xr:uid="{00000000-0005-0000-0000-00005CD00000}"/>
    <cellStyle name="TotRow - Opmaakprofiel4 2 35 3 6" xfId="51542" xr:uid="{00000000-0005-0000-0000-00005DD00000}"/>
    <cellStyle name="TotRow - Opmaakprofiel4 2 35 4" xfId="4135" xr:uid="{00000000-0005-0000-0000-00005ED00000}"/>
    <cellStyle name="TotRow - Opmaakprofiel4 2 35 4 2" xfId="12124" xr:uid="{00000000-0005-0000-0000-00005FD00000}"/>
    <cellStyle name="TotRow - Opmaakprofiel4 2 35 4 2 2" xfId="24423" xr:uid="{00000000-0005-0000-0000-000060D00000}"/>
    <cellStyle name="TotRow - Opmaakprofiel4 2 35 4 2 3" xfId="36475" xr:uid="{00000000-0005-0000-0000-000061D00000}"/>
    <cellStyle name="TotRow - Opmaakprofiel4 2 35 4 2 4" xfId="47198" xr:uid="{00000000-0005-0000-0000-000062D00000}"/>
    <cellStyle name="TotRow - Opmaakprofiel4 2 35 4 2 5" xfId="57089" xr:uid="{00000000-0005-0000-0000-000063D00000}"/>
    <cellStyle name="TotRow - Opmaakprofiel4 2 35 4 3" xfId="18789" xr:uid="{00000000-0005-0000-0000-000064D00000}"/>
    <cellStyle name="TotRow - Opmaakprofiel4 2 35 4 4" xfId="30841" xr:uid="{00000000-0005-0000-0000-000065D00000}"/>
    <cellStyle name="TotRow - Opmaakprofiel4 2 35 4 5" xfId="37253" xr:uid="{00000000-0005-0000-0000-000066D00000}"/>
    <cellStyle name="TotRow - Opmaakprofiel4 2 35 4 6" xfId="51543" xr:uid="{00000000-0005-0000-0000-000067D00000}"/>
    <cellStyle name="TotRow - Opmaakprofiel4 2 35 5" xfId="6764" xr:uid="{00000000-0005-0000-0000-000068D00000}"/>
    <cellStyle name="TotRow - Opmaakprofiel4 2 35 5 2" xfId="12125" xr:uid="{00000000-0005-0000-0000-000069D00000}"/>
    <cellStyle name="TotRow - Opmaakprofiel4 2 35 5 2 2" xfId="24424" xr:uid="{00000000-0005-0000-0000-00006AD00000}"/>
    <cellStyle name="TotRow - Opmaakprofiel4 2 35 5 2 3" xfId="36476" xr:uid="{00000000-0005-0000-0000-00006BD00000}"/>
    <cellStyle name="TotRow - Opmaakprofiel4 2 35 5 2 4" xfId="47199" xr:uid="{00000000-0005-0000-0000-00006CD00000}"/>
    <cellStyle name="TotRow - Opmaakprofiel4 2 35 5 2 5" xfId="57090" xr:uid="{00000000-0005-0000-0000-00006DD00000}"/>
    <cellStyle name="TotRow - Opmaakprofiel4 2 35 5 3" xfId="18790" xr:uid="{00000000-0005-0000-0000-00006ED00000}"/>
    <cellStyle name="TotRow - Opmaakprofiel4 2 35 5 4" xfId="30842" xr:uid="{00000000-0005-0000-0000-00006FD00000}"/>
    <cellStyle name="TotRow - Opmaakprofiel4 2 35 5 5" xfId="37252" xr:uid="{00000000-0005-0000-0000-000070D00000}"/>
    <cellStyle name="TotRow - Opmaakprofiel4 2 35 5 6" xfId="51544" xr:uid="{00000000-0005-0000-0000-000071D00000}"/>
    <cellStyle name="TotRow - Opmaakprofiel4 2 35 6" xfId="6765" xr:uid="{00000000-0005-0000-0000-000072D00000}"/>
    <cellStyle name="TotRow - Opmaakprofiel4 2 35 6 2" xfId="12126" xr:uid="{00000000-0005-0000-0000-000073D00000}"/>
    <cellStyle name="TotRow - Opmaakprofiel4 2 35 6 2 2" xfId="24425" xr:uid="{00000000-0005-0000-0000-000074D00000}"/>
    <cellStyle name="TotRow - Opmaakprofiel4 2 35 6 2 3" xfId="36477" xr:uid="{00000000-0005-0000-0000-000075D00000}"/>
    <cellStyle name="TotRow - Opmaakprofiel4 2 35 6 2 4" xfId="47200" xr:uid="{00000000-0005-0000-0000-000076D00000}"/>
    <cellStyle name="TotRow - Opmaakprofiel4 2 35 6 2 5" xfId="57091" xr:uid="{00000000-0005-0000-0000-000077D00000}"/>
    <cellStyle name="TotRow - Opmaakprofiel4 2 35 6 3" xfId="18791" xr:uid="{00000000-0005-0000-0000-000078D00000}"/>
    <cellStyle name="TotRow - Opmaakprofiel4 2 35 6 4" xfId="30843" xr:uid="{00000000-0005-0000-0000-000079D00000}"/>
    <cellStyle name="TotRow - Opmaakprofiel4 2 35 6 5" xfId="37251" xr:uid="{00000000-0005-0000-0000-00007AD00000}"/>
    <cellStyle name="TotRow - Opmaakprofiel4 2 35 6 6" xfId="51545" xr:uid="{00000000-0005-0000-0000-00007BD00000}"/>
    <cellStyle name="TotRow - Opmaakprofiel4 2 35 7" xfId="6766" xr:uid="{00000000-0005-0000-0000-00007CD00000}"/>
    <cellStyle name="TotRow - Opmaakprofiel4 2 35 7 2" xfId="18792" xr:uid="{00000000-0005-0000-0000-00007DD00000}"/>
    <cellStyle name="TotRow - Opmaakprofiel4 2 35 7 3" xfId="30844" xr:uid="{00000000-0005-0000-0000-00007ED00000}"/>
    <cellStyle name="TotRow - Opmaakprofiel4 2 35 7 4" xfId="43830" xr:uid="{00000000-0005-0000-0000-00007FD00000}"/>
    <cellStyle name="TotRow - Opmaakprofiel4 2 35 7 5" xfId="51546" xr:uid="{00000000-0005-0000-0000-000080D00000}"/>
    <cellStyle name="TotRow - Opmaakprofiel4 2 35 8" xfId="6971" xr:uid="{00000000-0005-0000-0000-000081D00000}"/>
    <cellStyle name="TotRow - Opmaakprofiel4 2 35 8 2" xfId="19269" xr:uid="{00000000-0005-0000-0000-000082D00000}"/>
    <cellStyle name="TotRow - Opmaakprofiel4 2 35 8 3" xfId="41072" xr:uid="{00000000-0005-0000-0000-000083D00000}"/>
    <cellStyle name="TotRow - Opmaakprofiel4 2 35 8 4" xfId="37008" xr:uid="{00000000-0005-0000-0000-000084D00000}"/>
    <cellStyle name="TotRow - Opmaakprofiel4 2 35 8 5" xfId="51942" xr:uid="{00000000-0005-0000-0000-000085D00000}"/>
    <cellStyle name="TotRow - Opmaakprofiel4 2 35 9" xfId="18786" xr:uid="{00000000-0005-0000-0000-000086D00000}"/>
    <cellStyle name="TotRow - Opmaakprofiel4 2 36" xfId="1700" xr:uid="{00000000-0005-0000-0000-000087D00000}"/>
    <cellStyle name="TotRow - Opmaakprofiel4 2 36 2" xfId="12127" xr:uid="{00000000-0005-0000-0000-000088D00000}"/>
    <cellStyle name="TotRow - Opmaakprofiel4 2 36 2 2" xfId="24426" xr:uid="{00000000-0005-0000-0000-000089D00000}"/>
    <cellStyle name="TotRow - Opmaakprofiel4 2 36 2 3" xfId="36478" xr:uid="{00000000-0005-0000-0000-00008AD00000}"/>
    <cellStyle name="TotRow - Opmaakprofiel4 2 36 2 4" xfId="47201" xr:uid="{00000000-0005-0000-0000-00008BD00000}"/>
    <cellStyle name="TotRow - Opmaakprofiel4 2 36 2 5" xfId="57092" xr:uid="{00000000-0005-0000-0000-00008CD00000}"/>
    <cellStyle name="TotRow - Opmaakprofiel4 2 36 3" xfId="18793" xr:uid="{00000000-0005-0000-0000-00008DD00000}"/>
    <cellStyle name="TotRow - Opmaakprofiel4 2 36 4" xfId="30845" xr:uid="{00000000-0005-0000-0000-00008ED00000}"/>
    <cellStyle name="TotRow - Opmaakprofiel4 2 36 5" xfId="37250" xr:uid="{00000000-0005-0000-0000-00008FD00000}"/>
    <cellStyle name="TotRow - Opmaakprofiel4 2 36 6" xfId="51547" xr:uid="{00000000-0005-0000-0000-000090D00000}"/>
    <cellStyle name="TotRow - Opmaakprofiel4 2 37" xfId="1806" xr:uid="{00000000-0005-0000-0000-000091D00000}"/>
    <cellStyle name="TotRow - Opmaakprofiel4 2 37 2" xfId="12128" xr:uid="{00000000-0005-0000-0000-000092D00000}"/>
    <cellStyle name="TotRow - Opmaakprofiel4 2 37 2 2" xfId="24427" xr:uid="{00000000-0005-0000-0000-000093D00000}"/>
    <cellStyle name="TotRow - Opmaakprofiel4 2 37 2 3" xfId="36479" xr:uid="{00000000-0005-0000-0000-000094D00000}"/>
    <cellStyle name="TotRow - Opmaakprofiel4 2 37 2 4" xfId="47202" xr:uid="{00000000-0005-0000-0000-000095D00000}"/>
    <cellStyle name="TotRow - Opmaakprofiel4 2 37 2 5" xfId="57093" xr:uid="{00000000-0005-0000-0000-000096D00000}"/>
    <cellStyle name="TotRow - Opmaakprofiel4 2 37 3" xfId="18794" xr:uid="{00000000-0005-0000-0000-000097D00000}"/>
    <cellStyle name="TotRow - Opmaakprofiel4 2 37 4" xfId="30846" xr:uid="{00000000-0005-0000-0000-000098D00000}"/>
    <cellStyle name="TotRow - Opmaakprofiel4 2 37 5" xfId="43829" xr:uid="{00000000-0005-0000-0000-000099D00000}"/>
    <cellStyle name="TotRow - Opmaakprofiel4 2 37 6" xfId="51548" xr:uid="{00000000-0005-0000-0000-00009AD00000}"/>
    <cellStyle name="TotRow - Opmaakprofiel4 2 38" xfId="2721" xr:uid="{00000000-0005-0000-0000-00009BD00000}"/>
    <cellStyle name="TotRow - Opmaakprofiel4 2 38 2" xfId="12129" xr:uid="{00000000-0005-0000-0000-00009CD00000}"/>
    <cellStyle name="TotRow - Opmaakprofiel4 2 38 2 2" xfId="24428" xr:uid="{00000000-0005-0000-0000-00009DD00000}"/>
    <cellStyle name="TotRow - Opmaakprofiel4 2 38 2 3" xfId="36480" xr:uid="{00000000-0005-0000-0000-00009ED00000}"/>
    <cellStyle name="TotRow - Opmaakprofiel4 2 38 2 4" xfId="47203" xr:uid="{00000000-0005-0000-0000-00009FD00000}"/>
    <cellStyle name="TotRow - Opmaakprofiel4 2 38 2 5" xfId="57094" xr:uid="{00000000-0005-0000-0000-0000A0D00000}"/>
    <cellStyle name="TotRow - Opmaakprofiel4 2 38 3" xfId="18795" xr:uid="{00000000-0005-0000-0000-0000A1D00000}"/>
    <cellStyle name="TotRow - Opmaakprofiel4 2 38 4" xfId="30847" xr:uid="{00000000-0005-0000-0000-0000A2D00000}"/>
    <cellStyle name="TotRow - Opmaakprofiel4 2 38 5" xfId="37249" xr:uid="{00000000-0005-0000-0000-0000A3D00000}"/>
    <cellStyle name="TotRow - Opmaakprofiel4 2 38 6" xfId="51549" xr:uid="{00000000-0005-0000-0000-0000A4D00000}"/>
    <cellStyle name="TotRow - Opmaakprofiel4 2 39" xfId="6767" xr:uid="{00000000-0005-0000-0000-0000A5D00000}"/>
    <cellStyle name="TotRow - Opmaakprofiel4 2 39 2" xfId="12130" xr:uid="{00000000-0005-0000-0000-0000A6D00000}"/>
    <cellStyle name="TotRow - Opmaakprofiel4 2 39 2 2" xfId="24429" xr:uid="{00000000-0005-0000-0000-0000A7D00000}"/>
    <cellStyle name="TotRow - Opmaakprofiel4 2 39 2 3" xfId="36481" xr:uid="{00000000-0005-0000-0000-0000A8D00000}"/>
    <cellStyle name="TotRow - Opmaakprofiel4 2 39 2 4" xfId="47204" xr:uid="{00000000-0005-0000-0000-0000A9D00000}"/>
    <cellStyle name="TotRow - Opmaakprofiel4 2 39 2 5" xfId="57095" xr:uid="{00000000-0005-0000-0000-0000AAD00000}"/>
    <cellStyle name="TotRow - Opmaakprofiel4 2 39 3" xfId="18796" xr:uid="{00000000-0005-0000-0000-0000ABD00000}"/>
    <cellStyle name="TotRow - Opmaakprofiel4 2 39 4" xfId="30848" xr:uid="{00000000-0005-0000-0000-0000ACD00000}"/>
    <cellStyle name="TotRow - Opmaakprofiel4 2 39 5" xfId="43828" xr:uid="{00000000-0005-0000-0000-0000ADD00000}"/>
    <cellStyle name="TotRow - Opmaakprofiel4 2 39 6" xfId="51550" xr:uid="{00000000-0005-0000-0000-0000AED00000}"/>
    <cellStyle name="TotRow - Opmaakprofiel4 2 4" xfId="721" xr:uid="{00000000-0005-0000-0000-0000AFD00000}"/>
    <cellStyle name="TotRow - Opmaakprofiel4 2 4 10" xfId="6768" xr:uid="{00000000-0005-0000-0000-0000B0D00000}"/>
    <cellStyle name="TotRow - Opmaakprofiel4 2 4 10 2" xfId="12131" xr:uid="{00000000-0005-0000-0000-0000B1D00000}"/>
    <cellStyle name="TotRow - Opmaakprofiel4 2 4 10 2 2" xfId="24430" xr:uid="{00000000-0005-0000-0000-0000B2D00000}"/>
    <cellStyle name="TotRow - Opmaakprofiel4 2 4 10 2 3" xfId="36482" xr:uid="{00000000-0005-0000-0000-0000B3D00000}"/>
    <cellStyle name="TotRow - Opmaakprofiel4 2 4 10 2 4" xfId="47205" xr:uid="{00000000-0005-0000-0000-0000B4D00000}"/>
    <cellStyle name="TotRow - Opmaakprofiel4 2 4 10 2 5" xfId="57096" xr:uid="{00000000-0005-0000-0000-0000B5D00000}"/>
    <cellStyle name="TotRow - Opmaakprofiel4 2 4 10 3" xfId="18798" xr:uid="{00000000-0005-0000-0000-0000B6D00000}"/>
    <cellStyle name="TotRow - Opmaakprofiel4 2 4 10 4" xfId="30850" xr:uid="{00000000-0005-0000-0000-0000B7D00000}"/>
    <cellStyle name="TotRow - Opmaakprofiel4 2 4 10 5" xfId="43827" xr:uid="{00000000-0005-0000-0000-0000B8D00000}"/>
    <cellStyle name="TotRow - Opmaakprofiel4 2 4 10 6" xfId="51551" xr:uid="{00000000-0005-0000-0000-0000B9D00000}"/>
    <cellStyle name="TotRow - Opmaakprofiel4 2 4 11" xfId="6769" xr:uid="{00000000-0005-0000-0000-0000BAD00000}"/>
    <cellStyle name="TotRow - Opmaakprofiel4 2 4 11 2" xfId="12132" xr:uid="{00000000-0005-0000-0000-0000BBD00000}"/>
    <cellStyle name="TotRow - Opmaakprofiel4 2 4 11 2 2" xfId="24431" xr:uid="{00000000-0005-0000-0000-0000BCD00000}"/>
    <cellStyle name="TotRow - Opmaakprofiel4 2 4 11 2 3" xfId="36483" xr:uid="{00000000-0005-0000-0000-0000BDD00000}"/>
    <cellStyle name="TotRow - Opmaakprofiel4 2 4 11 2 4" xfId="47206" xr:uid="{00000000-0005-0000-0000-0000BED00000}"/>
    <cellStyle name="TotRow - Opmaakprofiel4 2 4 11 2 5" xfId="57097" xr:uid="{00000000-0005-0000-0000-0000BFD00000}"/>
    <cellStyle name="TotRow - Opmaakprofiel4 2 4 11 3" xfId="18799" xr:uid="{00000000-0005-0000-0000-0000C0D00000}"/>
    <cellStyle name="TotRow - Opmaakprofiel4 2 4 11 4" xfId="30851" xr:uid="{00000000-0005-0000-0000-0000C1D00000}"/>
    <cellStyle name="TotRow - Opmaakprofiel4 2 4 11 5" xfId="37247" xr:uid="{00000000-0005-0000-0000-0000C2D00000}"/>
    <cellStyle name="TotRow - Opmaakprofiel4 2 4 11 6" xfId="51552" xr:uid="{00000000-0005-0000-0000-0000C3D00000}"/>
    <cellStyle name="TotRow - Opmaakprofiel4 2 4 12" xfId="6770" xr:uid="{00000000-0005-0000-0000-0000C4D00000}"/>
    <cellStyle name="TotRow - Opmaakprofiel4 2 4 12 2" xfId="18800" xr:uid="{00000000-0005-0000-0000-0000C5D00000}"/>
    <cellStyle name="TotRow - Opmaakprofiel4 2 4 12 3" xfId="30852" xr:uid="{00000000-0005-0000-0000-0000C6D00000}"/>
    <cellStyle name="TotRow - Opmaakprofiel4 2 4 12 4" xfId="43826" xr:uid="{00000000-0005-0000-0000-0000C7D00000}"/>
    <cellStyle name="TotRow - Opmaakprofiel4 2 4 12 5" xfId="51553" xr:uid="{00000000-0005-0000-0000-0000C8D00000}"/>
    <cellStyle name="TotRow - Opmaakprofiel4 2 4 13" xfId="7455" xr:uid="{00000000-0005-0000-0000-0000C9D00000}"/>
    <cellStyle name="TotRow - Opmaakprofiel4 2 4 13 2" xfId="19753" xr:uid="{00000000-0005-0000-0000-0000CAD00000}"/>
    <cellStyle name="TotRow - Opmaakprofiel4 2 4 13 3" xfId="41556" xr:uid="{00000000-0005-0000-0000-0000CBD00000}"/>
    <cellStyle name="TotRow - Opmaakprofiel4 2 4 13 4" xfId="43463" xr:uid="{00000000-0005-0000-0000-0000CCD00000}"/>
    <cellStyle name="TotRow - Opmaakprofiel4 2 4 13 5" xfId="52425" xr:uid="{00000000-0005-0000-0000-0000CDD00000}"/>
    <cellStyle name="TotRow - Opmaakprofiel4 2 4 14" xfId="18797" xr:uid="{00000000-0005-0000-0000-0000CED00000}"/>
    <cellStyle name="TotRow - Opmaakprofiel4 2 4 2" xfId="891" xr:uid="{00000000-0005-0000-0000-0000CFD00000}"/>
    <cellStyle name="TotRow - Opmaakprofiel4 2 4 2 2" xfId="2007" xr:uid="{00000000-0005-0000-0000-0000D0D00000}"/>
    <cellStyle name="TotRow - Opmaakprofiel4 2 4 2 2 2" xfId="12133" xr:uid="{00000000-0005-0000-0000-0000D1D00000}"/>
    <cellStyle name="TotRow - Opmaakprofiel4 2 4 2 2 2 2" xfId="24432" xr:uid="{00000000-0005-0000-0000-0000D2D00000}"/>
    <cellStyle name="TotRow - Opmaakprofiel4 2 4 2 2 2 3" xfId="36484" xr:uid="{00000000-0005-0000-0000-0000D3D00000}"/>
    <cellStyle name="TotRow - Opmaakprofiel4 2 4 2 2 2 4" xfId="47207" xr:uid="{00000000-0005-0000-0000-0000D4D00000}"/>
    <cellStyle name="TotRow - Opmaakprofiel4 2 4 2 2 2 5" xfId="57098" xr:uid="{00000000-0005-0000-0000-0000D5D00000}"/>
    <cellStyle name="TotRow - Opmaakprofiel4 2 4 2 2 3" xfId="18802" xr:uid="{00000000-0005-0000-0000-0000D6D00000}"/>
    <cellStyle name="TotRow - Opmaakprofiel4 2 4 2 2 4" xfId="30854" xr:uid="{00000000-0005-0000-0000-0000D7D00000}"/>
    <cellStyle name="TotRow - Opmaakprofiel4 2 4 2 2 5" xfId="37246" xr:uid="{00000000-0005-0000-0000-0000D8D00000}"/>
    <cellStyle name="TotRow - Opmaakprofiel4 2 4 2 2 6" xfId="51554" xr:uid="{00000000-0005-0000-0000-0000D9D00000}"/>
    <cellStyle name="TotRow - Opmaakprofiel4 2 4 2 3" xfId="2902" xr:uid="{00000000-0005-0000-0000-0000DAD00000}"/>
    <cellStyle name="TotRow - Opmaakprofiel4 2 4 2 3 2" xfId="12134" xr:uid="{00000000-0005-0000-0000-0000DBD00000}"/>
    <cellStyle name="TotRow - Opmaakprofiel4 2 4 2 3 2 2" xfId="24433" xr:uid="{00000000-0005-0000-0000-0000DCD00000}"/>
    <cellStyle name="TotRow - Opmaakprofiel4 2 4 2 3 2 3" xfId="36485" xr:uid="{00000000-0005-0000-0000-0000DDD00000}"/>
    <cellStyle name="TotRow - Opmaakprofiel4 2 4 2 3 2 4" xfId="47208" xr:uid="{00000000-0005-0000-0000-0000DED00000}"/>
    <cellStyle name="TotRow - Opmaakprofiel4 2 4 2 3 2 5" xfId="57099" xr:uid="{00000000-0005-0000-0000-0000DFD00000}"/>
    <cellStyle name="TotRow - Opmaakprofiel4 2 4 2 3 3" xfId="18803" xr:uid="{00000000-0005-0000-0000-0000E0D00000}"/>
    <cellStyle name="TotRow - Opmaakprofiel4 2 4 2 3 4" xfId="30855" xr:uid="{00000000-0005-0000-0000-0000E1D00000}"/>
    <cellStyle name="TotRow - Opmaakprofiel4 2 4 2 3 5" xfId="37245" xr:uid="{00000000-0005-0000-0000-0000E2D00000}"/>
    <cellStyle name="TotRow - Opmaakprofiel4 2 4 2 3 6" xfId="51555" xr:uid="{00000000-0005-0000-0000-0000E3D00000}"/>
    <cellStyle name="TotRow - Opmaakprofiel4 2 4 2 4" xfId="3754" xr:uid="{00000000-0005-0000-0000-0000E4D00000}"/>
    <cellStyle name="TotRow - Opmaakprofiel4 2 4 2 4 2" xfId="12135" xr:uid="{00000000-0005-0000-0000-0000E5D00000}"/>
    <cellStyle name="TotRow - Opmaakprofiel4 2 4 2 4 2 2" xfId="24434" xr:uid="{00000000-0005-0000-0000-0000E6D00000}"/>
    <cellStyle name="TotRow - Opmaakprofiel4 2 4 2 4 2 3" xfId="36486" xr:uid="{00000000-0005-0000-0000-0000E7D00000}"/>
    <cellStyle name="TotRow - Opmaakprofiel4 2 4 2 4 2 4" xfId="47209" xr:uid="{00000000-0005-0000-0000-0000E8D00000}"/>
    <cellStyle name="TotRow - Opmaakprofiel4 2 4 2 4 2 5" xfId="57100" xr:uid="{00000000-0005-0000-0000-0000E9D00000}"/>
    <cellStyle name="TotRow - Opmaakprofiel4 2 4 2 4 3" xfId="18804" xr:uid="{00000000-0005-0000-0000-0000EAD00000}"/>
    <cellStyle name="TotRow - Opmaakprofiel4 2 4 2 4 4" xfId="30856" xr:uid="{00000000-0005-0000-0000-0000EBD00000}"/>
    <cellStyle name="TotRow - Opmaakprofiel4 2 4 2 4 5" xfId="43825" xr:uid="{00000000-0005-0000-0000-0000ECD00000}"/>
    <cellStyle name="TotRow - Opmaakprofiel4 2 4 2 4 6" xfId="51556" xr:uid="{00000000-0005-0000-0000-0000EDD00000}"/>
    <cellStyle name="TotRow - Opmaakprofiel4 2 4 2 5" xfId="6771" xr:uid="{00000000-0005-0000-0000-0000EED00000}"/>
    <cellStyle name="TotRow - Opmaakprofiel4 2 4 2 5 2" xfId="12136" xr:uid="{00000000-0005-0000-0000-0000EFD00000}"/>
    <cellStyle name="TotRow - Opmaakprofiel4 2 4 2 5 2 2" xfId="24435" xr:uid="{00000000-0005-0000-0000-0000F0D00000}"/>
    <cellStyle name="TotRow - Opmaakprofiel4 2 4 2 5 2 3" xfId="36487" xr:uid="{00000000-0005-0000-0000-0000F1D00000}"/>
    <cellStyle name="TotRow - Opmaakprofiel4 2 4 2 5 2 4" xfId="47210" xr:uid="{00000000-0005-0000-0000-0000F2D00000}"/>
    <cellStyle name="TotRow - Opmaakprofiel4 2 4 2 5 2 5" xfId="57101" xr:uid="{00000000-0005-0000-0000-0000F3D00000}"/>
    <cellStyle name="TotRow - Opmaakprofiel4 2 4 2 5 3" xfId="18805" xr:uid="{00000000-0005-0000-0000-0000F4D00000}"/>
    <cellStyle name="TotRow - Opmaakprofiel4 2 4 2 5 4" xfId="30857" xr:uid="{00000000-0005-0000-0000-0000F5D00000}"/>
    <cellStyle name="TotRow - Opmaakprofiel4 2 4 2 5 5" xfId="37244" xr:uid="{00000000-0005-0000-0000-0000F6D00000}"/>
    <cellStyle name="TotRow - Opmaakprofiel4 2 4 2 5 6" xfId="51557" xr:uid="{00000000-0005-0000-0000-0000F7D00000}"/>
    <cellStyle name="TotRow - Opmaakprofiel4 2 4 2 6" xfId="6772" xr:uid="{00000000-0005-0000-0000-0000F8D00000}"/>
    <cellStyle name="TotRow - Opmaakprofiel4 2 4 2 6 2" xfId="12137" xr:uid="{00000000-0005-0000-0000-0000F9D00000}"/>
    <cellStyle name="TotRow - Opmaakprofiel4 2 4 2 6 2 2" xfId="24436" xr:uid="{00000000-0005-0000-0000-0000FAD00000}"/>
    <cellStyle name="TotRow - Opmaakprofiel4 2 4 2 6 2 3" xfId="36488" xr:uid="{00000000-0005-0000-0000-0000FBD00000}"/>
    <cellStyle name="TotRow - Opmaakprofiel4 2 4 2 6 2 4" xfId="47211" xr:uid="{00000000-0005-0000-0000-0000FCD00000}"/>
    <cellStyle name="TotRow - Opmaakprofiel4 2 4 2 6 2 5" xfId="57102" xr:uid="{00000000-0005-0000-0000-0000FDD00000}"/>
    <cellStyle name="TotRow - Opmaakprofiel4 2 4 2 6 3" xfId="18806" xr:uid="{00000000-0005-0000-0000-0000FED00000}"/>
    <cellStyle name="TotRow - Opmaakprofiel4 2 4 2 6 4" xfId="30858" xr:uid="{00000000-0005-0000-0000-0000FFD00000}"/>
    <cellStyle name="TotRow - Opmaakprofiel4 2 4 2 6 5" xfId="43824" xr:uid="{00000000-0005-0000-0000-000000D10000}"/>
    <cellStyle name="TotRow - Opmaakprofiel4 2 4 2 6 6" xfId="51558" xr:uid="{00000000-0005-0000-0000-000001D10000}"/>
    <cellStyle name="TotRow - Opmaakprofiel4 2 4 2 7" xfId="6773" xr:uid="{00000000-0005-0000-0000-000002D10000}"/>
    <cellStyle name="TotRow - Opmaakprofiel4 2 4 2 7 2" xfId="18807" xr:uid="{00000000-0005-0000-0000-000003D10000}"/>
    <cellStyle name="TotRow - Opmaakprofiel4 2 4 2 7 3" xfId="30859" xr:uid="{00000000-0005-0000-0000-000004D10000}"/>
    <cellStyle name="TotRow - Opmaakprofiel4 2 4 2 7 4" xfId="37243" xr:uid="{00000000-0005-0000-0000-000005D10000}"/>
    <cellStyle name="TotRow - Opmaakprofiel4 2 4 2 7 5" xfId="51559" xr:uid="{00000000-0005-0000-0000-000006D10000}"/>
    <cellStyle name="TotRow - Opmaakprofiel4 2 4 2 8" xfId="7340" xr:uid="{00000000-0005-0000-0000-000007D10000}"/>
    <cellStyle name="TotRow - Opmaakprofiel4 2 4 2 8 2" xfId="19638" xr:uid="{00000000-0005-0000-0000-000008D10000}"/>
    <cellStyle name="TotRow - Opmaakprofiel4 2 4 2 8 3" xfId="41441" xr:uid="{00000000-0005-0000-0000-000009D10000}"/>
    <cellStyle name="TotRow - Opmaakprofiel4 2 4 2 8 4" xfId="17894" xr:uid="{00000000-0005-0000-0000-00000AD10000}"/>
    <cellStyle name="TotRow - Opmaakprofiel4 2 4 2 8 5" xfId="52310" xr:uid="{00000000-0005-0000-0000-00000BD10000}"/>
    <cellStyle name="TotRow - Opmaakprofiel4 2 4 2 9" xfId="18801" xr:uid="{00000000-0005-0000-0000-00000CD10000}"/>
    <cellStyle name="TotRow - Opmaakprofiel4 2 4 3" xfId="988" xr:uid="{00000000-0005-0000-0000-00000DD10000}"/>
    <cellStyle name="TotRow - Opmaakprofiel4 2 4 3 2" xfId="1576" xr:uid="{00000000-0005-0000-0000-00000ED10000}"/>
    <cellStyle name="TotRow - Opmaakprofiel4 2 4 3 2 2" xfId="12138" xr:uid="{00000000-0005-0000-0000-00000FD10000}"/>
    <cellStyle name="TotRow - Opmaakprofiel4 2 4 3 2 2 2" xfId="24437" xr:uid="{00000000-0005-0000-0000-000010D10000}"/>
    <cellStyle name="TotRow - Opmaakprofiel4 2 4 3 2 2 3" xfId="36489" xr:uid="{00000000-0005-0000-0000-000011D10000}"/>
    <cellStyle name="TotRow - Opmaakprofiel4 2 4 3 2 2 4" xfId="47212" xr:uid="{00000000-0005-0000-0000-000012D10000}"/>
    <cellStyle name="TotRow - Opmaakprofiel4 2 4 3 2 2 5" xfId="57103" xr:uid="{00000000-0005-0000-0000-000013D10000}"/>
    <cellStyle name="TotRow - Opmaakprofiel4 2 4 3 2 3" xfId="18809" xr:uid="{00000000-0005-0000-0000-000014D10000}"/>
    <cellStyle name="TotRow - Opmaakprofiel4 2 4 3 2 4" xfId="30861" xr:uid="{00000000-0005-0000-0000-000015D10000}"/>
    <cellStyle name="TotRow - Opmaakprofiel4 2 4 3 2 5" xfId="37242" xr:uid="{00000000-0005-0000-0000-000016D10000}"/>
    <cellStyle name="TotRow - Opmaakprofiel4 2 4 3 2 6" xfId="51560" xr:uid="{00000000-0005-0000-0000-000017D10000}"/>
    <cellStyle name="TotRow - Opmaakprofiel4 2 4 3 3" xfId="2999" xr:uid="{00000000-0005-0000-0000-000018D10000}"/>
    <cellStyle name="TotRow - Opmaakprofiel4 2 4 3 3 2" xfId="12139" xr:uid="{00000000-0005-0000-0000-000019D10000}"/>
    <cellStyle name="TotRow - Opmaakprofiel4 2 4 3 3 2 2" xfId="24438" xr:uid="{00000000-0005-0000-0000-00001AD10000}"/>
    <cellStyle name="TotRow - Opmaakprofiel4 2 4 3 3 2 3" xfId="36490" xr:uid="{00000000-0005-0000-0000-00001BD10000}"/>
    <cellStyle name="TotRow - Opmaakprofiel4 2 4 3 3 2 4" xfId="47213" xr:uid="{00000000-0005-0000-0000-00001CD10000}"/>
    <cellStyle name="TotRow - Opmaakprofiel4 2 4 3 3 2 5" xfId="57104" xr:uid="{00000000-0005-0000-0000-00001DD10000}"/>
    <cellStyle name="TotRow - Opmaakprofiel4 2 4 3 3 3" xfId="18810" xr:uid="{00000000-0005-0000-0000-00001ED10000}"/>
    <cellStyle name="TotRow - Opmaakprofiel4 2 4 3 3 4" xfId="30862" xr:uid="{00000000-0005-0000-0000-00001FD10000}"/>
    <cellStyle name="TotRow - Opmaakprofiel4 2 4 3 3 5" xfId="43822" xr:uid="{00000000-0005-0000-0000-000020D10000}"/>
    <cellStyle name="TotRow - Opmaakprofiel4 2 4 3 3 6" xfId="51561" xr:uid="{00000000-0005-0000-0000-000021D10000}"/>
    <cellStyle name="TotRow - Opmaakprofiel4 2 4 3 4" xfId="3844" xr:uid="{00000000-0005-0000-0000-000022D10000}"/>
    <cellStyle name="TotRow - Opmaakprofiel4 2 4 3 4 2" xfId="12140" xr:uid="{00000000-0005-0000-0000-000023D10000}"/>
    <cellStyle name="TotRow - Opmaakprofiel4 2 4 3 4 2 2" xfId="24439" xr:uid="{00000000-0005-0000-0000-000024D10000}"/>
    <cellStyle name="TotRow - Opmaakprofiel4 2 4 3 4 2 3" xfId="36491" xr:uid="{00000000-0005-0000-0000-000025D10000}"/>
    <cellStyle name="TotRow - Opmaakprofiel4 2 4 3 4 2 4" xfId="47214" xr:uid="{00000000-0005-0000-0000-000026D10000}"/>
    <cellStyle name="TotRow - Opmaakprofiel4 2 4 3 4 2 5" xfId="57105" xr:uid="{00000000-0005-0000-0000-000027D10000}"/>
    <cellStyle name="TotRow - Opmaakprofiel4 2 4 3 4 3" xfId="18811" xr:uid="{00000000-0005-0000-0000-000028D10000}"/>
    <cellStyle name="TotRow - Opmaakprofiel4 2 4 3 4 4" xfId="30863" xr:uid="{00000000-0005-0000-0000-000029D10000}"/>
    <cellStyle name="TotRow - Opmaakprofiel4 2 4 3 4 5" xfId="37241" xr:uid="{00000000-0005-0000-0000-00002AD10000}"/>
    <cellStyle name="TotRow - Opmaakprofiel4 2 4 3 4 6" xfId="51562" xr:uid="{00000000-0005-0000-0000-00002BD10000}"/>
    <cellStyle name="TotRow - Opmaakprofiel4 2 4 3 5" xfId="6774" xr:uid="{00000000-0005-0000-0000-00002CD10000}"/>
    <cellStyle name="TotRow - Opmaakprofiel4 2 4 3 5 2" xfId="12141" xr:uid="{00000000-0005-0000-0000-00002DD10000}"/>
    <cellStyle name="TotRow - Opmaakprofiel4 2 4 3 5 2 2" xfId="24440" xr:uid="{00000000-0005-0000-0000-00002ED10000}"/>
    <cellStyle name="TotRow - Opmaakprofiel4 2 4 3 5 2 3" xfId="36492" xr:uid="{00000000-0005-0000-0000-00002FD10000}"/>
    <cellStyle name="TotRow - Opmaakprofiel4 2 4 3 5 2 4" xfId="47215" xr:uid="{00000000-0005-0000-0000-000030D10000}"/>
    <cellStyle name="TotRow - Opmaakprofiel4 2 4 3 5 2 5" xfId="57106" xr:uid="{00000000-0005-0000-0000-000031D10000}"/>
    <cellStyle name="TotRow - Opmaakprofiel4 2 4 3 5 3" xfId="18812" xr:uid="{00000000-0005-0000-0000-000032D10000}"/>
    <cellStyle name="TotRow - Opmaakprofiel4 2 4 3 5 4" xfId="30864" xr:uid="{00000000-0005-0000-0000-000033D10000}"/>
    <cellStyle name="TotRow - Opmaakprofiel4 2 4 3 5 5" xfId="43821" xr:uid="{00000000-0005-0000-0000-000034D10000}"/>
    <cellStyle name="TotRow - Opmaakprofiel4 2 4 3 5 6" xfId="51563" xr:uid="{00000000-0005-0000-0000-000035D10000}"/>
    <cellStyle name="TotRow - Opmaakprofiel4 2 4 3 6" xfId="6775" xr:uid="{00000000-0005-0000-0000-000036D10000}"/>
    <cellStyle name="TotRow - Opmaakprofiel4 2 4 3 6 2" xfId="12142" xr:uid="{00000000-0005-0000-0000-000037D10000}"/>
    <cellStyle name="TotRow - Opmaakprofiel4 2 4 3 6 2 2" xfId="24441" xr:uid="{00000000-0005-0000-0000-000038D10000}"/>
    <cellStyle name="TotRow - Opmaakprofiel4 2 4 3 6 2 3" xfId="36493" xr:uid="{00000000-0005-0000-0000-000039D10000}"/>
    <cellStyle name="TotRow - Opmaakprofiel4 2 4 3 6 2 4" xfId="47216" xr:uid="{00000000-0005-0000-0000-00003AD10000}"/>
    <cellStyle name="TotRow - Opmaakprofiel4 2 4 3 6 2 5" xfId="57107" xr:uid="{00000000-0005-0000-0000-00003BD10000}"/>
    <cellStyle name="TotRow - Opmaakprofiel4 2 4 3 6 3" xfId="18813" xr:uid="{00000000-0005-0000-0000-00003CD10000}"/>
    <cellStyle name="TotRow - Opmaakprofiel4 2 4 3 6 4" xfId="30865" xr:uid="{00000000-0005-0000-0000-00003DD10000}"/>
    <cellStyle name="TotRow - Opmaakprofiel4 2 4 3 6 5" xfId="37240" xr:uid="{00000000-0005-0000-0000-00003ED10000}"/>
    <cellStyle name="TotRow - Opmaakprofiel4 2 4 3 6 6" xfId="51564" xr:uid="{00000000-0005-0000-0000-00003FD10000}"/>
    <cellStyle name="TotRow - Opmaakprofiel4 2 4 3 7" xfId="6776" xr:uid="{00000000-0005-0000-0000-000040D10000}"/>
    <cellStyle name="TotRow - Opmaakprofiel4 2 4 3 7 2" xfId="18814" xr:uid="{00000000-0005-0000-0000-000041D10000}"/>
    <cellStyle name="TotRow - Opmaakprofiel4 2 4 3 7 3" xfId="30866" xr:uid="{00000000-0005-0000-0000-000042D10000}"/>
    <cellStyle name="TotRow - Opmaakprofiel4 2 4 3 7 4" xfId="37239" xr:uid="{00000000-0005-0000-0000-000043D10000}"/>
    <cellStyle name="TotRow - Opmaakprofiel4 2 4 3 7 5" xfId="51565" xr:uid="{00000000-0005-0000-0000-000044D10000}"/>
    <cellStyle name="TotRow - Opmaakprofiel4 2 4 3 8" xfId="7273" xr:uid="{00000000-0005-0000-0000-000045D10000}"/>
    <cellStyle name="TotRow - Opmaakprofiel4 2 4 3 8 2" xfId="19571" xr:uid="{00000000-0005-0000-0000-000046D10000}"/>
    <cellStyle name="TotRow - Opmaakprofiel4 2 4 3 8 3" xfId="41374" xr:uid="{00000000-0005-0000-0000-000047D10000}"/>
    <cellStyle name="TotRow - Opmaakprofiel4 2 4 3 8 4" xfId="36832" xr:uid="{00000000-0005-0000-0000-000048D10000}"/>
    <cellStyle name="TotRow - Opmaakprofiel4 2 4 3 8 5" xfId="52243" xr:uid="{00000000-0005-0000-0000-000049D10000}"/>
    <cellStyle name="TotRow - Opmaakprofiel4 2 4 3 9" xfId="18808" xr:uid="{00000000-0005-0000-0000-00004AD10000}"/>
    <cellStyle name="TotRow - Opmaakprofiel4 2 4 4" xfId="643" xr:uid="{00000000-0005-0000-0000-00004BD10000}"/>
    <cellStyle name="TotRow - Opmaakprofiel4 2 4 4 2" xfId="1924" xr:uid="{00000000-0005-0000-0000-00004CD10000}"/>
    <cellStyle name="TotRow - Opmaakprofiel4 2 4 4 2 2" xfId="12143" xr:uid="{00000000-0005-0000-0000-00004DD10000}"/>
    <cellStyle name="TotRow - Opmaakprofiel4 2 4 4 2 2 2" xfId="24442" xr:uid="{00000000-0005-0000-0000-00004ED10000}"/>
    <cellStyle name="TotRow - Opmaakprofiel4 2 4 4 2 2 3" xfId="36494" xr:uid="{00000000-0005-0000-0000-00004FD10000}"/>
    <cellStyle name="TotRow - Opmaakprofiel4 2 4 4 2 2 4" xfId="47217" xr:uid="{00000000-0005-0000-0000-000050D10000}"/>
    <cellStyle name="TotRow - Opmaakprofiel4 2 4 4 2 2 5" xfId="57108" xr:uid="{00000000-0005-0000-0000-000051D10000}"/>
    <cellStyle name="TotRow - Opmaakprofiel4 2 4 4 2 3" xfId="18816" xr:uid="{00000000-0005-0000-0000-000052D10000}"/>
    <cellStyle name="TotRow - Opmaakprofiel4 2 4 4 2 4" xfId="30868" xr:uid="{00000000-0005-0000-0000-000053D10000}"/>
    <cellStyle name="TotRow - Opmaakprofiel4 2 4 4 2 5" xfId="43820" xr:uid="{00000000-0005-0000-0000-000054D10000}"/>
    <cellStyle name="TotRow - Opmaakprofiel4 2 4 4 2 6" xfId="51566" xr:uid="{00000000-0005-0000-0000-000055D10000}"/>
    <cellStyle name="TotRow - Opmaakprofiel4 2 4 4 3" xfId="2709" xr:uid="{00000000-0005-0000-0000-000056D10000}"/>
    <cellStyle name="TotRow - Opmaakprofiel4 2 4 4 3 2" xfId="12144" xr:uid="{00000000-0005-0000-0000-000057D10000}"/>
    <cellStyle name="TotRow - Opmaakprofiel4 2 4 4 3 2 2" xfId="24443" xr:uid="{00000000-0005-0000-0000-000058D10000}"/>
    <cellStyle name="TotRow - Opmaakprofiel4 2 4 4 3 2 3" xfId="36495" xr:uid="{00000000-0005-0000-0000-000059D10000}"/>
    <cellStyle name="TotRow - Opmaakprofiel4 2 4 4 3 2 4" xfId="47218" xr:uid="{00000000-0005-0000-0000-00005AD10000}"/>
    <cellStyle name="TotRow - Opmaakprofiel4 2 4 4 3 2 5" xfId="57109" xr:uid="{00000000-0005-0000-0000-00005BD10000}"/>
    <cellStyle name="TotRow - Opmaakprofiel4 2 4 4 3 3" xfId="18817" xr:uid="{00000000-0005-0000-0000-00005CD10000}"/>
    <cellStyle name="TotRow - Opmaakprofiel4 2 4 4 3 4" xfId="30869" xr:uid="{00000000-0005-0000-0000-00005DD10000}"/>
    <cellStyle name="TotRow - Opmaakprofiel4 2 4 4 3 5" xfId="37237" xr:uid="{00000000-0005-0000-0000-00005ED10000}"/>
    <cellStyle name="TotRow - Opmaakprofiel4 2 4 4 3 6" xfId="51567" xr:uid="{00000000-0005-0000-0000-00005FD10000}"/>
    <cellStyle name="TotRow - Opmaakprofiel4 2 4 4 4" xfId="3576" xr:uid="{00000000-0005-0000-0000-000060D10000}"/>
    <cellStyle name="TotRow - Opmaakprofiel4 2 4 4 4 2" xfId="12145" xr:uid="{00000000-0005-0000-0000-000061D10000}"/>
    <cellStyle name="TotRow - Opmaakprofiel4 2 4 4 4 2 2" xfId="24444" xr:uid="{00000000-0005-0000-0000-000062D10000}"/>
    <cellStyle name="TotRow - Opmaakprofiel4 2 4 4 4 2 3" xfId="36496" xr:uid="{00000000-0005-0000-0000-000063D10000}"/>
    <cellStyle name="TotRow - Opmaakprofiel4 2 4 4 4 2 4" xfId="47219" xr:uid="{00000000-0005-0000-0000-000064D10000}"/>
    <cellStyle name="TotRow - Opmaakprofiel4 2 4 4 4 2 5" xfId="57110" xr:uid="{00000000-0005-0000-0000-000065D10000}"/>
    <cellStyle name="TotRow - Opmaakprofiel4 2 4 4 4 3" xfId="18818" xr:uid="{00000000-0005-0000-0000-000066D10000}"/>
    <cellStyle name="TotRow - Opmaakprofiel4 2 4 4 4 4" xfId="30870" xr:uid="{00000000-0005-0000-0000-000067D10000}"/>
    <cellStyle name="TotRow - Opmaakprofiel4 2 4 4 4 5" xfId="43819" xr:uid="{00000000-0005-0000-0000-000068D10000}"/>
    <cellStyle name="TotRow - Opmaakprofiel4 2 4 4 4 6" xfId="51568" xr:uid="{00000000-0005-0000-0000-000069D10000}"/>
    <cellStyle name="TotRow - Opmaakprofiel4 2 4 4 5" xfId="6777" xr:uid="{00000000-0005-0000-0000-00006AD10000}"/>
    <cellStyle name="TotRow - Opmaakprofiel4 2 4 4 5 2" xfId="12146" xr:uid="{00000000-0005-0000-0000-00006BD10000}"/>
    <cellStyle name="TotRow - Opmaakprofiel4 2 4 4 5 2 2" xfId="24445" xr:uid="{00000000-0005-0000-0000-00006CD10000}"/>
    <cellStyle name="TotRow - Opmaakprofiel4 2 4 4 5 2 3" xfId="36497" xr:uid="{00000000-0005-0000-0000-00006DD10000}"/>
    <cellStyle name="TotRow - Opmaakprofiel4 2 4 4 5 2 4" xfId="47220" xr:uid="{00000000-0005-0000-0000-00006ED10000}"/>
    <cellStyle name="TotRow - Opmaakprofiel4 2 4 4 5 2 5" xfId="57111" xr:uid="{00000000-0005-0000-0000-00006FD10000}"/>
    <cellStyle name="TotRow - Opmaakprofiel4 2 4 4 5 3" xfId="18819" xr:uid="{00000000-0005-0000-0000-000070D10000}"/>
    <cellStyle name="TotRow - Opmaakprofiel4 2 4 4 5 4" xfId="30871" xr:uid="{00000000-0005-0000-0000-000071D10000}"/>
    <cellStyle name="TotRow - Opmaakprofiel4 2 4 4 5 5" xfId="37236" xr:uid="{00000000-0005-0000-0000-000072D10000}"/>
    <cellStyle name="TotRow - Opmaakprofiel4 2 4 4 5 6" xfId="51569" xr:uid="{00000000-0005-0000-0000-000073D10000}"/>
    <cellStyle name="TotRow - Opmaakprofiel4 2 4 4 6" xfId="6778" xr:uid="{00000000-0005-0000-0000-000074D10000}"/>
    <cellStyle name="TotRow - Opmaakprofiel4 2 4 4 6 2" xfId="12147" xr:uid="{00000000-0005-0000-0000-000075D10000}"/>
    <cellStyle name="TotRow - Opmaakprofiel4 2 4 4 6 2 2" xfId="24446" xr:uid="{00000000-0005-0000-0000-000076D10000}"/>
    <cellStyle name="TotRow - Opmaakprofiel4 2 4 4 6 2 3" xfId="36498" xr:uid="{00000000-0005-0000-0000-000077D10000}"/>
    <cellStyle name="TotRow - Opmaakprofiel4 2 4 4 6 2 4" xfId="47221" xr:uid="{00000000-0005-0000-0000-000078D10000}"/>
    <cellStyle name="TotRow - Opmaakprofiel4 2 4 4 6 2 5" xfId="57112" xr:uid="{00000000-0005-0000-0000-000079D10000}"/>
    <cellStyle name="TotRow - Opmaakprofiel4 2 4 4 6 3" xfId="18820" xr:uid="{00000000-0005-0000-0000-00007AD10000}"/>
    <cellStyle name="TotRow - Opmaakprofiel4 2 4 4 6 4" xfId="30872" xr:uid="{00000000-0005-0000-0000-00007BD10000}"/>
    <cellStyle name="TotRow - Opmaakprofiel4 2 4 4 6 5" xfId="43818" xr:uid="{00000000-0005-0000-0000-00007CD10000}"/>
    <cellStyle name="TotRow - Opmaakprofiel4 2 4 4 6 6" xfId="51570" xr:uid="{00000000-0005-0000-0000-00007DD10000}"/>
    <cellStyle name="TotRow - Opmaakprofiel4 2 4 4 7" xfId="6779" xr:uid="{00000000-0005-0000-0000-00007ED10000}"/>
    <cellStyle name="TotRow - Opmaakprofiel4 2 4 4 7 2" xfId="18821" xr:uid="{00000000-0005-0000-0000-00007FD10000}"/>
    <cellStyle name="TotRow - Opmaakprofiel4 2 4 4 7 3" xfId="30873" xr:uid="{00000000-0005-0000-0000-000080D10000}"/>
    <cellStyle name="TotRow - Opmaakprofiel4 2 4 4 7 4" xfId="37235" xr:uid="{00000000-0005-0000-0000-000081D10000}"/>
    <cellStyle name="TotRow - Opmaakprofiel4 2 4 4 7 5" xfId="51571" xr:uid="{00000000-0005-0000-0000-000082D10000}"/>
    <cellStyle name="TotRow - Opmaakprofiel4 2 4 4 8" xfId="10199" xr:uid="{00000000-0005-0000-0000-000083D10000}"/>
    <cellStyle name="TotRow - Opmaakprofiel4 2 4 4 8 2" xfId="22497" xr:uid="{00000000-0005-0000-0000-000084D10000}"/>
    <cellStyle name="TotRow - Opmaakprofiel4 2 4 4 8 3" xfId="44259" xr:uid="{00000000-0005-0000-0000-000085D10000}"/>
    <cellStyle name="TotRow - Opmaakprofiel4 2 4 4 8 4" xfId="42336" xr:uid="{00000000-0005-0000-0000-000086D10000}"/>
    <cellStyle name="TotRow - Opmaakprofiel4 2 4 4 8 5" xfId="55164" xr:uid="{00000000-0005-0000-0000-000087D10000}"/>
    <cellStyle name="TotRow - Opmaakprofiel4 2 4 4 9" xfId="18815" xr:uid="{00000000-0005-0000-0000-000088D10000}"/>
    <cellStyle name="TotRow - Opmaakprofiel4 2 4 5" xfId="1159" xr:uid="{00000000-0005-0000-0000-000089D10000}"/>
    <cellStyle name="TotRow - Opmaakprofiel4 2 4 5 2" xfId="2005" xr:uid="{00000000-0005-0000-0000-00008AD10000}"/>
    <cellStyle name="TotRow - Opmaakprofiel4 2 4 5 2 2" xfId="12148" xr:uid="{00000000-0005-0000-0000-00008BD10000}"/>
    <cellStyle name="TotRow - Opmaakprofiel4 2 4 5 2 2 2" xfId="24447" xr:uid="{00000000-0005-0000-0000-00008CD10000}"/>
    <cellStyle name="TotRow - Opmaakprofiel4 2 4 5 2 2 3" xfId="36499" xr:uid="{00000000-0005-0000-0000-00008DD10000}"/>
    <cellStyle name="TotRow - Opmaakprofiel4 2 4 5 2 2 4" xfId="47222" xr:uid="{00000000-0005-0000-0000-00008ED10000}"/>
    <cellStyle name="TotRow - Opmaakprofiel4 2 4 5 2 2 5" xfId="57113" xr:uid="{00000000-0005-0000-0000-00008FD10000}"/>
    <cellStyle name="TotRow - Opmaakprofiel4 2 4 5 2 3" xfId="18823" xr:uid="{00000000-0005-0000-0000-000090D10000}"/>
    <cellStyle name="TotRow - Opmaakprofiel4 2 4 5 2 4" xfId="30875" xr:uid="{00000000-0005-0000-0000-000091D10000}"/>
    <cellStyle name="TotRow - Opmaakprofiel4 2 4 5 2 5" xfId="37234" xr:uid="{00000000-0005-0000-0000-000092D10000}"/>
    <cellStyle name="TotRow - Opmaakprofiel4 2 4 5 2 6" xfId="51572" xr:uid="{00000000-0005-0000-0000-000093D10000}"/>
    <cellStyle name="TotRow - Opmaakprofiel4 2 4 5 3" xfId="3170" xr:uid="{00000000-0005-0000-0000-000094D10000}"/>
    <cellStyle name="TotRow - Opmaakprofiel4 2 4 5 3 2" xfId="12149" xr:uid="{00000000-0005-0000-0000-000095D10000}"/>
    <cellStyle name="TotRow - Opmaakprofiel4 2 4 5 3 2 2" xfId="24448" xr:uid="{00000000-0005-0000-0000-000096D10000}"/>
    <cellStyle name="TotRow - Opmaakprofiel4 2 4 5 3 2 3" xfId="36500" xr:uid="{00000000-0005-0000-0000-000097D10000}"/>
    <cellStyle name="TotRow - Opmaakprofiel4 2 4 5 3 2 4" xfId="47223" xr:uid="{00000000-0005-0000-0000-000098D10000}"/>
    <cellStyle name="TotRow - Opmaakprofiel4 2 4 5 3 2 5" xfId="57114" xr:uid="{00000000-0005-0000-0000-000099D10000}"/>
    <cellStyle name="TotRow - Opmaakprofiel4 2 4 5 3 3" xfId="18824" xr:uid="{00000000-0005-0000-0000-00009AD10000}"/>
    <cellStyle name="TotRow - Opmaakprofiel4 2 4 5 3 4" xfId="30876" xr:uid="{00000000-0005-0000-0000-00009BD10000}"/>
    <cellStyle name="TotRow - Opmaakprofiel4 2 4 5 3 5" xfId="43816" xr:uid="{00000000-0005-0000-0000-00009CD10000}"/>
    <cellStyle name="TotRow - Opmaakprofiel4 2 4 5 3 6" xfId="51573" xr:uid="{00000000-0005-0000-0000-00009DD10000}"/>
    <cellStyle name="TotRow - Opmaakprofiel4 2 4 5 4" xfId="3989" xr:uid="{00000000-0005-0000-0000-00009ED10000}"/>
    <cellStyle name="TotRow - Opmaakprofiel4 2 4 5 4 2" xfId="12150" xr:uid="{00000000-0005-0000-0000-00009FD10000}"/>
    <cellStyle name="TotRow - Opmaakprofiel4 2 4 5 4 2 2" xfId="24449" xr:uid="{00000000-0005-0000-0000-0000A0D10000}"/>
    <cellStyle name="TotRow - Opmaakprofiel4 2 4 5 4 2 3" xfId="36501" xr:uid="{00000000-0005-0000-0000-0000A1D10000}"/>
    <cellStyle name="TotRow - Opmaakprofiel4 2 4 5 4 2 4" xfId="47224" xr:uid="{00000000-0005-0000-0000-0000A2D10000}"/>
    <cellStyle name="TotRow - Opmaakprofiel4 2 4 5 4 2 5" xfId="57115" xr:uid="{00000000-0005-0000-0000-0000A3D10000}"/>
    <cellStyle name="TotRow - Opmaakprofiel4 2 4 5 4 3" xfId="18825" xr:uid="{00000000-0005-0000-0000-0000A4D10000}"/>
    <cellStyle name="TotRow - Opmaakprofiel4 2 4 5 4 4" xfId="30877" xr:uid="{00000000-0005-0000-0000-0000A5D10000}"/>
    <cellStyle name="TotRow - Opmaakprofiel4 2 4 5 4 5" xfId="37233" xr:uid="{00000000-0005-0000-0000-0000A6D10000}"/>
    <cellStyle name="TotRow - Opmaakprofiel4 2 4 5 4 6" xfId="51574" xr:uid="{00000000-0005-0000-0000-0000A7D10000}"/>
    <cellStyle name="TotRow - Opmaakprofiel4 2 4 5 5" xfId="6780" xr:uid="{00000000-0005-0000-0000-0000A8D10000}"/>
    <cellStyle name="TotRow - Opmaakprofiel4 2 4 5 5 2" xfId="12151" xr:uid="{00000000-0005-0000-0000-0000A9D10000}"/>
    <cellStyle name="TotRow - Opmaakprofiel4 2 4 5 5 2 2" xfId="24450" xr:uid="{00000000-0005-0000-0000-0000AAD10000}"/>
    <cellStyle name="TotRow - Opmaakprofiel4 2 4 5 5 2 3" xfId="36502" xr:uid="{00000000-0005-0000-0000-0000ABD10000}"/>
    <cellStyle name="TotRow - Opmaakprofiel4 2 4 5 5 2 4" xfId="47225" xr:uid="{00000000-0005-0000-0000-0000ACD10000}"/>
    <cellStyle name="TotRow - Opmaakprofiel4 2 4 5 5 2 5" xfId="57116" xr:uid="{00000000-0005-0000-0000-0000ADD10000}"/>
    <cellStyle name="TotRow - Opmaakprofiel4 2 4 5 5 3" xfId="18826" xr:uid="{00000000-0005-0000-0000-0000AED10000}"/>
    <cellStyle name="TotRow - Opmaakprofiel4 2 4 5 5 4" xfId="30878" xr:uid="{00000000-0005-0000-0000-0000AFD10000}"/>
    <cellStyle name="TotRow - Opmaakprofiel4 2 4 5 5 5" xfId="37232" xr:uid="{00000000-0005-0000-0000-0000B0D10000}"/>
    <cellStyle name="TotRow - Opmaakprofiel4 2 4 5 5 6" xfId="51575" xr:uid="{00000000-0005-0000-0000-0000B1D10000}"/>
    <cellStyle name="TotRow - Opmaakprofiel4 2 4 5 6" xfId="6781" xr:uid="{00000000-0005-0000-0000-0000B2D10000}"/>
    <cellStyle name="TotRow - Opmaakprofiel4 2 4 5 6 2" xfId="12152" xr:uid="{00000000-0005-0000-0000-0000B3D10000}"/>
    <cellStyle name="TotRow - Opmaakprofiel4 2 4 5 6 2 2" xfId="24451" xr:uid="{00000000-0005-0000-0000-0000B4D10000}"/>
    <cellStyle name="TotRow - Opmaakprofiel4 2 4 5 6 2 3" xfId="36503" xr:uid="{00000000-0005-0000-0000-0000B5D10000}"/>
    <cellStyle name="TotRow - Opmaakprofiel4 2 4 5 6 2 4" xfId="47226" xr:uid="{00000000-0005-0000-0000-0000B6D10000}"/>
    <cellStyle name="TotRow - Opmaakprofiel4 2 4 5 6 2 5" xfId="57117" xr:uid="{00000000-0005-0000-0000-0000B7D10000}"/>
    <cellStyle name="TotRow - Opmaakprofiel4 2 4 5 6 3" xfId="18827" xr:uid="{00000000-0005-0000-0000-0000B8D10000}"/>
    <cellStyle name="TotRow - Opmaakprofiel4 2 4 5 6 4" xfId="30879" xr:uid="{00000000-0005-0000-0000-0000B9D10000}"/>
    <cellStyle name="TotRow - Opmaakprofiel4 2 4 5 6 5" xfId="37231" xr:uid="{00000000-0005-0000-0000-0000BAD10000}"/>
    <cellStyle name="TotRow - Opmaakprofiel4 2 4 5 6 6" xfId="51576" xr:uid="{00000000-0005-0000-0000-0000BBD10000}"/>
    <cellStyle name="TotRow - Opmaakprofiel4 2 4 5 7" xfId="6782" xr:uid="{00000000-0005-0000-0000-0000BCD10000}"/>
    <cellStyle name="TotRow - Opmaakprofiel4 2 4 5 7 2" xfId="18828" xr:uid="{00000000-0005-0000-0000-0000BDD10000}"/>
    <cellStyle name="TotRow - Opmaakprofiel4 2 4 5 7 3" xfId="30880" xr:uid="{00000000-0005-0000-0000-0000BED10000}"/>
    <cellStyle name="TotRow - Opmaakprofiel4 2 4 5 7 4" xfId="43815" xr:uid="{00000000-0005-0000-0000-0000BFD10000}"/>
    <cellStyle name="TotRow - Opmaakprofiel4 2 4 5 7 5" xfId="51577" xr:uid="{00000000-0005-0000-0000-0000C0D10000}"/>
    <cellStyle name="TotRow - Opmaakprofiel4 2 4 5 8" xfId="7158" xr:uid="{00000000-0005-0000-0000-0000C1D10000}"/>
    <cellStyle name="TotRow - Opmaakprofiel4 2 4 5 8 2" xfId="19456" xr:uid="{00000000-0005-0000-0000-0000C2D10000}"/>
    <cellStyle name="TotRow - Opmaakprofiel4 2 4 5 8 3" xfId="41259" xr:uid="{00000000-0005-0000-0000-0000C3D10000}"/>
    <cellStyle name="TotRow - Opmaakprofiel4 2 4 5 8 4" xfId="36899" xr:uid="{00000000-0005-0000-0000-0000C4D10000}"/>
    <cellStyle name="TotRow - Opmaakprofiel4 2 4 5 8 5" xfId="52128" xr:uid="{00000000-0005-0000-0000-0000C5D10000}"/>
    <cellStyle name="TotRow - Opmaakprofiel4 2 4 5 9" xfId="18822" xr:uid="{00000000-0005-0000-0000-0000C6D10000}"/>
    <cellStyle name="TotRow - Opmaakprofiel4 2 4 6" xfId="1257" xr:uid="{00000000-0005-0000-0000-0000C7D10000}"/>
    <cellStyle name="TotRow - Opmaakprofiel4 2 4 6 2" xfId="2091" xr:uid="{00000000-0005-0000-0000-0000C8D10000}"/>
    <cellStyle name="TotRow - Opmaakprofiel4 2 4 6 2 2" xfId="12153" xr:uid="{00000000-0005-0000-0000-0000C9D10000}"/>
    <cellStyle name="TotRow - Opmaakprofiel4 2 4 6 2 2 2" xfId="24452" xr:uid="{00000000-0005-0000-0000-0000CAD10000}"/>
    <cellStyle name="TotRow - Opmaakprofiel4 2 4 6 2 2 3" xfId="36504" xr:uid="{00000000-0005-0000-0000-0000CBD10000}"/>
    <cellStyle name="TotRow - Opmaakprofiel4 2 4 6 2 2 4" xfId="47227" xr:uid="{00000000-0005-0000-0000-0000CCD10000}"/>
    <cellStyle name="TotRow - Opmaakprofiel4 2 4 6 2 2 5" xfId="57118" xr:uid="{00000000-0005-0000-0000-0000CDD10000}"/>
    <cellStyle name="TotRow - Opmaakprofiel4 2 4 6 2 3" xfId="18830" xr:uid="{00000000-0005-0000-0000-0000CED10000}"/>
    <cellStyle name="TotRow - Opmaakprofiel4 2 4 6 2 4" xfId="30882" xr:uid="{00000000-0005-0000-0000-0000CFD10000}"/>
    <cellStyle name="TotRow - Opmaakprofiel4 2 4 6 2 5" xfId="43814" xr:uid="{00000000-0005-0000-0000-0000D0D10000}"/>
    <cellStyle name="TotRow - Opmaakprofiel4 2 4 6 2 6" xfId="51578" xr:uid="{00000000-0005-0000-0000-0000D1D10000}"/>
    <cellStyle name="TotRow - Opmaakprofiel4 2 4 6 3" xfId="3268" xr:uid="{00000000-0005-0000-0000-0000D2D10000}"/>
    <cellStyle name="TotRow - Opmaakprofiel4 2 4 6 3 2" xfId="12154" xr:uid="{00000000-0005-0000-0000-0000D3D10000}"/>
    <cellStyle name="TotRow - Opmaakprofiel4 2 4 6 3 2 2" xfId="24453" xr:uid="{00000000-0005-0000-0000-0000D4D10000}"/>
    <cellStyle name="TotRow - Opmaakprofiel4 2 4 6 3 2 3" xfId="36505" xr:uid="{00000000-0005-0000-0000-0000D5D10000}"/>
    <cellStyle name="TotRow - Opmaakprofiel4 2 4 6 3 2 4" xfId="47228" xr:uid="{00000000-0005-0000-0000-0000D6D10000}"/>
    <cellStyle name="TotRow - Opmaakprofiel4 2 4 6 3 2 5" xfId="57119" xr:uid="{00000000-0005-0000-0000-0000D7D10000}"/>
    <cellStyle name="TotRow - Opmaakprofiel4 2 4 6 3 3" xfId="18831" xr:uid="{00000000-0005-0000-0000-0000D8D10000}"/>
    <cellStyle name="TotRow - Opmaakprofiel4 2 4 6 3 4" xfId="30883" xr:uid="{00000000-0005-0000-0000-0000D9D10000}"/>
    <cellStyle name="TotRow - Opmaakprofiel4 2 4 6 3 5" xfId="37229" xr:uid="{00000000-0005-0000-0000-0000DAD10000}"/>
    <cellStyle name="TotRow - Opmaakprofiel4 2 4 6 3 6" xfId="51579" xr:uid="{00000000-0005-0000-0000-0000DBD10000}"/>
    <cellStyle name="TotRow - Opmaakprofiel4 2 4 6 4" xfId="4064" xr:uid="{00000000-0005-0000-0000-0000DCD10000}"/>
    <cellStyle name="TotRow - Opmaakprofiel4 2 4 6 4 2" xfId="12155" xr:uid="{00000000-0005-0000-0000-0000DDD10000}"/>
    <cellStyle name="TotRow - Opmaakprofiel4 2 4 6 4 2 2" xfId="24454" xr:uid="{00000000-0005-0000-0000-0000DED10000}"/>
    <cellStyle name="TotRow - Opmaakprofiel4 2 4 6 4 2 3" xfId="36506" xr:uid="{00000000-0005-0000-0000-0000DFD10000}"/>
    <cellStyle name="TotRow - Opmaakprofiel4 2 4 6 4 2 4" xfId="47229" xr:uid="{00000000-0005-0000-0000-0000E0D10000}"/>
    <cellStyle name="TotRow - Opmaakprofiel4 2 4 6 4 2 5" xfId="57120" xr:uid="{00000000-0005-0000-0000-0000E1D10000}"/>
    <cellStyle name="TotRow - Opmaakprofiel4 2 4 6 4 3" xfId="18832" xr:uid="{00000000-0005-0000-0000-0000E2D10000}"/>
    <cellStyle name="TotRow - Opmaakprofiel4 2 4 6 4 4" xfId="30884" xr:uid="{00000000-0005-0000-0000-0000E3D10000}"/>
    <cellStyle name="TotRow - Opmaakprofiel4 2 4 6 4 5" xfId="43813" xr:uid="{00000000-0005-0000-0000-0000E4D10000}"/>
    <cellStyle name="TotRow - Opmaakprofiel4 2 4 6 4 6" xfId="51580" xr:uid="{00000000-0005-0000-0000-0000E5D10000}"/>
    <cellStyle name="TotRow - Opmaakprofiel4 2 4 6 5" xfId="6783" xr:uid="{00000000-0005-0000-0000-0000E6D10000}"/>
    <cellStyle name="TotRow - Opmaakprofiel4 2 4 6 5 2" xfId="12156" xr:uid="{00000000-0005-0000-0000-0000E7D10000}"/>
    <cellStyle name="TotRow - Opmaakprofiel4 2 4 6 5 2 2" xfId="24455" xr:uid="{00000000-0005-0000-0000-0000E8D10000}"/>
    <cellStyle name="TotRow - Opmaakprofiel4 2 4 6 5 2 3" xfId="36507" xr:uid="{00000000-0005-0000-0000-0000E9D10000}"/>
    <cellStyle name="TotRow - Opmaakprofiel4 2 4 6 5 2 4" xfId="47230" xr:uid="{00000000-0005-0000-0000-0000EAD10000}"/>
    <cellStyle name="TotRow - Opmaakprofiel4 2 4 6 5 2 5" xfId="57121" xr:uid="{00000000-0005-0000-0000-0000EBD10000}"/>
    <cellStyle name="TotRow - Opmaakprofiel4 2 4 6 5 3" xfId="18833" xr:uid="{00000000-0005-0000-0000-0000ECD10000}"/>
    <cellStyle name="TotRow - Opmaakprofiel4 2 4 6 5 4" xfId="30885" xr:uid="{00000000-0005-0000-0000-0000EDD10000}"/>
    <cellStyle name="TotRow - Opmaakprofiel4 2 4 6 5 5" xfId="37228" xr:uid="{00000000-0005-0000-0000-0000EED10000}"/>
    <cellStyle name="TotRow - Opmaakprofiel4 2 4 6 5 6" xfId="51581" xr:uid="{00000000-0005-0000-0000-0000EFD10000}"/>
    <cellStyle name="TotRow - Opmaakprofiel4 2 4 6 6" xfId="6784" xr:uid="{00000000-0005-0000-0000-0000F0D10000}"/>
    <cellStyle name="TotRow - Opmaakprofiel4 2 4 6 6 2" xfId="12157" xr:uid="{00000000-0005-0000-0000-0000F1D10000}"/>
    <cellStyle name="TotRow - Opmaakprofiel4 2 4 6 6 2 2" xfId="24456" xr:uid="{00000000-0005-0000-0000-0000F2D10000}"/>
    <cellStyle name="TotRow - Opmaakprofiel4 2 4 6 6 2 3" xfId="36508" xr:uid="{00000000-0005-0000-0000-0000F3D10000}"/>
    <cellStyle name="TotRow - Opmaakprofiel4 2 4 6 6 2 4" xfId="47231" xr:uid="{00000000-0005-0000-0000-0000F4D10000}"/>
    <cellStyle name="TotRow - Opmaakprofiel4 2 4 6 6 2 5" xfId="57122" xr:uid="{00000000-0005-0000-0000-0000F5D10000}"/>
    <cellStyle name="TotRow - Opmaakprofiel4 2 4 6 6 3" xfId="18834" xr:uid="{00000000-0005-0000-0000-0000F6D10000}"/>
    <cellStyle name="TotRow - Opmaakprofiel4 2 4 6 6 4" xfId="30886" xr:uid="{00000000-0005-0000-0000-0000F7D10000}"/>
    <cellStyle name="TotRow - Opmaakprofiel4 2 4 6 6 5" xfId="43812" xr:uid="{00000000-0005-0000-0000-0000F8D10000}"/>
    <cellStyle name="TotRow - Opmaakprofiel4 2 4 6 6 6" xfId="51582" xr:uid="{00000000-0005-0000-0000-0000F9D10000}"/>
    <cellStyle name="TotRow - Opmaakprofiel4 2 4 6 7" xfId="6785" xr:uid="{00000000-0005-0000-0000-0000FAD10000}"/>
    <cellStyle name="TotRow - Opmaakprofiel4 2 4 6 7 2" xfId="18835" xr:uid="{00000000-0005-0000-0000-0000FBD10000}"/>
    <cellStyle name="TotRow - Opmaakprofiel4 2 4 6 7 3" xfId="30887" xr:uid="{00000000-0005-0000-0000-0000FCD10000}"/>
    <cellStyle name="TotRow - Opmaakprofiel4 2 4 6 7 4" xfId="37227" xr:uid="{00000000-0005-0000-0000-0000FDD10000}"/>
    <cellStyle name="TotRow - Opmaakprofiel4 2 4 6 7 5" xfId="51583" xr:uid="{00000000-0005-0000-0000-0000FED10000}"/>
    <cellStyle name="TotRow - Opmaakprofiel4 2 4 6 8" xfId="7065" xr:uid="{00000000-0005-0000-0000-0000FFD10000}"/>
    <cellStyle name="TotRow - Opmaakprofiel4 2 4 6 8 2" xfId="19363" xr:uid="{00000000-0005-0000-0000-000000D20000}"/>
    <cellStyle name="TotRow - Opmaakprofiel4 2 4 6 8 3" xfId="41166" xr:uid="{00000000-0005-0000-0000-000001D20000}"/>
    <cellStyle name="TotRow - Opmaakprofiel4 2 4 6 8 4" xfId="43626" xr:uid="{00000000-0005-0000-0000-000002D20000}"/>
    <cellStyle name="TotRow - Opmaakprofiel4 2 4 6 8 5" xfId="52036" xr:uid="{00000000-0005-0000-0000-000003D20000}"/>
    <cellStyle name="TotRow - Opmaakprofiel4 2 4 6 9" xfId="18829" xr:uid="{00000000-0005-0000-0000-000004D20000}"/>
    <cellStyle name="TotRow - Opmaakprofiel4 2 4 7" xfId="1892" xr:uid="{00000000-0005-0000-0000-000005D20000}"/>
    <cellStyle name="TotRow - Opmaakprofiel4 2 4 7 2" xfId="12158" xr:uid="{00000000-0005-0000-0000-000006D20000}"/>
    <cellStyle name="TotRow - Opmaakprofiel4 2 4 7 2 2" xfId="24457" xr:uid="{00000000-0005-0000-0000-000007D20000}"/>
    <cellStyle name="TotRow - Opmaakprofiel4 2 4 7 2 3" xfId="36509" xr:uid="{00000000-0005-0000-0000-000008D20000}"/>
    <cellStyle name="TotRow - Opmaakprofiel4 2 4 7 2 4" xfId="47232" xr:uid="{00000000-0005-0000-0000-000009D20000}"/>
    <cellStyle name="TotRow - Opmaakprofiel4 2 4 7 2 5" xfId="57123" xr:uid="{00000000-0005-0000-0000-00000AD20000}"/>
    <cellStyle name="TotRow - Opmaakprofiel4 2 4 7 3" xfId="18836" xr:uid="{00000000-0005-0000-0000-00000BD20000}"/>
    <cellStyle name="TotRow - Opmaakprofiel4 2 4 7 4" xfId="30888" xr:uid="{00000000-0005-0000-0000-00000CD20000}"/>
    <cellStyle name="TotRow - Opmaakprofiel4 2 4 7 5" xfId="43811" xr:uid="{00000000-0005-0000-0000-00000DD20000}"/>
    <cellStyle name="TotRow - Opmaakprofiel4 2 4 7 6" xfId="51584" xr:uid="{00000000-0005-0000-0000-00000ED20000}"/>
    <cellStyle name="TotRow - Opmaakprofiel4 2 4 8" xfId="2767" xr:uid="{00000000-0005-0000-0000-00000FD20000}"/>
    <cellStyle name="TotRow - Opmaakprofiel4 2 4 8 2" xfId="12159" xr:uid="{00000000-0005-0000-0000-000010D20000}"/>
    <cellStyle name="TotRow - Opmaakprofiel4 2 4 8 2 2" xfId="24458" xr:uid="{00000000-0005-0000-0000-000011D20000}"/>
    <cellStyle name="TotRow - Opmaakprofiel4 2 4 8 2 3" xfId="36510" xr:uid="{00000000-0005-0000-0000-000012D20000}"/>
    <cellStyle name="TotRow - Opmaakprofiel4 2 4 8 2 4" xfId="47233" xr:uid="{00000000-0005-0000-0000-000013D20000}"/>
    <cellStyle name="TotRow - Opmaakprofiel4 2 4 8 2 5" xfId="57124" xr:uid="{00000000-0005-0000-0000-000014D20000}"/>
    <cellStyle name="TotRow - Opmaakprofiel4 2 4 8 3" xfId="18837" xr:uid="{00000000-0005-0000-0000-000015D20000}"/>
    <cellStyle name="TotRow - Opmaakprofiel4 2 4 8 4" xfId="30889" xr:uid="{00000000-0005-0000-0000-000016D20000}"/>
    <cellStyle name="TotRow - Opmaakprofiel4 2 4 8 5" xfId="37226" xr:uid="{00000000-0005-0000-0000-000017D20000}"/>
    <cellStyle name="TotRow - Opmaakprofiel4 2 4 8 6" xfId="51585" xr:uid="{00000000-0005-0000-0000-000018D20000}"/>
    <cellStyle name="TotRow - Opmaakprofiel4 2 4 9" xfId="3629" xr:uid="{00000000-0005-0000-0000-000019D20000}"/>
    <cellStyle name="TotRow - Opmaakprofiel4 2 4 9 2" xfId="12160" xr:uid="{00000000-0005-0000-0000-00001AD20000}"/>
    <cellStyle name="TotRow - Opmaakprofiel4 2 4 9 2 2" xfId="24459" xr:uid="{00000000-0005-0000-0000-00001BD20000}"/>
    <cellStyle name="TotRow - Opmaakprofiel4 2 4 9 2 3" xfId="36511" xr:uid="{00000000-0005-0000-0000-00001CD20000}"/>
    <cellStyle name="TotRow - Opmaakprofiel4 2 4 9 2 4" xfId="47234" xr:uid="{00000000-0005-0000-0000-00001DD20000}"/>
    <cellStyle name="TotRow - Opmaakprofiel4 2 4 9 2 5" xfId="57125" xr:uid="{00000000-0005-0000-0000-00001ED20000}"/>
    <cellStyle name="TotRow - Opmaakprofiel4 2 4 9 3" xfId="18838" xr:uid="{00000000-0005-0000-0000-00001FD20000}"/>
    <cellStyle name="TotRow - Opmaakprofiel4 2 4 9 4" xfId="30890" xr:uid="{00000000-0005-0000-0000-000020D20000}"/>
    <cellStyle name="TotRow - Opmaakprofiel4 2 4 9 5" xfId="37225" xr:uid="{00000000-0005-0000-0000-000021D20000}"/>
    <cellStyle name="TotRow - Opmaakprofiel4 2 4 9 6" xfId="51586" xr:uid="{00000000-0005-0000-0000-000022D20000}"/>
    <cellStyle name="TotRow - Opmaakprofiel4 2 40" xfId="6786" xr:uid="{00000000-0005-0000-0000-000023D20000}"/>
    <cellStyle name="TotRow - Opmaakprofiel4 2 40 2" xfId="12161" xr:uid="{00000000-0005-0000-0000-000024D20000}"/>
    <cellStyle name="TotRow - Opmaakprofiel4 2 40 2 2" xfId="24460" xr:uid="{00000000-0005-0000-0000-000025D20000}"/>
    <cellStyle name="TotRow - Opmaakprofiel4 2 40 2 3" xfId="36512" xr:uid="{00000000-0005-0000-0000-000026D20000}"/>
    <cellStyle name="TotRow - Opmaakprofiel4 2 40 2 4" xfId="47235" xr:uid="{00000000-0005-0000-0000-000027D20000}"/>
    <cellStyle name="TotRow - Opmaakprofiel4 2 40 2 5" xfId="57126" xr:uid="{00000000-0005-0000-0000-000028D20000}"/>
    <cellStyle name="TotRow - Opmaakprofiel4 2 40 3" xfId="18839" xr:uid="{00000000-0005-0000-0000-000029D20000}"/>
    <cellStyle name="TotRow - Opmaakprofiel4 2 40 4" xfId="30891" xr:uid="{00000000-0005-0000-0000-00002AD20000}"/>
    <cellStyle name="TotRow - Opmaakprofiel4 2 40 5" xfId="37224" xr:uid="{00000000-0005-0000-0000-00002BD20000}"/>
    <cellStyle name="TotRow - Opmaakprofiel4 2 40 6" xfId="51587" xr:uid="{00000000-0005-0000-0000-00002CD20000}"/>
    <cellStyle name="TotRow - Opmaakprofiel4 2 41" xfId="6787" xr:uid="{00000000-0005-0000-0000-00002DD20000}"/>
    <cellStyle name="TotRow - Opmaakprofiel4 2 41 2" xfId="12162" xr:uid="{00000000-0005-0000-0000-00002ED20000}"/>
    <cellStyle name="TotRow - Opmaakprofiel4 2 41 2 2" xfId="24461" xr:uid="{00000000-0005-0000-0000-00002FD20000}"/>
    <cellStyle name="TotRow - Opmaakprofiel4 2 41 2 3" xfId="36513" xr:uid="{00000000-0005-0000-0000-000030D20000}"/>
    <cellStyle name="TotRow - Opmaakprofiel4 2 41 2 4" xfId="47236" xr:uid="{00000000-0005-0000-0000-000031D20000}"/>
    <cellStyle name="TotRow - Opmaakprofiel4 2 41 2 5" xfId="57127" xr:uid="{00000000-0005-0000-0000-000032D20000}"/>
    <cellStyle name="TotRow - Opmaakprofiel4 2 41 3" xfId="18840" xr:uid="{00000000-0005-0000-0000-000033D20000}"/>
    <cellStyle name="TotRow - Opmaakprofiel4 2 41 4" xfId="30892" xr:uid="{00000000-0005-0000-0000-000034D20000}"/>
    <cellStyle name="TotRow - Opmaakprofiel4 2 41 5" xfId="43810" xr:uid="{00000000-0005-0000-0000-000035D20000}"/>
    <cellStyle name="TotRow - Opmaakprofiel4 2 41 6" xfId="51588" xr:uid="{00000000-0005-0000-0000-000036D20000}"/>
    <cellStyle name="TotRow - Opmaakprofiel4 2 42" xfId="6788" xr:uid="{00000000-0005-0000-0000-000037D20000}"/>
    <cellStyle name="TotRow - Opmaakprofiel4 2 42 2" xfId="18841" xr:uid="{00000000-0005-0000-0000-000038D20000}"/>
    <cellStyle name="TotRow - Opmaakprofiel4 2 42 3" xfId="30893" xr:uid="{00000000-0005-0000-0000-000039D20000}"/>
    <cellStyle name="TotRow - Opmaakprofiel4 2 42 4" xfId="37223" xr:uid="{00000000-0005-0000-0000-00003AD20000}"/>
    <cellStyle name="TotRow - Opmaakprofiel4 2 42 5" xfId="51589" xr:uid="{00000000-0005-0000-0000-00003BD20000}"/>
    <cellStyle name="TotRow - Opmaakprofiel4 2 43" xfId="10519" xr:uid="{00000000-0005-0000-0000-00003CD20000}"/>
    <cellStyle name="TotRow - Opmaakprofiel4 2 43 2" xfId="22817" xr:uid="{00000000-0005-0000-0000-00003DD20000}"/>
    <cellStyle name="TotRow - Opmaakprofiel4 2 43 3" xfId="44576" xr:uid="{00000000-0005-0000-0000-00003ED20000}"/>
    <cellStyle name="TotRow - Opmaakprofiel4 2 43 4" xfId="42203" xr:uid="{00000000-0005-0000-0000-00003FD20000}"/>
    <cellStyle name="TotRow - Opmaakprofiel4 2 43 5" xfId="55484" xr:uid="{00000000-0005-0000-0000-000040D20000}"/>
    <cellStyle name="TotRow - Opmaakprofiel4 2 44" xfId="17896" xr:uid="{00000000-0005-0000-0000-000041D20000}"/>
    <cellStyle name="TotRow - Opmaakprofiel4 2 5" xfId="659" xr:uid="{00000000-0005-0000-0000-000042D20000}"/>
    <cellStyle name="TotRow - Opmaakprofiel4 2 5 10" xfId="6789" xr:uid="{00000000-0005-0000-0000-000043D20000}"/>
    <cellStyle name="TotRow - Opmaakprofiel4 2 5 10 2" xfId="12163" xr:uid="{00000000-0005-0000-0000-000044D20000}"/>
    <cellStyle name="TotRow - Opmaakprofiel4 2 5 10 2 2" xfId="24462" xr:uid="{00000000-0005-0000-0000-000045D20000}"/>
    <cellStyle name="TotRow - Opmaakprofiel4 2 5 10 2 3" xfId="36514" xr:uid="{00000000-0005-0000-0000-000046D20000}"/>
    <cellStyle name="TotRow - Opmaakprofiel4 2 5 10 2 4" xfId="47237" xr:uid="{00000000-0005-0000-0000-000047D20000}"/>
    <cellStyle name="TotRow - Opmaakprofiel4 2 5 10 2 5" xfId="57128" xr:uid="{00000000-0005-0000-0000-000048D20000}"/>
    <cellStyle name="TotRow - Opmaakprofiel4 2 5 10 3" xfId="18843" xr:uid="{00000000-0005-0000-0000-000049D20000}"/>
    <cellStyle name="TotRow - Opmaakprofiel4 2 5 10 4" xfId="30895" xr:uid="{00000000-0005-0000-0000-00004AD20000}"/>
    <cellStyle name="TotRow - Opmaakprofiel4 2 5 10 5" xfId="37222" xr:uid="{00000000-0005-0000-0000-00004BD20000}"/>
    <cellStyle name="TotRow - Opmaakprofiel4 2 5 10 6" xfId="51590" xr:uid="{00000000-0005-0000-0000-00004CD20000}"/>
    <cellStyle name="TotRow - Opmaakprofiel4 2 5 11" xfId="6790" xr:uid="{00000000-0005-0000-0000-00004DD20000}"/>
    <cellStyle name="TotRow - Opmaakprofiel4 2 5 11 2" xfId="12164" xr:uid="{00000000-0005-0000-0000-00004ED20000}"/>
    <cellStyle name="TotRow - Opmaakprofiel4 2 5 11 2 2" xfId="24463" xr:uid="{00000000-0005-0000-0000-00004FD20000}"/>
    <cellStyle name="TotRow - Opmaakprofiel4 2 5 11 2 3" xfId="36515" xr:uid="{00000000-0005-0000-0000-000050D20000}"/>
    <cellStyle name="TotRow - Opmaakprofiel4 2 5 11 2 4" xfId="47238" xr:uid="{00000000-0005-0000-0000-000051D20000}"/>
    <cellStyle name="TotRow - Opmaakprofiel4 2 5 11 2 5" xfId="57129" xr:uid="{00000000-0005-0000-0000-000052D20000}"/>
    <cellStyle name="TotRow - Opmaakprofiel4 2 5 11 3" xfId="18844" xr:uid="{00000000-0005-0000-0000-000053D20000}"/>
    <cellStyle name="TotRow - Opmaakprofiel4 2 5 11 4" xfId="30896" xr:uid="{00000000-0005-0000-0000-000054D20000}"/>
    <cellStyle name="TotRow - Opmaakprofiel4 2 5 11 5" xfId="43808" xr:uid="{00000000-0005-0000-0000-000055D20000}"/>
    <cellStyle name="TotRow - Opmaakprofiel4 2 5 11 6" xfId="51591" xr:uid="{00000000-0005-0000-0000-000056D20000}"/>
    <cellStyle name="TotRow - Opmaakprofiel4 2 5 12" xfId="6791" xr:uid="{00000000-0005-0000-0000-000057D20000}"/>
    <cellStyle name="TotRow - Opmaakprofiel4 2 5 12 2" xfId="18845" xr:uid="{00000000-0005-0000-0000-000058D20000}"/>
    <cellStyle name="TotRow - Opmaakprofiel4 2 5 12 3" xfId="30897" xr:uid="{00000000-0005-0000-0000-000059D20000}"/>
    <cellStyle name="TotRow - Opmaakprofiel4 2 5 12 4" xfId="37221" xr:uid="{00000000-0005-0000-0000-00005AD20000}"/>
    <cellStyle name="TotRow - Opmaakprofiel4 2 5 12 5" xfId="51592" xr:uid="{00000000-0005-0000-0000-00005BD20000}"/>
    <cellStyle name="TotRow - Opmaakprofiel4 2 5 13" xfId="7497" xr:uid="{00000000-0005-0000-0000-00005CD20000}"/>
    <cellStyle name="TotRow - Opmaakprofiel4 2 5 13 2" xfId="19795" xr:uid="{00000000-0005-0000-0000-00005DD20000}"/>
    <cellStyle name="TotRow - Opmaakprofiel4 2 5 13 3" xfId="41598" xr:uid="{00000000-0005-0000-0000-00005ED20000}"/>
    <cellStyle name="TotRow - Opmaakprofiel4 2 5 13 4" xfId="43446" xr:uid="{00000000-0005-0000-0000-00005FD20000}"/>
    <cellStyle name="TotRow - Opmaakprofiel4 2 5 13 5" xfId="52467" xr:uid="{00000000-0005-0000-0000-000060D20000}"/>
    <cellStyle name="TotRow - Opmaakprofiel4 2 5 14" xfId="18842" xr:uid="{00000000-0005-0000-0000-000061D20000}"/>
    <cellStyle name="TotRow - Opmaakprofiel4 2 5 2" xfId="832" xr:uid="{00000000-0005-0000-0000-000062D20000}"/>
    <cellStyle name="TotRow - Opmaakprofiel4 2 5 2 2" xfId="1413" xr:uid="{00000000-0005-0000-0000-000063D20000}"/>
    <cellStyle name="TotRow - Opmaakprofiel4 2 5 2 2 2" xfId="12165" xr:uid="{00000000-0005-0000-0000-000064D20000}"/>
    <cellStyle name="TotRow - Opmaakprofiel4 2 5 2 2 2 2" xfId="24464" xr:uid="{00000000-0005-0000-0000-000065D20000}"/>
    <cellStyle name="TotRow - Opmaakprofiel4 2 5 2 2 2 3" xfId="36516" xr:uid="{00000000-0005-0000-0000-000066D20000}"/>
    <cellStyle name="TotRow - Opmaakprofiel4 2 5 2 2 2 4" xfId="47239" xr:uid="{00000000-0005-0000-0000-000067D20000}"/>
    <cellStyle name="TotRow - Opmaakprofiel4 2 5 2 2 2 5" xfId="57130" xr:uid="{00000000-0005-0000-0000-000068D20000}"/>
    <cellStyle name="TotRow - Opmaakprofiel4 2 5 2 2 3" xfId="18847" xr:uid="{00000000-0005-0000-0000-000069D20000}"/>
    <cellStyle name="TotRow - Opmaakprofiel4 2 5 2 2 4" xfId="30899" xr:uid="{00000000-0005-0000-0000-00006AD20000}"/>
    <cellStyle name="TotRow - Opmaakprofiel4 2 5 2 2 5" xfId="37220" xr:uid="{00000000-0005-0000-0000-00006BD20000}"/>
    <cellStyle name="TotRow - Opmaakprofiel4 2 5 2 2 6" xfId="51593" xr:uid="{00000000-0005-0000-0000-00006CD20000}"/>
    <cellStyle name="TotRow - Opmaakprofiel4 2 5 2 3" xfId="2843" xr:uid="{00000000-0005-0000-0000-00006DD20000}"/>
    <cellStyle name="TotRow - Opmaakprofiel4 2 5 2 3 2" xfId="12166" xr:uid="{00000000-0005-0000-0000-00006ED20000}"/>
    <cellStyle name="TotRow - Opmaakprofiel4 2 5 2 3 2 2" xfId="24465" xr:uid="{00000000-0005-0000-0000-00006FD20000}"/>
    <cellStyle name="TotRow - Opmaakprofiel4 2 5 2 3 2 3" xfId="36517" xr:uid="{00000000-0005-0000-0000-000070D20000}"/>
    <cellStyle name="TotRow - Opmaakprofiel4 2 5 2 3 2 4" xfId="47240" xr:uid="{00000000-0005-0000-0000-000071D20000}"/>
    <cellStyle name="TotRow - Opmaakprofiel4 2 5 2 3 2 5" xfId="57131" xr:uid="{00000000-0005-0000-0000-000072D20000}"/>
    <cellStyle name="TotRow - Opmaakprofiel4 2 5 2 3 3" xfId="18848" xr:uid="{00000000-0005-0000-0000-000073D20000}"/>
    <cellStyle name="TotRow - Opmaakprofiel4 2 5 2 3 4" xfId="30900" xr:uid="{00000000-0005-0000-0000-000074D20000}"/>
    <cellStyle name="TotRow - Opmaakprofiel4 2 5 2 3 5" xfId="43806" xr:uid="{00000000-0005-0000-0000-000075D20000}"/>
    <cellStyle name="TotRow - Opmaakprofiel4 2 5 2 3 6" xfId="51594" xr:uid="{00000000-0005-0000-0000-000076D20000}"/>
    <cellStyle name="TotRow - Opmaakprofiel4 2 5 2 4" xfId="3696" xr:uid="{00000000-0005-0000-0000-000077D20000}"/>
    <cellStyle name="TotRow - Opmaakprofiel4 2 5 2 4 2" xfId="12167" xr:uid="{00000000-0005-0000-0000-000078D20000}"/>
    <cellStyle name="TotRow - Opmaakprofiel4 2 5 2 4 2 2" xfId="24466" xr:uid="{00000000-0005-0000-0000-000079D20000}"/>
    <cellStyle name="TotRow - Opmaakprofiel4 2 5 2 4 2 3" xfId="36518" xr:uid="{00000000-0005-0000-0000-00007AD20000}"/>
    <cellStyle name="TotRow - Opmaakprofiel4 2 5 2 4 2 4" xfId="47241" xr:uid="{00000000-0005-0000-0000-00007BD20000}"/>
    <cellStyle name="TotRow - Opmaakprofiel4 2 5 2 4 2 5" xfId="57132" xr:uid="{00000000-0005-0000-0000-00007CD20000}"/>
    <cellStyle name="TotRow - Opmaakprofiel4 2 5 2 4 3" xfId="18849" xr:uid="{00000000-0005-0000-0000-00007DD20000}"/>
    <cellStyle name="TotRow - Opmaakprofiel4 2 5 2 4 4" xfId="30901" xr:uid="{00000000-0005-0000-0000-00007ED20000}"/>
    <cellStyle name="TotRow - Opmaakprofiel4 2 5 2 4 5" xfId="37219" xr:uid="{00000000-0005-0000-0000-00007FD20000}"/>
    <cellStyle name="TotRow - Opmaakprofiel4 2 5 2 4 6" xfId="51595" xr:uid="{00000000-0005-0000-0000-000080D20000}"/>
    <cellStyle name="TotRow - Opmaakprofiel4 2 5 2 5" xfId="6792" xr:uid="{00000000-0005-0000-0000-000081D20000}"/>
    <cellStyle name="TotRow - Opmaakprofiel4 2 5 2 5 2" xfId="12168" xr:uid="{00000000-0005-0000-0000-000082D20000}"/>
    <cellStyle name="TotRow - Opmaakprofiel4 2 5 2 5 2 2" xfId="24467" xr:uid="{00000000-0005-0000-0000-000083D20000}"/>
    <cellStyle name="TotRow - Opmaakprofiel4 2 5 2 5 2 3" xfId="36519" xr:uid="{00000000-0005-0000-0000-000084D20000}"/>
    <cellStyle name="TotRow - Opmaakprofiel4 2 5 2 5 2 4" xfId="47242" xr:uid="{00000000-0005-0000-0000-000085D20000}"/>
    <cellStyle name="TotRow - Opmaakprofiel4 2 5 2 5 2 5" xfId="57133" xr:uid="{00000000-0005-0000-0000-000086D20000}"/>
    <cellStyle name="TotRow - Opmaakprofiel4 2 5 2 5 3" xfId="18850" xr:uid="{00000000-0005-0000-0000-000087D20000}"/>
    <cellStyle name="TotRow - Opmaakprofiel4 2 5 2 5 4" xfId="30902" xr:uid="{00000000-0005-0000-0000-000088D20000}"/>
    <cellStyle name="TotRow - Opmaakprofiel4 2 5 2 5 5" xfId="37218" xr:uid="{00000000-0005-0000-0000-000089D20000}"/>
    <cellStyle name="TotRow - Opmaakprofiel4 2 5 2 5 6" xfId="51596" xr:uid="{00000000-0005-0000-0000-00008AD20000}"/>
    <cellStyle name="TotRow - Opmaakprofiel4 2 5 2 6" xfId="6793" xr:uid="{00000000-0005-0000-0000-00008BD20000}"/>
    <cellStyle name="TotRow - Opmaakprofiel4 2 5 2 6 2" xfId="12169" xr:uid="{00000000-0005-0000-0000-00008CD20000}"/>
    <cellStyle name="TotRow - Opmaakprofiel4 2 5 2 6 2 2" xfId="24468" xr:uid="{00000000-0005-0000-0000-00008DD20000}"/>
    <cellStyle name="TotRow - Opmaakprofiel4 2 5 2 6 2 3" xfId="36520" xr:uid="{00000000-0005-0000-0000-00008ED20000}"/>
    <cellStyle name="TotRow - Opmaakprofiel4 2 5 2 6 2 4" xfId="47243" xr:uid="{00000000-0005-0000-0000-00008FD20000}"/>
    <cellStyle name="TotRow - Opmaakprofiel4 2 5 2 6 2 5" xfId="57134" xr:uid="{00000000-0005-0000-0000-000090D20000}"/>
    <cellStyle name="TotRow - Opmaakprofiel4 2 5 2 6 3" xfId="18851" xr:uid="{00000000-0005-0000-0000-000091D20000}"/>
    <cellStyle name="TotRow - Opmaakprofiel4 2 5 2 6 4" xfId="30903" xr:uid="{00000000-0005-0000-0000-000092D20000}"/>
    <cellStyle name="TotRow - Opmaakprofiel4 2 5 2 6 5" xfId="37217" xr:uid="{00000000-0005-0000-0000-000093D20000}"/>
    <cellStyle name="TotRow - Opmaakprofiel4 2 5 2 6 6" xfId="51597" xr:uid="{00000000-0005-0000-0000-000094D20000}"/>
    <cellStyle name="TotRow - Opmaakprofiel4 2 5 2 7" xfId="6794" xr:uid="{00000000-0005-0000-0000-000095D20000}"/>
    <cellStyle name="TotRow - Opmaakprofiel4 2 5 2 7 2" xfId="18852" xr:uid="{00000000-0005-0000-0000-000096D20000}"/>
    <cellStyle name="TotRow - Opmaakprofiel4 2 5 2 7 3" xfId="30904" xr:uid="{00000000-0005-0000-0000-000097D20000}"/>
    <cellStyle name="TotRow - Opmaakprofiel4 2 5 2 7 4" xfId="43805" xr:uid="{00000000-0005-0000-0000-000098D20000}"/>
    <cellStyle name="TotRow - Opmaakprofiel4 2 5 2 7 5" xfId="51598" xr:uid="{00000000-0005-0000-0000-000099D20000}"/>
    <cellStyle name="TotRow - Opmaakprofiel4 2 5 2 8" xfId="7379" xr:uid="{00000000-0005-0000-0000-00009AD20000}"/>
    <cellStyle name="TotRow - Opmaakprofiel4 2 5 2 8 2" xfId="19677" xr:uid="{00000000-0005-0000-0000-00009BD20000}"/>
    <cellStyle name="TotRow - Opmaakprofiel4 2 5 2 8 3" xfId="41480" xr:uid="{00000000-0005-0000-0000-00009CD20000}"/>
    <cellStyle name="TotRow - Opmaakprofiel4 2 5 2 8 4" xfId="43495" xr:uid="{00000000-0005-0000-0000-00009DD20000}"/>
    <cellStyle name="TotRow - Opmaakprofiel4 2 5 2 8 5" xfId="52349" xr:uid="{00000000-0005-0000-0000-00009ED20000}"/>
    <cellStyle name="TotRow - Opmaakprofiel4 2 5 2 9" xfId="18846" xr:uid="{00000000-0005-0000-0000-00009FD20000}"/>
    <cellStyle name="TotRow - Opmaakprofiel4 2 5 3" xfId="575" xr:uid="{00000000-0005-0000-0000-0000A0D20000}"/>
    <cellStyle name="TotRow - Opmaakprofiel4 2 5 3 2" xfId="2401" xr:uid="{00000000-0005-0000-0000-0000A1D20000}"/>
    <cellStyle name="TotRow - Opmaakprofiel4 2 5 3 2 2" xfId="12170" xr:uid="{00000000-0005-0000-0000-0000A2D20000}"/>
    <cellStyle name="TotRow - Opmaakprofiel4 2 5 3 2 2 2" xfId="24469" xr:uid="{00000000-0005-0000-0000-0000A3D20000}"/>
    <cellStyle name="TotRow - Opmaakprofiel4 2 5 3 2 2 3" xfId="36521" xr:uid="{00000000-0005-0000-0000-0000A4D20000}"/>
    <cellStyle name="TotRow - Opmaakprofiel4 2 5 3 2 2 4" xfId="47244" xr:uid="{00000000-0005-0000-0000-0000A5D20000}"/>
    <cellStyle name="TotRow - Opmaakprofiel4 2 5 3 2 2 5" xfId="57135" xr:uid="{00000000-0005-0000-0000-0000A6D20000}"/>
    <cellStyle name="TotRow - Opmaakprofiel4 2 5 3 2 3" xfId="18854" xr:uid="{00000000-0005-0000-0000-0000A7D20000}"/>
    <cellStyle name="TotRow - Opmaakprofiel4 2 5 3 2 4" xfId="30906" xr:uid="{00000000-0005-0000-0000-0000A8D20000}"/>
    <cellStyle name="TotRow - Opmaakprofiel4 2 5 3 2 5" xfId="43804" xr:uid="{00000000-0005-0000-0000-0000A9D20000}"/>
    <cellStyle name="TotRow - Opmaakprofiel4 2 5 3 2 6" xfId="51599" xr:uid="{00000000-0005-0000-0000-0000AAD20000}"/>
    <cellStyle name="TotRow - Opmaakprofiel4 2 5 3 3" xfId="2646" xr:uid="{00000000-0005-0000-0000-0000ABD20000}"/>
    <cellStyle name="TotRow - Opmaakprofiel4 2 5 3 3 2" xfId="12171" xr:uid="{00000000-0005-0000-0000-0000ACD20000}"/>
    <cellStyle name="TotRow - Opmaakprofiel4 2 5 3 3 2 2" xfId="24470" xr:uid="{00000000-0005-0000-0000-0000ADD20000}"/>
    <cellStyle name="TotRow - Opmaakprofiel4 2 5 3 3 2 3" xfId="36522" xr:uid="{00000000-0005-0000-0000-0000AED20000}"/>
    <cellStyle name="TotRow - Opmaakprofiel4 2 5 3 3 2 4" xfId="47245" xr:uid="{00000000-0005-0000-0000-0000AFD20000}"/>
    <cellStyle name="TotRow - Opmaakprofiel4 2 5 3 3 2 5" xfId="57136" xr:uid="{00000000-0005-0000-0000-0000B0D20000}"/>
    <cellStyle name="TotRow - Opmaakprofiel4 2 5 3 3 3" xfId="18855" xr:uid="{00000000-0005-0000-0000-0000B1D20000}"/>
    <cellStyle name="TotRow - Opmaakprofiel4 2 5 3 3 4" xfId="30907" xr:uid="{00000000-0005-0000-0000-0000B2D20000}"/>
    <cellStyle name="TotRow - Opmaakprofiel4 2 5 3 3 5" xfId="37216" xr:uid="{00000000-0005-0000-0000-0000B3D20000}"/>
    <cellStyle name="TotRow - Opmaakprofiel4 2 5 3 3 6" xfId="51600" xr:uid="{00000000-0005-0000-0000-0000B4D20000}"/>
    <cellStyle name="TotRow - Opmaakprofiel4 2 5 3 4" xfId="3518" xr:uid="{00000000-0005-0000-0000-0000B5D20000}"/>
    <cellStyle name="TotRow - Opmaakprofiel4 2 5 3 4 2" xfId="12172" xr:uid="{00000000-0005-0000-0000-0000B6D20000}"/>
    <cellStyle name="TotRow - Opmaakprofiel4 2 5 3 4 2 2" xfId="24471" xr:uid="{00000000-0005-0000-0000-0000B7D20000}"/>
    <cellStyle name="TotRow - Opmaakprofiel4 2 5 3 4 2 3" xfId="36523" xr:uid="{00000000-0005-0000-0000-0000B8D20000}"/>
    <cellStyle name="TotRow - Opmaakprofiel4 2 5 3 4 2 4" xfId="47246" xr:uid="{00000000-0005-0000-0000-0000B9D20000}"/>
    <cellStyle name="TotRow - Opmaakprofiel4 2 5 3 4 2 5" xfId="57137" xr:uid="{00000000-0005-0000-0000-0000BAD20000}"/>
    <cellStyle name="TotRow - Opmaakprofiel4 2 5 3 4 3" xfId="18856" xr:uid="{00000000-0005-0000-0000-0000BBD20000}"/>
    <cellStyle name="TotRow - Opmaakprofiel4 2 5 3 4 4" xfId="30908" xr:uid="{00000000-0005-0000-0000-0000BCD20000}"/>
    <cellStyle name="TotRow - Opmaakprofiel4 2 5 3 4 5" xfId="43803" xr:uid="{00000000-0005-0000-0000-0000BDD20000}"/>
    <cellStyle name="TotRow - Opmaakprofiel4 2 5 3 4 6" xfId="51601" xr:uid="{00000000-0005-0000-0000-0000BED20000}"/>
    <cellStyle name="TotRow - Opmaakprofiel4 2 5 3 5" xfId="6795" xr:uid="{00000000-0005-0000-0000-0000BFD20000}"/>
    <cellStyle name="TotRow - Opmaakprofiel4 2 5 3 5 2" xfId="12173" xr:uid="{00000000-0005-0000-0000-0000C0D20000}"/>
    <cellStyle name="TotRow - Opmaakprofiel4 2 5 3 5 2 2" xfId="24472" xr:uid="{00000000-0005-0000-0000-0000C1D20000}"/>
    <cellStyle name="TotRow - Opmaakprofiel4 2 5 3 5 2 3" xfId="36524" xr:uid="{00000000-0005-0000-0000-0000C2D20000}"/>
    <cellStyle name="TotRow - Opmaakprofiel4 2 5 3 5 2 4" xfId="47247" xr:uid="{00000000-0005-0000-0000-0000C3D20000}"/>
    <cellStyle name="TotRow - Opmaakprofiel4 2 5 3 5 2 5" xfId="57138" xr:uid="{00000000-0005-0000-0000-0000C4D20000}"/>
    <cellStyle name="TotRow - Opmaakprofiel4 2 5 3 5 3" xfId="18857" xr:uid="{00000000-0005-0000-0000-0000C5D20000}"/>
    <cellStyle name="TotRow - Opmaakprofiel4 2 5 3 5 4" xfId="30909" xr:uid="{00000000-0005-0000-0000-0000C6D20000}"/>
    <cellStyle name="TotRow - Opmaakprofiel4 2 5 3 5 5" xfId="37215" xr:uid="{00000000-0005-0000-0000-0000C7D20000}"/>
    <cellStyle name="TotRow - Opmaakprofiel4 2 5 3 5 6" xfId="51602" xr:uid="{00000000-0005-0000-0000-0000C8D20000}"/>
    <cellStyle name="TotRow - Opmaakprofiel4 2 5 3 6" xfId="6796" xr:uid="{00000000-0005-0000-0000-0000C9D20000}"/>
    <cellStyle name="TotRow - Opmaakprofiel4 2 5 3 6 2" xfId="12174" xr:uid="{00000000-0005-0000-0000-0000CAD20000}"/>
    <cellStyle name="TotRow - Opmaakprofiel4 2 5 3 6 2 2" xfId="24473" xr:uid="{00000000-0005-0000-0000-0000CBD20000}"/>
    <cellStyle name="TotRow - Opmaakprofiel4 2 5 3 6 2 3" xfId="36525" xr:uid="{00000000-0005-0000-0000-0000CCD20000}"/>
    <cellStyle name="TotRow - Opmaakprofiel4 2 5 3 6 2 4" xfId="47248" xr:uid="{00000000-0005-0000-0000-0000CDD20000}"/>
    <cellStyle name="TotRow - Opmaakprofiel4 2 5 3 6 2 5" xfId="57139" xr:uid="{00000000-0005-0000-0000-0000CED20000}"/>
    <cellStyle name="TotRow - Opmaakprofiel4 2 5 3 6 3" xfId="18858" xr:uid="{00000000-0005-0000-0000-0000CFD20000}"/>
    <cellStyle name="TotRow - Opmaakprofiel4 2 5 3 6 4" xfId="30910" xr:uid="{00000000-0005-0000-0000-0000D0D20000}"/>
    <cellStyle name="TotRow - Opmaakprofiel4 2 5 3 6 5" xfId="43802" xr:uid="{00000000-0005-0000-0000-0000D1D20000}"/>
    <cellStyle name="TotRow - Opmaakprofiel4 2 5 3 6 6" xfId="51603" xr:uid="{00000000-0005-0000-0000-0000D2D20000}"/>
    <cellStyle name="TotRow - Opmaakprofiel4 2 5 3 7" xfId="6797" xr:uid="{00000000-0005-0000-0000-0000D3D20000}"/>
    <cellStyle name="TotRow - Opmaakprofiel4 2 5 3 7 2" xfId="18859" xr:uid="{00000000-0005-0000-0000-0000D4D20000}"/>
    <cellStyle name="TotRow - Opmaakprofiel4 2 5 3 7 3" xfId="30911" xr:uid="{00000000-0005-0000-0000-0000D5D20000}"/>
    <cellStyle name="TotRow - Opmaakprofiel4 2 5 3 7 4" xfId="37214" xr:uid="{00000000-0005-0000-0000-0000D6D20000}"/>
    <cellStyle name="TotRow - Opmaakprofiel4 2 5 3 7 5" xfId="51604" xr:uid="{00000000-0005-0000-0000-0000D7D20000}"/>
    <cellStyle name="TotRow - Opmaakprofiel4 2 5 3 8" xfId="7554" xr:uid="{00000000-0005-0000-0000-0000D8D20000}"/>
    <cellStyle name="TotRow - Opmaakprofiel4 2 5 3 8 2" xfId="19852" xr:uid="{00000000-0005-0000-0000-0000D9D20000}"/>
    <cellStyle name="TotRow - Opmaakprofiel4 2 5 3 8 3" xfId="41655" xr:uid="{00000000-0005-0000-0000-0000DAD20000}"/>
    <cellStyle name="TotRow - Opmaakprofiel4 2 5 3 8 4" xfId="24822" xr:uid="{00000000-0005-0000-0000-0000DBD20000}"/>
    <cellStyle name="TotRow - Opmaakprofiel4 2 5 3 8 5" xfId="52524" xr:uid="{00000000-0005-0000-0000-0000DCD20000}"/>
    <cellStyle name="TotRow - Opmaakprofiel4 2 5 3 9" xfId="18853" xr:uid="{00000000-0005-0000-0000-0000DDD20000}"/>
    <cellStyle name="TotRow - Opmaakprofiel4 2 5 4" xfId="424" xr:uid="{00000000-0005-0000-0000-0000DED20000}"/>
    <cellStyle name="TotRow - Opmaakprofiel4 2 5 4 2" xfId="2080" xr:uid="{00000000-0005-0000-0000-0000DFD20000}"/>
    <cellStyle name="TotRow - Opmaakprofiel4 2 5 4 2 2" xfId="12175" xr:uid="{00000000-0005-0000-0000-0000E0D20000}"/>
    <cellStyle name="TotRow - Opmaakprofiel4 2 5 4 2 2 2" xfId="24474" xr:uid="{00000000-0005-0000-0000-0000E1D20000}"/>
    <cellStyle name="TotRow - Opmaakprofiel4 2 5 4 2 2 3" xfId="36526" xr:uid="{00000000-0005-0000-0000-0000E2D20000}"/>
    <cellStyle name="TotRow - Opmaakprofiel4 2 5 4 2 2 4" xfId="47249" xr:uid="{00000000-0005-0000-0000-0000E3D20000}"/>
    <cellStyle name="TotRow - Opmaakprofiel4 2 5 4 2 2 5" xfId="57140" xr:uid="{00000000-0005-0000-0000-0000E4D20000}"/>
    <cellStyle name="TotRow - Opmaakprofiel4 2 5 4 2 3" xfId="18861" xr:uid="{00000000-0005-0000-0000-0000E5D20000}"/>
    <cellStyle name="TotRow - Opmaakprofiel4 2 5 4 2 4" xfId="30913" xr:uid="{00000000-0005-0000-0000-0000E6D20000}"/>
    <cellStyle name="TotRow - Opmaakprofiel4 2 5 4 2 5" xfId="37213" xr:uid="{00000000-0005-0000-0000-0000E7D20000}"/>
    <cellStyle name="TotRow - Opmaakprofiel4 2 5 4 2 6" xfId="51605" xr:uid="{00000000-0005-0000-0000-0000E8D20000}"/>
    <cellStyle name="TotRow - Opmaakprofiel4 2 5 4 3" xfId="2495" xr:uid="{00000000-0005-0000-0000-0000E9D20000}"/>
    <cellStyle name="TotRow - Opmaakprofiel4 2 5 4 3 2" xfId="12176" xr:uid="{00000000-0005-0000-0000-0000EAD20000}"/>
    <cellStyle name="TotRow - Opmaakprofiel4 2 5 4 3 2 2" xfId="24475" xr:uid="{00000000-0005-0000-0000-0000EBD20000}"/>
    <cellStyle name="TotRow - Opmaakprofiel4 2 5 4 3 2 3" xfId="36527" xr:uid="{00000000-0005-0000-0000-0000ECD20000}"/>
    <cellStyle name="TotRow - Opmaakprofiel4 2 5 4 3 2 4" xfId="47250" xr:uid="{00000000-0005-0000-0000-0000EDD20000}"/>
    <cellStyle name="TotRow - Opmaakprofiel4 2 5 4 3 2 5" xfId="57141" xr:uid="{00000000-0005-0000-0000-0000EED20000}"/>
    <cellStyle name="TotRow - Opmaakprofiel4 2 5 4 3 3" xfId="18862" xr:uid="{00000000-0005-0000-0000-0000EFD20000}"/>
    <cellStyle name="TotRow - Opmaakprofiel4 2 5 4 3 4" xfId="30914" xr:uid="{00000000-0005-0000-0000-0000F0D20000}"/>
    <cellStyle name="TotRow - Opmaakprofiel4 2 5 4 3 5" xfId="37212" xr:uid="{00000000-0005-0000-0000-0000F1D20000}"/>
    <cellStyle name="TotRow - Opmaakprofiel4 2 5 4 3 6" xfId="51606" xr:uid="{00000000-0005-0000-0000-0000F2D20000}"/>
    <cellStyle name="TotRow - Opmaakprofiel4 2 5 4 4" xfId="3383" xr:uid="{00000000-0005-0000-0000-0000F3D20000}"/>
    <cellStyle name="TotRow - Opmaakprofiel4 2 5 4 4 2" xfId="12177" xr:uid="{00000000-0005-0000-0000-0000F4D20000}"/>
    <cellStyle name="TotRow - Opmaakprofiel4 2 5 4 4 2 2" xfId="24476" xr:uid="{00000000-0005-0000-0000-0000F5D20000}"/>
    <cellStyle name="TotRow - Opmaakprofiel4 2 5 4 4 2 3" xfId="36528" xr:uid="{00000000-0005-0000-0000-0000F6D20000}"/>
    <cellStyle name="TotRow - Opmaakprofiel4 2 5 4 4 2 4" xfId="47251" xr:uid="{00000000-0005-0000-0000-0000F7D20000}"/>
    <cellStyle name="TotRow - Opmaakprofiel4 2 5 4 4 2 5" xfId="57142" xr:uid="{00000000-0005-0000-0000-0000F8D20000}"/>
    <cellStyle name="TotRow - Opmaakprofiel4 2 5 4 4 3" xfId="18863" xr:uid="{00000000-0005-0000-0000-0000F9D20000}"/>
    <cellStyle name="TotRow - Opmaakprofiel4 2 5 4 4 4" xfId="30915" xr:uid="{00000000-0005-0000-0000-0000FAD20000}"/>
    <cellStyle name="TotRow - Opmaakprofiel4 2 5 4 4 5" xfId="37211" xr:uid="{00000000-0005-0000-0000-0000FBD20000}"/>
    <cellStyle name="TotRow - Opmaakprofiel4 2 5 4 4 6" xfId="51607" xr:uid="{00000000-0005-0000-0000-0000FCD20000}"/>
    <cellStyle name="TotRow - Opmaakprofiel4 2 5 4 5" xfId="6798" xr:uid="{00000000-0005-0000-0000-0000FDD20000}"/>
    <cellStyle name="TotRow - Opmaakprofiel4 2 5 4 5 2" xfId="12178" xr:uid="{00000000-0005-0000-0000-0000FED20000}"/>
    <cellStyle name="TotRow - Opmaakprofiel4 2 5 4 5 2 2" xfId="24477" xr:uid="{00000000-0005-0000-0000-0000FFD20000}"/>
    <cellStyle name="TotRow - Opmaakprofiel4 2 5 4 5 2 3" xfId="36529" xr:uid="{00000000-0005-0000-0000-000000D30000}"/>
    <cellStyle name="TotRow - Opmaakprofiel4 2 5 4 5 2 4" xfId="47252" xr:uid="{00000000-0005-0000-0000-000001D30000}"/>
    <cellStyle name="TotRow - Opmaakprofiel4 2 5 4 5 2 5" xfId="57143" xr:uid="{00000000-0005-0000-0000-000002D30000}"/>
    <cellStyle name="TotRow - Opmaakprofiel4 2 5 4 5 3" xfId="18864" xr:uid="{00000000-0005-0000-0000-000003D30000}"/>
    <cellStyle name="TotRow - Opmaakprofiel4 2 5 4 5 4" xfId="30916" xr:uid="{00000000-0005-0000-0000-000004D30000}"/>
    <cellStyle name="TotRow - Opmaakprofiel4 2 5 4 5 5" xfId="43800" xr:uid="{00000000-0005-0000-0000-000005D30000}"/>
    <cellStyle name="TotRow - Opmaakprofiel4 2 5 4 5 6" xfId="51608" xr:uid="{00000000-0005-0000-0000-000006D30000}"/>
    <cellStyle name="TotRow - Opmaakprofiel4 2 5 4 6" xfId="6799" xr:uid="{00000000-0005-0000-0000-000007D30000}"/>
    <cellStyle name="TotRow - Opmaakprofiel4 2 5 4 6 2" xfId="12179" xr:uid="{00000000-0005-0000-0000-000008D30000}"/>
    <cellStyle name="TotRow - Opmaakprofiel4 2 5 4 6 2 2" xfId="24478" xr:uid="{00000000-0005-0000-0000-000009D30000}"/>
    <cellStyle name="TotRow - Opmaakprofiel4 2 5 4 6 2 3" xfId="36530" xr:uid="{00000000-0005-0000-0000-00000AD30000}"/>
    <cellStyle name="TotRow - Opmaakprofiel4 2 5 4 6 2 4" xfId="47253" xr:uid="{00000000-0005-0000-0000-00000BD30000}"/>
    <cellStyle name="TotRow - Opmaakprofiel4 2 5 4 6 2 5" xfId="57144" xr:uid="{00000000-0005-0000-0000-00000CD30000}"/>
    <cellStyle name="TotRow - Opmaakprofiel4 2 5 4 6 3" xfId="18865" xr:uid="{00000000-0005-0000-0000-00000DD30000}"/>
    <cellStyle name="TotRow - Opmaakprofiel4 2 5 4 6 4" xfId="30917" xr:uid="{00000000-0005-0000-0000-00000ED30000}"/>
    <cellStyle name="TotRow - Opmaakprofiel4 2 5 4 6 5" xfId="37210" xr:uid="{00000000-0005-0000-0000-00000FD30000}"/>
    <cellStyle name="TotRow - Opmaakprofiel4 2 5 4 6 6" xfId="51609" xr:uid="{00000000-0005-0000-0000-000010D30000}"/>
    <cellStyle name="TotRow - Opmaakprofiel4 2 5 4 7" xfId="6800" xr:uid="{00000000-0005-0000-0000-000011D30000}"/>
    <cellStyle name="TotRow - Opmaakprofiel4 2 5 4 7 2" xfId="18866" xr:uid="{00000000-0005-0000-0000-000012D30000}"/>
    <cellStyle name="TotRow - Opmaakprofiel4 2 5 4 7 3" xfId="30918" xr:uid="{00000000-0005-0000-0000-000013D30000}"/>
    <cellStyle name="TotRow - Opmaakprofiel4 2 5 4 7 4" xfId="43799" xr:uid="{00000000-0005-0000-0000-000014D30000}"/>
    <cellStyle name="TotRow - Opmaakprofiel4 2 5 4 7 5" xfId="51610" xr:uid="{00000000-0005-0000-0000-000015D30000}"/>
    <cellStyle name="TotRow - Opmaakprofiel4 2 5 4 8" xfId="7655" xr:uid="{00000000-0005-0000-0000-000016D30000}"/>
    <cellStyle name="TotRow - Opmaakprofiel4 2 5 4 8 2" xfId="19953" xr:uid="{00000000-0005-0000-0000-000017D30000}"/>
    <cellStyle name="TotRow - Opmaakprofiel4 2 5 4 8 3" xfId="41756" xr:uid="{00000000-0005-0000-0000-000018D30000}"/>
    <cellStyle name="TotRow - Opmaakprofiel4 2 5 4 8 4" xfId="43380" xr:uid="{00000000-0005-0000-0000-000019D30000}"/>
    <cellStyle name="TotRow - Opmaakprofiel4 2 5 4 8 5" xfId="52625" xr:uid="{00000000-0005-0000-0000-00001AD30000}"/>
    <cellStyle name="TotRow - Opmaakprofiel4 2 5 4 9" xfId="18860" xr:uid="{00000000-0005-0000-0000-00001BD30000}"/>
    <cellStyle name="TotRow - Opmaakprofiel4 2 5 5" xfId="1073" xr:uid="{00000000-0005-0000-0000-00001CD30000}"/>
    <cellStyle name="TotRow - Opmaakprofiel4 2 5 5 2" xfId="1521" xr:uid="{00000000-0005-0000-0000-00001DD30000}"/>
    <cellStyle name="TotRow - Opmaakprofiel4 2 5 5 2 2" xfId="12180" xr:uid="{00000000-0005-0000-0000-00001ED30000}"/>
    <cellStyle name="TotRow - Opmaakprofiel4 2 5 5 2 2 2" xfId="24479" xr:uid="{00000000-0005-0000-0000-00001FD30000}"/>
    <cellStyle name="TotRow - Opmaakprofiel4 2 5 5 2 2 3" xfId="36531" xr:uid="{00000000-0005-0000-0000-000020D30000}"/>
    <cellStyle name="TotRow - Opmaakprofiel4 2 5 5 2 2 4" xfId="47254" xr:uid="{00000000-0005-0000-0000-000021D30000}"/>
    <cellStyle name="TotRow - Opmaakprofiel4 2 5 5 2 2 5" xfId="57145" xr:uid="{00000000-0005-0000-0000-000022D30000}"/>
    <cellStyle name="TotRow - Opmaakprofiel4 2 5 5 2 3" xfId="18868" xr:uid="{00000000-0005-0000-0000-000023D30000}"/>
    <cellStyle name="TotRow - Opmaakprofiel4 2 5 5 2 4" xfId="30920" xr:uid="{00000000-0005-0000-0000-000024D30000}"/>
    <cellStyle name="TotRow - Opmaakprofiel4 2 5 5 2 5" xfId="43798" xr:uid="{00000000-0005-0000-0000-000025D30000}"/>
    <cellStyle name="TotRow - Opmaakprofiel4 2 5 5 2 6" xfId="51611" xr:uid="{00000000-0005-0000-0000-000026D30000}"/>
    <cellStyle name="TotRow - Opmaakprofiel4 2 5 5 3" xfId="3084" xr:uid="{00000000-0005-0000-0000-000027D30000}"/>
    <cellStyle name="TotRow - Opmaakprofiel4 2 5 5 3 2" xfId="12181" xr:uid="{00000000-0005-0000-0000-000028D30000}"/>
    <cellStyle name="TotRow - Opmaakprofiel4 2 5 5 3 2 2" xfId="24480" xr:uid="{00000000-0005-0000-0000-000029D30000}"/>
    <cellStyle name="TotRow - Opmaakprofiel4 2 5 5 3 2 3" xfId="36532" xr:uid="{00000000-0005-0000-0000-00002AD30000}"/>
    <cellStyle name="TotRow - Opmaakprofiel4 2 5 5 3 2 4" xfId="47255" xr:uid="{00000000-0005-0000-0000-00002BD30000}"/>
    <cellStyle name="TotRow - Opmaakprofiel4 2 5 5 3 2 5" xfId="57146" xr:uid="{00000000-0005-0000-0000-00002CD30000}"/>
    <cellStyle name="TotRow - Opmaakprofiel4 2 5 5 3 3" xfId="18869" xr:uid="{00000000-0005-0000-0000-00002DD30000}"/>
    <cellStyle name="TotRow - Opmaakprofiel4 2 5 5 3 4" xfId="30921" xr:uid="{00000000-0005-0000-0000-00002ED30000}"/>
    <cellStyle name="TotRow - Opmaakprofiel4 2 5 5 3 5" xfId="37208" xr:uid="{00000000-0005-0000-0000-00002FD30000}"/>
    <cellStyle name="TotRow - Opmaakprofiel4 2 5 5 3 6" xfId="51612" xr:uid="{00000000-0005-0000-0000-000030D30000}"/>
    <cellStyle name="TotRow - Opmaakprofiel4 2 5 5 4" xfId="3920" xr:uid="{00000000-0005-0000-0000-000031D30000}"/>
    <cellStyle name="TotRow - Opmaakprofiel4 2 5 5 4 2" xfId="12182" xr:uid="{00000000-0005-0000-0000-000032D30000}"/>
    <cellStyle name="TotRow - Opmaakprofiel4 2 5 5 4 2 2" xfId="24481" xr:uid="{00000000-0005-0000-0000-000033D30000}"/>
    <cellStyle name="TotRow - Opmaakprofiel4 2 5 5 4 2 3" xfId="36533" xr:uid="{00000000-0005-0000-0000-000034D30000}"/>
    <cellStyle name="TotRow - Opmaakprofiel4 2 5 5 4 2 4" xfId="47256" xr:uid="{00000000-0005-0000-0000-000035D30000}"/>
    <cellStyle name="TotRow - Opmaakprofiel4 2 5 5 4 2 5" xfId="57147" xr:uid="{00000000-0005-0000-0000-000036D30000}"/>
    <cellStyle name="TotRow - Opmaakprofiel4 2 5 5 4 3" xfId="18870" xr:uid="{00000000-0005-0000-0000-000037D30000}"/>
    <cellStyle name="TotRow - Opmaakprofiel4 2 5 5 4 4" xfId="30922" xr:uid="{00000000-0005-0000-0000-000038D30000}"/>
    <cellStyle name="TotRow - Opmaakprofiel4 2 5 5 4 5" xfId="43797" xr:uid="{00000000-0005-0000-0000-000039D30000}"/>
    <cellStyle name="TotRow - Opmaakprofiel4 2 5 5 4 6" xfId="51613" xr:uid="{00000000-0005-0000-0000-00003AD30000}"/>
    <cellStyle name="TotRow - Opmaakprofiel4 2 5 5 5" xfId="6801" xr:uid="{00000000-0005-0000-0000-00003BD30000}"/>
    <cellStyle name="TotRow - Opmaakprofiel4 2 5 5 5 2" xfId="12183" xr:uid="{00000000-0005-0000-0000-00003CD30000}"/>
    <cellStyle name="TotRow - Opmaakprofiel4 2 5 5 5 2 2" xfId="24482" xr:uid="{00000000-0005-0000-0000-00003DD30000}"/>
    <cellStyle name="TotRow - Opmaakprofiel4 2 5 5 5 2 3" xfId="36534" xr:uid="{00000000-0005-0000-0000-00003ED30000}"/>
    <cellStyle name="TotRow - Opmaakprofiel4 2 5 5 5 2 4" xfId="47257" xr:uid="{00000000-0005-0000-0000-00003FD30000}"/>
    <cellStyle name="TotRow - Opmaakprofiel4 2 5 5 5 2 5" xfId="57148" xr:uid="{00000000-0005-0000-0000-000040D30000}"/>
    <cellStyle name="TotRow - Opmaakprofiel4 2 5 5 5 3" xfId="18871" xr:uid="{00000000-0005-0000-0000-000041D30000}"/>
    <cellStyle name="TotRow - Opmaakprofiel4 2 5 5 5 4" xfId="30923" xr:uid="{00000000-0005-0000-0000-000042D30000}"/>
    <cellStyle name="TotRow - Opmaakprofiel4 2 5 5 5 5" xfId="37207" xr:uid="{00000000-0005-0000-0000-000043D30000}"/>
    <cellStyle name="TotRow - Opmaakprofiel4 2 5 5 5 6" xfId="51614" xr:uid="{00000000-0005-0000-0000-000044D30000}"/>
    <cellStyle name="TotRow - Opmaakprofiel4 2 5 5 6" xfId="6802" xr:uid="{00000000-0005-0000-0000-000045D30000}"/>
    <cellStyle name="TotRow - Opmaakprofiel4 2 5 5 6 2" xfId="12184" xr:uid="{00000000-0005-0000-0000-000046D30000}"/>
    <cellStyle name="TotRow - Opmaakprofiel4 2 5 5 6 2 2" xfId="24483" xr:uid="{00000000-0005-0000-0000-000047D30000}"/>
    <cellStyle name="TotRow - Opmaakprofiel4 2 5 5 6 2 3" xfId="36535" xr:uid="{00000000-0005-0000-0000-000048D30000}"/>
    <cellStyle name="TotRow - Opmaakprofiel4 2 5 5 6 2 4" xfId="47258" xr:uid="{00000000-0005-0000-0000-000049D30000}"/>
    <cellStyle name="TotRow - Opmaakprofiel4 2 5 5 6 2 5" xfId="57149" xr:uid="{00000000-0005-0000-0000-00004AD30000}"/>
    <cellStyle name="TotRow - Opmaakprofiel4 2 5 5 6 3" xfId="18872" xr:uid="{00000000-0005-0000-0000-00004BD30000}"/>
    <cellStyle name="TotRow - Opmaakprofiel4 2 5 5 6 4" xfId="30924" xr:uid="{00000000-0005-0000-0000-00004CD30000}"/>
    <cellStyle name="TotRow - Opmaakprofiel4 2 5 5 6 5" xfId="43796" xr:uid="{00000000-0005-0000-0000-00004DD30000}"/>
    <cellStyle name="TotRow - Opmaakprofiel4 2 5 5 6 6" xfId="51615" xr:uid="{00000000-0005-0000-0000-00004ED30000}"/>
    <cellStyle name="TotRow - Opmaakprofiel4 2 5 5 7" xfId="6803" xr:uid="{00000000-0005-0000-0000-00004FD30000}"/>
    <cellStyle name="TotRow - Opmaakprofiel4 2 5 5 7 2" xfId="18873" xr:uid="{00000000-0005-0000-0000-000050D30000}"/>
    <cellStyle name="TotRow - Opmaakprofiel4 2 5 5 7 3" xfId="30925" xr:uid="{00000000-0005-0000-0000-000051D30000}"/>
    <cellStyle name="TotRow - Opmaakprofiel4 2 5 5 7 4" xfId="37206" xr:uid="{00000000-0005-0000-0000-000052D30000}"/>
    <cellStyle name="TotRow - Opmaakprofiel4 2 5 5 7 5" xfId="51616" xr:uid="{00000000-0005-0000-0000-000053D30000}"/>
    <cellStyle name="TotRow - Opmaakprofiel4 2 5 5 8" xfId="7216" xr:uid="{00000000-0005-0000-0000-000054D30000}"/>
    <cellStyle name="TotRow - Opmaakprofiel4 2 5 5 8 2" xfId="19514" xr:uid="{00000000-0005-0000-0000-000055D30000}"/>
    <cellStyle name="TotRow - Opmaakprofiel4 2 5 5 8 3" xfId="41317" xr:uid="{00000000-0005-0000-0000-000056D30000}"/>
    <cellStyle name="TotRow - Opmaakprofiel4 2 5 5 8 4" xfId="36865" xr:uid="{00000000-0005-0000-0000-000057D30000}"/>
    <cellStyle name="TotRow - Opmaakprofiel4 2 5 5 8 5" xfId="52186" xr:uid="{00000000-0005-0000-0000-000058D30000}"/>
    <cellStyle name="TotRow - Opmaakprofiel4 2 5 5 9" xfId="18867" xr:uid="{00000000-0005-0000-0000-000059D30000}"/>
    <cellStyle name="TotRow - Opmaakprofiel4 2 5 6" xfId="1246" xr:uid="{00000000-0005-0000-0000-00005AD30000}"/>
    <cellStyle name="TotRow - Opmaakprofiel4 2 5 6 2" xfId="1499" xr:uid="{00000000-0005-0000-0000-00005BD30000}"/>
    <cellStyle name="TotRow - Opmaakprofiel4 2 5 6 2 2" xfId="12185" xr:uid="{00000000-0005-0000-0000-00005CD30000}"/>
    <cellStyle name="TotRow - Opmaakprofiel4 2 5 6 2 2 2" xfId="24484" xr:uid="{00000000-0005-0000-0000-00005DD30000}"/>
    <cellStyle name="TotRow - Opmaakprofiel4 2 5 6 2 2 3" xfId="36536" xr:uid="{00000000-0005-0000-0000-00005ED30000}"/>
    <cellStyle name="TotRow - Opmaakprofiel4 2 5 6 2 2 4" xfId="47259" xr:uid="{00000000-0005-0000-0000-00005FD30000}"/>
    <cellStyle name="TotRow - Opmaakprofiel4 2 5 6 2 2 5" xfId="57150" xr:uid="{00000000-0005-0000-0000-000060D30000}"/>
    <cellStyle name="TotRow - Opmaakprofiel4 2 5 6 2 3" xfId="18875" xr:uid="{00000000-0005-0000-0000-000061D30000}"/>
    <cellStyle name="TotRow - Opmaakprofiel4 2 5 6 2 4" xfId="30927" xr:uid="{00000000-0005-0000-0000-000062D30000}"/>
    <cellStyle name="TotRow - Opmaakprofiel4 2 5 6 2 5" xfId="37204" xr:uid="{00000000-0005-0000-0000-000063D30000}"/>
    <cellStyle name="TotRow - Opmaakprofiel4 2 5 6 2 6" xfId="51617" xr:uid="{00000000-0005-0000-0000-000064D30000}"/>
    <cellStyle name="TotRow - Opmaakprofiel4 2 5 6 3" xfId="3257" xr:uid="{00000000-0005-0000-0000-000065D30000}"/>
    <cellStyle name="TotRow - Opmaakprofiel4 2 5 6 3 2" xfId="12186" xr:uid="{00000000-0005-0000-0000-000066D30000}"/>
    <cellStyle name="TotRow - Opmaakprofiel4 2 5 6 3 2 2" xfId="24485" xr:uid="{00000000-0005-0000-0000-000067D30000}"/>
    <cellStyle name="TotRow - Opmaakprofiel4 2 5 6 3 2 3" xfId="36537" xr:uid="{00000000-0005-0000-0000-000068D30000}"/>
    <cellStyle name="TotRow - Opmaakprofiel4 2 5 6 3 2 4" xfId="47260" xr:uid="{00000000-0005-0000-0000-000069D30000}"/>
    <cellStyle name="TotRow - Opmaakprofiel4 2 5 6 3 2 5" xfId="57151" xr:uid="{00000000-0005-0000-0000-00006AD30000}"/>
    <cellStyle name="TotRow - Opmaakprofiel4 2 5 6 3 3" xfId="18876" xr:uid="{00000000-0005-0000-0000-00006BD30000}"/>
    <cellStyle name="TotRow - Opmaakprofiel4 2 5 6 3 4" xfId="30928" xr:uid="{00000000-0005-0000-0000-00006CD30000}"/>
    <cellStyle name="TotRow - Opmaakprofiel4 2 5 6 3 5" xfId="43795" xr:uid="{00000000-0005-0000-0000-00006DD30000}"/>
    <cellStyle name="TotRow - Opmaakprofiel4 2 5 6 3 6" xfId="51618" xr:uid="{00000000-0005-0000-0000-00006ED30000}"/>
    <cellStyle name="TotRow - Opmaakprofiel4 2 5 6 4" xfId="4057" xr:uid="{00000000-0005-0000-0000-00006FD30000}"/>
    <cellStyle name="TotRow - Opmaakprofiel4 2 5 6 4 2" xfId="12187" xr:uid="{00000000-0005-0000-0000-000070D30000}"/>
    <cellStyle name="TotRow - Opmaakprofiel4 2 5 6 4 2 2" xfId="24486" xr:uid="{00000000-0005-0000-0000-000071D30000}"/>
    <cellStyle name="TotRow - Opmaakprofiel4 2 5 6 4 2 3" xfId="36538" xr:uid="{00000000-0005-0000-0000-000072D30000}"/>
    <cellStyle name="TotRow - Opmaakprofiel4 2 5 6 4 2 4" xfId="47261" xr:uid="{00000000-0005-0000-0000-000073D30000}"/>
    <cellStyle name="TotRow - Opmaakprofiel4 2 5 6 4 2 5" xfId="57152" xr:uid="{00000000-0005-0000-0000-000074D30000}"/>
    <cellStyle name="TotRow - Opmaakprofiel4 2 5 6 4 3" xfId="18877" xr:uid="{00000000-0005-0000-0000-000075D30000}"/>
    <cellStyle name="TotRow - Opmaakprofiel4 2 5 6 4 4" xfId="30929" xr:uid="{00000000-0005-0000-0000-000076D30000}"/>
    <cellStyle name="TotRow - Opmaakprofiel4 2 5 6 4 5" xfId="37203" xr:uid="{00000000-0005-0000-0000-000077D30000}"/>
    <cellStyle name="TotRow - Opmaakprofiel4 2 5 6 4 6" xfId="51619" xr:uid="{00000000-0005-0000-0000-000078D30000}"/>
    <cellStyle name="TotRow - Opmaakprofiel4 2 5 6 5" xfId="6804" xr:uid="{00000000-0005-0000-0000-000079D30000}"/>
    <cellStyle name="TotRow - Opmaakprofiel4 2 5 6 5 2" xfId="12188" xr:uid="{00000000-0005-0000-0000-00007AD30000}"/>
    <cellStyle name="TotRow - Opmaakprofiel4 2 5 6 5 2 2" xfId="24487" xr:uid="{00000000-0005-0000-0000-00007BD30000}"/>
    <cellStyle name="TotRow - Opmaakprofiel4 2 5 6 5 2 3" xfId="36539" xr:uid="{00000000-0005-0000-0000-00007CD30000}"/>
    <cellStyle name="TotRow - Opmaakprofiel4 2 5 6 5 2 4" xfId="47262" xr:uid="{00000000-0005-0000-0000-00007DD30000}"/>
    <cellStyle name="TotRow - Opmaakprofiel4 2 5 6 5 2 5" xfId="57153" xr:uid="{00000000-0005-0000-0000-00007ED30000}"/>
    <cellStyle name="TotRow - Opmaakprofiel4 2 5 6 5 3" xfId="18878" xr:uid="{00000000-0005-0000-0000-00007FD30000}"/>
    <cellStyle name="TotRow - Opmaakprofiel4 2 5 6 5 4" xfId="30930" xr:uid="{00000000-0005-0000-0000-000080D30000}"/>
    <cellStyle name="TotRow - Opmaakprofiel4 2 5 6 5 5" xfId="43794" xr:uid="{00000000-0005-0000-0000-000081D30000}"/>
    <cellStyle name="TotRow - Opmaakprofiel4 2 5 6 5 6" xfId="51620" xr:uid="{00000000-0005-0000-0000-000082D30000}"/>
    <cellStyle name="TotRow - Opmaakprofiel4 2 5 6 6" xfId="6805" xr:uid="{00000000-0005-0000-0000-000083D30000}"/>
    <cellStyle name="TotRow - Opmaakprofiel4 2 5 6 6 2" xfId="12189" xr:uid="{00000000-0005-0000-0000-000084D30000}"/>
    <cellStyle name="TotRow - Opmaakprofiel4 2 5 6 6 2 2" xfId="24488" xr:uid="{00000000-0005-0000-0000-000085D30000}"/>
    <cellStyle name="TotRow - Opmaakprofiel4 2 5 6 6 2 3" xfId="36540" xr:uid="{00000000-0005-0000-0000-000086D30000}"/>
    <cellStyle name="TotRow - Opmaakprofiel4 2 5 6 6 2 4" xfId="47263" xr:uid="{00000000-0005-0000-0000-000087D30000}"/>
    <cellStyle name="TotRow - Opmaakprofiel4 2 5 6 6 2 5" xfId="57154" xr:uid="{00000000-0005-0000-0000-000088D30000}"/>
    <cellStyle name="TotRow - Opmaakprofiel4 2 5 6 6 3" xfId="18879" xr:uid="{00000000-0005-0000-0000-000089D30000}"/>
    <cellStyle name="TotRow - Opmaakprofiel4 2 5 6 6 4" xfId="30931" xr:uid="{00000000-0005-0000-0000-00008AD30000}"/>
    <cellStyle name="TotRow - Opmaakprofiel4 2 5 6 6 5" xfId="37202" xr:uid="{00000000-0005-0000-0000-00008BD30000}"/>
    <cellStyle name="TotRow - Opmaakprofiel4 2 5 6 6 6" xfId="51621" xr:uid="{00000000-0005-0000-0000-00008CD30000}"/>
    <cellStyle name="TotRow - Opmaakprofiel4 2 5 6 7" xfId="6806" xr:uid="{00000000-0005-0000-0000-00008DD30000}"/>
    <cellStyle name="TotRow - Opmaakprofiel4 2 5 6 7 2" xfId="18880" xr:uid="{00000000-0005-0000-0000-00008ED30000}"/>
    <cellStyle name="TotRow - Opmaakprofiel4 2 5 6 7 3" xfId="30932" xr:uid="{00000000-0005-0000-0000-00008FD30000}"/>
    <cellStyle name="TotRow - Opmaakprofiel4 2 5 6 7 4" xfId="43793" xr:uid="{00000000-0005-0000-0000-000090D30000}"/>
    <cellStyle name="TotRow - Opmaakprofiel4 2 5 6 7 5" xfId="51622" xr:uid="{00000000-0005-0000-0000-000091D30000}"/>
    <cellStyle name="TotRow - Opmaakprofiel4 2 5 6 8" xfId="7076" xr:uid="{00000000-0005-0000-0000-000092D30000}"/>
    <cellStyle name="TotRow - Opmaakprofiel4 2 5 6 8 2" xfId="19374" xr:uid="{00000000-0005-0000-0000-000093D30000}"/>
    <cellStyle name="TotRow - Opmaakprofiel4 2 5 6 8 3" xfId="41177" xr:uid="{00000000-0005-0000-0000-000094D30000}"/>
    <cellStyle name="TotRow - Opmaakprofiel4 2 5 6 8 4" xfId="36947" xr:uid="{00000000-0005-0000-0000-000095D30000}"/>
    <cellStyle name="TotRow - Opmaakprofiel4 2 5 6 8 5" xfId="52047" xr:uid="{00000000-0005-0000-0000-000096D30000}"/>
    <cellStyle name="TotRow - Opmaakprofiel4 2 5 6 9" xfId="18874" xr:uid="{00000000-0005-0000-0000-000097D30000}"/>
    <cellStyle name="TotRow - Opmaakprofiel4 2 5 7" xfId="1962" xr:uid="{00000000-0005-0000-0000-000098D30000}"/>
    <cellStyle name="TotRow - Opmaakprofiel4 2 5 7 2" xfId="12190" xr:uid="{00000000-0005-0000-0000-000099D30000}"/>
    <cellStyle name="TotRow - Opmaakprofiel4 2 5 7 2 2" xfId="24489" xr:uid="{00000000-0005-0000-0000-00009AD30000}"/>
    <cellStyle name="TotRow - Opmaakprofiel4 2 5 7 2 3" xfId="36541" xr:uid="{00000000-0005-0000-0000-00009BD30000}"/>
    <cellStyle name="TotRow - Opmaakprofiel4 2 5 7 2 4" xfId="47264" xr:uid="{00000000-0005-0000-0000-00009CD30000}"/>
    <cellStyle name="TotRow - Opmaakprofiel4 2 5 7 2 5" xfId="57155" xr:uid="{00000000-0005-0000-0000-00009DD30000}"/>
    <cellStyle name="TotRow - Opmaakprofiel4 2 5 7 3" xfId="18881" xr:uid="{00000000-0005-0000-0000-00009ED30000}"/>
    <cellStyle name="TotRow - Opmaakprofiel4 2 5 7 4" xfId="30933" xr:uid="{00000000-0005-0000-0000-00009FD30000}"/>
    <cellStyle name="TotRow - Opmaakprofiel4 2 5 7 5" xfId="37201" xr:uid="{00000000-0005-0000-0000-0000A0D30000}"/>
    <cellStyle name="TotRow - Opmaakprofiel4 2 5 7 6" xfId="51623" xr:uid="{00000000-0005-0000-0000-0000A1D30000}"/>
    <cellStyle name="TotRow - Opmaakprofiel4 2 5 8" xfId="2724" xr:uid="{00000000-0005-0000-0000-0000A2D30000}"/>
    <cellStyle name="TotRow - Opmaakprofiel4 2 5 8 2" xfId="12191" xr:uid="{00000000-0005-0000-0000-0000A3D30000}"/>
    <cellStyle name="TotRow - Opmaakprofiel4 2 5 8 2 2" xfId="24490" xr:uid="{00000000-0005-0000-0000-0000A4D30000}"/>
    <cellStyle name="TotRow - Opmaakprofiel4 2 5 8 2 3" xfId="36542" xr:uid="{00000000-0005-0000-0000-0000A5D30000}"/>
    <cellStyle name="TotRow - Opmaakprofiel4 2 5 8 2 4" xfId="47265" xr:uid="{00000000-0005-0000-0000-0000A6D30000}"/>
    <cellStyle name="TotRow - Opmaakprofiel4 2 5 8 2 5" xfId="57156" xr:uid="{00000000-0005-0000-0000-0000A7D30000}"/>
    <cellStyle name="TotRow - Opmaakprofiel4 2 5 8 3" xfId="18882" xr:uid="{00000000-0005-0000-0000-0000A8D30000}"/>
    <cellStyle name="TotRow - Opmaakprofiel4 2 5 8 4" xfId="30934" xr:uid="{00000000-0005-0000-0000-0000A9D30000}"/>
    <cellStyle name="TotRow - Opmaakprofiel4 2 5 8 5" xfId="43792" xr:uid="{00000000-0005-0000-0000-0000AAD30000}"/>
    <cellStyle name="TotRow - Opmaakprofiel4 2 5 8 6" xfId="51624" xr:uid="{00000000-0005-0000-0000-0000ABD30000}"/>
    <cellStyle name="TotRow - Opmaakprofiel4 2 5 9" xfId="3586" xr:uid="{00000000-0005-0000-0000-0000ACD30000}"/>
    <cellStyle name="TotRow - Opmaakprofiel4 2 5 9 2" xfId="12192" xr:uid="{00000000-0005-0000-0000-0000ADD30000}"/>
    <cellStyle name="TotRow - Opmaakprofiel4 2 5 9 2 2" xfId="24491" xr:uid="{00000000-0005-0000-0000-0000AED30000}"/>
    <cellStyle name="TotRow - Opmaakprofiel4 2 5 9 2 3" xfId="36543" xr:uid="{00000000-0005-0000-0000-0000AFD30000}"/>
    <cellStyle name="TotRow - Opmaakprofiel4 2 5 9 2 4" xfId="47266" xr:uid="{00000000-0005-0000-0000-0000B0D30000}"/>
    <cellStyle name="TotRow - Opmaakprofiel4 2 5 9 2 5" xfId="57157" xr:uid="{00000000-0005-0000-0000-0000B1D30000}"/>
    <cellStyle name="TotRow - Opmaakprofiel4 2 5 9 3" xfId="18883" xr:uid="{00000000-0005-0000-0000-0000B2D30000}"/>
    <cellStyle name="TotRow - Opmaakprofiel4 2 5 9 4" xfId="30935" xr:uid="{00000000-0005-0000-0000-0000B3D30000}"/>
    <cellStyle name="TotRow - Opmaakprofiel4 2 5 9 5" xfId="37200" xr:uid="{00000000-0005-0000-0000-0000B4D30000}"/>
    <cellStyle name="TotRow - Opmaakprofiel4 2 5 9 6" xfId="51625" xr:uid="{00000000-0005-0000-0000-0000B5D30000}"/>
    <cellStyle name="TotRow - Opmaakprofiel4 2 6" xfId="706" xr:uid="{00000000-0005-0000-0000-0000B6D30000}"/>
    <cellStyle name="TotRow - Opmaakprofiel4 2 6 10" xfId="6807" xr:uid="{00000000-0005-0000-0000-0000B7D30000}"/>
    <cellStyle name="TotRow - Opmaakprofiel4 2 6 10 2" xfId="12193" xr:uid="{00000000-0005-0000-0000-0000B8D30000}"/>
    <cellStyle name="TotRow - Opmaakprofiel4 2 6 10 2 2" xfId="24492" xr:uid="{00000000-0005-0000-0000-0000B9D30000}"/>
    <cellStyle name="TotRow - Opmaakprofiel4 2 6 10 2 3" xfId="36544" xr:uid="{00000000-0005-0000-0000-0000BAD30000}"/>
    <cellStyle name="TotRow - Opmaakprofiel4 2 6 10 2 4" xfId="47267" xr:uid="{00000000-0005-0000-0000-0000BBD30000}"/>
    <cellStyle name="TotRow - Opmaakprofiel4 2 6 10 2 5" xfId="57158" xr:uid="{00000000-0005-0000-0000-0000BCD30000}"/>
    <cellStyle name="TotRow - Opmaakprofiel4 2 6 10 3" xfId="18885" xr:uid="{00000000-0005-0000-0000-0000BDD30000}"/>
    <cellStyle name="TotRow - Opmaakprofiel4 2 6 10 4" xfId="30937" xr:uid="{00000000-0005-0000-0000-0000BED30000}"/>
    <cellStyle name="TotRow - Opmaakprofiel4 2 6 10 5" xfId="37199" xr:uid="{00000000-0005-0000-0000-0000BFD30000}"/>
    <cellStyle name="TotRow - Opmaakprofiel4 2 6 10 6" xfId="51626" xr:uid="{00000000-0005-0000-0000-0000C0D30000}"/>
    <cellStyle name="TotRow - Opmaakprofiel4 2 6 11" xfId="6808" xr:uid="{00000000-0005-0000-0000-0000C1D30000}"/>
    <cellStyle name="TotRow - Opmaakprofiel4 2 6 11 2" xfId="12194" xr:uid="{00000000-0005-0000-0000-0000C2D30000}"/>
    <cellStyle name="TotRow - Opmaakprofiel4 2 6 11 2 2" xfId="24493" xr:uid="{00000000-0005-0000-0000-0000C3D30000}"/>
    <cellStyle name="TotRow - Opmaakprofiel4 2 6 11 2 3" xfId="36545" xr:uid="{00000000-0005-0000-0000-0000C4D30000}"/>
    <cellStyle name="TotRow - Opmaakprofiel4 2 6 11 2 4" xfId="47268" xr:uid="{00000000-0005-0000-0000-0000C5D30000}"/>
    <cellStyle name="TotRow - Opmaakprofiel4 2 6 11 2 5" xfId="57159" xr:uid="{00000000-0005-0000-0000-0000C6D30000}"/>
    <cellStyle name="TotRow - Opmaakprofiel4 2 6 11 3" xfId="18886" xr:uid="{00000000-0005-0000-0000-0000C7D30000}"/>
    <cellStyle name="TotRow - Opmaakprofiel4 2 6 11 4" xfId="30938" xr:uid="{00000000-0005-0000-0000-0000C8D30000}"/>
    <cellStyle name="TotRow - Opmaakprofiel4 2 6 11 5" xfId="37198" xr:uid="{00000000-0005-0000-0000-0000C9D30000}"/>
    <cellStyle name="TotRow - Opmaakprofiel4 2 6 11 6" xfId="51627" xr:uid="{00000000-0005-0000-0000-0000CAD30000}"/>
    <cellStyle name="TotRow - Opmaakprofiel4 2 6 12" xfId="6809" xr:uid="{00000000-0005-0000-0000-0000CBD30000}"/>
    <cellStyle name="TotRow - Opmaakprofiel4 2 6 12 2" xfId="18887" xr:uid="{00000000-0005-0000-0000-0000CCD30000}"/>
    <cellStyle name="TotRow - Opmaakprofiel4 2 6 12 3" xfId="30939" xr:uid="{00000000-0005-0000-0000-0000CDD30000}"/>
    <cellStyle name="TotRow - Opmaakprofiel4 2 6 12 4" xfId="37197" xr:uid="{00000000-0005-0000-0000-0000CED30000}"/>
    <cellStyle name="TotRow - Opmaakprofiel4 2 6 12 5" xfId="51628" xr:uid="{00000000-0005-0000-0000-0000CFD30000}"/>
    <cellStyle name="TotRow - Opmaakprofiel4 2 6 13" xfId="7464" xr:uid="{00000000-0005-0000-0000-0000D0D30000}"/>
    <cellStyle name="TotRow - Opmaakprofiel4 2 6 13 2" xfId="19762" xr:uid="{00000000-0005-0000-0000-0000D1D30000}"/>
    <cellStyle name="TotRow - Opmaakprofiel4 2 6 13 3" xfId="41565" xr:uid="{00000000-0005-0000-0000-0000D2D30000}"/>
    <cellStyle name="TotRow - Opmaakprofiel4 2 6 13 4" xfId="15452" xr:uid="{00000000-0005-0000-0000-0000D3D30000}"/>
    <cellStyle name="TotRow - Opmaakprofiel4 2 6 13 5" xfId="52434" xr:uid="{00000000-0005-0000-0000-0000D4D30000}"/>
    <cellStyle name="TotRow - Opmaakprofiel4 2 6 14" xfId="18884" xr:uid="{00000000-0005-0000-0000-0000D5D30000}"/>
    <cellStyle name="TotRow - Opmaakprofiel4 2 6 2" xfId="876" xr:uid="{00000000-0005-0000-0000-0000D6D30000}"/>
    <cellStyle name="TotRow - Opmaakprofiel4 2 6 2 2" xfId="2435" xr:uid="{00000000-0005-0000-0000-0000D7D30000}"/>
    <cellStyle name="TotRow - Opmaakprofiel4 2 6 2 2 2" xfId="12195" xr:uid="{00000000-0005-0000-0000-0000D8D30000}"/>
    <cellStyle name="TotRow - Opmaakprofiel4 2 6 2 2 2 2" xfId="24494" xr:uid="{00000000-0005-0000-0000-0000D9D30000}"/>
    <cellStyle name="TotRow - Opmaakprofiel4 2 6 2 2 2 3" xfId="36546" xr:uid="{00000000-0005-0000-0000-0000DAD30000}"/>
    <cellStyle name="TotRow - Opmaakprofiel4 2 6 2 2 2 4" xfId="47269" xr:uid="{00000000-0005-0000-0000-0000DBD30000}"/>
    <cellStyle name="TotRow - Opmaakprofiel4 2 6 2 2 2 5" xfId="57160" xr:uid="{00000000-0005-0000-0000-0000DCD30000}"/>
    <cellStyle name="TotRow - Opmaakprofiel4 2 6 2 2 3" xfId="18889" xr:uid="{00000000-0005-0000-0000-0000DDD30000}"/>
    <cellStyle name="TotRow - Opmaakprofiel4 2 6 2 2 4" xfId="30941" xr:uid="{00000000-0005-0000-0000-0000DED30000}"/>
    <cellStyle name="TotRow - Opmaakprofiel4 2 6 2 2 5" xfId="37196" xr:uid="{00000000-0005-0000-0000-0000DFD30000}"/>
    <cellStyle name="TotRow - Opmaakprofiel4 2 6 2 2 6" xfId="51629" xr:uid="{00000000-0005-0000-0000-0000E0D30000}"/>
    <cellStyle name="TotRow - Opmaakprofiel4 2 6 2 3" xfId="2887" xr:uid="{00000000-0005-0000-0000-0000E1D30000}"/>
    <cellStyle name="TotRow - Opmaakprofiel4 2 6 2 3 2" xfId="12196" xr:uid="{00000000-0005-0000-0000-0000E2D30000}"/>
    <cellStyle name="TotRow - Opmaakprofiel4 2 6 2 3 2 2" xfId="24495" xr:uid="{00000000-0005-0000-0000-0000E3D30000}"/>
    <cellStyle name="TotRow - Opmaakprofiel4 2 6 2 3 2 3" xfId="36547" xr:uid="{00000000-0005-0000-0000-0000E4D30000}"/>
    <cellStyle name="TotRow - Opmaakprofiel4 2 6 2 3 2 4" xfId="47270" xr:uid="{00000000-0005-0000-0000-0000E5D30000}"/>
    <cellStyle name="TotRow - Opmaakprofiel4 2 6 2 3 2 5" xfId="57161" xr:uid="{00000000-0005-0000-0000-0000E6D30000}"/>
    <cellStyle name="TotRow - Opmaakprofiel4 2 6 2 3 3" xfId="18890" xr:uid="{00000000-0005-0000-0000-0000E7D30000}"/>
    <cellStyle name="TotRow - Opmaakprofiel4 2 6 2 3 4" xfId="30942" xr:uid="{00000000-0005-0000-0000-0000E8D30000}"/>
    <cellStyle name="TotRow - Opmaakprofiel4 2 6 2 3 5" xfId="43791" xr:uid="{00000000-0005-0000-0000-0000E9D30000}"/>
    <cellStyle name="TotRow - Opmaakprofiel4 2 6 2 3 6" xfId="51630" xr:uid="{00000000-0005-0000-0000-0000EAD30000}"/>
    <cellStyle name="TotRow - Opmaakprofiel4 2 6 2 4" xfId="3740" xr:uid="{00000000-0005-0000-0000-0000EBD30000}"/>
    <cellStyle name="TotRow - Opmaakprofiel4 2 6 2 4 2" xfId="12197" xr:uid="{00000000-0005-0000-0000-0000ECD30000}"/>
    <cellStyle name="TotRow - Opmaakprofiel4 2 6 2 4 2 2" xfId="24496" xr:uid="{00000000-0005-0000-0000-0000EDD30000}"/>
    <cellStyle name="TotRow - Opmaakprofiel4 2 6 2 4 2 3" xfId="36548" xr:uid="{00000000-0005-0000-0000-0000EED30000}"/>
    <cellStyle name="TotRow - Opmaakprofiel4 2 6 2 4 2 4" xfId="47271" xr:uid="{00000000-0005-0000-0000-0000EFD30000}"/>
    <cellStyle name="TotRow - Opmaakprofiel4 2 6 2 4 2 5" xfId="57162" xr:uid="{00000000-0005-0000-0000-0000F0D30000}"/>
    <cellStyle name="TotRow - Opmaakprofiel4 2 6 2 4 3" xfId="18891" xr:uid="{00000000-0005-0000-0000-0000F1D30000}"/>
    <cellStyle name="TotRow - Opmaakprofiel4 2 6 2 4 4" xfId="30943" xr:uid="{00000000-0005-0000-0000-0000F2D30000}"/>
    <cellStyle name="TotRow - Opmaakprofiel4 2 6 2 4 5" xfId="37195" xr:uid="{00000000-0005-0000-0000-0000F3D30000}"/>
    <cellStyle name="TotRow - Opmaakprofiel4 2 6 2 4 6" xfId="51631" xr:uid="{00000000-0005-0000-0000-0000F4D30000}"/>
    <cellStyle name="TotRow - Opmaakprofiel4 2 6 2 5" xfId="6810" xr:uid="{00000000-0005-0000-0000-0000F5D30000}"/>
    <cellStyle name="TotRow - Opmaakprofiel4 2 6 2 5 2" xfId="12198" xr:uid="{00000000-0005-0000-0000-0000F6D30000}"/>
    <cellStyle name="TotRow - Opmaakprofiel4 2 6 2 5 2 2" xfId="24497" xr:uid="{00000000-0005-0000-0000-0000F7D30000}"/>
    <cellStyle name="TotRow - Opmaakprofiel4 2 6 2 5 2 3" xfId="36549" xr:uid="{00000000-0005-0000-0000-0000F8D30000}"/>
    <cellStyle name="TotRow - Opmaakprofiel4 2 6 2 5 2 4" xfId="47272" xr:uid="{00000000-0005-0000-0000-0000F9D30000}"/>
    <cellStyle name="TotRow - Opmaakprofiel4 2 6 2 5 2 5" xfId="57163" xr:uid="{00000000-0005-0000-0000-0000FAD30000}"/>
    <cellStyle name="TotRow - Opmaakprofiel4 2 6 2 5 3" xfId="18892" xr:uid="{00000000-0005-0000-0000-0000FBD30000}"/>
    <cellStyle name="TotRow - Opmaakprofiel4 2 6 2 5 4" xfId="30944" xr:uid="{00000000-0005-0000-0000-0000FCD30000}"/>
    <cellStyle name="TotRow - Opmaakprofiel4 2 6 2 5 5" xfId="43790" xr:uid="{00000000-0005-0000-0000-0000FDD30000}"/>
    <cellStyle name="TotRow - Opmaakprofiel4 2 6 2 5 6" xfId="51632" xr:uid="{00000000-0005-0000-0000-0000FED30000}"/>
    <cellStyle name="TotRow - Opmaakprofiel4 2 6 2 6" xfId="6811" xr:uid="{00000000-0005-0000-0000-0000FFD30000}"/>
    <cellStyle name="TotRow - Opmaakprofiel4 2 6 2 6 2" xfId="12199" xr:uid="{00000000-0005-0000-0000-000000D40000}"/>
    <cellStyle name="TotRow - Opmaakprofiel4 2 6 2 6 2 2" xfId="24498" xr:uid="{00000000-0005-0000-0000-000001D40000}"/>
    <cellStyle name="TotRow - Opmaakprofiel4 2 6 2 6 2 3" xfId="36550" xr:uid="{00000000-0005-0000-0000-000002D40000}"/>
    <cellStyle name="TotRow - Opmaakprofiel4 2 6 2 6 2 4" xfId="47273" xr:uid="{00000000-0005-0000-0000-000003D40000}"/>
    <cellStyle name="TotRow - Opmaakprofiel4 2 6 2 6 2 5" xfId="57164" xr:uid="{00000000-0005-0000-0000-000004D40000}"/>
    <cellStyle name="TotRow - Opmaakprofiel4 2 6 2 6 3" xfId="18893" xr:uid="{00000000-0005-0000-0000-000005D40000}"/>
    <cellStyle name="TotRow - Opmaakprofiel4 2 6 2 6 4" xfId="30945" xr:uid="{00000000-0005-0000-0000-000006D40000}"/>
    <cellStyle name="TotRow - Opmaakprofiel4 2 6 2 6 5" xfId="37194" xr:uid="{00000000-0005-0000-0000-000007D40000}"/>
    <cellStyle name="TotRow - Opmaakprofiel4 2 6 2 6 6" xfId="51633" xr:uid="{00000000-0005-0000-0000-000008D40000}"/>
    <cellStyle name="TotRow - Opmaakprofiel4 2 6 2 7" xfId="6812" xr:uid="{00000000-0005-0000-0000-000009D40000}"/>
    <cellStyle name="TotRow - Opmaakprofiel4 2 6 2 7 2" xfId="18894" xr:uid="{00000000-0005-0000-0000-00000AD40000}"/>
    <cellStyle name="TotRow - Opmaakprofiel4 2 6 2 7 3" xfId="30946" xr:uid="{00000000-0005-0000-0000-00000BD40000}"/>
    <cellStyle name="TotRow - Opmaakprofiel4 2 6 2 7 4" xfId="43789" xr:uid="{00000000-0005-0000-0000-00000CD40000}"/>
    <cellStyle name="TotRow - Opmaakprofiel4 2 6 2 7 5" xfId="51634" xr:uid="{00000000-0005-0000-0000-00000DD40000}"/>
    <cellStyle name="TotRow - Opmaakprofiel4 2 6 2 8" xfId="7350" xr:uid="{00000000-0005-0000-0000-00000ED40000}"/>
    <cellStyle name="TotRow - Opmaakprofiel4 2 6 2 8 2" xfId="19648" xr:uid="{00000000-0005-0000-0000-00000FD40000}"/>
    <cellStyle name="TotRow - Opmaakprofiel4 2 6 2 8 3" xfId="41451" xr:uid="{00000000-0005-0000-0000-000010D40000}"/>
    <cellStyle name="TotRow - Opmaakprofiel4 2 6 2 8 4" xfId="43507" xr:uid="{00000000-0005-0000-0000-000011D40000}"/>
    <cellStyle name="TotRow - Opmaakprofiel4 2 6 2 8 5" xfId="52320" xr:uid="{00000000-0005-0000-0000-000012D40000}"/>
    <cellStyle name="TotRow - Opmaakprofiel4 2 6 2 9" xfId="18888" xr:uid="{00000000-0005-0000-0000-000013D40000}"/>
    <cellStyle name="TotRow - Opmaakprofiel4 2 6 3" xfId="975" xr:uid="{00000000-0005-0000-0000-000014D40000}"/>
    <cellStyle name="TotRow - Opmaakprofiel4 2 6 3 2" xfId="1678" xr:uid="{00000000-0005-0000-0000-000015D40000}"/>
    <cellStyle name="TotRow - Opmaakprofiel4 2 6 3 2 2" xfId="12200" xr:uid="{00000000-0005-0000-0000-000016D40000}"/>
    <cellStyle name="TotRow - Opmaakprofiel4 2 6 3 2 2 2" xfId="24499" xr:uid="{00000000-0005-0000-0000-000017D40000}"/>
    <cellStyle name="TotRow - Opmaakprofiel4 2 6 3 2 2 3" xfId="36551" xr:uid="{00000000-0005-0000-0000-000018D40000}"/>
    <cellStyle name="TotRow - Opmaakprofiel4 2 6 3 2 2 4" xfId="47274" xr:uid="{00000000-0005-0000-0000-000019D40000}"/>
    <cellStyle name="TotRow - Opmaakprofiel4 2 6 3 2 2 5" xfId="57165" xr:uid="{00000000-0005-0000-0000-00001AD40000}"/>
    <cellStyle name="TotRow - Opmaakprofiel4 2 6 3 2 3" xfId="18896" xr:uid="{00000000-0005-0000-0000-00001BD40000}"/>
    <cellStyle name="TotRow - Opmaakprofiel4 2 6 3 2 4" xfId="30948" xr:uid="{00000000-0005-0000-0000-00001CD40000}"/>
    <cellStyle name="TotRow - Opmaakprofiel4 2 6 3 2 5" xfId="43788" xr:uid="{00000000-0005-0000-0000-00001DD40000}"/>
    <cellStyle name="TotRow - Opmaakprofiel4 2 6 3 2 6" xfId="51635" xr:uid="{00000000-0005-0000-0000-00001ED40000}"/>
    <cellStyle name="TotRow - Opmaakprofiel4 2 6 3 3" xfId="2986" xr:uid="{00000000-0005-0000-0000-00001FD40000}"/>
    <cellStyle name="TotRow - Opmaakprofiel4 2 6 3 3 2" xfId="12201" xr:uid="{00000000-0005-0000-0000-000020D40000}"/>
    <cellStyle name="TotRow - Opmaakprofiel4 2 6 3 3 2 2" xfId="24500" xr:uid="{00000000-0005-0000-0000-000021D40000}"/>
    <cellStyle name="TotRow - Opmaakprofiel4 2 6 3 3 2 3" xfId="36552" xr:uid="{00000000-0005-0000-0000-000022D40000}"/>
    <cellStyle name="TotRow - Opmaakprofiel4 2 6 3 3 2 4" xfId="47275" xr:uid="{00000000-0005-0000-0000-000023D40000}"/>
    <cellStyle name="TotRow - Opmaakprofiel4 2 6 3 3 2 5" xfId="57166" xr:uid="{00000000-0005-0000-0000-000024D40000}"/>
    <cellStyle name="TotRow - Opmaakprofiel4 2 6 3 3 3" xfId="18897" xr:uid="{00000000-0005-0000-0000-000025D40000}"/>
    <cellStyle name="TotRow - Opmaakprofiel4 2 6 3 3 4" xfId="30949" xr:uid="{00000000-0005-0000-0000-000026D40000}"/>
    <cellStyle name="TotRow - Opmaakprofiel4 2 6 3 3 5" xfId="37192" xr:uid="{00000000-0005-0000-0000-000027D40000}"/>
    <cellStyle name="TotRow - Opmaakprofiel4 2 6 3 3 6" xfId="51636" xr:uid="{00000000-0005-0000-0000-000028D40000}"/>
    <cellStyle name="TotRow - Opmaakprofiel4 2 6 3 4" xfId="3832" xr:uid="{00000000-0005-0000-0000-000029D40000}"/>
    <cellStyle name="TotRow - Opmaakprofiel4 2 6 3 4 2" xfId="12202" xr:uid="{00000000-0005-0000-0000-00002AD40000}"/>
    <cellStyle name="TotRow - Opmaakprofiel4 2 6 3 4 2 2" xfId="24501" xr:uid="{00000000-0005-0000-0000-00002BD40000}"/>
    <cellStyle name="TotRow - Opmaakprofiel4 2 6 3 4 2 3" xfId="36553" xr:uid="{00000000-0005-0000-0000-00002CD40000}"/>
    <cellStyle name="TotRow - Opmaakprofiel4 2 6 3 4 2 4" xfId="47276" xr:uid="{00000000-0005-0000-0000-00002DD40000}"/>
    <cellStyle name="TotRow - Opmaakprofiel4 2 6 3 4 2 5" xfId="57167" xr:uid="{00000000-0005-0000-0000-00002ED40000}"/>
    <cellStyle name="TotRow - Opmaakprofiel4 2 6 3 4 3" xfId="18898" xr:uid="{00000000-0005-0000-0000-00002FD40000}"/>
    <cellStyle name="TotRow - Opmaakprofiel4 2 6 3 4 4" xfId="30950" xr:uid="{00000000-0005-0000-0000-000030D40000}"/>
    <cellStyle name="TotRow - Opmaakprofiel4 2 6 3 4 5" xfId="37191" xr:uid="{00000000-0005-0000-0000-000031D40000}"/>
    <cellStyle name="TotRow - Opmaakprofiel4 2 6 3 4 6" xfId="51637" xr:uid="{00000000-0005-0000-0000-000032D40000}"/>
    <cellStyle name="TotRow - Opmaakprofiel4 2 6 3 5" xfId="6813" xr:uid="{00000000-0005-0000-0000-000033D40000}"/>
    <cellStyle name="TotRow - Opmaakprofiel4 2 6 3 5 2" xfId="12203" xr:uid="{00000000-0005-0000-0000-000034D40000}"/>
    <cellStyle name="TotRow - Opmaakprofiel4 2 6 3 5 2 2" xfId="24502" xr:uid="{00000000-0005-0000-0000-000035D40000}"/>
    <cellStyle name="TotRow - Opmaakprofiel4 2 6 3 5 2 3" xfId="36554" xr:uid="{00000000-0005-0000-0000-000036D40000}"/>
    <cellStyle name="TotRow - Opmaakprofiel4 2 6 3 5 2 4" xfId="47277" xr:uid="{00000000-0005-0000-0000-000037D40000}"/>
    <cellStyle name="TotRow - Opmaakprofiel4 2 6 3 5 2 5" xfId="57168" xr:uid="{00000000-0005-0000-0000-000038D40000}"/>
    <cellStyle name="TotRow - Opmaakprofiel4 2 6 3 5 3" xfId="18899" xr:uid="{00000000-0005-0000-0000-000039D40000}"/>
    <cellStyle name="TotRow - Opmaakprofiel4 2 6 3 5 4" xfId="30951" xr:uid="{00000000-0005-0000-0000-00003AD40000}"/>
    <cellStyle name="TotRow - Opmaakprofiel4 2 6 3 5 5" xfId="37190" xr:uid="{00000000-0005-0000-0000-00003BD40000}"/>
    <cellStyle name="TotRow - Opmaakprofiel4 2 6 3 5 6" xfId="51638" xr:uid="{00000000-0005-0000-0000-00003CD40000}"/>
    <cellStyle name="TotRow - Opmaakprofiel4 2 6 3 6" xfId="6814" xr:uid="{00000000-0005-0000-0000-00003DD40000}"/>
    <cellStyle name="TotRow - Opmaakprofiel4 2 6 3 6 2" xfId="12204" xr:uid="{00000000-0005-0000-0000-00003ED40000}"/>
    <cellStyle name="TotRow - Opmaakprofiel4 2 6 3 6 2 2" xfId="24503" xr:uid="{00000000-0005-0000-0000-00003FD40000}"/>
    <cellStyle name="TotRow - Opmaakprofiel4 2 6 3 6 2 3" xfId="36555" xr:uid="{00000000-0005-0000-0000-000040D40000}"/>
    <cellStyle name="TotRow - Opmaakprofiel4 2 6 3 6 2 4" xfId="47278" xr:uid="{00000000-0005-0000-0000-000041D40000}"/>
    <cellStyle name="TotRow - Opmaakprofiel4 2 6 3 6 2 5" xfId="57169" xr:uid="{00000000-0005-0000-0000-000042D40000}"/>
    <cellStyle name="TotRow - Opmaakprofiel4 2 6 3 6 3" xfId="18900" xr:uid="{00000000-0005-0000-0000-000043D40000}"/>
    <cellStyle name="TotRow - Opmaakprofiel4 2 6 3 6 4" xfId="30952" xr:uid="{00000000-0005-0000-0000-000044D40000}"/>
    <cellStyle name="TotRow - Opmaakprofiel4 2 6 3 6 5" xfId="43787" xr:uid="{00000000-0005-0000-0000-000045D40000}"/>
    <cellStyle name="TotRow - Opmaakprofiel4 2 6 3 6 6" xfId="51639" xr:uid="{00000000-0005-0000-0000-000046D40000}"/>
    <cellStyle name="TotRow - Opmaakprofiel4 2 6 3 7" xfId="6815" xr:uid="{00000000-0005-0000-0000-000047D40000}"/>
    <cellStyle name="TotRow - Opmaakprofiel4 2 6 3 7 2" xfId="18901" xr:uid="{00000000-0005-0000-0000-000048D40000}"/>
    <cellStyle name="TotRow - Opmaakprofiel4 2 6 3 7 3" xfId="30953" xr:uid="{00000000-0005-0000-0000-000049D40000}"/>
    <cellStyle name="TotRow - Opmaakprofiel4 2 6 3 7 4" xfId="37189" xr:uid="{00000000-0005-0000-0000-00004AD40000}"/>
    <cellStyle name="TotRow - Opmaakprofiel4 2 6 3 7 5" xfId="51640" xr:uid="{00000000-0005-0000-0000-00004BD40000}"/>
    <cellStyle name="TotRow - Opmaakprofiel4 2 6 3 8" xfId="7283" xr:uid="{00000000-0005-0000-0000-00004CD40000}"/>
    <cellStyle name="TotRow - Opmaakprofiel4 2 6 3 8 2" xfId="19581" xr:uid="{00000000-0005-0000-0000-00004DD40000}"/>
    <cellStyle name="TotRow - Opmaakprofiel4 2 6 3 8 3" xfId="41384" xr:uid="{00000000-0005-0000-0000-00004ED40000}"/>
    <cellStyle name="TotRow - Opmaakprofiel4 2 6 3 8 4" xfId="43535" xr:uid="{00000000-0005-0000-0000-00004FD40000}"/>
    <cellStyle name="TotRow - Opmaakprofiel4 2 6 3 8 5" xfId="52253" xr:uid="{00000000-0005-0000-0000-000050D40000}"/>
    <cellStyle name="TotRow - Opmaakprofiel4 2 6 3 9" xfId="18895" xr:uid="{00000000-0005-0000-0000-000051D40000}"/>
    <cellStyle name="TotRow - Opmaakprofiel4 2 6 4" xfId="1111" xr:uid="{00000000-0005-0000-0000-000052D40000}"/>
    <cellStyle name="TotRow - Opmaakprofiel4 2 6 4 2" xfId="1692" xr:uid="{00000000-0005-0000-0000-000053D40000}"/>
    <cellStyle name="TotRow - Opmaakprofiel4 2 6 4 2 2" xfId="12205" xr:uid="{00000000-0005-0000-0000-000054D40000}"/>
    <cellStyle name="TotRow - Opmaakprofiel4 2 6 4 2 2 2" xfId="24504" xr:uid="{00000000-0005-0000-0000-000055D40000}"/>
    <cellStyle name="TotRow - Opmaakprofiel4 2 6 4 2 2 3" xfId="36556" xr:uid="{00000000-0005-0000-0000-000056D40000}"/>
    <cellStyle name="TotRow - Opmaakprofiel4 2 6 4 2 2 4" xfId="47279" xr:uid="{00000000-0005-0000-0000-000057D40000}"/>
    <cellStyle name="TotRow - Opmaakprofiel4 2 6 4 2 2 5" xfId="57170" xr:uid="{00000000-0005-0000-0000-000058D40000}"/>
    <cellStyle name="TotRow - Opmaakprofiel4 2 6 4 2 3" xfId="18903" xr:uid="{00000000-0005-0000-0000-000059D40000}"/>
    <cellStyle name="TotRow - Opmaakprofiel4 2 6 4 2 4" xfId="30955" xr:uid="{00000000-0005-0000-0000-00005AD40000}"/>
    <cellStyle name="TotRow - Opmaakprofiel4 2 6 4 2 5" xfId="37188" xr:uid="{00000000-0005-0000-0000-00005BD40000}"/>
    <cellStyle name="TotRow - Opmaakprofiel4 2 6 4 2 6" xfId="51641" xr:uid="{00000000-0005-0000-0000-00005CD40000}"/>
    <cellStyle name="TotRow - Opmaakprofiel4 2 6 4 3" xfId="3122" xr:uid="{00000000-0005-0000-0000-00005DD40000}"/>
    <cellStyle name="TotRow - Opmaakprofiel4 2 6 4 3 2" xfId="12206" xr:uid="{00000000-0005-0000-0000-00005ED40000}"/>
    <cellStyle name="TotRow - Opmaakprofiel4 2 6 4 3 2 2" xfId="24505" xr:uid="{00000000-0005-0000-0000-00005FD40000}"/>
    <cellStyle name="TotRow - Opmaakprofiel4 2 6 4 3 2 3" xfId="36557" xr:uid="{00000000-0005-0000-0000-000060D40000}"/>
    <cellStyle name="TotRow - Opmaakprofiel4 2 6 4 3 2 4" xfId="47280" xr:uid="{00000000-0005-0000-0000-000061D40000}"/>
    <cellStyle name="TotRow - Opmaakprofiel4 2 6 4 3 2 5" xfId="57171" xr:uid="{00000000-0005-0000-0000-000062D40000}"/>
    <cellStyle name="TotRow - Opmaakprofiel4 2 6 4 3 3" xfId="18904" xr:uid="{00000000-0005-0000-0000-000063D40000}"/>
    <cellStyle name="TotRow - Opmaakprofiel4 2 6 4 3 4" xfId="30956" xr:uid="{00000000-0005-0000-0000-000064D40000}"/>
    <cellStyle name="TotRow - Opmaakprofiel4 2 6 4 3 5" xfId="43786" xr:uid="{00000000-0005-0000-0000-000065D40000}"/>
    <cellStyle name="TotRow - Opmaakprofiel4 2 6 4 3 6" xfId="51642" xr:uid="{00000000-0005-0000-0000-000066D40000}"/>
    <cellStyle name="TotRow - Opmaakprofiel4 2 6 4 4" xfId="3950" xr:uid="{00000000-0005-0000-0000-000067D40000}"/>
    <cellStyle name="TotRow - Opmaakprofiel4 2 6 4 4 2" xfId="12207" xr:uid="{00000000-0005-0000-0000-000068D40000}"/>
    <cellStyle name="TotRow - Opmaakprofiel4 2 6 4 4 2 2" xfId="24506" xr:uid="{00000000-0005-0000-0000-000069D40000}"/>
    <cellStyle name="TotRow - Opmaakprofiel4 2 6 4 4 2 3" xfId="36558" xr:uid="{00000000-0005-0000-0000-00006AD40000}"/>
    <cellStyle name="TotRow - Opmaakprofiel4 2 6 4 4 2 4" xfId="47281" xr:uid="{00000000-0005-0000-0000-00006BD40000}"/>
    <cellStyle name="TotRow - Opmaakprofiel4 2 6 4 4 2 5" xfId="57172" xr:uid="{00000000-0005-0000-0000-00006CD40000}"/>
    <cellStyle name="TotRow - Opmaakprofiel4 2 6 4 4 3" xfId="18905" xr:uid="{00000000-0005-0000-0000-00006DD40000}"/>
    <cellStyle name="TotRow - Opmaakprofiel4 2 6 4 4 4" xfId="30957" xr:uid="{00000000-0005-0000-0000-00006ED40000}"/>
    <cellStyle name="TotRow - Opmaakprofiel4 2 6 4 4 5" xfId="37187" xr:uid="{00000000-0005-0000-0000-00006FD40000}"/>
    <cellStyle name="TotRow - Opmaakprofiel4 2 6 4 4 6" xfId="51643" xr:uid="{00000000-0005-0000-0000-000070D40000}"/>
    <cellStyle name="TotRow - Opmaakprofiel4 2 6 4 5" xfId="6816" xr:uid="{00000000-0005-0000-0000-000071D40000}"/>
    <cellStyle name="TotRow - Opmaakprofiel4 2 6 4 5 2" xfId="12208" xr:uid="{00000000-0005-0000-0000-000072D40000}"/>
    <cellStyle name="TotRow - Opmaakprofiel4 2 6 4 5 2 2" xfId="24507" xr:uid="{00000000-0005-0000-0000-000073D40000}"/>
    <cellStyle name="TotRow - Opmaakprofiel4 2 6 4 5 2 3" xfId="36559" xr:uid="{00000000-0005-0000-0000-000074D40000}"/>
    <cellStyle name="TotRow - Opmaakprofiel4 2 6 4 5 2 4" xfId="47282" xr:uid="{00000000-0005-0000-0000-000075D40000}"/>
    <cellStyle name="TotRow - Opmaakprofiel4 2 6 4 5 2 5" xfId="57173" xr:uid="{00000000-0005-0000-0000-000076D40000}"/>
    <cellStyle name="TotRow - Opmaakprofiel4 2 6 4 5 3" xfId="18906" xr:uid="{00000000-0005-0000-0000-000077D40000}"/>
    <cellStyle name="TotRow - Opmaakprofiel4 2 6 4 5 4" xfId="30958" xr:uid="{00000000-0005-0000-0000-000078D40000}"/>
    <cellStyle name="TotRow - Opmaakprofiel4 2 6 4 5 5" xfId="43785" xr:uid="{00000000-0005-0000-0000-000079D40000}"/>
    <cellStyle name="TotRow - Opmaakprofiel4 2 6 4 5 6" xfId="51644" xr:uid="{00000000-0005-0000-0000-00007AD40000}"/>
    <cellStyle name="TotRow - Opmaakprofiel4 2 6 4 6" xfId="6817" xr:uid="{00000000-0005-0000-0000-00007BD40000}"/>
    <cellStyle name="TotRow - Opmaakprofiel4 2 6 4 6 2" xfId="12209" xr:uid="{00000000-0005-0000-0000-00007CD40000}"/>
    <cellStyle name="TotRow - Opmaakprofiel4 2 6 4 6 2 2" xfId="24508" xr:uid="{00000000-0005-0000-0000-00007DD40000}"/>
    <cellStyle name="TotRow - Opmaakprofiel4 2 6 4 6 2 3" xfId="36560" xr:uid="{00000000-0005-0000-0000-00007ED40000}"/>
    <cellStyle name="TotRow - Opmaakprofiel4 2 6 4 6 2 4" xfId="47283" xr:uid="{00000000-0005-0000-0000-00007FD40000}"/>
    <cellStyle name="TotRow - Opmaakprofiel4 2 6 4 6 2 5" xfId="57174" xr:uid="{00000000-0005-0000-0000-000080D40000}"/>
    <cellStyle name="TotRow - Opmaakprofiel4 2 6 4 6 3" xfId="18907" xr:uid="{00000000-0005-0000-0000-000081D40000}"/>
    <cellStyle name="TotRow - Opmaakprofiel4 2 6 4 6 4" xfId="30959" xr:uid="{00000000-0005-0000-0000-000082D40000}"/>
    <cellStyle name="TotRow - Opmaakprofiel4 2 6 4 6 5" xfId="37186" xr:uid="{00000000-0005-0000-0000-000083D40000}"/>
    <cellStyle name="TotRow - Opmaakprofiel4 2 6 4 6 6" xfId="51645" xr:uid="{00000000-0005-0000-0000-000084D40000}"/>
    <cellStyle name="TotRow - Opmaakprofiel4 2 6 4 7" xfId="6818" xr:uid="{00000000-0005-0000-0000-000085D40000}"/>
    <cellStyle name="TotRow - Opmaakprofiel4 2 6 4 7 2" xfId="18908" xr:uid="{00000000-0005-0000-0000-000086D40000}"/>
    <cellStyle name="TotRow - Opmaakprofiel4 2 6 4 7 3" xfId="30960" xr:uid="{00000000-0005-0000-0000-000087D40000}"/>
    <cellStyle name="TotRow - Opmaakprofiel4 2 6 4 7 4" xfId="43784" xr:uid="{00000000-0005-0000-0000-000088D40000}"/>
    <cellStyle name="TotRow - Opmaakprofiel4 2 6 4 7 5" xfId="51646" xr:uid="{00000000-0005-0000-0000-000089D40000}"/>
    <cellStyle name="TotRow - Opmaakprofiel4 2 6 4 8" xfId="7190" xr:uid="{00000000-0005-0000-0000-00008AD40000}"/>
    <cellStyle name="TotRow - Opmaakprofiel4 2 6 4 8 2" xfId="19488" xr:uid="{00000000-0005-0000-0000-00008BD40000}"/>
    <cellStyle name="TotRow - Opmaakprofiel4 2 6 4 8 3" xfId="41291" xr:uid="{00000000-0005-0000-0000-00008CD40000}"/>
    <cellStyle name="TotRow - Opmaakprofiel4 2 6 4 8 4" xfId="36880" xr:uid="{00000000-0005-0000-0000-00008DD40000}"/>
    <cellStyle name="TotRow - Opmaakprofiel4 2 6 4 8 5" xfId="52160" xr:uid="{00000000-0005-0000-0000-00008ED40000}"/>
    <cellStyle name="TotRow - Opmaakprofiel4 2 6 4 9" xfId="18902" xr:uid="{00000000-0005-0000-0000-00008FD40000}"/>
    <cellStyle name="TotRow - Opmaakprofiel4 2 6 5" xfId="1148" xr:uid="{00000000-0005-0000-0000-000090D40000}"/>
    <cellStyle name="TotRow - Opmaakprofiel4 2 6 5 2" xfId="1865" xr:uid="{00000000-0005-0000-0000-000091D40000}"/>
    <cellStyle name="TotRow - Opmaakprofiel4 2 6 5 2 2" xfId="12210" xr:uid="{00000000-0005-0000-0000-000092D40000}"/>
    <cellStyle name="TotRow - Opmaakprofiel4 2 6 5 2 2 2" xfId="24509" xr:uid="{00000000-0005-0000-0000-000093D40000}"/>
    <cellStyle name="TotRow - Opmaakprofiel4 2 6 5 2 2 3" xfId="36561" xr:uid="{00000000-0005-0000-0000-000094D40000}"/>
    <cellStyle name="TotRow - Opmaakprofiel4 2 6 5 2 2 4" xfId="47284" xr:uid="{00000000-0005-0000-0000-000095D40000}"/>
    <cellStyle name="TotRow - Opmaakprofiel4 2 6 5 2 2 5" xfId="57175" xr:uid="{00000000-0005-0000-0000-000096D40000}"/>
    <cellStyle name="TotRow - Opmaakprofiel4 2 6 5 2 3" xfId="18910" xr:uid="{00000000-0005-0000-0000-000097D40000}"/>
    <cellStyle name="TotRow - Opmaakprofiel4 2 6 5 2 4" xfId="30962" xr:uid="{00000000-0005-0000-0000-000098D40000}"/>
    <cellStyle name="TotRow - Opmaakprofiel4 2 6 5 2 5" xfId="37185" xr:uid="{00000000-0005-0000-0000-000099D40000}"/>
    <cellStyle name="TotRow - Opmaakprofiel4 2 6 5 2 6" xfId="51647" xr:uid="{00000000-0005-0000-0000-00009AD40000}"/>
    <cellStyle name="TotRow - Opmaakprofiel4 2 6 5 3" xfId="3159" xr:uid="{00000000-0005-0000-0000-00009BD40000}"/>
    <cellStyle name="TotRow - Opmaakprofiel4 2 6 5 3 2" xfId="12211" xr:uid="{00000000-0005-0000-0000-00009CD40000}"/>
    <cellStyle name="TotRow - Opmaakprofiel4 2 6 5 3 2 2" xfId="24510" xr:uid="{00000000-0005-0000-0000-00009DD40000}"/>
    <cellStyle name="TotRow - Opmaakprofiel4 2 6 5 3 2 3" xfId="36562" xr:uid="{00000000-0005-0000-0000-00009ED40000}"/>
    <cellStyle name="TotRow - Opmaakprofiel4 2 6 5 3 2 4" xfId="47285" xr:uid="{00000000-0005-0000-0000-00009FD40000}"/>
    <cellStyle name="TotRow - Opmaakprofiel4 2 6 5 3 2 5" xfId="57176" xr:uid="{00000000-0005-0000-0000-0000A0D40000}"/>
    <cellStyle name="TotRow - Opmaakprofiel4 2 6 5 3 3" xfId="18911" xr:uid="{00000000-0005-0000-0000-0000A1D40000}"/>
    <cellStyle name="TotRow - Opmaakprofiel4 2 6 5 3 4" xfId="30963" xr:uid="{00000000-0005-0000-0000-0000A2D40000}"/>
    <cellStyle name="TotRow - Opmaakprofiel4 2 6 5 3 5" xfId="37184" xr:uid="{00000000-0005-0000-0000-0000A3D40000}"/>
    <cellStyle name="TotRow - Opmaakprofiel4 2 6 5 3 6" xfId="51648" xr:uid="{00000000-0005-0000-0000-0000A4D40000}"/>
    <cellStyle name="TotRow - Opmaakprofiel4 2 6 5 4" xfId="3978" xr:uid="{00000000-0005-0000-0000-0000A5D40000}"/>
    <cellStyle name="TotRow - Opmaakprofiel4 2 6 5 4 2" xfId="12212" xr:uid="{00000000-0005-0000-0000-0000A6D40000}"/>
    <cellStyle name="TotRow - Opmaakprofiel4 2 6 5 4 2 2" xfId="24511" xr:uid="{00000000-0005-0000-0000-0000A7D40000}"/>
    <cellStyle name="TotRow - Opmaakprofiel4 2 6 5 4 2 3" xfId="36563" xr:uid="{00000000-0005-0000-0000-0000A8D40000}"/>
    <cellStyle name="TotRow - Opmaakprofiel4 2 6 5 4 2 4" xfId="47286" xr:uid="{00000000-0005-0000-0000-0000A9D40000}"/>
    <cellStyle name="TotRow - Opmaakprofiel4 2 6 5 4 2 5" xfId="57177" xr:uid="{00000000-0005-0000-0000-0000AAD40000}"/>
    <cellStyle name="TotRow - Opmaakprofiel4 2 6 5 4 3" xfId="18912" xr:uid="{00000000-0005-0000-0000-0000ABD40000}"/>
    <cellStyle name="TotRow - Opmaakprofiel4 2 6 5 4 4" xfId="30964" xr:uid="{00000000-0005-0000-0000-0000ACD40000}"/>
    <cellStyle name="TotRow - Opmaakprofiel4 2 6 5 4 5" xfId="43783" xr:uid="{00000000-0005-0000-0000-0000ADD40000}"/>
    <cellStyle name="TotRow - Opmaakprofiel4 2 6 5 4 6" xfId="51649" xr:uid="{00000000-0005-0000-0000-0000AED40000}"/>
    <cellStyle name="TotRow - Opmaakprofiel4 2 6 5 5" xfId="6819" xr:uid="{00000000-0005-0000-0000-0000AFD40000}"/>
    <cellStyle name="TotRow - Opmaakprofiel4 2 6 5 5 2" xfId="12213" xr:uid="{00000000-0005-0000-0000-0000B0D40000}"/>
    <cellStyle name="TotRow - Opmaakprofiel4 2 6 5 5 2 2" xfId="24512" xr:uid="{00000000-0005-0000-0000-0000B1D40000}"/>
    <cellStyle name="TotRow - Opmaakprofiel4 2 6 5 5 2 3" xfId="36564" xr:uid="{00000000-0005-0000-0000-0000B2D40000}"/>
    <cellStyle name="TotRow - Opmaakprofiel4 2 6 5 5 2 4" xfId="47287" xr:uid="{00000000-0005-0000-0000-0000B3D40000}"/>
    <cellStyle name="TotRow - Opmaakprofiel4 2 6 5 5 2 5" xfId="57178" xr:uid="{00000000-0005-0000-0000-0000B4D40000}"/>
    <cellStyle name="TotRow - Opmaakprofiel4 2 6 5 5 3" xfId="18913" xr:uid="{00000000-0005-0000-0000-0000B5D40000}"/>
    <cellStyle name="TotRow - Opmaakprofiel4 2 6 5 5 4" xfId="30965" xr:uid="{00000000-0005-0000-0000-0000B6D40000}"/>
    <cellStyle name="TotRow - Opmaakprofiel4 2 6 5 5 5" xfId="37183" xr:uid="{00000000-0005-0000-0000-0000B7D40000}"/>
    <cellStyle name="TotRow - Opmaakprofiel4 2 6 5 5 6" xfId="51650" xr:uid="{00000000-0005-0000-0000-0000B8D40000}"/>
    <cellStyle name="TotRow - Opmaakprofiel4 2 6 5 6" xfId="6820" xr:uid="{00000000-0005-0000-0000-0000B9D40000}"/>
    <cellStyle name="TotRow - Opmaakprofiel4 2 6 5 6 2" xfId="12214" xr:uid="{00000000-0005-0000-0000-0000BAD40000}"/>
    <cellStyle name="TotRow - Opmaakprofiel4 2 6 5 6 2 2" xfId="24513" xr:uid="{00000000-0005-0000-0000-0000BBD40000}"/>
    <cellStyle name="TotRow - Opmaakprofiel4 2 6 5 6 2 3" xfId="36565" xr:uid="{00000000-0005-0000-0000-0000BCD40000}"/>
    <cellStyle name="TotRow - Opmaakprofiel4 2 6 5 6 2 4" xfId="47288" xr:uid="{00000000-0005-0000-0000-0000BDD40000}"/>
    <cellStyle name="TotRow - Opmaakprofiel4 2 6 5 6 2 5" xfId="57179" xr:uid="{00000000-0005-0000-0000-0000BED40000}"/>
    <cellStyle name="TotRow - Opmaakprofiel4 2 6 5 6 3" xfId="18914" xr:uid="{00000000-0005-0000-0000-0000BFD40000}"/>
    <cellStyle name="TotRow - Opmaakprofiel4 2 6 5 6 4" xfId="30966" xr:uid="{00000000-0005-0000-0000-0000C0D40000}"/>
    <cellStyle name="TotRow - Opmaakprofiel4 2 6 5 6 5" xfId="43782" xr:uid="{00000000-0005-0000-0000-0000C1D40000}"/>
    <cellStyle name="TotRow - Opmaakprofiel4 2 6 5 6 6" xfId="51651" xr:uid="{00000000-0005-0000-0000-0000C2D40000}"/>
    <cellStyle name="TotRow - Opmaakprofiel4 2 6 5 7" xfId="6821" xr:uid="{00000000-0005-0000-0000-0000C3D40000}"/>
    <cellStyle name="TotRow - Opmaakprofiel4 2 6 5 7 2" xfId="18915" xr:uid="{00000000-0005-0000-0000-0000C4D40000}"/>
    <cellStyle name="TotRow - Opmaakprofiel4 2 6 5 7 3" xfId="30967" xr:uid="{00000000-0005-0000-0000-0000C5D40000}"/>
    <cellStyle name="TotRow - Opmaakprofiel4 2 6 5 7 4" xfId="37182" xr:uid="{00000000-0005-0000-0000-0000C6D40000}"/>
    <cellStyle name="TotRow - Opmaakprofiel4 2 6 5 7 5" xfId="51652" xr:uid="{00000000-0005-0000-0000-0000C7D40000}"/>
    <cellStyle name="TotRow - Opmaakprofiel4 2 6 5 8" xfId="9852" xr:uid="{00000000-0005-0000-0000-0000C8D40000}"/>
    <cellStyle name="TotRow - Opmaakprofiel4 2 6 5 8 2" xfId="22150" xr:uid="{00000000-0005-0000-0000-0000C9D40000}"/>
    <cellStyle name="TotRow - Opmaakprofiel4 2 6 5 8 3" xfId="43917" xr:uid="{00000000-0005-0000-0000-0000CAD40000}"/>
    <cellStyle name="TotRow - Opmaakprofiel4 2 6 5 8 4" xfId="28289" xr:uid="{00000000-0005-0000-0000-0000CBD40000}"/>
    <cellStyle name="TotRow - Opmaakprofiel4 2 6 5 8 5" xfId="54817" xr:uid="{00000000-0005-0000-0000-0000CCD40000}"/>
    <cellStyle name="TotRow - Opmaakprofiel4 2 6 5 9" xfId="18909" xr:uid="{00000000-0005-0000-0000-0000CDD40000}"/>
    <cellStyle name="TotRow - Opmaakprofiel4 2 6 6" xfId="979" xr:uid="{00000000-0005-0000-0000-0000CED40000}"/>
    <cellStyle name="TotRow - Opmaakprofiel4 2 6 6 2" xfId="1750" xr:uid="{00000000-0005-0000-0000-0000CFD40000}"/>
    <cellStyle name="TotRow - Opmaakprofiel4 2 6 6 2 2" xfId="12215" xr:uid="{00000000-0005-0000-0000-0000D0D40000}"/>
    <cellStyle name="TotRow - Opmaakprofiel4 2 6 6 2 2 2" xfId="24514" xr:uid="{00000000-0005-0000-0000-0000D1D40000}"/>
    <cellStyle name="TotRow - Opmaakprofiel4 2 6 6 2 2 3" xfId="36566" xr:uid="{00000000-0005-0000-0000-0000D2D40000}"/>
    <cellStyle name="TotRow - Opmaakprofiel4 2 6 6 2 2 4" xfId="47289" xr:uid="{00000000-0005-0000-0000-0000D3D40000}"/>
    <cellStyle name="TotRow - Opmaakprofiel4 2 6 6 2 2 5" xfId="57180" xr:uid="{00000000-0005-0000-0000-0000D4D40000}"/>
    <cellStyle name="TotRow - Opmaakprofiel4 2 6 6 2 3" xfId="18917" xr:uid="{00000000-0005-0000-0000-0000D5D40000}"/>
    <cellStyle name="TotRow - Opmaakprofiel4 2 6 6 2 4" xfId="30969" xr:uid="{00000000-0005-0000-0000-0000D6D40000}"/>
    <cellStyle name="TotRow - Opmaakprofiel4 2 6 6 2 5" xfId="37181" xr:uid="{00000000-0005-0000-0000-0000D7D40000}"/>
    <cellStyle name="TotRow - Opmaakprofiel4 2 6 6 2 6" xfId="51653" xr:uid="{00000000-0005-0000-0000-0000D8D40000}"/>
    <cellStyle name="TotRow - Opmaakprofiel4 2 6 6 3" xfId="2990" xr:uid="{00000000-0005-0000-0000-0000D9D40000}"/>
    <cellStyle name="TotRow - Opmaakprofiel4 2 6 6 3 2" xfId="12216" xr:uid="{00000000-0005-0000-0000-0000DAD40000}"/>
    <cellStyle name="TotRow - Opmaakprofiel4 2 6 6 3 2 2" xfId="24515" xr:uid="{00000000-0005-0000-0000-0000DBD40000}"/>
    <cellStyle name="TotRow - Opmaakprofiel4 2 6 6 3 2 3" xfId="36567" xr:uid="{00000000-0005-0000-0000-0000DCD40000}"/>
    <cellStyle name="TotRow - Opmaakprofiel4 2 6 6 3 2 4" xfId="47290" xr:uid="{00000000-0005-0000-0000-0000DDD40000}"/>
    <cellStyle name="TotRow - Opmaakprofiel4 2 6 6 3 2 5" xfId="57181" xr:uid="{00000000-0005-0000-0000-0000DED40000}"/>
    <cellStyle name="TotRow - Opmaakprofiel4 2 6 6 3 3" xfId="18918" xr:uid="{00000000-0005-0000-0000-0000DFD40000}"/>
    <cellStyle name="TotRow - Opmaakprofiel4 2 6 6 3 4" xfId="30970" xr:uid="{00000000-0005-0000-0000-0000E0D40000}"/>
    <cellStyle name="TotRow - Opmaakprofiel4 2 6 6 3 5" xfId="43781" xr:uid="{00000000-0005-0000-0000-0000E1D40000}"/>
    <cellStyle name="TotRow - Opmaakprofiel4 2 6 6 3 6" xfId="51654" xr:uid="{00000000-0005-0000-0000-0000E2D40000}"/>
    <cellStyle name="TotRow - Opmaakprofiel4 2 6 6 4" xfId="3836" xr:uid="{00000000-0005-0000-0000-0000E3D40000}"/>
    <cellStyle name="TotRow - Opmaakprofiel4 2 6 6 4 2" xfId="12217" xr:uid="{00000000-0005-0000-0000-0000E4D40000}"/>
    <cellStyle name="TotRow - Opmaakprofiel4 2 6 6 4 2 2" xfId="24516" xr:uid="{00000000-0005-0000-0000-0000E5D40000}"/>
    <cellStyle name="TotRow - Opmaakprofiel4 2 6 6 4 2 3" xfId="36568" xr:uid="{00000000-0005-0000-0000-0000E6D40000}"/>
    <cellStyle name="TotRow - Opmaakprofiel4 2 6 6 4 2 4" xfId="47291" xr:uid="{00000000-0005-0000-0000-0000E7D40000}"/>
    <cellStyle name="TotRow - Opmaakprofiel4 2 6 6 4 2 5" xfId="57182" xr:uid="{00000000-0005-0000-0000-0000E8D40000}"/>
    <cellStyle name="TotRow - Opmaakprofiel4 2 6 6 4 3" xfId="18919" xr:uid="{00000000-0005-0000-0000-0000E9D40000}"/>
    <cellStyle name="TotRow - Opmaakprofiel4 2 6 6 4 4" xfId="30971" xr:uid="{00000000-0005-0000-0000-0000EAD40000}"/>
    <cellStyle name="TotRow - Opmaakprofiel4 2 6 6 4 5" xfId="37180" xr:uid="{00000000-0005-0000-0000-0000EBD40000}"/>
    <cellStyle name="TotRow - Opmaakprofiel4 2 6 6 4 6" xfId="51655" xr:uid="{00000000-0005-0000-0000-0000ECD40000}"/>
    <cellStyle name="TotRow - Opmaakprofiel4 2 6 6 5" xfId="6822" xr:uid="{00000000-0005-0000-0000-0000EDD40000}"/>
    <cellStyle name="TotRow - Opmaakprofiel4 2 6 6 5 2" xfId="12218" xr:uid="{00000000-0005-0000-0000-0000EED40000}"/>
    <cellStyle name="TotRow - Opmaakprofiel4 2 6 6 5 2 2" xfId="24517" xr:uid="{00000000-0005-0000-0000-0000EFD40000}"/>
    <cellStyle name="TotRow - Opmaakprofiel4 2 6 6 5 2 3" xfId="36569" xr:uid="{00000000-0005-0000-0000-0000F0D40000}"/>
    <cellStyle name="TotRow - Opmaakprofiel4 2 6 6 5 2 4" xfId="47292" xr:uid="{00000000-0005-0000-0000-0000F1D40000}"/>
    <cellStyle name="TotRow - Opmaakprofiel4 2 6 6 5 2 5" xfId="57183" xr:uid="{00000000-0005-0000-0000-0000F2D40000}"/>
    <cellStyle name="TotRow - Opmaakprofiel4 2 6 6 5 3" xfId="18920" xr:uid="{00000000-0005-0000-0000-0000F3D40000}"/>
    <cellStyle name="TotRow - Opmaakprofiel4 2 6 6 5 4" xfId="30972" xr:uid="{00000000-0005-0000-0000-0000F4D40000}"/>
    <cellStyle name="TotRow - Opmaakprofiel4 2 6 6 5 5" xfId="43780" xr:uid="{00000000-0005-0000-0000-0000F5D40000}"/>
    <cellStyle name="TotRow - Opmaakprofiel4 2 6 6 5 6" xfId="51656" xr:uid="{00000000-0005-0000-0000-0000F6D40000}"/>
    <cellStyle name="TotRow - Opmaakprofiel4 2 6 6 6" xfId="6823" xr:uid="{00000000-0005-0000-0000-0000F7D40000}"/>
    <cellStyle name="TotRow - Opmaakprofiel4 2 6 6 6 2" xfId="12219" xr:uid="{00000000-0005-0000-0000-0000F8D40000}"/>
    <cellStyle name="TotRow - Opmaakprofiel4 2 6 6 6 2 2" xfId="24518" xr:uid="{00000000-0005-0000-0000-0000F9D40000}"/>
    <cellStyle name="TotRow - Opmaakprofiel4 2 6 6 6 2 3" xfId="36570" xr:uid="{00000000-0005-0000-0000-0000FAD40000}"/>
    <cellStyle name="TotRow - Opmaakprofiel4 2 6 6 6 2 4" xfId="47293" xr:uid="{00000000-0005-0000-0000-0000FBD40000}"/>
    <cellStyle name="TotRow - Opmaakprofiel4 2 6 6 6 2 5" xfId="57184" xr:uid="{00000000-0005-0000-0000-0000FCD40000}"/>
    <cellStyle name="TotRow - Opmaakprofiel4 2 6 6 6 3" xfId="18921" xr:uid="{00000000-0005-0000-0000-0000FDD40000}"/>
    <cellStyle name="TotRow - Opmaakprofiel4 2 6 6 6 4" xfId="30973" xr:uid="{00000000-0005-0000-0000-0000FED40000}"/>
    <cellStyle name="TotRow - Opmaakprofiel4 2 6 6 6 5" xfId="37179" xr:uid="{00000000-0005-0000-0000-0000FFD40000}"/>
    <cellStyle name="TotRow - Opmaakprofiel4 2 6 6 6 6" xfId="51657" xr:uid="{00000000-0005-0000-0000-000000D50000}"/>
    <cellStyle name="TotRow - Opmaakprofiel4 2 6 6 7" xfId="6824" xr:uid="{00000000-0005-0000-0000-000001D50000}"/>
    <cellStyle name="TotRow - Opmaakprofiel4 2 6 6 7 2" xfId="18922" xr:uid="{00000000-0005-0000-0000-000002D50000}"/>
    <cellStyle name="TotRow - Opmaakprofiel4 2 6 6 7 3" xfId="30974" xr:uid="{00000000-0005-0000-0000-000003D50000}"/>
    <cellStyle name="TotRow - Opmaakprofiel4 2 6 6 7 4" xfId="37178" xr:uid="{00000000-0005-0000-0000-000004D50000}"/>
    <cellStyle name="TotRow - Opmaakprofiel4 2 6 6 7 5" xfId="51658" xr:uid="{00000000-0005-0000-0000-000005D50000}"/>
    <cellStyle name="TotRow - Opmaakprofiel4 2 6 6 8" xfId="7280" xr:uid="{00000000-0005-0000-0000-000006D50000}"/>
    <cellStyle name="TotRow - Opmaakprofiel4 2 6 6 8 2" xfId="19578" xr:uid="{00000000-0005-0000-0000-000007D50000}"/>
    <cellStyle name="TotRow - Opmaakprofiel4 2 6 6 8 3" xfId="41381" xr:uid="{00000000-0005-0000-0000-000008D50000}"/>
    <cellStyle name="TotRow - Opmaakprofiel4 2 6 6 8 4" xfId="36828" xr:uid="{00000000-0005-0000-0000-000009D50000}"/>
    <cellStyle name="TotRow - Opmaakprofiel4 2 6 6 8 5" xfId="52250" xr:uid="{00000000-0005-0000-0000-00000AD50000}"/>
    <cellStyle name="TotRow - Opmaakprofiel4 2 6 6 9" xfId="18916" xr:uid="{00000000-0005-0000-0000-00000BD50000}"/>
    <cellStyle name="TotRow - Opmaakprofiel4 2 6 7" xfId="1600" xr:uid="{00000000-0005-0000-0000-00000CD50000}"/>
    <cellStyle name="TotRow - Opmaakprofiel4 2 6 7 2" xfId="12220" xr:uid="{00000000-0005-0000-0000-00000DD50000}"/>
    <cellStyle name="TotRow - Opmaakprofiel4 2 6 7 2 2" xfId="24519" xr:uid="{00000000-0005-0000-0000-00000ED50000}"/>
    <cellStyle name="TotRow - Opmaakprofiel4 2 6 7 2 3" xfId="36571" xr:uid="{00000000-0005-0000-0000-00000FD50000}"/>
    <cellStyle name="TotRow - Opmaakprofiel4 2 6 7 2 4" xfId="47294" xr:uid="{00000000-0005-0000-0000-000010D50000}"/>
    <cellStyle name="TotRow - Opmaakprofiel4 2 6 7 2 5" xfId="57185" xr:uid="{00000000-0005-0000-0000-000011D50000}"/>
    <cellStyle name="TotRow - Opmaakprofiel4 2 6 7 3" xfId="18923" xr:uid="{00000000-0005-0000-0000-000012D50000}"/>
    <cellStyle name="TotRow - Opmaakprofiel4 2 6 7 4" xfId="30975" xr:uid="{00000000-0005-0000-0000-000013D50000}"/>
    <cellStyle name="TotRow - Opmaakprofiel4 2 6 7 5" xfId="37177" xr:uid="{00000000-0005-0000-0000-000014D50000}"/>
    <cellStyle name="TotRow - Opmaakprofiel4 2 6 7 6" xfId="51659" xr:uid="{00000000-0005-0000-0000-000015D50000}"/>
    <cellStyle name="TotRow - Opmaakprofiel4 2 6 8" xfId="2757" xr:uid="{00000000-0005-0000-0000-000016D50000}"/>
    <cellStyle name="TotRow - Opmaakprofiel4 2 6 8 2" xfId="12221" xr:uid="{00000000-0005-0000-0000-000017D50000}"/>
    <cellStyle name="TotRow - Opmaakprofiel4 2 6 8 2 2" xfId="24520" xr:uid="{00000000-0005-0000-0000-000018D50000}"/>
    <cellStyle name="TotRow - Opmaakprofiel4 2 6 8 2 3" xfId="36572" xr:uid="{00000000-0005-0000-0000-000019D50000}"/>
    <cellStyle name="TotRow - Opmaakprofiel4 2 6 8 2 4" xfId="47295" xr:uid="{00000000-0005-0000-0000-00001AD50000}"/>
    <cellStyle name="TotRow - Opmaakprofiel4 2 6 8 2 5" xfId="57186" xr:uid="{00000000-0005-0000-0000-00001BD50000}"/>
    <cellStyle name="TotRow - Opmaakprofiel4 2 6 8 3" xfId="18924" xr:uid="{00000000-0005-0000-0000-00001CD50000}"/>
    <cellStyle name="TotRow - Opmaakprofiel4 2 6 8 4" xfId="30976" xr:uid="{00000000-0005-0000-0000-00001DD50000}"/>
    <cellStyle name="TotRow - Opmaakprofiel4 2 6 8 5" xfId="43779" xr:uid="{00000000-0005-0000-0000-00001ED50000}"/>
    <cellStyle name="TotRow - Opmaakprofiel4 2 6 8 6" xfId="51660" xr:uid="{00000000-0005-0000-0000-00001FD50000}"/>
    <cellStyle name="TotRow - Opmaakprofiel4 2 6 9" xfId="3619" xr:uid="{00000000-0005-0000-0000-000020D50000}"/>
    <cellStyle name="TotRow - Opmaakprofiel4 2 6 9 2" xfId="12222" xr:uid="{00000000-0005-0000-0000-000021D50000}"/>
    <cellStyle name="TotRow - Opmaakprofiel4 2 6 9 2 2" xfId="24521" xr:uid="{00000000-0005-0000-0000-000022D50000}"/>
    <cellStyle name="TotRow - Opmaakprofiel4 2 6 9 2 3" xfId="36573" xr:uid="{00000000-0005-0000-0000-000023D50000}"/>
    <cellStyle name="TotRow - Opmaakprofiel4 2 6 9 2 4" xfId="47296" xr:uid="{00000000-0005-0000-0000-000024D50000}"/>
    <cellStyle name="TotRow - Opmaakprofiel4 2 6 9 2 5" xfId="57187" xr:uid="{00000000-0005-0000-0000-000025D50000}"/>
    <cellStyle name="TotRow - Opmaakprofiel4 2 6 9 3" xfId="18925" xr:uid="{00000000-0005-0000-0000-000026D50000}"/>
    <cellStyle name="TotRow - Opmaakprofiel4 2 6 9 4" xfId="30977" xr:uid="{00000000-0005-0000-0000-000027D50000}"/>
    <cellStyle name="TotRow - Opmaakprofiel4 2 6 9 5" xfId="37176" xr:uid="{00000000-0005-0000-0000-000028D50000}"/>
    <cellStyle name="TotRow - Opmaakprofiel4 2 6 9 6" xfId="51661" xr:uid="{00000000-0005-0000-0000-000029D50000}"/>
    <cellStyle name="TotRow - Opmaakprofiel4 2 7" xfId="723" xr:uid="{00000000-0005-0000-0000-00002AD50000}"/>
    <cellStyle name="TotRow - Opmaakprofiel4 2 7 10" xfId="6825" xr:uid="{00000000-0005-0000-0000-00002BD50000}"/>
    <cellStyle name="TotRow - Opmaakprofiel4 2 7 10 2" xfId="12223" xr:uid="{00000000-0005-0000-0000-00002CD50000}"/>
    <cellStyle name="TotRow - Opmaakprofiel4 2 7 10 2 2" xfId="24522" xr:uid="{00000000-0005-0000-0000-00002DD50000}"/>
    <cellStyle name="TotRow - Opmaakprofiel4 2 7 10 2 3" xfId="36574" xr:uid="{00000000-0005-0000-0000-00002ED50000}"/>
    <cellStyle name="TotRow - Opmaakprofiel4 2 7 10 2 4" xfId="47297" xr:uid="{00000000-0005-0000-0000-00002FD50000}"/>
    <cellStyle name="TotRow - Opmaakprofiel4 2 7 10 2 5" xfId="57188" xr:uid="{00000000-0005-0000-0000-000030D50000}"/>
    <cellStyle name="TotRow - Opmaakprofiel4 2 7 10 3" xfId="18927" xr:uid="{00000000-0005-0000-0000-000031D50000}"/>
    <cellStyle name="TotRow - Opmaakprofiel4 2 7 10 4" xfId="30979" xr:uid="{00000000-0005-0000-0000-000032D50000}"/>
    <cellStyle name="TotRow - Opmaakprofiel4 2 7 10 5" xfId="37175" xr:uid="{00000000-0005-0000-0000-000033D50000}"/>
    <cellStyle name="TotRow - Opmaakprofiel4 2 7 10 6" xfId="51662" xr:uid="{00000000-0005-0000-0000-000034D50000}"/>
    <cellStyle name="TotRow - Opmaakprofiel4 2 7 11" xfId="6826" xr:uid="{00000000-0005-0000-0000-000035D50000}"/>
    <cellStyle name="TotRow - Opmaakprofiel4 2 7 11 2" xfId="12224" xr:uid="{00000000-0005-0000-0000-000036D50000}"/>
    <cellStyle name="TotRow - Opmaakprofiel4 2 7 11 2 2" xfId="24523" xr:uid="{00000000-0005-0000-0000-000037D50000}"/>
    <cellStyle name="TotRow - Opmaakprofiel4 2 7 11 2 3" xfId="36575" xr:uid="{00000000-0005-0000-0000-000038D50000}"/>
    <cellStyle name="TotRow - Opmaakprofiel4 2 7 11 2 4" xfId="47298" xr:uid="{00000000-0005-0000-0000-000039D50000}"/>
    <cellStyle name="TotRow - Opmaakprofiel4 2 7 11 2 5" xfId="57189" xr:uid="{00000000-0005-0000-0000-00003AD50000}"/>
    <cellStyle name="TotRow - Opmaakprofiel4 2 7 11 3" xfId="18928" xr:uid="{00000000-0005-0000-0000-00003BD50000}"/>
    <cellStyle name="TotRow - Opmaakprofiel4 2 7 11 4" xfId="30980" xr:uid="{00000000-0005-0000-0000-00003CD50000}"/>
    <cellStyle name="TotRow - Opmaakprofiel4 2 7 11 5" xfId="43778" xr:uid="{00000000-0005-0000-0000-00003DD50000}"/>
    <cellStyle name="TotRow - Opmaakprofiel4 2 7 11 6" xfId="51663" xr:uid="{00000000-0005-0000-0000-00003ED50000}"/>
    <cellStyle name="TotRow - Opmaakprofiel4 2 7 12" xfId="6827" xr:uid="{00000000-0005-0000-0000-00003FD50000}"/>
    <cellStyle name="TotRow - Opmaakprofiel4 2 7 12 2" xfId="18929" xr:uid="{00000000-0005-0000-0000-000040D50000}"/>
    <cellStyle name="TotRow - Opmaakprofiel4 2 7 12 3" xfId="30981" xr:uid="{00000000-0005-0000-0000-000041D50000}"/>
    <cellStyle name="TotRow - Opmaakprofiel4 2 7 12 4" xfId="37174" xr:uid="{00000000-0005-0000-0000-000042D50000}"/>
    <cellStyle name="TotRow - Opmaakprofiel4 2 7 12 5" xfId="51664" xr:uid="{00000000-0005-0000-0000-000043D50000}"/>
    <cellStyle name="TotRow - Opmaakprofiel4 2 7 13" xfId="7453" xr:uid="{00000000-0005-0000-0000-000044D50000}"/>
    <cellStyle name="TotRow - Opmaakprofiel4 2 7 13 2" xfId="19751" xr:uid="{00000000-0005-0000-0000-000045D50000}"/>
    <cellStyle name="TotRow - Opmaakprofiel4 2 7 13 3" xfId="41554" xr:uid="{00000000-0005-0000-0000-000046D50000}"/>
    <cellStyle name="TotRow - Opmaakprofiel4 2 7 13 4" xfId="43464" xr:uid="{00000000-0005-0000-0000-000047D50000}"/>
    <cellStyle name="TotRow - Opmaakprofiel4 2 7 13 5" xfId="52423" xr:uid="{00000000-0005-0000-0000-000048D50000}"/>
    <cellStyle name="TotRow - Opmaakprofiel4 2 7 14" xfId="18926" xr:uid="{00000000-0005-0000-0000-000049D50000}"/>
    <cellStyle name="TotRow - Opmaakprofiel4 2 7 2" xfId="892" xr:uid="{00000000-0005-0000-0000-00004AD50000}"/>
    <cellStyle name="TotRow - Opmaakprofiel4 2 7 2 2" xfId="1857" xr:uid="{00000000-0005-0000-0000-00004BD50000}"/>
    <cellStyle name="TotRow - Opmaakprofiel4 2 7 2 2 2" xfId="12225" xr:uid="{00000000-0005-0000-0000-00004CD50000}"/>
    <cellStyle name="TotRow - Opmaakprofiel4 2 7 2 2 2 2" xfId="24524" xr:uid="{00000000-0005-0000-0000-00004DD50000}"/>
    <cellStyle name="TotRow - Opmaakprofiel4 2 7 2 2 2 3" xfId="36576" xr:uid="{00000000-0005-0000-0000-00004ED50000}"/>
    <cellStyle name="TotRow - Opmaakprofiel4 2 7 2 2 2 4" xfId="47299" xr:uid="{00000000-0005-0000-0000-00004FD50000}"/>
    <cellStyle name="TotRow - Opmaakprofiel4 2 7 2 2 2 5" xfId="57190" xr:uid="{00000000-0005-0000-0000-000050D50000}"/>
    <cellStyle name="TotRow - Opmaakprofiel4 2 7 2 2 3" xfId="18931" xr:uid="{00000000-0005-0000-0000-000051D50000}"/>
    <cellStyle name="TotRow - Opmaakprofiel4 2 7 2 2 4" xfId="30983" xr:uid="{00000000-0005-0000-0000-000052D50000}"/>
    <cellStyle name="TotRow - Opmaakprofiel4 2 7 2 2 5" xfId="37173" xr:uid="{00000000-0005-0000-0000-000053D50000}"/>
    <cellStyle name="TotRow - Opmaakprofiel4 2 7 2 2 6" xfId="51665" xr:uid="{00000000-0005-0000-0000-000054D50000}"/>
    <cellStyle name="TotRow - Opmaakprofiel4 2 7 2 3" xfId="2903" xr:uid="{00000000-0005-0000-0000-000055D50000}"/>
    <cellStyle name="TotRow - Opmaakprofiel4 2 7 2 3 2" xfId="12226" xr:uid="{00000000-0005-0000-0000-000056D50000}"/>
    <cellStyle name="TotRow - Opmaakprofiel4 2 7 2 3 2 2" xfId="24525" xr:uid="{00000000-0005-0000-0000-000057D50000}"/>
    <cellStyle name="TotRow - Opmaakprofiel4 2 7 2 3 2 3" xfId="36577" xr:uid="{00000000-0005-0000-0000-000058D50000}"/>
    <cellStyle name="TotRow - Opmaakprofiel4 2 7 2 3 2 4" xfId="47300" xr:uid="{00000000-0005-0000-0000-000059D50000}"/>
    <cellStyle name="TotRow - Opmaakprofiel4 2 7 2 3 2 5" xfId="57191" xr:uid="{00000000-0005-0000-0000-00005AD50000}"/>
    <cellStyle name="TotRow - Opmaakprofiel4 2 7 2 3 3" xfId="18932" xr:uid="{00000000-0005-0000-0000-00005BD50000}"/>
    <cellStyle name="TotRow - Opmaakprofiel4 2 7 2 3 4" xfId="30984" xr:uid="{00000000-0005-0000-0000-00005CD50000}"/>
    <cellStyle name="TotRow - Opmaakprofiel4 2 7 2 3 5" xfId="43777" xr:uid="{00000000-0005-0000-0000-00005DD50000}"/>
    <cellStyle name="TotRow - Opmaakprofiel4 2 7 2 3 6" xfId="51666" xr:uid="{00000000-0005-0000-0000-00005ED50000}"/>
    <cellStyle name="TotRow - Opmaakprofiel4 2 7 2 4" xfId="3755" xr:uid="{00000000-0005-0000-0000-00005FD50000}"/>
    <cellStyle name="TotRow - Opmaakprofiel4 2 7 2 4 2" xfId="12227" xr:uid="{00000000-0005-0000-0000-000060D50000}"/>
    <cellStyle name="TotRow - Opmaakprofiel4 2 7 2 4 2 2" xfId="24526" xr:uid="{00000000-0005-0000-0000-000061D50000}"/>
    <cellStyle name="TotRow - Opmaakprofiel4 2 7 2 4 2 3" xfId="36578" xr:uid="{00000000-0005-0000-0000-000062D50000}"/>
    <cellStyle name="TotRow - Opmaakprofiel4 2 7 2 4 2 4" xfId="47301" xr:uid="{00000000-0005-0000-0000-000063D50000}"/>
    <cellStyle name="TotRow - Opmaakprofiel4 2 7 2 4 2 5" xfId="57192" xr:uid="{00000000-0005-0000-0000-000064D50000}"/>
    <cellStyle name="TotRow - Opmaakprofiel4 2 7 2 4 3" xfId="18933" xr:uid="{00000000-0005-0000-0000-000065D50000}"/>
    <cellStyle name="TotRow - Opmaakprofiel4 2 7 2 4 4" xfId="30985" xr:uid="{00000000-0005-0000-0000-000066D50000}"/>
    <cellStyle name="TotRow - Opmaakprofiel4 2 7 2 4 5" xfId="37172" xr:uid="{00000000-0005-0000-0000-000067D50000}"/>
    <cellStyle name="TotRow - Opmaakprofiel4 2 7 2 4 6" xfId="51667" xr:uid="{00000000-0005-0000-0000-000068D50000}"/>
    <cellStyle name="TotRow - Opmaakprofiel4 2 7 2 5" xfId="6828" xr:uid="{00000000-0005-0000-0000-000069D50000}"/>
    <cellStyle name="TotRow - Opmaakprofiel4 2 7 2 5 2" xfId="12228" xr:uid="{00000000-0005-0000-0000-00006AD50000}"/>
    <cellStyle name="TotRow - Opmaakprofiel4 2 7 2 5 2 2" xfId="24527" xr:uid="{00000000-0005-0000-0000-00006BD50000}"/>
    <cellStyle name="TotRow - Opmaakprofiel4 2 7 2 5 2 3" xfId="36579" xr:uid="{00000000-0005-0000-0000-00006CD50000}"/>
    <cellStyle name="TotRow - Opmaakprofiel4 2 7 2 5 2 4" xfId="47302" xr:uid="{00000000-0005-0000-0000-00006DD50000}"/>
    <cellStyle name="TotRow - Opmaakprofiel4 2 7 2 5 2 5" xfId="57193" xr:uid="{00000000-0005-0000-0000-00006ED50000}"/>
    <cellStyle name="TotRow - Opmaakprofiel4 2 7 2 5 3" xfId="18934" xr:uid="{00000000-0005-0000-0000-00006FD50000}"/>
    <cellStyle name="TotRow - Opmaakprofiel4 2 7 2 5 4" xfId="30986" xr:uid="{00000000-0005-0000-0000-000070D50000}"/>
    <cellStyle name="TotRow - Opmaakprofiel4 2 7 2 5 5" xfId="37171" xr:uid="{00000000-0005-0000-0000-000071D50000}"/>
    <cellStyle name="TotRow - Opmaakprofiel4 2 7 2 5 6" xfId="51668" xr:uid="{00000000-0005-0000-0000-000072D50000}"/>
    <cellStyle name="TotRow - Opmaakprofiel4 2 7 2 6" xfId="6829" xr:uid="{00000000-0005-0000-0000-000073D50000}"/>
    <cellStyle name="TotRow - Opmaakprofiel4 2 7 2 6 2" xfId="12229" xr:uid="{00000000-0005-0000-0000-000074D50000}"/>
    <cellStyle name="TotRow - Opmaakprofiel4 2 7 2 6 2 2" xfId="24528" xr:uid="{00000000-0005-0000-0000-000075D50000}"/>
    <cellStyle name="TotRow - Opmaakprofiel4 2 7 2 6 2 3" xfId="36580" xr:uid="{00000000-0005-0000-0000-000076D50000}"/>
    <cellStyle name="TotRow - Opmaakprofiel4 2 7 2 6 2 4" xfId="47303" xr:uid="{00000000-0005-0000-0000-000077D50000}"/>
    <cellStyle name="TotRow - Opmaakprofiel4 2 7 2 6 2 5" xfId="57194" xr:uid="{00000000-0005-0000-0000-000078D50000}"/>
    <cellStyle name="TotRow - Opmaakprofiel4 2 7 2 6 3" xfId="18935" xr:uid="{00000000-0005-0000-0000-000079D50000}"/>
    <cellStyle name="TotRow - Opmaakprofiel4 2 7 2 6 4" xfId="30987" xr:uid="{00000000-0005-0000-0000-00007AD50000}"/>
    <cellStyle name="TotRow - Opmaakprofiel4 2 7 2 6 5" xfId="37170" xr:uid="{00000000-0005-0000-0000-00007BD50000}"/>
    <cellStyle name="TotRow - Opmaakprofiel4 2 7 2 6 6" xfId="51669" xr:uid="{00000000-0005-0000-0000-00007CD50000}"/>
    <cellStyle name="TotRow - Opmaakprofiel4 2 7 2 7" xfId="6830" xr:uid="{00000000-0005-0000-0000-00007DD50000}"/>
    <cellStyle name="TotRow - Opmaakprofiel4 2 7 2 7 2" xfId="18936" xr:uid="{00000000-0005-0000-0000-00007ED50000}"/>
    <cellStyle name="TotRow - Opmaakprofiel4 2 7 2 7 3" xfId="30988" xr:uid="{00000000-0005-0000-0000-00007FD50000}"/>
    <cellStyle name="TotRow - Opmaakprofiel4 2 7 2 7 4" xfId="43776" xr:uid="{00000000-0005-0000-0000-000080D50000}"/>
    <cellStyle name="TotRow - Opmaakprofiel4 2 7 2 7 5" xfId="51670" xr:uid="{00000000-0005-0000-0000-000081D50000}"/>
    <cellStyle name="TotRow - Opmaakprofiel4 2 7 2 8" xfId="7339" xr:uid="{00000000-0005-0000-0000-000082D50000}"/>
    <cellStyle name="TotRow - Opmaakprofiel4 2 7 2 8 2" xfId="19637" xr:uid="{00000000-0005-0000-0000-000083D50000}"/>
    <cellStyle name="TotRow - Opmaakprofiel4 2 7 2 8 3" xfId="41440" xr:uid="{00000000-0005-0000-0000-000084D50000}"/>
    <cellStyle name="TotRow - Opmaakprofiel4 2 7 2 8 4" xfId="43512" xr:uid="{00000000-0005-0000-0000-000085D50000}"/>
    <cellStyle name="TotRow - Opmaakprofiel4 2 7 2 8 5" xfId="52309" xr:uid="{00000000-0005-0000-0000-000086D50000}"/>
    <cellStyle name="TotRow - Opmaakprofiel4 2 7 2 9" xfId="18930" xr:uid="{00000000-0005-0000-0000-000087D50000}"/>
    <cellStyle name="TotRow - Opmaakprofiel4 2 7 3" xfId="990" xr:uid="{00000000-0005-0000-0000-000088D50000}"/>
    <cellStyle name="TotRow - Opmaakprofiel4 2 7 3 2" xfId="1500" xr:uid="{00000000-0005-0000-0000-000089D50000}"/>
    <cellStyle name="TotRow - Opmaakprofiel4 2 7 3 2 2" xfId="12230" xr:uid="{00000000-0005-0000-0000-00008AD50000}"/>
    <cellStyle name="TotRow - Opmaakprofiel4 2 7 3 2 2 2" xfId="24529" xr:uid="{00000000-0005-0000-0000-00008BD50000}"/>
    <cellStyle name="TotRow - Opmaakprofiel4 2 7 3 2 2 3" xfId="36581" xr:uid="{00000000-0005-0000-0000-00008CD50000}"/>
    <cellStyle name="TotRow - Opmaakprofiel4 2 7 3 2 2 4" xfId="47304" xr:uid="{00000000-0005-0000-0000-00008DD50000}"/>
    <cellStyle name="TotRow - Opmaakprofiel4 2 7 3 2 2 5" xfId="57195" xr:uid="{00000000-0005-0000-0000-00008ED50000}"/>
    <cellStyle name="TotRow - Opmaakprofiel4 2 7 3 2 3" xfId="18938" xr:uid="{00000000-0005-0000-0000-00008FD50000}"/>
    <cellStyle name="TotRow - Opmaakprofiel4 2 7 3 2 4" xfId="30990" xr:uid="{00000000-0005-0000-0000-000090D50000}"/>
    <cellStyle name="TotRow - Opmaakprofiel4 2 7 3 2 5" xfId="43775" xr:uid="{00000000-0005-0000-0000-000091D50000}"/>
    <cellStyle name="TotRow - Opmaakprofiel4 2 7 3 2 6" xfId="51671" xr:uid="{00000000-0005-0000-0000-000092D50000}"/>
    <cellStyle name="TotRow - Opmaakprofiel4 2 7 3 3" xfId="3001" xr:uid="{00000000-0005-0000-0000-000093D50000}"/>
    <cellStyle name="TotRow - Opmaakprofiel4 2 7 3 3 2" xfId="12231" xr:uid="{00000000-0005-0000-0000-000094D50000}"/>
    <cellStyle name="TotRow - Opmaakprofiel4 2 7 3 3 2 2" xfId="24530" xr:uid="{00000000-0005-0000-0000-000095D50000}"/>
    <cellStyle name="TotRow - Opmaakprofiel4 2 7 3 3 2 3" xfId="36582" xr:uid="{00000000-0005-0000-0000-000096D50000}"/>
    <cellStyle name="TotRow - Opmaakprofiel4 2 7 3 3 2 4" xfId="47305" xr:uid="{00000000-0005-0000-0000-000097D50000}"/>
    <cellStyle name="TotRow - Opmaakprofiel4 2 7 3 3 2 5" xfId="57196" xr:uid="{00000000-0005-0000-0000-000098D50000}"/>
    <cellStyle name="TotRow - Opmaakprofiel4 2 7 3 3 3" xfId="18939" xr:uid="{00000000-0005-0000-0000-000099D50000}"/>
    <cellStyle name="TotRow - Opmaakprofiel4 2 7 3 3 4" xfId="30991" xr:uid="{00000000-0005-0000-0000-00009AD50000}"/>
    <cellStyle name="TotRow - Opmaakprofiel4 2 7 3 3 5" xfId="37169" xr:uid="{00000000-0005-0000-0000-00009BD50000}"/>
    <cellStyle name="TotRow - Opmaakprofiel4 2 7 3 3 6" xfId="51672" xr:uid="{00000000-0005-0000-0000-00009CD50000}"/>
    <cellStyle name="TotRow - Opmaakprofiel4 2 7 3 4" xfId="3845" xr:uid="{00000000-0005-0000-0000-00009DD50000}"/>
    <cellStyle name="TotRow - Opmaakprofiel4 2 7 3 4 2" xfId="12232" xr:uid="{00000000-0005-0000-0000-00009ED50000}"/>
    <cellStyle name="TotRow - Opmaakprofiel4 2 7 3 4 2 2" xfId="24531" xr:uid="{00000000-0005-0000-0000-00009FD50000}"/>
    <cellStyle name="TotRow - Opmaakprofiel4 2 7 3 4 2 3" xfId="36583" xr:uid="{00000000-0005-0000-0000-0000A0D50000}"/>
    <cellStyle name="TotRow - Opmaakprofiel4 2 7 3 4 2 4" xfId="47306" xr:uid="{00000000-0005-0000-0000-0000A1D50000}"/>
    <cellStyle name="TotRow - Opmaakprofiel4 2 7 3 4 2 5" xfId="57197" xr:uid="{00000000-0005-0000-0000-0000A2D50000}"/>
    <cellStyle name="TotRow - Opmaakprofiel4 2 7 3 4 3" xfId="18940" xr:uid="{00000000-0005-0000-0000-0000A3D50000}"/>
    <cellStyle name="TotRow - Opmaakprofiel4 2 7 3 4 4" xfId="30992" xr:uid="{00000000-0005-0000-0000-0000A4D50000}"/>
    <cellStyle name="TotRow - Opmaakprofiel4 2 7 3 4 5" xfId="43774" xr:uid="{00000000-0005-0000-0000-0000A5D50000}"/>
    <cellStyle name="TotRow - Opmaakprofiel4 2 7 3 4 6" xfId="51673" xr:uid="{00000000-0005-0000-0000-0000A6D50000}"/>
    <cellStyle name="TotRow - Opmaakprofiel4 2 7 3 5" xfId="6831" xr:uid="{00000000-0005-0000-0000-0000A7D50000}"/>
    <cellStyle name="TotRow - Opmaakprofiel4 2 7 3 5 2" xfId="12233" xr:uid="{00000000-0005-0000-0000-0000A8D50000}"/>
    <cellStyle name="TotRow - Opmaakprofiel4 2 7 3 5 2 2" xfId="24532" xr:uid="{00000000-0005-0000-0000-0000A9D50000}"/>
    <cellStyle name="TotRow - Opmaakprofiel4 2 7 3 5 2 3" xfId="36584" xr:uid="{00000000-0005-0000-0000-0000AAD50000}"/>
    <cellStyle name="TotRow - Opmaakprofiel4 2 7 3 5 2 4" xfId="47307" xr:uid="{00000000-0005-0000-0000-0000ABD50000}"/>
    <cellStyle name="TotRow - Opmaakprofiel4 2 7 3 5 2 5" xfId="57198" xr:uid="{00000000-0005-0000-0000-0000ACD50000}"/>
    <cellStyle name="TotRow - Opmaakprofiel4 2 7 3 5 3" xfId="18941" xr:uid="{00000000-0005-0000-0000-0000ADD50000}"/>
    <cellStyle name="TotRow - Opmaakprofiel4 2 7 3 5 4" xfId="30993" xr:uid="{00000000-0005-0000-0000-0000AED50000}"/>
    <cellStyle name="TotRow - Opmaakprofiel4 2 7 3 5 5" xfId="37168" xr:uid="{00000000-0005-0000-0000-0000AFD50000}"/>
    <cellStyle name="TotRow - Opmaakprofiel4 2 7 3 5 6" xfId="51674" xr:uid="{00000000-0005-0000-0000-0000B0D50000}"/>
    <cellStyle name="TotRow - Opmaakprofiel4 2 7 3 6" xfId="6832" xr:uid="{00000000-0005-0000-0000-0000B1D50000}"/>
    <cellStyle name="TotRow - Opmaakprofiel4 2 7 3 6 2" xfId="12234" xr:uid="{00000000-0005-0000-0000-0000B2D50000}"/>
    <cellStyle name="TotRow - Opmaakprofiel4 2 7 3 6 2 2" xfId="24533" xr:uid="{00000000-0005-0000-0000-0000B3D50000}"/>
    <cellStyle name="TotRow - Opmaakprofiel4 2 7 3 6 2 3" xfId="36585" xr:uid="{00000000-0005-0000-0000-0000B4D50000}"/>
    <cellStyle name="TotRow - Opmaakprofiel4 2 7 3 6 2 4" xfId="47308" xr:uid="{00000000-0005-0000-0000-0000B5D50000}"/>
    <cellStyle name="TotRow - Opmaakprofiel4 2 7 3 6 2 5" xfId="57199" xr:uid="{00000000-0005-0000-0000-0000B6D50000}"/>
    <cellStyle name="TotRow - Opmaakprofiel4 2 7 3 6 3" xfId="18942" xr:uid="{00000000-0005-0000-0000-0000B7D50000}"/>
    <cellStyle name="TotRow - Opmaakprofiel4 2 7 3 6 4" xfId="30994" xr:uid="{00000000-0005-0000-0000-0000B8D50000}"/>
    <cellStyle name="TotRow - Opmaakprofiel4 2 7 3 6 5" xfId="43773" xr:uid="{00000000-0005-0000-0000-0000B9D50000}"/>
    <cellStyle name="TotRow - Opmaakprofiel4 2 7 3 6 6" xfId="51675" xr:uid="{00000000-0005-0000-0000-0000BAD50000}"/>
    <cellStyle name="TotRow - Opmaakprofiel4 2 7 3 7" xfId="6833" xr:uid="{00000000-0005-0000-0000-0000BBD50000}"/>
    <cellStyle name="TotRow - Opmaakprofiel4 2 7 3 7 2" xfId="18943" xr:uid="{00000000-0005-0000-0000-0000BCD50000}"/>
    <cellStyle name="TotRow - Opmaakprofiel4 2 7 3 7 3" xfId="30995" xr:uid="{00000000-0005-0000-0000-0000BDD50000}"/>
    <cellStyle name="TotRow - Opmaakprofiel4 2 7 3 7 4" xfId="37167" xr:uid="{00000000-0005-0000-0000-0000BED50000}"/>
    <cellStyle name="TotRow - Opmaakprofiel4 2 7 3 7 5" xfId="51676" xr:uid="{00000000-0005-0000-0000-0000BFD50000}"/>
    <cellStyle name="TotRow - Opmaakprofiel4 2 7 3 8" xfId="7271" xr:uid="{00000000-0005-0000-0000-0000C0D50000}"/>
    <cellStyle name="TotRow - Opmaakprofiel4 2 7 3 8 2" xfId="19569" xr:uid="{00000000-0005-0000-0000-0000C1D50000}"/>
    <cellStyle name="TotRow - Opmaakprofiel4 2 7 3 8 3" xfId="41372" xr:uid="{00000000-0005-0000-0000-0000C2D50000}"/>
    <cellStyle name="TotRow - Opmaakprofiel4 2 7 3 8 4" xfId="43540" xr:uid="{00000000-0005-0000-0000-0000C3D50000}"/>
    <cellStyle name="TotRow - Opmaakprofiel4 2 7 3 8 5" xfId="52241" xr:uid="{00000000-0005-0000-0000-0000C4D50000}"/>
    <cellStyle name="TotRow - Opmaakprofiel4 2 7 3 9" xfId="18937" xr:uid="{00000000-0005-0000-0000-0000C5D50000}"/>
    <cellStyle name="TotRow - Opmaakprofiel4 2 7 4" xfId="462" xr:uid="{00000000-0005-0000-0000-0000C6D50000}"/>
    <cellStyle name="TotRow - Opmaakprofiel4 2 7 4 2" xfId="2074" xr:uid="{00000000-0005-0000-0000-0000C7D50000}"/>
    <cellStyle name="TotRow - Opmaakprofiel4 2 7 4 2 2" xfId="12235" xr:uid="{00000000-0005-0000-0000-0000C8D50000}"/>
    <cellStyle name="TotRow - Opmaakprofiel4 2 7 4 2 2 2" xfId="24534" xr:uid="{00000000-0005-0000-0000-0000C9D50000}"/>
    <cellStyle name="TotRow - Opmaakprofiel4 2 7 4 2 2 3" xfId="36586" xr:uid="{00000000-0005-0000-0000-0000CAD50000}"/>
    <cellStyle name="TotRow - Opmaakprofiel4 2 7 4 2 2 4" xfId="47309" xr:uid="{00000000-0005-0000-0000-0000CBD50000}"/>
    <cellStyle name="TotRow - Opmaakprofiel4 2 7 4 2 2 5" xfId="57200" xr:uid="{00000000-0005-0000-0000-0000CCD50000}"/>
    <cellStyle name="TotRow - Opmaakprofiel4 2 7 4 2 3" xfId="18945" xr:uid="{00000000-0005-0000-0000-0000CDD50000}"/>
    <cellStyle name="TotRow - Opmaakprofiel4 2 7 4 2 4" xfId="30997" xr:uid="{00000000-0005-0000-0000-0000CED50000}"/>
    <cellStyle name="TotRow - Opmaakprofiel4 2 7 4 2 5" xfId="37166" xr:uid="{00000000-0005-0000-0000-0000CFD50000}"/>
    <cellStyle name="TotRow - Opmaakprofiel4 2 7 4 2 6" xfId="51677" xr:uid="{00000000-0005-0000-0000-0000D0D50000}"/>
    <cellStyle name="TotRow - Opmaakprofiel4 2 7 4 3" xfId="2533" xr:uid="{00000000-0005-0000-0000-0000D1D50000}"/>
    <cellStyle name="TotRow - Opmaakprofiel4 2 7 4 3 2" xfId="12236" xr:uid="{00000000-0005-0000-0000-0000D2D50000}"/>
    <cellStyle name="TotRow - Opmaakprofiel4 2 7 4 3 2 2" xfId="24535" xr:uid="{00000000-0005-0000-0000-0000D3D50000}"/>
    <cellStyle name="TotRow - Opmaakprofiel4 2 7 4 3 2 3" xfId="36587" xr:uid="{00000000-0005-0000-0000-0000D4D50000}"/>
    <cellStyle name="TotRow - Opmaakprofiel4 2 7 4 3 2 4" xfId="47310" xr:uid="{00000000-0005-0000-0000-0000D5D50000}"/>
    <cellStyle name="TotRow - Opmaakprofiel4 2 7 4 3 2 5" xfId="57201" xr:uid="{00000000-0005-0000-0000-0000D6D50000}"/>
    <cellStyle name="TotRow - Opmaakprofiel4 2 7 4 3 3" xfId="18946" xr:uid="{00000000-0005-0000-0000-0000D7D50000}"/>
    <cellStyle name="TotRow - Opmaakprofiel4 2 7 4 3 4" xfId="30998" xr:uid="{00000000-0005-0000-0000-0000D8D50000}"/>
    <cellStyle name="TotRow - Opmaakprofiel4 2 7 4 3 5" xfId="37165" xr:uid="{00000000-0005-0000-0000-0000D9D50000}"/>
    <cellStyle name="TotRow - Opmaakprofiel4 2 7 4 3 6" xfId="51678" xr:uid="{00000000-0005-0000-0000-0000DAD50000}"/>
    <cellStyle name="TotRow - Opmaakprofiel4 2 7 4 4" xfId="3418" xr:uid="{00000000-0005-0000-0000-0000DBD50000}"/>
    <cellStyle name="TotRow - Opmaakprofiel4 2 7 4 4 2" xfId="12237" xr:uid="{00000000-0005-0000-0000-0000DCD50000}"/>
    <cellStyle name="TotRow - Opmaakprofiel4 2 7 4 4 2 2" xfId="24536" xr:uid="{00000000-0005-0000-0000-0000DDD50000}"/>
    <cellStyle name="TotRow - Opmaakprofiel4 2 7 4 4 2 3" xfId="36588" xr:uid="{00000000-0005-0000-0000-0000DED50000}"/>
    <cellStyle name="TotRow - Opmaakprofiel4 2 7 4 4 2 4" xfId="47311" xr:uid="{00000000-0005-0000-0000-0000DFD50000}"/>
    <cellStyle name="TotRow - Opmaakprofiel4 2 7 4 4 2 5" xfId="57202" xr:uid="{00000000-0005-0000-0000-0000E0D50000}"/>
    <cellStyle name="TotRow - Opmaakprofiel4 2 7 4 4 3" xfId="18947" xr:uid="{00000000-0005-0000-0000-0000E1D50000}"/>
    <cellStyle name="TotRow - Opmaakprofiel4 2 7 4 4 4" xfId="30999" xr:uid="{00000000-0005-0000-0000-0000E2D50000}"/>
    <cellStyle name="TotRow - Opmaakprofiel4 2 7 4 4 5" xfId="43772" xr:uid="{00000000-0005-0000-0000-0000E3D50000}"/>
    <cellStyle name="TotRow - Opmaakprofiel4 2 7 4 4 6" xfId="51679" xr:uid="{00000000-0005-0000-0000-0000E4D50000}"/>
    <cellStyle name="TotRow - Opmaakprofiel4 2 7 4 5" xfId="6834" xr:uid="{00000000-0005-0000-0000-0000E5D50000}"/>
    <cellStyle name="TotRow - Opmaakprofiel4 2 7 4 5 2" xfId="12238" xr:uid="{00000000-0005-0000-0000-0000E6D50000}"/>
    <cellStyle name="TotRow - Opmaakprofiel4 2 7 4 5 2 2" xfId="24537" xr:uid="{00000000-0005-0000-0000-0000E7D50000}"/>
    <cellStyle name="TotRow - Opmaakprofiel4 2 7 4 5 2 3" xfId="36589" xr:uid="{00000000-0005-0000-0000-0000E8D50000}"/>
    <cellStyle name="TotRow - Opmaakprofiel4 2 7 4 5 2 4" xfId="47312" xr:uid="{00000000-0005-0000-0000-0000E9D50000}"/>
    <cellStyle name="TotRow - Opmaakprofiel4 2 7 4 5 2 5" xfId="57203" xr:uid="{00000000-0005-0000-0000-0000EAD50000}"/>
    <cellStyle name="TotRow - Opmaakprofiel4 2 7 4 5 3" xfId="18948" xr:uid="{00000000-0005-0000-0000-0000EBD50000}"/>
    <cellStyle name="TotRow - Opmaakprofiel4 2 7 4 5 4" xfId="31000" xr:uid="{00000000-0005-0000-0000-0000ECD50000}"/>
    <cellStyle name="TotRow - Opmaakprofiel4 2 7 4 5 5" xfId="37164" xr:uid="{00000000-0005-0000-0000-0000EDD50000}"/>
    <cellStyle name="TotRow - Opmaakprofiel4 2 7 4 5 6" xfId="51680" xr:uid="{00000000-0005-0000-0000-0000EED50000}"/>
    <cellStyle name="TotRow - Opmaakprofiel4 2 7 4 6" xfId="6835" xr:uid="{00000000-0005-0000-0000-0000EFD50000}"/>
    <cellStyle name="TotRow - Opmaakprofiel4 2 7 4 6 2" xfId="12239" xr:uid="{00000000-0005-0000-0000-0000F0D50000}"/>
    <cellStyle name="TotRow - Opmaakprofiel4 2 7 4 6 2 2" xfId="24538" xr:uid="{00000000-0005-0000-0000-0000F1D50000}"/>
    <cellStyle name="TotRow - Opmaakprofiel4 2 7 4 6 2 3" xfId="36590" xr:uid="{00000000-0005-0000-0000-0000F2D50000}"/>
    <cellStyle name="TotRow - Opmaakprofiel4 2 7 4 6 2 4" xfId="47313" xr:uid="{00000000-0005-0000-0000-0000F3D50000}"/>
    <cellStyle name="TotRow - Opmaakprofiel4 2 7 4 6 2 5" xfId="57204" xr:uid="{00000000-0005-0000-0000-0000F4D50000}"/>
    <cellStyle name="TotRow - Opmaakprofiel4 2 7 4 6 3" xfId="18949" xr:uid="{00000000-0005-0000-0000-0000F5D50000}"/>
    <cellStyle name="TotRow - Opmaakprofiel4 2 7 4 6 4" xfId="31001" xr:uid="{00000000-0005-0000-0000-0000F6D50000}"/>
    <cellStyle name="TotRow - Opmaakprofiel4 2 7 4 6 5" xfId="43771" xr:uid="{00000000-0005-0000-0000-0000F7D50000}"/>
    <cellStyle name="TotRow - Opmaakprofiel4 2 7 4 6 6" xfId="51681" xr:uid="{00000000-0005-0000-0000-0000F8D50000}"/>
    <cellStyle name="TotRow - Opmaakprofiel4 2 7 4 7" xfId="6836" xr:uid="{00000000-0005-0000-0000-0000F9D50000}"/>
    <cellStyle name="TotRow - Opmaakprofiel4 2 7 4 7 2" xfId="18950" xr:uid="{00000000-0005-0000-0000-0000FAD50000}"/>
    <cellStyle name="TotRow - Opmaakprofiel4 2 7 4 7 3" xfId="31002" xr:uid="{00000000-0005-0000-0000-0000FBD50000}"/>
    <cellStyle name="TotRow - Opmaakprofiel4 2 7 4 7 4" xfId="37163" xr:uid="{00000000-0005-0000-0000-0000FCD50000}"/>
    <cellStyle name="TotRow - Opmaakprofiel4 2 7 4 7 5" xfId="51682" xr:uid="{00000000-0005-0000-0000-0000FDD50000}"/>
    <cellStyle name="TotRow - Opmaakprofiel4 2 7 4 8" xfId="7629" xr:uid="{00000000-0005-0000-0000-0000FED50000}"/>
    <cellStyle name="TotRow - Opmaakprofiel4 2 7 4 8 2" xfId="19927" xr:uid="{00000000-0005-0000-0000-0000FFD50000}"/>
    <cellStyle name="TotRow - Opmaakprofiel4 2 7 4 8 3" xfId="41730" xr:uid="{00000000-0005-0000-0000-000000D60000}"/>
    <cellStyle name="TotRow - Opmaakprofiel4 2 7 4 8 4" xfId="43391" xr:uid="{00000000-0005-0000-0000-000001D60000}"/>
    <cellStyle name="TotRow - Opmaakprofiel4 2 7 4 8 5" xfId="52599" xr:uid="{00000000-0005-0000-0000-000002D60000}"/>
    <cellStyle name="TotRow - Opmaakprofiel4 2 7 4 9" xfId="18944" xr:uid="{00000000-0005-0000-0000-000003D60000}"/>
    <cellStyle name="TotRow - Opmaakprofiel4 2 7 5" xfId="1161" xr:uid="{00000000-0005-0000-0000-000004D60000}"/>
    <cellStyle name="TotRow - Opmaakprofiel4 2 7 5 2" xfId="2223" xr:uid="{00000000-0005-0000-0000-000005D60000}"/>
    <cellStyle name="TotRow - Opmaakprofiel4 2 7 5 2 2" xfId="12240" xr:uid="{00000000-0005-0000-0000-000006D60000}"/>
    <cellStyle name="TotRow - Opmaakprofiel4 2 7 5 2 2 2" xfId="24539" xr:uid="{00000000-0005-0000-0000-000007D60000}"/>
    <cellStyle name="TotRow - Opmaakprofiel4 2 7 5 2 2 3" xfId="36591" xr:uid="{00000000-0005-0000-0000-000008D60000}"/>
    <cellStyle name="TotRow - Opmaakprofiel4 2 7 5 2 2 4" xfId="47314" xr:uid="{00000000-0005-0000-0000-000009D60000}"/>
    <cellStyle name="TotRow - Opmaakprofiel4 2 7 5 2 2 5" xfId="57205" xr:uid="{00000000-0005-0000-0000-00000AD60000}"/>
    <cellStyle name="TotRow - Opmaakprofiel4 2 7 5 2 3" xfId="18952" xr:uid="{00000000-0005-0000-0000-00000BD60000}"/>
    <cellStyle name="TotRow - Opmaakprofiel4 2 7 5 2 4" xfId="31004" xr:uid="{00000000-0005-0000-0000-00000CD60000}"/>
    <cellStyle name="TotRow - Opmaakprofiel4 2 7 5 2 5" xfId="37162" xr:uid="{00000000-0005-0000-0000-00000DD60000}"/>
    <cellStyle name="TotRow - Opmaakprofiel4 2 7 5 2 6" xfId="51683" xr:uid="{00000000-0005-0000-0000-00000ED60000}"/>
    <cellStyle name="TotRow - Opmaakprofiel4 2 7 5 3" xfId="3172" xr:uid="{00000000-0005-0000-0000-00000FD60000}"/>
    <cellStyle name="TotRow - Opmaakprofiel4 2 7 5 3 2" xfId="12241" xr:uid="{00000000-0005-0000-0000-000010D60000}"/>
    <cellStyle name="TotRow - Opmaakprofiel4 2 7 5 3 2 2" xfId="24540" xr:uid="{00000000-0005-0000-0000-000011D60000}"/>
    <cellStyle name="TotRow - Opmaakprofiel4 2 7 5 3 2 3" xfId="36592" xr:uid="{00000000-0005-0000-0000-000012D60000}"/>
    <cellStyle name="TotRow - Opmaakprofiel4 2 7 5 3 2 4" xfId="47315" xr:uid="{00000000-0005-0000-0000-000013D60000}"/>
    <cellStyle name="TotRow - Opmaakprofiel4 2 7 5 3 2 5" xfId="57206" xr:uid="{00000000-0005-0000-0000-000014D60000}"/>
    <cellStyle name="TotRow - Opmaakprofiel4 2 7 5 3 3" xfId="18953" xr:uid="{00000000-0005-0000-0000-000015D60000}"/>
    <cellStyle name="TotRow - Opmaakprofiel4 2 7 5 3 4" xfId="31005" xr:uid="{00000000-0005-0000-0000-000016D60000}"/>
    <cellStyle name="TotRow - Opmaakprofiel4 2 7 5 3 5" xfId="43770" xr:uid="{00000000-0005-0000-0000-000017D60000}"/>
    <cellStyle name="TotRow - Opmaakprofiel4 2 7 5 3 6" xfId="51684" xr:uid="{00000000-0005-0000-0000-000018D60000}"/>
    <cellStyle name="TotRow - Opmaakprofiel4 2 7 5 4" xfId="3990" xr:uid="{00000000-0005-0000-0000-000019D60000}"/>
    <cellStyle name="TotRow - Opmaakprofiel4 2 7 5 4 2" xfId="12242" xr:uid="{00000000-0005-0000-0000-00001AD60000}"/>
    <cellStyle name="TotRow - Opmaakprofiel4 2 7 5 4 2 2" xfId="24541" xr:uid="{00000000-0005-0000-0000-00001BD60000}"/>
    <cellStyle name="TotRow - Opmaakprofiel4 2 7 5 4 2 3" xfId="36593" xr:uid="{00000000-0005-0000-0000-00001CD60000}"/>
    <cellStyle name="TotRow - Opmaakprofiel4 2 7 5 4 2 4" xfId="47316" xr:uid="{00000000-0005-0000-0000-00001DD60000}"/>
    <cellStyle name="TotRow - Opmaakprofiel4 2 7 5 4 2 5" xfId="57207" xr:uid="{00000000-0005-0000-0000-00001ED60000}"/>
    <cellStyle name="TotRow - Opmaakprofiel4 2 7 5 4 3" xfId="18954" xr:uid="{00000000-0005-0000-0000-00001FD60000}"/>
    <cellStyle name="TotRow - Opmaakprofiel4 2 7 5 4 4" xfId="31006" xr:uid="{00000000-0005-0000-0000-000020D60000}"/>
    <cellStyle name="TotRow - Opmaakprofiel4 2 7 5 4 5" xfId="37161" xr:uid="{00000000-0005-0000-0000-000021D60000}"/>
    <cellStyle name="TotRow - Opmaakprofiel4 2 7 5 4 6" xfId="51685" xr:uid="{00000000-0005-0000-0000-000022D60000}"/>
    <cellStyle name="TotRow - Opmaakprofiel4 2 7 5 5" xfId="6837" xr:uid="{00000000-0005-0000-0000-000023D60000}"/>
    <cellStyle name="TotRow - Opmaakprofiel4 2 7 5 5 2" xfId="12243" xr:uid="{00000000-0005-0000-0000-000024D60000}"/>
    <cellStyle name="TotRow - Opmaakprofiel4 2 7 5 5 2 2" xfId="24542" xr:uid="{00000000-0005-0000-0000-000025D60000}"/>
    <cellStyle name="TotRow - Opmaakprofiel4 2 7 5 5 2 3" xfId="36594" xr:uid="{00000000-0005-0000-0000-000026D60000}"/>
    <cellStyle name="TotRow - Opmaakprofiel4 2 7 5 5 2 4" xfId="47317" xr:uid="{00000000-0005-0000-0000-000027D60000}"/>
    <cellStyle name="TotRow - Opmaakprofiel4 2 7 5 5 2 5" xfId="57208" xr:uid="{00000000-0005-0000-0000-000028D60000}"/>
    <cellStyle name="TotRow - Opmaakprofiel4 2 7 5 5 3" xfId="18955" xr:uid="{00000000-0005-0000-0000-000029D60000}"/>
    <cellStyle name="TotRow - Opmaakprofiel4 2 7 5 5 4" xfId="31007" xr:uid="{00000000-0005-0000-0000-00002AD60000}"/>
    <cellStyle name="TotRow - Opmaakprofiel4 2 7 5 5 5" xfId="43769" xr:uid="{00000000-0005-0000-0000-00002BD60000}"/>
    <cellStyle name="TotRow - Opmaakprofiel4 2 7 5 5 6" xfId="51686" xr:uid="{00000000-0005-0000-0000-00002CD60000}"/>
    <cellStyle name="TotRow - Opmaakprofiel4 2 7 5 6" xfId="6838" xr:uid="{00000000-0005-0000-0000-00002DD60000}"/>
    <cellStyle name="TotRow - Opmaakprofiel4 2 7 5 6 2" xfId="12244" xr:uid="{00000000-0005-0000-0000-00002ED60000}"/>
    <cellStyle name="TotRow - Opmaakprofiel4 2 7 5 6 2 2" xfId="24543" xr:uid="{00000000-0005-0000-0000-00002FD60000}"/>
    <cellStyle name="TotRow - Opmaakprofiel4 2 7 5 6 2 3" xfId="36595" xr:uid="{00000000-0005-0000-0000-000030D60000}"/>
    <cellStyle name="TotRow - Opmaakprofiel4 2 7 5 6 2 4" xfId="47318" xr:uid="{00000000-0005-0000-0000-000031D60000}"/>
    <cellStyle name="TotRow - Opmaakprofiel4 2 7 5 6 2 5" xfId="57209" xr:uid="{00000000-0005-0000-0000-000032D60000}"/>
    <cellStyle name="TotRow - Opmaakprofiel4 2 7 5 6 3" xfId="18956" xr:uid="{00000000-0005-0000-0000-000033D60000}"/>
    <cellStyle name="TotRow - Opmaakprofiel4 2 7 5 6 4" xfId="31008" xr:uid="{00000000-0005-0000-0000-000034D60000}"/>
    <cellStyle name="TotRow - Opmaakprofiel4 2 7 5 6 5" xfId="37160" xr:uid="{00000000-0005-0000-0000-000035D60000}"/>
    <cellStyle name="TotRow - Opmaakprofiel4 2 7 5 6 6" xfId="51687" xr:uid="{00000000-0005-0000-0000-000036D60000}"/>
    <cellStyle name="TotRow - Opmaakprofiel4 2 7 5 7" xfId="6839" xr:uid="{00000000-0005-0000-0000-000037D60000}"/>
    <cellStyle name="TotRow - Opmaakprofiel4 2 7 5 7 2" xfId="18957" xr:uid="{00000000-0005-0000-0000-000038D60000}"/>
    <cellStyle name="TotRow - Opmaakprofiel4 2 7 5 7 3" xfId="31009" xr:uid="{00000000-0005-0000-0000-000039D60000}"/>
    <cellStyle name="TotRow - Opmaakprofiel4 2 7 5 7 4" xfId="37159" xr:uid="{00000000-0005-0000-0000-00003AD60000}"/>
    <cellStyle name="TotRow - Opmaakprofiel4 2 7 5 7 5" xfId="51688" xr:uid="{00000000-0005-0000-0000-00003BD60000}"/>
    <cellStyle name="TotRow - Opmaakprofiel4 2 7 5 8" xfId="7156" xr:uid="{00000000-0005-0000-0000-00003CD60000}"/>
    <cellStyle name="TotRow - Opmaakprofiel4 2 7 5 8 2" xfId="19454" xr:uid="{00000000-0005-0000-0000-00003DD60000}"/>
    <cellStyle name="TotRow - Opmaakprofiel4 2 7 5 8 3" xfId="41257" xr:uid="{00000000-0005-0000-0000-00003ED60000}"/>
    <cellStyle name="TotRow - Opmaakprofiel4 2 7 5 8 4" xfId="36900" xr:uid="{00000000-0005-0000-0000-00003FD60000}"/>
    <cellStyle name="TotRow - Opmaakprofiel4 2 7 5 8 5" xfId="52126" xr:uid="{00000000-0005-0000-0000-000040D60000}"/>
    <cellStyle name="TotRow - Opmaakprofiel4 2 7 5 9" xfId="18951" xr:uid="{00000000-0005-0000-0000-000041D60000}"/>
    <cellStyle name="TotRow - Opmaakprofiel4 2 7 6" xfId="1256" xr:uid="{00000000-0005-0000-0000-000042D60000}"/>
    <cellStyle name="TotRow - Opmaakprofiel4 2 7 6 2" xfId="2167" xr:uid="{00000000-0005-0000-0000-000043D60000}"/>
    <cellStyle name="TotRow - Opmaakprofiel4 2 7 6 2 2" xfId="12245" xr:uid="{00000000-0005-0000-0000-000044D60000}"/>
    <cellStyle name="TotRow - Opmaakprofiel4 2 7 6 2 2 2" xfId="24544" xr:uid="{00000000-0005-0000-0000-000045D60000}"/>
    <cellStyle name="TotRow - Opmaakprofiel4 2 7 6 2 2 3" xfId="36596" xr:uid="{00000000-0005-0000-0000-000046D60000}"/>
    <cellStyle name="TotRow - Opmaakprofiel4 2 7 6 2 2 4" xfId="47319" xr:uid="{00000000-0005-0000-0000-000047D60000}"/>
    <cellStyle name="TotRow - Opmaakprofiel4 2 7 6 2 2 5" xfId="57210" xr:uid="{00000000-0005-0000-0000-000048D60000}"/>
    <cellStyle name="TotRow - Opmaakprofiel4 2 7 6 2 3" xfId="18959" xr:uid="{00000000-0005-0000-0000-000049D60000}"/>
    <cellStyle name="TotRow - Opmaakprofiel4 2 7 6 2 4" xfId="31011" xr:uid="{00000000-0005-0000-0000-00004AD60000}"/>
    <cellStyle name="TotRow - Opmaakprofiel4 2 7 6 2 5" xfId="43768" xr:uid="{00000000-0005-0000-0000-00004BD60000}"/>
    <cellStyle name="TotRow - Opmaakprofiel4 2 7 6 2 6" xfId="51689" xr:uid="{00000000-0005-0000-0000-00004CD60000}"/>
    <cellStyle name="TotRow - Opmaakprofiel4 2 7 6 3" xfId="3267" xr:uid="{00000000-0005-0000-0000-00004DD60000}"/>
    <cellStyle name="TotRow - Opmaakprofiel4 2 7 6 3 2" xfId="12246" xr:uid="{00000000-0005-0000-0000-00004ED60000}"/>
    <cellStyle name="TotRow - Opmaakprofiel4 2 7 6 3 2 2" xfId="24545" xr:uid="{00000000-0005-0000-0000-00004FD60000}"/>
    <cellStyle name="TotRow - Opmaakprofiel4 2 7 6 3 2 3" xfId="36597" xr:uid="{00000000-0005-0000-0000-000050D60000}"/>
    <cellStyle name="TotRow - Opmaakprofiel4 2 7 6 3 2 4" xfId="47320" xr:uid="{00000000-0005-0000-0000-000051D60000}"/>
    <cellStyle name="TotRow - Opmaakprofiel4 2 7 6 3 2 5" xfId="57211" xr:uid="{00000000-0005-0000-0000-000052D60000}"/>
    <cellStyle name="TotRow - Opmaakprofiel4 2 7 6 3 3" xfId="18960" xr:uid="{00000000-0005-0000-0000-000053D60000}"/>
    <cellStyle name="TotRow - Opmaakprofiel4 2 7 6 3 4" xfId="31012" xr:uid="{00000000-0005-0000-0000-000054D60000}"/>
    <cellStyle name="TotRow - Opmaakprofiel4 2 7 6 3 5" xfId="37158" xr:uid="{00000000-0005-0000-0000-000055D60000}"/>
    <cellStyle name="TotRow - Opmaakprofiel4 2 7 6 3 6" xfId="51690" xr:uid="{00000000-0005-0000-0000-000056D60000}"/>
    <cellStyle name="TotRow - Opmaakprofiel4 2 7 6 4" xfId="4063" xr:uid="{00000000-0005-0000-0000-000057D60000}"/>
    <cellStyle name="TotRow - Opmaakprofiel4 2 7 6 4 2" xfId="12247" xr:uid="{00000000-0005-0000-0000-000058D60000}"/>
    <cellStyle name="TotRow - Opmaakprofiel4 2 7 6 4 2 2" xfId="24546" xr:uid="{00000000-0005-0000-0000-000059D60000}"/>
    <cellStyle name="TotRow - Opmaakprofiel4 2 7 6 4 2 3" xfId="36598" xr:uid="{00000000-0005-0000-0000-00005AD60000}"/>
    <cellStyle name="TotRow - Opmaakprofiel4 2 7 6 4 2 4" xfId="47321" xr:uid="{00000000-0005-0000-0000-00005BD60000}"/>
    <cellStyle name="TotRow - Opmaakprofiel4 2 7 6 4 2 5" xfId="57212" xr:uid="{00000000-0005-0000-0000-00005CD60000}"/>
    <cellStyle name="TotRow - Opmaakprofiel4 2 7 6 4 3" xfId="18961" xr:uid="{00000000-0005-0000-0000-00005DD60000}"/>
    <cellStyle name="TotRow - Opmaakprofiel4 2 7 6 4 4" xfId="31013" xr:uid="{00000000-0005-0000-0000-00005ED60000}"/>
    <cellStyle name="TotRow - Opmaakprofiel4 2 7 6 4 5" xfId="43767" xr:uid="{00000000-0005-0000-0000-00005FD60000}"/>
    <cellStyle name="TotRow - Opmaakprofiel4 2 7 6 4 6" xfId="51691" xr:uid="{00000000-0005-0000-0000-000060D60000}"/>
    <cellStyle name="TotRow - Opmaakprofiel4 2 7 6 5" xfId="6840" xr:uid="{00000000-0005-0000-0000-000061D60000}"/>
    <cellStyle name="TotRow - Opmaakprofiel4 2 7 6 5 2" xfId="12248" xr:uid="{00000000-0005-0000-0000-000062D60000}"/>
    <cellStyle name="TotRow - Opmaakprofiel4 2 7 6 5 2 2" xfId="24547" xr:uid="{00000000-0005-0000-0000-000063D60000}"/>
    <cellStyle name="TotRow - Opmaakprofiel4 2 7 6 5 2 3" xfId="36599" xr:uid="{00000000-0005-0000-0000-000064D60000}"/>
    <cellStyle name="TotRow - Opmaakprofiel4 2 7 6 5 2 4" xfId="47322" xr:uid="{00000000-0005-0000-0000-000065D60000}"/>
    <cellStyle name="TotRow - Opmaakprofiel4 2 7 6 5 2 5" xfId="57213" xr:uid="{00000000-0005-0000-0000-000066D60000}"/>
    <cellStyle name="TotRow - Opmaakprofiel4 2 7 6 5 3" xfId="18962" xr:uid="{00000000-0005-0000-0000-000067D60000}"/>
    <cellStyle name="TotRow - Opmaakprofiel4 2 7 6 5 4" xfId="31014" xr:uid="{00000000-0005-0000-0000-000068D60000}"/>
    <cellStyle name="TotRow - Opmaakprofiel4 2 7 6 5 5" xfId="37157" xr:uid="{00000000-0005-0000-0000-000069D60000}"/>
    <cellStyle name="TotRow - Opmaakprofiel4 2 7 6 5 6" xfId="51692" xr:uid="{00000000-0005-0000-0000-00006AD60000}"/>
    <cellStyle name="TotRow - Opmaakprofiel4 2 7 6 6" xfId="6841" xr:uid="{00000000-0005-0000-0000-00006BD60000}"/>
    <cellStyle name="TotRow - Opmaakprofiel4 2 7 6 6 2" xfId="12249" xr:uid="{00000000-0005-0000-0000-00006CD60000}"/>
    <cellStyle name="TotRow - Opmaakprofiel4 2 7 6 6 2 2" xfId="24548" xr:uid="{00000000-0005-0000-0000-00006DD60000}"/>
    <cellStyle name="TotRow - Opmaakprofiel4 2 7 6 6 2 3" xfId="36600" xr:uid="{00000000-0005-0000-0000-00006ED60000}"/>
    <cellStyle name="TotRow - Opmaakprofiel4 2 7 6 6 2 4" xfId="47323" xr:uid="{00000000-0005-0000-0000-00006FD60000}"/>
    <cellStyle name="TotRow - Opmaakprofiel4 2 7 6 6 2 5" xfId="57214" xr:uid="{00000000-0005-0000-0000-000070D60000}"/>
    <cellStyle name="TotRow - Opmaakprofiel4 2 7 6 6 3" xfId="18963" xr:uid="{00000000-0005-0000-0000-000071D60000}"/>
    <cellStyle name="TotRow - Opmaakprofiel4 2 7 6 6 4" xfId="31015" xr:uid="{00000000-0005-0000-0000-000072D60000}"/>
    <cellStyle name="TotRow - Opmaakprofiel4 2 7 6 6 5" xfId="43766" xr:uid="{00000000-0005-0000-0000-000073D60000}"/>
    <cellStyle name="TotRow - Opmaakprofiel4 2 7 6 6 6" xfId="51693" xr:uid="{00000000-0005-0000-0000-000074D60000}"/>
    <cellStyle name="TotRow - Opmaakprofiel4 2 7 6 7" xfId="6842" xr:uid="{00000000-0005-0000-0000-000075D60000}"/>
    <cellStyle name="TotRow - Opmaakprofiel4 2 7 6 7 2" xfId="18964" xr:uid="{00000000-0005-0000-0000-000076D60000}"/>
    <cellStyle name="TotRow - Opmaakprofiel4 2 7 6 7 3" xfId="31016" xr:uid="{00000000-0005-0000-0000-000077D60000}"/>
    <cellStyle name="TotRow - Opmaakprofiel4 2 7 6 7 4" xfId="37156" xr:uid="{00000000-0005-0000-0000-000078D60000}"/>
    <cellStyle name="TotRow - Opmaakprofiel4 2 7 6 7 5" xfId="51694" xr:uid="{00000000-0005-0000-0000-000079D60000}"/>
    <cellStyle name="TotRow - Opmaakprofiel4 2 7 6 8" xfId="7066" xr:uid="{00000000-0005-0000-0000-00007AD60000}"/>
    <cellStyle name="TotRow - Opmaakprofiel4 2 7 6 8 2" xfId="19364" xr:uid="{00000000-0005-0000-0000-00007BD60000}"/>
    <cellStyle name="TotRow - Opmaakprofiel4 2 7 6 8 3" xfId="41167" xr:uid="{00000000-0005-0000-0000-00007CD60000}"/>
    <cellStyle name="TotRow - Opmaakprofiel4 2 7 6 8 4" xfId="36953" xr:uid="{00000000-0005-0000-0000-00007DD60000}"/>
    <cellStyle name="TotRow - Opmaakprofiel4 2 7 6 8 5" xfId="52037" xr:uid="{00000000-0005-0000-0000-00007ED60000}"/>
    <cellStyle name="TotRow - Opmaakprofiel4 2 7 6 9" xfId="18958" xr:uid="{00000000-0005-0000-0000-00007FD60000}"/>
    <cellStyle name="TotRow - Opmaakprofiel4 2 7 7" xfId="1898" xr:uid="{00000000-0005-0000-0000-000080D60000}"/>
    <cellStyle name="TotRow - Opmaakprofiel4 2 7 7 2" xfId="12250" xr:uid="{00000000-0005-0000-0000-000081D60000}"/>
    <cellStyle name="TotRow - Opmaakprofiel4 2 7 7 2 2" xfId="24549" xr:uid="{00000000-0005-0000-0000-000082D60000}"/>
    <cellStyle name="TotRow - Opmaakprofiel4 2 7 7 2 3" xfId="36601" xr:uid="{00000000-0005-0000-0000-000083D60000}"/>
    <cellStyle name="TotRow - Opmaakprofiel4 2 7 7 2 4" xfId="47324" xr:uid="{00000000-0005-0000-0000-000084D60000}"/>
    <cellStyle name="TotRow - Opmaakprofiel4 2 7 7 2 5" xfId="57215" xr:uid="{00000000-0005-0000-0000-000085D60000}"/>
    <cellStyle name="TotRow - Opmaakprofiel4 2 7 7 3" xfId="18965" xr:uid="{00000000-0005-0000-0000-000086D60000}"/>
    <cellStyle name="TotRow - Opmaakprofiel4 2 7 7 4" xfId="31017" xr:uid="{00000000-0005-0000-0000-000087D60000}"/>
    <cellStyle name="TotRow - Opmaakprofiel4 2 7 7 5" xfId="37155" xr:uid="{00000000-0005-0000-0000-000088D60000}"/>
    <cellStyle name="TotRow - Opmaakprofiel4 2 7 7 6" xfId="51695" xr:uid="{00000000-0005-0000-0000-000089D60000}"/>
    <cellStyle name="TotRow - Opmaakprofiel4 2 7 8" xfId="2768" xr:uid="{00000000-0005-0000-0000-00008AD60000}"/>
    <cellStyle name="TotRow - Opmaakprofiel4 2 7 8 2" xfId="12251" xr:uid="{00000000-0005-0000-0000-00008BD60000}"/>
    <cellStyle name="TotRow - Opmaakprofiel4 2 7 8 2 2" xfId="24550" xr:uid="{00000000-0005-0000-0000-00008CD60000}"/>
    <cellStyle name="TotRow - Opmaakprofiel4 2 7 8 2 3" xfId="36602" xr:uid="{00000000-0005-0000-0000-00008DD60000}"/>
    <cellStyle name="TotRow - Opmaakprofiel4 2 7 8 2 4" xfId="47325" xr:uid="{00000000-0005-0000-0000-00008ED60000}"/>
    <cellStyle name="TotRow - Opmaakprofiel4 2 7 8 2 5" xfId="57216" xr:uid="{00000000-0005-0000-0000-00008FD60000}"/>
    <cellStyle name="TotRow - Opmaakprofiel4 2 7 8 3" xfId="18966" xr:uid="{00000000-0005-0000-0000-000090D60000}"/>
    <cellStyle name="TotRow - Opmaakprofiel4 2 7 8 4" xfId="31018" xr:uid="{00000000-0005-0000-0000-000091D60000}"/>
    <cellStyle name="TotRow - Opmaakprofiel4 2 7 8 5" xfId="43765" xr:uid="{00000000-0005-0000-0000-000092D60000}"/>
    <cellStyle name="TotRow - Opmaakprofiel4 2 7 8 6" xfId="51696" xr:uid="{00000000-0005-0000-0000-000093D60000}"/>
    <cellStyle name="TotRow - Opmaakprofiel4 2 7 9" xfId="3630" xr:uid="{00000000-0005-0000-0000-000094D60000}"/>
    <cellStyle name="TotRow - Opmaakprofiel4 2 7 9 2" xfId="12252" xr:uid="{00000000-0005-0000-0000-000095D60000}"/>
    <cellStyle name="TotRow - Opmaakprofiel4 2 7 9 2 2" xfId="24551" xr:uid="{00000000-0005-0000-0000-000096D60000}"/>
    <cellStyle name="TotRow - Opmaakprofiel4 2 7 9 2 3" xfId="36603" xr:uid="{00000000-0005-0000-0000-000097D60000}"/>
    <cellStyle name="TotRow - Opmaakprofiel4 2 7 9 2 4" xfId="47326" xr:uid="{00000000-0005-0000-0000-000098D60000}"/>
    <cellStyle name="TotRow - Opmaakprofiel4 2 7 9 2 5" xfId="57217" xr:uid="{00000000-0005-0000-0000-000099D60000}"/>
    <cellStyle name="TotRow - Opmaakprofiel4 2 7 9 3" xfId="18967" xr:uid="{00000000-0005-0000-0000-00009AD60000}"/>
    <cellStyle name="TotRow - Opmaakprofiel4 2 7 9 4" xfId="31019" xr:uid="{00000000-0005-0000-0000-00009BD60000}"/>
    <cellStyle name="TotRow - Opmaakprofiel4 2 7 9 5" xfId="37154" xr:uid="{00000000-0005-0000-0000-00009CD60000}"/>
    <cellStyle name="TotRow - Opmaakprofiel4 2 7 9 6" xfId="51697" xr:uid="{00000000-0005-0000-0000-00009DD60000}"/>
    <cellStyle name="TotRow - Opmaakprofiel4 2 8" xfId="695" xr:uid="{00000000-0005-0000-0000-00009ED60000}"/>
    <cellStyle name="TotRow - Opmaakprofiel4 2 8 10" xfId="6843" xr:uid="{00000000-0005-0000-0000-00009FD60000}"/>
    <cellStyle name="TotRow - Opmaakprofiel4 2 8 10 2" xfId="12253" xr:uid="{00000000-0005-0000-0000-0000A0D60000}"/>
    <cellStyle name="TotRow - Opmaakprofiel4 2 8 10 2 2" xfId="24552" xr:uid="{00000000-0005-0000-0000-0000A1D60000}"/>
    <cellStyle name="TotRow - Opmaakprofiel4 2 8 10 2 3" xfId="36604" xr:uid="{00000000-0005-0000-0000-0000A2D60000}"/>
    <cellStyle name="TotRow - Opmaakprofiel4 2 8 10 2 4" xfId="47327" xr:uid="{00000000-0005-0000-0000-0000A3D60000}"/>
    <cellStyle name="TotRow - Opmaakprofiel4 2 8 10 2 5" xfId="57218" xr:uid="{00000000-0005-0000-0000-0000A4D60000}"/>
    <cellStyle name="TotRow - Opmaakprofiel4 2 8 10 3" xfId="18969" xr:uid="{00000000-0005-0000-0000-0000A5D60000}"/>
    <cellStyle name="TotRow - Opmaakprofiel4 2 8 10 4" xfId="31021" xr:uid="{00000000-0005-0000-0000-0000A6D60000}"/>
    <cellStyle name="TotRow - Opmaakprofiel4 2 8 10 5" xfId="37153" xr:uid="{00000000-0005-0000-0000-0000A7D60000}"/>
    <cellStyle name="TotRow - Opmaakprofiel4 2 8 10 6" xfId="51698" xr:uid="{00000000-0005-0000-0000-0000A8D60000}"/>
    <cellStyle name="TotRow - Opmaakprofiel4 2 8 11" xfId="6844" xr:uid="{00000000-0005-0000-0000-0000A9D60000}"/>
    <cellStyle name="TotRow - Opmaakprofiel4 2 8 11 2" xfId="12254" xr:uid="{00000000-0005-0000-0000-0000AAD60000}"/>
    <cellStyle name="TotRow - Opmaakprofiel4 2 8 11 2 2" xfId="24553" xr:uid="{00000000-0005-0000-0000-0000ABD60000}"/>
    <cellStyle name="TotRow - Opmaakprofiel4 2 8 11 2 3" xfId="36605" xr:uid="{00000000-0005-0000-0000-0000ACD60000}"/>
    <cellStyle name="TotRow - Opmaakprofiel4 2 8 11 2 4" xfId="47328" xr:uid="{00000000-0005-0000-0000-0000ADD60000}"/>
    <cellStyle name="TotRow - Opmaakprofiel4 2 8 11 2 5" xfId="57219" xr:uid="{00000000-0005-0000-0000-0000AED60000}"/>
    <cellStyle name="TotRow - Opmaakprofiel4 2 8 11 3" xfId="18970" xr:uid="{00000000-0005-0000-0000-0000AFD60000}"/>
    <cellStyle name="TotRow - Opmaakprofiel4 2 8 11 4" xfId="31022" xr:uid="{00000000-0005-0000-0000-0000B0D60000}"/>
    <cellStyle name="TotRow - Opmaakprofiel4 2 8 11 5" xfId="43764" xr:uid="{00000000-0005-0000-0000-0000B1D60000}"/>
    <cellStyle name="TotRow - Opmaakprofiel4 2 8 11 6" xfId="51699" xr:uid="{00000000-0005-0000-0000-0000B2D60000}"/>
    <cellStyle name="TotRow - Opmaakprofiel4 2 8 12" xfId="6845" xr:uid="{00000000-0005-0000-0000-0000B3D60000}"/>
    <cellStyle name="TotRow - Opmaakprofiel4 2 8 12 2" xfId="18971" xr:uid="{00000000-0005-0000-0000-0000B4D60000}"/>
    <cellStyle name="TotRow - Opmaakprofiel4 2 8 12 3" xfId="31023" xr:uid="{00000000-0005-0000-0000-0000B5D60000}"/>
    <cellStyle name="TotRow - Opmaakprofiel4 2 8 12 4" xfId="37152" xr:uid="{00000000-0005-0000-0000-0000B6D60000}"/>
    <cellStyle name="TotRow - Opmaakprofiel4 2 8 12 5" xfId="51700" xr:uid="{00000000-0005-0000-0000-0000B7D60000}"/>
    <cellStyle name="TotRow - Opmaakprofiel4 2 8 13" xfId="10160" xr:uid="{00000000-0005-0000-0000-0000B8D60000}"/>
    <cellStyle name="TotRow - Opmaakprofiel4 2 8 13 2" xfId="22458" xr:uid="{00000000-0005-0000-0000-0000B9D60000}"/>
    <cellStyle name="TotRow - Opmaakprofiel4 2 8 13 3" xfId="44221" xr:uid="{00000000-0005-0000-0000-0000BAD60000}"/>
    <cellStyle name="TotRow - Opmaakprofiel4 2 8 13 4" xfId="31577" xr:uid="{00000000-0005-0000-0000-0000BBD60000}"/>
    <cellStyle name="TotRow - Opmaakprofiel4 2 8 13 5" xfId="55125" xr:uid="{00000000-0005-0000-0000-0000BCD60000}"/>
    <cellStyle name="TotRow - Opmaakprofiel4 2 8 14" xfId="18968" xr:uid="{00000000-0005-0000-0000-0000BDD60000}"/>
    <cellStyle name="TotRow - Opmaakprofiel4 2 8 2" xfId="866" xr:uid="{00000000-0005-0000-0000-0000BED60000}"/>
    <cellStyle name="TotRow - Opmaakprofiel4 2 8 2 2" xfId="1664" xr:uid="{00000000-0005-0000-0000-0000BFD60000}"/>
    <cellStyle name="TotRow - Opmaakprofiel4 2 8 2 2 2" xfId="12255" xr:uid="{00000000-0005-0000-0000-0000C0D60000}"/>
    <cellStyle name="TotRow - Opmaakprofiel4 2 8 2 2 2 2" xfId="24554" xr:uid="{00000000-0005-0000-0000-0000C1D60000}"/>
    <cellStyle name="TotRow - Opmaakprofiel4 2 8 2 2 2 3" xfId="36606" xr:uid="{00000000-0005-0000-0000-0000C2D60000}"/>
    <cellStyle name="TotRow - Opmaakprofiel4 2 8 2 2 2 4" xfId="47329" xr:uid="{00000000-0005-0000-0000-0000C3D60000}"/>
    <cellStyle name="TotRow - Opmaakprofiel4 2 8 2 2 2 5" xfId="57220" xr:uid="{00000000-0005-0000-0000-0000C4D60000}"/>
    <cellStyle name="TotRow - Opmaakprofiel4 2 8 2 2 3" xfId="18973" xr:uid="{00000000-0005-0000-0000-0000C5D60000}"/>
    <cellStyle name="TotRow - Opmaakprofiel4 2 8 2 2 4" xfId="31025" xr:uid="{00000000-0005-0000-0000-0000C6D60000}"/>
    <cellStyle name="TotRow - Opmaakprofiel4 2 8 2 2 5" xfId="37151" xr:uid="{00000000-0005-0000-0000-0000C7D60000}"/>
    <cellStyle name="TotRow - Opmaakprofiel4 2 8 2 2 6" xfId="51701" xr:uid="{00000000-0005-0000-0000-0000C8D60000}"/>
    <cellStyle name="TotRow - Opmaakprofiel4 2 8 2 3" xfId="2877" xr:uid="{00000000-0005-0000-0000-0000C9D60000}"/>
    <cellStyle name="TotRow - Opmaakprofiel4 2 8 2 3 2" xfId="12256" xr:uid="{00000000-0005-0000-0000-0000CAD60000}"/>
    <cellStyle name="TotRow - Opmaakprofiel4 2 8 2 3 2 2" xfId="24555" xr:uid="{00000000-0005-0000-0000-0000CBD60000}"/>
    <cellStyle name="TotRow - Opmaakprofiel4 2 8 2 3 2 3" xfId="36607" xr:uid="{00000000-0005-0000-0000-0000CCD60000}"/>
    <cellStyle name="TotRow - Opmaakprofiel4 2 8 2 3 2 4" xfId="47330" xr:uid="{00000000-0005-0000-0000-0000CDD60000}"/>
    <cellStyle name="TotRow - Opmaakprofiel4 2 8 2 3 2 5" xfId="57221" xr:uid="{00000000-0005-0000-0000-0000CED60000}"/>
    <cellStyle name="TotRow - Opmaakprofiel4 2 8 2 3 3" xfId="18974" xr:uid="{00000000-0005-0000-0000-0000CFD60000}"/>
    <cellStyle name="TotRow - Opmaakprofiel4 2 8 2 3 4" xfId="31026" xr:uid="{00000000-0005-0000-0000-0000D0D60000}"/>
    <cellStyle name="TotRow - Opmaakprofiel4 2 8 2 3 5" xfId="43763" xr:uid="{00000000-0005-0000-0000-0000D1D60000}"/>
    <cellStyle name="TotRow - Opmaakprofiel4 2 8 2 3 6" xfId="51702" xr:uid="{00000000-0005-0000-0000-0000D2D60000}"/>
    <cellStyle name="TotRow - Opmaakprofiel4 2 8 2 4" xfId="3730" xr:uid="{00000000-0005-0000-0000-0000D3D60000}"/>
    <cellStyle name="TotRow - Opmaakprofiel4 2 8 2 4 2" xfId="12257" xr:uid="{00000000-0005-0000-0000-0000D4D60000}"/>
    <cellStyle name="TotRow - Opmaakprofiel4 2 8 2 4 2 2" xfId="24556" xr:uid="{00000000-0005-0000-0000-0000D5D60000}"/>
    <cellStyle name="TotRow - Opmaakprofiel4 2 8 2 4 2 3" xfId="36608" xr:uid="{00000000-0005-0000-0000-0000D6D60000}"/>
    <cellStyle name="TotRow - Opmaakprofiel4 2 8 2 4 2 4" xfId="47331" xr:uid="{00000000-0005-0000-0000-0000D7D60000}"/>
    <cellStyle name="TotRow - Opmaakprofiel4 2 8 2 4 2 5" xfId="57222" xr:uid="{00000000-0005-0000-0000-0000D8D60000}"/>
    <cellStyle name="TotRow - Opmaakprofiel4 2 8 2 4 3" xfId="18975" xr:uid="{00000000-0005-0000-0000-0000D9D60000}"/>
    <cellStyle name="TotRow - Opmaakprofiel4 2 8 2 4 4" xfId="31027" xr:uid="{00000000-0005-0000-0000-0000DAD60000}"/>
    <cellStyle name="TotRow - Opmaakprofiel4 2 8 2 4 5" xfId="37150" xr:uid="{00000000-0005-0000-0000-0000DBD60000}"/>
    <cellStyle name="TotRow - Opmaakprofiel4 2 8 2 4 6" xfId="51703" xr:uid="{00000000-0005-0000-0000-0000DCD60000}"/>
    <cellStyle name="TotRow - Opmaakprofiel4 2 8 2 5" xfId="6846" xr:uid="{00000000-0005-0000-0000-0000DDD60000}"/>
    <cellStyle name="TotRow - Opmaakprofiel4 2 8 2 5 2" xfId="12258" xr:uid="{00000000-0005-0000-0000-0000DED60000}"/>
    <cellStyle name="TotRow - Opmaakprofiel4 2 8 2 5 2 2" xfId="24557" xr:uid="{00000000-0005-0000-0000-0000DFD60000}"/>
    <cellStyle name="TotRow - Opmaakprofiel4 2 8 2 5 2 3" xfId="36609" xr:uid="{00000000-0005-0000-0000-0000E0D60000}"/>
    <cellStyle name="TotRow - Opmaakprofiel4 2 8 2 5 2 4" xfId="47332" xr:uid="{00000000-0005-0000-0000-0000E1D60000}"/>
    <cellStyle name="TotRow - Opmaakprofiel4 2 8 2 5 2 5" xfId="57223" xr:uid="{00000000-0005-0000-0000-0000E2D60000}"/>
    <cellStyle name="TotRow - Opmaakprofiel4 2 8 2 5 3" xfId="18976" xr:uid="{00000000-0005-0000-0000-0000E3D60000}"/>
    <cellStyle name="TotRow - Opmaakprofiel4 2 8 2 5 4" xfId="31028" xr:uid="{00000000-0005-0000-0000-0000E4D60000}"/>
    <cellStyle name="TotRow - Opmaakprofiel4 2 8 2 5 5" xfId="37149" xr:uid="{00000000-0005-0000-0000-0000E5D60000}"/>
    <cellStyle name="TotRow - Opmaakprofiel4 2 8 2 5 6" xfId="51704" xr:uid="{00000000-0005-0000-0000-0000E6D60000}"/>
    <cellStyle name="TotRow - Opmaakprofiel4 2 8 2 6" xfId="6847" xr:uid="{00000000-0005-0000-0000-0000E7D60000}"/>
    <cellStyle name="TotRow - Opmaakprofiel4 2 8 2 6 2" xfId="12259" xr:uid="{00000000-0005-0000-0000-0000E8D60000}"/>
    <cellStyle name="TotRow - Opmaakprofiel4 2 8 2 6 2 2" xfId="24558" xr:uid="{00000000-0005-0000-0000-0000E9D60000}"/>
    <cellStyle name="TotRow - Opmaakprofiel4 2 8 2 6 2 3" xfId="36610" xr:uid="{00000000-0005-0000-0000-0000EAD60000}"/>
    <cellStyle name="TotRow - Opmaakprofiel4 2 8 2 6 2 4" xfId="47333" xr:uid="{00000000-0005-0000-0000-0000EBD60000}"/>
    <cellStyle name="TotRow - Opmaakprofiel4 2 8 2 6 2 5" xfId="57224" xr:uid="{00000000-0005-0000-0000-0000ECD60000}"/>
    <cellStyle name="TotRow - Opmaakprofiel4 2 8 2 6 3" xfId="18977" xr:uid="{00000000-0005-0000-0000-0000EDD60000}"/>
    <cellStyle name="TotRow - Opmaakprofiel4 2 8 2 6 4" xfId="31029" xr:uid="{00000000-0005-0000-0000-0000EED60000}"/>
    <cellStyle name="TotRow - Opmaakprofiel4 2 8 2 6 5" xfId="37148" xr:uid="{00000000-0005-0000-0000-0000EFD60000}"/>
    <cellStyle name="TotRow - Opmaakprofiel4 2 8 2 6 6" xfId="51705" xr:uid="{00000000-0005-0000-0000-0000F0D60000}"/>
    <cellStyle name="TotRow - Opmaakprofiel4 2 8 2 7" xfId="6848" xr:uid="{00000000-0005-0000-0000-0000F1D60000}"/>
    <cellStyle name="TotRow - Opmaakprofiel4 2 8 2 7 2" xfId="18978" xr:uid="{00000000-0005-0000-0000-0000F2D60000}"/>
    <cellStyle name="TotRow - Opmaakprofiel4 2 8 2 7 3" xfId="31030" xr:uid="{00000000-0005-0000-0000-0000F3D60000}"/>
    <cellStyle name="TotRow - Opmaakprofiel4 2 8 2 7 4" xfId="43762" xr:uid="{00000000-0005-0000-0000-0000F4D60000}"/>
    <cellStyle name="TotRow - Opmaakprofiel4 2 8 2 7 5" xfId="51706" xr:uid="{00000000-0005-0000-0000-0000F5D60000}"/>
    <cellStyle name="TotRow - Opmaakprofiel4 2 8 2 8" xfId="7356" xr:uid="{00000000-0005-0000-0000-0000F6D60000}"/>
    <cellStyle name="TotRow - Opmaakprofiel4 2 8 2 8 2" xfId="19654" xr:uid="{00000000-0005-0000-0000-0000F7D60000}"/>
    <cellStyle name="TotRow - Opmaakprofiel4 2 8 2 8 3" xfId="41457" xr:uid="{00000000-0005-0000-0000-0000F8D60000}"/>
    <cellStyle name="TotRow - Opmaakprofiel4 2 8 2 8 4" xfId="20063" xr:uid="{00000000-0005-0000-0000-0000F9D60000}"/>
    <cellStyle name="TotRow - Opmaakprofiel4 2 8 2 8 5" xfId="52326" xr:uid="{00000000-0005-0000-0000-0000FAD60000}"/>
    <cellStyle name="TotRow - Opmaakprofiel4 2 8 2 9" xfId="18972" xr:uid="{00000000-0005-0000-0000-0000FBD60000}"/>
    <cellStyle name="TotRow - Opmaakprofiel4 2 8 3" xfId="965" xr:uid="{00000000-0005-0000-0000-0000FCD60000}"/>
    <cellStyle name="TotRow - Opmaakprofiel4 2 8 3 2" xfId="2030" xr:uid="{00000000-0005-0000-0000-0000FDD60000}"/>
    <cellStyle name="TotRow - Opmaakprofiel4 2 8 3 2 2" xfId="12260" xr:uid="{00000000-0005-0000-0000-0000FED60000}"/>
    <cellStyle name="TotRow - Opmaakprofiel4 2 8 3 2 2 2" xfId="24559" xr:uid="{00000000-0005-0000-0000-0000FFD60000}"/>
    <cellStyle name="TotRow - Opmaakprofiel4 2 8 3 2 2 3" xfId="36611" xr:uid="{00000000-0005-0000-0000-000000D70000}"/>
    <cellStyle name="TotRow - Opmaakprofiel4 2 8 3 2 2 4" xfId="47334" xr:uid="{00000000-0005-0000-0000-000001D70000}"/>
    <cellStyle name="TotRow - Opmaakprofiel4 2 8 3 2 2 5" xfId="57225" xr:uid="{00000000-0005-0000-0000-000002D70000}"/>
    <cellStyle name="TotRow - Opmaakprofiel4 2 8 3 2 3" xfId="18980" xr:uid="{00000000-0005-0000-0000-000003D70000}"/>
    <cellStyle name="TotRow - Opmaakprofiel4 2 8 3 2 4" xfId="31032" xr:uid="{00000000-0005-0000-0000-000004D70000}"/>
    <cellStyle name="TotRow - Opmaakprofiel4 2 8 3 2 5" xfId="43761" xr:uid="{00000000-0005-0000-0000-000005D70000}"/>
    <cellStyle name="TotRow - Opmaakprofiel4 2 8 3 2 6" xfId="51707" xr:uid="{00000000-0005-0000-0000-000006D70000}"/>
    <cellStyle name="TotRow - Opmaakprofiel4 2 8 3 3" xfId="2976" xr:uid="{00000000-0005-0000-0000-000007D70000}"/>
    <cellStyle name="TotRow - Opmaakprofiel4 2 8 3 3 2" xfId="12261" xr:uid="{00000000-0005-0000-0000-000008D70000}"/>
    <cellStyle name="TotRow - Opmaakprofiel4 2 8 3 3 2 2" xfId="24560" xr:uid="{00000000-0005-0000-0000-000009D70000}"/>
    <cellStyle name="TotRow - Opmaakprofiel4 2 8 3 3 2 3" xfId="36612" xr:uid="{00000000-0005-0000-0000-00000AD70000}"/>
    <cellStyle name="TotRow - Opmaakprofiel4 2 8 3 3 2 4" xfId="47335" xr:uid="{00000000-0005-0000-0000-00000BD70000}"/>
    <cellStyle name="TotRow - Opmaakprofiel4 2 8 3 3 2 5" xfId="57226" xr:uid="{00000000-0005-0000-0000-00000CD70000}"/>
    <cellStyle name="TotRow - Opmaakprofiel4 2 8 3 3 3" xfId="18981" xr:uid="{00000000-0005-0000-0000-00000DD70000}"/>
    <cellStyle name="TotRow - Opmaakprofiel4 2 8 3 3 4" xfId="31033" xr:uid="{00000000-0005-0000-0000-00000ED70000}"/>
    <cellStyle name="TotRow - Opmaakprofiel4 2 8 3 3 5" xfId="37147" xr:uid="{00000000-0005-0000-0000-00000FD70000}"/>
    <cellStyle name="TotRow - Opmaakprofiel4 2 8 3 3 6" xfId="51708" xr:uid="{00000000-0005-0000-0000-000010D70000}"/>
    <cellStyle name="TotRow - Opmaakprofiel4 2 8 3 4" xfId="3822" xr:uid="{00000000-0005-0000-0000-000011D70000}"/>
    <cellStyle name="TotRow - Opmaakprofiel4 2 8 3 4 2" xfId="12262" xr:uid="{00000000-0005-0000-0000-000012D70000}"/>
    <cellStyle name="TotRow - Opmaakprofiel4 2 8 3 4 2 2" xfId="24561" xr:uid="{00000000-0005-0000-0000-000013D70000}"/>
    <cellStyle name="TotRow - Opmaakprofiel4 2 8 3 4 2 3" xfId="36613" xr:uid="{00000000-0005-0000-0000-000014D70000}"/>
    <cellStyle name="TotRow - Opmaakprofiel4 2 8 3 4 2 4" xfId="47336" xr:uid="{00000000-0005-0000-0000-000015D70000}"/>
    <cellStyle name="TotRow - Opmaakprofiel4 2 8 3 4 2 5" xfId="57227" xr:uid="{00000000-0005-0000-0000-000016D70000}"/>
    <cellStyle name="TotRow - Opmaakprofiel4 2 8 3 4 3" xfId="18982" xr:uid="{00000000-0005-0000-0000-000017D70000}"/>
    <cellStyle name="TotRow - Opmaakprofiel4 2 8 3 4 4" xfId="31034" xr:uid="{00000000-0005-0000-0000-000018D70000}"/>
    <cellStyle name="TotRow - Opmaakprofiel4 2 8 3 4 5" xfId="43760" xr:uid="{00000000-0005-0000-0000-000019D70000}"/>
    <cellStyle name="TotRow - Opmaakprofiel4 2 8 3 4 6" xfId="51709" xr:uid="{00000000-0005-0000-0000-00001AD70000}"/>
    <cellStyle name="TotRow - Opmaakprofiel4 2 8 3 5" xfId="6849" xr:uid="{00000000-0005-0000-0000-00001BD70000}"/>
    <cellStyle name="TotRow - Opmaakprofiel4 2 8 3 5 2" xfId="12263" xr:uid="{00000000-0005-0000-0000-00001CD70000}"/>
    <cellStyle name="TotRow - Opmaakprofiel4 2 8 3 5 2 2" xfId="24562" xr:uid="{00000000-0005-0000-0000-00001DD70000}"/>
    <cellStyle name="TotRow - Opmaakprofiel4 2 8 3 5 2 3" xfId="36614" xr:uid="{00000000-0005-0000-0000-00001ED70000}"/>
    <cellStyle name="TotRow - Opmaakprofiel4 2 8 3 5 2 4" xfId="47337" xr:uid="{00000000-0005-0000-0000-00001FD70000}"/>
    <cellStyle name="TotRow - Opmaakprofiel4 2 8 3 5 2 5" xfId="57228" xr:uid="{00000000-0005-0000-0000-000020D70000}"/>
    <cellStyle name="TotRow - Opmaakprofiel4 2 8 3 5 3" xfId="18983" xr:uid="{00000000-0005-0000-0000-000021D70000}"/>
    <cellStyle name="TotRow - Opmaakprofiel4 2 8 3 5 4" xfId="31035" xr:uid="{00000000-0005-0000-0000-000022D70000}"/>
    <cellStyle name="TotRow - Opmaakprofiel4 2 8 3 5 5" xfId="37146" xr:uid="{00000000-0005-0000-0000-000023D70000}"/>
    <cellStyle name="TotRow - Opmaakprofiel4 2 8 3 5 6" xfId="51710" xr:uid="{00000000-0005-0000-0000-000024D70000}"/>
    <cellStyle name="TotRow - Opmaakprofiel4 2 8 3 6" xfId="6850" xr:uid="{00000000-0005-0000-0000-000025D70000}"/>
    <cellStyle name="TotRow - Opmaakprofiel4 2 8 3 6 2" xfId="12264" xr:uid="{00000000-0005-0000-0000-000026D70000}"/>
    <cellStyle name="TotRow - Opmaakprofiel4 2 8 3 6 2 2" xfId="24563" xr:uid="{00000000-0005-0000-0000-000027D70000}"/>
    <cellStyle name="TotRow - Opmaakprofiel4 2 8 3 6 2 3" xfId="36615" xr:uid="{00000000-0005-0000-0000-000028D70000}"/>
    <cellStyle name="TotRow - Opmaakprofiel4 2 8 3 6 2 4" xfId="47338" xr:uid="{00000000-0005-0000-0000-000029D70000}"/>
    <cellStyle name="TotRow - Opmaakprofiel4 2 8 3 6 2 5" xfId="57229" xr:uid="{00000000-0005-0000-0000-00002AD70000}"/>
    <cellStyle name="TotRow - Opmaakprofiel4 2 8 3 6 3" xfId="18984" xr:uid="{00000000-0005-0000-0000-00002BD70000}"/>
    <cellStyle name="TotRow - Opmaakprofiel4 2 8 3 6 4" xfId="31036" xr:uid="{00000000-0005-0000-0000-00002CD70000}"/>
    <cellStyle name="TotRow - Opmaakprofiel4 2 8 3 6 5" xfId="43759" xr:uid="{00000000-0005-0000-0000-00002DD70000}"/>
    <cellStyle name="TotRow - Opmaakprofiel4 2 8 3 6 6" xfId="51711" xr:uid="{00000000-0005-0000-0000-00002ED70000}"/>
    <cellStyle name="TotRow - Opmaakprofiel4 2 8 3 7" xfId="6851" xr:uid="{00000000-0005-0000-0000-00002FD70000}"/>
    <cellStyle name="TotRow - Opmaakprofiel4 2 8 3 7 2" xfId="18985" xr:uid="{00000000-0005-0000-0000-000030D70000}"/>
    <cellStyle name="TotRow - Opmaakprofiel4 2 8 3 7 3" xfId="31037" xr:uid="{00000000-0005-0000-0000-000031D70000}"/>
    <cellStyle name="TotRow - Opmaakprofiel4 2 8 3 7 4" xfId="37145" xr:uid="{00000000-0005-0000-0000-000032D70000}"/>
    <cellStyle name="TotRow - Opmaakprofiel4 2 8 3 7 5" xfId="51712" xr:uid="{00000000-0005-0000-0000-000033D70000}"/>
    <cellStyle name="TotRow - Opmaakprofiel4 2 8 3 8" xfId="7290" xr:uid="{00000000-0005-0000-0000-000034D70000}"/>
    <cellStyle name="TotRow - Opmaakprofiel4 2 8 3 8 2" xfId="19588" xr:uid="{00000000-0005-0000-0000-000035D70000}"/>
    <cellStyle name="TotRow - Opmaakprofiel4 2 8 3 8 3" xfId="41391" xr:uid="{00000000-0005-0000-0000-000036D70000}"/>
    <cellStyle name="TotRow - Opmaakprofiel4 2 8 3 8 4" xfId="36822" xr:uid="{00000000-0005-0000-0000-000037D70000}"/>
    <cellStyle name="TotRow - Opmaakprofiel4 2 8 3 8 5" xfId="52260" xr:uid="{00000000-0005-0000-0000-000038D70000}"/>
    <cellStyle name="TotRow - Opmaakprofiel4 2 8 3 9" xfId="18979" xr:uid="{00000000-0005-0000-0000-000039D70000}"/>
    <cellStyle name="TotRow - Opmaakprofiel4 2 8 4" xfId="507" xr:uid="{00000000-0005-0000-0000-00003AD70000}"/>
    <cellStyle name="TotRow - Opmaakprofiel4 2 8 4 2" xfId="1961" xr:uid="{00000000-0005-0000-0000-00003BD70000}"/>
    <cellStyle name="TotRow - Opmaakprofiel4 2 8 4 2 2" xfId="12265" xr:uid="{00000000-0005-0000-0000-00003CD70000}"/>
    <cellStyle name="TotRow - Opmaakprofiel4 2 8 4 2 2 2" xfId="24564" xr:uid="{00000000-0005-0000-0000-00003DD70000}"/>
    <cellStyle name="TotRow - Opmaakprofiel4 2 8 4 2 2 3" xfId="36616" xr:uid="{00000000-0005-0000-0000-00003ED70000}"/>
    <cellStyle name="TotRow - Opmaakprofiel4 2 8 4 2 2 4" xfId="47339" xr:uid="{00000000-0005-0000-0000-00003FD70000}"/>
    <cellStyle name="TotRow - Opmaakprofiel4 2 8 4 2 2 5" xfId="57230" xr:uid="{00000000-0005-0000-0000-000040D70000}"/>
    <cellStyle name="TotRow - Opmaakprofiel4 2 8 4 2 3" xfId="18987" xr:uid="{00000000-0005-0000-0000-000041D70000}"/>
    <cellStyle name="TotRow - Opmaakprofiel4 2 8 4 2 4" xfId="31039" xr:uid="{00000000-0005-0000-0000-000042D70000}"/>
    <cellStyle name="TotRow - Opmaakprofiel4 2 8 4 2 5" xfId="37144" xr:uid="{00000000-0005-0000-0000-000043D70000}"/>
    <cellStyle name="TotRow - Opmaakprofiel4 2 8 4 2 6" xfId="51713" xr:uid="{00000000-0005-0000-0000-000044D70000}"/>
    <cellStyle name="TotRow - Opmaakprofiel4 2 8 4 3" xfId="2578" xr:uid="{00000000-0005-0000-0000-000045D70000}"/>
    <cellStyle name="TotRow - Opmaakprofiel4 2 8 4 3 2" xfId="12266" xr:uid="{00000000-0005-0000-0000-000046D70000}"/>
    <cellStyle name="TotRow - Opmaakprofiel4 2 8 4 3 2 2" xfId="24565" xr:uid="{00000000-0005-0000-0000-000047D70000}"/>
    <cellStyle name="TotRow - Opmaakprofiel4 2 8 4 3 2 3" xfId="36617" xr:uid="{00000000-0005-0000-0000-000048D70000}"/>
    <cellStyle name="TotRow - Opmaakprofiel4 2 8 4 3 2 4" xfId="47340" xr:uid="{00000000-0005-0000-0000-000049D70000}"/>
    <cellStyle name="TotRow - Opmaakprofiel4 2 8 4 3 2 5" xfId="57231" xr:uid="{00000000-0005-0000-0000-00004AD70000}"/>
    <cellStyle name="TotRow - Opmaakprofiel4 2 8 4 3 3" xfId="18988" xr:uid="{00000000-0005-0000-0000-00004BD70000}"/>
    <cellStyle name="TotRow - Opmaakprofiel4 2 8 4 3 4" xfId="31040" xr:uid="{00000000-0005-0000-0000-00004CD70000}"/>
    <cellStyle name="TotRow - Opmaakprofiel4 2 8 4 3 5" xfId="37143" xr:uid="{00000000-0005-0000-0000-00004DD70000}"/>
    <cellStyle name="TotRow - Opmaakprofiel4 2 8 4 3 6" xfId="51714" xr:uid="{00000000-0005-0000-0000-00004ED70000}"/>
    <cellStyle name="TotRow - Opmaakprofiel4 2 8 4 4" xfId="3457" xr:uid="{00000000-0005-0000-0000-00004FD70000}"/>
    <cellStyle name="TotRow - Opmaakprofiel4 2 8 4 4 2" xfId="12267" xr:uid="{00000000-0005-0000-0000-000050D70000}"/>
    <cellStyle name="TotRow - Opmaakprofiel4 2 8 4 4 2 2" xfId="24566" xr:uid="{00000000-0005-0000-0000-000051D70000}"/>
    <cellStyle name="TotRow - Opmaakprofiel4 2 8 4 4 2 3" xfId="36618" xr:uid="{00000000-0005-0000-0000-000052D70000}"/>
    <cellStyle name="TotRow - Opmaakprofiel4 2 8 4 4 2 4" xfId="47341" xr:uid="{00000000-0005-0000-0000-000053D70000}"/>
    <cellStyle name="TotRow - Opmaakprofiel4 2 8 4 4 2 5" xfId="57232" xr:uid="{00000000-0005-0000-0000-000054D70000}"/>
    <cellStyle name="TotRow - Opmaakprofiel4 2 8 4 4 3" xfId="18989" xr:uid="{00000000-0005-0000-0000-000055D70000}"/>
    <cellStyle name="TotRow - Opmaakprofiel4 2 8 4 4 4" xfId="31041" xr:uid="{00000000-0005-0000-0000-000056D70000}"/>
    <cellStyle name="TotRow - Opmaakprofiel4 2 8 4 4 5" xfId="37142" xr:uid="{00000000-0005-0000-0000-000057D70000}"/>
    <cellStyle name="TotRow - Opmaakprofiel4 2 8 4 4 6" xfId="51715" xr:uid="{00000000-0005-0000-0000-000058D70000}"/>
    <cellStyle name="TotRow - Opmaakprofiel4 2 8 4 5" xfId="6852" xr:uid="{00000000-0005-0000-0000-000059D70000}"/>
    <cellStyle name="TotRow - Opmaakprofiel4 2 8 4 5 2" xfId="12268" xr:uid="{00000000-0005-0000-0000-00005AD70000}"/>
    <cellStyle name="TotRow - Opmaakprofiel4 2 8 4 5 2 2" xfId="24567" xr:uid="{00000000-0005-0000-0000-00005BD70000}"/>
    <cellStyle name="TotRow - Opmaakprofiel4 2 8 4 5 2 3" xfId="36619" xr:uid="{00000000-0005-0000-0000-00005CD70000}"/>
    <cellStyle name="TotRow - Opmaakprofiel4 2 8 4 5 2 4" xfId="47342" xr:uid="{00000000-0005-0000-0000-00005DD70000}"/>
    <cellStyle name="TotRow - Opmaakprofiel4 2 8 4 5 2 5" xfId="57233" xr:uid="{00000000-0005-0000-0000-00005ED70000}"/>
    <cellStyle name="TotRow - Opmaakprofiel4 2 8 4 5 3" xfId="18990" xr:uid="{00000000-0005-0000-0000-00005FD70000}"/>
    <cellStyle name="TotRow - Opmaakprofiel4 2 8 4 5 4" xfId="31042" xr:uid="{00000000-0005-0000-0000-000060D70000}"/>
    <cellStyle name="TotRow - Opmaakprofiel4 2 8 4 5 5" xfId="43758" xr:uid="{00000000-0005-0000-0000-000061D70000}"/>
    <cellStyle name="TotRow - Opmaakprofiel4 2 8 4 5 6" xfId="51716" xr:uid="{00000000-0005-0000-0000-000062D70000}"/>
    <cellStyle name="TotRow - Opmaakprofiel4 2 8 4 6" xfId="6853" xr:uid="{00000000-0005-0000-0000-000063D70000}"/>
    <cellStyle name="TotRow - Opmaakprofiel4 2 8 4 6 2" xfId="12269" xr:uid="{00000000-0005-0000-0000-000064D70000}"/>
    <cellStyle name="TotRow - Opmaakprofiel4 2 8 4 6 2 2" xfId="24568" xr:uid="{00000000-0005-0000-0000-000065D70000}"/>
    <cellStyle name="TotRow - Opmaakprofiel4 2 8 4 6 2 3" xfId="36620" xr:uid="{00000000-0005-0000-0000-000066D70000}"/>
    <cellStyle name="TotRow - Opmaakprofiel4 2 8 4 6 2 4" xfId="47343" xr:uid="{00000000-0005-0000-0000-000067D70000}"/>
    <cellStyle name="TotRow - Opmaakprofiel4 2 8 4 6 2 5" xfId="57234" xr:uid="{00000000-0005-0000-0000-000068D70000}"/>
    <cellStyle name="TotRow - Opmaakprofiel4 2 8 4 6 3" xfId="18991" xr:uid="{00000000-0005-0000-0000-000069D70000}"/>
    <cellStyle name="TotRow - Opmaakprofiel4 2 8 4 6 4" xfId="31043" xr:uid="{00000000-0005-0000-0000-00006AD70000}"/>
    <cellStyle name="TotRow - Opmaakprofiel4 2 8 4 6 5" xfId="37141" xr:uid="{00000000-0005-0000-0000-00006BD70000}"/>
    <cellStyle name="TotRow - Opmaakprofiel4 2 8 4 6 6" xfId="51717" xr:uid="{00000000-0005-0000-0000-00006CD70000}"/>
    <cellStyle name="TotRow - Opmaakprofiel4 2 8 4 7" xfId="6854" xr:uid="{00000000-0005-0000-0000-00006DD70000}"/>
    <cellStyle name="TotRow - Opmaakprofiel4 2 8 4 7 2" xfId="18992" xr:uid="{00000000-0005-0000-0000-00006ED70000}"/>
    <cellStyle name="TotRow - Opmaakprofiel4 2 8 4 7 3" xfId="31044" xr:uid="{00000000-0005-0000-0000-00006FD70000}"/>
    <cellStyle name="TotRow - Opmaakprofiel4 2 8 4 7 4" xfId="43757" xr:uid="{00000000-0005-0000-0000-000070D70000}"/>
    <cellStyle name="TotRow - Opmaakprofiel4 2 8 4 7 5" xfId="51718" xr:uid="{00000000-0005-0000-0000-000071D70000}"/>
    <cellStyle name="TotRow - Opmaakprofiel4 2 8 4 8" xfId="7599" xr:uid="{00000000-0005-0000-0000-000072D70000}"/>
    <cellStyle name="TotRow - Opmaakprofiel4 2 8 4 8 2" xfId="19897" xr:uid="{00000000-0005-0000-0000-000073D70000}"/>
    <cellStyle name="TotRow - Opmaakprofiel4 2 8 4 8 3" xfId="41700" xr:uid="{00000000-0005-0000-0000-000074D70000}"/>
    <cellStyle name="TotRow - Opmaakprofiel4 2 8 4 8 4" xfId="43403" xr:uid="{00000000-0005-0000-0000-000075D70000}"/>
    <cellStyle name="TotRow - Opmaakprofiel4 2 8 4 8 5" xfId="52569" xr:uid="{00000000-0005-0000-0000-000076D70000}"/>
    <cellStyle name="TotRow - Opmaakprofiel4 2 8 4 9" xfId="18986" xr:uid="{00000000-0005-0000-0000-000077D70000}"/>
    <cellStyle name="TotRow - Opmaakprofiel4 2 8 5" xfId="1140" xr:uid="{00000000-0005-0000-0000-000078D70000}"/>
    <cellStyle name="TotRow - Opmaakprofiel4 2 8 5 2" xfId="2268" xr:uid="{00000000-0005-0000-0000-000079D70000}"/>
    <cellStyle name="TotRow - Opmaakprofiel4 2 8 5 2 2" xfId="12270" xr:uid="{00000000-0005-0000-0000-00007AD70000}"/>
    <cellStyle name="TotRow - Opmaakprofiel4 2 8 5 2 2 2" xfId="24569" xr:uid="{00000000-0005-0000-0000-00007BD70000}"/>
    <cellStyle name="TotRow - Opmaakprofiel4 2 8 5 2 2 3" xfId="36621" xr:uid="{00000000-0005-0000-0000-00007CD70000}"/>
    <cellStyle name="TotRow - Opmaakprofiel4 2 8 5 2 2 4" xfId="47344" xr:uid="{00000000-0005-0000-0000-00007DD70000}"/>
    <cellStyle name="TotRow - Opmaakprofiel4 2 8 5 2 2 5" xfId="57235" xr:uid="{00000000-0005-0000-0000-00007ED70000}"/>
    <cellStyle name="TotRow - Opmaakprofiel4 2 8 5 2 3" xfId="18994" xr:uid="{00000000-0005-0000-0000-00007FD70000}"/>
    <cellStyle name="TotRow - Opmaakprofiel4 2 8 5 2 4" xfId="31046" xr:uid="{00000000-0005-0000-0000-000080D70000}"/>
    <cellStyle name="TotRow - Opmaakprofiel4 2 8 5 2 5" xfId="43756" xr:uid="{00000000-0005-0000-0000-000081D70000}"/>
    <cellStyle name="TotRow - Opmaakprofiel4 2 8 5 2 6" xfId="51719" xr:uid="{00000000-0005-0000-0000-000082D70000}"/>
    <cellStyle name="TotRow - Opmaakprofiel4 2 8 5 3" xfId="3151" xr:uid="{00000000-0005-0000-0000-000083D70000}"/>
    <cellStyle name="TotRow - Opmaakprofiel4 2 8 5 3 2" xfId="12271" xr:uid="{00000000-0005-0000-0000-000084D70000}"/>
    <cellStyle name="TotRow - Opmaakprofiel4 2 8 5 3 2 2" xfId="24570" xr:uid="{00000000-0005-0000-0000-000085D70000}"/>
    <cellStyle name="TotRow - Opmaakprofiel4 2 8 5 3 2 3" xfId="36622" xr:uid="{00000000-0005-0000-0000-000086D70000}"/>
    <cellStyle name="TotRow - Opmaakprofiel4 2 8 5 3 2 4" xfId="47345" xr:uid="{00000000-0005-0000-0000-000087D70000}"/>
    <cellStyle name="TotRow - Opmaakprofiel4 2 8 5 3 2 5" xfId="57236" xr:uid="{00000000-0005-0000-0000-000088D70000}"/>
    <cellStyle name="TotRow - Opmaakprofiel4 2 8 5 3 3" xfId="18995" xr:uid="{00000000-0005-0000-0000-000089D70000}"/>
    <cellStyle name="TotRow - Opmaakprofiel4 2 8 5 3 4" xfId="31047" xr:uid="{00000000-0005-0000-0000-00008AD70000}"/>
    <cellStyle name="TotRow - Opmaakprofiel4 2 8 5 3 5" xfId="37140" xr:uid="{00000000-0005-0000-0000-00008BD70000}"/>
    <cellStyle name="TotRow - Opmaakprofiel4 2 8 5 3 6" xfId="51720" xr:uid="{00000000-0005-0000-0000-00008CD70000}"/>
    <cellStyle name="TotRow - Opmaakprofiel4 2 8 5 4" xfId="3971" xr:uid="{00000000-0005-0000-0000-00008DD70000}"/>
    <cellStyle name="TotRow - Opmaakprofiel4 2 8 5 4 2" xfId="12272" xr:uid="{00000000-0005-0000-0000-00008ED70000}"/>
    <cellStyle name="TotRow - Opmaakprofiel4 2 8 5 4 2 2" xfId="24571" xr:uid="{00000000-0005-0000-0000-00008FD70000}"/>
    <cellStyle name="TotRow - Opmaakprofiel4 2 8 5 4 2 3" xfId="36623" xr:uid="{00000000-0005-0000-0000-000090D70000}"/>
    <cellStyle name="TotRow - Opmaakprofiel4 2 8 5 4 2 4" xfId="47346" xr:uid="{00000000-0005-0000-0000-000091D70000}"/>
    <cellStyle name="TotRow - Opmaakprofiel4 2 8 5 4 2 5" xfId="57237" xr:uid="{00000000-0005-0000-0000-000092D70000}"/>
    <cellStyle name="TotRow - Opmaakprofiel4 2 8 5 4 3" xfId="18996" xr:uid="{00000000-0005-0000-0000-000093D70000}"/>
    <cellStyle name="TotRow - Opmaakprofiel4 2 8 5 4 4" xfId="31048" xr:uid="{00000000-0005-0000-0000-000094D70000}"/>
    <cellStyle name="TotRow - Opmaakprofiel4 2 8 5 4 5" xfId="43755" xr:uid="{00000000-0005-0000-0000-000095D70000}"/>
    <cellStyle name="TotRow - Opmaakprofiel4 2 8 5 4 6" xfId="51721" xr:uid="{00000000-0005-0000-0000-000096D70000}"/>
    <cellStyle name="TotRow - Opmaakprofiel4 2 8 5 5" xfId="6855" xr:uid="{00000000-0005-0000-0000-000097D70000}"/>
    <cellStyle name="TotRow - Opmaakprofiel4 2 8 5 5 2" xfId="12273" xr:uid="{00000000-0005-0000-0000-000098D70000}"/>
    <cellStyle name="TotRow - Opmaakprofiel4 2 8 5 5 2 2" xfId="24572" xr:uid="{00000000-0005-0000-0000-000099D70000}"/>
    <cellStyle name="TotRow - Opmaakprofiel4 2 8 5 5 2 3" xfId="36624" xr:uid="{00000000-0005-0000-0000-00009AD70000}"/>
    <cellStyle name="TotRow - Opmaakprofiel4 2 8 5 5 2 4" xfId="47347" xr:uid="{00000000-0005-0000-0000-00009BD70000}"/>
    <cellStyle name="TotRow - Opmaakprofiel4 2 8 5 5 2 5" xfId="57238" xr:uid="{00000000-0005-0000-0000-00009CD70000}"/>
    <cellStyle name="TotRow - Opmaakprofiel4 2 8 5 5 3" xfId="18997" xr:uid="{00000000-0005-0000-0000-00009DD70000}"/>
    <cellStyle name="TotRow - Opmaakprofiel4 2 8 5 5 4" xfId="31049" xr:uid="{00000000-0005-0000-0000-00009ED70000}"/>
    <cellStyle name="TotRow - Opmaakprofiel4 2 8 5 5 5" xfId="37139" xr:uid="{00000000-0005-0000-0000-00009FD70000}"/>
    <cellStyle name="TotRow - Opmaakprofiel4 2 8 5 5 6" xfId="51722" xr:uid="{00000000-0005-0000-0000-0000A0D70000}"/>
    <cellStyle name="TotRow - Opmaakprofiel4 2 8 5 6" xfId="6856" xr:uid="{00000000-0005-0000-0000-0000A1D70000}"/>
    <cellStyle name="TotRow - Opmaakprofiel4 2 8 5 6 2" xfId="12274" xr:uid="{00000000-0005-0000-0000-0000A2D70000}"/>
    <cellStyle name="TotRow - Opmaakprofiel4 2 8 5 6 2 2" xfId="24573" xr:uid="{00000000-0005-0000-0000-0000A3D70000}"/>
    <cellStyle name="TotRow - Opmaakprofiel4 2 8 5 6 2 3" xfId="36625" xr:uid="{00000000-0005-0000-0000-0000A4D70000}"/>
    <cellStyle name="TotRow - Opmaakprofiel4 2 8 5 6 2 4" xfId="47348" xr:uid="{00000000-0005-0000-0000-0000A5D70000}"/>
    <cellStyle name="TotRow - Opmaakprofiel4 2 8 5 6 2 5" xfId="57239" xr:uid="{00000000-0005-0000-0000-0000A6D70000}"/>
    <cellStyle name="TotRow - Opmaakprofiel4 2 8 5 6 3" xfId="18998" xr:uid="{00000000-0005-0000-0000-0000A7D70000}"/>
    <cellStyle name="TotRow - Opmaakprofiel4 2 8 5 6 4" xfId="31050" xr:uid="{00000000-0005-0000-0000-0000A8D70000}"/>
    <cellStyle name="TotRow - Opmaakprofiel4 2 8 5 6 5" xfId="43754" xr:uid="{00000000-0005-0000-0000-0000A9D70000}"/>
    <cellStyle name="TotRow - Opmaakprofiel4 2 8 5 6 6" xfId="51723" xr:uid="{00000000-0005-0000-0000-0000AAD70000}"/>
    <cellStyle name="TotRow - Opmaakprofiel4 2 8 5 7" xfId="6857" xr:uid="{00000000-0005-0000-0000-0000ABD70000}"/>
    <cellStyle name="TotRow - Opmaakprofiel4 2 8 5 7 2" xfId="18999" xr:uid="{00000000-0005-0000-0000-0000ACD70000}"/>
    <cellStyle name="TotRow - Opmaakprofiel4 2 8 5 7 3" xfId="31051" xr:uid="{00000000-0005-0000-0000-0000ADD70000}"/>
    <cellStyle name="TotRow - Opmaakprofiel4 2 8 5 7 4" xfId="37138" xr:uid="{00000000-0005-0000-0000-0000AED70000}"/>
    <cellStyle name="TotRow - Opmaakprofiel4 2 8 5 7 5" xfId="51724" xr:uid="{00000000-0005-0000-0000-0000AFD70000}"/>
    <cellStyle name="TotRow - Opmaakprofiel4 2 8 5 8" xfId="7171" xr:uid="{00000000-0005-0000-0000-0000B0D70000}"/>
    <cellStyle name="TotRow - Opmaakprofiel4 2 8 5 8 2" xfId="19469" xr:uid="{00000000-0005-0000-0000-0000B1D70000}"/>
    <cellStyle name="TotRow - Opmaakprofiel4 2 8 5 8 3" xfId="41272" xr:uid="{00000000-0005-0000-0000-0000B2D70000}"/>
    <cellStyle name="TotRow - Opmaakprofiel4 2 8 5 8 4" xfId="43582" xr:uid="{00000000-0005-0000-0000-0000B3D70000}"/>
    <cellStyle name="TotRow - Opmaakprofiel4 2 8 5 8 5" xfId="52141" xr:uid="{00000000-0005-0000-0000-0000B4D70000}"/>
    <cellStyle name="TotRow - Opmaakprofiel4 2 8 5 9" xfId="18993" xr:uid="{00000000-0005-0000-0000-0000B5D70000}"/>
    <cellStyle name="TotRow - Opmaakprofiel4 2 8 6" xfId="522" xr:uid="{00000000-0005-0000-0000-0000B6D70000}"/>
    <cellStyle name="TotRow - Opmaakprofiel4 2 8 6 2" xfId="2373" xr:uid="{00000000-0005-0000-0000-0000B7D70000}"/>
    <cellStyle name="TotRow - Opmaakprofiel4 2 8 6 2 2" xfId="12275" xr:uid="{00000000-0005-0000-0000-0000B8D70000}"/>
    <cellStyle name="TotRow - Opmaakprofiel4 2 8 6 2 2 2" xfId="24574" xr:uid="{00000000-0005-0000-0000-0000B9D70000}"/>
    <cellStyle name="TotRow - Opmaakprofiel4 2 8 6 2 2 3" xfId="36626" xr:uid="{00000000-0005-0000-0000-0000BAD70000}"/>
    <cellStyle name="TotRow - Opmaakprofiel4 2 8 6 2 2 4" xfId="47349" xr:uid="{00000000-0005-0000-0000-0000BBD70000}"/>
    <cellStyle name="TotRow - Opmaakprofiel4 2 8 6 2 2 5" xfId="57240" xr:uid="{00000000-0005-0000-0000-0000BCD70000}"/>
    <cellStyle name="TotRow - Opmaakprofiel4 2 8 6 2 3" xfId="19001" xr:uid="{00000000-0005-0000-0000-0000BDD70000}"/>
    <cellStyle name="TotRow - Opmaakprofiel4 2 8 6 2 4" xfId="31053" xr:uid="{00000000-0005-0000-0000-0000BED70000}"/>
    <cellStyle name="TotRow - Opmaakprofiel4 2 8 6 2 5" xfId="37137" xr:uid="{00000000-0005-0000-0000-0000BFD70000}"/>
    <cellStyle name="TotRow - Opmaakprofiel4 2 8 6 2 6" xfId="51725" xr:uid="{00000000-0005-0000-0000-0000C0D70000}"/>
    <cellStyle name="TotRow - Opmaakprofiel4 2 8 6 3" xfId="2593" xr:uid="{00000000-0005-0000-0000-0000C1D70000}"/>
    <cellStyle name="TotRow - Opmaakprofiel4 2 8 6 3 2" xfId="12276" xr:uid="{00000000-0005-0000-0000-0000C2D70000}"/>
    <cellStyle name="TotRow - Opmaakprofiel4 2 8 6 3 2 2" xfId="24575" xr:uid="{00000000-0005-0000-0000-0000C3D70000}"/>
    <cellStyle name="TotRow - Opmaakprofiel4 2 8 6 3 2 3" xfId="36627" xr:uid="{00000000-0005-0000-0000-0000C4D70000}"/>
    <cellStyle name="TotRow - Opmaakprofiel4 2 8 6 3 2 4" xfId="47350" xr:uid="{00000000-0005-0000-0000-0000C5D70000}"/>
    <cellStyle name="TotRow - Opmaakprofiel4 2 8 6 3 2 5" xfId="57241" xr:uid="{00000000-0005-0000-0000-0000C6D70000}"/>
    <cellStyle name="TotRow - Opmaakprofiel4 2 8 6 3 3" xfId="19002" xr:uid="{00000000-0005-0000-0000-0000C7D70000}"/>
    <cellStyle name="TotRow - Opmaakprofiel4 2 8 6 3 4" xfId="31054" xr:uid="{00000000-0005-0000-0000-0000C8D70000}"/>
    <cellStyle name="TotRow - Opmaakprofiel4 2 8 6 3 5" xfId="43753" xr:uid="{00000000-0005-0000-0000-0000C9D70000}"/>
    <cellStyle name="TotRow - Opmaakprofiel4 2 8 6 3 6" xfId="51726" xr:uid="{00000000-0005-0000-0000-0000CAD70000}"/>
    <cellStyle name="TotRow - Opmaakprofiel4 2 8 6 4" xfId="3471" xr:uid="{00000000-0005-0000-0000-0000CBD70000}"/>
    <cellStyle name="TotRow - Opmaakprofiel4 2 8 6 4 2" xfId="12277" xr:uid="{00000000-0005-0000-0000-0000CCD70000}"/>
    <cellStyle name="TotRow - Opmaakprofiel4 2 8 6 4 2 2" xfId="24576" xr:uid="{00000000-0005-0000-0000-0000CDD70000}"/>
    <cellStyle name="TotRow - Opmaakprofiel4 2 8 6 4 2 3" xfId="36628" xr:uid="{00000000-0005-0000-0000-0000CED70000}"/>
    <cellStyle name="TotRow - Opmaakprofiel4 2 8 6 4 2 4" xfId="47351" xr:uid="{00000000-0005-0000-0000-0000CFD70000}"/>
    <cellStyle name="TotRow - Opmaakprofiel4 2 8 6 4 2 5" xfId="57242" xr:uid="{00000000-0005-0000-0000-0000D0D70000}"/>
    <cellStyle name="TotRow - Opmaakprofiel4 2 8 6 4 3" xfId="19003" xr:uid="{00000000-0005-0000-0000-0000D1D70000}"/>
    <cellStyle name="TotRow - Opmaakprofiel4 2 8 6 4 4" xfId="31055" xr:uid="{00000000-0005-0000-0000-0000D2D70000}"/>
    <cellStyle name="TotRow - Opmaakprofiel4 2 8 6 4 5" xfId="37136" xr:uid="{00000000-0005-0000-0000-0000D3D70000}"/>
    <cellStyle name="TotRow - Opmaakprofiel4 2 8 6 4 6" xfId="51727" xr:uid="{00000000-0005-0000-0000-0000D4D70000}"/>
    <cellStyle name="TotRow - Opmaakprofiel4 2 8 6 5" xfId="6858" xr:uid="{00000000-0005-0000-0000-0000D5D70000}"/>
    <cellStyle name="TotRow - Opmaakprofiel4 2 8 6 5 2" xfId="12278" xr:uid="{00000000-0005-0000-0000-0000D6D70000}"/>
    <cellStyle name="TotRow - Opmaakprofiel4 2 8 6 5 2 2" xfId="24577" xr:uid="{00000000-0005-0000-0000-0000D7D70000}"/>
    <cellStyle name="TotRow - Opmaakprofiel4 2 8 6 5 2 3" xfId="36629" xr:uid="{00000000-0005-0000-0000-0000D8D70000}"/>
    <cellStyle name="TotRow - Opmaakprofiel4 2 8 6 5 2 4" xfId="47352" xr:uid="{00000000-0005-0000-0000-0000D9D70000}"/>
    <cellStyle name="TotRow - Opmaakprofiel4 2 8 6 5 2 5" xfId="57243" xr:uid="{00000000-0005-0000-0000-0000DAD70000}"/>
    <cellStyle name="TotRow - Opmaakprofiel4 2 8 6 5 3" xfId="19004" xr:uid="{00000000-0005-0000-0000-0000DBD70000}"/>
    <cellStyle name="TotRow - Opmaakprofiel4 2 8 6 5 4" xfId="31056" xr:uid="{00000000-0005-0000-0000-0000DCD70000}"/>
    <cellStyle name="TotRow - Opmaakprofiel4 2 8 6 5 5" xfId="43752" xr:uid="{00000000-0005-0000-0000-0000DDD70000}"/>
    <cellStyle name="TotRow - Opmaakprofiel4 2 8 6 5 6" xfId="51728" xr:uid="{00000000-0005-0000-0000-0000DED70000}"/>
    <cellStyle name="TotRow - Opmaakprofiel4 2 8 6 6" xfId="6859" xr:uid="{00000000-0005-0000-0000-0000DFD70000}"/>
    <cellStyle name="TotRow - Opmaakprofiel4 2 8 6 6 2" xfId="12279" xr:uid="{00000000-0005-0000-0000-0000E0D70000}"/>
    <cellStyle name="TotRow - Opmaakprofiel4 2 8 6 6 2 2" xfId="24578" xr:uid="{00000000-0005-0000-0000-0000E1D70000}"/>
    <cellStyle name="TotRow - Opmaakprofiel4 2 8 6 6 2 3" xfId="36630" xr:uid="{00000000-0005-0000-0000-0000E2D70000}"/>
    <cellStyle name="TotRow - Opmaakprofiel4 2 8 6 6 2 4" xfId="47353" xr:uid="{00000000-0005-0000-0000-0000E3D70000}"/>
    <cellStyle name="TotRow - Opmaakprofiel4 2 8 6 6 2 5" xfId="57244" xr:uid="{00000000-0005-0000-0000-0000E4D70000}"/>
    <cellStyle name="TotRow - Opmaakprofiel4 2 8 6 6 3" xfId="19005" xr:uid="{00000000-0005-0000-0000-0000E5D70000}"/>
    <cellStyle name="TotRow - Opmaakprofiel4 2 8 6 6 4" xfId="31057" xr:uid="{00000000-0005-0000-0000-0000E6D70000}"/>
    <cellStyle name="TotRow - Opmaakprofiel4 2 8 6 6 5" xfId="37135" xr:uid="{00000000-0005-0000-0000-0000E7D70000}"/>
    <cellStyle name="TotRow - Opmaakprofiel4 2 8 6 6 6" xfId="51729" xr:uid="{00000000-0005-0000-0000-0000E8D70000}"/>
    <cellStyle name="TotRow - Opmaakprofiel4 2 8 6 7" xfId="6860" xr:uid="{00000000-0005-0000-0000-0000E9D70000}"/>
    <cellStyle name="TotRow - Opmaakprofiel4 2 8 6 7 2" xfId="19006" xr:uid="{00000000-0005-0000-0000-0000EAD70000}"/>
    <cellStyle name="TotRow - Opmaakprofiel4 2 8 6 7 3" xfId="31058" xr:uid="{00000000-0005-0000-0000-0000EBD70000}"/>
    <cellStyle name="TotRow - Opmaakprofiel4 2 8 6 7 4" xfId="43751" xr:uid="{00000000-0005-0000-0000-0000ECD70000}"/>
    <cellStyle name="TotRow - Opmaakprofiel4 2 8 6 7 5" xfId="51730" xr:uid="{00000000-0005-0000-0000-0000EDD70000}"/>
    <cellStyle name="TotRow - Opmaakprofiel4 2 8 6 8" xfId="7589" xr:uid="{00000000-0005-0000-0000-0000EED70000}"/>
    <cellStyle name="TotRow - Opmaakprofiel4 2 8 6 8 2" xfId="19887" xr:uid="{00000000-0005-0000-0000-0000EFD70000}"/>
    <cellStyle name="TotRow - Opmaakprofiel4 2 8 6 8 3" xfId="41690" xr:uid="{00000000-0005-0000-0000-0000F0D70000}"/>
    <cellStyle name="TotRow - Opmaakprofiel4 2 8 6 8 4" xfId="43407" xr:uid="{00000000-0005-0000-0000-0000F1D70000}"/>
    <cellStyle name="TotRow - Opmaakprofiel4 2 8 6 8 5" xfId="52559" xr:uid="{00000000-0005-0000-0000-0000F2D70000}"/>
    <cellStyle name="TotRow - Opmaakprofiel4 2 8 6 9" xfId="19000" xr:uid="{00000000-0005-0000-0000-0000F3D70000}"/>
    <cellStyle name="TotRow - Opmaakprofiel4 2 8 7" xfId="1934" xr:uid="{00000000-0005-0000-0000-0000F4D70000}"/>
    <cellStyle name="TotRow - Opmaakprofiel4 2 8 7 2" xfId="12280" xr:uid="{00000000-0005-0000-0000-0000F5D70000}"/>
    <cellStyle name="TotRow - Opmaakprofiel4 2 8 7 2 2" xfId="24579" xr:uid="{00000000-0005-0000-0000-0000F6D70000}"/>
    <cellStyle name="TotRow - Opmaakprofiel4 2 8 7 2 3" xfId="36631" xr:uid="{00000000-0005-0000-0000-0000F7D70000}"/>
    <cellStyle name="TotRow - Opmaakprofiel4 2 8 7 2 4" xfId="47354" xr:uid="{00000000-0005-0000-0000-0000F8D70000}"/>
    <cellStyle name="TotRow - Opmaakprofiel4 2 8 7 2 5" xfId="57245" xr:uid="{00000000-0005-0000-0000-0000F9D70000}"/>
    <cellStyle name="TotRow - Opmaakprofiel4 2 8 7 3" xfId="19007" xr:uid="{00000000-0005-0000-0000-0000FAD70000}"/>
    <cellStyle name="TotRow - Opmaakprofiel4 2 8 7 4" xfId="31059" xr:uid="{00000000-0005-0000-0000-0000FBD70000}"/>
    <cellStyle name="TotRow - Opmaakprofiel4 2 8 7 5" xfId="37134" xr:uid="{00000000-0005-0000-0000-0000FCD70000}"/>
    <cellStyle name="TotRow - Opmaakprofiel4 2 8 7 6" xfId="51731" xr:uid="{00000000-0005-0000-0000-0000FDD70000}"/>
    <cellStyle name="TotRow - Opmaakprofiel4 2 8 8" xfId="2750" xr:uid="{00000000-0005-0000-0000-0000FED70000}"/>
    <cellStyle name="TotRow - Opmaakprofiel4 2 8 8 2" xfId="12281" xr:uid="{00000000-0005-0000-0000-0000FFD70000}"/>
    <cellStyle name="TotRow - Opmaakprofiel4 2 8 8 2 2" xfId="24580" xr:uid="{00000000-0005-0000-0000-000000D80000}"/>
    <cellStyle name="TotRow - Opmaakprofiel4 2 8 8 2 3" xfId="36632" xr:uid="{00000000-0005-0000-0000-000001D80000}"/>
    <cellStyle name="TotRow - Opmaakprofiel4 2 8 8 2 4" xfId="47355" xr:uid="{00000000-0005-0000-0000-000002D80000}"/>
    <cellStyle name="TotRow - Opmaakprofiel4 2 8 8 2 5" xfId="57246" xr:uid="{00000000-0005-0000-0000-000003D80000}"/>
    <cellStyle name="TotRow - Opmaakprofiel4 2 8 8 3" xfId="19008" xr:uid="{00000000-0005-0000-0000-000004D80000}"/>
    <cellStyle name="TotRow - Opmaakprofiel4 2 8 8 4" xfId="31060" xr:uid="{00000000-0005-0000-0000-000005D80000}"/>
    <cellStyle name="TotRow - Opmaakprofiel4 2 8 8 5" xfId="43750" xr:uid="{00000000-0005-0000-0000-000006D80000}"/>
    <cellStyle name="TotRow - Opmaakprofiel4 2 8 8 6" xfId="51732" xr:uid="{00000000-0005-0000-0000-000007D80000}"/>
    <cellStyle name="TotRow - Opmaakprofiel4 2 8 9" xfId="3612" xr:uid="{00000000-0005-0000-0000-000008D80000}"/>
    <cellStyle name="TotRow - Opmaakprofiel4 2 8 9 2" xfId="12282" xr:uid="{00000000-0005-0000-0000-000009D80000}"/>
    <cellStyle name="TotRow - Opmaakprofiel4 2 8 9 2 2" xfId="24581" xr:uid="{00000000-0005-0000-0000-00000AD80000}"/>
    <cellStyle name="TotRow - Opmaakprofiel4 2 8 9 2 3" xfId="36633" xr:uid="{00000000-0005-0000-0000-00000BD80000}"/>
    <cellStyle name="TotRow - Opmaakprofiel4 2 8 9 2 4" xfId="47356" xr:uid="{00000000-0005-0000-0000-00000CD80000}"/>
    <cellStyle name="TotRow - Opmaakprofiel4 2 8 9 2 5" xfId="57247" xr:uid="{00000000-0005-0000-0000-00000DD80000}"/>
    <cellStyle name="TotRow - Opmaakprofiel4 2 8 9 3" xfId="19009" xr:uid="{00000000-0005-0000-0000-00000ED80000}"/>
    <cellStyle name="TotRow - Opmaakprofiel4 2 8 9 4" xfId="31061" xr:uid="{00000000-0005-0000-0000-00000FD80000}"/>
    <cellStyle name="TotRow - Opmaakprofiel4 2 8 9 5" xfId="37133" xr:uid="{00000000-0005-0000-0000-000010D80000}"/>
    <cellStyle name="TotRow - Opmaakprofiel4 2 8 9 6" xfId="51733" xr:uid="{00000000-0005-0000-0000-000011D80000}"/>
    <cellStyle name="TotRow - Opmaakprofiel4 2 9" xfId="689" xr:uid="{00000000-0005-0000-0000-000012D80000}"/>
    <cellStyle name="TotRow - Opmaakprofiel4 2 9 10" xfId="6861" xr:uid="{00000000-0005-0000-0000-000013D80000}"/>
    <cellStyle name="TotRow - Opmaakprofiel4 2 9 10 2" xfId="12283" xr:uid="{00000000-0005-0000-0000-000014D80000}"/>
    <cellStyle name="TotRow - Opmaakprofiel4 2 9 10 2 2" xfId="24582" xr:uid="{00000000-0005-0000-0000-000015D80000}"/>
    <cellStyle name="TotRow - Opmaakprofiel4 2 9 10 2 3" xfId="36634" xr:uid="{00000000-0005-0000-0000-000016D80000}"/>
    <cellStyle name="TotRow - Opmaakprofiel4 2 9 10 2 4" xfId="47357" xr:uid="{00000000-0005-0000-0000-000017D80000}"/>
    <cellStyle name="TotRow - Opmaakprofiel4 2 9 10 2 5" xfId="57248" xr:uid="{00000000-0005-0000-0000-000018D80000}"/>
    <cellStyle name="TotRow - Opmaakprofiel4 2 9 10 3" xfId="19011" xr:uid="{00000000-0005-0000-0000-000019D80000}"/>
    <cellStyle name="TotRow - Opmaakprofiel4 2 9 10 4" xfId="31063" xr:uid="{00000000-0005-0000-0000-00001AD80000}"/>
    <cellStyle name="TotRow - Opmaakprofiel4 2 9 10 5" xfId="37132" xr:uid="{00000000-0005-0000-0000-00001BD80000}"/>
    <cellStyle name="TotRow - Opmaakprofiel4 2 9 10 6" xfId="51734" xr:uid="{00000000-0005-0000-0000-00001CD80000}"/>
    <cellStyle name="TotRow - Opmaakprofiel4 2 9 11" xfId="6862" xr:uid="{00000000-0005-0000-0000-00001DD80000}"/>
    <cellStyle name="TotRow - Opmaakprofiel4 2 9 11 2" xfId="12284" xr:uid="{00000000-0005-0000-0000-00001ED80000}"/>
    <cellStyle name="TotRow - Opmaakprofiel4 2 9 11 2 2" xfId="24583" xr:uid="{00000000-0005-0000-0000-00001FD80000}"/>
    <cellStyle name="TotRow - Opmaakprofiel4 2 9 11 2 3" xfId="36635" xr:uid="{00000000-0005-0000-0000-000020D80000}"/>
    <cellStyle name="TotRow - Opmaakprofiel4 2 9 11 2 4" xfId="47358" xr:uid="{00000000-0005-0000-0000-000021D80000}"/>
    <cellStyle name="TotRow - Opmaakprofiel4 2 9 11 2 5" xfId="57249" xr:uid="{00000000-0005-0000-0000-000022D80000}"/>
    <cellStyle name="TotRow - Opmaakprofiel4 2 9 11 3" xfId="19012" xr:uid="{00000000-0005-0000-0000-000023D80000}"/>
    <cellStyle name="TotRow - Opmaakprofiel4 2 9 11 4" xfId="31064" xr:uid="{00000000-0005-0000-0000-000024D80000}"/>
    <cellStyle name="TotRow - Opmaakprofiel4 2 9 11 5" xfId="37131" xr:uid="{00000000-0005-0000-0000-000025D80000}"/>
    <cellStyle name="TotRow - Opmaakprofiel4 2 9 11 6" xfId="51735" xr:uid="{00000000-0005-0000-0000-000026D80000}"/>
    <cellStyle name="TotRow - Opmaakprofiel4 2 9 12" xfId="6863" xr:uid="{00000000-0005-0000-0000-000027D80000}"/>
    <cellStyle name="TotRow - Opmaakprofiel4 2 9 12 2" xfId="19013" xr:uid="{00000000-0005-0000-0000-000028D80000}"/>
    <cellStyle name="TotRow - Opmaakprofiel4 2 9 12 3" xfId="31065" xr:uid="{00000000-0005-0000-0000-000029D80000}"/>
    <cellStyle name="TotRow - Opmaakprofiel4 2 9 12 4" xfId="37130" xr:uid="{00000000-0005-0000-0000-00002AD80000}"/>
    <cellStyle name="TotRow - Opmaakprofiel4 2 9 12 5" xfId="51736" xr:uid="{00000000-0005-0000-0000-00002BD80000}"/>
    <cellStyle name="TotRow - Opmaakprofiel4 2 9 13" xfId="10164" xr:uid="{00000000-0005-0000-0000-00002CD80000}"/>
    <cellStyle name="TotRow - Opmaakprofiel4 2 9 13 2" xfId="22462" xr:uid="{00000000-0005-0000-0000-00002DD80000}"/>
    <cellStyle name="TotRow - Opmaakprofiel4 2 9 13 3" xfId="44225" xr:uid="{00000000-0005-0000-0000-00002ED80000}"/>
    <cellStyle name="TotRow - Opmaakprofiel4 2 9 13 4" xfId="31466" xr:uid="{00000000-0005-0000-0000-00002FD80000}"/>
    <cellStyle name="TotRow - Opmaakprofiel4 2 9 13 5" xfId="55129" xr:uid="{00000000-0005-0000-0000-000030D80000}"/>
    <cellStyle name="TotRow - Opmaakprofiel4 2 9 14" xfId="19010" xr:uid="{00000000-0005-0000-0000-000031D80000}"/>
    <cellStyle name="TotRow - Opmaakprofiel4 2 9 2" xfId="862" xr:uid="{00000000-0005-0000-0000-000032D80000}"/>
    <cellStyle name="TotRow - Opmaakprofiel4 2 9 2 2" xfId="2313" xr:uid="{00000000-0005-0000-0000-000033D80000}"/>
    <cellStyle name="TotRow - Opmaakprofiel4 2 9 2 2 2" xfId="12285" xr:uid="{00000000-0005-0000-0000-000034D80000}"/>
    <cellStyle name="TotRow - Opmaakprofiel4 2 9 2 2 2 2" xfId="24584" xr:uid="{00000000-0005-0000-0000-000035D80000}"/>
    <cellStyle name="TotRow - Opmaakprofiel4 2 9 2 2 2 3" xfId="36636" xr:uid="{00000000-0005-0000-0000-000036D80000}"/>
    <cellStyle name="TotRow - Opmaakprofiel4 2 9 2 2 2 4" xfId="47359" xr:uid="{00000000-0005-0000-0000-000037D80000}"/>
    <cellStyle name="TotRow - Opmaakprofiel4 2 9 2 2 2 5" xfId="57250" xr:uid="{00000000-0005-0000-0000-000038D80000}"/>
    <cellStyle name="TotRow - Opmaakprofiel4 2 9 2 2 3" xfId="19015" xr:uid="{00000000-0005-0000-0000-000039D80000}"/>
    <cellStyle name="TotRow - Opmaakprofiel4 2 9 2 2 4" xfId="31067" xr:uid="{00000000-0005-0000-0000-00003AD80000}"/>
    <cellStyle name="TotRow - Opmaakprofiel4 2 9 2 2 5" xfId="37129" xr:uid="{00000000-0005-0000-0000-00003BD80000}"/>
    <cellStyle name="TotRow - Opmaakprofiel4 2 9 2 2 6" xfId="51737" xr:uid="{00000000-0005-0000-0000-00003CD80000}"/>
    <cellStyle name="TotRow - Opmaakprofiel4 2 9 2 3" xfId="2873" xr:uid="{00000000-0005-0000-0000-00003DD80000}"/>
    <cellStyle name="TotRow - Opmaakprofiel4 2 9 2 3 2" xfId="12286" xr:uid="{00000000-0005-0000-0000-00003ED80000}"/>
    <cellStyle name="TotRow - Opmaakprofiel4 2 9 2 3 2 2" xfId="24585" xr:uid="{00000000-0005-0000-0000-00003FD80000}"/>
    <cellStyle name="TotRow - Opmaakprofiel4 2 9 2 3 2 3" xfId="36637" xr:uid="{00000000-0005-0000-0000-000040D80000}"/>
    <cellStyle name="TotRow - Opmaakprofiel4 2 9 2 3 2 4" xfId="47360" xr:uid="{00000000-0005-0000-0000-000041D80000}"/>
    <cellStyle name="TotRow - Opmaakprofiel4 2 9 2 3 2 5" xfId="57251" xr:uid="{00000000-0005-0000-0000-000042D80000}"/>
    <cellStyle name="TotRow - Opmaakprofiel4 2 9 2 3 3" xfId="19016" xr:uid="{00000000-0005-0000-0000-000043D80000}"/>
    <cellStyle name="TotRow - Opmaakprofiel4 2 9 2 3 4" xfId="31068" xr:uid="{00000000-0005-0000-0000-000044D80000}"/>
    <cellStyle name="TotRow - Opmaakprofiel4 2 9 2 3 5" xfId="43749" xr:uid="{00000000-0005-0000-0000-000045D80000}"/>
    <cellStyle name="TotRow - Opmaakprofiel4 2 9 2 3 6" xfId="51738" xr:uid="{00000000-0005-0000-0000-000046D80000}"/>
    <cellStyle name="TotRow - Opmaakprofiel4 2 9 2 4" xfId="3726" xr:uid="{00000000-0005-0000-0000-000047D80000}"/>
    <cellStyle name="TotRow - Opmaakprofiel4 2 9 2 4 2" xfId="12287" xr:uid="{00000000-0005-0000-0000-000048D80000}"/>
    <cellStyle name="TotRow - Opmaakprofiel4 2 9 2 4 2 2" xfId="24586" xr:uid="{00000000-0005-0000-0000-000049D80000}"/>
    <cellStyle name="TotRow - Opmaakprofiel4 2 9 2 4 2 3" xfId="36638" xr:uid="{00000000-0005-0000-0000-00004AD80000}"/>
    <cellStyle name="TotRow - Opmaakprofiel4 2 9 2 4 2 4" xfId="47361" xr:uid="{00000000-0005-0000-0000-00004BD80000}"/>
    <cellStyle name="TotRow - Opmaakprofiel4 2 9 2 4 2 5" xfId="57252" xr:uid="{00000000-0005-0000-0000-00004CD80000}"/>
    <cellStyle name="TotRow - Opmaakprofiel4 2 9 2 4 3" xfId="19017" xr:uid="{00000000-0005-0000-0000-00004DD80000}"/>
    <cellStyle name="TotRow - Opmaakprofiel4 2 9 2 4 4" xfId="31069" xr:uid="{00000000-0005-0000-0000-00004ED80000}"/>
    <cellStyle name="TotRow - Opmaakprofiel4 2 9 2 4 5" xfId="37128" xr:uid="{00000000-0005-0000-0000-00004FD80000}"/>
    <cellStyle name="TotRow - Opmaakprofiel4 2 9 2 4 6" xfId="51739" xr:uid="{00000000-0005-0000-0000-000050D80000}"/>
    <cellStyle name="TotRow - Opmaakprofiel4 2 9 2 5" xfId="6864" xr:uid="{00000000-0005-0000-0000-000051D80000}"/>
    <cellStyle name="TotRow - Opmaakprofiel4 2 9 2 5 2" xfId="12288" xr:uid="{00000000-0005-0000-0000-000052D80000}"/>
    <cellStyle name="TotRow - Opmaakprofiel4 2 9 2 5 2 2" xfId="24587" xr:uid="{00000000-0005-0000-0000-000053D80000}"/>
    <cellStyle name="TotRow - Opmaakprofiel4 2 9 2 5 2 3" xfId="36639" xr:uid="{00000000-0005-0000-0000-000054D80000}"/>
    <cellStyle name="TotRow - Opmaakprofiel4 2 9 2 5 2 4" xfId="47362" xr:uid="{00000000-0005-0000-0000-000055D80000}"/>
    <cellStyle name="TotRow - Opmaakprofiel4 2 9 2 5 2 5" xfId="57253" xr:uid="{00000000-0005-0000-0000-000056D80000}"/>
    <cellStyle name="TotRow - Opmaakprofiel4 2 9 2 5 3" xfId="19018" xr:uid="{00000000-0005-0000-0000-000057D80000}"/>
    <cellStyle name="TotRow - Opmaakprofiel4 2 9 2 5 4" xfId="31070" xr:uid="{00000000-0005-0000-0000-000058D80000}"/>
    <cellStyle name="TotRow - Opmaakprofiel4 2 9 2 5 5" xfId="43748" xr:uid="{00000000-0005-0000-0000-000059D80000}"/>
    <cellStyle name="TotRow - Opmaakprofiel4 2 9 2 5 6" xfId="51740" xr:uid="{00000000-0005-0000-0000-00005AD80000}"/>
    <cellStyle name="TotRow - Opmaakprofiel4 2 9 2 6" xfId="6865" xr:uid="{00000000-0005-0000-0000-00005BD80000}"/>
    <cellStyle name="TotRow - Opmaakprofiel4 2 9 2 6 2" xfId="12289" xr:uid="{00000000-0005-0000-0000-00005CD80000}"/>
    <cellStyle name="TotRow - Opmaakprofiel4 2 9 2 6 2 2" xfId="24588" xr:uid="{00000000-0005-0000-0000-00005DD80000}"/>
    <cellStyle name="TotRow - Opmaakprofiel4 2 9 2 6 2 3" xfId="36640" xr:uid="{00000000-0005-0000-0000-00005ED80000}"/>
    <cellStyle name="TotRow - Opmaakprofiel4 2 9 2 6 2 4" xfId="47363" xr:uid="{00000000-0005-0000-0000-00005FD80000}"/>
    <cellStyle name="TotRow - Opmaakprofiel4 2 9 2 6 2 5" xfId="57254" xr:uid="{00000000-0005-0000-0000-000060D80000}"/>
    <cellStyle name="TotRow - Opmaakprofiel4 2 9 2 6 3" xfId="19019" xr:uid="{00000000-0005-0000-0000-000061D80000}"/>
    <cellStyle name="TotRow - Opmaakprofiel4 2 9 2 6 4" xfId="31071" xr:uid="{00000000-0005-0000-0000-000062D80000}"/>
    <cellStyle name="TotRow - Opmaakprofiel4 2 9 2 6 5" xfId="37127" xr:uid="{00000000-0005-0000-0000-000063D80000}"/>
    <cellStyle name="TotRow - Opmaakprofiel4 2 9 2 6 6" xfId="51741" xr:uid="{00000000-0005-0000-0000-000064D80000}"/>
    <cellStyle name="TotRow - Opmaakprofiel4 2 9 2 7" xfId="6866" xr:uid="{00000000-0005-0000-0000-000065D80000}"/>
    <cellStyle name="TotRow - Opmaakprofiel4 2 9 2 7 2" xfId="19020" xr:uid="{00000000-0005-0000-0000-000066D80000}"/>
    <cellStyle name="TotRow - Opmaakprofiel4 2 9 2 7 3" xfId="31072" xr:uid="{00000000-0005-0000-0000-000067D80000}"/>
    <cellStyle name="TotRow - Opmaakprofiel4 2 9 2 7 4" xfId="43747" xr:uid="{00000000-0005-0000-0000-000068D80000}"/>
    <cellStyle name="TotRow - Opmaakprofiel4 2 9 2 7 5" xfId="51742" xr:uid="{00000000-0005-0000-0000-000069D80000}"/>
    <cellStyle name="TotRow - Opmaakprofiel4 2 9 2 8" xfId="7359" xr:uid="{00000000-0005-0000-0000-00006AD80000}"/>
    <cellStyle name="TotRow - Opmaakprofiel4 2 9 2 8 2" xfId="19657" xr:uid="{00000000-0005-0000-0000-00006BD80000}"/>
    <cellStyle name="TotRow - Opmaakprofiel4 2 9 2 8 3" xfId="41460" xr:uid="{00000000-0005-0000-0000-00006CD80000}"/>
    <cellStyle name="TotRow - Opmaakprofiel4 2 9 2 8 4" xfId="43503" xr:uid="{00000000-0005-0000-0000-00006DD80000}"/>
    <cellStyle name="TotRow - Opmaakprofiel4 2 9 2 8 5" xfId="52329" xr:uid="{00000000-0005-0000-0000-00006ED80000}"/>
    <cellStyle name="TotRow - Opmaakprofiel4 2 9 2 9" xfId="19014" xr:uid="{00000000-0005-0000-0000-00006FD80000}"/>
    <cellStyle name="TotRow - Opmaakprofiel4 2 9 3" xfId="961" xr:uid="{00000000-0005-0000-0000-000070D80000}"/>
    <cellStyle name="TotRow - Opmaakprofiel4 2 9 3 2" xfId="2282" xr:uid="{00000000-0005-0000-0000-000071D80000}"/>
    <cellStyle name="TotRow - Opmaakprofiel4 2 9 3 2 2" xfId="12290" xr:uid="{00000000-0005-0000-0000-000072D80000}"/>
    <cellStyle name="TotRow - Opmaakprofiel4 2 9 3 2 2 2" xfId="24589" xr:uid="{00000000-0005-0000-0000-000073D80000}"/>
    <cellStyle name="TotRow - Opmaakprofiel4 2 9 3 2 2 3" xfId="36641" xr:uid="{00000000-0005-0000-0000-000074D80000}"/>
    <cellStyle name="TotRow - Opmaakprofiel4 2 9 3 2 2 4" xfId="47364" xr:uid="{00000000-0005-0000-0000-000075D80000}"/>
    <cellStyle name="TotRow - Opmaakprofiel4 2 9 3 2 2 5" xfId="57255" xr:uid="{00000000-0005-0000-0000-000076D80000}"/>
    <cellStyle name="TotRow - Opmaakprofiel4 2 9 3 2 3" xfId="19022" xr:uid="{00000000-0005-0000-0000-000077D80000}"/>
    <cellStyle name="TotRow - Opmaakprofiel4 2 9 3 2 4" xfId="31074" xr:uid="{00000000-0005-0000-0000-000078D80000}"/>
    <cellStyle name="TotRow - Opmaakprofiel4 2 9 3 2 5" xfId="43746" xr:uid="{00000000-0005-0000-0000-000079D80000}"/>
    <cellStyle name="TotRow - Opmaakprofiel4 2 9 3 2 6" xfId="51743" xr:uid="{00000000-0005-0000-0000-00007AD80000}"/>
    <cellStyle name="TotRow - Opmaakprofiel4 2 9 3 3" xfId="2972" xr:uid="{00000000-0005-0000-0000-00007BD80000}"/>
    <cellStyle name="TotRow - Opmaakprofiel4 2 9 3 3 2" xfId="12291" xr:uid="{00000000-0005-0000-0000-00007CD80000}"/>
    <cellStyle name="TotRow - Opmaakprofiel4 2 9 3 3 2 2" xfId="24590" xr:uid="{00000000-0005-0000-0000-00007DD80000}"/>
    <cellStyle name="TotRow - Opmaakprofiel4 2 9 3 3 2 3" xfId="36642" xr:uid="{00000000-0005-0000-0000-00007ED80000}"/>
    <cellStyle name="TotRow - Opmaakprofiel4 2 9 3 3 2 4" xfId="47365" xr:uid="{00000000-0005-0000-0000-00007FD80000}"/>
    <cellStyle name="TotRow - Opmaakprofiel4 2 9 3 3 2 5" xfId="57256" xr:uid="{00000000-0005-0000-0000-000080D80000}"/>
    <cellStyle name="TotRow - Opmaakprofiel4 2 9 3 3 3" xfId="19023" xr:uid="{00000000-0005-0000-0000-000081D80000}"/>
    <cellStyle name="TotRow - Opmaakprofiel4 2 9 3 3 4" xfId="31075" xr:uid="{00000000-0005-0000-0000-000082D80000}"/>
    <cellStyle name="TotRow - Opmaakprofiel4 2 9 3 3 5" xfId="37126" xr:uid="{00000000-0005-0000-0000-000083D80000}"/>
    <cellStyle name="TotRow - Opmaakprofiel4 2 9 3 3 6" xfId="51744" xr:uid="{00000000-0005-0000-0000-000084D80000}"/>
    <cellStyle name="TotRow - Opmaakprofiel4 2 9 3 4" xfId="3818" xr:uid="{00000000-0005-0000-0000-000085D80000}"/>
    <cellStyle name="TotRow - Opmaakprofiel4 2 9 3 4 2" xfId="12292" xr:uid="{00000000-0005-0000-0000-000086D80000}"/>
    <cellStyle name="TotRow - Opmaakprofiel4 2 9 3 4 2 2" xfId="24591" xr:uid="{00000000-0005-0000-0000-000087D80000}"/>
    <cellStyle name="TotRow - Opmaakprofiel4 2 9 3 4 2 3" xfId="36643" xr:uid="{00000000-0005-0000-0000-000088D80000}"/>
    <cellStyle name="TotRow - Opmaakprofiel4 2 9 3 4 2 4" xfId="47366" xr:uid="{00000000-0005-0000-0000-000089D80000}"/>
    <cellStyle name="TotRow - Opmaakprofiel4 2 9 3 4 2 5" xfId="57257" xr:uid="{00000000-0005-0000-0000-00008AD80000}"/>
    <cellStyle name="TotRow - Opmaakprofiel4 2 9 3 4 3" xfId="19024" xr:uid="{00000000-0005-0000-0000-00008BD80000}"/>
    <cellStyle name="TotRow - Opmaakprofiel4 2 9 3 4 4" xfId="31076" xr:uid="{00000000-0005-0000-0000-00008CD80000}"/>
    <cellStyle name="TotRow - Opmaakprofiel4 2 9 3 4 5" xfId="37125" xr:uid="{00000000-0005-0000-0000-00008DD80000}"/>
    <cellStyle name="TotRow - Opmaakprofiel4 2 9 3 4 6" xfId="51745" xr:uid="{00000000-0005-0000-0000-00008ED80000}"/>
    <cellStyle name="TotRow - Opmaakprofiel4 2 9 3 5" xfId="6867" xr:uid="{00000000-0005-0000-0000-00008FD80000}"/>
    <cellStyle name="TotRow - Opmaakprofiel4 2 9 3 5 2" xfId="12293" xr:uid="{00000000-0005-0000-0000-000090D80000}"/>
    <cellStyle name="TotRow - Opmaakprofiel4 2 9 3 5 2 2" xfId="24592" xr:uid="{00000000-0005-0000-0000-000091D80000}"/>
    <cellStyle name="TotRow - Opmaakprofiel4 2 9 3 5 2 3" xfId="36644" xr:uid="{00000000-0005-0000-0000-000092D80000}"/>
    <cellStyle name="TotRow - Opmaakprofiel4 2 9 3 5 2 4" xfId="47367" xr:uid="{00000000-0005-0000-0000-000093D80000}"/>
    <cellStyle name="TotRow - Opmaakprofiel4 2 9 3 5 2 5" xfId="57258" xr:uid="{00000000-0005-0000-0000-000094D80000}"/>
    <cellStyle name="TotRow - Opmaakprofiel4 2 9 3 5 3" xfId="19025" xr:uid="{00000000-0005-0000-0000-000095D80000}"/>
    <cellStyle name="TotRow - Opmaakprofiel4 2 9 3 5 4" xfId="31077" xr:uid="{00000000-0005-0000-0000-000096D80000}"/>
    <cellStyle name="TotRow - Opmaakprofiel4 2 9 3 5 5" xfId="37124" xr:uid="{00000000-0005-0000-0000-000097D80000}"/>
    <cellStyle name="TotRow - Opmaakprofiel4 2 9 3 5 6" xfId="51746" xr:uid="{00000000-0005-0000-0000-000098D80000}"/>
    <cellStyle name="TotRow - Opmaakprofiel4 2 9 3 6" xfId="6868" xr:uid="{00000000-0005-0000-0000-000099D80000}"/>
    <cellStyle name="TotRow - Opmaakprofiel4 2 9 3 6 2" xfId="12294" xr:uid="{00000000-0005-0000-0000-00009AD80000}"/>
    <cellStyle name="TotRow - Opmaakprofiel4 2 9 3 6 2 2" xfId="24593" xr:uid="{00000000-0005-0000-0000-00009BD80000}"/>
    <cellStyle name="TotRow - Opmaakprofiel4 2 9 3 6 2 3" xfId="36645" xr:uid="{00000000-0005-0000-0000-00009CD80000}"/>
    <cellStyle name="TotRow - Opmaakprofiel4 2 9 3 6 2 4" xfId="47368" xr:uid="{00000000-0005-0000-0000-00009DD80000}"/>
    <cellStyle name="TotRow - Opmaakprofiel4 2 9 3 6 2 5" xfId="57259" xr:uid="{00000000-0005-0000-0000-00009ED80000}"/>
    <cellStyle name="TotRow - Opmaakprofiel4 2 9 3 6 3" xfId="19026" xr:uid="{00000000-0005-0000-0000-00009FD80000}"/>
    <cellStyle name="TotRow - Opmaakprofiel4 2 9 3 6 4" xfId="31078" xr:uid="{00000000-0005-0000-0000-0000A0D80000}"/>
    <cellStyle name="TotRow - Opmaakprofiel4 2 9 3 6 5" xfId="43745" xr:uid="{00000000-0005-0000-0000-0000A1D80000}"/>
    <cellStyle name="TotRow - Opmaakprofiel4 2 9 3 6 6" xfId="51747" xr:uid="{00000000-0005-0000-0000-0000A2D80000}"/>
    <cellStyle name="TotRow - Opmaakprofiel4 2 9 3 7" xfId="6869" xr:uid="{00000000-0005-0000-0000-0000A3D80000}"/>
    <cellStyle name="TotRow - Opmaakprofiel4 2 9 3 7 2" xfId="19027" xr:uid="{00000000-0005-0000-0000-0000A4D80000}"/>
    <cellStyle name="TotRow - Opmaakprofiel4 2 9 3 7 3" xfId="31079" xr:uid="{00000000-0005-0000-0000-0000A5D80000}"/>
    <cellStyle name="TotRow - Opmaakprofiel4 2 9 3 7 4" xfId="37123" xr:uid="{00000000-0005-0000-0000-0000A6D80000}"/>
    <cellStyle name="TotRow - Opmaakprofiel4 2 9 3 7 5" xfId="51748" xr:uid="{00000000-0005-0000-0000-0000A7D80000}"/>
    <cellStyle name="TotRow - Opmaakprofiel4 2 9 3 8" xfId="7293" xr:uid="{00000000-0005-0000-0000-0000A8D80000}"/>
    <cellStyle name="TotRow - Opmaakprofiel4 2 9 3 8 2" xfId="19591" xr:uid="{00000000-0005-0000-0000-0000A9D80000}"/>
    <cellStyle name="TotRow - Opmaakprofiel4 2 9 3 8 3" xfId="41394" xr:uid="{00000000-0005-0000-0000-0000AAD80000}"/>
    <cellStyle name="TotRow - Opmaakprofiel4 2 9 3 8 4" xfId="43531" xr:uid="{00000000-0005-0000-0000-0000ABD80000}"/>
    <cellStyle name="TotRow - Opmaakprofiel4 2 9 3 8 5" xfId="52263" xr:uid="{00000000-0005-0000-0000-0000ACD80000}"/>
    <cellStyle name="TotRow - Opmaakprofiel4 2 9 3 9" xfId="19021" xr:uid="{00000000-0005-0000-0000-0000ADD80000}"/>
    <cellStyle name="TotRow - Opmaakprofiel4 2 9 4" xfId="481" xr:uid="{00000000-0005-0000-0000-0000AED80000}"/>
    <cellStyle name="TotRow - Opmaakprofiel4 2 9 4 2" xfId="1889" xr:uid="{00000000-0005-0000-0000-0000AFD80000}"/>
    <cellStyle name="TotRow - Opmaakprofiel4 2 9 4 2 2" xfId="12295" xr:uid="{00000000-0005-0000-0000-0000B0D80000}"/>
    <cellStyle name="TotRow - Opmaakprofiel4 2 9 4 2 2 2" xfId="24594" xr:uid="{00000000-0005-0000-0000-0000B1D80000}"/>
    <cellStyle name="TotRow - Opmaakprofiel4 2 9 4 2 2 3" xfId="36646" xr:uid="{00000000-0005-0000-0000-0000B2D80000}"/>
    <cellStyle name="TotRow - Opmaakprofiel4 2 9 4 2 2 4" xfId="47369" xr:uid="{00000000-0005-0000-0000-0000B3D80000}"/>
    <cellStyle name="TotRow - Opmaakprofiel4 2 9 4 2 2 5" xfId="57260" xr:uid="{00000000-0005-0000-0000-0000B4D80000}"/>
    <cellStyle name="TotRow - Opmaakprofiel4 2 9 4 2 3" xfId="19029" xr:uid="{00000000-0005-0000-0000-0000B5D80000}"/>
    <cellStyle name="TotRow - Opmaakprofiel4 2 9 4 2 4" xfId="31081" xr:uid="{00000000-0005-0000-0000-0000B6D80000}"/>
    <cellStyle name="TotRow - Opmaakprofiel4 2 9 4 2 5" xfId="37122" xr:uid="{00000000-0005-0000-0000-0000B7D80000}"/>
    <cellStyle name="TotRow - Opmaakprofiel4 2 9 4 2 6" xfId="51749" xr:uid="{00000000-0005-0000-0000-0000B8D80000}"/>
    <cellStyle name="TotRow - Opmaakprofiel4 2 9 4 3" xfId="2552" xr:uid="{00000000-0005-0000-0000-0000B9D80000}"/>
    <cellStyle name="TotRow - Opmaakprofiel4 2 9 4 3 2" xfId="12296" xr:uid="{00000000-0005-0000-0000-0000BAD80000}"/>
    <cellStyle name="TotRow - Opmaakprofiel4 2 9 4 3 2 2" xfId="24595" xr:uid="{00000000-0005-0000-0000-0000BBD80000}"/>
    <cellStyle name="TotRow - Opmaakprofiel4 2 9 4 3 2 3" xfId="36647" xr:uid="{00000000-0005-0000-0000-0000BCD80000}"/>
    <cellStyle name="TotRow - Opmaakprofiel4 2 9 4 3 2 4" xfId="47370" xr:uid="{00000000-0005-0000-0000-0000BDD80000}"/>
    <cellStyle name="TotRow - Opmaakprofiel4 2 9 4 3 2 5" xfId="57261" xr:uid="{00000000-0005-0000-0000-0000BED80000}"/>
    <cellStyle name="TotRow - Opmaakprofiel4 2 9 4 3 3" xfId="19030" xr:uid="{00000000-0005-0000-0000-0000BFD80000}"/>
    <cellStyle name="TotRow - Opmaakprofiel4 2 9 4 3 4" xfId="31082" xr:uid="{00000000-0005-0000-0000-0000C0D80000}"/>
    <cellStyle name="TotRow - Opmaakprofiel4 2 9 4 3 5" xfId="37121" xr:uid="{00000000-0005-0000-0000-0000C1D80000}"/>
    <cellStyle name="TotRow - Opmaakprofiel4 2 9 4 3 6" xfId="51750" xr:uid="{00000000-0005-0000-0000-0000C2D80000}"/>
    <cellStyle name="TotRow - Opmaakprofiel4 2 9 4 4" xfId="3435" xr:uid="{00000000-0005-0000-0000-0000C3D80000}"/>
    <cellStyle name="TotRow - Opmaakprofiel4 2 9 4 4 2" xfId="12297" xr:uid="{00000000-0005-0000-0000-0000C4D80000}"/>
    <cellStyle name="TotRow - Opmaakprofiel4 2 9 4 4 2 2" xfId="24596" xr:uid="{00000000-0005-0000-0000-0000C5D80000}"/>
    <cellStyle name="TotRow - Opmaakprofiel4 2 9 4 4 2 3" xfId="36648" xr:uid="{00000000-0005-0000-0000-0000C6D80000}"/>
    <cellStyle name="TotRow - Opmaakprofiel4 2 9 4 4 2 4" xfId="47371" xr:uid="{00000000-0005-0000-0000-0000C7D80000}"/>
    <cellStyle name="TotRow - Opmaakprofiel4 2 9 4 4 2 5" xfId="57262" xr:uid="{00000000-0005-0000-0000-0000C8D80000}"/>
    <cellStyle name="TotRow - Opmaakprofiel4 2 9 4 4 3" xfId="19031" xr:uid="{00000000-0005-0000-0000-0000C9D80000}"/>
    <cellStyle name="TotRow - Opmaakprofiel4 2 9 4 4 4" xfId="31083" xr:uid="{00000000-0005-0000-0000-0000CAD80000}"/>
    <cellStyle name="TotRow - Opmaakprofiel4 2 9 4 4 5" xfId="43744" xr:uid="{00000000-0005-0000-0000-0000CBD80000}"/>
    <cellStyle name="TotRow - Opmaakprofiel4 2 9 4 4 6" xfId="51751" xr:uid="{00000000-0005-0000-0000-0000CCD80000}"/>
    <cellStyle name="TotRow - Opmaakprofiel4 2 9 4 5" xfId="6870" xr:uid="{00000000-0005-0000-0000-0000CDD80000}"/>
    <cellStyle name="TotRow - Opmaakprofiel4 2 9 4 5 2" xfId="12298" xr:uid="{00000000-0005-0000-0000-0000CED80000}"/>
    <cellStyle name="TotRow - Opmaakprofiel4 2 9 4 5 2 2" xfId="24597" xr:uid="{00000000-0005-0000-0000-0000CFD80000}"/>
    <cellStyle name="TotRow - Opmaakprofiel4 2 9 4 5 2 3" xfId="36649" xr:uid="{00000000-0005-0000-0000-0000D0D80000}"/>
    <cellStyle name="TotRow - Opmaakprofiel4 2 9 4 5 2 4" xfId="47372" xr:uid="{00000000-0005-0000-0000-0000D1D80000}"/>
    <cellStyle name="TotRow - Opmaakprofiel4 2 9 4 5 2 5" xfId="57263" xr:uid="{00000000-0005-0000-0000-0000D2D80000}"/>
    <cellStyle name="TotRow - Opmaakprofiel4 2 9 4 5 3" xfId="19032" xr:uid="{00000000-0005-0000-0000-0000D3D80000}"/>
    <cellStyle name="TotRow - Opmaakprofiel4 2 9 4 5 4" xfId="31084" xr:uid="{00000000-0005-0000-0000-0000D4D80000}"/>
    <cellStyle name="TotRow - Opmaakprofiel4 2 9 4 5 5" xfId="37120" xr:uid="{00000000-0005-0000-0000-0000D5D80000}"/>
    <cellStyle name="TotRow - Opmaakprofiel4 2 9 4 5 6" xfId="51752" xr:uid="{00000000-0005-0000-0000-0000D6D80000}"/>
    <cellStyle name="TotRow - Opmaakprofiel4 2 9 4 6" xfId="6871" xr:uid="{00000000-0005-0000-0000-0000D7D80000}"/>
    <cellStyle name="TotRow - Opmaakprofiel4 2 9 4 6 2" xfId="12299" xr:uid="{00000000-0005-0000-0000-0000D8D80000}"/>
    <cellStyle name="TotRow - Opmaakprofiel4 2 9 4 6 2 2" xfId="24598" xr:uid="{00000000-0005-0000-0000-0000D9D80000}"/>
    <cellStyle name="TotRow - Opmaakprofiel4 2 9 4 6 2 3" xfId="36650" xr:uid="{00000000-0005-0000-0000-0000DAD80000}"/>
    <cellStyle name="TotRow - Opmaakprofiel4 2 9 4 6 2 4" xfId="47373" xr:uid="{00000000-0005-0000-0000-0000DBD80000}"/>
    <cellStyle name="TotRow - Opmaakprofiel4 2 9 4 6 2 5" xfId="57264" xr:uid="{00000000-0005-0000-0000-0000DCD80000}"/>
    <cellStyle name="TotRow - Opmaakprofiel4 2 9 4 6 3" xfId="19033" xr:uid="{00000000-0005-0000-0000-0000DDD80000}"/>
    <cellStyle name="TotRow - Opmaakprofiel4 2 9 4 6 4" xfId="31085" xr:uid="{00000000-0005-0000-0000-0000DED80000}"/>
    <cellStyle name="TotRow - Opmaakprofiel4 2 9 4 6 5" xfId="43743" xr:uid="{00000000-0005-0000-0000-0000DFD80000}"/>
    <cellStyle name="TotRow - Opmaakprofiel4 2 9 4 6 6" xfId="51753" xr:uid="{00000000-0005-0000-0000-0000E0D80000}"/>
    <cellStyle name="TotRow - Opmaakprofiel4 2 9 4 7" xfId="6872" xr:uid="{00000000-0005-0000-0000-0000E1D80000}"/>
    <cellStyle name="TotRow - Opmaakprofiel4 2 9 4 7 2" xfId="19034" xr:uid="{00000000-0005-0000-0000-0000E2D80000}"/>
    <cellStyle name="TotRow - Opmaakprofiel4 2 9 4 7 3" xfId="31086" xr:uid="{00000000-0005-0000-0000-0000E3D80000}"/>
    <cellStyle name="TotRow - Opmaakprofiel4 2 9 4 7 4" xfId="37119" xr:uid="{00000000-0005-0000-0000-0000E4D80000}"/>
    <cellStyle name="TotRow - Opmaakprofiel4 2 9 4 7 5" xfId="51754" xr:uid="{00000000-0005-0000-0000-0000E5D80000}"/>
    <cellStyle name="TotRow - Opmaakprofiel4 2 9 4 8" xfId="7617" xr:uid="{00000000-0005-0000-0000-0000E6D80000}"/>
    <cellStyle name="TotRow - Opmaakprofiel4 2 9 4 8 2" xfId="19915" xr:uid="{00000000-0005-0000-0000-0000E7D80000}"/>
    <cellStyle name="TotRow - Opmaakprofiel4 2 9 4 8 3" xfId="41718" xr:uid="{00000000-0005-0000-0000-0000E8D80000}"/>
    <cellStyle name="TotRow - Opmaakprofiel4 2 9 4 8 4" xfId="43396" xr:uid="{00000000-0005-0000-0000-0000E9D80000}"/>
    <cellStyle name="TotRow - Opmaakprofiel4 2 9 4 8 5" xfId="52587" xr:uid="{00000000-0005-0000-0000-0000EAD80000}"/>
    <cellStyle name="TotRow - Opmaakprofiel4 2 9 4 9" xfId="19028" xr:uid="{00000000-0005-0000-0000-0000EBD80000}"/>
    <cellStyle name="TotRow - Opmaakprofiel4 2 9 5" xfId="1135" xr:uid="{00000000-0005-0000-0000-0000ECD80000}"/>
    <cellStyle name="TotRow - Opmaakprofiel4 2 9 5 2" xfId="1579" xr:uid="{00000000-0005-0000-0000-0000EDD80000}"/>
    <cellStyle name="TotRow - Opmaakprofiel4 2 9 5 2 2" xfId="12300" xr:uid="{00000000-0005-0000-0000-0000EED80000}"/>
    <cellStyle name="TotRow - Opmaakprofiel4 2 9 5 2 2 2" xfId="24599" xr:uid="{00000000-0005-0000-0000-0000EFD80000}"/>
    <cellStyle name="TotRow - Opmaakprofiel4 2 9 5 2 2 3" xfId="36651" xr:uid="{00000000-0005-0000-0000-0000F0D80000}"/>
    <cellStyle name="TotRow - Opmaakprofiel4 2 9 5 2 2 4" xfId="47374" xr:uid="{00000000-0005-0000-0000-0000F1D80000}"/>
    <cellStyle name="TotRow - Opmaakprofiel4 2 9 5 2 2 5" xfId="57265" xr:uid="{00000000-0005-0000-0000-0000F2D80000}"/>
    <cellStyle name="TotRow - Opmaakprofiel4 2 9 5 2 3" xfId="19036" xr:uid="{00000000-0005-0000-0000-0000F3D80000}"/>
    <cellStyle name="TotRow - Opmaakprofiel4 2 9 5 2 4" xfId="31088" xr:uid="{00000000-0005-0000-0000-0000F4D80000}"/>
    <cellStyle name="TotRow - Opmaakprofiel4 2 9 5 2 5" xfId="37118" xr:uid="{00000000-0005-0000-0000-0000F5D80000}"/>
    <cellStyle name="TotRow - Opmaakprofiel4 2 9 5 2 6" xfId="51755" xr:uid="{00000000-0005-0000-0000-0000F6D80000}"/>
    <cellStyle name="TotRow - Opmaakprofiel4 2 9 5 3" xfId="3146" xr:uid="{00000000-0005-0000-0000-0000F7D80000}"/>
    <cellStyle name="TotRow - Opmaakprofiel4 2 9 5 3 2" xfId="12301" xr:uid="{00000000-0005-0000-0000-0000F8D80000}"/>
    <cellStyle name="TotRow - Opmaakprofiel4 2 9 5 3 2 2" xfId="24600" xr:uid="{00000000-0005-0000-0000-0000F9D80000}"/>
    <cellStyle name="TotRow - Opmaakprofiel4 2 9 5 3 2 3" xfId="36652" xr:uid="{00000000-0005-0000-0000-0000FAD80000}"/>
    <cellStyle name="TotRow - Opmaakprofiel4 2 9 5 3 2 4" xfId="47375" xr:uid="{00000000-0005-0000-0000-0000FBD80000}"/>
    <cellStyle name="TotRow - Opmaakprofiel4 2 9 5 3 2 5" xfId="57266" xr:uid="{00000000-0005-0000-0000-0000FCD80000}"/>
    <cellStyle name="TotRow - Opmaakprofiel4 2 9 5 3 3" xfId="19037" xr:uid="{00000000-0005-0000-0000-0000FDD80000}"/>
    <cellStyle name="TotRow - Opmaakprofiel4 2 9 5 3 4" xfId="31089" xr:uid="{00000000-0005-0000-0000-0000FED80000}"/>
    <cellStyle name="TotRow - Opmaakprofiel4 2 9 5 3 5" xfId="37117" xr:uid="{00000000-0005-0000-0000-0000FFD80000}"/>
    <cellStyle name="TotRow - Opmaakprofiel4 2 9 5 3 6" xfId="51756" xr:uid="{00000000-0005-0000-0000-000000D90000}"/>
    <cellStyle name="TotRow - Opmaakprofiel4 2 9 5 4" xfId="3968" xr:uid="{00000000-0005-0000-0000-000001D90000}"/>
    <cellStyle name="TotRow - Opmaakprofiel4 2 9 5 4 2" xfId="12302" xr:uid="{00000000-0005-0000-0000-000002D90000}"/>
    <cellStyle name="TotRow - Opmaakprofiel4 2 9 5 4 2 2" xfId="24601" xr:uid="{00000000-0005-0000-0000-000003D90000}"/>
    <cellStyle name="TotRow - Opmaakprofiel4 2 9 5 4 2 3" xfId="36653" xr:uid="{00000000-0005-0000-0000-000004D90000}"/>
    <cellStyle name="TotRow - Opmaakprofiel4 2 9 5 4 2 4" xfId="47376" xr:uid="{00000000-0005-0000-0000-000005D90000}"/>
    <cellStyle name="TotRow - Opmaakprofiel4 2 9 5 4 2 5" xfId="57267" xr:uid="{00000000-0005-0000-0000-000006D90000}"/>
    <cellStyle name="TotRow - Opmaakprofiel4 2 9 5 4 3" xfId="19038" xr:uid="{00000000-0005-0000-0000-000007D90000}"/>
    <cellStyle name="TotRow - Opmaakprofiel4 2 9 5 4 4" xfId="31090" xr:uid="{00000000-0005-0000-0000-000008D90000}"/>
    <cellStyle name="TotRow - Opmaakprofiel4 2 9 5 4 5" xfId="43742" xr:uid="{00000000-0005-0000-0000-000009D90000}"/>
    <cellStyle name="TotRow - Opmaakprofiel4 2 9 5 4 6" xfId="51757" xr:uid="{00000000-0005-0000-0000-00000AD90000}"/>
    <cellStyle name="TotRow - Opmaakprofiel4 2 9 5 5" xfId="6873" xr:uid="{00000000-0005-0000-0000-00000BD90000}"/>
    <cellStyle name="TotRow - Opmaakprofiel4 2 9 5 5 2" xfId="12303" xr:uid="{00000000-0005-0000-0000-00000CD90000}"/>
    <cellStyle name="TotRow - Opmaakprofiel4 2 9 5 5 2 2" xfId="24602" xr:uid="{00000000-0005-0000-0000-00000DD90000}"/>
    <cellStyle name="TotRow - Opmaakprofiel4 2 9 5 5 2 3" xfId="36654" xr:uid="{00000000-0005-0000-0000-00000ED90000}"/>
    <cellStyle name="TotRow - Opmaakprofiel4 2 9 5 5 2 4" xfId="47377" xr:uid="{00000000-0005-0000-0000-00000FD90000}"/>
    <cellStyle name="TotRow - Opmaakprofiel4 2 9 5 5 2 5" xfId="57268" xr:uid="{00000000-0005-0000-0000-000010D90000}"/>
    <cellStyle name="TotRow - Opmaakprofiel4 2 9 5 5 3" xfId="19039" xr:uid="{00000000-0005-0000-0000-000011D90000}"/>
    <cellStyle name="TotRow - Opmaakprofiel4 2 9 5 5 4" xfId="31091" xr:uid="{00000000-0005-0000-0000-000012D90000}"/>
    <cellStyle name="TotRow - Opmaakprofiel4 2 9 5 5 5" xfId="37116" xr:uid="{00000000-0005-0000-0000-000013D90000}"/>
    <cellStyle name="TotRow - Opmaakprofiel4 2 9 5 5 6" xfId="51758" xr:uid="{00000000-0005-0000-0000-000014D90000}"/>
    <cellStyle name="TotRow - Opmaakprofiel4 2 9 5 6" xfId="6874" xr:uid="{00000000-0005-0000-0000-000015D90000}"/>
    <cellStyle name="TotRow - Opmaakprofiel4 2 9 5 6 2" xfId="12304" xr:uid="{00000000-0005-0000-0000-000016D90000}"/>
    <cellStyle name="TotRow - Opmaakprofiel4 2 9 5 6 2 2" xfId="24603" xr:uid="{00000000-0005-0000-0000-000017D90000}"/>
    <cellStyle name="TotRow - Opmaakprofiel4 2 9 5 6 2 3" xfId="36655" xr:uid="{00000000-0005-0000-0000-000018D90000}"/>
    <cellStyle name="TotRow - Opmaakprofiel4 2 9 5 6 2 4" xfId="47378" xr:uid="{00000000-0005-0000-0000-000019D90000}"/>
    <cellStyle name="TotRow - Opmaakprofiel4 2 9 5 6 2 5" xfId="57269" xr:uid="{00000000-0005-0000-0000-00001AD90000}"/>
    <cellStyle name="TotRow - Opmaakprofiel4 2 9 5 6 3" xfId="19040" xr:uid="{00000000-0005-0000-0000-00001BD90000}"/>
    <cellStyle name="TotRow - Opmaakprofiel4 2 9 5 6 4" xfId="31092" xr:uid="{00000000-0005-0000-0000-00001CD90000}"/>
    <cellStyle name="TotRow - Opmaakprofiel4 2 9 5 6 5" xfId="43741" xr:uid="{00000000-0005-0000-0000-00001DD90000}"/>
    <cellStyle name="TotRow - Opmaakprofiel4 2 9 5 6 6" xfId="51759" xr:uid="{00000000-0005-0000-0000-00001ED90000}"/>
    <cellStyle name="TotRow - Opmaakprofiel4 2 9 5 7" xfId="6875" xr:uid="{00000000-0005-0000-0000-00001FD90000}"/>
    <cellStyle name="TotRow - Opmaakprofiel4 2 9 5 7 2" xfId="19041" xr:uid="{00000000-0005-0000-0000-000020D90000}"/>
    <cellStyle name="TotRow - Opmaakprofiel4 2 9 5 7 3" xfId="31093" xr:uid="{00000000-0005-0000-0000-000021D90000}"/>
    <cellStyle name="TotRow - Opmaakprofiel4 2 9 5 7 4" xfId="37115" xr:uid="{00000000-0005-0000-0000-000022D90000}"/>
    <cellStyle name="TotRow - Opmaakprofiel4 2 9 5 7 5" xfId="51760" xr:uid="{00000000-0005-0000-0000-000023D90000}"/>
    <cellStyle name="TotRow - Opmaakprofiel4 2 9 5 8" xfId="9865" xr:uid="{00000000-0005-0000-0000-000024D90000}"/>
    <cellStyle name="TotRow - Opmaakprofiel4 2 9 5 8 2" xfId="22163" xr:uid="{00000000-0005-0000-0000-000025D90000}"/>
    <cellStyle name="TotRow - Opmaakprofiel4 2 9 5 8 3" xfId="43930" xr:uid="{00000000-0005-0000-0000-000026D90000}"/>
    <cellStyle name="TotRow - Opmaakprofiel4 2 9 5 8 4" xfId="32094" xr:uid="{00000000-0005-0000-0000-000027D90000}"/>
    <cellStyle name="TotRow - Opmaakprofiel4 2 9 5 8 5" xfId="54830" xr:uid="{00000000-0005-0000-0000-000028D90000}"/>
    <cellStyle name="TotRow - Opmaakprofiel4 2 9 5 9" xfId="19035" xr:uid="{00000000-0005-0000-0000-000029D90000}"/>
    <cellStyle name="TotRow - Opmaakprofiel4 2 9 6" xfId="544" xr:uid="{00000000-0005-0000-0000-00002AD90000}"/>
    <cellStyle name="TotRow - Opmaakprofiel4 2 9 6 2" xfId="2336" xr:uid="{00000000-0005-0000-0000-00002BD90000}"/>
    <cellStyle name="TotRow - Opmaakprofiel4 2 9 6 2 2" xfId="12305" xr:uid="{00000000-0005-0000-0000-00002CD90000}"/>
    <cellStyle name="TotRow - Opmaakprofiel4 2 9 6 2 2 2" xfId="24604" xr:uid="{00000000-0005-0000-0000-00002DD90000}"/>
    <cellStyle name="TotRow - Opmaakprofiel4 2 9 6 2 2 3" xfId="36656" xr:uid="{00000000-0005-0000-0000-00002ED90000}"/>
    <cellStyle name="TotRow - Opmaakprofiel4 2 9 6 2 2 4" xfId="47379" xr:uid="{00000000-0005-0000-0000-00002FD90000}"/>
    <cellStyle name="TotRow - Opmaakprofiel4 2 9 6 2 2 5" xfId="57270" xr:uid="{00000000-0005-0000-0000-000030D90000}"/>
    <cellStyle name="TotRow - Opmaakprofiel4 2 9 6 2 3" xfId="19043" xr:uid="{00000000-0005-0000-0000-000031D90000}"/>
    <cellStyle name="TotRow - Opmaakprofiel4 2 9 6 2 4" xfId="31095" xr:uid="{00000000-0005-0000-0000-000032D90000}"/>
    <cellStyle name="TotRow - Opmaakprofiel4 2 9 6 2 5" xfId="37114" xr:uid="{00000000-0005-0000-0000-000033D90000}"/>
    <cellStyle name="TotRow - Opmaakprofiel4 2 9 6 2 6" xfId="51761" xr:uid="{00000000-0005-0000-0000-000034D90000}"/>
    <cellStyle name="TotRow - Opmaakprofiel4 2 9 6 3" xfId="2615" xr:uid="{00000000-0005-0000-0000-000035D90000}"/>
    <cellStyle name="TotRow - Opmaakprofiel4 2 9 6 3 2" xfId="12306" xr:uid="{00000000-0005-0000-0000-000036D90000}"/>
    <cellStyle name="TotRow - Opmaakprofiel4 2 9 6 3 2 2" xfId="24605" xr:uid="{00000000-0005-0000-0000-000037D90000}"/>
    <cellStyle name="TotRow - Opmaakprofiel4 2 9 6 3 2 3" xfId="36657" xr:uid="{00000000-0005-0000-0000-000038D90000}"/>
    <cellStyle name="TotRow - Opmaakprofiel4 2 9 6 3 2 4" xfId="47380" xr:uid="{00000000-0005-0000-0000-000039D90000}"/>
    <cellStyle name="TotRow - Opmaakprofiel4 2 9 6 3 2 5" xfId="57271" xr:uid="{00000000-0005-0000-0000-00003AD90000}"/>
    <cellStyle name="TotRow - Opmaakprofiel4 2 9 6 3 3" xfId="19044" xr:uid="{00000000-0005-0000-0000-00003BD90000}"/>
    <cellStyle name="TotRow - Opmaakprofiel4 2 9 6 3 4" xfId="31096" xr:uid="{00000000-0005-0000-0000-00003CD90000}"/>
    <cellStyle name="TotRow - Opmaakprofiel4 2 9 6 3 5" xfId="43740" xr:uid="{00000000-0005-0000-0000-00003DD90000}"/>
    <cellStyle name="TotRow - Opmaakprofiel4 2 9 6 3 6" xfId="51762" xr:uid="{00000000-0005-0000-0000-00003ED90000}"/>
    <cellStyle name="TotRow - Opmaakprofiel4 2 9 6 4" xfId="3492" xr:uid="{00000000-0005-0000-0000-00003FD90000}"/>
    <cellStyle name="TotRow - Opmaakprofiel4 2 9 6 4 2" xfId="12307" xr:uid="{00000000-0005-0000-0000-000040D90000}"/>
    <cellStyle name="TotRow - Opmaakprofiel4 2 9 6 4 2 2" xfId="24606" xr:uid="{00000000-0005-0000-0000-000041D90000}"/>
    <cellStyle name="TotRow - Opmaakprofiel4 2 9 6 4 2 3" xfId="36658" xr:uid="{00000000-0005-0000-0000-000042D90000}"/>
    <cellStyle name="TotRow - Opmaakprofiel4 2 9 6 4 2 4" xfId="47381" xr:uid="{00000000-0005-0000-0000-000043D90000}"/>
    <cellStyle name="TotRow - Opmaakprofiel4 2 9 6 4 2 5" xfId="57272" xr:uid="{00000000-0005-0000-0000-000044D90000}"/>
    <cellStyle name="TotRow - Opmaakprofiel4 2 9 6 4 3" xfId="19045" xr:uid="{00000000-0005-0000-0000-000045D90000}"/>
    <cellStyle name="TotRow - Opmaakprofiel4 2 9 6 4 4" xfId="31097" xr:uid="{00000000-0005-0000-0000-000046D90000}"/>
    <cellStyle name="TotRow - Opmaakprofiel4 2 9 6 4 5" xfId="37113" xr:uid="{00000000-0005-0000-0000-000047D90000}"/>
    <cellStyle name="TotRow - Opmaakprofiel4 2 9 6 4 6" xfId="51763" xr:uid="{00000000-0005-0000-0000-000048D90000}"/>
    <cellStyle name="TotRow - Opmaakprofiel4 2 9 6 5" xfId="6876" xr:uid="{00000000-0005-0000-0000-000049D90000}"/>
    <cellStyle name="TotRow - Opmaakprofiel4 2 9 6 5 2" xfId="12308" xr:uid="{00000000-0005-0000-0000-00004AD90000}"/>
    <cellStyle name="TotRow - Opmaakprofiel4 2 9 6 5 2 2" xfId="24607" xr:uid="{00000000-0005-0000-0000-00004BD90000}"/>
    <cellStyle name="TotRow - Opmaakprofiel4 2 9 6 5 2 3" xfId="36659" xr:uid="{00000000-0005-0000-0000-00004CD90000}"/>
    <cellStyle name="TotRow - Opmaakprofiel4 2 9 6 5 2 4" xfId="47382" xr:uid="{00000000-0005-0000-0000-00004DD90000}"/>
    <cellStyle name="TotRow - Opmaakprofiel4 2 9 6 5 2 5" xfId="57273" xr:uid="{00000000-0005-0000-0000-00004ED90000}"/>
    <cellStyle name="TotRow - Opmaakprofiel4 2 9 6 5 3" xfId="19046" xr:uid="{00000000-0005-0000-0000-00004FD90000}"/>
    <cellStyle name="TotRow - Opmaakprofiel4 2 9 6 5 4" xfId="31098" xr:uid="{00000000-0005-0000-0000-000050D90000}"/>
    <cellStyle name="TotRow - Opmaakprofiel4 2 9 6 5 5" xfId="43739" xr:uid="{00000000-0005-0000-0000-000051D90000}"/>
    <cellStyle name="TotRow - Opmaakprofiel4 2 9 6 5 6" xfId="51764" xr:uid="{00000000-0005-0000-0000-000052D90000}"/>
    <cellStyle name="TotRow - Opmaakprofiel4 2 9 6 6" xfId="6877" xr:uid="{00000000-0005-0000-0000-000053D90000}"/>
    <cellStyle name="TotRow - Opmaakprofiel4 2 9 6 6 2" xfId="12309" xr:uid="{00000000-0005-0000-0000-000054D90000}"/>
    <cellStyle name="TotRow - Opmaakprofiel4 2 9 6 6 2 2" xfId="24608" xr:uid="{00000000-0005-0000-0000-000055D90000}"/>
    <cellStyle name="TotRow - Opmaakprofiel4 2 9 6 6 2 3" xfId="36660" xr:uid="{00000000-0005-0000-0000-000056D90000}"/>
    <cellStyle name="TotRow - Opmaakprofiel4 2 9 6 6 2 4" xfId="47383" xr:uid="{00000000-0005-0000-0000-000057D90000}"/>
    <cellStyle name="TotRow - Opmaakprofiel4 2 9 6 6 2 5" xfId="57274" xr:uid="{00000000-0005-0000-0000-000058D90000}"/>
    <cellStyle name="TotRow - Opmaakprofiel4 2 9 6 6 3" xfId="19047" xr:uid="{00000000-0005-0000-0000-000059D90000}"/>
    <cellStyle name="TotRow - Opmaakprofiel4 2 9 6 6 4" xfId="31099" xr:uid="{00000000-0005-0000-0000-00005AD90000}"/>
    <cellStyle name="TotRow - Opmaakprofiel4 2 9 6 6 5" xfId="37112" xr:uid="{00000000-0005-0000-0000-00005BD90000}"/>
    <cellStyle name="TotRow - Opmaakprofiel4 2 9 6 6 6" xfId="51765" xr:uid="{00000000-0005-0000-0000-00005CD90000}"/>
    <cellStyle name="TotRow - Opmaakprofiel4 2 9 6 7" xfId="6878" xr:uid="{00000000-0005-0000-0000-00005DD90000}"/>
    <cellStyle name="TotRow - Opmaakprofiel4 2 9 6 7 2" xfId="19048" xr:uid="{00000000-0005-0000-0000-00005ED90000}"/>
    <cellStyle name="TotRow - Opmaakprofiel4 2 9 6 7 3" xfId="31100" xr:uid="{00000000-0005-0000-0000-00005FD90000}"/>
    <cellStyle name="TotRow - Opmaakprofiel4 2 9 6 7 4" xfId="37111" xr:uid="{00000000-0005-0000-0000-000060D90000}"/>
    <cellStyle name="TotRow - Opmaakprofiel4 2 9 6 7 5" xfId="51766" xr:uid="{00000000-0005-0000-0000-000061D90000}"/>
    <cellStyle name="TotRow - Opmaakprofiel4 2 9 6 8" xfId="7574" xr:uid="{00000000-0005-0000-0000-000062D90000}"/>
    <cellStyle name="TotRow - Opmaakprofiel4 2 9 6 8 2" xfId="19872" xr:uid="{00000000-0005-0000-0000-000063D90000}"/>
    <cellStyle name="TotRow - Opmaakprofiel4 2 9 6 8 3" xfId="41675" xr:uid="{00000000-0005-0000-0000-000064D90000}"/>
    <cellStyle name="TotRow - Opmaakprofiel4 2 9 6 8 4" xfId="24864" xr:uid="{00000000-0005-0000-0000-000065D90000}"/>
    <cellStyle name="TotRow - Opmaakprofiel4 2 9 6 8 5" xfId="52544" xr:uid="{00000000-0005-0000-0000-000066D90000}"/>
    <cellStyle name="TotRow - Opmaakprofiel4 2 9 6 9" xfId="19042" xr:uid="{00000000-0005-0000-0000-000067D90000}"/>
    <cellStyle name="TotRow - Opmaakprofiel4 2 9 7" xfId="1446" xr:uid="{00000000-0005-0000-0000-000068D90000}"/>
    <cellStyle name="TotRow - Opmaakprofiel4 2 9 7 2" xfId="12310" xr:uid="{00000000-0005-0000-0000-000069D90000}"/>
    <cellStyle name="TotRow - Opmaakprofiel4 2 9 7 2 2" xfId="24609" xr:uid="{00000000-0005-0000-0000-00006AD90000}"/>
    <cellStyle name="TotRow - Opmaakprofiel4 2 9 7 2 3" xfId="36661" xr:uid="{00000000-0005-0000-0000-00006BD90000}"/>
    <cellStyle name="TotRow - Opmaakprofiel4 2 9 7 2 4" xfId="47384" xr:uid="{00000000-0005-0000-0000-00006CD90000}"/>
    <cellStyle name="TotRow - Opmaakprofiel4 2 9 7 2 5" xfId="57275" xr:uid="{00000000-0005-0000-0000-00006DD90000}"/>
    <cellStyle name="TotRow - Opmaakprofiel4 2 9 7 3" xfId="19049" xr:uid="{00000000-0005-0000-0000-00006ED90000}"/>
    <cellStyle name="TotRow - Opmaakprofiel4 2 9 7 4" xfId="31101" xr:uid="{00000000-0005-0000-0000-00006FD90000}"/>
    <cellStyle name="TotRow - Opmaakprofiel4 2 9 7 5" xfId="37110" xr:uid="{00000000-0005-0000-0000-000070D90000}"/>
    <cellStyle name="TotRow - Opmaakprofiel4 2 9 7 6" xfId="51767" xr:uid="{00000000-0005-0000-0000-000071D90000}"/>
    <cellStyle name="TotRow - Opmaakprofiel4 2 9 8" xfId="2747" xr:uid="{00000000-0005-0000-0000-000072D90000}"/>
    <cellStyle name="TotRow - Opmaakprofiel4 2 9 8 2" xfId="12311" xr:uid="{00000000-0005-0000-0000-000073D90000}"/>
    <cellStyle name="TotRow - Opmaakprofiel4 2 9 8 2 2" xfId="24610" xr:uid="{00000000-0005-0000-0000-000074D90000}"/>
    <cellStyle name="TotRow - Opmaakprofiel4 2 9 8 2 3" xfId="36662" xr:uid="{00000000-0005-0000-0000-000075D90000}"/>
    <cellStyle name="TotRow - Opmaakprofiel4 2 9 8 2 4" xfId="47385" xr:uid="{00000000-0005-0000-0000-000076D90000}"/>
    <cellStyle name="TotRow - Opmaakprofiel4 2 9 8 2 5" xfId="57276" xr:uid="{00000000-0005-0000-0000-000077D90000}"/>
    <cellStyle name="TotRow - Opmaakprofiel4 2 9 8 3" xfId="19050" xr:uid="{00000000-0005-0000-0000-000078D90000}"/>
    <cellStyle name="TotRow - Opmaakprofiel4 2 9 8 4" xfId="31102" xr:uid="{00000000-0005-0000-0000-000079D90000}"/>
    <cellStyle name="TotRow - Opmaakprofiel4 2 9 8 5" xfId="43738" xr:uid="{00000000-0005-0000-0000-00007AD90000}"/>
    <cellStyle name="TotRow - Opmaakprofiel4 2 9 8 6" xfId="51768" xr:uid="{00000000-0005-0000-0000-00007BD90000}"/>
    <cellStyle name="TotRow - Opmaakprofiel4 2 9 9" xfId="3609" xr:uid="{00000000-0005-0000-0000-00007CD90000}"/>
    <cellStyle name="TotRow - Opmaakprofiel4 2 9 9 2" xfId="12312" xr:uid="{00000000-0005-0000-0000-00007DD90000}"/>
    <cellStyle name="TotRow - Opmaakprofiel4 2 9 9 2 2" xfId="24611" xr:uid="{00000000-0005-0000-0000-00007ED90000}"/>
    <cellStyle name="TotRow - Opmaakprofiel4 2 9 9 2 3" xfId="36663" xr:uid="{00000000-0005-0000-0000-00007FD90000}"/>
    <cellStyle name="TotRow - Opmaakprofiel4 2 9 9 2 4" xfId="47386" xr:uid="{00000000-0005-0000-0000-000080D90000}"/>
    <cellStyle name="TotRow - Opmaakprofiel4 2 9 9 2 5" xfId="57277" xr:uid="{00000000-0005-0000-0000-000081D90000}"/>
    <cellStyle name="TotRow - Opmaakprofiel4 2 9 9 3" xfId="19051" xr:uid="{00000000-0005-0000-0000-000082D90000}"/>
    <cellStyle name="TotRow - Opmaakprofiel4 2 9 9 4" xfId="31103" xr:uid="{00000000-0005-0000-0000-000083D90000}"/>
    <cellStyle name="TotRow - Opmaakprofiel4 2 9 9 5" xfId="37109" xr:uid="{00000000-0005-0000-0000-000084D90000}"/>
    <cellStyle name="TotRow - Opmaakprofiel4 2 9 9 6" xfId="51769" xr:uid="{00000000-0005-0000-0000-000085D90000}"/>
    <cellStyle name="TotRow - Opmaakprofiel4 3" xfId="295" xr:uid="{00000000-0005-0000-0000-000086D90000}"/>
    <cellStyle name="TotRow - Opmaakprofiel4 3 10" xfId="1339" xr:uid="{00000000-0005-0000-0000-000087D90000}"/>
    <cellStyle name="TotRow - Opmaakprofiel4 3 10 2" xfId="1376" xr:uid="{00000000-0005-0000-0000-000088D90000}"/>
    <cellStyle name="TotRow - Opmaakprofiel4 3 10 2 2" xfId="12313" xr:uid="{00000000-0005-0000-0000-000089D90000}"/>
    <cellStyle name="TotRow - Opmaakprofiel4 3 10 2 2 2" xfId="24612" xr:uid="{00000000-0005-0000-0000-00008AD90000}"/>
    <cellStyle name="TotRow - Opmaakprofiel4 3 10 2 2 3" xfId="36664" xr:uid="{00000000-0005-0000-0000-00008BD90000}"/>
    <cellStyle name="TotRow - Opmaakprofiel4 3 10 2 2 4" xfId="47387" xr:uid="{00000000-0005-0000-0000-00008CD90000}"/>
    <cellStyle name="TotRow - Opmaakprofiel4 3 10 2 2 5" xfId="57278" xr:uid="{00000000-0005-0000-0000-00008DD90000}"/>
    <cellStyle name="TotRow - Opmaakprofiel4 3 10 2 3" xfId="19054" xr:uid="{00000000-0005-0000-0000-00008ED90000}"/>
    <cellStyle name="TotRow - Opmaakprofiel4 3 10 2 4" xfId="31106" xr:uid="{00000000-0005-0000-0000-00008FD90000}"/>
    <cellStyle name="TotRow - Opmaakprofiel4 3 10 2 5" xfId="43737" xr:uid="{00000000-0005-0000-0000-000090D90000}"/>
    <cellStyle name="TotRow - Opmaakprofiel4 3 10 2 6" xfId="51770" xr:uid="{00000000-0005-0000-0000-000091D90000}"/>
    <cellStyle name="TotRow - Opmaakprofiel4 3 10 3" xfId="3350" xr:uid="{00000000-0005-0000-0000-000092D90000}"/>
    <cellStyle name="TotRow - Opmaakprofiel4 3 10 3 2" xfId="12314" xr:uid="{00000000-0005-0000-0000-000093D90000}"/>
    <cellStyle name="TotRow - Opmaakprofiel4 3 10 3 2 2" xfId="24613" xr:uid="{00000000-0005-0000-0000-000094D90000}"/>
    <cellStyle name="TotRow - Opmaakprofiel4 3 10 3 2 3" xfId="36665" xr:uid="{00000000-0005-0000-0000-000095D90000}"/>
    <cellStyle name="TotRow - Opmaakprofiel4 3 10 3 2 4" xfId="47388" xr:uid="{00000000-0005-0000-0000-000096D90000}"/>
    <cellStyle name="TotRow - Opmaakprofiel4 3 10 3 2 5" xfId="57279" xr:uid="{00000000-0005-0000-0000-000097D90000}"/>
    <cellStyle name="TotRow - Opmaakprofiel4 3 10 3 3" xfId="19055" xr:uid="{00000000-0005-0000-0000-000098D90000}"/>
    <cellStyle name="TotRow - Opmaakprofiel4 3 10 3 4" xfId="31107" xr:uid="{00000000-0005-0000-0000-000099D90000}"/>
    <cellStyle name="TotRow - Opmaakprofiel4 3 10 3 5" xfId="37108" xr:uid="{00000000-0005-0000-0000-00009AD90000}"/>
    <cellStyle name="TotRow - Opmaakprofiel4 3 10 3 6" xfId="51771" xr:uid="{00000000-0005-0000-0000-00009BD90000}"/>
    <cellStyle name="TotRow - Opmaakprofiel4 3 10 4" xfId="4111" xr:uid="{00000000-0005-0000-0000-00009CD90000}"/>
    <cellStyle name="TotRow - Opmaakprofiel4 3 10 4 2" xfId="12315" xr:uid="{00000000-0005-0000-0000-00009DD90000}"/>
    <cellStyle name="TotRow - Opmaakprofiel4 3 10 4 2 2" xfId="24614" xr:uid="{00000000-0005-0000-0000-00009ED90000}"/>
    <cellStyle name="TotRow - Opmaakprofiel4 3 10 4 2 3" xfId="36666" xr:uid="{00000000-0005-0000-0000-00009FD90000}"/>
    <cellStyle name="TotRow - Opmaakprofiel4 3 10 4 2 4" xfId="47389" xr:uid="{00000000-0005-0000-0000-0000A0D90000}"/>
    <cellStyle name="TotRow - Opmaakprofiel4 3 10 4 2 5" xfId="57280" xr:uid="{00000000-0005-0000-0000-0000A1D90000}"/>
    <cellStyle name="TotRow - Opmaakprofiel4 3 10 4 3" xfId="19056" xr:uid="{00000000-0005-0000-0000-0000A2D90000}"/>
    <cellStyle name="TotRow - Opmaakprofiel4 3 10 4 4" xfId="31108" xr:uid="{00000000-0005-0000-0000-0000A3D90000}"/>
    <cellStyle name="TotRow - Opmaakprofiel4 3 10 4 5" xfId="43736" xr:uid="{00000000-0005-0000-0000-0000A4D90000}"/>
    <cellStyle name="TotRow - Opmaakprofiel4 3 10 4 6" xfId="51772" xr:uid="{00000000-0005-0000-0000-0000A5D90000}"/>
    <cellStyle name="TotRow - Opmaakprofiel4 3 10 5" xfId="6879" xr:uid="{00000000-0005-0000-0000-0000A6D90000}"/>
    <cellStyle name="TotRow - Opmaakprofiel4 3 10 5 2" xfId="12316" xr:uid="{00000000-0005-0000-0000-0000A7D90000}"/>
    <cellStyle name="TotRow - Opmaakprofiel4 3 10 5 2 2" xfId="24615" xr:uid="{00000000-0005-0000-0000-0000A8D90000}"/>
    <cellStyle name="TotRow - Opmaakprofiel4 3 10 5 2 3" xfId="36667" xr:uid="{00000000-0005-0000-0000-0000A9D90000}"/>
    <cellStyle name="TotRow - Opmaakprofiel4 3 10 5 2 4" xfId="47390" xr:uid="{00000000-0005-0000-0000-0000AAD90000}"/>
    <cellStyle name="TotRow - Opmaakprofiel4 3 10 5 2 5" xfId="57281" xr:uid="{00000000-0005-0000-0000-0000ABD90000}"/>
    <cellStyle name="TotRow - Opmaakprofiel4 3 10 5 3" xfId="19057" xr:uid="{00000000-0005-0000-0000-0000ACD90000}"/>
    <cellStyle name="TotRow - Opmaakprofiel4 3 10 5 4" xfId="31109" xr:uid="{00000000-0005-0000-0000-0000ADD90000}"/>
    <cellStyle name="TotRow - Opmaakprofiel4 3 10 5 5" xfId="37107" xr:uid="{00000000-0005-0000-0000-0000AED90000}"/>
    <cellStyle name="TotRow - Opmaakprofiel4 3 10 5 6" xfId="51773" xr:uid="{00000000-0005-0000-0000-0000AFD90000}"/>
    <cellStyle name="TotRow - Opmaakprofiel4 3 10 6" xfId="6880" xr:uid="{00000000-0005-0000-0000-0000B0D90000}"/>
    <cellStyle name="TotRow - Opmaakprofiel4 3 10 6 2" xfId="12317" xr:uid="{00000000-0005-0000-0000-0000B1D90000}"/>
    <cellStyle name="TotRow - Opmaakprofiel4 3 10 6 2 2" xfId="24616" xr:uid="{00000000-0005-0000-0000-0000B2D90000}"/>
    <cellStyle name="TotRow - Opmaakprofiel4 3 10 6 2 3" xfId="36668" xr:uid="{00000000-0005-0000-0000-0000B3D90000}"/>
    <cellStyle name="TotRow - Opmaakprofiel4 3 10 6 2 4" xfId="47391" xr:uid="{00000000-0005-0000-0000-0000B4D90000}"/>
    <cellStyle name="TotRow - Opmaakprofiel4 3 10 6 2 5" xfId="57282" xr:uid="{00000000-0005-0000-0000-0000B5D90000}"/>
    <cellStyle name="TotRow - Opmaakprofiel4 3 10 6 3" xfId="19058" xr:uid="{00000000-0005-0000-0000-0000B6D90000}"/>
    <cellStyle name="TotRow - Opmaakprofiel4 3 10 6 4" xfId="31110" xr:uid="{00000000-0005-0000-0000-0000B7D90000}"/>
    <cellStyle name="TotRow - Opmaakprofiel4 3 10 6 5" xfId="43735" xr:uid="{00000000-0005-0000-0000-0000B8D90000}"/>
    <cellStyle name="TotRow - Opmaakprofiel4 3 10 6 6" xfId="51774" xr:uid="{00000000-0005-0000-0000-0000B9D90000}"/>
    <cellStyle name="TotRow - Opmaakprofiel4 3 10 7" xfId="6881" xr:uid="{00000000-0005-0000-0000-0000BAD90000}"/>
    <cellStyle name="TotRow - Opmaakprofiel4 3 10 7 2" xfId="19059" xr:uid="{00000000-0005-0000-0000-0000BBD90000}"/>
    <cellStyle name="TotRow - Opmaakprofiel4 3 10 7 3" xfId="31111" xr:uid="{00000000-0005-0000-0000-0000BCD90000}"/>
    <cellStyle name="TotRow - Opmaakprofiel4 3 10 7 4" xfId="37106" xr:uid="{00000000-0005-0000-0000-0000BDD90000}"/>
    <cellStyle name="TotRow - Opmaakprofiel4 3 10 7 5" xfId="51775" xr:uid="{00000000-0005-0000-0000-0000BED90000}"/>
    <cellStyle name="TotRow - Opmaakprofiel4 3 10 8" xfId="6992" xr:uid="{00000000-0005-0000-0000-0000BFD90000}"/>
    <cellStyle name="TotRow - Opmaakprofiel4 3 10 8 2" xfId="19290" xr:uid="{00000000-0005-0000-0000-0000C0D90000}"/>
    <cellStyle name="TotRow - Opmaakprofiel4 3 10 8 3" xfId="41093" xr:uid="{00000000-0005-0000-0000-0000C1D90000}"/>
    <cellStyle name="TotRow - Opmaakprofiel4 3 10 8 4" xfId="43657" xr:uid="{00000000-0005-0000-0000-0000C2D90000}"/>
    <cellStyle name="TotRow - Opmaakprofiel4 3 10 8 5" xfId="51963" xr:uid="{00000000-0005-0000-0000-0000C3D90000}"/>
    <cellStyle name="TotRow - Opmaakprofiel4 3 10 9" xfId="19053" xr:uid="{00000000-0005-0000-0000-0000C4D90000}"/>
    <cellStyle name="TotRow - Opmaakprofiel4 3 11" xfId="2003" xr:uid="{00000000-0005-0000-0000-0000C5D90000}"/>
    <cellStyle name="TotRow - Opmaakprofiel4 3 11 2" xfId="12318" xr:uid="{00000000-0005-0000-0000-0000C6D90000}"/>
    <cellStyle name="TotRow - Opmaakprofiel4 3 11 2 2" xfId="24617" xr:uid="{00000000-0005-0000-0000-0000C7D90000}"/>
    <cellStyle name="TotRow - Opmaakprofiel4 3 11 2 3" xfId="36669" xr:uid="{00000000-0005-0000-0000-0000C8D90000}"/>
    <cellStyle name="TotRow - Opmaakprofiel4 3 11 2 4" xfId="47392" xr:uid="{00000000-0005-0000-0000-0000C9D90000}"/>
    <cellStyle name="TotRow - Opmaakprofiel4 3 11 2 5" xfId="57283" xr:uid="{00000000-0005-0000-0000-0000CAD90000}"/>
    <cellStyle name="TotRow - Opmaakprofiel4 3 11 3" xfId="19060" xr:uid="{00000000-0005-0000-0000-0000CBD90000}"/>
    <cellStyle name="TotRow - Opmaakprofiel4 3 11 4" xfId="31112" xr:uid="{00000000-0005-0000-0000-0000CCD90000}"/>
    <cellStyle name="TotRow - Opmaakprofiel4 3 11 5" xfId="37105" xr:uid="{00000000-0005-0000-0000-0000CDD90000}"/>
    <cellStyle name="TotRow - Opmaakprofiel4 3 11 6" xfId="51776" xr:uid="{00000000-0005-0000-0000-0000CED90000}"/>
    <cellStyle name="TotRow - Opmaakprofiel4 3 12" xfId="2151" xr:uid="{00000000-0005-0000-0000-0000CFD90000}"/>
    <cellStyle name="TotRow - Opmaakprofiel4 3 12 2" xfId="12319" xr:uid="{00000000-0005-0000-0000-0000D0D90000}"/>
    <cellStyle name="TotRow - Opmaakprofiel4 3 12 2 2" xfId="24618" xr:uid="{00000000-0005-0000-0000-0000D1D90000}"/>
    <cellStyle name="TotRow - Opmaakprofiel4 3 12 2 3" xfId="36670" xr:uid="{00000000-0005-0000-0000-0000D2D90000}"/>
    <cellStyle name="TotRow - Opmaakprofiel4 3 12 2 4" xfId="47393" xr:uid="{00000000-0005-0000-0000-0000D3D90000}"/>
    <cellStyle name="TotRow - Opmaakprofiel4 3 12 2 5" xfId="57284" xr:uid="{00000000-0005-0000-0000-0000D4D90000}"/>
    <cellStyle name="TotRow - Opmaakprofiel4 3 12 3" xfId="19061" xr:uid="{00000000-0005-0000-0000-0000D5D90000}"/>
    <cellStyle name="TotRow - Opmaakprofiel4 3 12 4" xfId="31113" xr:uid="{00000000-0005-0000-0000-0000D6D90000}"/>
    <cellStyle name="TotRow - Opmaakprofiel4 3 12 5" xfId="37104" xr:uid="{00000000-0005-0000-0000-0000D7D90000}"/>
    <cellStyle name="TotRow - Opmaakprofiel4 3 12 6" xfId="51777" xr:uid="{00000000-0005-0000-0000-0000D8D90000}"/>
    <cellStyle name="TotRow - Opmaakprofiel4 3 13" xfId="2165" xr:uid="{00000000-0005-0000-0000-0000D9D90000}"/>
    <cellStyle name="TotRow - Opmaakprofiel4 3 13 2" xfId="12320" xr:uid="{00000000-0005-0000-0000-0000DAD90000}"/>
    <cellStyle name="TotRow - Opmaakprofiel4 3 13 2 2" xfId="24619" xr:uid="{00000000-0005-0000-0000-0000DBD90000}"/>
    <cellStyle name="TotRow - Opmaakprofiel4 3 13 2 3" xfId="36671" xr:uid="{00000000-0005-0000-0000-0000DCD90000}"/>
    <cellStyle name="TotRow - Opmaakprofiel4 3 13 2 4" xfId="47394" xr:uid="{00000000-0005-0000-0000-0000DDD90000}"/>
    <cellStyle name="TotRow - Opmaakprofiel4 3 13 2 5" xfId="57285" xr:uid="{00000000-0005-0000-0000-0000DED90000}"/>
    <cellStyle name="TotRow - Opmaakprofiel4 3 13 3" xfId="19062" xr:uid="{00000000-0005-0000-0000-0000DFD90000}"/>
    <cellStyle name="TotRow - Opmaakprofiel4 3 13 4" xfId="31114" xr:uid="{00000000-0005-0000-0000-0000E0D90000}"/>
    <cellStyle name="TotRow - Opmaakprofiel4 3 13 5" xfId="43734" xr:uid="{00000000-0005-0000-0000-0000E1D90000}"/>
    <cellStyle name="TotRow - Opmaakprofiel4 3 13 6" xfId="51778" xr:uid="{00000000-0005-0000-0000-0000E2D90000}"/>
    <cellStyle name="TotRow - Opmaakprofiel4 3 14" xfId="6882" xr:uid="{00000000-0005-0000-0000-0000E3D90000}"/>
    <cellStyle name="TotRow - Opmaakprofiel4 3 14 2" xfId="12321" xr:uid="{00000000-0005-0000-0000-0000E4D90000}"/>
    <cellStyle name="TotRow - Opmaakprofiel4 3 14 2 2" xfId="24620" xr:uid="{00000000-0005-0000-0000-0000E5D90000}"/>
    <cellStyle name="TotRow - Opmaakprofiel4 3 14 2 3" xfId="36672" xr:uid="{00000000-0005-0000-0000-0000E6D90000}"/>
    <cellStyle name="TotRow - Opmaakprofiel4 3 14 2 4" xfId="47395" xr:uid="{00000000-0005-0000-0000-0000E7D90000}"/>
    <cellStyle name="TotRow - Opmaakprofiel4 3 14 2 5" xfId="57286" xr:uid="{00000000-0005-0000-0000-0000E8D90000}"/>
    <cellStyle name="TotRow - Opmaakprofiel4 3 14 3" xfId="19063" xr:uid="{00000000-0005-0000-0000-0000E9D90000}"/>
    <cellStyle name="TotRow - Opmaakprofiel4 3 14 4" xfId="31115" xr:uid="{00000000-0005-0000-0000-0000EAD90000}"/>
    <cellStyle name="TotRow - Opmaakprofiel4 3 14 5" xfId="37103" xr:uid="{00000000-0005-0000-0000-0000EBD90000}"/>
    <cellStyle name="TotRow - Opmaakprofiel4 3 14 6" xfId="51779" xr:uid="{00000000-0005-0000-0000-0000ECD90000}"/>
    <cellStyle name="TotRow - Opmaakprofiel4 3 15" xfId="6883" xr:uid="{00000000-0005-0000-0000-0000EDD90000}"/>
    <cellStyle name="TotRow - Opmaakprofiel4 3 15 2" xfId="12322" xr:uid="{00000000-0005-0000-0000-0000EED90000}"/>
    <cellStyle name="TotRow - Opmaakprofiel4 3 15 2 2" xfId="24621" xr:uid="{00000000-0005-0000-0000-0000EFD90000}"/>
    <cellStyle name="TotRow - Opmaakprofiel4 3 15 2 3" xfId="36673" xr:uid="{00000000-0005-0000-0000-0000F0D90000}"/>
    <cellStyle name="TotRow - Opmaakprofiel4 3 15 2 4" xfId="47396" xr:uid="{00000000-0005-0000-0000-0000F1D90000}"/>
    <cellStyle name="TotRow - Opmaakprofiel4 3 15 2 5" xfId="57287" xr:uid="{00000000-0005-0000-0000-0000F2D90000}"/>
    <cellStyle name="TotRow - Opmaakprofiel4 3 15 3" xfId="19064" xr:uid="{00000000-0005-0000-0000-0000F3D90000}"/>
    <cellStyle name="TotRow - Opmaakprofiel4 3 15 4" xfId="31116" xr:uid="{00000000-0005-0000-0000-0000F4D90000}"/>
    <cellStyle name="TotRow - Opmaakprofiel4 3 15 5" xfId="43733" xr:uid="{00000000-0005-0000-0000-0000F5D90000}"/>
    <cellStyle name="TotRow - Opmaakprofiel4 3 15 6" xfId="51780" xr:uid="{00000000-0005-0000-0000-0000F6D90000}"/>
    <cellStyle name="TotRow - Opmaakprofiel4 3 16" xfId="6884" xr:uid="{00000000-0005-0000-0000-0000F7D90000}"/>
    <cellStyle name="TotRow - Opmaakprofiel4 3 16 2" xfId="19065" xr:uid="{00000000-0005-0000-0000-0000F8D90000}"/>
    <cellStyle name="TotRow - Opmaakprofiel4 3 16 3" xfId="31117" xr:uid="{00000000-0005-0000-0000-0000F9D90000}"/>
    <cellStyle name="TotRow - Opmaakprofiel4 3 16 4" xfId="37102" xr:uid="{00000000-0005-0000-0000-0000FAD90000}"/>
    <cellStyle name="TotRow - Opmaakprofiel4 3 16 5" xfId="51781" xr:uid="{00000000-0005-0000-0000-0000FBD90000}"/>
    <cellStyle name="TotRow - Opmaakprofiel4 3 17" xfId="7736" xr:uid="{00000000-0005-0000-0000-0000FCD90000}"/>
    <cellStyle name="TotRow - Opmaakprofiel4 3 17 2" xfId="20034" xr:uid="{00000000-0005-0000-0000-0000FDD90000}"/>
    <cellStyle name="TotRow - Opmaakprofiel4 3 17 3" xfId="41837" xr:uid="{00000000-0005-0000-0000-0000FED90000}"/>
    <cellStyle name="TotRow - Opmaakprofiel4 3 17 4" xfId="31779" xr:uid="{00000000-0005-0000-0000-0000FFD90000}"/>
    <cellStyle name="TotRow - Opmaakprofiel4 3 17 5" xfId="52706" xr:uid="{00000000-0005-0000-0000-000000DA0000}"/>
    <cellStyle name="TotRow - Opmaakprofiel4 3 18" xfId="19052" xr:uid="{00000000-0005-0000-0000-000001DA0000}"/>
    <cellStyle name="TotRow - Opmaakprofiel4 3 2" xfId="309" xr:uid="{00000000-0005-0000-0000-000002DA0000}"/>
    <cellStyle name="TotRow - Opmaakprofiel4 3 2 10" xfId="1800" xr:uid="{00000000-0005-0000-0000-000003DA0000}"/>
    <cellStyle name="TotRow - Opmaakprofiel4 3 2 10 2" xfId="12323" xr:uid="{00000000-0005-0000-0000-000004DA0000}"/>
    <cellStyle name="TotRow - Opmaakprofiel4 3 2 10 2 2" xfId="24622" xr:uid="{00000000-0005-0000-0000-000005DA0000}"/>
    <cellStyle name="TotRow - Opmaakprofiel4 3 2 10 2 3" xfId="36674" xr:uid="{00000000-0005-0000-0000-000006DA0000}"/>
    <cellStyle name="TotRow - Opmaakprofiel4 3 2 10 2 4" xfId="47397" xr:uid="{00000000-0005-0000-0000-000007DA0000}"/>
    <cellStyle name="TotRow - Opmaakprofiel4 3 2 10 2 5" xfId="57288" xr:uid="{00000000-0005-0000-0000-000008DA0000}"/>
    <cellStyle name="TotRow - Opmaakprofiel4 3 2 10 3" xfId="19067" xr:uid="{00000000-0005-0000-0000-000009DA0000}"/>
    <cellStyle name="TotRow - Opmaakprofiel4 3 2 10 4" xfId="31119" xr:uid="{00000000-0005-0000-0000-00000ADA0000}"/>
    <cellStyle name="TotRow - Opmaakprofiel4 3 2 10 5" xfId="37101" xr:uid="{00000000-0005-0000-0000-00000BDA0000}"/>
    <cellStyle name="TotRow - Opmaakprofiel4 3 2 10 6" xfId="51782" xr:uid="{00000000-0005-0000-0000-00000CDA0000}"/>
    <cellStyle name="TotRow - Opmaakprofiel4 3 2 11" xfId="1819" xr:uid="{00000000-0005-0000-0000-00000DDA0000}"/>
    <cellStyle name="TotRow - Opmaakprofiel4 3 2 11 2" xfId="12324" xr:uid="{00000000-0005-0000-0000-00000EDA0000}"/>
    <cellStyle name="TotRow - Opmaakprofiel4 3 2 11 2 2" xfId="24623" xr:uid="{00000000-0005-0000-0000-00000FDA0000}"/>
    <cellStyle name="TotRow - Opmaakprofiel4 3 2 11 2 3" xfId="36675" xr:uid="{00000000-0005-0000-0000-000010DA0000}"/>
    <cellStyle name="TotRow - Opmaakprofiel4 3 2 11 2 4" xfId="47398" xr:uid="{00000000-0005-0000-0000-000011DA0000}"/>
    <cellStyle name="TotRow - Opmaakprofiel4 3 2 11 2 5" xfId="57289" xr:uid="{00000000-0005-0000-0000-000012DA0000}"/>
    <cellStyle name="TotRow - Opmaakprofiel4 3 2 11 3" xfId="19068" xr:uid="{00000000-0005-0000-0000-000013DA0000}"/>
    <cellStyle name="TotRow - Opmaakprofiel4 3 2 11 4" xfId="31120" xr:uid="{00000000-0005-0000-0000-000014DA0000}"/>
    <cellStyle name="TotRow - Opmaakprofiel4 3 2 11 5" xfId="43732" xr:uid="{00000000-0005-0000-0000-000015DA0000}"/>
    <cellStyle name="TotRow - Opmaakprofiel4 3 2 11 6" xfId="51783" xr:uid="{00000000-0005-0000-0000-000016DA0000}"/>
    <cellStyle name="TotRow - Opmaakprofiel4 3 2 12" xfId="1506" xr:uid="{00000000-0005-0000-0000-000017DA0000}"/>
    <cellStyle name="TotRow - Opmaakprofiel4 3 2 12 2" xfId="12325" xr:uid="{00000000-0005-0000-0000-000018DA0000}"/>
    <cellStyle name="TotRow - Opmaakprofiel4 3 2 12 2 2" xfId="24624" xr:uid="{00000000-0005-0000-0000-000019DA0000}"/>
    <cellStyle name="TotRow - Opmaakprofiel4 3 2 12 2 3" xfId="36676" xr:uid="{00000000-0005-0000-0000-00001ADA0000}"/>
    <cellStyle name="TotRow - Opmaakprofiel4 3 2 12 2 4" xfId="47399" xr:uid="{00000000-0005-0000-0000-00001BDA0000}"/>
    <cellStyle name="TotRow - Opmaakprofiel4 3 2 12 2 5" xfId="57290" xr:uid="{00000000-0005-0000-0000-00001CDA0000}"/>
    <cellStyle name="TotRow - Opmaakprofiel4 3 2 12 3" xfId="19069" xr:uid="{00000000-0005-0000-0000-00001DDA0000}"/>
    <cellStyle name="TotRow - Opmaakprofiel4 3 2 12 4" xfId="31121" xr:uid="{00000000-0005-0000-0000-00001EDA0000}"/>
    <cellStyle name="TotRow - Opmaakprofiel4 3 2 12 5" xfId="37100" xr:uid="{00000000-0005-0000-0000-00001FDA0000}"/>
    <cellStyle name="TotRow - Opmaakprofiel4 3 2 12 6" xfId="51784" xr:uid="{00000000-0005-0000-0000-000020DA0000}"/>
    <cellStyle name="TotRow - Opmaakprofiel4 3 2 13" xfId="6885" xr:uid="{00000000-0005-0000-0000-000021DA0000}"/>
    <cellStyle name="TotRow - Opmaakprofiel4 3 2 13 2" xfId="12326" xr:uid="{00000000-0005-0000-0000-000022DA0000}"/>
    <cellStyle name="TotRow - Opmaakprofiel4 3 2 13 2 2" xfId="24625" xr:uid="{00000000-0005-0000-0000-000023DA0000}"/>
    <cellStyle name="TotRow - Opmaakprofiel4 3 2 13 2 3" xfId="36677" xr:uid="{00000000-0005-0000-0000-000024DA0000}"/>
    <cellStyle name="TotRow - Opmaakprofiel4 3 2 13 2 4" xfId="47400" xr:uid="{00000000-0005-0000-0000-000025DA0000}"/>
    <cellStyle name="TotRow - Opmaakprofiel4 3 2 13 2 5" xfId="57291" xr:uid="{00000000-0005-0000-0000-000026DA0000}"/>
    <cellStyle name="TotRow - Opmaakprofiel4 3 2 13 3" xfId="19070" xr:uid="{00000000-0005-0000-0000-000027DA0000}"/>
    <cellStyle name="TotRow - Opmaakprofiel4 3 2 13 4" xfId="31122" xr:uid="{00000000-0005-0000-0000-000028DA0000}"/>
    <cellStyle name="TotRow - Opmaakprofiel4 3 2 13 5" xfId="43731" xr:uid="{00000000-0005-0000-0000-000029DA0000}"/>
    <cellStyle name="TotRow - Opmaakprofiel4 3 2 13 6" xfId="51785" xr:uid="{00000000-0005-0000-0000-00002ADA0000}"/>
    <cellStyle name="TotRow - Opmaakprofiel4 3 2 14" xfId="6886" xr:uid="{00000000-0005-0000-0000-00002BDA0000}"/>
    <cellStyle name="TotRow - Opmaakprofiel4 3 2 14 2" xfId="12327" xr:uid="{00000000-0005-0000-0000-00002CDA0000}"/>
    <cellStyle name="TotRow - Opmaakprofiel4 3 2 14 2 2" xfId="24626" xr:uid="{00000000-0005-0000-0000-00002DDA0000}"/>
    <cellStyle name="TotRow - Opmaakprofiel4 3 2 14 2 3" xfId="36678" xr:uid="{00000000-0005-0000-0000-00002EDA0000}"/>
    <cellStyle name="TotRow - Opmaakprofiel4 3 2 14 2 4" xfId="47401" xr:uid="{00000000-0005-0000-0000-00002FDA0000}"/>
    <cellStyle name="TotRow - Opmaakprofiel4 3 2 14 2 5" xfId="57292" xr:uid="{00000000-0005-0000-0000-000030DA0000}"/>
    <cellStyle name="TotRow - Opmaakprofiel4 3 2 14 3" xfId="19071" xr:uid="{00000000-0005-0000-0000-000031DA0000}"/>
    <cellStyle name="TotRow - Opmaakprofiel4 3 2 14 4" xfId="31123" xr:uid="{00000000-0005-0000-0000-000032DA0000}"/>
    <cellStyle name="TotRow - Opmaakprofiel4 3 2 14 5" xfId="37099" xr:uid="{00000000-0005-0000-0000-000033DA0000}"/>
    <cellStyle name="TotRow - Opmaakprofiel4 3 2 14 6" xfId="51786" xr:uid="{00000000-0005-0000-0000-000034DA0000}"/>
    <cellStyle name="TotRow - Opmaakprofiel4 3 2 15" xfId="6887" xr:uid="{00000000-0005-0000-0000-000035DA0000}"/>
    <cellStyle name="TotRow - Opmaakprofiel4 3 2 15 2" xfId="19072" xr:uid="{00000000-0005-0000-0000-000036DA0000}"/>
    <cellStyle name="TotRow - Opmaakprofiel4 3 2 15 3" xfId="31124" xr:uid="{00000000-0005-0000-0000-000037DA0000}"/>
    <cellStyle name="TotRow - Opmaakprofiel4 3 2 15 4" xfId="37098" xr:uid="{00000000-0005-0000-0000-000038DA0000}"/>
    <cellStyle name="TotRow - Opmaakprofiel4 3 2 15 5" xfId="51787" xr:uid="{00000000-0005-0000-0000-000039DA0000}"/>
    <cellStyle name="TotRow - Opmaakprofiel4 3 2 16" xfId="7735" xr:uid="{00000000-0005-0000-0000-00003ADA0000}"/>
    <cellStyle name="TotRow - Opmaakprofiel4 3 2 16 2" xfId="20033" xr:uid="{00000000-0005-0000-0000-00003BDA0000}"/>
    <cellStyle name="TotRow - Opmaakprofiel4 3 2 16 3" xfId="41836" xr:uid="{00000000-0005-0000-0000-00003CDA0000}"/>
    <cellStyle name="TotRow - Opmaakprofiel4 3 2 16 4" xfId="43347" xr:uid="{00000000-0005-0000-0000-00003DDA0000}"/>
    <cellStyle name="TotRow - Opmaakprofiel4 3 2 16 5" xfId="52705" xr:uid="{00000000-0005-0000-0000-00003EDA0000}"/>
    <cellStyle name="TotRow - Opmaakprofiel4 3 2 17" xfId="19066" xr:uid="{00000000-0005-0000-0000-00003FDA0000}"/>
    <cellStyle name="TotRow - Opmaakprofiel4 3 2 2" xfId="587" xr:uid="{00000000-0005-0000-0000-000040DA0000}"/>
    <cellStyle name="TotRow - Opmaakprofiel4 3 2 2 2" xfId="2243" xr:uid="{00000000-0005-0000-0000-000041DA0000}"/>
    <cellStyle name="TotRow - Opmaakprofiel4 3 2 2 2 2" xfId="12328" xr:uid="{00000000-0005-0000-0000-000042DA0000}"/>
    <cellStyle name="TotRow - Opmaakprofiel4 3 2 2 2 2 2" xfId="24627" xr:uid="{00000000-0005-0000-0000-000043DA0000}"/>
    <cellStyle name="TotRow - Opmaakprofiel4 3 2 2 2 2 3" xfId="36679" xr:uid="{00000000-0005-0000-0000-000044DA0000}"/>
    <cellStyle name="TotRow - Opmaakprofiel4 3 2 2 2 2 4" xfId="47402" xr:uid="{00000000-0005-0000-0000-000045DA0000}"/>
    <cellStyle name="TotRow - Opmaakprofiel4 3 2 2 2 2 5" xfId="57293" xr:uid="{00000000-0005-0000-0000-000046DA0000}"/>
    <cellStyle name="TotRow - Opmaakprofiel4 3 2 2 2 3" xfId="19074" xr:uid="{00000000-0005-0000-0000-000047DA0000}"/>
    <cellStyle name="TotRow - Opmaakprofiel4 3 2 2 2 4" xfId="31126" xr:uid="{00000000-0005-0000-0000-000048DA0000}"/>
    <cellStyle name="TotRow - Opmaakprofiel4 3 2 2 2 5" xfId="43730" xr:uid="{00000000-0005-0000-0000-000049DA0000}"/>
    <cellStyle name="TotRow - Opmaakprofiel4 3 2 2 2 6" xfId="51788" xr:uid="{00000000-0005-0000-0000-00004ADA0000}"/>
    <cellStyle name="TotRow - Opmaakprofiel4 3 2 2 3" xfId="2658" xr:uid="{00000000-0005-0000-0000-00004BDA0000}"/>
    <cellStyle name="TotRow - Opmaakprofiel4 3 2 2 3 2" xfId="12329" xr:uid="{00000000-0005-0000-0000-00004CDA0000}"/>
    <cellStyle name="TotRow - Opmaakprofiel4 3 2 2 3 2 2" xfId="24628" xr:uid="{00000000-0005-0000-0000-00004DDA0000}"/>
    <cellStyle name="TotRow - Opmaakprofiel4 3 2 2 3 2 3" xfId="36680" xr:uid="{00000000-0005-0000-0000-00004EDA0000}"/>
    <cellStyle name="TotRow - Opmaakprofiel4 3 2 2 3 2 4" xfId="47403" xr:uid="{00000000-0005-0000-0000-00004FDA0000}"/>
    <cellStyle name="TotRow - Opmaakprofiel4 3 2 2 3 2 5" xfId="57294" xr:uid="{00000000-0005-0000-0000-000050DA0000}"/>
    <cellStyle name="TotRow - Opmaakprofiel4 3 2 2 3 3" xfId="19075" xr:uid="{00000000-0005-0000-0000-000051DA0000}"/>
    <cellStyle name="TotRow - Opmaakprofiel4 3 2 2 3 4" xfId="31127" xr:uid="{00000000-0005-0000-0000-000052DA0000}"/>
    <cellStyle name="TotRow - Opmaakprofiel4 3 2 2 3 5" xfId="37097" xr:uid="{00000000-0005-0000-0000-000053DA0000}"/>
    <cellStyle name="TotRow - Opmaakprofiel4 3 2 2 3 6" xfId="51789" xr:uid="{00000000-0005-0000-0000-000054DA0000}"/>
    <cellStyle name="TotRow - Opmaakprofiel4 3 2 2 4" xfId="3530" xr:uid="{00000000-0005-0000-0000-000055DA0000}"/>
    <cellStyle name="TotRow - Opmaakprofiel4 3 2 2 4 2" xfId="12330" xr:uid="{00000000-0005-0000-0000-000056DA0000}"/>
    <cellStyle name="TotRow - Opmaakprofiel4 3 2 2 4 2 2" xfId="24629" xr:uid="{00000000-0005-0000-0000-000057DA0000}"/>
    <cellStyle name="TotRow - Opmaakprofiel4 3 2 2 4 2 3" xfId="36681" xr:uid="{00000000-0005-0000-0000-000058DA0000}"/>
    <cellStyle name="TotRow - Opmaakprofiel4 3 2 2 4 2 4" xfId="47404" xr:uid="{00000000-0005-0000-0000-000059DA0000}"/>
    <cellStyle name="TotRow - Opmaakprofiel4 3 2 2 4 2 5" xfId="57295" xr:uid="{00000000-0005-0000-0000-00005ADA0000}"/>
    <cellStyle name="TotRow - Opmaakprofiel4 3 2 2 4 3" xfId="19076" xr:uid="{00000000-0005-0000-0000-00005BDA0000}"/>
    <cellStyle name="TotRow - Opmaakprofiel4 3 2 2 4 4" xfId="31128" xr:uid="{00000000-0005-0000-0000-00005CDA0000}"/>
    <cellStyle name="TotRow - Opmaakprofiel4 3 2 2 4 5" xfId="43729" xr:uid="{00000000-0005-0000-0000-00005DDA0000}"/>
    <cellStyle name="TotRow - Opmaakprofiel4 3 2 2 4 6" xfId="51790" xr:uid="{00000000-0005-0000-0000-00005EDA0000}"/>
    <cellStyle name="TotRow - Opmaakprofiel4 3 2 2 5" xfId="6888" xr:uid="{00000000-0005-0000-0000-00005FDA0000}"/>
    <cellStyle name="TotRow - Opmaakprofiel4 3 2 2 5 2" xfId="12331" xr:uid="{00000000-0005-0000-0000-000060DA0000}"/>
    <cellStyle name="TotRow - Opmaakprofiel4 3 2 2 5 2 2" xfId="24630" xr:uid="{00000000-0005-0000-0000-000061DA0000}"/>
    <cellStyle name="TotRow - Opmaakprofiel4 3 2 2 5 2 3" xfId="36682" xr:uid="{00000000-0005-0000-0000-000062DA0000}"/>
    <cellStyle name="TotRow - Opmaakprofiel4 3 2 2 5 2 4" xfId="47405" xr:uid="{00000000-0005-0000-0000-000063DA0000}"/>
    <cellStyle name="TotRow - Opmaakprofiel4 3 2 2 5 2 5" xfId="57296" xr:uid="{00000000-0005-0000-0000-000064DA0000}"/>
    <cellStyle name="TotRow - Opmaakprofiel4 3 2 2 5 3" xfId="19077" xr:uid="{00000000-0005-0000-0000-000065DA0000}"/>
    <cellStyle name="TotRow - Opmaakprofiel4 3 2 2 5 4" xfId="31129" xr:uid="{00000000-0005-0000-0000-000066DA0000}"/>
    <cellStyle name="TotRow - Opmaakprofiel4 3 2 2 5 5" xfId="37096" xr:uid="{00000000-0005-0000-0000-000067DA0000}"/>
    <cellStyle name="TotRow - Opmaakprofiel4 3 2 2 5 6" xfId="51791" xr:uid="{00000000-0005-0000-0000-000068DA0000}"/>
    <cellStyle name="TotRow - Opmaakprofiel4 3 2 2 6" xfId="6889" xr:uid="{00000000-0005-0000-0000-000069DA0000}"/>
    <cellStyle name="TotRow - Opmaakprofiel4 3 2 2 6 2" xfId="12332" xr:uid="{00000000-0005-0000-0000-00006ADA0000}"/>
    <cellStyle name="TotRow - Opmaakprofiel4 3 2 2 6 2 2" xfId="24631" xr:uid="{00000000-0005-0000-0000-00006BDA0000}"/>
    <cellStyle name="TotRow - Opmaakprofiel4 3 2 2 6 2 3" xfId="36683" xr:uid="{00000000-0005-0000-0000-00006CDA0000}"/>
    <cellStyle name="TotRow - Opmaakprofiel4 3 2 2 6 2 4" xfId="47406" xr:uid="{00000000-0005-0000-0000-00006DDA0000}"/>
    <cellStyle name="TotRow - Opmaakprofiel4 3 2 2 6 2 5" xfId="57297" xr:uid="{00000000-0005-0000-0000-00006EDA0000}"/>
    <cellStyle name="TotRow - Opmaakprofiel4 3 2 2 6 3" xfId="19078" xr:uid="{00000000-0005-0000-0000-00006FDA0000}"/>
    <cellStyle name="TotRow - Opmaakprofiel4 3 2 2 6 4" xfId="31130" xr:uid="{00000000-0005-0000-0000-000070DA0000}"/>
    <cellStyle name="TotRow - Opmaakprofiel4 3 2 2 6 5" xfId="43728" xr:uid="{00000000-0005-0000-0000-000071DA0000}"/>
    <cellStyle name="TotRow - Opmaakprofiel4 3 2 2 6 6" xfId="51792" xr:uid="{00000000-0005-0000-0000-000072DA0000}"/>
    <cellStyle name="TotRow - Opmaakprofiel4 3 2 2 7" xfId="6890" xr:uid="{00000000-0005-0000-0000-000073DA0000}"/>
    <cellStyle name="TotRow - Opmaakprofiel4 3 2 2 7 2" xfId="19079" xr:uid="{00000000-0005-0000-0000-000074DA0000}"/>
    <cellStyle name="TotRow - Opmaakprofiel4 3 2 2 7 3" xfId="31131" xr:uid="{00000000-0005-0000-0000-000075DA0000}"/>
    <cellStyle name="TotRow - Opmaakprofiel4 3 2 2 7 4" xfId="37095" xr:uid="{00000000-0005-0000-0000-000076DA0000}"/>
    <cellStyle name="TotRow - Opmaakprofiel4 3 2 2 7 5" xfId="51793" xr:uid="{00000000-0005-0000-0000-000077DA0000}"/>
    <cellStyle name="TotRow - Opmaakprofiel4 3 2 2 8" xfId="10236" xr:uid="{00000000-0005-0000-0000-000078DA0000}"/>
    <cellStyle name="TotRow - Opmaakprofiel4 3 2 2 8 2" xfId="22534" xr:uid="{00000000-0005-0000-0000-000079DA0000}"/>
    <cellStyle name="TotRow - Opmaakprofiel4 3 2 2 8 3" xfId="44295" xr:uid="{00000000-0005-0000-0000-00007ADA0000}"/>
    <cellStyle name="TotRow - Opmaakprofiel4 3 2 2 8 4" xfId="31955" xr:uid="{00000000-0005-0000-0000-00007BDA0000}"/>
    <cellStyle name="TotRow - Opmaakprofiel4 3 2 2 8 5" xfId="55201" xr:uid="{00000000-0005-0000-0000-00007CDA0000}"/>
    <cellStyle name="TotRow - Opmaakprofiel4 3 2 2 9" xfId="19073" xr:uid="{00000000-0005-0000-0000-00007DDA0000}"/>
    <cellStyle name="TotRow - Opmaakprofiel4 3 2 3" xfId="422" xr:uid="{00000000-0005-0000-0000-00007EDA0000}"/>
    <cellStyle name="TotRow - Opmaakprofiel4 3 2 3 2" xfId="1847" xr:uid="{00000000-0005-0000-0000-00007FDA0000}"/>
    <cellStyle name="TotRow - Opmaakprofiel4 3 2 3 2 2" xfId="12333" xr:uid="{00000000-0005-0000-0000-000080DA0000}"/>
    <cellStyle name="TotRow - Opmaakprofiel4 3 2 3 2 2 2" xfId="24632" xr:uid="{00000000-0005-0000-0000-000081DA0000}"/>
    <cellStyle name="TotRow - Opmaakprofiel4 3 2 3 2 2 3" xfId="36684" xr:uid="{00000000-0005-0000-0000-000082DA0000}"/>
    <cellStyle name="TotRow - Opmaakprofiel4 3 2 3 2 2 4" xfId="47407" xr:uid="{00000000-0005-0000-0000-000083DA0000}"/>
    <cellStyle name="TotRow - Opmaakprofiel4 3 2 3 2 2 5" xfId="57298" xr:uid="{00000000-0005-0000-0000-000084DA0000}"/>
    <cellStyle name="TotRow - Opmaakprofiel4 3 2 3 2 3" xfId="19081" xr:uid="{00000000-0005-0000-0000-000085DA0000}"/>
    <cellStyle name="TotRow - Opmaakprofiel4 3 2 3 2 4" xfId="31133" xr:uid="{00000000-0005-0000-0000-000086DA0000}"/>
    <cellStyle name="TotRow - Opmaakprofiel4 3 2 3 2 5" xfId="37094" xr:uid="{00000000-0005-0000-0000-000087DA0000}"/>
    <cellStyle name="TotRow - Opmaakprofiel4 3 2 3 2 6" xfId="51794" xr:uid="{00000000-0005-0000-0000-000088DA0000}"/>
    <cellStyle name="TotRow - Opmaakprofiel4 3 2 3 3" xfId="2493" xr:uid="{00000000-0005-0000-0000-000089DA0000}"/>
    <cellStyle name="TotRow - Opmaakprofiel4 3 2 3 3 2" xfId="12334" xr:uid="{00000000-0005-0000-0000-00008ADA0000}"/>
    <cellStyle name="TotRow - Opmaakprofiel4 3 2 3 3 2 2" xfId="24633" xr:uid="{00000000-0005-0000-0000-00008BDA0000}"/>
    <cellStyle name="TotRow - Opmaakprofiel4 3 2 3 3 2 3" xfId="36685" xr:uid="{00000000-0005-0000-0000-00008CDA0000}"/>
    <cellStyle name="TotRow - Opmaakprofiel4 3 2 3 3 2 4" xfId="47408" xr:uid="{00000000-0005-0000-0000-00008DDA0000}"/>
    <cellStyle name="TotRow - Opmaakprofiel4 3 2 3 3 2 5" xfId="57299" xr:uid="{00000000-0005-0000-0000-00008EDA0000}"/>
    <cellStyle name="TotRow - Opmaakprofiel4 3 2 3 3 3" xfId="19082" xr:uid="{00000000-0005-0000-0000-00008FDA0000}"/>
    <cellStyle name="TotRow - Opmaakprofiel4 3 2 3 3 4" xfId="31134" xr:uid="{00000000-0005-0000-0000-000090DA0000}"/>
    <cellStyle name="TotRow - Opmaakprofiel4 3 2 3 3 5" xfId="43727" xr:uid="{00000000-0005-0000-0000-000091DA0000}"/>
    <cellStyle name="TotRow - Opmaakprofiel4 3 2 3 3 6" xfId="51795" xr:uid="{00000000-0005-0000-0000-000092DA0000}"/>
    <cellStyle name="TotRow - Opmaakprofiel4 3 2 3 4" xfId="3381" xr:uid="{00000000-0005-0000-0000-000093DA0000}"/>
    <cellStyle name="TotRow - Opmaakprofiel4 3 2 3 4 2" xfId="12335" xr:uid="{00000000-0005-0000-0000-000094DA0000}"/>
    <cellStyle name="TotRow - Opmaakprofiel4 3 2 3 4 2 2" xfId="24634" xr:uid="{00000000-0005-0000-0000-000095DA0000}"/>
    <cellStyle name="TotRow - Opmaakprofiel4 3 2 3 4 2 3" xfId="36686" xr:uid="{00000000-0005-0000-0000-000096DA0000}"/>
    <cellStyle name="TotRow - Opmaakprofiel4 3 2 3 4 2 4" xfId="47409" xr:uid="{00000000-0005-0000-0000-000097DA0000}"/>
    <cellStyle name="TotRow - Opmaakprofiel4 3 2 3 4 2 5" xfId="57300" xr:uid="{00000000-0005-0000-0000-000098DA0000}"/>
    <cellStyle name="TotRow - Opmaakprofiel4 3 2 3 4 3" xfId="19083" xr:uid="{00000000-0005-0000-0000-000099DA0000}"/>
    <cellStyle name="TotRow - Opmaakprofiel4 3 2 3 4 4" xfId="31135" xr:uid="{00000000-0005-0000-0000-00009ADA0000}"/>
    <cellStyle name="TotRow - Opmaakprofiel4 3 2 3 4 5" xfId="37093" xr:uid="{00000000-0005-0000-0000-00009BDA0000}"/>
    <cellStyle name="TotRow - Opmaakprofiel4 3 2 3 4 6" xfId="51796" xr:uid="{00000000-0005-0000-0000-00009CDA0000}"/>
    <cellStyle name="TotRow - Opmaakprofiel4 3 2 3 5" xfId="6891" xr:uid="{00000000-0005-0000-0000-00009DDA0000}"/>
    <cellStyle name="TotRow - Opmaakprofiel4 3 2 3 5 2" xfId="12336" xr:uid="{00000000-0005-0000-0000-00009EDA0000}"/>
    <cellStyle name="TotRow - Opmaakprofiel4 3 2 3 5 2 2" xfId="24635" xr:uid="{00000000-0005-0000-0000-00009FDA0000}"/>
    <cellStyle name="TotRow - Opmaakprofiel4 3 2 3 5 2 3" xfId="36687" xr:uid="{00000000-0005-0000-0000-0000A0DA0000}"/>
    <cellStyle name="TotRow - Opmaakprofiel4 3 2 3 5 2 4" xfId="47410" xr:uid="{00000000-0005-0000-0000-0000A1DA0000}"/>
    <cellStyle name="TotRow - Opmaakprofiel4 3 2 3 5 2 5" xfId="57301" xr:uid="{00000000-0005-0000-0000-0000A2DA0000}"/>
    <cellStyle name="TotRow - Opmaakprofiel4 3 2 3 5 3" xfId="19084" xr:uid="{00000000-0005-0000-0000-0000A3DA0000}"/>
    <cellStyle name="TotRow - Opmaakprofiel4 3 2 3 5 4" xfId="31136" xr:uid="{00000000-0005-0000-0000-0000A4DA0000}"/>
    <cellStyle name="TotRow - Opmaakprofiel4 3 2 3 5 5" xfId="37092" xr:uid="{00000000-0005-0000-0000-0000A5DA0000}"/>
    <cellStyle name="TotRow - Opmaakprofiel4 3 2 3 5 6" xfId="51797" xr:uid="{00000000-0005-0000-0000-0000A6DA0000}"/>
    <cellStyle name="TotRow - Opmaakprofiel4 3 2 3 6" xfId="6892" xr:uid="{00000000-0005-0000-0000-0000A7DA0000}"/>
    <cellStyle name="TotRow - Opmaakprofiel4 3 2 3 6 2" xfId="12337" xr:uid="{00000000-0005-0000-0000-0000A8DA0000}"/>
    <cellStyle name="TotRow - Opmaakprofiel4 3 2 3 6 2 2" xfId="24636" xr:uid="{00000000-0005-0000-0000-0000A9DA0000}"/>
    <cellStyle name="TotRow - Opmaakprofiel4 3 2 3 6 2 3" xfId="36688" xr:uid="{00000000-0005-0000-0000-0000AADA0000}"/>
    <cellStyle name="TotRow - Opmaakprofiel4 3 2 3 6 2 4" xfId="47411" xr:uid="{00000000-0005-0000-0000-0000ABDA0000}"/>
    <cellStyle name="TotRow - Opmaakprofiel4 3 2 3 6 2 5" xfId="57302" xr:uid="{00000000-0005-0000-0000-0000ACDA0000}"/>
    <cellStyle name="TotRow - Opmaakprofiel4 3 2 3 6 3" xfId="19085" xr:uid="{00000000-0005-0000-0000-0000ADDA0000}"/>
    <cellStyle name="TotRow - Opmaakprofiel4 3 2 3 6 4" xfId="31137" xr:uid="{00000000-0005-0000-0000-0000AEDA0000}"/>
    <cellStyle name="TotRow - Opmaakprofiel4 3 2 3 6 5" xfId="37091" xr:uid="{00000000-0005-0000-0000-0000AFDA0000}"/>
    <cellStyle name="TotRow - Opmaakprofiel4 3 2 3 6 6" xfId="51798" xr:uid="{00000000-0005-0000-0000-0000B0DA0000}"/>
    <cellStyle name="TotRow - Opmaakprofiel4 3 2 3 7" xfId="6893" xr:uid="{00000000-0005-0000-0000-0000B1DA0000}"/>
    <cellStyle name="TotRow - Opmaakprofiel4 3 2 3 7 2" xfId="19086" xr:uid="{00000000-0005-0000-0000-0000B2DA0000}"/>
    <cellStyle name="TotRow - Opmaakprofiel4 3 2 3 7 3" xfId="31138" xr:uid="{00000000-0005-0000-0000-0000B3DA0000}"/>
    <cellStyle name="TotRow - Opmaakprofiel4 3 2 3 7 4" xfId="43726" xr:uid="{00000000-0005-0000-0000-0000B4DA0000}"/>
    <cellStyle name="TotRow - Opmaakprofiel4 3 2 3 7 5" xfId="51799" xr:uid="{00000000-0005-0000-0000-0000B5DA0000}"/>
    <cellStyle name="TotRow - Opmaakprofiel4 3 2 3 8" xfId="7657" xr:uid="{00000000-0005-0000-0000-0000B6DA0000}"/>
    <cellStyle name="TotRow - Opmaakprofiel4 3 2 3 8 2" xfId="19955" xr:uid="{00000000-0005-0000-0000-0000B7DA0000}"/>
    <cellStyle name="TotRow - Opmaakprofiel4 3 2 3 8 3" xfId="41758" xr:uid="{00000000-0005-0000-0000-0000B8DA0000}"/>
    <cellStyle name="TotRow - Opmaakprofiel4 3 2 3 8 4" xfId="43379" xr:uid="{00000000-0005-0000-0000-0000B9DA0000}"/>
    <cellStyle name="TotRow - Opmaakprofiel4 3 2 3 8 5" xfId="52627" xr:uid="{00000000-0005-0000-0000-0000BADA0000}"/>
    <cellStyle name="TotRow - Opmaakprofiel4 3 2 3 9" xfId="19080" xr:uid="{00000000-0005-0000-0000-0000BBDA0000}"/>
    <cellStyle name="TotRow - Opmaakprofiel4 3 2 4" xfId="456" xr:uid="{00000000-0005-0000-0000-0000BCDA0000}"/>
    <cellStyle name="TotRow - Opmaakprofiel4 3 2 4 2" xfId="2061" xr:uid="{00000000-0005-0000-0000-0000BDDA0000}"/>
    <cellStyle name="TotRow - Opmaakprofiel4 3 2 4 2 2" xfId="12338" xr:uid="{00000000-0005-0000-0000-0000BEDA0000}"/>
    <cellStyle name="TotRow - Opmaakprofiel4 3 2 4 2 2 2" xfId="24637" xr:uid="{00000000-0005-0000-0000-0000BFDA0000}"/>
    <cellStyle name="TotRow - Opmaakprofiel4 3 2 4 2 2 3" xfId="36689" xr:uid="{00000000-0005-0000-0000-0000C0DA0000}"/>
    <cellStyle name="TotRow - Opmaakprofiel4 3 2 4 2 2 4" xfId="47412" xr:uid="{00000000-0005-0000-0000-0000C1DA0000}"/>
    <cellStyle name="TotRow - Opmaakprofiel4 3 2 4 2 2 5" xfId="57303" xr:uid="{00000000-0005-0000-0000-0000C2DA0000}"/>
    <cellStyle name="TotRow - Opmaakprofiel4 3 2 4 2 3" xfId="19088" xr:uid="{00000000-0005-0000-0000-0000C3DA0000}"/>
    <cellStyle name="TotRow - Opmaakprofiel4 3 2 4 2 4" xfId="31140" xr:uid="{00000000-0005-0000-0000-0000C4DA0000}"/>
    <cellStyle name="TotRow - Opmaakprofiel4 3 2 4 2 5" xfId="43725" xr:uid="{00000000-0005-0000-0000-0000C5DA0000}"/>
    <cellStyle name="TotRow - Opmaakprofiel4 3 2 4 2 6" xfId="51800" xr:uid="{00000000-0005-0000-0000-0000C6DA0000}"/>
    <cellStyle name="TotRow - Opmaakprofiel4 3 2 4 3" xfId="2527" xr:uid="{00000000-0005-0000-0000-0000C7DA0000}"/>
    <cellStyle name="TotRow - Opmaakprofiel4 3 2 4 3 2" xfId="12339" xr:uid="{00000000-0005-0000-0000-0000C8DA0000}"/>
    <cellStyle name="TotRow - Opmaakprofiel4 3 2 4 3 2 2" xfId="24638" xr:uid="{00000000-0005-0000-0000-0000C9DA0000}"/>
    <cellStyle name="TotRow - Opmaakprofiel4 3 2 4 3 2 3" xfId="36690" xr:uid="{00000000-0005-0000-0000-0000CADA0000}"/>
    <cellStyle name="TotRow - Opmaakprofiel4 3 2 4 3 2 4" xfId="47413" xr:uid="{00000000-0005-0000-0000-0000CBDA0000}"/>
    <cellStyle name="TotRow - Opmaakprofiel4 3 2 4 3 2 5" xfId="57304" xr:uid="{00000000-0005-0000-0000-0000CCDA0000}"/>
    <cellStyle name="TotRow - Opmaakprofiel4 3 2 4 3 3" xfId="19089" xr:uid="{00000000-0005-0000-0000-0000CDDA0000}"/>
    <cellStyle name="TotRow - Opmaakprofiel4 3 2 4 3 4" xfId="31141" xr:uid="{00000000-0005-0000-0000-0000CEDA0000}"/>
    <cellStyle name="TotRow - Opmaakprofiel4 3 2 4 3 5" xfId="37090" xr:uid="{00000000-0005-0000-0000-0000CFDA0000}"/>
    <cellStyle name="TotRow - Opmaakprofiel4 3 2 4 3 6" xfId="51801" xr:uid="{00000000-0005-0000-0000-0000D0DA0000}"/>
    <cellStyle name="TotRow - Opmaakprofiel4 3 2 4 4" xfId="3412" xr:uid="{00000000-0005-0000-0000-0000D1DA0000}"/>
    <cellStyle name="TotRow - Opmaakprofiel4 3 2 4 4 2" xfId="12340" xr:uid="{00000000-0005-0000-0000-0000D2DA0000}"/>
    <cellStyle name="TotRow - Opmaakprofiel4 3 2 4 4 2 2" xfId="24639" xr:uid="{00000000-0005-0000-0000-0000D3DA0000}"/>
    <cellStyle name="TotRow - Opmaakprofiel4 3 2 4 4 2 3" xfId="36691" xr:uid="{00000000-0005-0000-0000-0000D4DA0000}"/>
    <cellStyle name="TotRow - Opmaakprofiel4 3 2 4 4 2 4" xfId="47414" xr:uid="{00000000-0005-0000-0000-0000D5DA0000}"/>
    <cellStyle name="TotRow - Opmaakprofiel4 3 2 4 4 2 5" xfId="57305" xr:uid="{00000000-0005-0000-0000-0000D6DA0000}"/>
    <cellStyle name="TotRow - Opmaakprofiel4 3 2 4 4 3" xfId="19090" xr:uid="{00000000-0005-0000-0000-0000D7DA0000}"/>
    <cellStyle name="TotRow - Opmaakprofiel4 3 2 4 4 4" xfId="31142" xr:uid="{00000000-0005-0000-0000-0000D8DA0000}"/>
    <cellStyle name="TotRow - Opmaakprofiel4 3 2 4 4 5" xfId="43724" xr:uid="{00000000-0005-0000-0000-0000D9DA0000}"/>
    <cellStyle name="TotRow - Opmaakprofiel4 3 2 4 4 6" xfId="51802" xr:uid="{00000000-0005-0000-0000-0000DADA0000}"/>
    <cellStyle name="TotRow - Opmaakprofiel4 3 2 4 5" xfId="6894" xr:uid="{00000000-0005-0000-0000-0000DBDA0000}"/>
    <cellStyle name="TotRow - Opmaakprofiel4 3 2 4 5 2" xfId="12341" xr:uid="{00000000-0005-0000-0000-0000DCDA0000}"/>
    <cellStyle name="TotRow - Opmaakprofiel4 3 2 4 5 2 2" xfId="24640" xr:uid="{00000000-0005-0000-0000-0000DDDA0000}"/>
    <cellStyle name="TotRow - Opmaakprofiel4 3 2 4 5 2 3" xfId="36692" xr:uid="{00000000-0005-0000-0000-0000DEDA0000}"/>
    <cellStyle name="TotRow - Opmaakprofiel4 3 2 4 5 2 4" xfId="47415" xr:uid="{00000000-0005-0000-0000-0000DFDA0000}"/>
    <cellStyle name="TotRow - Opmaakprofiel4 3 2 4 5 2 5" xfId="57306" xr:uid="{00000000-0005-0000-0000-0000E0DA0000}"/>
    <cellStyle name="TotRow - Opmaakprofiel4 3 2 4 5 3" xfId="19091" xr:uid="{00000000-0005-0000-0000-0000E1DA0000}"/>
    <cellStyle name="TotRow - Opmaakprofiel4 3 2 4 5 4" xfId="31143" xr:uid="{00000000-0005-0000-0000-0000E2DA0000}"/>
    <cellStyle name="TotRow - Opmaakprofiel4 3 2 4 5 5" xfId="37089" xr:uid="{00000000-0005-0000-0000-0000E3DA0000}"/>
    <cellStyle name="TotRow - Opmaakprofiel4 3 2 4 5 6" xfId="51803" xr:uid="{00000000-0005-0000-0000-0000E4DA0000}"/>
    <cellStyle name="TotRow - Opmaakprofiel4 3 2 4 6" xfId="6895" xr:uid="{00000000-0005-0000-0000-0000E5DA0000}"/>
    <cellStyle name="TotRow - Opmaakprofiel4 3 2 4 6 2" xfId="12342" xr:uid="{00000000-0005-0000-0000-0000E6DA0000}"/>
    <cellStyle name="TotRow - Opmaakprofiel4 3 2 4 6 2 2" xfId="24641" xr:uid="{00000000-0005-0000-0000-0000E7DA0000}"/>
    <cellStyle name="TotRow - Opmaakprofiel4 3 2 4 6 2 3" xfId="36693" xr:uid="{00000000-0005-0000-0000-0000E8DA0000}"/>
    <cellStyle name="TotRow - Opmaakprofiel4 3 2 4 6 2 4" xfId="47416" xr:uid="{00000000-0005-0000-0000-0000E9DA0000}"/>
    <cellStyle name="TotRow - Opmaakprofiel4 3 2 4 6 2 5" xfId="57307" xr:uid="{00000000-0005-0000-0000-0000EADA0000}"/>
    <cellStyle name="TotRow - Opmaakprofiel4 3 2 4 6 3" xfId="19092" xr:uid="{00000000-0005-0000-0000-0000EBDA0000}"/>
    <cellStyle name="TotRow - Opmaakprofiel4 3 2 4 6 4" xfId="31144" xr:uid="{00000000-0005-0000-0000-0000ECDA0000}"/>
    <cellStyle name="TotRow - Opmaakprofiel4 3 2 4 6 5" xfId="43723" xr:uid="{00000000-0005-0000-0000-0000EDDA0000}"/>
    <cellStyle name="TotRow - Opmaakprofiel4 3 2 4 6 6" xfId="51804" xr:uid="{00000000-0005-0000-0000-0000EEDA0000}"/>
    <cellStyle name="TotRow - Opmaakprofiel4 3 2 4 7" xfId="6896" xr:uid="{00000000-0005-0000-0000-0000EFDA0000}"/>
    <cellStyle name="TotRow - Opmaakprofiel4 3 2 4 7 2" xfId="19093" xr:uid="{00000000-0005-0000-0000-0000F0DA0000}"/>
    <cellStyle name="TotRow - Opmaakprofiel4 3 2 4 7 3" xfId="31145" xr:uid="{00000000-0005-0000-0000-0000F1DA0000}"/>
    <cellStyle name="TotRow - Opmaakprofiel4 3 2 4 7 4" xfId="37088" xr:uid="{00000000-0005-0000-0000-0000F2DA0000}"/>
    <cellStyle name="TotRow - Opmaakprofiel4 3 2 4 7 5" xfId="51805" xr:uid="{00000000-0005-0000-0000-0000F3DA0000}"/>
    <cellStyle name="TotRow - Opmaakprofiel4 3 2 4 8" xfId="7633" xr:uid="{00000000-0005-0000-0000-0000F4DA0000}"/>
    <cellStyle name="TotRow - Opmaakprofiel4 3 2 4 8 2" xfId="19931" xr:uid="{00000000-0005-0000-0000-0000F5DA0000}"/>
    <cellStyle name="TotRow - Opmaakprofiel4 3 2 4 8 3" xfId="41734" xr:uid="{00000000-0005-0000-0000-0000F6DA0000}"/>
    <cellStyle name="TotRow - Opmaakprofiel4 3 2 4 8 4" xfId="24987" xr:uid="{00000000-0005-0000-0000-0000F7DA0000}"/>
    <cellStyle name="TotRow - Opmaakprofiel4 3 2 4 8 5" xfId="52603" xr:uid="{00000000-0005-0000-0000-0000F8DA0000}"/>
    <cellStyle name="TotRow - Opmaakprofiel4 3 2 4 9" xfId="19087" xr:uid="{00000000-0005-0000-0000-0000F9DA0000}"/>
    <cellStyle name="TotRow - Opmaakprofiel4 3 2 5" xfId="878" xr:uid="{00000000-0005-0000-0000-0000FADA0000}"/>
    <cellStyle name="TotRow - Opmaakprofiel4 3 2 5 2" xfId="1820" xr:uid="{00000000-0005-0000-0000-0000FBDA0000}"/>
    <cellStyle name="TotRow - Opmaakprofiel4 3 2 5 2 2" xfId="12343" xr:uid="{00000000-0005-0000-0000-0000FCDA0000}"/>
    <cellStyle name="TotRow - Opmaakprofiel4 3 2 5 2 2 2" xfId="24642" xr:uid="{00000000-0005-0000-0000-0000FDDA0000}"/>
    <cellStyle name="TotRow - Opmaakprofiel4 3 2 5 2 2 3" xfId="36694" xr:uid="{00000000-0005-0000-0000-0000FEDA0000}"/>
    <cellStyle name="TotRow - Opmaakprofiel4 3 2 5 2 2 4" xfId="47417" xr:uid="{00000000-0005-0000-0000-0000FFDA0000}"/>
    <cellStyle name="TotRow - Opmaakprofiel4 3 2 5 2 2 5" xfId="57308" xr:uid="{00000000-0005-0000-0000-000000DB0000}"/>
    <cellStyle name="TotRow - Opmaakprofiel4 3 2 5 2 3" xfId="19095" xr:uid="{00000000-0005-0000-0000-000001DB0000}"/>
    <cellStyle name="TotRow - Opmaakprofiel4 3 2 5 2 4" xfId="31147" xr:uid="{00000000-0005-0000-0000-000002DB0000}"/>
    <cellStyle name="TotRow - Opmaakprofiel4 3 2 5 2 5" xfId="37087" xr:uid="{00000000-0005-0000-0000-000003DB0000}"/>
    <cellStyle name="TotRow - Opmaakprofiel4 3 2 5 2 6" xfId="51806" xr:uid="{00000000-0005-0000-0000-000004DB0000}"/>
    <cellStyle name="TotRow - Opmaakprofiel4 3 2 5 3" xfId="2889" xr:uid="{00000000-0005-0000-0000-000005DB0000}"/>
    <cellStyle name="TotRow - Opmaakprofiel4 3 2 5 3 2" xfId="12344" xr:uid="{00000000-0005-0000-0000-000006DB0000}"/>
    <cellStyle name="TotRow - Opmaakprofiel4 3 2 5 3 2 2" xfId="24643" xr:uid="{00000000-0005-0000-0000-000007DB0000}"/>
    <cellStyle name="TotRow - Opmaakprofiel4 3 2 5 3 2 3" xfId="36695" xr:uid="{00000000-0005-0000-0000-000008DB0000}"/>
    <cellStyle name="TotRow - Opmaakprofiel4 3 2 5 3 2 4" xfId="47418" xr:uid="{00000000-0005-0000-0000-000009DB0000}"/>
    <cellStyle name="TotRow - Opmaakprofiel4 3 2 5 3 2 5" xfId="57309" xr:uid="{00000000-0005-0000-0000-00000ADB0000}"/>
    <cellStyle name="TotRow - Opmaakprofiel4 3 2 5 3 3" xfId="19096" xr:uid="{00000000-0005-0000-0000-00000BDB0000}"/>
    <cellStyle name="TotRow - Opmaakprofiel4 3 2 5 3 4" xfId="31148" xr:uid="{00000000-0005-0000-0000-00000CDB0000}"/>
    <cellStyle name="TotRow - Opmaakprofiel4 3 2 5 3 5" xfId="37086" xr:uid="{00000000-0005-0000-0000-00000DDB0000}"/>
    <cellStyle name="TotRow - Opmaakprofiel4 3 2 5 3 6" xfId="51807" xr:uid="{00000000-0005-0000-0000-00000EDB0000}"/>
    <cellStyle name="TotRow - Opmaakprofiel4 3 2 5 4" xfId="3742" xr:uid="{00000000-0005-0000-0000-00000FDB0000}"/>
    <cellStyle name="TotRow - Opmaakprofiel4 3 2 5 4 2" xfId="12345" xr:uid="{00000000-0005-0000-0000-000010DB0000}"/>
    <cellStyle name="TotRow - Opmaakprofiel4 3 2 5 4 2 2" xfId="24644" xr:uid="{00000000-0005-0000-0000-000011DB0000}"/>
    <cellStyle name="TotRow - Opmaakprofiel4 3 2 5 4 2 3" xfId="36696" xr:uid="{00000000-0005-0000-0000-000012DB0000}"/>
    <cellStyle name="TotRow - Opmaakprofiel4 3 2 5 4 2 4" xfId="47419" xr:uid="{00000000-0005-0000-0000-000013DB0000}"/>
    <cellStyle name="TotRow - Opmaakprofiel4 3 2 5 4 2 5" xfId="57310" xr:uid="{00000000-0005-0000-0000-000014DB0000}"/>
    <cellStyle name="TotRow - Opmaakprofiel4 3 2 5 4 3" xfId="19097" xr:uid="{00000000-0005-0000-0000-000015DB0000}"/>
    <cellStyle name="TotRow - Opmaakprofiel4 3 2 5 4 4" xfId="31149" xr:uid="{00000000-0005-0000-0000-000016DB0000}"/>
    <cellStyle name="TotRow - Opmaakprofiel4 3 2 5 4 5" xfId="37085" xr:uid="{00000000-0005-0000-0000-000017DB0000}"/>
    <cellStyle name="TotRow - Opmaakprofiel4 3 2 5 4 6" xfId="51808" xr:uid="{00000000-0005-0000-0000-000018DB0000}"/>
    <cellStyle name="TotRow - Opmaakprofiel4 3 2 5 5" xfId="6897" xr:uid="{00000000-0005-0000-0000-000019DB0000}"/>
    <cellStyle name="TotRow - Opmaakprofiel4 3 2 5 5 2" xfId="12346" xr:uid="{00000000-0005-0000-0000-00001ADB0000}"/>
    <cellStyle name="TotRow - Opmaakprofiel4 3 2 5 5 2 2" xfId="24645" xr:uid="{00000000-0005-0000-0000-00001BDB0000}"/>
    <cellStyle name="TotRow - Opmaakprofiel4 3 2 5 5 2 3" xfId="36697" xr:uid="{00000000-0005-0000-0000-00001CDB0000}"/>
    <cellStyle name="TotRow - Opmaakprofiel4 3 2 5 5 2 4" xfId="47420" xr:uid="{00000000-0005-0000-0000-00001DDB0000}"/>
    <cellStyle name="TotRow - Opmaakprofiel4 3 2 5 5 2 5" xfId="57311" xr:uid="{00000000-0005-0000-0000-00001EDB0000}"/>
    <cellStyle name="TotRow - Opmaakprofiel4 3 2 5 5 3" xfId="19098" xr:uid="{00000000-0005-0000-0000-00001FDB0000}"/>
    <cellStyle name="TotRow - Opmaakprofiel4 3 2 5 5 4" xfId="31150" xr:uid="{00000000-0005-0000-0000-000020DB0000}"/>
    <cellStyle name="TotRow - Opmaakprofiel4 3 2 5 5 5" xfId="43722" xr:uid="{00000000-0005-0000-0000-000021DB0000}"/>
    <cellStyle name="TotRow - Opmaakprofiel4 3 2 5 5 6" xfId="51809" xr:uid="{00000000-0005-0000-0000-000022DB0000}"/>
    <cellStyle name="TotRow - Opmaakprofiel4 3 2 5 6" xfId="6898" xr:uid="{00000000-0005-0000-0000-000023DB0000}"/>
    <cellStyle name="TotRow - Opmaakprofiel4 3 2 5 6 2" xfId="12347" xr:uid="{00000000-0005-0000-0000-000024DB0000}"/>
    <cellStyle name="TotRow - Opmaakprofiel4 3 2 5 6 2 2" xfId="24646" xr:uid="{00000000-0005-0000-0000-000025DB0000}"/>
    <cellStyle name="TotRow - Opmaakprofiel4 3 2 5 6 2 3" xfId="36698" xr:uid="{00000000-0005-0000-0000-000026DB0000}"/>
    <cellStyle name="TotRow - Opmaakprofiel4 3 2 5 6 2 4" xfId="47421" xr:uid="{00000000-0005-0000-0000-000027DB0000}"/>
    <cellStyle name="TotRow - Opmaakprofiel4 3 2 5 6 2 5" xfId="57312" xr:uid="{00000000-0005-0000-0000-000028DB0000}"/>
    <cellStyle name="TotRow - Opmaakprofiel4 3 2 5 6 3" xfId="19099" xr:uid="{00000000-0005-0000-0000-000029DB0000}"/>
    <cellStyle name="TotRow - Opmaakprofiel4 3 2 5 6 4" xfId="31151" xr:uid="{00000000-0005-0000-0000-00002ADB0000}"/>
    <cellStyle name="TotRow - Opmaakprofiel4 3 2 5 6 5" xfId="37084" xr:uid="{00000000-0005-0000-0000-00002BDB0000}"/>
    <cellStyle name="TotRow - Opmaakprofiel4 3 2 5 6 6" xfId="51810" xr:uid="{00000000-0005-0000-0000-00002CDB0000}"/>
    <cellStyle name="TotRow - Opmaakprofiel4 3 2 5 7" xfId="6899" xr:uid="{00000000-0005-0000-0000-00002DDB0000}"/>
    <cellStyle name="TotRow - Opmaakprofiel4 3 2 5 7 2" xfId="19100" xr:uid="{00000000-0005-0000-0000-00002EDB0000}"/>
    <cellStyle name="TotRow - Opmaakprofiel4 3 2 5 7 3" xfId="31152" xr:uid="{00000000-0005-0000-0000-00002FDB0000}"/>
    <cellStyle name="TotRow - Opmaakprofiel4 3 2 5 7 4" xfId="43721" xr:uid="{00000000-0005-0000-0000-000030DB0000}"/>
    <cellStyle name="TotRow - Opmaakprofiel4 3 2 5 7 5" xfId="51811" xr:uid="{00000000-0005-0000-0000-000031DB0000}"/>
    <cellStyle name="TotRow - Opmaakprofiel4 3 2 5 8" xfId="7349" xr:uid="{00000000-0005-0000-0000-000032DB0000}"/>
    <cellStyle name="TotRow - Opmaakprofiel4 3 2 5 8 2" xfId="19647" xr:uid="{00000000-0005-0000-0000-000033DB0000}"/>
    <cellStyle name="TotRow - Opmaakprofiel4 3 2 5 8 3" xfId="41450" xr:uid="{00000000-0005-0000-0000-000034DB0000}"/>
    <cellStyle name="TotRow - Opmaakprofiel4 3 2 5 8 4" xfId="17889" xr:uid="{00000000-0005-0000-0000-000035DB0000}"/>
    <cellStyle name="TotRow - Opmaakprofiel4 3 2 5 8 5" xfId="52319" xr:uid="{00000000-0005-0000-0000-000036DB0000}"/>
    <cellStyle name="TotRow - Opmaakprofiel4 3 2 5 9" xfId="19094" xr:uid="{00000000-0005-0000-0000-000037DB0000}"/>
    <cellStyle name="TotRow - Opmaakprofiel4 3 2 6" xfId="626" xr:uid="{00000000-0005-0000-0000-000038DB0000}"/>
    <cellStyle name="TotRow - Opmaakprofiel4 3 2 6 2" xfId="2402" xr:uid="{00000000-0005-0000-0000-000039DB0000}"/>
    <cellStyle name="TotRow - Opmaakprofiel4 3 2 6 2 2" xfId="12348" xr:uid="{00000000-0005-0000-0000-00003ADB0000}"/>
    <cellStyle name="TotRow - Opmaakprofiel4 3 2 6 2 2 2" xfId="24647" xr:uid="{00000000-0005-0000-0000-00003BDB0000}"/>
    <cellStyle name="TotRow - Opmaakprofiel4 3 2 6 2 2 3" xfId="36699" xr:uid="{00000000-0005-0000-0000-00003CDB0000}"/>
    <cellStyle name="TotRow - Opmaakprofiel4 3 2 6 2 2 4" xfId="47422" xr:uid="{00000000-0005-0000-0000-00003DDB0000}"/>
    <cellStyle name="TotRow - Opmaakprofiel4 3 2 6 2 2 5" xfId="57313" xr:uid="{00000000-0005-0000-0000-00003EDB0000}"/>
    <cellStyle name="TotRow - Opmaakprofiel4 3 2 6 2 3" xfId="19102" xr:uid="{00000000-0005-0000-0000-00003FDB0000}"/>
    <cellStyle name="TotRow - Opmaakprofiel4 3 2 6 2 4" xfId="31154" xr:uid="{00000000-0005-0000-0000-000040DB0000}"/>
    <cellStyle name="TotRow - Opmaakprofiel4 3 2 6 2 5" xfId="37083" xr:uid="{00000000-0005-0000-0000-000041DB0000}"/>
    <cellStyle name="TotRow - Opmaakprofiel4 3 2 6 2 6" xfId="51812" xr:uid="{00000000-0005-0000-0000-000042DB0000}"/>
    <cellStyle name="TotRow - Opmaakprofiel4 3 2 6 3" xfId="2692" xr:uid="{00000000-0005-0000-0000-000043DB0000}"/>
    <cellStyle name="TotRow - Opmaakprofiel4 3 2 6 3 2" xfId="12349" xr:uid="{00000000-0005-0000-0000-000044DB0000}"/>
    <cellStyle name="TotRow - Opmaakprofiel4 3 2 6 3 2 2" xfId="24648" xr:uid="{00000000-0005-0000-0000-000045DB0000}"/>
    <cellStyle name="TotRow - Opmaakprofiel4 3 2 6 3 2 3" xfId="36700" xr:uid="{00000000-0005-0000-0000-000046DB0000}"/>
    <cellStyle name="TotRow - Opmaakprofiel4 3 2 6 3 2 4" xfId="47423" xr:uid="{00000000-0005-0000-0000-000047DB0000}"/>
    <cellStyle name="TotRow - Opmaakprofiel4 3 2 6 3 2 5" xfId="57314" xr:uid="{00000000-0005-0000-0000-000048DB0000}"/>
    <cellStyle name="TotRow - Opmaakprofiel4 3 2 6 3 3" xfId="19103" xr:uid="{00000000-0005-0000-0000-000049DB0000}"/>
    <cellStyle name="TotRow - Opmaakprofiel4 3 2 6 3 4" xfId="31155" xr:uid="{00000000-0005-0000-0000-00004ADB0000}"/>
    <cellStyle name="TotRow - Opmaakprofiel4 3 2 6 3 5" xfId="43720" xr:uid="{00000000-0005-0000-0000-00004BDB0000}"/>
    <cellStyle name="TotRow - Opmaakprofiel4 3 2 6 3 6" xfId="51813" xr:uid="{00000000-0005-0000-0000-00004CDB0000}"/>
    <cellStyle name="TotRow - Opmaakprofiel4 3 2 6 4" xfId="3559" xr:uid="{00000000-0005-0000-0000-00004DDB0000}"/>
    <cellStyle name="TotRow - Opmaakprofiel4 3 2 6 4 2" xfId="12350" xr:uid="{00000000-0005-0000-0000-00004EDB0000}"/>
    <cellStyle name="TotRow - Opmaakprofiel4 3 2 6 4 2 2" xfId="24649" xr:uid="{00000000-0005-0000-0000-00004FDB0000}"/>
    <cellStyle name="TotRow - Opmaakprofiel4 3 2 6 4 2 3" xfId="36701" xr:uid="{00000000-0005-0000-0000-000050DB0000}"/>
    <cellStyle name="TotRow - Opmaakprofiel4 3 2 6 4 2 4" xfId="47424" xr:uid="{00000000-0005-0000-0000-000051DB0000}"/>
    <cellStyle name="TotRow - Opmaakprofiel4 3 2 6 4 2 5" xfId="57315" xr:uid="{00000000-0005-0000-0000-000052DB0000}"/>
    <cellStyle name="TotRow - Opmaakprofiel4 3 2 6 4 3" xfId="19104" xr:uid="{00000000-0005-0000-0000-000053DB0000}"/>
    <cellStyle name="TotRow - Opmaakprofiel4 3 2 6 4 4" xfId="31156" xr:uid="{00000000-0005-0000-0000-000054DB0000}"/>
    <cellStyle name="TotRow - Opmaakprofiel4 3 2 6 4 5" xfId="37082" xr:uid="{00000000-0005-0000-0000-000055DB0000}"/>
    <cellStyle name="TotRow - Opmaakprofiel4 3 2 6 4 6" xfId="51814" xr:uid="{00000000-0005-0000-0000-000056DB0000}"/>
    <cellStyle name="TotRow - Opmaakprofiel4 3 2 6 5" xfId="6900" xr:uid="{00000000-0005-0000-0000-000057DB0000}"/>
    <cellStyle name="TotRow - Opmaakprofiel4 3 2 6 5 2" xfId="12351" xr:uid="{00000000-0005-0000-0000-000058DB0000}"/>
    <cellStyle name="TotRow - Opmaakprofiel4 3 2 6 5 2 2" xfId="24650" xr:uid="{00000000-0005-0000-0000-000059DB0000}"/>
    <cellStyle name="TotRow - Opmaakprofiel4 3 2 6 5 2 3" xfId="36702" xr:uid="{00000000-0005-0000-0000-00005ADB0000}"/>
    <cellStyle name="TotRow - Opmaakprofiel4 3 2 6 5 2 4" xfId="47425" xr:uid="{00000000-0005-0000-0000-00005BDB0000}"/>
    <cellStyle name="TotRow - Opmaakprofiel4 3 2 6 5 2 5" xfId="57316" xr:uid="{00000000-0005-0000-0000-00005CDB0000}"/>
    <cellStyle name="TotRow - Opmaakprofiel4 3 2 6 5 3" xfId="19105" xr:uid="{00000000-0005-0000-0000-00005DDB0000}"/>
    <cellStyle name="TotRow - Opmaakprofiel4 3 2 6 5 4" xfId="31157" xr:uid="{00000000-0005-0000-0000-00005EDB0000}"/>
    <cellStyle name="TotRow - Opmaakprofiel4 3 2 6 5 5" xfId="43719" xr:uid="{00000000-0005-0000-0000-00005FDB0000}"/>
    <cellStyle name="TotRow - Opmaakprofiel4 3 2 6 5 6" xfId="51815" xr:uid="{00000000-0005-0000-0000-000060DB0000}"/>
    <cellStyle name="TotRow - Opmaakprofiel4 3 2 6 6" xfId="6901" xr:uid="{00000000-0005-0000-0000-000061DB0000}"/>
    <cellStyle name="TotRow - Opmaakprofiel4 3 2 6 6 2" xfId="12352" xr:uid="{00000000-0005-0000-0000-000062DB0000}"/>
    <cellStyle name="TotRow - Opmaakprofiel4 3 2 6 6 2 2" xfId="24651" xr:uid="{00000000-0005-0000-0000-000063DB0000}"/>
    <cellStyle name="TotRow - Opmaakprofiel4 3 2 6 6 2 3" xfId="36703" xr:uid="{00000000-0005-0000-0000-000064DB0000}"/>
    <cellStyle name="TotRow - Opmaakprofiel4 3 2 6 6 2 4" xfId="47426" xr:uid="{00000000-0005-0000-0000-000065DB0000}"/>
    <cellStyle name="TotRow - Opmaakprofiel4 3 2 6 6 2 5" xfId="57317" xr:uid="{00000000-0005-0000-0000-000066DB0000}"/>
    <cellStyle name="TotRow - Opmaakprofiel4 3 2 6 6 3" xfId="19106" xr:uid="{00000000-0005-0000-0000-000067DB0000}"/>
    <cellStyle name="TotRow - Opmaakprofiel4 3 2 6 6 4" xfId="31158" xr:uid="{00000000-0005-0000-0000-000068DB0000}"/>
    <cellStyle name="TotRow - Opmaakprofiel4 3 2 6 6 5" xfId="37081" xr:uid="{00000000-0005-0000-0000-000069DB0000}"/>
    <cellStyle name="TotRow - Opmaakprofiel4 3 2 6 6 6" xfId="51816" xr:uid="{00000000-0005-0000-0000-00006ADB0000}"/>
    <cellStyle name="TotRow - Opmaakprofiel4 3 2 6 7" xfId="6902" xr:uid="{00000000-0005-0000-0000-00006BDB0000}"/>
    <cellStyle name="TotRow - Opmaakprofiel4 3 2 6 7 2" xfId="19107" xr:uid="{00000000-0005-0000-0000-00006CDB0000}"/>
    <cellStyle name="TotRow - Opmaakprofiel4 3 2 6 7 3" xfId="31159" xr:uid="{00000000-0005-0000-0000-00006DDB0000}"/>
    <cellStyle name="TotRow - Opmaakprofiel4 3 2 6 7 4" xfId="43718" xr:uid="{00000000-0005-0000-0000-00006EDB0000}"/>
    <cellStyle name="TotRow - Opmaakprofiel4 3 2 6 7 5" xfId="51817" xr:uid="{00000000-0005-0000-0000-00006FDB0000}"/>
    <cellStyle name="TotRow - Opmaakprofiel4 3 2 6 8" xfId="7519" xr:uid="{00000000-0005-0000-0000-000070DB0000}"/>
    <cellStyle name="TotRow - Opmaakprofiel4 3 2 6 8 2" xfId="19817" xr:uid="{00000000-0005-0000-0000-000071DB0000}"/>
    <cellStyle name="TotRow - Opmaakprofiel4 3 2 6 8 3" xfId="41620" xr:uid="{00000000-0005-0000-0000-000072DB0000}"/>
    <cellStyle name="TotRow - Opmaakprofiel4 3 2 6 8 4" xfId="24752" xr:uid="{00000000-0005-0000-0000-000073DB0000}"/>
    <cellStyle name="TotRow - Opmaakprofiel4 3 2 6 8 5" xfId="52489" xr:uid="{00000000-0005-0000-0000-000074DB0000}"/>
    <cellStyle name="TotRow - Opmaakprofiel4 3 2 6 9" xfId="19101" xr:uid="{00000000-0005-0000-0000-000075DB0000}"/>
    <cellStyle name="TotRow - Opmaakprofiel4 3 2 7" xfId="612" xr:uid="{00000000-0005-0000-0000-000076DB0000}"/>
    <cellStyle name="TotRow - Opmaakprofiel4 3 2 7 2" xfId="1919" xr:uid="{00000000-0005-0000-0000-000077DB0000}"/>
    <cellStyle name="TotRow - Opmaakprofiel4 3 2 7 2 2" xfId="12353" xr:uid="{00000000-0005-0000-0000-000078DB0000}"/>
    <cellStyle name="TotRow - Opmaakprofiel4 3 2 7 2 2 2" xfId="24652" xr:uid="{00000000-0005-0000-0000-000079DB0000}"/>
    <cellStyle name="TotRow - Opmaakprofiel4 3 2 7 2 2 3" xfId="36704" xr:uid="{00000000-0005-0000-0000-00007ADB0000}"/>
    <cellStyle name="TotRow - Opmaakprofiel4 3 2 7 2 2 4" xfId="47427" xr:uid="{00000000-0005-0000-0000-00007BDB0000}"/>
    <cellStyle name="TotRow - Opmaakprofiel4 3 2 7 2 2 5" xfId="57318" xr:uid="{00000000-0005-0000-0000-00007CDB0000}"/>
    <cellStyle name="TotRow - Opmaakprofiel4 3 2 7 2 3" xfId="19109" xr:uid="{00000000-0005-0000-0000-00007DDB0000}"/>
    <cellStyle name="TotRow - Opmaakprofiel4 3 2 7 2 4" xfId="31161" xr:uid="{00000000-0005-0000-0000-00007EDB0000}"/>
    <cellStyle name="TotRow - Opmaakprofiel4 3 2 7 2 5" xfId="37080" xr:uid="{00000000-0005-0000-0000-00007FDB0000}"/>
    <cellStyle name="TotRow - Opmaakprofiel4 3 2 7 2 6" xfId="51818" xr:uid="{00000000-0005-0000-0000-000080DB0000}"/>
    <cellStyle name="TotRow - Opmaakprofiel4 3 2 7 3" xfId="2678" xr:uid="{00000000-0005-0000-0000-000081DB0000}"/>
    <cellStyle name="TotRow - Opmaakprofiel4 3 2 7 3 2" xfId="12354" xr:uid="{00000000-0005-0000-0000-000082DB0000}"/>
    <cellStyle name="TotRow - Opmaakprofiel4 3 2 7 3 2 2" xfId="24653" xr:uid="{00000000-0005-0000-0000-000083DB0000}"/>
    <cellStyle name="TotRow - Opmaakprofiel4 3 2 7 3 2 3" xfId="36705" xr:uid="{00000000-0005-0000-0000-000084DB0000}"/>
    <cellStyle name="TotRow - Opmaakprofiel4 3 2 7 3 2 4" xfId="47428" xr:uid="{00000000-0005-0000-0000-000085DB0000}"/>
    <cellStyle name="TotRow - Opmaakprofiel4 3 2 7 3 2 5" xfId="57319" xr:uid="{00000000-0005-0000-0000-000086DB0000}"/>
    <cellStyle name="TotRow - Opmaakprofiel4 3 2 7 3 3" xfId="19110" xr:uid="{00000000-0005-0000-0000-000087DB0000}"/>
    <cellStyle name="TotRow - Opmaakprofiel4 3 2 7 3 4" xfId="31162" xr:uid="{00000000-0005-0000-0000-000088DB0000}"/>
    <cellStyle name="TotRow - Opmaakprofiel4 3 2 7 3 5" xfId="43717" xr:uid="{00000000-0005-0000-0000-000089DB0000}"/>
    <cellStyle name="TotRow - Opmaakprofiel4 3 2 7 3 6" xfId="51819" xr:uid="{00000000-0005-0000-0000-00008ADB0000}"/>
    <cellStyle name="TotRow - Opmaakprofiel4 3 2 7 4" xfId="3549" xr:uid="{00000000-0005-0000-0000-00008BDB0000}"/>
    <cellStyle name="TotRow - Opmaakprofiel4 3 2 7 4 2" xfId="12355" xr:uid="{00000000-0005-0000-0000-00008CDB0000}"/>
    <cellStyle name="TotRow - Opmaakprofiel4 3 2 7 4 2 2" xfId="24654" xr:uid="{00000000-0005-0000-0000-00008DDB0000}"/>
    <cellStyle name="TotRow - Opmaakprofiel4 3 2 7 4 2 3" xfId="36706" xr:uid="{00000000-0005-0000-0000-00008EDB0000}"/>
    <cellStyle name="TotRow - Opmaakprofiel4 3 2 7 4 2 4" xfId="47429" xr:uid="{00000000-0005-0000-0000-00008FDB0000}"/>
    <cellStyle name="TotRow - Opmaakprofiel4 3 2 7 4 2 5" xfId="57320" xr:uid="{00000000-0005-0000-0000-000090DB0000}"/>
    <cellStyle name="TotRow - Opmaakprofiel4 3 2 7 4 3" xfId="19111" xr:uid="{00000000-0005-0000-0000-000091DB0000}"/>
    <cellStyle name="TotRow - Opmaakprofiel4 3 2 7 4 4" xfId="31163" xr:uid="{00000000-0005-0000-0000-000092DB0000}"/>
    <cellStyle name="TotRow - Opmaakprofiel4 3 2 7 4 5" xfId="37079" xr:uid="{00000000-0005-0000-0000-000093DB0000}"/>
    <cellStyle name="TotRow - Opmaakprofiel4 3 2 7 4 6" xfId="51820" xr:uid="{00000000-0005-0000-0000-000094DB0000}"/>
    <cellStyle name="TotRow - Opmaakprofiel4 3 2 7 5" xfId="6903" xr:uid="{00000000-0005-0000-0000-000095DB0000}"/>
    <cellStyle name="TotRow - Opmaakprofiel4 3 2 7 5 2" xfId="12356" xr:uid="{00000000-0005-0000-0000-000096DB0000}"/>
    <cellStyle name="TotRow - Opmaakprofiel4 3 2 7 5 2 2" xfId="24655" xr:uid="{00000000-0005-0000-0000-000097DB0000}"/>
    <cellStyle name="TotRow - Opmaakprofiel4 3 2 7 5 2 3" xfId="36707" xr:uid="{00000000-0005-0000-0000-000098DB0000}"/>
    <cellStyle name="TotRow - Opmaakprofiel4 3 2 7 5 2 4" xfId="47430" xr:uid="{00000000-0005-0000-0000-000099DB0000}"/>
    <cellStyle name="TotRow - Opmaakprofiel4 3 2 7 5 2 5" xfId="57321" xr:uid="{00000000-0005-0000-0000-00009ADB0000}"/>
    <cellStyle name="TotRow - Opmaakprofiel4 3 2 7 5 3" xfId="19112" xr:uid="{00000000-0005-0000-0000-00009BDB0000}"/>
    <cellStyle name="TotRow - Opmaakprofiel4 3 2 7 5 4" xfId="31164" xr:uid="{00000000-0005-0000-0000-00009CDB0000}"/>
    <cellStyle name="TotRow - Opmaakprofiel4 3 2 7 5 5" xfId="43716" xr:uid="{00000000-0005-0000-0000-00009DDB0000}"/>
    <cellStyle name="TotRow - Opmaakprofiel4 3 2 7 5 6" xfId="51821" xr:uid="{00000000-0005-0000-0000-00009EDB0000}"/>
    <cellStyle name="TotRow - Opmaakprofiel4 3 2 7 6" xfId="6904" xr:uid="{00000000-0005-0000-0000-00009FDB0000}"/>
    <cellStyle name="TotRow - Opmaakprofiel4 3 2 7 6 2" xfId="12357" xr:uid="{00000000-0005-0000-0000-0000A0DB0000}"/>
    <cellStyle name="TotRow - Opmaakprofiel4 3 2 7 6 2 2" xfId="24656" xr:uid="{00000000-0005-0000-0000-0000A1DB0000}"/>
    <cellStyle name="TotRow - Opmaakprofiel4 3 2 7 6 2 3" xfId="36708" xr:uid="{00000000-0005-0000-0000-0000A2DB0000}"/>
    <cellStyle name="TotRow - Opmaakprofiel4 3 2 7 6 2 4" xfId="47431" xr:uid="{00000000-0005-0000-0000-0000A3DB0000}"/>
    <cellStyle name="TotRow - Opmaakprofiel4 3 2 7 6 2 5" xfId="57322" xr:uid="{00000000-0005-0000-0000-0000A4DB0000}"/>
    <cellStyle name="TotRow - Opmaakprofiel4 3 2 7 6 3" xfId="19113" xr:uid="{00000000-0005-0000-0000-0000A5DB0000}"/>
    <cellStyle name="TotRow - Opmaakprofiel4 3 2 7 6 4" xfId="31165" xr:uid="{00000000-0005-0000-0000-0000A6DB0000}"/>
    <cellStyle name="TotRow - Opmaakprofiel4 3 2 7 6 5" xfId="37078" xr:uid="{00000000-0005-0000-0000-0000A7DB0000}"/>
    <cellStyle name="TotRow - Opmaakprofiel4 3 2 7 6 6" xfId="51822" xr:uid="{00000000-0005-0000-0000-0000A8DB0000}"/>
    <cellStyle name="TotRow - Opmaakprofiel4 3 2 7 7" xfId="6905" xr:uid="{00000000-0005-0000-0000-0000A9DB0000}"/>
    <cellStyle name="TotRow - Opmaakprofiel4 3 2 7 7 2" xfId="19114" xr:uid="{00000000-0005-0000-0000-0000AADB0000}"/>
    <cellStyle name="TotRow - Opmaakprofiel4 3 2 7 7 3" xfId="31166" xr:uid="{00000000-0005-0000-0000-0000ABDB0000}"/>
    <cellStyle name="TotRow - Opmaakprofiel4 3 2 7 7 4" xfId="43715" xr:uid="{00000000-0005-0000-0000-0000ACDB0000}"/>
    <cellStyle name="TotRow - Opmaakprofiel4 3 2 7 7 5" xfId="51823" xr:uid="{00000000-0005-0000-0000-0000ADDB0000}"/>
    <cellStyle name="TotRow - Opmaakprofiel4 3 2 7 8" xfId="7529" xr:uid="{00000000-0005-0000-0000-0000AEDB0000}"/>
    <cellStyle name="TotRow - Opmaakprofiel4 3 2 7 8 2" xfId="19827" xr:uid="{00000000-0005-0000-0000-0000AFDB0000}"/>
    <cellStyle name="TotRow - Opmaakprofiel4 3 2 7 8 3" xfId="41630" xr:uid="{00000000-0005-0000-0000-0000B0DB0000}"/>
    <cellStyle name="TotRow - Opmaakprofiel4 3 2 7 8 4" xfId="43432" xr:uid="{00000000-0005-0000-0000-0000B1DB0000}"/>
    <cellStyle name="TotRow - Opmaakprofiel4 3 2 7 8 5" xfId="52499" xr:uid="{00000000-0005-0000-0000-0000B2DB0000}"/>
    <cellStyle name="TotRow - Opmaakprofiel4 3 2 7 9" xfId="19108" xr:uid="{00000000-0005-0000-0000-0000B3DB0000}"/>
    <cellStyle name="TotRow - Opmaakprofiel4 3 2 8" xfId="1285" xr:uid="{00000000-0005-0000-0000-0000B4DB0000}"/>
    <cellStyle name="TotRow - Opmaakprofiel4 3 2 8 2" xfId="1679" xr:uid="{00000000-0005-0000-0000-0000B5DB0000}"/>
    <cellStyle name="TotRow - Opmaakprofiel4 3 2 8 2 2" xfId="12358" xr:uid="{00000000-0005-0000-0000-0000B6DB0000}"/>
    <cellStyle name="TotRow - Opmaakprofiel4 3 2 8 2 2 2" xfId="24657" xr:uid="{00000000-0005-0000-0000-0000B7DB0000}"/>
    <cellStyle name="TotRow - Opmaakprofiel4 3 2 8 2 2 3" xfId="36709" xr:uid="{00000000-0005-0000-0000-0000B8DB0000}"/>
    <cellStyle name="TotRow - Opmaakprofiel4 3 2 8 2 2 4" xfId="47432" xr:uid="{00000000-0005-0000-0000-0000B9DB0000}"/>
    <cellStyle name="TotRow - Opmaakprofiel4 3 2 8 2 2 5" xfId="57323" xr:uid="{00000000-0005-0000-0000-0000BADB0000}"/>
    <cellStyle name="TotRow - Opmaakprofiel4 3 2 8 2 3" xfId="19116" xr:uid="{00000000-0005-0000-0000-0000BBDB0000}"/>
    <cellStyle name="TotRow - Opmaakprofiel4 3 2 8 2 4" xfId="31168" xr:uid="{00000000-0005-0000-0000-0000BCDB0000}"/>
    <cellStyle name="TotRow - Opmaakprofiel4 3 2 8 2 5" xfId="43714" xr:uid="{00000000-0005-0000-0000-0000BDDB0000}"/>
    <cellStyle name="TotRow - Opmaakprofiel4 3 2 8 2 6" xfId="51824" xr:uid="{00000000-0005-0000-0000-0000BEDB0000}"/>
    <cellStyle name="TotRow - Opmaakprofiel4 3 2 8 3" xfId="3296" xr:uid="{00000000-0005-0000-0000-0000BFDB0000}"/>
    <cellStyle name="TotRow - Opmaakprofiel4 3 2 8 3 2" xfId="12359" xr:uid="{00000000-0005-0000-0000-0000C0DB0000}"/>
    <cellStyle name="TotRow - Opmaakprofiel4 3 2 8 3 2 2" xfId="24658" xr:uid="{00000000-0005-0000-0000-0000C1DB0000}"/>
    <cellStyle name="TotRow - Opmaakprofiel4 3 2 8 3 2 3" xfId="36710" xr:uid="{00000000-0005-0000-0000-0000C2DB0000}"/>
    <cellStyle name="TotRow - Opmaakprofiel4 3 2 8 3 2 4" xfId="47433" xr:uid="{00000000-0005-0000-0000-0000C3DB0000}"/>
    <cellStyle name="TotRow - Opmaakprofiel4 3 2 8 3 2 5" xfId="57324" xr:uid="{00000000-0005-0000-0000-0000C4DB0000}"/>
    <cellStyle name="TotRow - Opmaakprofiel4 3 2 8 3 3" xfId="19117" xr:uid="{00000000-0005-0000-0000-0000C5DB0000}"/>
    <cellStyle name="TotRow - Opmaakprofiel4 3 2 8 3 4" xfId="31169" xr:uid="{00000000-0005-0000-0000-0000C6DB0000}"/>
    <cellStyle name="TotRow - Opmaakprofiel4 3 2 8 3 5" xfId="37077" xr:uid="{00000000-0005-0000-0000-0000C7DB0000}"/>
    <cellStyle name="TotRow - Opmaakprofiel4 3 2 8 3 6" xfId="51825" xr:uid="{00000000-0005-0000-0000-0000C8DB0000}"/>
    <cellStyle name="TotRow - Opmaakprofiel4 3 2 8 4" xfId="4077" xr:uid="{00000000-0005-0000-0000-0000C9DB0000}"/>
    <cellStyle name="TotRow - Opmaakprofiel4 3 2 8 4 2" xfId="12360" xr:uid="{00000000-0005-0000-0000-0000CADB0000}"/>
    <cellStyle name="TotRow - Opmaakprofiel4 3 2 8 4 2 2" xfId="24659" xr:uid="{00000000-0005-0000-0000-0000CBDB0000}"/>
    <cellStyle name="TotRow - Opmaakprofiel4 3 2 8 4 2 3" xfId="36711" xr:uid="{00000000-0005-0000-0000-0000CCDB0000}"/>
    <cellStyle name="TotRow - Opmaakprofiel4 3 2 8 4 2 4" xfId="47434" xr:uid="{00000000-0005-0000-0000-0000CDDB0000}"/>
    <cellStyle name="TotRow - Opmaakprofiel4 3 2 8 4 2 5" xfId="57325" xr:uid="{00000000-0005-0000-0000-0000CEDB0000}"/>
    <cellStyle name="TotRow - Opmaakprofiel4 3 2 8 4 3" xfId="19118" xr:uid="{00000000-0005-0000-0000-0000CFDB0000}"/>
    <cellStyle name="TotRow - Opmaakprofiel4 3 2 8 4 4" xfId="31170" xr:uid="{00000000-0005-0000-0000-0000D0DB0000}"/>
    <cellStyle name="TotRow - Opmaakprofiel4 3 2 8 4 5" xfId="43713" xr:uid="{00000000-0005-0000-0000-0000D1DB0000}"/>
    <cellStyle name="TotRow - Opmaakprofiel4 3 2 8 4 6" xfId="51826" xr:uid="{00000000-0005-0000-0000-0000D2DB0000}"/>
    <cellStyle name="TotRow - Opmaakprofiel4 3 2 8 5" xfId="6906" xr:uid="{00000000-0005-0000-0000-0000D3DB0000}"/>
    <cellStyle name="TotRow - Opmaakprofiel4 3 2 8 5 2" xfId="12361" xr:uid="{00000000-0005-0000-0000-0000D4DB0000}"/>
    <cellStyle name="TotRow - Opmaakprofiel4 3 2 8 5 2 2" xfId="24660" xr:uid="{00000000-0005-0000-0000-0000D5DB0000}"/>
    <cellStyle name="TotRow - Opmaakprofiel4 3 2 8 5 2 3" xfId="36712" xr:uid="{00000000-0005-0000-0000-0000D6DB0000}"/>
    <cellStyle name="TotRow - Opmaakprofiel4 3 2 8 5 2 4" xfId="47435" xr:uid="{00000000-0005-0000-0000-0000D7DB0000}"/>
    <cellStyle name="TotRow - Opmaakprofiel4 3 2 8 5 2 5" xfId="57326" xr:uid="{00000000-0005-0000-0000-0000D8DB0000}"/>
    <cellStyle name="TotRow - Opmaakprofiel4 3 2 8 5 3" xfId="19119" xr:uid="{00000000-0005-0000-0000-0000D9DB0000}"/>
    <cellStyle name="TotRow - Opmaakprofiel4 3 2 8 5 4" xfId="31171" xr:uid="{00000000-0005-0000-0000-0000DADB0000}"/>
    <cellStyle name="TotRow - Opmaakprofiel4 3 2 8 5 5" xfId="37076" xr:uid="{00000000-0005-0000-0000-0000DBDB0000}"/>
    <cellStyle name="TotRow - Opmaakprofiel4 3 2 8 5 6" xfId="51827" xr:uid="{00000000-0005-0000-0000-0000DCDB0000}"/>
    <cellStyle name="TotRow - Opmaakprofiel4 3 2 8 6" xfId="6907" xr:uid="{00000000-0005-0000-0000-0000DDDB0000}"/>
    <cellStyle name="TotRow - Opmaakprofiel4 3 2 8 6 2" xfId="12362" xr:uid="{00000000-0005-0000-0000-0000DEDB0000}"/>
    <cellStyle name="TotRow - Opmaakprofiel4 3 2 8 6 2 2" xfId="24661" xr:uid="{00000000-0005-0000-0000-0000DFDB0000}"/>
    <cellStyle name="TotRow - Opmaakprofiel4 3 2 8 6 2 3" xfId="36713" xr:uid="{00000000-0005-0000-0000-0000E0DB0000}"/>
    <cellStyle name="TotRow - Opmaakprofiel4 3 2 8 6 2 4" xfId="47436" xr:uid="{00000000-0005-0000-0000-0000E1DB0000}"/>
    <cellStyle name="TotRow - Opmaakprofiel4 3 2 8 6 2 5" xfId="57327" xr:uid="{00000000-0005-0000-0000-0000E2DB0000}"/>
    <cellStyle name="TotRow - Opmaakprofiel4 3 2 8 6 3" xfId="19120" xr:uid="{00000000-0005-0000-0000-0000E3DB0000}"/>
    <cellStyle name="TotRow - Opmaakprofiel4 3 2 8 6 4" xfId="31172" xr:uid="{00000000-0005-0000-0000-0000E4DB0000}"/>
    <cellStyle name="TotRow - Opmaakprofiel4 3 2 8 6 5" xfId="37075" xr:uid="{00000000-0005-0000-0000-0000E5DB0000}"/>
    <cellStyle name="TotRow - Opmaakprofiel4 3 2 8 6 6" xfId="51828" xr:uid="{00000000-0005-0000-0000-0000E6DB0000}"/>
    <cellStyle name="TotRow - Opmaakprofiel4 3 2 8 7" xfId="6908" xr:uid="{00000000-0005-0000-0000-0000E7DB0000}"/>
    <cellStyle name="TotRow - Opmaakprofiel4 3 2 8 7 2" xfId="19121" xr:uid="{00000000-0005-0000-0000-0000E8DB0000}"/>
    <cellStyle name="TotRow - Opmaakprofiel4 3 2 8 7 3" xfId="31173" xr:uid="{00000000-0005-0000-0000-0000E9DB0000}"/>
    <cellStyle name="TotRow - Opmaakprofiel4 3 2 8 7 4" xfId="37074" xr:uid="{00000000-0005-0000-0000-0000EADB0000}"/>
    <cellStyle name="TotRow - Opmaakprofiel4 3 2 8 7 5" xfId="51829" xr:uid="{00000000-0005-0000-0000-0000EBDB0000}"/>
    <cellStyle name="TotRow - Opmaakprofiel4 3 2 8 8" xfId="7038" xr:uid="{00000000-0005-0000-0000-0000ECDB0000}"/>
    <cellStyle name="TotRow - Opmaakprofiel4 3 2 8 8 2" xfId="19336" xr:uid="{00000000-0005-0000-0000-0000EDDB0000}"/>
    <cellStyle name="TotRow - Opmaakprofiel4 3 2 8 8 3" xfId="41139" xr:uid="{00000000-0005-0000-0000-0000EEDB0000}"/>
    <cellStyle name="TotRow - Opmaakprofiel4 3 2 8 8 4" xfId="36969" xr:uid="{00000000-0005-0000-0000-0000EFDB0000}"/>
    <cellStyle name="TotRow - Opmaakprofiel4 3 2 8 8 5" xfId="52009" xr:uid="{00000000-0005-0000-0000-0000F0DB0000}"/>
    <cellStyle name="TotRow - Opmaakprofiel4 3 2 8 9" xfId="19115" xr:uid="{00000000-0005-0000-0000-0000F1DB0000}"/>
    <cellStyle name="TotRow - Opmaakprofiel4 3 2 9" xfId="1341" xr:uid="{00000000-0005-0000-0000-0000F2DB0000}"/>
    <cellStyle name="TotRow - Opmaakprofiel4 3 2 9 2" xfId="1374" xr:uid="{00000000-0005-0000-0000-0000F3DB0000}"/>
    <cellStyle name="TotRow - Opmaakprofiel4 3 2 9 2 2" xfId="12363" xr:uid="{00000000-0005-0000-0000-0000F4DB0000}"/>
    <cellStyle name="TotRow - Opmaakprofiel4 3 2 9 2 2 2" xfId="24662" xr:uid="{00000000-0005-0000-0000-0000F5DB0000}"/>
    <cellStyle name="TotRow - Opmaakprofiel4 3 2 9 2 2 3" xfId="36714" xr:uid="{00000000-0005-0000-0000-0000F6DB0000}"/>
    <cellStyle name="TotRow - Opmaakprofiel4 3 2 9 2 2 4" xfId="47437" xr:uid="{00000000-0005-0000-0000-0000F7DB0000}"/>
    <cellStyle name="TotRow - Opmaakprofiel4 3 2 9 2 2 5" xfId="57328" xr:uid="{00000000-0005-0000-0000-0000F8DB0000}"/>
    <cellStyle name="TotRow - Opmaakprofiel4 3 2 9 2 3" xfId="19123" xr:uid="{00000000-0005-0000-0000-0000F9DB0000}"/>
    <cellStyle name="TotRow - Opmaakprofiel4 3 2 9 2 4" xfId="31175" xr:uid="{00000000-0005-0000-0000-0000FADB0000}"/>
    <cellStyle name="TotRow - Opmaakprofiel4 3 2 9 2 5" xfId="37073" xr:uid="{00000000-0005-0000-0000-0000FBDB0000}"/>
    <cellStyle name="TotRow - Opmaakprofiel4 3 2 9 2 6" xfId="51830" xr:uid="{00000000-0005-0000-0000-0000FCDB0000}"/>
    <cellStyle name="TotRow - Opmaakprofiel4 3 2 9 3" xfId="3352" xr:uid="{00000000-0005-0000-0000-0000FDDB0000}"/>
    <cellStyle name="TotRow - Opmaakprofiel4 3 2 9 3 2" xfId="12364" xr:uid="{00000000-0005-0000-0000-0000FEDB0000}"/>
    <cellStyle name="TotRow - Opmaakprofiel4 3 2 9 3 2 2" xfId="24663" xr:uid="{00000000-0005-0000-0000-0000FFDB0000}"/>
    <cellStyle name="TotRow - Opmaakprofiel4 3 2 9 3 2 3" xfId="36715" xr:uid="{00000000-0005-0000-0000-000000DC0000}"/>
    <cellStyle name="TotRow - Opmaakprofiel4 3 2 9 3 2 4" xfId="47438" xr:uid="{00000000-0005-0000-0000-000001DC0000}"/>
    <cellStyle name="TotRow - Opmaakprofiel4 3 2 9 3 2 5" xfId="57329" xr:uid="{00000000-0005-0000-0000-000002DC0000}"/>
    <cellStyle name="TotRow - Opmaakprofiel4 3 2 9 3 3" xfId="19124" xr:uid="{00000000-0005-0000-0000-000003DC0000}"/>
    <cellStyle name="TotRow - Opmaakprofiel4 3 2 9 3 4" xfId="31176" xr:uid="{00000000-0005-0000-0000-000004DC0000}"/>
    <cellStyle name="TotRow - Opmaakprofiel4 3 2 9 3 5" xfId="43712" xr:uid="{00000000-0005-0000-0000-000005DC0000}"/>
    <cellStyle name="TotRow - Opmaakprofiel4 3 2 9 3 6" xfId="51831" xr:uid="{00000000-0005-0000-0000-000006DC0000}"/>
    <cellStyle name="TotRow - Opmaakprofiel4 3 2 9 4" xfId="4113" xr:uid="{00000000-0005-0000-0000-000007DC0000}"/>
    <cellStyle name="TotRow - Opmaakprofiel4 3 2 9 4 2" xfId="12365" xr:uid="{00000000-0005-0000-0000-000008DC0000}"/>
    <cellStyle name="TotRow - Opmaakprofiel4 3 2 9 4 2 2" xfId="24664" xr:uid="{00000000-0005-0000-0000-000009DC0000}"/>
    <cellStyle name="TotRow - Opmaakprofiel4 3 2 9 4 2 3" xfId="36716" xr:uid="{00000000-0005-0000-0000-00000ADC0000}"/>
    <cellStyle name="TotRow - Opmaakprofiel4 3 2 9 4 2 4" xfId="47439" xr:uid="{00000000-0005-0000-0000-00000BDC0000}"/>
    <cellStyle name="TotRow - Opmaakprofiel4 3 2 9 4 2 5" xfId="57330" xr:uid="{00000000-0005-0000-0000-00000CDC0000}"/>
    <cellStyle name="TotRow - Opmaakprofiel4 3 2 9 4 3" xfId="19125" xr:uid="{00000000-0005-0000-0000-00000DDC0000}"/>
    <cellStyle name="TotRow - Opmaakprofiel4 3 2 9 4 4" xfId="31177" xr:uid="{00000000-0005-0000-0000-00000EDC0000}"/>
    <cellStyle name="TotRow - Opmaakprofiel4 3 2 9 4 5" xfId="37072" xr:uid="{00000000-0005-0000-0000-00000FDC0000}"/>
    <cellStyle name="TotRow - Opmaakprofiel4 3 2 9 4 6" xfId="51832" xr:uid="{00000000-0005-0000-0000-000010DC0000}"/>
    <cellStyle name="TotRow - Opmaakprofiel4 3 2 9 5" xfId="6909" xr:uid="{00000000-0005-0000-0000-000011DC0000}"/>
    <cellStyle name="TotRow - Opmaakprofiel4 3 2 9 5 2" xfId="12366" xr:uid="{00000000-0005-0000-0000-000012DC0000}"/>
    <cellStyle name="TotRow - Opmaakprofiel4 3 2 9 5 2 2" xfId="24665" xr:uid="{00000000-0005-0000-0000-000013DC0000}"/>
    <cellStyle name="TotRow - Opmaakprofiel4 3 2 9 5 2 3" xfId="36717" xr:uid="{00000000-0005-0000-0000-000014DC0000}"/>
    <cellStyle name="TotRow - Opmaakprofiel4 3 2 9 5 2 4" xfId="47440" xr:uid="{00000000-0005-0000-0000-000015DC0000}"/>
    <cellStyle name="TotRow - Opmaakprofiel4 3 2 9 5 2 5" xfId="57331" xr:uid="{00000000-0005-0000-0000-000016DC0000}"/>
    <cellStyle name="TotRow - Opmaakprofiel4 3 2 9 5 3" xfId="19126" xr:uid="{00000000-0005-0000-0000-000017DC0000}"/>
    <cellStyle name="TotRow - Opmaakprofiel4 3 2 9 5 4" xfId="31178" xr:uid="{00000000-0005-0000-0000-000018DC0000}"/>
    <cellStyle name="TotRow - Opmaakprofiel4 3 2 9 5 5" xfId="43711" xr:uid="{00000000-0005-0000-0000-000019DC0000}"/>
    <cellStyle name="TotRow - Opmaakprofiel4 3 2 9 5 6" xfId="51833" xr:uid="{00000000-0005-0000-0000-00001ADC0000}"/>
    <cellStyle name="TotRow - Opmaakprofiel4 3 2 9 6" xfId="6910" xr:uid="{00000000-0005-0000-0000-00001BDC0000}"/>
    <cellStyle name="TotRow - Opmaakprofiel4 3 2 9 6 2" xfId="12367" xr:uid="{00000000-0005-0000-0000-00001CDC0000}"/>
    <cellStyle name="TotRow - Opmaakprofiel4 3 2 9 6 2 2" xfId="24666" xr:uid="{00000000-0005-0000-0000-00001DDC0000}"/>
    <cellStyle name="TotRow - Opmaakprofiel4 3 2 9 6 2 3" xfId="36718" xr:uid="{00000000-0005-0000-0000-00001EDC0000}"/>
    <cellStyle name="TotRow - Opmaakprofiel4 3 2 9 6 2 4" xfId="47441" xr:uid="{00000000-0005-0000-0000-00001FDC0000}"/>
    <cellStyle name="TotRow - Opmaakprofiel4 3 2 9 6 2 5" xfId="57332" xr:uid="{00000000-0005-0000-0000-000020DC0000}"/>
    <cellStyle name="TotRow - Opmaakprofiel4 3 2 9 6 3" xfId="19127" xr:uid="{00000000-0005-0000-0000-000021DC0000}"/>
    <cellStyle name="TotRow - Opmaakprofiel4 3 2 9 6 4" xfId="31179" xr:uid="{00000000-0005-0000-0000-000022DC0000}"/>
    <cellStyle name="TotRow - Opmaakprofiel4 3 2 9 6 5" xfId="37071" xr:uid="{00000000-0005-0000-0000-000023DC0000}"/>
    <cellStyle name="TotRow - Opmaakprofiel4 3 2 9 6 6" xfId="51834" xr:uid="{00000000-0005-0000-0000-000024DC0000}"/>
    <cellStyle name="TotRow - Opmaakprofiel4 3 2 9 7" xfId="6911" xr:uid="{00000000-0005-0000-0000-000025DC0000}"/>
    <cellStyle name="TotRow - Opmaakprofiel4 3 2 9 7 2" xfId="19128" xr:uid="{00000000-0005-0000-0000-000026DC0000}"/>
    <cellStyle name="TotRow - Opmaakprofiel4 3 2 9 7 3" xfId="31180" xr:uid="{00000000-0005-0000-0000-000027DC0000}"/>
    <cellStyle name="TotRow - Opmaakprofiel4 3 2 9 7 4" xfId="43710" xr:uid="{00000000-0005-0000-0000-000028DC0000}"/>
    <cellStyle name="TotRow - Opmaakprofiel4 3 2 9 7 5" xfId="51835" xr:uid="{00000000-0005-0000-0000-000029DC0000}"/>
    <cellStyle name="TotRow - Opmaakprofiel4 3 2 9 8" xfId="6990" xr:uid="{00000000-0005-0000-0000-00002ADC0000}"/>
    <cellStyle name="TotRow - Opmaakprofiel4 3 2 9 8 2" xfId="19288" xr:uid="{00000000-0005-0000-0000-00002BDC0000}"/>
    <cellStyle name="TotRow - Opmaakprofiel4 3 2 9 8 3" xfId="41091" xr:uid="{00000000-0005-0000-0000-00002CDC0000}"/>
    <cellStyle name="TotRow - Opmaakprofiel4 3 2 9 8 4" xfId="36997" xr:uid="{00000000-0005-0000-0000-00002DDC0000}"/>
    <cellStyle name="TotRow - Opmaakprofiel4 3 2 9 8 5" xfId="51961" xr:uid="{00000000-0005-0000-0000-00002EDC0000}"/>
    <cellStyle name="TotRow - Opmaakprofiel4 3 2 9 9" xfId="19122" xr:uid="{00000000-0005-0000-0000-00002FDC0000}"/>
    <cellStyle name="TotRow - Opmaakprofiel4 3 3" xfId="577" xr:uid="{00000000-0005-0000-0000-000030DC0000}"/>
    <cellStyle name="TotRow - Opmaakprofiel4 3 3 2" xfId="1625" xr:uid="{00000000-0005-0000-0000-000031DC0000}"/>
    <cellStyle name="TotRow - Opmaakprofiel4 3 3 2 2" xfId="12368" xr:uid="{00000000-0005-0000-0000-000032DC0000}"/>
    <cellStyle name="TotRow - Opmaakprofiel4 3 3 2 2 2" xfId="24667" xr:uid="{00000000-0005-0000-0000-000033DC0000}"/>
    <cellStyle name="TotRow - Opmaakprofiel4 3 3 2 2 3" xfId="36719" xr:uid="{00000000-0005-0000-0000-000034DC0000}"/>
    <cellStyle name="TotRow - Opmaakprofiel4 3 3 2 2 4" xfId="47442" xr:uid="{00000000-0005-0000-0000-000035DC0000}"/>
    <cellStyle name="TotRow - Opmaakprofiel4 3 3 2 2 5" xfId="57333" xr:uid="{00000000-0005-0000-0000-000036DC0000}"/>
    <cellStyle name="TotRow - Opmaakprofiel4 3 3 2 3" xfId="19130" xr:uid="{00000000-0005-0000-0000-000037DC0000}"/>
    <cellStyle name="TotRow - Opmaakprofiel4 3 3 2 4" xfId="31182" xr:uid="{00000000-0005-0000-0000-000038DC0000}"/>
    <cellStyle name="TotRow - Opmaakprofiel4 3 3 2 5" xfId="43709" xr:uid="{00000000-0005-0000-0000-000039DC0000}"/>
    <cellStyle name="TotRow - Opmaakprofiel4 3 3 2 6" xfId="51836" xr:uid="{00000000-0005-0000-0000-00003ADC0000}"/>
    <cellStyle name="TotRow - Opmaakprofiel4 3 3 3" xfId="2648" xr:uid="{00000000-0005-0000-0000-00003BDC0000}"/>
    <cellStyle name="TotRow - Opmaakprofiel4 3 3 3 2" xfId="12369" xr:uid="{00000000-0005-0000-0000-00003CDC0000}"/>
    <cellStyle name="TotRow - Opmaakprofiel4 3 3 3 2 2" xfId="24668" xr:uid="{00000000-0005-0000-0000-00003DDC0000}"/>
    <cellStyle name="TotRow - Opmaakprofiel4 3 3 3 2 3" xfId="36720" xr:uid="{00000000-0005-0000-0000-00003EDC0000}"/>
    <cellStyle name="TotRow - Opmaakprofiel4 3 3 3 2 4" xfId="47443" xr:uid="{00000000-0005-0000-0000-00003FDC0000}"/>
    <cellStyle name="TotRow - Opmaakprofiel4 3 3 3 2 5" xfId="57334" xr:uid="{00000000-0005-0000-0000-000040DC0000}"/>
    <cellStyle name="TotRow - Opmaakprofiel4 3 3 3 3" xfId="19131" xr:uid="{00000000-0005-0000-0000-000041DC0000}"/>
    <cellStyle name="TotRow - Opmaakprofiel4 3 3 3 4" xfId="31183" xr:uid="{00000000-0005-0000-0000-000042DC0000}"/>
    <cellStyle name="TotRow - Opmaakprofiel4 3 3 3 5" xfId="37070" xr:uid="{00000000-0005-0000-0000-000043DC0000}"/>
    <cellStyle name="TotRow - Opmaakprofiel4 3 3 3 6" xfId="51837" xr:uid="{00000000-0005-0000-0000-000044DC0000}"/>
    <cellStyle name="TotRow - Opmaakprofiel4 3 3 4" xfId="3520" xr:uid="{00000000-0005-0000-0000-000045DC0000}"/>
    <cellStyle name="TotRow - Opmaakprofiel4 3 3 4 2" xfId="12370" xr:uid="{00000000-0005-0000-0000-000046DC0000}"/>
    <cellStyle name="TotRow - Opmaakprofiel4 3 3 4 2 2" xfId="24669" xr:uid="{00000000-0005-0000-0000-000047DC0000}"/>
    <cellStyle name="TotRow - Opmaakprofiel4 3 3 4 2 3" xfId="36721" xr:uid="{00000000-0005-0000-0000-000048DC0000}"/>
    <cellStyle name="TotRow - Opmaakprofiel4 3 3 4 2 4" xfId="47444" xr:uid="{00000000-0005-0000-0000-000049DC0000}"/>
    <cellStyle name="TotRow - Opmaakprofiel4 3 3 4 2 5" xfId="57335" xr:uid="{00000000-0005-0000-0000-00004ADC0000}"/>
    <cellStyle name="TotRow - Opmaakprofiel4 3 3 4 3" xfId="19132" xr:uid="{00000000-0005-0000-0000-00004BDC0000}"/>
    <cellStyle name="TotRow - Opmaakprofiel4 3 3 4 4" xfId="31184" xr:uid="{00000000-0005-0000-0000-00004CDC0000}"/>
    <cellStyle name="TotRow - Opmaakprofiel4 3 3 4 5" xfId="37069" xr:uid="{00000000-0005-0000-0000-00004DDC0000}"/>
    <cellStyle name="TotRow - Opmaakprofiel4 3 3 4 6" xfId="51838" xr:uid="{00000000-0005-0000-0000-00004EDC0000}"/>
    <cellStyle name="TotRow - Opmaakprofiel4 3 3 5" xfId="6912" xr:uid="{00000000-0005-0000-0000-00004FDC0000}"/>
    <cellStyle name="TotRow - Opmaakprofiel4 3 3 5 2" xfId="12371" xr:uid="{00000000-0005-0000-0000-000050DC0000}"/>
    <cellStyle name="TotRow - Opmaakprofiel4 3 3 5 2 2" xfId="24670" xr:uid="{00000000-0005-0000-0000-000051DC0000}"/>
    <cellStyle name="TotRow - Opmaakprofiel4 3 3 5 2 3" xfId="36722" xr:uid="{00000000-0005-0000-0000-000052DC0000}"/>
    <cellStyle name="TotRow - Opmaakprofiel4 3 3 5 2 4" xfId="47445" xr:uid="{00000000-0005-0000-0000-000053DC0000}"/>
    <cellStyle name="TotRow - Opmaakprofiel4 3 3 5 2 5" xfId="57336" xr:uid="{00000000-0005-0000-0000-000054DC0000}"/>
    <cellStyle name="TotRow - Opmaakprofiel4 3 3 5 3" xfId="19133" xr:uid="{00000000-0005-0000-0000-000055DC0000}"/>
    <cellStyle name="TotRow - Opmaakprofiel4 3 3 5 4" xfId="31185" xr:uid="{00000000-0005-0000-0000-000056DC0000}"/>
    <cellStyle name="TotRow - Opmaakprofiel4 3 3 5 5" xfId="37068" xr:uid="{00000000-0005-0000-0000-000057DC0000}"/>
    <cellStyle name="TotRow - Opmaakprofiel4 3 3 5 6" xfId="51839" xr:uid="{00000000-0005-0000-0000-000058DC0000}"/>
    <cellStyle name="TotRow - Opmaakprofiel4 3 3 6" xfId="6913" xr:uid="{00000000-0005-0000-0000-000059DC0000}"/>
    <cellStyle name="TotRow - Opmaakprofiel4 3 3 6 2" xfId="12372" xr:uid="{00000000-0005-0000-0000-00005ADC0000}"/>
    <cellStyle name="TotRow - Opmaakprofiel4 3 3 6 2 2" xfId="24671" xr:uid="{00000000-0005-0000-0000-00005BDC0000}"/>
    <cellStyle name="TotRow - Opmaakprofiel4 3 3 6 2 3" xfId="36723" xr:uid="{00000000-0005-0000-0000-00005CDC0000}"/>
    <cellStyle name="TotRow - Opmaakprofiel4 3 3 6 2 4" xfId="47446" xr:uid="{00000000-0005-0000-0000-00005DDC0000}"/>
    <cellStyle name="TotRow - Opmaakprofiel4 3 3 6 2 5" xfId="57337" xr:uid="{00000000-0005-0000-0000-00005EDC0000}"/>
    <cellStyle name="TotRow - Opmaakprofiel4 3 3 6 3" xfId="19134" xr:uid="{00000000-0005-0000-0000-00005FDC0000}"/>
    <cellStyle name="TotRow - Opmaakprofiel4 3 3 6 4" xfId="31186" xr:uid="{00000000-0005-0000-0000-000060DC0000}"/>
    <cellStyle name="TotRow - Opmaakprofiel4 3 3 6 5" xfId="43708" xr:uid="{00000000-0005-0000-0000-000061DC0000}"/>
    <cellStyle name="TotRow - Opmaakprofiel4 3 3 6 6" xfId="51840" xr:uid="{00000000-0005-0000-0000-000062DC0000}"/>
    <cellStyle name="TotRow - Opmaakprofiel4 3 3 7" xfId="6914" xr:uid="{00000000-0005-0000-0000-000063DC0000}"/>
    <cellStyle name="TotRow - Opmaakprofiel4 3 3 7 2" xfId="19135" xr:uid="{00000000-0005-0000-0000-000064DC0000}"/>
    <cellStyle name="TotRow - Opmaakprofiel4 3 3 7 3" xfId="31187" xr:uid="{00000000-0005-0000-0000-000065DC0000}"/>
    <cellStyle name="TotRow - Opmaakprofiel4 3 3 7 4" xfId="37067" xr:uid="{00000000-0005-0000-0000-000066DC0000}"/>
    <cellStyle name="TotRow - Opmaakprofiel4 3 3 7 5" xfId="51841" xr:uid="{00000000-0005-0000-0000-000067DC0000}"/>
    <cellStyle name="TotRow - Opmaakprofiel4 3 3 8" xfId="7552" xr:uid="{00000000-0005-0000-0000-000068DC0000}"/>
    <cellStyle name="TotRow - Opmaakprofiel4 3 3 8 2" xfId="19850" xr:uid="{00000000-0005-0000-0000-000069DC0000}"/>
    <cellStyle name="TotRow - Opmaakprofiel4 3 3 8 3" xfId="41653" xr:uid="{00000000-0005-0000-0000-00006ADC0000}"/>
    <cellStyle name="TotRow - Opmaakprofiel4 3 3 8 4" xfId="31780" xr:uid="{00000000-0005-0000-0000-00006BDC0000}"/>
    <cellStyle name="TotRow - Opmaakprofiel4 3 3 8 5" xfId="52522" xr:uid="{00000000-0005-0000-0000-00006CDC0000}"/>
    <cellStyle name="TotRow - Opmaakprofiel4 3 3 9" xfId="19129" xr:uid="{00000000-0005-0000-0000-00006DDC0000}"/>
    <cellStyle name="TotRow - Opmaakprofiel4 3 4" xfId="530" xr:uid="{00000000-0005-0000-0000-00006EDC0000}"/>
    <cellStyle name="TotRow - Opmaakprofiel4 3 4 2" xfId="1828" xr:uid="{00000000-0005-0000-0000-00006FDC0000}"/>
    <cellStyle name="TotRow - Opmaakprofiel4 3 4 2 2" xfId="12373" xr:uid="{00000000-0005-0000-0000-000070DC0000}"/>
    <cellStyle name="TotRow - Opmaakprofiel4 3 4 2 2 2" xfId="24672" xr:uid="{00000000-0005-0000-0000-000071DC0000}"/>
    <cellStyle name="TotRow - Opmaakprofiel4 3 4 2 2 3" xfId="36724" xr:uid="{00000000-0005-0000-0000-000072DC0000}"/>
    <cellStyle name="TotRow - Opmaakprofiel4 3 4 2 2 4" xfId="47447" xr:uid="{00000000-0005-0000-0000-000073DC0000}"/>
    <cellStyle name="TotRow - Opmaakprofiel4 3 4 2 2 5" xfId="57338" xr:uid="{00000000-0005-0000-0000-000074DC0000}"/>
    <cellStyle name="TotRow - Opmaakprofiel4 3 4 2 3" xfId="19137" xr:uid="{00000000-0005-0000-0000-000075DC0000}"/>
    <cellStyle name="TotRow - Opmaakprofiel4 3 4 2 4" xfId="31189" xr:uid="{00000000-0005-0000-0000-000076DC0000}"/>
    <cellStyle name="TotRow - Opmaakprofiel4 3 4 2 5" xfId="37066" xr:uid="{00000000-0005-0000-0000-000077DC0000}"/>
    <cellStyle name="TotRow - Opmaakprofiel4 3 4 2 6" xfId="51842" xr:uid="{00000000-0005-0000-0000-000078DC0000}"/>
    <cellStyle name="TotRow - Opmaakprofiel4 3 4 3" xfId="2601" xr:uid="{00000000-0005-0000-0000-000079DC0000}"/>
    <cellStyle name="TotRow - Opmaakprofiel4 3 4 3 2" xfId="12374" xr:uid="{00000000-0005-0000-0000-00007ADC0000}"/>
    <cellStyle name="TotRow - Opmaakprofiel4 3 4 3 2 2" xfId="24673" xr:uid="{00000000-0005-0000-0000-00007BDC0000}"/>
    <cellStyle name="TotRow - Opmaakprofiel4 3 4 3 2 3" xfId="36725" xr:uid="{00000000-0005-0000-0000-00007CDC0000}"/>
    <cellStyle name="TotRow - Opmaakprofiel4 3 4 3 2 4" xfId="47448" xr:uid="{00000000-0005-0000-0000-00007DDC0000}"/>
    <cellStyle name="TotRow - Opmaakprofiel4 3 4 3 2 5" xfId="57339" xr:uid="{00000000-0005-0000-0000-00007EDC0000}"/>
    <cellStyle name="TotRow - Opmaakprofiel4 3 4 3 3" xfId="19138" xr:uid="{00000000-0005-0000-0000-00007FDC0000}"/>
    <cellStyle name="TotRow - Opmaakprofiel4 3 4 3 4" xfId="31190" xr:uid="{00000000-0005-0000-0000-000080DC0000}"/>
    <cellStyle name="TotRow - Opmaakprofiel4 3 4 3 5" xfId="43707" xr:uid="{00000000-0005-0000-0000-000081DC0000}"/>
    <cellStyle name="TotRow - Opmaakprofiel4 3 4 3 6" xfId="51843" xr:uid="{00000000-0005-0000-0000-000082DC0000}"/>
    <cellStyle name="TotRow - Opmaakprofiel4 3 4 4" xfId="3479" xr:uid="{00000000-0005-0000-0000-000083DC0000}"/>
    <cellStyle name="TotRow - Opmaakprofiel4 3 4 4 2" xfId="12375" xr:uid="{00000000-0005-0000-0000-000084DC0000}"/>
    <cellStyle name="TotRow - Opmaakprofiel4 3 4 4 2 2" xfId="24674" xr:uid="{00000000-0005-0000-0000-000085DC0000}"/>
    <cellStyle name="TotRow - Opmaakprofiel4 3 4 4 2 3" xfId="36726" xr:uid="{00000000-0005-0000-0000-000086DC0000}"/>
    <cellStyle name="TotRow - Opmaakprofiel4 3 4 4 2 4" xfId="47449" xr:uid="{00000000-0005-0000-0000-000087DC0000}"/>
    <cellStyle name="TotRow - Opmaakprofiel4 3 4 4 2 5" xfId="57340" xr:uid="{00000000-0005-0000-0000-000088DC0000}"/>
    <cellStyle name="TotRow - Opmaakprofiel4 3 4 4 3" xfId="19139" xr:uid="{00000000-0005-0000-0000-000089DC0000}"/>
    <cellStyle name="TotRow - Opmaakprofiel4 3 4 4 4" xfId="31191" xr:uid="{00000000-0005-0000-0000-00008ADC0000}"/>
    <cellStyle name="TotRow - Opmaakprofiel4 3 4 4 5" xfId="37065" xr:uid="{00000000-0005-0000-0000-00008BDC0000}"/>
    <cellStyle name="TotRow - Opmaakprofiel4 3 4 4 6" xfId="51844" xr:uid="{00000000-0005-0000-0000-00008CDC0000}"/>
    <cellStyle name="TotRow - Opmaakprofiel4 3 4 5" xfId="6915" xr:uid="{00000000-0005-0000-0000-00008DDC0000}"/>
    <cellStyle name="TotRow - Opmaakprofiel4 3 4 5 2" xfId="12376" xr:uid="{00000000-0005-0000-0000-00008EDC0000}"/>
    <cellStyle name="TotRow - Opmaakprofiel4 3 4 5 2 2" xfId="24675" xr:uid="{00000000-0005-0000-0000-00008FDC0000}"/>
    <cellStyle name="TotRow - Opmaakprofiel4 3 4 5 2 3" xfId="36727" xr:uid="{00000000-0005-0000-0000-000090DC0000}"/>
    <cellStyle name="TotRow - Opmaakprofiel4 3 4 5 2 4" xfId="47450" xr:uid="{00000000-0005-0000-0000-000091DC0000}"/>
    <cellStyle name="TotRow - Opmaakprofiel4 3 4 5 2 5" xfId="57341" xr:uid="{00000000-0005-0000-0000-000092DC0000}"/>
    <cellStyle name="TotRow - Opmaakprofiel4 3 4 5 3" xfId="19140" xr:uid="{00000000-0005-0000-0000-000093DC0000}"/>
    <cellStyle name="TotRow - Opmaakprofiel4 3 4 5 4" xfId="31192" xr:uid="{00000000-0005-0000-0000-000094DC0000}"/>
    <cellStyle name="TotRow - Opmaakprofiel4 3 4 5 5" xfId="43706" xr:uid="{00000000-0005-0000-0000-000095DC0000}"/>
    <cellStyle name="TotRow - Opmaakprofiel4 3 4 5 6" xfId="51845" xr:uid="{00000000-0005-0000-0000-000096DC0000}"/>
    <cellStyle name="TotRow - Opmaakprofiel4 3 4 6" xfId="6916" xr:uid="{00000000-0005-0000-0000-000097DC0000}"/>
    <cellStyle name="TotRow - Opmaakprofiel4 3 4 6 2" xfId="12377" xr:uid="{00000000-0005-0000-0000-000098DC0000}"/>
    <cellStyle name="TotRow - Opmaakprofiel4 3 4 6 2 2" xfId="24676" xr:uid="{00000000-0005-0000-0000-000099DC0000}"/>
    <cellStyle name="TotRow - Opmaakprofiel4 3 4 6 2 3" xfId="36728" xr:uid="{00000000-0005-0000-0000-00009ADC0000}"/>
    <cellStyle name="TotRow - Opmaakprofiel4 3 4 6 2 4" xfId="47451" xr:uid="{00000000-0005-0000-0000-00009BDC0000}"/>
    <cellStyle name="TotRow - Opmaakprofiel4 3 4 6 2 5" xfId="57342" xr:uid="{00000000-0005-0000-0000-00009CDC0000}"/>
    <cellStyle name="TotRow - Opmaakprofiel4 3 4 6 3" xfId="19141" xr:uid="{00000000-0005-0000-0000-00009DDC0000}"/>
    <cellStyle name="TotRow - Opmaakprofiel4 3 4 6 4" xfId="31193" xr:uid="{00000000-0005-0000-0000-00009EDC0000}"/>
    <cellStyle name="TotRow - Opmaakprofiel4 3 4 6 5" xfId="37064" xr:uid="{00000000-0005-0000-0000-00009FDC0000}"/>
    <cellStyle name="TotRow - Opmaakprofiel4 3 4 6 6" xfId="51846" xr:uid="{00000000-0005-0000-0000-0000A0DC0000}"/>
    <cellStyle name="TotRow - Opmaakprofiel4 3 4 7" xfId="6917" xr:uid="{00000000-0005-0000-0000-0000A1DC0000}"/>
    <cellStyle name="TotRow - Opmaakprofiel4 3 4 7 2" xfId="19142" xr:uid="{00000000-0005-0000-0000-0000A2DC0000}"/>
    <cellStyle name="TotRow - Opmaakprofiel4 3 4 7 3" xfId="31194" xr:uid="{00000000-0005-0000-0000-0000A3DC0000}"/>
    <cellStyle name="TotRow - Opmaakprofiel4 3 4 7 4" xfId="43705" xr:uid="{00000000-0005-0000-0000-0000A4DC0000}"/>
    <cellStyle name="TotRow - Opmaakprofiel4 3 4 7 5" xfId="51847" xr:uid="{00000000-0005-0000-0000-0000A5DC0000}"/>
    <cellStyle name="TotRow - Opmaakprofiel4 3 4 8" xfId="7583" xr:uid="{00000000-0005-0000-0000-0000A6DC0000}"/>
    <cellStyle name="TotRow - Opmaakprofiel4 3 4 8 2" xfId="19881" xr:uid="{00000000-0005-0000-0000-0000A7DC0000}"/>
    <cellStyle name="TotRow - Opmaakprofiel4 3 4 8 3" xfId="41684" xr:uid="{00000000-0005-0000-0000-0000A8DC0000}"/>
    <cellStyle name="TotRow - Opmaakprofiel4 3 4 8 4" xfId="43410" xr:uid="{00000000-0005-0000-0000-0000A9DC0000}"/>
    <cellStyle name="TotRow - Opmaakprofiel4 3 4 8 5" xfId="52553" xr:uid="{00000000-0005-0000-0000-0000AADC0000}"/>
    <cellStyle name="TotRow - Opmaakprofiel4 3 4 9" xfId="19136" xr:uid="{00000000-0005-0000-0000-0000ABDC0000}"/>
    <cellStyle name="TotRow - Opmaakprofiel4 3 5" xfId="516" xr:uid="{00000000-0005-0000-0000-0000ACDC0000}"/>
    <cellStyle name="TotRow - Opmaakprofiel4 3 5 2" xfId="1633" xr:uid="{00000000-0005-0000-0000-0000ADDC0000}"/>
    <cellStyle name="TotRow - Opmaakprofiel4 3 5 2 2" xfId="12378" xr:uid="{00000000-0005-0000-0000-0000AEDC0000}"/>
    <cellStyle name="TotRow - Opmaakprofiel4 3 5 2 2 2" xfId="24677" xr:uid="{00000000-0005-0000-0000-0000AFDC0000}"/>
    <cellStyle name="TotRow - Opmaakprofiel4 3 5 2 2 3" xfId="36729" xr:uid="{00000000-0005-0000-0000-0000B0DC0000}"/>
    <cellStyle name="TotRow - Opmaakprofiel4 3 5 2 2 4" xfId="47452" xr:uid="{00000000-0005-0000-0000-0000B1DC0000}"/>
    <cellStyle name="TotRow - Opmaakprofiel4 3 5 2 2 5" xfId="57343" xr:uid="{00000000-0005-0000-0000-0000B2DC0000}"/>
    <cellStyle name="TotRow - Opmaakprofiel4 3 5 2 3" xfId="19144" xr:uid="{00000000-0005-0000-0000-0000B3DC0000}"/>
    <cellStyle name="TotRow - Opmaakprofiel4 3 5 2 4" xfId="31196" xr:uid="{00000000-0005-0000-0000-0000B4DC0000}"/>
    <cellStyle name="TotRow - Opmaakprofiel4 3 5 2 5" xfId="37063" xr:uid="{00000000-0005-0000-0000-0000B5DC0000}"/>
    <cellStyle name="TotRow - Opmaakprofiel4 3 5 2 6" xfId="51848" xr:uid="{00000000-0005-0000-0000-0000B6DC0000}"/>
    <cellStyle name="TotRow - Opmaakprofiel4 3 5 3" xfId="2587" xr:uid="{00000000-0005-0000-0000-0000B7DC0000}"/>
    <cellStyle name="TotRow - Opmaakprofiel4 3 5 3 2" xfId="12379" xr:uid="{00000000-0005-0000-0000-0000B8DC0000}"/>
    <cellStyle name="TotRow - Opmaakprofiel4 3 5 3 2 2" xfId="24678" xr:uid="{00000000-0005-0000-0000-0000B9DC0000}"/>
    <cellStyle name="TotRow - Opmaakprofiel4 3 5 3 2 3" xfId="36730" xr:uid="{00000000-0005-0000-0000-0000BADC0000}"/>
    <cellStyle name="TotRow - Opmaakprofiel4 3 5 3 2 4" xfId="47453" xr:uid="{00000000-0005-0000-0000-0000BBDC0000}"/>
    <cellStyle name="TotRow - Opmaakprofiel4 3 5 3 2 5" xfId="57344" xr:uid="{00000000-0005-0000-0000-0000BCDC0000}"/>
    <cellStyle name="TotRow - Opmaakprofiel4 3 5 3 3" xfId="19145" xr:uid="{00000000-0005-0000-0000-0000BDDC0000}"/>
    <cellStyle name="TotRow - Opmaakprofiel4 3 5 3 4" xfId="31197" xr:uid="{00000000-0005-0000-0000-0000BEDC0000}"/>
    <cellStyle name="TotRow - Opmaakprofiel4 3 5 3 5" xfId="37062" xr:uid="{00000000-0005-0000-0000-0000BFDC0000}"/>
    <cellStyle name="TotRow - Opmaakprofiel4 3 5 3 6" xfId="51849" xr:uid="{00000000-0005-0000-0000-0000C0DC0000}"/>
    <cellStyle name="TotRow - Opmaakprofiel4 3 5 4" xfId="3466" xr:uid="{00000000-0005-0000-0000-0000C1DC0000}"/>
    <cellStyle name="TotRow - Opmaakprofiel4 3 5 4 2" xfId="12380" xr:uid="{00000000-0005-0000-0000-0000C2DC0000}"/>
    <cellStyle name="TotRow - Opmaakprofiel4 3 5 4 2 2" xfId="24679" xr:uid="{00000000-0005-0000-0000-0000C3DC0000}"/>
    <cellStyle name="TotRow - Opmaakprofiel4 3 5 4 2 3" xfId="36731" xr:uid="{00000000-0005-0000-0000-0000C4DC0000}"/>
    <cellStyle name="TotRow - Opmaakprofiel4 3 5 4 2 4" xfId="47454" xr:uid="{00000000-0005-0000-0000-0000C5DC0000}"/>
    <cellStyle name="TotRow - Opmaakprofiel4 3 5 4 2 5" xfId="57345" xr:uid="{00000000-0005-0000-0000-0000C6DC0000}"/>
    <cellStyle name="TotRow - Opmaakprofiel4 3 5 4 3" xfId="19146" xr:uid="{00000000-0005-0000-0000-0000C7DC0000}"/>
    <cellStyle name="TotRow - Opmaakprofiel4 3 5 4 4" xfId="31198" xr:uid="{00000000-0005-0000-0000-0000C8DC0000}"/>
    <cellStyle name="TotRow - Opmaakprofiel4 3 5 4 5" xfId="43704" xr:uid="{00000000-0005-0000-0000-0000C9DC0000}"/>
    <cellStyle name="TotRow - Opmaakprofiel4 3 5 4 6" xfId="51850" xr:uid="{00000000-0005-0000-0000-0000CADC0000}"/>
    <cellStyle name="TotRow - Opmaakprofiel4 3 5 5" xfId="6918" xr:uid="{00000000-0005-0000-0000-0000CBDC0000}"/>
    <cellStyle name="TotRow - Opmaakprofiel4 3 5 5 2" xfId="12381" xr:uid="{00000000-0005-0000-0000-0000CCDC0000}"/>
    <cellStyle name="TotRow - Opmaakprofiel4 3 5 5 2 2" xfId="24680" xr:uid="{00000000-0005-0000-0000-0000CDDC0000}"/>
    <cellStyle name="TotRow - Opmaakprofiel4 3 5 5 2 3" xfId="36732" xr:uid="{00000000-0005-0000-0000-0000CEDC0000}"/>
    <cellStyle name="TotRow - Opmaakprofiel4 3 5 5 2 4" xfId="47455" xr:uid="{00000000-0005-0000-0000-0000CFDC0000}"/>
    <cellStyle name="TotRow - Opmaakprofiel4 3 5 5 2 5" xfId="57346" xr:uid="{00000000-0005-0000-0000-0000D0DC0000}"/>
    <cellStyle name="TotRow - Opmaakprofiel4 3 5 5 3" xfId="19147" xr:uid="{00000000-0005-0000-0000-0000D1DC0000}"/>
    <cellStyle name="TotRow - Opmaakprofiel4 3 5 5 4" xfId="31199" xr:uid="{00000000-0005-0000-0000-0000D2DC0000}"/>
    <cellStyle name="TotRow - Opmaakprofiel4 3 5 5 5" xfId="37061" xr:uid="{00000000-0005-0000-0000-0000D3DC0000}"/>
    <cellStyle name="TotRow - Opmaakprofiel4 3 5 5 6" xfId="51851" xr:uid="{00000000-0005-0000-0000-0000D4DC0000}"/>
    <cellStyle name="TotRow - Opmaakprofiel4 3 5 6" xfId="6919" xr:uid="{00000000-0005-0000-0000-0000D5DC0000}"/>
    <cellStyle name="TotRow - Opmaakprofiel4 3 5 6 2" xfId="12382" xr:uid="{00000000-0005-0000-0000-0000D6DC0000}"/>
    <cellStyle name="TotRow - Opmaakprofiel4 3 5 6 2 2" xfId="24681" xr:uid="{00000000-0005-0000-0000-0000D7DC0000}"/>
    <cellStyle name="TotRow - Opmaakprofiel4 3 5 6 2 3" xfId="36733" xr:uid="{00000000-0005-0000-0000-0000D8DC0000}"/>
    <cellStyle name="TotRow - Opmaakprofiel4 3 5 6 2 4" xfId="47456" xr:uid="{00000000-0005-0000-0000-0000D9DC0000}"/>
    <cellStyle name="TotRow - Opmaakprofiel4 3 5 6 2 5" xfId="57347" xr:uid="{00000000-0005-0000-0000-0000DADC0000}"/>
    <cellStyle name="TotRow - Opmaakprofiel4 3 5 6 3" xfId="19148" xr:uid="{00000000-0005-0000-0000-0000DBDC0000}"/>
    <cellStyle name="TotRow - Opmaakprofiel4 3 5 6 4" xfId="31200" xr:uid="{00000000-0005-0000-0000-0000DCDC0000}"/>
    <cellStyle name="TotRow - Opmaakprofiel4 3 5 6 5" xfId="43703" xr:uid="{00000000-0005-0000-0000-0000DDDC0000}"/>
    <cellStyle name="TotRow - Opmaakprofiel4 3 5 6 6" xfId="51852" xr:uid="{00000000-0005-0000-0000-0000DEDC0000}"/>
    <cellStyle name="TotRow - Opmaakprofiel4 3 5 7" xfId="6920" xr:uid="{00000000-0005-0000-0000-0000DFDC0000}"/>
    <cellStyle name="TotRow - Opmaakprofiel4 3 5 7 2" xfId="19149" xr:uid="{00000000-0005-0000-0000-0000E0DC0000}"/>
    <cellStyle name="TotRow - Opmaakprofiel4 3 5 7 3" xfId="31201" xr:uid="{00000000-0005-0000-0000-0000E1DC0000}"/>
    <cellStyle name="TotRow - Opmaakprofiel4 3 5 7 4" xfId="37060" xr:uid="{00000000-0005-0000-0000-0000E2DC0000}"/>
    <cellStyle name="TotRow - Opmaakprofiel4 3 5 7 5" xfId="51853" xr:uid="{00000000-0005-0000-0000-0000E3DC0000}"/>
    <cellStyle name="TotRow - Opmaakprofiel4 3 5 8" xfId="7593" xr:uid="{00000000-0005-0000-0000-0000E4DC0000}"/>
    <cellStyle name="TotRow - Opmaakprofiel4 3 5 8 2" xfId="19891" xr:uid="{00000000-0005-0000-0000-0000E5DC0000}"/>
    <cellStyle name="TotRow - Opmaakprofiel4 3 5 8 3" xfId="41694" xr:uid="{00000000-0005-0000-0000-0000E6DC0000}"/>
    <cellStyle name="TotRow - Opmaakprofiel4 3 5 8 4" xfId="43406" xr:uid="{00000000-0005-0000-0000-0000E7DC0000}"/>
    <cellStyle name="TotRow - Opmaakprofiel4 3 5 8 5" xfId="52563" xr:uid="{00000000-0005-0000-0000-0000E8DC0000}"/>
    <cellStyle name="TotRow - Opmaakprofiel4 3 5 9" xfId="19143" xr:uid="{00000000-0005-0000-0000-0000E9DC0000}"/>
    <cellStyle name="TotRow - Opmaakprofiel4 3 6" xfId="535" xr:uid="{00000000-0005-0000-0000-0000EADC0000}"/>
    <cellStyle name="TotRow - Opmaakprofiel4 3 6 2" xfId="1922" xr:uid="{00000000-0005-0000-0000-0000EBDC0000}"/>
    <cellStyle name="TotRow - Opmaakprofiel4 3 6 2 2" xfId="12383" xr:uid="{00000000-0005-0000-0000-0000ECDC0000}"/>
    <cellStyle name="TotRow - Opmaakprofiel4 3 6 2 2 2" xfId="24682" xr:uid="{00000000-0005-0000-0000-0000EDDC0000}"/>
    <cellStyle name="TotRow - Opmaakprofiel4 3 6 2 2 3" xfId="36734" xr:uid="{00000000-0005-0000-0000-0000EEDC0000}"/>
    <cellStyle name="TotRow - Opmaakprofiel4 3 6 2 2 4" xfId="47457" xr:uid="{00000000-0005-0000-0000-0000EFDC0000}"/>
    <cellStyle name="TotRow - Opmaakprofiel4 3 6 2 2 5" xfId="57348" xr:uid="{00000000-0005-0000-0000-0000F0DC0000}"/>
    <cellStyle name="TotRow - Opmaakprofiel4 3 6 2 3" xfId="19151" xr:uid="{00000000-0005-0000-0000-0000F1DC0000}"/>
    <cellStyle name="TotRow - Opmaakprofiel4 3 6 2 4" xfId="31203" xr:uid="{00000000-0005-0000-0000-0000F2DC0000}"/>
    <cellStyle name="TotRow - Opmaakprofiel4 3 6 2 5" xfId="37059" xr:uid="{00000000-0005-0000-0000-0000F3DC0000}"/>
    <cellStyle name="TotRow - Opmaakprofiel4 3 6 2 6" xfId="51854" xr:uid="{00000000-0005-0000-0000-0000F4DC0000}"/>
    <cellStyle name="TotRow - Opmaakprofiel4 3 6 3" xfId="2606" xr:uid="{00000000-0005-0000-0000-0000F5DC0000}"/>
    <cellStyle name="TotRow - Opmaakprofiel4 3 6 3 2" xfId="12384" xr:uid="{00000000-0005-0000-0000-0000F6DC0000}"/>
    <cellStyle name="TotRow - Opmaakprofiel4 3 6 3 2 2" xfId="24683" xr:uid="{00000000-0005-0000-0000-0000F7DC0000}"/>
    <cellStyle name="TotRow - Opmaakprofiel4 3 6 3 2 3" xfId="36735" xr:uid="{00000000-0005-0000-0000-0000F8DC0000}"/>
    <cellStyle name="TotRow - Opmaakprofiel4 3 6 3 2 4" xfId="47458" xr:uid="{00000000-0005-0000-0000-0000F9DC0000}"/>
    <cellStyle name="TotRow - Opmaakprofiel4 3 6 3 2 5" xfId="57349" xr:uid="{00000000-0005-0000-0000-0000FADC0000}"/>
    <cellStyle name="TotRow - Opmaakprofiel4 3 6 3 3" xfId="19152" xr:uid="{00000000-0005-0000-0000-0000FBDC0000}"/>
    <cellStyle name="TotRow - Opmaakprofiel4 3 6 3 4" xfId="31204" xr:uid="{00000000-0005-0000-0000-0000FCDC0000}"/>
    <cellStyle name="TotRow - Opmaakprofiel4 3 6 3 5" xfId="43702" xr:uid="{00000000-0005-0000-0000-0000FDDC0000}"/>
    <cellStyle name="TotRow - Opmaakprofiel4 3 6 3 6" xfId="51855" xr:uid="{00000000-0005-0000-0000-0000FEDC0000}"/>
    <cellStyle name="TotRow - Opmaakprofiel4 3 6 4" xfId="3484" xr:uid="{00000000-0005-0000-0000-0000FFDC0000}"/>
    <cellStyle name="TotRow - Opmaakprofiel4 3 6 4 2" xfId="12385" xr:uid="{00000000-0005-0000-0000-000000DD0000}"/>
    <cellStyle name="TotRow - Opmaakprofiel4 3 6 4 2 2" xfId="24684" xr:uid="{00000000-0005-0000-0000-000001DD0000}"/>
    <cellStyle name="TotRow - Opmaakprofiel4 3 6 4 2 3" xfId="36736" xr:uid="{00000000-0005-0000-0000-000002DD0000}"/>
    <cellStyle name="TotRow - Opmaakprofiel4 3 6 4 2 4" xfId="47459" xr:uid="{00000000-0005-0000-0000-000003DD0000}"/>
    <cellStyle name="TotRow - Opmaakprofiel4 3 6 4 2 5" xfId="57350" xr:uid="{00000000-0005-0000-0000-000004DD0000}"/>
    <cellStyle name="TotRow - Opmaakprofiel4 3 6 4 3" xfId="19153" xr:uid="{00000000-0005-0000-0000-000005DD0000}"/>
    <cellStyle name="TotRow - Opmaakprofiel4 3 6 4 4" xfId="31205" xr:uid="{00000000-0005-0000-0000-000006DD0000}"/>
    <cellStyle name="TotRow - Opmaakprofiel4 3 6 4 5" xfId="37058" xr:uid="{00000000-0005-0000-0000-000007DD0000}"/>
    <cellStyle name="TotRow - Opmaakprofiel4 3 6 4 6" xfId="51856" xr:uid="{00000000-0005-0000-0000-000008DD0000}"/>
    <cellStyle name="TotRow - Opmaakprofiel4 3 6 5" xfId="6921" xr:uid="{00000000-0005-0000-0000-000009DD0000}"/>
    <cellStyle name="TotRow - Opmaakprofiel4 3 6 5 2" xfId="12386" xr:uid="{00000000-0005-0000-0000-00000ADD0000}"/>
    <cellStyle name="TotRow - Opmaakprofiel4 3 6 5 2 2" xfId="24685" xr:uid="{00000000-0005-0000-0000-00000BDD0000}"/>
    <cellStyle name="TotRow - Opmaakprofiel4 3 6 5 2 3" xfId="36737" xr:uid="{00000000-0005-0000-0000-00000CDD0000}"/>
    <cellStyle name="TotRow - Opmaakprofiel4 3 6 5 2 4" xfId="47460" xr:uid="{00000000-0005-0000-0000-00000DDD0000}"/>
    <cellStyle name="TotRow - Opmaakprofiel4 3 6 5 2 5" xfId="57351" xr:uid="{00000000-0005-0000-0000-00000EDD0000}"/>
    <cellStyle name="TotRow - Opmaakprofiel4 3 6 5 3" xfId="19154" xr:uid="{00000000-0005-0000-0000-00000FDD0000}"/>
    <cellStyle name="TotRow - Opmaakprofiel4 3 6 5 4" xfId="31206" xr:uid="{00000000-0005-0000-0000-000010DD0000}"/>
    <cellStyle name="TotRow - Opmaakprofiel4 3 6 5 5" xfId="43701" xr:uid="{00000000-0005-0000-0000-000011DD0000}"/>
    <cellStyle name="TotRow - Opmaakprofiel4 3 6 5 6" xfId="51857" xr:uid="{00000000-0005-0000-0000-000012DD0000}"/>
    <cellStyle name="TotRow - Opmaakprofiel4 3 6 6" xfId="6922" xr:uid="{00000000-0005-0000-0000-000013DD0000}"/>
    <cellStyle name="TotRow - Opmaakprofiel4 3 6 6 2" xfId="12387" xr:uid="{00000000-0005-0000-0000-000014DD0000}"/>
    <cellStyle name="TotRow - Opmaakprofiel4 3 6 6 2 2" xfId="24686" xr:uid="{00000000-0005-0000-0000-000015DD0000}"/>
    <cellStyle name="TotRow - Opmaakprofiel4 3 6 6 2 3" xfId="36738" xr:uid="{00000000-0005-0000-0000-000016DD0000}"/>
    <cellStyle name="TotRow - Opmaakprofiel4 3 6 6 2 4" xfId="47461" xr:uid="{00000000-0005-0000-0000-000017DD0000}"/>
    <cellStyle name="TotRow - Opmaakprofiel4 3 6 6 2 5" xfId="57352" xr:uid="{00000000-0005-0000-0000-000018DD0000}"/>
    <cellStyle name="TotRow - Opmaakprofiel4 3 6 6 3" xfId="19155" xr:uid="{00000000-0005-0000-0000-000019DD0000}"/>
    <cellStyle name="TotRow - Opmaakprofiel4 3 6 6 4" xfId="31207" xr:uid="{00000000-0005-0000-0000-00001ADD0000}"/>
    <cellStyle name="TotRow - Opmaakprofiel4 3 6 6 5" xfId="37057" xr:uid="{00000000-0005-0000-0000-00001BDD0000}"/>
    <cellStyle name="TotRow - Opmaakprofiel4 3 6 6 6" xfId="51858" xr:uid="{00000000-0005-0000-0000-00001CDD0000}"/>
    <cellStyle name="TotRow - Opmaakprofiel4 3 6 7" xfId="6923" xr:uid="{00000000-0005-0000-0000-00001DDD0000}"/>
    <cellStyle name="TotRow - Opmaakprofiel4 3 6 7 2" xfId="19156" xr:uid="{00000000-0005-0000-0000-00001EDD0000}"/>
    <cellStyle name="TotRow - Opmaakprofiel4 3 6 7 3" xfId="31208" xr:uid="{00000000-0005-0000-0000-00001FDD0000}"/>
    <cellStyle name="TotRow - Opmaakprofiel4 3 6 7 4" xfId="37056" xr:uid="{00000000-0005-0000-0000-000020DD0000}"/>
    <cellStyle name="TotRow - Opmaakprofiel4 3 6 7 5" xfId="51859" xr:uid="{00000000-0005-0000-0000-000021DD0000}"/>
    <cellStyle name="TotRow - Opmaakprofiel4 3 6 8" xfId="7580" xr:uid="{00000000-0005-0000-0000-000022DD0000}"/>
    <cellStyle name="TotRow - Opmaakprofiel4 3 6 8 2" xfId="19878" xr:uid="{00000000-0005-0000-0000-000023DD0000}"/>
    <cellStyle name="TotRow - Opmaakprofiel4 3 6 8 3" xfId="41681" xr:uid="{00000000-0005-0000-0000-000024DD0000}"/>
    <cellStyle name="TotRow - Opmaakprofiel4 3 6 8 4" xfId="24878" xr:uid="{00000000-0005-0000-0000-000025DD0000}"/>
    <cellStyle name="TotRow - Opmaakprofiel4 3 6 8 5" xfId="52550" xr:uid="{00000000-0005-0000-0000-000026DD0000}"/>
    <cellStyle name="TotRow - Opmaakprofiel4 3 6 9" xfId="19150" xr:uid="{00000000-0005-0000-0000-000027DD0000}"/>
    <cellStyle name="TotRow - Opmaakprofiel4 3 7" xfId="521" xr:uid="{00000000-0005-0000-0000-000028DD0000}"/>
    <cellStyle name="TotRow - Opmaakprofiel4 3 7 2" xfId="1581" xr:uid="{00000000-0005-0000-0000-000029DD0000}"/>
    <cellStyle name="TotRow - Opmaakprofiel4 3 7 2 2" xfId="12388" xr:uid="{00000000-0005-0000-0000-00002ADD0000}"/>
    <cellStyle name="TotRow - Opmaakprofiel4 3 7 2 2 2" xfId="24687" xr:uid="{00000000-0005-0000-0000-00002BDD0000}"/>
    <cellStyle name="TotRow - Opmaakprofiel4 3 7 2 2 3" xfId="36739" xr:uid="{00000000-0005-0000-0000-00002CDD0000}"/>
    <cellStyle name="TotRow - Opmaakprofiel4 3 7 2 2 4" xfId="47462" xr:uid="{00000000-0005-0000-0000-00002DDD0000}"/>
    <cellStyle name="TotRow - Opmaakprofiel4 3 7 2 2 5" xfId="57353" xr:uid="{00000000-0005-0000-0000-00002EDD0000}"/>
    <cellStyle name="TotRow - Opmaakprofiel4 3 7 2 3" xfId="19158" xr:uid="{00000000-0005-0000-0000-00002FDD0000}"/>
    <cellStyle name="TotRow - Opmaakprofiel4 3 7 2 4" xfId="31210" xr:uid="{00000000-0005-0000-0000-000030DD0000}"/>
    <cellStyle name="TotRow - Opmaakprofiel4 3 7 2 5" xfId="43700" xr:uid="{00000000-0005-0000-0000-000031DD0000}"/>
    <cellStyle name="TotRow - Opmaakprofiel4 3 7 2 6" xfId="51860" xr:uid="{00000000-0005-0000-0000-000032DD0000}"/>
    <cellStyle name="TotRow - Opmaakprofiel4 3 7 3" xfId="2592" xr:uid="{00000000-0005-0000-0000-000033DD0000}"/>
    <cellStyle name="TotRow - Opmaakprofiel4 3 7 3 2" xfId="12389" xr:uid="{00000000-0005-0000-0000-000034DD0000}"/>
    <cellStyle name="TotRow - Opmaakprofiel4 3 7 3 2 2" xfId="24688" xr:uid="{00000000-0005-0000-0000-000035DD0000}"/>
    <cellStyle name="TotRow - Opmaakprofiel4 3 7 3 2 3" xfId="36740" xr:uid="{00000000-0005-0000-0000-000036DD0000}"/>
    <cellStyle name="TotRow - Opmaakprofiel4 3 7 3 2 4" xfId="47463" xr:uid="{00000000-0005-0000-0000-000037DD0000}"/>
    <cellStyle name="TotRow - Opmaakprofiel4 3 7 3 2 5" xfId="57354" xr:uid="{00000000-0005-0000-0000-000038DD0000}"/>
    <cellStyle name="TotRow - Opmaakprofiel4 3 7 3 3" xfId="19159" xr:uid="{00000000-0005-0000-0000-000039DD0000}"/>
    <cellStyle name="TotRow - Opmaakprofiel4 3 7 3 4" xfId="31211" xr:uid="{00000000-0005-0000-0000-00003ADD0000}"/>
    <cellStyle name="TotRow - Opmaakprofiel4 3 7 3 5" xfId="37055" xr:uid="{00000000-0005-0000-0000-00003BDD0000}"/>
    <cellStyle name="TotRow - Opmaakprofiel4 3 7 3 6" xfId="51861" xr:uid="{00000000-0005-0000-0000-00003CDD0000}"/>
    <cellStyle name="TotRow - Opmaakprofiel4 3 7 4" xfId="3470" xr:uid="{00000000-0005-0000-0000-00003DDD0000}"/>
    <cellStyle name="TotRow - Opmaakprofiel4 3 7 4 2" xfId="12390" xr:uid="{00000000-0005-0000-0000-00003EDD0000}"/>
    <cellStyle name="TotRow - Opmaakprofiel4 3 7 4 2 2" xfId="24689" xr:uid="{00000000-0005-0000-0000-00003FDD0000}"/>
    <cellStyle name="TotRow - Opmaakprofiel4 3 7 4 2 3" xfId="36741" xr:uid="{00000000-0005-0000-0000-000040DD0000}"/>
    <cellStyle name="TotRow - Opmaakprofiel4 3 7 4 2 4" xfId="47464" xr:uid="{00000000-0005-0000-0000-000041DD0000}"/>
    <cellStyle name="TotRow - Opmaakprofiel4 3 7 4 2 5" xfId="57355" xr:uid="{00000000-0005-0000-0000-000042DD0000}"/>
    <cellStyle name="TotRow - Opmaakprofiel4 3 7 4 3" xfId="19160" xr:uid="{00000000-0005-0000-0000-000043DD0000}"/>
    <cellStyle name="TotRow - Opmaakprofiel4 3 7 4 4" xfId="31212" xr:uid="{00000000-0005-0000-0000-000044DD0000}"/>
    <cellStyle name="TotRow - Opmaakprofiel4 3 7 4 5" xfId="43699" xr:uid="{00000000-0005-0000-0000-000045DD0000}"/>
    <cellStyle name="TotRow - Opmaakprofiel4 3 7 4 6" xfId="51862" xr:uid="{00000000-0005-0000-0000-000046DD0000}"/>
    <cellStyle name="TotRow - Opmaakprofiel4 3 7 5" xfId="6924" xr:uid="{00000000-0005-0000-0000-000047DD0000}"/>
    <cellStyle name="TotRow - Opmaakprofiel4 3 7 5 2" xfId="12391" xr:uid="{00000000-0005-0000-0000-000048DD0000}"/>
    <cellStyle name="TotRow - Opmaakprofiel4 3 7 5 2 2" xfId="24690" xr:uid="{00000000-0005-0000-0000-000049DD0000}"/>
    <cellStyle name="TotRow - Opmaakprofiel4 3 7 5 2 3" xfId="36742" xr:uid="{00000000-0005-0000-0000-00004ADD0000}"/>
    <cellStyle name="TotRow - Opmaakprofiel4 3 7 5 2 4" xfId="47465" xr:uid="{00000000-0005-0000-0000-00004BDD0000}"/>
    <cellStyle name="TotRow - Opmaakprofiel4 3 7 5 2 5" xfId="57356" xr:uid="{00000000-0005-0000-0000-00004CDD0000}"/>
    <cellStyle name="TotRow - Opmaakprofiel4 3 7 5 3" xfId="19161" xr:uid="{00000000-0005-0000-0000-00004DDD0000}"/>
    <cellStyle name="TotRow - Opmaakprofiel4 3 7 5 4" xfId="31213" xr:uid="{00000000-0005-0000-0000-00004EDD0000}"/>
    <cellStyle name="TotRow - Opmaakprofiel4 3 7 5 5" xfId="37054" xr:uid="{00000000-0005-0000-0000-00004FDD0000}"/>
    <cellStyle name="TotRow - Opmaakprofiel4 3 7 5 6" xfId="51863" xr:uid="{00000000-0005-0000-0000-000050DD0000}"/>
    <cellStyle name="TotRow - Opmaakprofiel4 3 7 6" xfId="6925" xr:uid="{00000000-0005-0000-0000-000051DD0000}"/>
    <cellStyle name="TotRow - Opmaakprofiel4 3 7 6 2" xfId="12392" xr:uid="{00000000-0005-0000-0000-000052DD0000}"/>
    <cellStyle name="TotRow - Opmaakprofiel4 3 7 6 2 2" xfId="24691" xr:uid="{00000000-0005-0000-0000-000053DD0000}"/>
    <cellStyle name="TotRow - Opmaakprofiel4 3 7 6 2 3" xfId="36743" xr:uid="{00000000-0005-0000-0000-000054DD0000}"/>
    <cellStyle name="TotRow - Opmaakprofiel4 3 7 6 2 4" xfId="47466" xr:uid="{00000000-0005-0000-0000-000055DD0000}"/>
    <cellStyle name="TotRow - Opmaakprofiel4 3 7 6 2 5" xfId="57357" xr:uid="{00000000-0005-0000-0000-000056DD0000}"/>
    <cellStyle name="TotRow - Opmaakprofiel4 3 7 6 3" xfId="19162" xr:uid="{00000000-0005-0000-0000-000057DD0000}"/>
    <cellStyle name="TotRow - Opmaakprofiel4 3 7 6 4" xfId="31214" xr:uid="{00000000-0005-0000-0000-000058DD0000}"/>
    <cellStyle name="TotRow - Opmaakprofiel4 3 7 6 5" xfId="43698" xr:uid="{00000000-0005-0000-0000-000059DD0000}"/>
    <cellStyle name="TotRow - Opmaakprofiel4 3 7 6 6" xfId="51864" xr:uid="{00000000-0005-0000-0000-00005ADD0000}"/>
    <cellStyle name="TotRow - Opmaakprofiel4 3 7 7" xfId="6926" xr:uid="{00000000-0005-0000-0000-00005BDD0000}"/>
    <cellStyle name="TotRow - Opmaakprofiel4 3 7 7 2" xfId="19163" xr:uid="{00000000-0005-0000-0000-00005CDD0000}"/>
    <cellStyle name="TotRow - Opmaakprofiel4 3 7 7 3" xfId="31215" xr:uid="{00000000-0005-0000-0000-00005DDD0000}"/>
    <cellStyle name="TotRow - Opmaakprofiel4 3 7 7 4" xfId="37053" xr:uid="{00000000-0005-0000-0000-00005EDD0000}"/>
    <cellStyle name="TotRow - Opmaakprofiel4 3 7 7 5" xfId="51865" xr:uid="{00000000-0005-0000-0000-00005FDD0000}"/>
    <cellStyle name="TotRow - Opmaakprofiel4 3 7 8" xfId="10280" xr:uid="{00000000-0005-0000-0000-000060DD0000}"/>
    <cellStyle name="TotRow - Opmaakprofiel4 3 7 8 2" xfId="22578" xr:uid="{00000000-0005-0000-0000-000061DD0000}"/>
    <cellStyle name="TotRow - Opmaakprofiel4 3 7 8 3" xfId="44339" xr:uid="{00000000-0005-0000-0000-000062DD0000}"/>
    <cellStyle name="TotRow - Opmaakprofiel4 3 7 8 4" xfId="34335" xr:uid="{00000000-0005-0000-0000-000063DD0000}"/>
    <cellStyle name="TotRow - Opmaakprofiel4 3 7 8 5" xfId="55245" xr:uid="{00000000-0005-0000-0000-000064DD0000}"/>
    <cellStyle name="TotRow - Opmaakprofiel4 3 7 9" xfId="19157" xr:uid="{00000000-0005-0000-0000-000065DD0000}"/>
    <cellStyle name="TotRow - Opmaakprofiel4 3 8" xfId="557" xr:uid="{00000000-0005-0000-0000-000066DD0000}"/>
    <cellStyle name="TotRow - Opmaakprofiel4 3 8 2" xfId="1966" xr:uid="{00000000-0005-0000-0000-000067DD0000}"/>
    <cellStyle name="TotRow - Opmaakprofiel4 3 8 2 2" xfId="12393" xr:uid="{00000000-0005-0000-0000-000068DD0000}"/>
    <cellStyle name="TotRow - Opmaakprofiel4 3 8 2 2 2" xfId="24692" xr:uid="{00000000-0005-0000-0000-000069DD0000}"/>
    <cellStyle name="TotRow - Opmaakprofiel4 3 8 2 2 3" xfId="36744" xr:uid="{00000000-0005-0000-0000-00006ADD0000}"/>
    <cellStyle name="TotRow - Opmaakprofiel4 3 8 2 2 4" xfId="47467" xr:uid="{00000000-0005-0000-0000-00006BDD0000}"/>
    <cellStyle name="TotRow - Opmaakprofiel4 3 8 2 2 5" xfId="57358" xr:uid="{00000000-0005-0000-0000-00006CDD0000}"/>
    <cellStyle name="TotRow - Opmaakprofiel4 3 8 2 3" xfId="19165" xr:uid="{00000000-0005-0000-0000-00006DDD0000}"/>
    <cellStyle name="TotRow - Opmaakprofiel4 3 8 2 4" xfId="31217" xr:uid="{00000000-0005-0000-0000-00006EDD0000}"/>
    <cellStyle name="TotRow - Opmaakprofiel4 3 8 2 5" xfId="37052" xr:uid="{00000000-0005-0000-0000-00006FDD0000}"/>
    <cellStyle name="TotRow - Opmaakprofiel4 3 8 2 6" xfId="51866" xr:uid="{00000000-0005-0000-0000-000070DD0000}"/>
    <cellStyle name="TotRow - Opmaakprofiel4 3 8 3" xfId="2628" xr:uid="{00000000-0005-0000-0000-000071DD0000}"/>
    <cellStyle name="TotRow - Opmaakprofiel4 3 8 3 2" xfId="12394" xr:uid="{00000000-0005-0000-0000-000072DD0000}"/>
    <cellStyle name="TotRow - Opmaakprofiel4 3 8 3 2 2" xfId="24693" xr:uid="{00000000-0005-0000-0000-000073DD0000}"/>
    <cellStyle name="TotRow - Opmaakprofiel4 3 8 3 2 3" xfId="36745" xr:uid="{00000000-0005-0000-0000-000074DD0000}"/>
    <cellStyle name="TotRow - Opmaakprofiel4 3 8 3 2 4" xfId="47468" xr:uid="{00000000-0005-0000-0000-000075DD0000}"/>
    <cellStyle name="TotRow - Opmaakprofiel4 3 8 3 2 5" xfId="57359" xr:uid="{00000000-0005-0000-0000-000076DD0000}"/>
    <cellStyle name="TotRow - Opmaakprofiel4 3 8 3 3" xfId="19166" xr:uid="{00000000-0005-0000-0000-000077DD0000}"/>
    <cellStyle name="TotRow - Opmaakprofiel4 3 8 3 4" xfId="31218" xr:uid="{00000000-0005-0000-0000-000078DD0000}"/>
    <cellStyle name="TotRow - Opmaakprofiel4 3 8 3 5" xfId="43697" xr:uid="{00000000-0005-0000-0000-000079DD0000}"/>
    <cellStyle name="TotRow - Opmaakprofiel4 3 8 3 6" xfId="51867" xr:uid="{00000000-0005-0000-0000-00007ADD0000}"/>
    <cellStyle name="TotRow - Opmaakprofiel4 3 8 4" xfId="3504" xr:uid="{00000000-0005-0000-0000-00007BDD0000}"/>
    <cellStyle name="TotRow - Opmaakprofiel4 3 8 4 2" xfId="12395" xr:uid="{00000000-0005-0000-0000-00007CDD0000}"/>
    <cellStyle name="TotRow - Opmaakprofiel4 3 8 4 2 2" xfId="24694" xr:uid="{00000000-0005-0000-0000-00007DDD0000}"/>
    <cellStyle name="TotRow - Opmaakprofiel4 3 8 4 2 3" xfId="36746" xr:uid="{00000000-0005-0000-0000-00007EDD0000}"/>
    <cellStyle name="TotRow - Opmaakprofiel4 3 8 4 2 4" xfId="47469" xr:uid="{00000000-0005-0000-0000-00007FDD0000}"/>
    <cellStyle name="TotRow - Opmaakprofiel4 3 8 4 2 5" xfId="57360" xr:uid="{00000000-0005-0000-0000-000080DD0000}"/>
    <cellStyle name="TotRow - Opmaakprofiel4 3 8 4 3" xfId="19167" xr:uid="{00000000-0005-0000-0000-000081DD0000}"/>
    <cellStyle name="TotRow - Opmaakprofiel4 3 8 4 4" xfId="31219" xr:uid="{00000000-0005-0000-0000-000082DD0000}"/>
    <cellStyle name="TotRow - Opmaakprofiel4 3 8 4 5" xfId="37051" xr:uid="{00000000-0005-0000-0000-000083DD0000}"/>
    <cellStyle name="TotRow - Opmaakprofiel4 3 8 4 6" xfId="51868" xr:uid="{00000000-0005-0000-0000-000084DD0000}"/>
    <cellStyle name="TotRow - Opmaakprofiel4 3 8 5" xfId="6927" xr:uid="{00000000-0005-0000-0000-000085DD0000}"/>
    <cellStyle name="TotRow - Opmaakprofiel4 3 8 5 2" xfId="12396" xr:uid="{00000000-0005-0000-0000-000086DD0000}"/>
    <cellStyle name="TotRow - Opmaakprofiel4 3 8 5 2 2" xfId="24695" xr:uid="{00000000-0005-0000-0000-000087DD0000}"/>
    <cellStyle name="TotRow - Opmaakprofiel4 3 8 5 2 3" xfId="36747" xr:uid="{00000000-0005-0000-0000-000088DD0000}"/>
    <cellStyle name="TotRow - Opmaakprofiel4 3 8 5 2 4" xfId="47470" xr:uid="{00000000-0005-0000-0000-000089DD0000}"/>
    <cellStyle name="TotRow - Opmaakprofiel4 3 8 5 2 5" xfId="57361" xr:uid="{00000000-0005-0000-0000-00008ADD0000}"/>
    <cellStyle name="TotRow - Opmaakprofiel4 3 8 5 3" xfId="19168" xr:uid="{00000000-0005-0000-0000-00008BDD0000}"/>
    <cellStyle name="TotRow - Opmaakprofiel4 3 8 5 4" xfId="31220" xr:uid="{00000000-0005-0000-0000-00008CDD0000}"/>
    <cellStyle name="TotRow - Opmaakprofiel4 3 8 5 5" xfId="37050" xr:uid="{00000000-0005-0000-0000-00008DDD0000}"/>
    <cellStyle name="TotRow - Opmaakprofiel4 3 8 5 6" xfId="51869" xr:uid="{00000000-0005-0000-0000-00008EDD0000}"/>
    <cellStyle name="TotRow - Opmaakprofiel4 3 8 6" xfId="6928" xr:uid="{00000000-0005-0000-0000-00008FDD0000}"/>
    <cellStyle name="TotRow - Opmaakprofiel4 3 8 6 2" xfId="12397" xr:uid="{00000000-0005-0000-0000-000090DD0000}"/>
    <cellStyle name="TotRow - Opmaakprofiel4 3 8 6 2 2" xfId="24696" xr:uid="{00000000-0005-0000-0000-000091DD0000}"/>
    <cellStyle name="TotRow - Opmaakprofiel4 3 8 6 2 3" xfId="36748" xr:uid="{00000000-0005-0000-0000-000092DD0000}"/>
    <cellStyle name="TotRow - Opmaakprofiel4 3 8 6 2 4" xfId="47471" xr:uid="{00000000-0005-0000-0000-000093DD0000}"/>
    <cellStyle name="TotRow - Opmaakprofiel4 3 8 6 2 5" xfId="57362" xr:uid="{00000000-0005-0000-0000-000094DD0000}"/>
    <cellStyle name="TotRow - Opmaakprofiel4 3 8 6 3" xfId="19169" xr:uid="{00000000-0005-0000-0000-000095DD0000}"/>
    <cellStyle name="TotRow - Opmaakprofiel4 3 8 6 4" xfId="31221" xr:uid="{00000000-0005-0000-0000-000096DD0000}"/>
    <cellStyle name="TotRow - Opmaakprofiel4 3 8 6 5" xfId="37049" xr:uid="{00000000-0005-0000-0000-000097DD0000}"/>
    <cellStyle name="TotRow - Opmaakprofiel4 3 8 6 6" xfId="51870" xr:uid="{00000000-0005-0000-0000-000098DD0000}"/>
    <cellStyle name="TotRow - Opmaakprofiel4 3 8 7" xfId="6929" xr:uid="{00000000-0005-0000-0000-000099DD0000}"/>
    <cellStyle name="TotRow - Opmaakprofiel4 3 8 7 2" xfId="19170" xr:uid="{00000000-0005-0000-0000-00009ADD0000}"/>
    <cellStyle name="TotRow - Opmaakprofiel4 3 8 7 3" xfId="31222" xr:uid="{00000000-0005-0000-0000-00009BDD0000}"/>
    <cellStyle name="TotRow - Opmaakprofiel4 3 8 7 4" xfId="43696" xr:uid="{00000000-0005-0000-0000-00009CDD0000}"/>
    <cellStyle name="TotRow - Opmaakprofiel4 3 8 7 5" xfId="51871" xr:uid="{00000000-0005-0000-0000-00009DDD0000}"/>
    <cellStyle name="TotRow - Opmaakprofiel4 3 8 8" xfId="7566" xr:uid="{00000000-0005-0000-0000-00009EDD0000}"/>
    <cellStyle name="TotRow - Opmaakprofiel4 3 8 8 2" xfId="19864" xr:uid="{00000000-0005-0000-0000-00009FDD0000}"/>
    <cellStyle name="TotRow - Opmaakprofiel4 3 8 8 3" xfId="41667" xr:uid="{00000000-0005-0000-0000-0000A0DD0000}"/>
    <cellStyle name="TotRow - Opmaakprofiel4 3 8 8 4" xfId="43417" xr:uid="{00000000-0005-0000-0000-0000A1DD0000}"/>
    <cellStyle name="TotRow - Opmaakprofiel4 3 8 8 5" xfId="52536" xr:uid="{00000000-0005-0000-0000-0000A2DD0000}"/>
    <cellStyle name="TotRow - Opmaakprofiel4 3 8 9" xfId="19164" xr:uid="{00000000-0005-0000-0000-0000A3DD0000}"/>
    <cellStyle name="TotRow - Opmaakprofiel4 3 9" xfId="1283" xr:uid="{00000000-0005-0000-0000-0000A4DD0000}"/>
    <cellStyle name="TotRow - Opmaakprofiel4 3 9 2" xfId="1740" xr:uid="{00000000-0005-0000-0000-0000A5DD0000}"/>
    <cellStyle name="TotRow - Opmaakprofiel4 3 9 2 2" xfId="12398" xr:uid="{00000000-0005-0000-0000-0000A6DD0000}"/>
    <cellStyle name="TotRow - Opmaakprofiel4 3 9 2 2 2" xfId="24697" xr:uid="{00000000-0005-0000-0000-0000A7DD0000}"/>
    <cellStyle name="TotRow - Opmaakprofiel4 3 9 2 2 3" xfId="36749" xr:uid="{00000000-0005-0000-0000-0000A8DD0000}"/>
    <cellStyle name="TotRow - Opmaakprofiel4 3 9 2 2 4" xfId="47472" xr:uid="{00000000-0005-0000-0000-0000A9DD0000}"/>
    <cellStyle name="TotRow - Opmaakprofiel4 3 9 2 2 5" xfId="57363" xr:uid="{00000000-0005-0000-0000-0000AADD0000}"/>
    <cellStyle name="TotRow - Opmaakprofiel4 3 9 2 3" xfId="19172" xr:uid="{00000000-0005-0000-0000-0000ABDD0000}"/>
    <cellStyle name="TotRow - Opmaakprofiel4 3 9 2 4" xfId="31224" xr:uid="{00000000-0005-0000-0000-0000ACDD0000}"/>
    <cellStyle name="TotRow - Opmaakprofiel4 3 9 2 5" xfId="43695" xr:uid="{00000000-0005-0000-0000-0000ADDD0000}"/>
    <cellStyle name="TotRow - Opmaakprofiel4 3 9 2 6" xfId="51872" xr:uid="{00000000-0005-0000-0000-0000AEDD0000}"/>
    <cellStyle name="TotRow - Opmaakprofiel4 3 9 3" xfId="3294" xr:uid="{00000000-0005-0000-0000-0000AFDD0000}"/>
    <cellStyle name="TotRow - Opmaakprofiel4 3 9 3 2" xfId="12399" xr:uid="{00000000-0005-0000-0000-0000B0DD0000}"/>
    <cellStyle name="TotRow - Opmaakprofiel4 3 9 3 2 2" xfId="24698" xr:uid="{00000000-0005-0000-0000-0000B1DD0000}"/>
    <cellStyle name="TotRow - Opmaakprofiel4 3 9 3 2 3" xfId="36750" xr:uid="{00000000-0005-0000-0000-0000B2DD0000}"/>
    <cellStyle name="TotRow - Opmaakprofiel4 3 9 3 2 4" xfId="47473" xr:uid="{00000000-0005-0000-0000-0000B3DD0000}"/>
    <cellStyle name="TotRow - Opmaakprofiel4 3 9 3 2 5" xfId="57364" xr:uid="{00000000-0005-0000-0000-0000B4DD0000}"/>
    <cellStyle name="TotRow - Opmaakprofiel4 3 9 3 3" xfId="19173" xr:uid="{00000000-0005-0000-0000-0000B5DD0000}"/>
    <cellStyle name="TotRow - Opmaakprofiel4 3 9 3 4" xfId="31225" xr:uid="{00000000-0005-0000-0000-0000B6DD0000}"/>
    <cellStyle name="TotRow - Opmaakprofiel4 3 9 3 5" xfId="37048" xr:uid="{00000000-0005-0000-0000-0000B7DD0000}"/>
    <cellStyle name="TotRow - Opmaakprofiel4 3 9 3 6" xfId="51873" xr:uid="{00000000-0005-0000-0000-0000B8DD0000}"/>
    <cellStyle name="TotRow - Opmaakprofiel4 3 9 4" xfId="4075" xr:uid="{00000000-0005-0000-0000-0000B9DD0000}"/>
    <cellStyle name="TotRow - Opmaakprofiel4 3 9 4 2" xfId="12400" xr:uid="{00000000-0005-0000-0000-0000BADD0000}"/>
    <cellStyle name="TotRow - Opmaakprofiel4 3 9 4 2 2" xfId="24699" xr:uid="{00000000-0005-0000-0000-0000BBDD0000}"/>
    <cellStyle name="TotRow - Opmaakprofiel4 3 9 4 2 3" xfId="36751" xr:uid="{00000000-0005-0000-0000-0000BCDD0000}"/>
    <cellStyle name="TotRow - Opmaakprofiel4 3 9 4 2 4" xfId="47474" xr:uid="{00000000-0005-0000-0000-0000BDDD0000}"/>
    <cellStyle name="TotRow - Opmaakprofiel4 3 9 4 2 5" xfId="57365" xr:uid="{00000000-0005-0000-0000-0000BEDD0000}"/>
    <cellStyle name="TotRow - Opmaakprofiel4 3 9 4 3" xfId="19174" xr:uid="{00000000-0005-0000-0000-0000BFDD0000}"/>
    <cellStyle name="TotRow - Opmaakprofiel4 3 9 4 4" xfId="31226" xr:uid="{00000000-0005-0000-0000-0000C0DD0000}"/>
    <cellStyle name="TotRow - Opmaakprofiel4 3 9 4 5" xfId="37047" xr:uid="{00000000-0005-0000-0000-0000C1DD0000}"/>
    <cellStyle name="TotRow - Opmaakprofiel4 3 9 4 6" xfId="51874" xr:uid="{00000000-0005-0000-0000-0000C2DD0000}"/>
    <cellStyle name="TotRow - Opmaakprofiel4 3 9 5" xfId="6930" xr:uid="{00000000-0005-0000-0000-0000C3DD0000}"/>
    <cellStyle name="TotRow - Opmaakprofiel4 3 9 5 2" xfId="12401" xr:uid="{00000000-0005-0000-0000-0000C4DD0000}"/>
    <cellStyle name="TotRow - Opmaakprofiel4 3 9 5 2 2" xfId="24700" xr:uid="{00000000-0005-0000-0000-0000C5DD0000}"/>
    <cellStyle name="TotRow - Opmaakprofiel4 3 9 5 2 3" xfId="36752" xr:uid="{00000000-0005-0000-0000-0000C6DD0000}"/>
    <cellStyle name="TotRow - Opmaakprofiel4 3 9 5 2 4" xfId="47475" xr:uid="{00000000-0005-0000-0000-0000C7DD0000}"/>
    <cellStyle name="TotRow - Opmaakprofiel4 3 9 5 2 5" xfId="57366" xr:uid="{00000000-0005-0000-0000-0000C8DD0000}"/>
    <cellStyle name="TotRow - Opmaakprofiel4 3 9 5 3" xfId="19175" xr:uid="{00000000-0005-0000-0000-0000C9DD0000}"/>
    <cellStyle name="TotRow - Opmaakprofiel4 3 9 5 4" xfId="31227" xr:uid="{00000000-0005-0000-0000-0000CADD0000}"/>
    <cellStyle name="TotRow - Opmaakprofiel4 3 9 5 5" xfId="43694" xr:uid="{00000000-0005-0000-0000-0000CBDD0000}"/>
    <cellStyle name="TotRow - Opmaakprofiel4 3 9 5 6" xfId="51875" xr:uid="{00000000-0005-0000-0000-0000CCDD0000}"/>
    <cellStyle name="TotRow - Opmaakprofiel4 3 9 6" xfId="6931" xr:uid="{00000000-0005-0000-0000-0000CDDD0000}"/>
    <cellStyle name="TotRow - Opmaakprofiel4 3 9 6 2" xfId="12402" xr:uid="{00000000-0005-0000-0000-0000CEDD0000}"/>
    <cellStyle name="TotRow - Opmaakprofiel4 3 9 6 2 2" xfId="24701" xr:uid="{00000000-0005-0000-0000-0000CFDD0000}"/>
    <cellStyle name="TotRow - Opmaakprofiel4 3 9 6 2 3" xfId="36753" xr:uid="{00000000-0005-0000-0000-0000D0DD0000}"/>
    <cellStyle name="TotRow - Opmaakprofiel4 3 9 6 2 4" xfId="47476" xr:uid="{00000000-0005-0000-0000-0000D1DD0000}"/>
    <cellStyle name="TotRow - Opmaakprofiel4 3 9 6 2 5" xfId="57367" xr:uid="{00000000-0005-0000-0000-0000D2DD0000}"/>
    <cellStyle name="TotRow - Opmaakprofiel4 3 9 6 3" xfId="19176" xr:uid="{00000000-0005-0000-0000-0000D3DD0000}"/>
    <cellStyle name="TotRow - Opmaakprofiel4 3 9 6 4" xfId="31228" xr:uid="{00000000-0005-0000-0000-0000D4DD0000}"/>
    <cellStyle name="TotRow - Opmaakprofiel4 3 9 6 5" xfId="37046" xr:uid="{00000000-0005-0000-0000-0000D5DD0000}"/>
    <cellStyle name="TotRow - Opmaakprofiel4 3 9 6 6" xfId="51876" xr:uid="{00000000-0005-0000-0000-0000D6DD0000}"/>
    <cellStyle name="TotRow - Opmaakprofiel4 3 9 7" xfId="6932" xr:uid="{00000000-0005-0000-0000-0000D7DD0000}"/>
    <cellStyle name="TotRow - Opmaakprofiel4 3 9 7 2" xfId="19177" xr:uid="{00000000-0005-0000-0000-0000D8DD0000}"/>
    <cellStyle name="TotRow - Opmaakprofiel4 3 9 7 3" xfId="31229" xr:uid="{00000000-0005-0000-0000-0000D9DD0000}"/>
    <cellStyle name="TotRow - Opmaakprofiel4 3 9 7 4" xfId="43693" xr:uid="{00000000-0005-0000-0000-0000DADD0000}"/>
    <cellStyle name="TotRow - Opmaakprofiel4 3 9 7 5" xfId="51877" xr:uid="{00000000-0005-0000-0000-0000DBDD0000}"/>
    <cellStyle name="TotRow - Opmaakprofiel4 3 9 8" xfId="7040" xr:uid="{00000000-0005-0000-0000-0000DCDD0000}"/>
    <cellStyle name="TotRow - Opmaakprofiel4 3 9 8 2" xfId="19338" xr:uid="{00000000-0005-0000-0000-0000DDDD0000}"/>
    <cellStyle name="TotRow - Opmaakprofiel4 3 9 8 3" xfId="41141" xr:uid="{00000000-0005-0000-0000-0000DEDD0000}"/>
    <cellStyle name="TotRow - Opmaakprofiel4 3 9 8 4" xfId="36968" xr:uid="{00000000-0005-0000-0000-0000DFDD0000}"/>
    <cellStyle name="TotRow - Opmaakprofiel4 3 9 8 5" xfId="52011" xr:uid="{00000000-0005-0000-0000-0000E0DD0000}"/>
    <cellStyle name="TotRow - Opmaakprofiel4 3 9 9" xfId="19171" xr:uid="{00000000-0005-0000-0000-0000E1DD0000}"/>
    <cellStyle name="TotRow - Opmaakprofiel4 4" xfId="333" xr:uid="{00000000-0005-0000-0000-0000E2DD0000}"/>
    <cellStyle name="TotRow - Opmaakprofiel4 4 10" xfId="2137" xr:uid="{00000000-0005-0000-0000-0000E3DD0000}"/>
    <cellStyle name="TotRow - Opmaakprofiel4 4 10 2" xfId="12403" xr:uid="{00000000-0005-0000-0000-0000E4DD0000}"/>
    <cellStyle name="TotRow - Opmaakprofiel4 4 10 2 2" xfId="24702" xr:uid="{00000000-0005-0000-0000-0000E5DD0000}"/>
    <cellStyle name="TotRow - Opmaakprofiel4 4 10 2 3" xfId="36754" xr:uid="{00000000-0005-0000-0000-0000E6DD0000}"/>
    <cellStyle name="TotRow - Opmaakprofiel4 4 10 2 4" xfId="47477" xr:uid="{00000000-0005-0000-0000-0000E7DD0000}"/>
    <cellStyle name="TotRow - Opmaakprofiel4 4 10 2 5" xfId="57368" xr:uid="{00000000-0005-0000-0000-0000E8DD0000}"/>
    <cellStyle name="TotRow - Opmaakprofiel4 4 10 3" xfId="19179" xr:uid="{00000000-0005-0000-0000-0000E9DD0000}"/>
    <cellStyle name="TotRow - Opmaakprofiel4 4 10 4" xfId="31231" xr:uid="{00000000-0005-0000-0000-0000EADD0000}"/>
    <cellStyle name="TotRow - Opmaakprofiel4 4 10 5" xfId="43692" xr:uid="{00000000-0005-0000-0000-0000EBDD0000}"/>
    <cellStyle name="TotRow - Opmaakprofiel4 4 10 6" xfId="51878" xr:uid="{00000000-0005-0000-0000-0000ECDD0000}"/>
    <cellStyle name="TotRow - Opmaakprofiel4 4 11" xfId="1572" xr:uid="{00000000-0005-0000-0000-0000EDDD0000}"/>
    <cellStyle name="TotRow - Opmaakprofiel4 4 11 2" xfId="12404" xr:uid="{00000000-0005-0000-0000-0000EEDD0000}"/>
    <cellStyle name="TotRow - Opmaakprofiel4 4 11 2 2" xfId="24703" xr:uid="{00000000-0005-0000-0000-0000EFDD0000}"/>
    <cellStyle name="TotRow - Opmaakprofiel4 4 11 2 3" xfId="36755" xr:uid="{00000000-0005-0000-0000-0000F0DD0000}"/>
    <cellStyle name="TotRow - Opmaakprofiel4 4 11 2 4" xfId="47478" xr:uid="{00000000-0005-0000-0000-0000F1DD0000}"/>
    <cellStyle name="TotRow - Opmaakprofiel4 4 11 2 5" xfId="57369" xr:uid="{00000000-0005-0000-0000-0000F2DD0000}"/>
    <cellStyle name="TotRow - Opmaakprofiel4 4 11 3" xfId="19180" xr:uid="{00000000-0005-0000-0000-0000F3DD0000}"/>
    <cellStyle name="TotRow - Opmaakprofiel4 4 11 4" xfId="31232" xr:uid="{00000000-0005-0000-0000-0000F4DD0000}"/>
    <cellStyle name="TotRow - Opmaakprofiel4 4 11 5" xfId="37045" xr:uid="{00000000-0005-0000-0000-0000F5DD0000}"/>
    <cellStyle name="TotRow - Opmaakprofiel4 4 11 6" xfId="51879" xr:uid="{00000000-0005-0000-0000-0000F6DD0000}"/>
    <cellStyle name="TotRow - Opmaakprofiel4 4 12" xfId="1571" xr:uid="{00000000-0005-0000-0000-0000F7DD0000}"/>
    <cellStyle name="TotRow - Opmaakprofiel4 4 12 2" xfId="12405" xr:uid="{00000000-0005-0000-0000-0000F8DD0000}"/>
    <cellStyle name="TotRow - Opmaakprofiel4 4 12 2 2" xfId="24704" xr:uid="{00000000-0005-0000-0000-0000F9DD0000}"/>
    <cellStyle name="TotRow - Opmaakprofiel4 4 12 2 3" xfId="36756" xr:uid="{00000000-0005-0000-0000-0000FADD0000}"/>
    <cellStyle name="TotRow - Opmaakprofiel4 4 12 2 4" xfId="47479" xr:uid="{00000000-0005-0000-0000-0000FBDD0000}"/>
    <cellStyle name="TotRow - Opmaakprofiel4 4 12 2 5" xfId="57370" xr:uid="{00000000-0005-0000-0000-0000FCDD0000}"/>
    <cellStyle name="TotRow - Opmaakprofiel4 4 12 3" xfId="19181" xr:uid="{00000000-0005-0000-0000-0000FDDD0000}"/>
    <cellStyle name="TotRow - Opmaakprofiel4 4 12 4" xfId="31233" xr:uid="{00000000-0005-0000-0000-0000FEDD0000}"/>
    <cellStyle name="TotRow - Opmaakprofiel4 4 12 5" xfId="37044" xr:uid="{00000000-0005-0000-0000-0000FFDD0000}"/>
    <cellStyle name="TotRow - Opmaakprofiel4 4 12 6" xfId="51880" xr:uid="{00000000-0005-0000-0000-000000DE0000}"/>
    <cellStyle name="TotRow - Opmaakprofiel4 4 13" xfId="6933" xr:uid="{00000000-0005-0000-0000-000001DE0000}"/>
    <cellStyle name="TotRow - Opmaakprofiel4 4 13 2" xfId="12406" xr:uid="{00000000-0005-0000-0000-000002DE0000}"/>
    <cellStyle name="TotRow - Opmaakprofiel4 4 13 2 2" xfId="24705" xr:uid="{00000000-0005-0000-0000-000003DE0000}"/>
    <cellStyle name="TotRow - Opmaakprofiel4 4 13 2 3" xfId="36757" xr:uid="{00000000-0005-0000-0000-000004DE0000}"/>
    <cellStyle name="TotRow - Opmaakprofiel4 4 13 2 4" xfId="47480" xr:uid="{00000000-0005-0000-0000-000005DE0000}"/>
    <cellStyle name="TotRow - Opmaakprofiel4 4 13 2 5" xfId="57371" xr:uid="{00000000-0005-0000-0000-000006DE0000}"/>
    <cellStyle name="TotRow - Opmaakprofiel4 4 13 3" xfId="19182" xr:uid="{00000000-0005-0000-0000-000007DE0000}"/>
    <cellStyle name="TotRow - Opmaakprofiel4 4 13 4" xfId="31234" xr:uid="{00000000-0005-0000-0000-000008DE0000}"/>
    <cellStyle name="TotRow - Opmaakprofiel4 4 13 5" xfId="43691" xr:uid="{00000000-0005-0000-0000-000009DE0000}"/>
    <cellStyle name="TotRow - Opmaakprofiel4 4 13 6" xfId="51881" xr:uid="{00000000-0005-0000-0000-00000ADE0000}"/>
    <cellStyle name="TotRow - Opmaakprofiel4 4 14" xfId="6934" xr:uid="{00000000-0005-0000-0000-00000BDE0000}"/>
    <cellStyle name="TotRow - Opmaakprofiel4 4 14 2" xfId="12407" xr:uid="{00000000-0005-0000-0000-00000CDE0000}"/>
    <cellStyle name="TotRow - Opmaakprofiel4 4 14 2 2" xfId="24706" xr:uid="{00000000-0005-0000-0000-00000DDE0000}"/>
    <cellStyle name="TotRow - Opmaakprofiel4 4 14 2 3" xfId="36758" xr:uid="{00000000-0005-0000-0000-00000EDE0000}"/>
    <cellStyle name="TotRow - Opmaakprofiel4 4 14 2 4" xfId="47481" xr:uid="{00000000-0005-0000-0000-00000FDE0000}"/>
    <cellStyle name="TotRow - Opmaakprofiel4 4 14 2 5" xfId="57372" xr:uid="{00000000-0005-0000-0000-000010DE0000}"/>
    <cellStyle name="TotRow - Opmaakprofiel4 4 14 3" xfId="19183" xr:uid="{00000000-0005-0000-0000-000011DE0000}"/>
    <cellStyle name="TotRow - Opmaakprofiel4 4 14 4" xfId="31235" xr:uid="{00000000-0005-0000-0000-000012DE0000}"/>
    <cellStyle name="TotRow - Opmaakprofiel4 4 14 5" xfId="37043" xr:uid="{00000000-0005-0000-0000-000013DE0000}"/>
    <cellStyle name="TotRow - Opmaakprofiel4 4 14 6" xfId="51882" xr:uid="{00000000-0005-0000-0000-000014DE0000}"/>
    <cellStyle name="TotRow - Opmaakprofiel4 4 15" xfId="6935" xr:uid="{00000000-0005-0000-0000-000015DE0000}"/>
    <cellStyle name="TotRow - Opmaakprofiel4 4 15 2" xfId="19184" xr:uid="{00000000-0005-0000-0000-000016DE0000}"/>
    <cellStyle name="TotRow - Opmaakprofiel4 4 15 3" xfId="31236" xr:uid="{00000000-0005-0000-0000-000017DE0000}"/>
    <cellStyle name="TotRow - Opmaakprofiel4 4 15 4" xfId="43690" xr:uid="{00000000-0005-0000-0000-000018DE0000}"/>
    <cellStyle name="TotRow - Opmaakprofiel4 4 15 5" xfId="51883" xr:uid="{00000000-0005-0000-0000-000019DE0000}"/>
    <cellStyle name="TotRow - Opmaakprofiel4 4 16" xfId="7714" xr:uid="{00000000-0005-0000-0000-00001ADE0000}"/>
    <cellStyle name="TotRow - Opmaakprofiel4 4 16 2" xfId="20012" xr:uid="{00000000-0005-0000-0000-00001BDE0000}"/>
    <cellStyle name="TotRow - Opmaakprofiel4 4 16 3" xfId="41815" xr:uid="{00000000-0005-0000-0000-00001CDE0000}"/>
    <cellStyle name="TotRow - Opmaakprofiel4 4 16 4" xfId="25154" xr:uid="{00000000-0005-0000-0000-00001DDE0000}"/>
    <cellStyle name="TotRow - Opmaakprofiel4 4 16 5" xfId="52684" xr:uid="{00000000-0005-0000-0000-00001EDE0000}"/>
    <cellStyle name="TotRow - Opmaakprofiel4 4 17" xfId="19178" xr:uid="{00000000-0005-0000-0000-00001FDE0000}"/>
    <cellStyle name="TotRow - Opmaakprofiel4 4 2" xfId="610" xr:uid="{00000000-0005-0000-0000-000020DE0000}"/>
    <cellStyle name="TotRow - Opmaakprofiel4 4 2 2" xfId="1952" xr:uid="{00000000-0005-0000-0000-000021DE0000}"/>
    <cellStyle name="TotRow - Opmaakprofiel4 4 2 2 2" xfId="12408" xr:uid="{00000000-0005-0000-0000-000022DE0000}"/>
    <cellStyle name="TotRow - Opmaakprofiel4 4 2 2 2 2" xfId="24707" xr:uid="{00000000-0005-0000-0000-000023DE0000}"/>
    <cellStyle name="TotRow - Opmaakprofiel4 4 2 2 2 3" xfId="36759" xr:uid="{00000000-0005-0000-0000-000024DE0000}"/>
    <cellStyle name="TotRow - Opmaakprofiel4 4 2 2 2 4" xfId="47482" xr:uid="{00000000-0005-0000-0000-000025DE0000}"/>
    <cellStyle name="TotRow - Opmaakprofiel4 4 2 2 2 5" xfId="57373" xr:uid="{00000000-0005-0000-0000-000026DE0000}"/>
    <cellStyle name="TotRow - Opmaakprofiel4 4 2 2 3" xfId="19186" xr:uid="{00000000-0005-0000-0000-000027DE0000}"/>
    <cellStyle name="TotRow - Opmaakprofiel4 4 2 2 4" xfId="31238" xr:uid="{00000000-0005-0000-0000-000028DE0000}"/>
    <cellStyle name="TotRow - Opmaakprofiel4 4 2 2 5" xfId="43689" xr:uid="{00000000-0005-0000-0000-000029DE0000}"/>
    <cellStyle name="TotRow - Opmaakprofiel4 4 2 2 6" xfId="51884" xr:uid="{00000000-0005-0000-0000-00002ADE0000}"/>
    <cellStyle name="TotRow - Opmaakprofiel4 4 2 3" xfId="2676" xr:uid="{00000000-0005-0000-0000-00002BDE0000}"/>
    <cellStyle name="TotRow - Opmaakprofiel4 4 2 3 2" xfId="12409" xr:uid="{00000000-0005-0000-0000-00002CDE0000}"/>
    <cellStyle name="TotRow - Opmaakprofiel4 4 2 3 2 2" xfId="24708" xr:uid="{00000000-0005-0000-0000-00002DDE0000}"/>
    <cellStyle name="TotRow - Opmaakprofiel4 4 2 3 2 3" xfId="36760" xr:uid="{00000000-0005-0000-0000-00002EDE0000}"/>
    <cellStyle name="TotRow - Opmaakprofiel4 4 2 3 2 4" xfId="47483" xr:uid="{00000000-0005-0000-0000-00002FDE0000}"/>
    <cellStyle name="TotRow - Opmaakprofiel4 4 2 3 2 5" xfId="57374" xr:uid="{00000000-0005-0000-0000-000030DE0000}"/>
    <cellStyle name="TotRow - Opmaakprofiel4 4 2 3 3" xfId="19187" xr:uid="{00000000-0005-0000-0000-000031DE0000}"/>
    <cellStyle name="TotRow - Opmaakprofiel4 4 2 3 4" xfId="31239" xr:uid="{00000000-0005-0000-0000-000032DE0000}"/>
    <cellStyle name="TotRow - Opmaakprofiel4 4 2 3 5" xfId="37042" xr:uid="{00000000-0005-0000-0000-000033DE0000}"/>
    <cellStyle name="TotRow - Opmaakprofiel4 4 2 3 6" xfId="51885" xr:uid="{00000000-0005-0000-0000-000034DE0000}"/>
    <cellStyle name="TotRow - Opmaakprofiel4 4 2 4" xfId="3547" xr:uid="{00000000-0005-0000-0000-000035DE0000}"/>
    <cellStyle name="TotRow - Opmaakprofiel4 4 2 4 2" xfId="12410" xr:uid="{00000000-0005-0000-0000-000036DE0000}"/>
    <cellStyle name="TotRow - Opmaakprofiel4 4 2 4 2 2" xfId="24709" xr:uid="{00000000-0005-0000-0000-000037DE0000}"/>
    <cellStyle name="TotRow - Opmaakprofiel4 4 2 4 2 3" xfId="36761" xr:uid="{00000000-0005-0000-0000-000038DE0000}"/>
    <cellStyle name="TotRow - Opmaakprofiel4 4 2 4 2 4" xfId="47484" xr:uid="{00000000-0005-0000-0000-000039DE0000}"/>
    <cellStyle name="TotRow - Opmaakprofiel4 4 2 4 2 5" xfId="57375" xr:uid="{00000000-0005-0000-0000-00003ADE0000}"/>
    <cellStyle name="TotRow - Opmaakprofiel4 4 2 4 3" xfId="19188" xr:uid="{00000000-0005-0000-0000-00003BDE0000}"/>
    <cellStyle name="TotRow - Opmaakprofiel4 4 2 4 4" xfId="31240" xr:uid="{00000000-0005-0000-0000-00003CDE0000}"/>
    <cellStyle name="TotRow - Opmaakprofiel4 4 2 4 5" xfId="43688" xr:uid="{00000000-0005-0000-0000-00003DDE0000}"/>
    <cellStyle name="TotRow - Opmaakprofiel4 4 2 4 6" xfId="51886" xr:uid="{00000000-0005-0000-0000-00003EDE0000}"/>
    <cellStyle name="TotRow - Opmaakprofiel4 4 2 5" xfId="6936" xr:uid="{00000000-0005-0000-0000-00003FDE0000}"/>
    <cellStyle name="TotRow - Opmaakprofiel4 4 2 5 2" xfId="12411" xr:uid="{00000000-0005-0000-0000-000040DE0000}"/>
    <cellStyle name="TotRow - Opmaakprofiel4 4 2 5 2 2" xfId="24710" xr:uid="{00000000-0005-0000-0000-000041DE0000}"/>
    <cellStyle name="TotRow - Opmaakprofiel4 4 2 5 2 3" xfId="36762" xr:uid="{00000000-0005-0000-0000-000042DE0000}"/>
    <cellStyle name="TotRow - Opmaakprofiel4 4 2 5 2 4" xfId="47485" xr:uid="{00000000-0005-0000-0000-000043DE0000}"/>
    <cellStyle name="TotRow - Opmaakprofiel4 4 2 5 2 5" xfId="57376" xr:uid="{00000000-0005-0000-0000-000044DE0000}"/>
    <cellStyle name="TotRow - Opmaakprofiel4 4 2 5 3" xfId="19189" xr:uid="{00000000-0005-0000-0000-000045DE0000}"/>
    <cellStyle name="TotRow - Opmaakprofiel4 4 2 5 4" xfId="31241" xr:uid="{00000000-0005-0000-0000-000046DE0000}"/>
    <cellStyle name="TotRow - Opmaakprofiel4 4 2 5 5" xfId="37041" xr:uid="{00000000-0005-0000-0000-000047DE0000}"/>
    <cellStyle name="TotRow - Opmaakprofiel4 4 2 5 6" xfId="51887" xr:uid="{00000000-0005-0000-0000-000048DE0000}"/>
    <cellStyle name="TotRow - Opmaakprofiel4 4 2 6" xfId="6937" xr:uid="{00000000-0005-0000-0000-000049DE0000}"/>
    <cellStyle name="TotRow - Opmaakprofiel4 4 2 6 2" xfId="12412" xr:uid="{00000000-0005-0000-0000-00004ADE0000}"/>
    <cellStyle name="TotRow - Opmaakprofiel4 4 2 6 2 2" xfId="24711" xr:uid="{00000000-0005-0000-0000-00004BDE0000}"/>
    <cellStyle name="TotRow - Opmaakprofiel4 4 2 6 2 3" xfId="36763" xr:uid="{00000000-0005-0000-0000-00004CDE0000}"/>
    <cellStyle name="TotRow - Opmaakprofiel4 4 2 6 2 4" xfId="47486" xr:uid="{00000000-0005-0000-0000-00004DDE0000}"/>
    <cellStyle name="TotRow - Opmaakprofiel4 4 2 6 2 5" xfId="57377" xr:uid="{00000000-0005-0000-0000-00004EDE0000}"/>
    <cellStyle name="TotRow - Opmaakprofiel4 4 2 6 3" xfId="19190" xr:uid="{00000000-0005-0000-0000-00004FDE0000}"/>
    <cellStyle name="TotRow - Opmaakprofiel4 4 2 6 4" xfId="31242" xr:uid="{00000000-0005-0000-0000-000050DE0000}"/>
    <cellStyle name="TotRow - Opmaakprofiel4 4 2 6 5" xfId="43687" xr:uid="{00000000-0005-0000-0000-000051DE0000}"/>
    <cellStyle name="TotRow - Opmaakprofiel4 4 2 6 6" xfId="51888" xr:uid="{00000000-0005-0000-0000-000052DE0000}"/>
    <cellStyle name="TotRow - Opmaakprofiel4 4 2 7" xfId="6938" xr:uid="{00000000-0005-0000-0000-000053DE0000}"/>
    <cellStyle name="TotRow - Opmaakprofiel4 4 2 7 2" xfId="19191" xr:uid="{00000000-0005-0000-0000-000054DE0000}"/>
    <cellStyle name="TotRow - Opmaakprofiel4 4 2 7 3" xfId="31243" xr:uid="{00000000-0005-0000-0000-000055DE0000}"/>
    <cellStyle name="TotRow - Opmaakprofiel4 4 2 7 4" xfId="37040" xr:uid="{00000000-0005-0000-0000-000056DE0000}"/>
    <cellStyle name="TotRow - Opmaakprofiel4 4 2 7 5" xfId="51889" xr:uid="{00000000-0005-0000-0000-000057DE0000}"/>
    <cellStyle name="TotRow - Opmaakprofiel4 4 2 8" xfId="7530" xr:uid="{00000000-0005-0000-0000-000058DE0000}"/>
    <cellStyle name="TotRow - Opmaakprofiel4 4 2 8 2" xfId="19828" xr:uid="{00000000-0005-0000-0000-000059DE0000}"/>
    <cellStyle name="TotRow - Opmaakprofiel4 4 2 8 3" xfId="41631" xr:uid="{00000000-0005-0000-0000-00005ADE0000}"/>
    <cellStyle name="TotRow - Opmaakprofiel4 4 2 8 4" xfId="24776" xr:uid="{00000000-0005-0000-0000-00005BDE0000}"/>
    <cellStyle name="TotRow - Opmaakprofiel4 4 2 8 5" xfId="52500" xr:uid="{00000000-0005-0000-0000-00005CDE0000}"/>
    <cellStyle name="TotRow - Opmaakprofiel4 4 2 9" xfId="19185" xr:uid="{00000000-0005-0000-0000-00005DDE0000}"/>
    <cellStyle name="TotRow - Opmaakprofiel4 4 3" xfId="402" xr:uid="{00000000-0005-0000-0000-00005EDE0000}"/>
    <cellStyle name="TotRow - Opmaakprofiel4 4 3 2" xfId="2048" xr:uid="{00000000-0005-0000-0000-00005FDE0000}"/>
    <cellStyle name="TotRow - Opmaakprofiel4 4 3 2 2" xfId="12413" xr:uid="{00000000-0005-0000-0000-000060DE0000}"/>
    <cellStyle name="TotRow - Opmaakprofiel4 4 3 2 2 2" xfId="24712" xr:uid="{00000000-0005-0000-0000-000061DE0000}"/>
    <cellStyle name="TotRow - Opmaakprofiel4 4 3 2 2 3" xfId="36764" xr:uid="{00000000-0005-0000-0000-000062DE0000}"/>
    <cellStyle name="TotRow - Opmaakprofiel4 4 3 2 2 4" xfId="47487" xr:uid="{00000000-0005-0000-0000-000063DE0000}"/>
    <cellStyle name="TotRow - Opmaakprofiel4 4 3 2 2 5" xfId="57378" xr:uid="{00000000-0005-0000-0000-000064DE0000}"/>
    <cellStyle name="TotRow - Opmaakprofiel4 4 3 2 3" xfId="19193" xr:uid="{00000000-0005-0000-0000-000065DE0000}"/>
    <cellStyle name="TotRow - Opmaakprofiel4 4 3 2 4" xfId="31245" xr:uid="{00000000-0005-0000-0000-000066DE0000}"/>
    <cellStyle name="TotRow - Opmaakprofiel4 4 3 2 5" xfId="37039" xr:uid="{00000000-0005-0000-0000-000067DE0000}"/>
    <cellStyle name="TotRow - Opmaakprofiel4 4 3 2 6" xfId="51890" xr:uid="{00000000-0005-0000-0000-000068DE0000}"/>
    <cellStyle name="TotRow - Opmaakprofiel4 4 3 3" xfId="2473" xr:uid="{00000000-0005-0000-0000-000069DE0000}"/>
    <cellStyle name="TotRow - Opmaakprofiel4 4 3 3 2" xfId="12414" xr:uid="{00000000-0005-0000-0000-00006ADE0000}"/>
    <cellStyle name="TotRow - Opmaakprofiel4 4 3 3 2 2" xfId="24713" xr:uid="{00000000-0005-0000-0000-00006BDE0000}"/>
    <cellStyle name="TotRow - Opmaakprofiel4 4 3 3 2 3" xfId="36765" xr:uid="{00000000-0005-0000-0000-00006CDE0000}"/>
    <cellStyle name="TotRow - Opmaakprofiel4 4 3 3 2 4" xfId="47488" xr:uid="{00000000-0005-0000-0000-00006DDE0000}"/>
    <cellStyle name="TotRow - Opmaakprofiel4 4 3 3 2 5" xfId="57379" xr:uid="{00000000-0005-0000-0000-00006EDE0000}"/>
    <cellStyle name="TotRow - Opmaakprofiel4 4 3 3 3" xfId="19194" xr:uid="{00000000-0005-0000-0000-00006FDE0000}"/>
    <cellStyle name="TotRow - Opmaakprofiel4 4 3 3 4" xfId="31246" xr:uid="{00000000-0005-0000-0000-000070DE0000}"/>
    <cellStyle name="TotRow - Opmaakprofiel4 4 3 3 5" xfId="43686" xr:uid="{00000000-0005-0000-0000-000071DE0000}"/>
    <cellStyle name="TotRow - Opmaakprofiel4 4 3 3 6" xfId="51891" xr:uid="{00000000-0005-0000-0000-000072DE0000}"/>
    <cellStyle name="TotRow - Opmaakprofiel4 4 3 4" xfId="1457" xr:uid="{00000000-0005-0000-0000-000073DE0000}"/>
    <cellStyle name="TotRow - Opmaakprofiel4 4 3 4 2" xfId="12415" xr:uid="{00000000-0005-0000-0000-000074DE0000}"/>
    <cellStyle name="TotRow - Opmaakprofiel4 4 3 4 2 2" xfId="24714" xr:uid="{00000000-0005-0000-0000-000075DE0000}"/>
    <cellStyle name="TotRow - Opmaakprofiel4 4 3 4 2 3" xfId="36766" xr:uid="{00000000-0005-0000-0000-000076DE0000}"/>
    <cellStyle name="TotRow - Opmaakprofiel4 4 3 4 2 4" xfId="47489" xr:uid="{00000000-0005-0000-0000-000077DE0000}"/>
    <cellStyle name="TotRow - Opmaakprofiel4 4 3 4 2 5" xfId="57380" xr:uid="{00000000-0005-0000-0000-000078DE0000}"/>
    <cellStyle name="TotRow - Opmaakprofiel4 4 3 4 3" xfId="19195" xr:uid="{00000000-0005-0000-0000-000079DE0000}"/>
    <cellStyle name="TotRow - Opmaakprofiel4 4 3 4 4" xfId="31247" xr:uid="{00000000-0005-0000-0000-00007ADE0000}"/>
    <cellStyle name="TotRow - Opmaakprofiel4 4 3 4 5" xfId="37038" xr:uid="{00000000-0005-0000-0000-00007BDE0000}"/>
    <cellStyle name="TotRow - Opmaakprofiel4 4 3 4 6" xfId="51892" xr:uid="{00000000-0005-0000-0000-00007CDE0000}"/>
    <cellStyle name="TotRow - Opmaakprofiel4 4 3 5" xfId="6939" xr:uid="{00000000-0005-0000-0000-00007DDE0000}"/>
    <cellStyle name="TotRow - Opmaakprofiel4 4 3 5 2" xfId="12416" xr:uid="{00000000-0005-0000-0000-00007EDE0000}"/>
    <cellStyle name="TotRow - Opmaakprofiel4 4 3 5 2 2" xfId="24715" xr:uid="{00000000-0005-0000-0000-00007FDE0000}"/>
    <cellStyle name="TotRow - Opmaakprofiel4 4 3 5 2 3" xfId="36767" xr:uid="{00000000-0005-0000-0000-000080DE0000}"/>
    <cellStyle name="TotRow - Opmaakprofiel4 4 3 5 2 4" xfId="47490" xr:uid="{00000000-0005-0000-0000-000081DE0000}"/>
    <cellStyle name="TotRow - Opmaakprofiel4 4 3 5 2 5" xfId="57381" xr:uid="{00000000-0005-0000-0000-000082DE0000}"/>
    <cellStyle name="TotRow - Opmaakprofiel4 4 3 5 3" xfId="19196" xr:uid="{00000000-0005-0000-0000-000083DE0000}"/>
    <cellStyle name="TotRow - Opmaakprofiel4 4 3 5 4" xfId="31248" xr:uid="{00000000-0005-0000-0000-000084DE0000}"/>
    <cellStyle name="TotRow - Opmaakprofiel4 4 3 5 5" xfId="43685" xr:uid="{00000000-0005-0000-0000-000085DE0000}"/>
    <cellStyle name="TotRow - Opmaakprofiel4 4 3 5 6" xfId="51893" xr:uid="{00000000-0005-0000-0000-000086DE0000}"/>
    <cellStyle name="TotRow - Opmaakprofiel4 4 3 6" xfId="6940" xr:uid="{00000000-0005-0000-0000-000087DE0000}"/>
    <cellStyle name="TotRow - Opmaakprofiel4 4 3 6 2" xfId="12417" xr:uid="{00000000-0005-0000-0000-000088DE0000}"/>
    <cellStyle name="TotRow - Opmaakprofiel4 4 3 6 2 2" xfId="24716" xr:uid="{00000000-0005-0000-0000-000089DE0000}"/>
    <cellStyle name="TotRow - Opmaakprofiel4 4 3 6 2 3" xfId="36768" xr:uid="{00000000-0005-0000-0000-00008ADE0000}"/>
    <cellStyle name="TotRow - Opmaakprofiel4 4 3 6 2 4" xfId="47491" xr:uid="{00000000-0005-0000-0000-00008BDE0000}"/>
    <cellStyle name="TotRow - Opmaakprofiel4 4 3 6 2 5" xfId="57382" xr:uid="{00000000-0005-0000-0000-00008CDE0000}"/>
    <cellStyle name="TotRow - Opmaakprofiel4 4 3 6 3" xfId="19197" xr:uid="{00000000-0005-0000-0000-00008DDE0000}"/>
    <cellStyle name="TotRow - Opmaakprofiel4 4 3 6 4" xfId="31249" xr:uid="{00000000-0005-0000-0000-00008EDE0000}"/>
    <cellStyle name="TotRow - Opmaakprofiel4 4 3 6 5" xfId="37037" xr:uid="{00000000-0005-0000-0000-00008FDE0000}"/>
    <cellStyle name="TotRow - Opmaakprofiel4 4 3 6 6" xfId="51894" xr:uid="{00000000-0005-0000-0000-000090DE0000}"/>
    <cellStyle name="TotRow - Opmaakprofiel4 4 3 7" xfId="6941" xr:uid="{00000000-0005-0000-0000-000091DE0000}"/>
    <cellStyle name="TotRow - Opmaakprofiel4 4 3 7 2" xfId="19198" xr:uid="{00000000-0005-0000-0000-000092DE0000}"/>
    <cellStyle name="TotRow - Opmaakprofiel4 4 3 7 3" xfId="31250" xr:uid="{00000000-0005-0000-0000-000093DE0000}"/>
    <cellStyle name="TotRow - Opmaakprofiel4 4 3 7 4" xfId="43684" xr:uid="{00000000-0005-0000-0000-000094DE0000}"/>
    <cellStyle name="TotRow - Opmaakprofiel4 4 3 7 5" xfId="51895" xr:uid="{00000000-0005-0000-0000-000095DE0000}"/>
    <cellStyle name="TotRow - Opmaakprofiel4 4 3 8" xfId="10354" xr:uid="{00000000-0005-0000-0000-000096DE0000}"/>
    <cellStyle name="TotRow - Opmaakprofiel4 4 3 8 2" xfId="22652" xr:uid="{00000000-0005-0000-0000-000097DE0000}"/>
    <cellStyle name="TotRow - Opmaakprofiel4 4 3 8 3" xfId="44412" xr:uid="{00000000-0005-0000-0000-000098DE0000}"/>
    <cellStyle name="TotRow - Opmaakprofiel4 4 3 8 4" xfId="29159" xr:uid="{00000000-0005-0000-0000-000099DE0000}"/>
    <cellStyle name="TotRow - Opmaakprofiel4 4 3 8 5" xfId="55319" xr:uid="{00000000-0005-0000-0000-00009ADE0000}"/>
    <cellStyle name="TotRow - Opmaakprofiel4 4 3 9" xfId="19192" xr:uid="{00000000-0005-0000-0000-00009BDE0000}"/>
    <cellStyle name="TotRow - Opmaakprofiel4 4 4" xfId="434" xr:uid="{00000000-0005-0000-0000-00009CDE0000}"/>
    <cellStyle name="TotRow - Opmaakprofiel4 4 4 2" xfId="2194" xr:uid="{00000000-0005-0000-0000-00009DDE0000}"/>
    <cellStyle name="TotRow - Opmaakprofiel4 4 4 2 2" xfId="12418" xr:uid="{00000000-0005-0000-0000-00009EDE0000}"/>
    <cellStyle name="TotRow - Opmaakprofiel4 4 4 2 2 2" xfId="24717" xr:uid="{00000000-0005-0000-0000-00009FDE0000}"/>
    <cellStyle name="TotRow - Opmaakprofiel4 4 4 2 2 3" xfId="36769" xr:uid="{00000000-0005-0000-0000-0000A0DE0000}"/>
    <cellStyle name="TotRow - Opmaakprofiel4 4 4 2 2 4" xfId="47492" xr:uid="{00000000-0005-0000-0000-0000A1DE0000}"/>
    <cellStyle name="TotRow - Opmaakprofiel4 4 4 2 2 5" xfId="57383" xr:uid="{00000000-0005-0000-0000-0000A2DE0000}"/>
    <cellStyle name="TotRow - Opmaakprofiel4 4 4 2 3" xfId="19200" xr:uid="{00000000-0005-0000-0000-0000A3DE0000}"/>
    <cellStyle name="TotRow - Opmaakprofiel4 4 4 2 4" xfId="31252" xr:uid="{00000000-0005-0000-0000-0000A4DE0000}"/>
    <cellStyle name="TotRow - Opmaakprofiel4 4 4 2 5" xfId="43683" xr:uid="{00000000-0005-0000-0000-0000A5DE0000}"/>
    <cellStyle name="TotRow - Opmaakprofiel4 4 4 2 6" xfId="51896" xr:uid="{00000000-0005-0000-0000-0000A6DE0000}"/>
    <cellStyle name="TotRow - Opmaakprofiel4 4 4 3" xfId="2505" xr:uid="{00000000-0005-0000-0000-0000A7DE0000}"/>
    <cellStyle name="TotRow - Opmaakprofiel4 4 4 3 2" xfId="12419" xr:uid="{00000000-0005-0000-0000-0000A8DE0000}"/>
    <cellStyle name="TotRow - Opmaakprofiel4 4 4 3 2 2" xfId="24718" xr:uid="{00000000-0005-0000-0000-0000A9DE0000}"/>
    <cellStyle name="TotRow - Opmaakprofiel4 4 4 3 2 3" xfId="36770" xr:uid="{00000000-0005-0000-0000-0000AADE0000}"/>
    <cellStyle name="TotRow - Opmaakprofiel4 4 4 3 2 4" xfId="47493" xr:uid="{00000000-0005-0000-0000-0000ABDE0000}"/>
    <cellStyle name="TotRow - Opmaakprofiel4 4 4 3 2 5" xfId="57384" xr:uid="{00000000-0005-0000-0000-0000ACDE0000}"/>
    <cellStyle name="TotRow - Opmaakprofiel4 4 4 3 3" xfId="19201" xr:uid="{00000000-0005-0000-0000-0000ADDE0000}"/>
    <cellStyle name="TotRow - Opmaakprofiel4 4 4 3 4" xfId="31253" xr:uid="{00000000-0005-0000-0000-0000AEDE0000}"/>
    <cellStyle name="TotRow - Opmaakprofiel4 4 4 3 5" xfId="37036" xr:uid="{00000000-0005-0000-0000-0000AFDE0000}"/>
    <cellStyle name="TotRow - Opmaakprofiel4 4 4 3 6" xfId="51897" xr:uid="{00000000-0005-0000-0000-0000B0DE0000}"/>
    <cellStyle name="TotRow - Opmaakprofiel4 4 4 4" xfId="3393" xr:uid="{00000000-0005-0000-0000-0000B1DE0000}"/>
    <cellStyle name="TotRow - Opmaakprofiel4 4 4 4 2" xfId="12420" xr:uid="{00000000-0005-0000-0000-0000B2DE0000}"/>
    <cellStyle name="TotRow - Opmaakprofiel4 4 4 4 2 2" xfId="24719" xr:uid="{00000000-0005-0000-0000-0000B3DE0000}"/>
    <cellStyle name="TotRow - Opmaakprofiel4 4 4 4 2 3" xfId="36771" xr:uid="{00000000-0005-0000-0000-0000B4DE0000}"/>
    <cellStyle name="TotRow - Opmaakprofiel4 4 4 4 2 4" xfId="47494" xr:uid="{00000000-0005-0000-0000-0000B5DE0000}"/>
    <cellStyle name="TotRow - Opmaakprofiel4 4 4 4 2 5" xfId="57385" xr:uid="{00000000-0005-0000-0000-0000B6DE0000}"/>
    <cellStyle name="TotRow - Opmaakprofiel4 4 4 4 3" xfId="19202" xr:uid="{00000000-0005-0000-0000-0000B7DE0000}"/>
    <cellStyle name="TotRow - Opmaakprofiel4 4 4 4 4" xfId="31254" xr:uid="{00000000-0005-0000-0000-0000B8DE0000}"/>
    <cellStyle name="TotRow - Opmaakprofiel4 4 4 4 5" xfId="43682" xr:uid="{00000000-0005-0000-0000-0000B9DE0000}"/>
    <cellStyle name="TotRow - Opmaakprofiel4 4 4 4 6" xfId="51898" xr:uid="{00000000-0005-0000-0000-0000BADE0000}"/>
    <cellStyle name="TotRow - Opmaakprofiel4 4 4 5" xfId="6942" xr:uid="{00000000-0005-0000-0000-0000BBDE0000}"/>
    <cellStyle name="TotRow - Opmaakprofiel4 4 4 5 2" xfId="12421" xr:uid="{00000000-0005-0000-0000-0000BCDE0000}"/>
    <cellStyle name="TotRow - Opmaakprofiel4 4 4 5 2 2" xfId="24720" xr:uid="{00000000-0005-0000-0000-0000BDDE0000}"/>
    <cellStyle name="TotRow - Opmaakprofiel4 4 4 5 2 3" xfId="36772" xr:uid="{00000000-0005-0000-0000-0000BEDE0000}"/>
    <cellStyle name="TotRow - Opmaakprofiel4 4 4 5 2 4" xfId="47495" xr:uid="{00000000-0005-0000-0000-0000BFDE0000}"/>
    <cellStyle name="TotRow - Opmaakprofiel4 4 4 5 2 5" xfId="57386" xr:uid="{00000000-0005-0000-0000-0000C0DE0000}"/>
    <cellStyle name="TotRow - Opmaakprofiel4 4 4 5 3" xfId="19203" xr:uid="{00000000-0005-0000-0000-0000C1DE0000}"/>
    <cellStyle name="TotRow - Opmaakprofiel4 4 4 5 4" xfId="31255" xr:uid="{00000000-0005-0000-0000-0000C2DE0000}"/>
    <cellStyle name="TotRow - Opmaakprofiel4 4 4 5 5" xfId="37035" xr:uid="{00000000-0005-0000-0000-0000C3DE0000}"/>
    <cellStyle name="TotRow - Opmaakprofiel4 4 4 5 6" xfId="51899" xr:uid="{00000000-0005-0000-0000-0000C4DE0000}"/>
    <cellStyle name="TotRow - Opmaakprofiel4 4 4 6" xfId="6943" xr:uid="{00000000-0005-0000-0000-0000C5DE0000}"/>
    <cellStyle name="TotRow - Opmaakprofiel4 4 4 6 2" xfId="12422" xr:uid="{00000000-0005-0000-0000-0000C6DE0000}"/>
    <cellStyle name="TotRow - Opmaakprofiel4 4 4 6 2 2" xfId="24721" xr:uid="{00000000-0005-0000-0000-0000C7DE0000}"/>
    <cellStyle name="TotRow - Opmaakprofiel4 4 4 6 2 3" xfId="36773" xr:uid="{00000000-0005-0000-0000-0000C8DE0000}"/>
    <cellStyle name="TotRow - Opmaakprofiel4 4 4 6 2 4" xfId="47496" xr:uid="{00000000-0005-0000-0000-0000C9DE0000}"/>
    <cellStyle name="TotRow - Opmaakprofiel4 4 4 6 2 5" xfId="57387" xr:uid="{00000000-0005-0000-0000-0000CADE0000}"/>
    <cellStyle name="TotRow - Opmaakprofiel4 4 4 6 3" xfId="19204" xr:uid="{00000000-0005-0000-0000-0000CBDE0000}"/>
    <cellStyle name="TotRow - Opmaakprofiel4 4 4 6 4" xfId="31256" xr:uid="{00000000-0005-0000-0000-0000CCDE0000}"/>
    <cellStyle name="TotRow - Opmaakprofiel4 4 4 6 5" xfId="37034" xr:uid="{00000000-0005-0000-0000-0000CDDE0000}"/>
    <cellStyle name="TotRow - Opmaakprofiel4 4 4 6 6" xfId="51900" xr:uid="{00000000-0005-0000-0000-0000CEDE0000}"/>
    <cellStyle name="TotRow - Opmaakprofiel4 4 4 7" xfId="6944" xr:uid="{00000000-0005-0000-0000-0000CFDE0000}"/>
    <cellStyle name="TotRow - Opmaakprofiel4 4 4 7 2" xfId="19205" xr:uid="{00000000-0005-0000-0000-0000D0DE0000}"/>
    <cellStyle name="TotRow - Opmaakprofiel4 4 4 7 3" xfId="31257" xr:uid="{00000000-0005-0000-0000-0000D1DE0000}"/>
    <cellStyle name="TotRow - Opmaakprofiel4 4 4 7 4" xfId="37033" xr:uid="{00000000-0005-0000-0000-0000D2DE0000}"/>
    <cellStyle name="TotRow - Opmaakprofiel4 4 4 7 5" xfId="51901" xr:uid="{00000000-0005-0000-0000-0000D3DE0000}"/>
    <cellStyle name="TotRow - Opmaakprofiel4 4 4 8" xfId="7648" xr:uid="{00000000-0005-0000-0000-0000D4DE0000}"/>
    <cellStyle name="TotRow - Opmaakprofiel4 4 4 8 2" xfId="19946" xr:uid="{00000000-0005-0000-0000-0000D5DE0000}"/>
    <cellStyle name="TotRow - Opmaakprofiel4 4 4 8 3" xfId="41749" xr:uid="{00000000-0005-0000-0000-0000D6DE0000}"/>
    <cellStyle name="TotRow - Opmaakprofiel4 4 4 8 4" xfId="32010" xr:uid="{00000000-0005-0000-0000-0000D7DE0000}"/>
    <cellStyle name="TotRow - Opmaakprofiel4 4 4 8 5" xfId="52618" xr:uid="{00000000-0005-0000-0000-0000D8DE0000}"/>
    <cellStyle name="TotRow - Opmaakprofiel4 4 4 9" xfId="19199" xr:uid="{00000000-0005-0000-0000-0000D9DE0000}"/>
    <cellStyle name="TotRow - Opmaakprofiel4 4 5" xfId="1109" xr:uid="{00000000-0005-0000-0000-0000DADE0000}"/>
    <cellStyle name="TotRow - Opmaakprofiel4 4 5 2" xfId="2444" xr:uid="{00000000-0005-0000-0000-0000DBDE0000}"/>
    <cellStyle name="TotRow - Opmaakprofiel4 4 5 2 2" xfId="12423" xr:uid="{00000000-0005-0000-0000-0000DCDE0000}"/>
    <cellStyle name="TotRow - Opmaakprofiel4 4 5 2 2 2" xfId="24722" xr:uid="{00000000-0005-0000-0000-0000DDDE0000}"/>
    <cellStyle name="TotRow - Opmaakprofiel4 4 5 2 2 3" xfId="36774" xr:uid="{00000000-0005-0000-0000-0000DEDE0000}"/>
    <cellStyle name="TotRow - Opmaakprofiel4 4 5 2 2 4" xfId="47497" xr:uid="{00000000-0005-0000-0000-0000DFDE0000}"/>
    <cellStyle name="TotRow - Opmaakprofiel4 4 5 2 2 5" xfId="57388" xr:uid="{00000000-0005-0000-0000-0000E0DE0000}"/>
    <cellStyle name="TotRow - Opmaakprofiel4 4 5 2 3" xfId="19207" xr:uid="{00000000-0005-0000-0000-0000E1DE0000}"/>
    <cellStyle name="TotRow - Opmaakprofiel4 4 5 2 4" xfId="31259" xr:uid="{00000000-0005-0000-0000-0000E2DE0000}"/>
    <cellStyle name="TotRow - Opmaakprofiel4 4 5 2 5" xfId="37032" xr:uid="{00000000-0005-0000-0000-0000E3DE0000}"/>
    <cellStyle name="TotRow - Opmaakprofiel4 4 5 2 6" xfId="51902" xr:uid="{00000000-0005-0000-0000-0000E4DE0000}"/>
    <cellStyle name="TotRow - Opmaakprofiel4 4 5 3" xfId="3120" xr:uid="{00000000-0005-0000-0000-0000E5DE0000}"/>
    <cellStyle name="TotRow - Opmaakprofiel4 4 5 3 2" xfId="12424" xr:uid="{00000000-0005-0000-0000-0000E6DE0000}"/>
    <cellStyle name="TotRow - Opmaakprofiel4 4 5 3 2 2" xfId="24723" xr:uid="{00000000-0005-0000-0000-0000E7DE0000}"/>
    <cellStyle name="TotRow - Opmaakprofiel4 4 5 3 2 3" xfId="36775" xr:uid="{00000000-0005-0000-0000-0000E8DE0000}"/>
    <cellStyle name="TotRow - Opmaakprofiel4 4 5 3 2 4" xfId="47498" xr:uid="{00000000-0005-0000-0000-0000E9DE0000}"/>
    <cellStyle name="TotRow - Opmaakprofiel4 4 5 3 2 5" xfId="57389" xr:uid="{00000000-0005-0000-0000-0000EADE0000}"/>
    <cellStyle name="TotRow - Opmaakprofiel4 4 5 3 3" xfId="19208" xr:uid="{00000000-0005-0000-0000-0000EBDE0000}"/>
    <cellStyle name="TotRow - Opmaakprofiel4 4 5 3 4" xfId="31260" xr:uid="{00000000-0005-0000-0000-0000ECDE0000}"/>
    <cellStyle name="TotRow - Opmaakprofiel4 4 5 3 5" xfId="43681" xr:uid="{00000000-0005-0000-0000-0000EDDE0000}"/>
    <cellStyle name="TotRow - Opmaakprofiel4 4 5 3 6" xfId="51903" xr:uid="{00000000-0005-0000-0000-0000EEDE0000}"/>
    <cellStyle name="TotRow - Opmaakprofiel4 4 5 4" xfId="3948" xr:uid="{00000000-0005-0000-0000-0000EFDE0000}"/>
    <cellStyle name="TotRow - Opmaakprofiel4 4 5 4 2" xfId="12425" xr:uid="{00000000-0005-0000-0000-0000F0DE0000}"/>
    <cellStyle name="TotRow - Opmaakprofiel4 4 5 4 2 2" xfId="24724" xr:uid="{00000000-0005-0000-0000-0000F1DE0000}"/>
    <cellStyle name="TotRow - Opmaakprofiel4 4 5 4 2 3" xfId="36776" xr:uid="{00000000-0005-0000-0000-0000F2DE0000}"/>
    <cellStyle name="TotRow - Opmaakprofiel4 4 5 4 2 4" xfId="47499" xr:uid="{00000000-0005-0000-0000-0000F3DE0000}"/>
    <cellStyle name="TotRow - Opmaakprofiel4 4 5 4 2 5" xfId="57390" xr:uid="{00000000-0005-0000-0000-0000F4DE0000}"/>
    <cellStyle name="TotRow - Opmaakprofiel4 4 5 4 3" xfId="19209" xr:uid="{00000000-0005-0000-0000-0000F5DE0000}"/>
    <cellStyle name="TotRow - Opmaakprofiel4 4 5 4 4" xfId="31261" xr:uid="{00000000-0005-0000-0000-0000F6DE0000}"/>
    <cellStyle name="TotRow - Opmaakprofiel4 4 5 4 5" xfId="37031" xr:uid="{00000000-0005-0000-0000-0000F7DE0000}"/>
    <cellStyle name="TotRow - Opmaakprofiel4 4 5 4 6" xfId="51904" xr:uid="{00000000-0005-0000-0000-0000F8DE0000}"/>
    <cellStyle name="TotRow - Opmaakprofiel4 4 5 5" xfId="6945" xr:uid="{00000000-0005-0000-0000-0000F9DE0000}"/>
    <cellStyle name="TotRow - Opmaakprofiel4 4 5 5 2" xfId="12426" xr:uid="{00000000-0005-0000-0000-0000FADE0000}"/>
    <cellStyle name="TotRow - Opmaakprofiel4 4 5 5 2 2" xfId="24725" xr:uid="{00000000-0005-0000-0000-0000FBDE0000}"/>
    <cellStyle name="TotRow - Opmaakprofiel4 4 5 5 2 3" xfId="36777" xr:uid="{00000000-0005-0000-0000-0000FCDE0000}"/>
    <cellStyle name="TotRow - Opmaakprofiel4 4 5 5 2 4" xfId="47500" xr:uid="{00000000-0005-0000-0000-0000FDDE0000}"/>
    <cellStyle name="TotRow - Opmaakprofiel4 4 5 5 2 5" xfId="57391" xr:uid="{00000000-0005-0000-0000-0000FEDE0000}"/>
    <cellStyle name="TotRow - Opmaakprofiel4 4 5 5 3" xfId="19210" xr:uid="{00000000-0005-0000-0000-0000FFDE0000}"/>
    <cellStyle name="TotRow - Opmaakprofiel4 4 5 5 4" xfId="31262" xr:uid="{00000000-0005-0000-0000-000000DF0000}"/>
    <cellStyle name="TotRow - Opmaakprofiel4 4 5 5 5" xfId="43680" xr:uid="{00000000-0005-0000-0000-000001DF0000}"/>
    <cellStyle name="TotRow - Opmaakprofiel4 4 5 5 6" xfId="51905" xr:uid="{00000000-0005-0000-0000-000002DF0000}"/>
    <cellStyle name="TotRow - Opmaakprofiel4 4 5 6" xfId="6946" xr:uid="{00000000-0005-0000-0000-000003DF0000}"/>
    <cellStyle name="TotRow - Opmaakprofiel4 4 5 6 2" xfId="12427" xr:uid="{00000000-0005-0000-0000-000004DF0000}"/>
    <cellStyle name="TotRow - Opmaakprofiel4 4 5 6 2 2" xfId="24726" xr:uid="{00000000-0005-0000-0000-000005DF0000}"/>
    <cellStyle name="TotRow - Opmaakprofiel4 4 5 6 2 3" xfId="36778" xr:uid="{00000000-0005-0000-0000-000006DF0000}"/>
    <cellStyle name="TotRow - Opmaakprofiel4 4 5 6 2 4" xfId="47501" xr:uid="{00000000-0005-0000-0000-000007DF0000}"/>
    <cellStyle name="TotRow - Opmaakprofiel4 4 5 6 2 5" xfId="57392" xr:uid="{00000000-0005-0000-0000-000008DF0000}"/>
    <cellStyle name="TotRow - Opmaakprofiel4 4 5 6 3" xfId="19211" xr:uid="{00000000-0005-0000-0000-000009DF0000}"/>
    <cellStyle name="TotRow - Opmaakprofiel4 4 5 6 4" xfId="31263" xr:uid="{00000000-0005-0000-0000-00000ADF0000}"/>
    <cellStyle name="TotRow - Opmaakprofiel4 4 5 6 5" xfId="37030" xr:uid="{00000000-0005-0000-0000-00000BDF0000}"/>
    <cellStyle name="TotRow - Opmaakprofiel4 4 5 6 6" xfId="51906" xr:uid="{00000000-0005-0000-0000-00000CDF0000}"/>
    <cellStyle name="TotRow - Opmaakprofiel4 4 5 7" xfId="6947" xr:uid="{00000000-0005-0000-0000-00000DDF0000}"/>
    <cellStyle name="TotRow - Opmaakprofiel4 4 5 7 2" xfId="19212" xr:uid="{00000000-0005-0000-0000-00000EDF0000}"/>
    <cellStyle name="TotRow - Opmaakprofiel4 4 5 7 3" xfId="31264" xr:uid="{00000000-0005-0000-0000-00000FDF0000}"/>
    <cellStyle name="TotRow - Opmaakprofiel4 4 5 7 4" xfId="43679" xr:uid="{00000000-0005-0000-0000-000010DF0000}"/>
    <cellStyle name="TotRow - Opmaakprofiel4 4 5 7 5" xfId="51907" xr:uid="{00000000-0005-0000-0000-000011DF0000}"/>
    <cellStyle name="TotRow - Opmaakprofiel4 4 5 8" xfId="9882" xr:uid="{00000000-0005-0000-0000-000012DF0000}"/>
    <cellStyle name="TotRow - Opmaakprofiel4 4 5 8 2" xfId="22180" xr:uid="{00000000-0005-0000-0000-000013DF0000}"/>
    <cellStyle name="TotRow - Opmaakprofiel4 4 5 8 3" xfId="43947" xr:uid="{00000000-0005-0000-0000-000014DF0000}"/>
    <cellStyle name="TotRow - Opmaakprofiel4 4 5 8 4" xfId="28316" xr:uid="{00000000-0005-0000-0000-000015DF0000}"/>
    <cellStyle name="TotRow - Opmaakprofiel4 4 5 8 5" xfId="54847" xr:uid="{00000000-0005-0000-0000-000016DF0000}"/>
    <cellStyle name="TotRow - Opmaakprofiel4 4 5 9" xfId="19206" xr:uid="{00000000-0005-0000-0000-000017DF0000}"/>
    <cellStyle name="TotRow - Opmaakprofiel4 4 6" xfId="639" xr:uid="{00000000-0005-0000-0000-000018DF0000}"/>
    <cellStyle name="TotRow - Opmaakprofiel4 4 6 2" xfId="1896" xr:uid="{00000000-0005-0000-0000-000019DF0000}"/>
    <cellStyle name="TotRow - Opmaakprofiel4 4 6 2 2" xfId="12428" xr:uid="{00000000-0005-0000-0000-00001ADF0000}"/>
    <cellStyle name="TotRow - Opmaakprofiel4 4 6 2 2 2" xfId="24727" xr:uid="{00000000-0005-0000-0000-00001BDF0000}"/>
    <cellStyle name="TotRow - Opmaakprofiel4 4 6 2 2 3" xfId="36779" xr:uid="{00000000-0005-0000-0000-00001CDF0000}"/>
    <cellStyle name="TotRow - Opmaakprofiel4 4 6 2 2 4" xfId="47502" xr:uid="{00000000-0005-0000-0000-00001DDF0000}"/>
    <cellStyle name="TotRow - Opmaakprofiel4 4 6 2 2 5" xfId="57393" xr:uid="{00000000-0005-0000-0000-00001EDF0000}"/>
    <cellStyle name="TotRow - Opmaakprofiel4 4 6 2 3" xfId="19214" xr:uid="{00000000-0005-0000-0000-00001FDF0000}"/>
    <cellStyle name="TotRow - Opmaakprofiel4 4 6 2 4" xfId="31266" xr:uid="{00000000-0005-0000-0000-000020DF0000}"/>
    <cellStyle name="TotRow - Opmaakprofiel4 4 6 2 5" xfId="43678" xr:uid="{00000000-0005-0000-0000-000021DF0000}"/>
    <cellStyle name="TotRow - Opmaakprofiel4 4 6 2 6" xfId="51908" xr:uid="{00000000-0005-0000-0000-000022DF0000}"/>
    <cellStyle name="TotRow - Opmaakprofiel4 4 6 3" xfId="2705" xr:uid="{00000000-0005-0000-0000-000023DF0000}"/>
    <cellStyle name="TotRow - Opmaakprofiel4 4 6 3 2" xfId="12429" xr:uid="{00000000-0005-0000-0000-000024DF0000}"/>
    <cellStyle name="TotRow - Opmaakprofiel4 4 6 3 2 2" xfId="24728" xr:uid="{00000000-0005-0000-0000-000025DF0000}"/>
    <cellStyle name="TotRow - Opmaakprofiel4 4 6 3 2 3" xfId="36780" xr:uid="{00000000-0005-0000-0000-000026DF0000}"/>
    <cellStyle name="TotRow - Opmaakprofiel4 4 6 3 2 4" xfId="47503" xr:uid="{00000000-0005-0000-0000-000027DF0000}"/>
    <cellStyle name="TotRow - Opmaakprofiel4 4 6 3 2 5" xfId="57394" xr:uid="{00000000-0005-0000-0000-000028DF0000}"/>
    <cellStyle name="TotRow - Opmaakprofiel4 4 6 3 3" xfId="19215" xr:uid="{00000000-0005-0000-0000-000029DF0000}"/>
    <cellStyle name="TotRow - Opmaakprofiel4 4 6 3 4" xfId="31267" xr:uid="{00000000-0005-0000-0000-00002ADF0000}"/>
    <cellStyle name="TotRow - Opmaakprofiel4 4 6 3 5" xfId="37029" xr:uid="{00000000-0005-0000-0000-00002BDF0000}"/>
    <cellStyle name="TotRow - Opmaakprofiel4 4 6 3 6" xfId="51909" xr:uid="{00000000-0005-0000-0000-00002CDF0000}"/>
    <cellStyle name="TotRow - Opmaakprofiel4 4 6 4" xfId="3572" xr:uid="{00000000-0005-0000-0000-00002DDF0000}"/>
    <cellStyle name="TotRow - Opmaakprofiel4 4 6 4 2" xfId="12430" xr:uid="{00000000-0005-0000-0000-00002EDF0000}"/>
    <cellStyle name="TotRow - Opmaakprofiel4 4 6 4 2 2" xfId="24729" xr:uid="{00000000-0005-0000-0000-00002FDF0000}"/>
    <cellStyle name="TotRow - Opmaakprofiel4 4 6 4 2 3" xfId="36781" xr:uid="{00000000-0005-0000-0000-000030DF0000}"/>
    <cellStyle name="TotRow - Opmaakprofiel4 4 6 4 2 4" xfId="47504" xr:uid="{00000000-0005-0000-0000-000031DF0000}"/>
    <cellStyle name="TotRow - Opmaakprofiel4 4 6 4 2 5" xfId="57395" xr:uid="{00000000-0005-0000-0000-000032DF0000}"/>
    <cellStyle name="TotRow - Opmaakprofiel4 4 6 4 3" xfId="19216" xr:uid="{00000000-0005-0000-0000-000033DF0000}"/>
    <cellStyle name="TotRow - Opmaakprofiel4 4 6 4 4" xfId="31268" xr:uid="{00000000-0005-0000-0000-000034DF0000}"/>
    <cellStyle name="TotRow - Opmaakprofiel4 4 6 4 5" xfId="37028" xr:uid="{00000000-0005-0000-0000-000035DF0000}"/>
    <cellStyle name="TotRow - Opmaakprofiel4 4 6 4 6" xfId="51910" xr:uid="{00000000-0005-0000-0000-000036DF0000}"/>
    <cellStyle name="TotRow - Opmaakprofiel4 4 6 5" xfId="6948" xr:uid="{00000000-0005-0000-0000-000037DF0000}"/>
    <cellStyle name="TotRow - Opmaakprofiel4 4 6 5 2" xfId="12431" xr:uid="{00000000-0005-0000-0000-000038DF0000}"/>
    <cellStyle name="TotRow - Opmaakprofiel4 4 6 5 2 2" xfId="24730" xr:uid="{00000000-0005-0000-0000-000039DF0000}"/>
    <cellStyle name="TotRow - Opmaakprofiel4 4 6 5 2 3" xfId="36782" xr:uid="{00000000-0005-0000-0000-00003ADF0000}"/>
    <cellStyle name="TotRow - Opmaakprofiel4 4 6 5 2 4" xfId="47505" xr:uid="{00000000-0005-0000-0000-00003BDF0000}"/>
    <cellStyle name="TotRow - Opmaakprofiel4 4 6 5 2 5" xfId="57396" xr:uid="{00000000-0005-0000-0000-00003CDF0000}"/>
    <cellStyle name="TotRow - Opmaakprofiel4 4 6 5 3" xfId="19217" xr:uid="{00000000-0005-0000-0000-00003DDF0000}"/>
    <cellStyle name="TotRow - Opmaakprofiel4 4 6 5 4" xfId="31269" xr:uid="{00000000-0005-0000-0000-00003EDF0000}"/>
    <cellStyle name="TotRow - Opmaakprofiel4 4 6 5 5" xfId="37027" xr:uid="{00000000-0005-0000-0000-00003FDF0000}"/>
    <cellStyle name="TotRow - Opmaakprofiel4 4 6 5 6" xfId="51911" xr:uid="{00000000-0005-0000-0000-000040DF0000}"/>
    <cellStyle name="TotRow - Opmaakprofiel4 4 6 6" xfId="6949" xr:uid="{00000000-0005-0000-0000-000041DF0000}"/>
    <cellStyle name="TotRow - Opmaakprofiel4 4 6 6 2" xfId="12432" xr:uid="{00000000-0005-0000-0000-000042DF0000}"/>
    <cellStyle name="TotRow - Opmaakprofiel4 4 6 6 2 2" xfId="24731" xr:uid="{00000000-0005-0000-0000-000043DF0000}"/>
    <cellStyle name="TotRow - Opmaakprofiel4 4 6 6 2 3" xfId="36783" xr:uid="{00000000-0005-0000-0000-000044DF0000}"/>
    <cellStyle name="TotRow - Opmaakprofiel4 4 6 6 2 4" xfId="47506" xr:uid="{00000000-0005-0000-0000-000045DF0000}"/>
    <cellStyle name="TotRow - Opmaakprofiel4 4 6 6 2 5" xfId="57397" xr:uid="{00000000-0005-0000-0000-000046DF0000}"/>
    <cellStyle name="TotRow - Opmaakprofiel4 4 6 6 3" xfId="19218" xr:uid="{00000000-0005-0000-0000-000047DF0000}"/>
    <cellStyle name="TotRow - Opmaakprofiel4 4 6 6 4" xfId="31270" xr:uid="{00000000-0005-0000-0000-000048DF0000}"/>
    <cellStyle name="TotRow - Opmaakprofiel4 4 6 6 5" xfId="43677" xr:uid="{00000000-0005-0000-0000-000049DF0000}"/>
    <cellStyle name="TotRow - Opmaakprofiel4 4 6 6 6" xfId="51912" xr:uid="{00000000-0005-0000-0000-00004ADF0000}"/>
    <cellStyle name="TotRow - Opmaakprofiel4 4 6 7" xfId="6950" xr:uid="{00000000-0005-0000-0000-00004BDF0000}"/>
    <cellStyle name="TotRow - Opmaakprofiel4 4 6 7 2" xfId="19219" xr:uid="{00000000-0005-0000-0000-00004CDF0000}"/>
    <cellStyle name="TotRow - Opmaakprofiel4 4 6 7 3" xfId="31271" xr:uid="{00000000-0005-0000-0000-00004DDF0000}"/>
    <cellStyle name="TotRow - Opmaakprofiel4 4 6 7 4" xfId="37026" xr:uid="{00000000-0005-0000-0000-00004EDF0000}"/>
    <cellStyle name="TotRow - Opmaakprofiel4 4 6 7 5" xfId="51913" xr:uid="{00000000-0005-0000-0000-00004FDF0000}"/>
    <cellStyle name="TotRow - Opmaakprofiel4 4 6 8" xfId="7511" xr:uid="{00000000-0005-0000-0000-000050DF0000}"/>
    <cellStyle name="TotRow - Opmaakprofiel4 4 6 8 2" xfId="19809" xr:uid="{00000000-0005-0000-0000-000051DF0000}"/>
    <cellStyle name="TotRow - Opmaakprofiel4 4 6 8 3" xfId="41612" xr:uid="{00000000-0005-0000-0000-000052DF0000}"/>
    <cellStyle name="TotRow - Opmaakprofiel4 4 6 8 4" xfId="43440" xr:uid="{00000000-0005-0000-0000-000053DF0000}"/>
    <cellStyle name="TotRow - Opmaakprofiel4 4 6 8 5" xfId="52481" xr:uid="{00000000-0005-0000-0000-000054DF0000}"/>
    <cellStyle name="TotRow - Opmaakprofiel4 4 6 9" xfId="19213" xr:uid="{00000000-0005-0000-0000-000055DF0000}"/>
    <cellStyle name="TotRow - Opmaakprofiel4 4 7" xfId="391" xr:uid="{00000000-0005-0000-0000-000056DF0000}"/>
    <cellStyle name="TotRow - Opmaakprofiel4 4 7 2" xfId="1875" xr:uid="{00000000-0005-0000-0000-000057DF0000}"/>
    <cellStyle name="TotRow - Opmaakprofiel4 4 7 2 2" xfId="12433" xr:uid="{00000000-0005-0000-0000-000058DF0000}"/>
    <cellStyle name="TotRow - Opmaakprofiel4 4 7 2 2 2" xfId="24732" xr:uid="{00000000-0005-0000-0000-000059DF0000}"/>
    <cellStyle name="TotRow - Opmaakprofiel4 4 7 2 2 3" xfId="36784" xr:uid="{00000000-0005-0000-0000-00005ADF0000}"/>
    <cellStyle name="TotRow - Opmaakprofiel4 4 7 2 2 4" xfId="47507" xr:uid="{00000000-0005-0000-0000-00005BDF0000}"/>
    <cellStyle name="TotRow - Opmaakprofiel4 4 7 2 2 5" xfId="57398" xr:uid="{00000000-0005-0000-0000-00005CDF0000}"/>
    <cellStyle name="TotRow - Opmaakprofiel4 4 7 2 3" xfId="19221" xr:uid="{00000000-0005-0000-0000-00005DDF0000}"/>
    <cellStyle name="TotRow - Opmaakprofiel4 4 7 2 4" xfId="31273" xr:uid="{00000000-0005-0000-0000-00005EDF0000}"/>
    <cellStyle name="TotRow - Opmaakprofiel4 4 7 2 5" xfId="37025" xr:uid="{00000000-0005-0000-0000-00005FDF0000}"/>
    <cellStyle name="TotRow - Opmaakprofiel4 4 7 2 6" xfId="51914" xr:uid="{00000000-0005-0000-0000-000060DF0000}"/>
    <cellStyle name="TotRow - Opmaakprofiel4 4 7 3" xfId="2462" xr:uid="{00000000-0005-0000-0000-000061DF0000}"/>
    <cellStyle name="TotRow - Opmaakprofiel4 4 7 3 2" xfId="12434" xr:uid="{00000000-0005-0000-0000-000062DF0000}"/>
    <cellStyle name="TotRow - Opmaakprofiel4 4 7 3 2 2" xfId="24733" xr:uid="{00000000-0005-0000-0000-000063DF0000}"/>
    <cellStyle name="TotRow - Opmaakprofiel4 4 7 3 2 3" xfId="36785" xr:uid="{00000000-0005-0000-0000-000064DF0000}"/>
    <cellStyle name="TotRow - Opmaakprofiel4 4 7 3 2 4" xfId="47508" xr:uid="{00000000-0005-0000-0000-000065DF0000}"/>
    <cellStyle name="TotRow - Opmaakprofiel4 4 7 3 2 5" xfId="57399" xr:uid="{00000000-0005-0000-0000-000066DF0000}"/>
    <cellStyle name="TotRow - Opmaakprofiel4 4 7 3 3" xfId="19222" xr:uid="{00000000-0005-0000-0000-000067DF0000}"/>
    <cellStyle name="TotRow - Opmaakprofiel4 4 7 3 4" xfId="31274" xr:uid="{00000000-0005-0000-0000-000068DF0000}"/>
    <cellStyle name="TotRow - Opmaakprofiel4 4 7 3 5" xfId="43676" xr:uid="{00000000-0005-0000-0000-000069DF0000}"/>
    <cellStyle name="TotRow - Opmaakprofiel4 4 7 3 6" xfId="51915" xr:uid="{00000000-0005-0000-0000-00006ADF0000}"/>
    <cellStyle name="TotRow - Opmaakprofiel4 4 7 4" xfId="1955" xr:uid="{00000000-0005-0000-0000-00006BDF0000}"/>
    <cellStyle name="TotRow - Opmaakprofiel4 4 7 4 2" xfId="12435" xr:uid="{00000000-0005-0000-0000-00006CDF0000}"/>
    <cellStyle name="TotRow - Opmaakprofiel4 4 7 4 2 2" xfId="24734" xr:uid="{00000000-0005-0000-0000-00006DDF0000}"/>
    <cellStyle name="TotRow - Opmaakprofiel4 4 7 4 2 3" xfId="36786" xr:uid="{00000000-0005-0000-0000-00006EDF0000}"/>
    <cellStyle name="TotRow - Opmaakprofiel4 4 7 4 2 4" xfId="47509" xr:uid="{00000000-0005-0000-0000-00006FDF0000}"/>
    <cellStyle name="TotRow - Opmaakprofiel4 4 7 4 2 5" xfId="57400" xr:uid="{00000000-0005-0000-0000-000070DF0000}"/>
    <cellStyle name="TotRow - Opmaakprofiel4 4 7 4 3" xfId="19223" xr:uid="{00000000-0005-0000-0000-000071DF0000}"/>
    <cellStyle name="TotRow - Opmaakprofiel4 4 7 4 4" xfId="31275" xr:uid="{00000000-0005-0000-0000-000072DF0000}"/>
    <cellStyle name="TotRow - Opmaakprofiel4 4 7 4 5" xfId="37024" xr:uid="{00000000-0005-0000-0000-000073DF0000}"/>
    <cellStyle name="TotRow - Opmaakprofiel4 4 7 4 6" xfId="51916" xr:uid="{00000000-0005-0000-0000-000074DF0000}"/>
    <cellStyle name="TotRow - Opmaakprofiel4 4 7 5" xfId="6951" xr:uid="{00000000-0005-0000-0000-000075DF0000}"/>
    <cellStyle name="TotRow - Opmaakprofiel4 4 7 5 2" xfId="12436" xr:uid="{00000000-0005-0000-0000-000076DF0000}"/>
    <cellStyle name="TotRow - Opmaakprofiel4 4 7 5 2 2" xfId="24735" xr:uid="{00000000-0005-0000-0000-000077DF0000}"/>
    <cellStyle name="TotRow - Opmaakprofiel4 4 7 5 2 3" xfId="36787" xr:uid="{00000000-0005-0000-0000-000078DF0000}"/>
    <cellStyle name="TotRow - Opmaakprofiel4 4 7 5 2 4" xfId="47510" xr:uid="{00000000-0005-0000-0000-000079DF0000}"/>
    <cellStyle name="TotRow - Opmaakprofiel4 4 7 5 2 5" xfId="57401" xr:uid="{00000000-0005-0000-0000-00007ADF0000}"/>
    <cellStyle name="TotRow - Opmaakprofiel4 4 7 5 3" xfId="19224" xr:uid="{00000000-0005-0000-0000-00007BDF0000}"/>
    <cellStyle name="TotRow - Opmaakprofiel4 4 7 5 4" xfId="31276" xr:uid="{00000000-0005-0000-0000-00007CDF0000}"/>
    <cellStyle name="TotRow - Opmaakprofiel4 4 7 5 5" xfId="43675" xr:uid="{00000000-0005-0000-0000-00007DDF0000}"/>
    <cellStyle name="TotRow - Opmaakprofiel4 4 7 5 6" xfId="51917" xr:uid="{00000000-0005-0000-0000-00007EDF0000}"/>
    <cellStyle name="TotRow - Opmaakprofiel4 4 7 6" xfId="6952" xr:uid="{00000000-0005-0000-0000-00007FDF0000}"/>
    <cellStyle name="TotRow - Opmaakprofiel4 4 7 6 2" xfId="12437" xr:uid="{00000000-0005-0000-0000-000080DF0000}"/>
    <cellStyle name="TotRow - Opmaakprofiel4 4 7 6 2 2" xfId="24736" xr:uid="{00000000-0005-0000-0000-000081DF0000}"/>
    <cellStyle name="TotRow - Opmaakprofiel4 4 7 6 2 3" xfId="36788" xr:uid="{00000000-0005-0000-0000-000082DF0000}"/>
    <cellStyle name="TotRow - Opmaakprofiel4 4 7 6 2 4" xfId="47511" xr:uid="{00000000-0005-0000-0000-000083DF0000}"/>
    <cellStyle name="TotRow - Opmaakprofiel4 4 7 6 2 5" xfId="57402" xr:uid="{00000000-0005-0000-0000-000084DF0000}"/>
    <cellStyle name="TotRow - Opmaakprofiel4 4 7 6 3" xfId="19225" xr:uid="{00000000-0005-0000-0000-000085DF0000}"/>
    <cellStyle name="TotRow - Opmaakprofiel4 4 7 6 4" xfId="31277" xr:uid="{00000000-0005-0000-0000-000086DF0000}"/>
    <cellStyle name="TotRow - Opmaakprofiel4 4 7 6 5" xfId="37023" xr:uid="{00000000-0005-0000-0000-000087DF0000}"/>
    <cellStyle name="TotRow - Opmaakprofiel4 4 7 6 6" xfId="51918" xr:uid="{00000000-0005-0000-0000-000088DF0000}"/>
    <cellStyle name="TotRow - Opmaakprofiel4 4 7 7" xfId="6953" xr:uid="{00000000-0005-0000-0000-000089DF0000}"/>
    <cellStyle name="TotRow - Opmaakprofiel4 4 7 7 2" xfId="19226" xr:uid="{00000000-0005-0000-0000-00008ADF0000}"/>
    <cellStyle name="TotRow - Opmaakprofiel4 4 7 7 3" xfId="31278" xr:uid="{00000000-0005-0000-0000-00008BDF0000}"/>
    <cellStyle name="TotRow - Opmaakprofiel4 4 7 7 4" xfId="43674" xr:uid="{00000000-0005-0000-0000-00008CDF0000}"/>
    <cellStyle name="TotRow - Opmaakprofiel4 4 7 7 5" xfId="51919" xr:uid="{00000000-0005-0000-0000-00008DDF0000}"/>
    <cellStyle name="TotRow - Opmaakprofiel4 4 7 8" xfId="10365" xr:uid="{00000000-0005-0000-0000-00008EDF0000}"/>
    <cellStyle name="TotRow - Opmaakprofiel4 4 7 8 2" xfId="22663" xr:uid="{00000000-0005-0000-0000-00008FDF0000}"/>
    <cellStyle name="TotRow - Opmaakprofiel4 4 7 8 3" xfId="44423" xr:uid="{00000000-0005-0000-0000-000090DF0000}"/>
    <cellStyle name="TotRow - Opmaakprofiel4 4 7 8 4" xfId="42267" xr:uid="{00000000-0005-0000-0000-000091DF0000}"/>
    <cellStyle name="TotRow - Opmaakprofiel4 4 7 8 5" xfId="55330" xr:uid="{00000000-0005-0000-0000-000092DF0000}"/>
    <cellStyle name="TotRow - Opmaakprofiel4 4 7 9" xfId="19220" xr:uid="{00000000-0005-0000-0000-000093DF0000}"/>
    <cellStyle name="TotRow - Opmaakprofiel4 4 8" xfId="1299" xr:uid="{00000000-0005-0000-0000-000094DF0000}"/>
    <cellStyle name="TotRow - Opmaakprofiel4 4 8 2" xfId="2049" xr:uid="{00000000-0005-0000-0000-000095DF0000}"/>
    <cellStyle name="TotRow - Opmaakprofiel4 4 8 2 2" xfId="12438" xr:uid="{00000000-0005-0000-0000-000096DF0000}"/>
    <cellStyle name="TotRow - Opmaakprofiel4 4 8 2 2 2" xfId="24737" xr:uid="{00000000-0005-0000-0000-000097DF0000}"/>
    <cellStyle name="TotRow - Opmaakprofiel4 4 8 2 2 3" xfId="36789" xr:uid="{00000000-0005-0000-0000-000098DF0000}"/>
    <cellStyle name="TotRow - Opmaakprofiel4 4 8 2 2 4" xfId="47512" xr:uid="{00000000-0005-0000-0000-000099DF0000}"/>
    <cellStyle name="TotRow - Opmaakprofiel4 4 8 2 2 5" xfId="57403" xr:uid="{00000000-0005-0000-0000-00009ADF0000}"/>
    <cellStyle name="TotRow - Opmaakprofiel4 4 8 2 3" xfId="19228" xr:uid="{00000000-0005-0000-0000-00009BDF0000}"/>
    <cellStyle name="TotRow - Opmaakprofiel4 4 8 2 4" xfId="31280" xr:uid="{00000000-0005-0000-0000-00009CDF0000}"/>
    <cellStyle name="TotRow - Opmaakprofiel4 4 8 2 5" xfId="37022" xr:uid="{00000000-0005-0000-0000-00009DDF0000}"/>
    <cellStyle name="TotRow - Opmaakprofiel4 4 8 2 6" xfId="51920" xr:uid="{00000000-0005-0000-0000-00009EDF0000}"/>
    <cellStyle name="TotRow - Opmaakprofiel4 4 8 3" xfId="3310" xr:uid="{00000000-0005-0000-0000-00009FDF0000}"/>
    <cellStyle name="TotRow - Opmaakprofiel4 4 8 3 2" xfId="12439" xr:uid="{00000000-0005-0000-0000-0000A0DF0000}"/>
    <cellStyle name="TotRow - Opmaakprofiel4 4 8 3 2 2" xfId="24738" xr:uid="{00000000-0005-0000-0000-0000A1DF0000}"/>
    <cellStyle name="TotRow - Opmaakprofiel4 4 8 3 2 3" xfId="36790" xr:uid="{00000000-0005-0000-0000-0000A2DF0000}"/>
    <cellStyle name="TotRow - Opmaakprofiel4 4 8 3 2 4" xfId="47513" xr:uid="{00000000-0005-0000-0000-0000A3DF0000}"/>
    <cellStyle name="TotRow - Opmaakprofiel4 4 8 3 2 5" xfId="57404" xr:uid="{00000000-0005-0000-0000-0000A4DF0000}"/>
    <cellStyle name="TotRow - Opmaakprofiel4 4 8 3 3" xfId="19229" xr:uid="{00000000-0005-0000-0000-0000A5DF0000}"/>
    <cellStyle name="TotRow - Opmaakprofiel4 4 8 3 4" xfId="31281" xr:uid="{00000000-0005-0000-0000-0000A6DF0000}"/>
    <cellStyle name="TotRow - Opmaakprofiel4 4 8 3 5" xfId="37021" xr:uid="{00000000-0005-0000-0000-0000A7DF0000}"/>
    <cellStyle name="TotRow - Opmaakprofiel4 4 8 3 6" xfId="51921" xr:uid="{00000000-0005-0000-0000-0000A8DF0000}"/>
    <cellStyle name="TotRow - Opmaakprofiel4 4 8 4" xfId="4091" xr:uid="{00000000-0005-0000-0000-0000A9DF0000}"/>
    <cellStyle name="TotRow - Opmaakprofiel4 4 8 4 2" xfId="12440" xr:uid="{00000000-0005-0000-0000-0000AADF0000}"/>
    <cellStyle name="TotRow - Opmaakprofiel4 4 8 4 2 2" xfId="24739" xr:uid="{00000000-0005-0000-0000-0000ABDF0000}"/>
    <cellStyle name="TotRow - Opmaakprofiel4 4 8 4 2 3" xfId="36791" xr:uid="{00000000-0005-0000-0000-0000ACDF0000}"/>
    <cellStyle name="TotRow - Opmaakprofiel4 4 8 4 2 4" xfId="47514" xr:uid="{00000000-0005-0000-0000-0000ADDF0000}"/>
    <cellStyle name="TotRow - Opmaakprofiel4 4 8 4 2 5" xfId="57405" xr:uid="{00000000-0005-0000-0000-0000AEDF0000}"/>
    <cellStyle name="TotRow - Opmaakprofiel4 4 8 4 3" xfId="19230" xr:uid="{00000000-0005-0000-0000-0000AFDF0000}"/>
    <cellStyle name="TotRow - Opmaakprofiel4 4 8 4 4" xfId="31282" xr:uid="{00000000-0005-0000-0000-0000B0DF0000}"/>
    <cellStyle name="TotRow - Opmaakprofiel4 4 8 4 5" xfId="43673" xr:uid="{00000000-0005-0000-0000-0000B1DF0000}"/>
    <cellStyle name="TotRow - Opmaakprofiel4 4 8 4 6" xfId="51922" xr:uid="{00000000-0005-0000-0000-0000B2DF0000}"/>
    <cellStyle name="TotRow - Opmaakprofiel4 4 8 5" xfId="6954" xr:uid="{00000000-0005-0000-0000-0000B3DF0000}"/>
    <cellStyle name="TotRow - Opmaakprofiel4 4 8 5 2" xfId="12441" xr:uid="{00000000-0005-0000-0000-0000B4DF0000}"/>
    <cellStyle name="TotRow - Opmaakprofiel4 4 8 5 2 2" xfId="24740" xr:uid="{00000000-0005-0000-0000-0000B5DF0000}"/>
    <cellStyle name="TotRow - Opmaakprofiel4 4 8 5 2 3" xfId="36792" xr:uid="{00000000-0005-0000-0000-0000B6DF0000}"/>
    <cellStyle name="TotRow - Opmaakprofiel4 4 8 5 2 4" xfId="47515" xr:uid="{00000000-0005-0000-0000-0000B7DF0000}"/>
    <cellStyle name="TotRow - Opmaakprofiel4 4 8 5 2 5" xfId="57406" xr:uid="{00000000-0005-0000-0000-0000B8DF0000}"/>
    <cellStyle name="TotRow - Opmaakprofiel4 4 8 5 3" xfId="19231" xr:uid="{00000000-0005-0000-0000-0000B9DF0000}"/>
    <cellStyle name="TotRow - Opmaakprofiel4 4 8 5 4" xfId="31283" xr:uid="{00000000-0005-0000-0000-0000BADF0000}"/>
    <cellStyle name="TotRow - Opmaakprofiel4 4 8 5 5" xfId="37020" xr:uid="{00000000-0005-0000-0000-0000BBDF0000}"/>
    <cellStyle name="TotRow - Opmaakprofiel4 4 8 5 6" xfId="51923" xr:uid="{00000000-0005-0000-0000-0000BCDF0000}"/>
    <cellStyle name="TotRow - Opmaakprofiel4 4 8 6" xfId="6955" xr:uid="{00000000-0005-0000-0000-0000BDDF0000}"/>
    <cellStyle name="TotRow - Opmaakprofiel4 4 8 6 2" xfId="12442" xr:uid="{00000000-0005-0000-0000-0000BEDF0000}"/>
    <cellStyle name="TotRow - Opmaakprofiel4 4 8 6 2 2" xfId="24741" xr:uid="{00000000-0005-0000-0000-0000BFDF0000}"/>
    <cellStyle name="TotRow - Opmaakprofiel4 4 8 6 2 3" xfId="36793" xr:uid="{00000000-0005-0000-0000-0000C0DF0000}"/>
    <cellStyle name="TotRow - Opmaakprofiel4 4 8 6 2 4" xfId="47516" xr:uid="{00000000-0005-0000-0000-0000C1DF0000}"/>
    <cellStyle name="TotRow - Opmaakprofiel4 4 8 6 2 5" xfId="57407" xr:uid="{00000000-0005-0000-0000-0000C2DF0000}"/>
    <cellStyle name="TotRow - Opmaakprofiel4 4 8 6 3" xfId="19232" xr:uid="{00000000-0005-0000-0000-0000C3DF0000}"/>
    <cellStyle name="TotRow - Opmaakprofiel4 4 8 6 4" xfId="31284" xr:uid="{00000000-0005-0000-0000-0000C4DF0000}"/>
    <cellStyle name="TotRow - Opmaakprofiel4 4 8 6 5" xfId="43672" xr:uid="{00000000-0005-0000-0000-0000C5DF0000}"/>
    <cellStyle name="TotRow - Opmaakprofiel4 4 8 6 6" xfId="51924" xr:uid="{00000000-0005-0000-0000-0000C6DF0000}"/>
    <cellStyle name="TotRow - Opmaakprofiel4 4 8 7" xfId="6956" xr:uid="{00000000-0005-0000-0000-0000C7DF0000}"/>
    <cellStyle name="TotRow - Opmaakprofiel4 4 8 7 2" xfId="19233" xr:uid="{00000000-0005-0000-0000-0000C8DF0000}"/>
    <cellStyle name="TotRow - Opmaakprofiel4 4 8 7 3" xfId="31285" xr:uid="{00000000-0005-0000-0000-0000C9DF0000}"/>
    <cellStyle name="TotRow - Opmaakprofiel4 4 8 7 4" xfId="37019" xr:uid="{00000000-0005-0000-0000-0000CADF0000}"/>
    <cellStyle name="TotRow - Opmaakprofiel4 4 8 7 5" xfId="51925" xr:uid="{00000000-0005-0000-0000-0000CBDF0000}"/>
    <cellStyle name="TotRow - Opmaakprofiel4 4 8 8" xfId="7026" xr:uid="{00000000-0005-0000-0000-0000CCDF0000}"/>
    <cellStyle name="TotRow - Opmaakprofiel4 4 8 8 2" xfId="19324" xr:uid="{00000000-0005-0000-0000-0000CDDF0000}"/>
    <cellStyle name="TotRow - Opmaakprofiel4 4 8 8 3" xfId="41127" xr:uid="{00000000-0005-0000-0000-0000CEDF0000}"/>
    <cellStyle name="TotRow - Opmaakprofiel4 4 8 8 4" xfId="43643" xr:uid="{00000000-0005-0000-0000-0000CFDF0000}"/>
    <cellStyle name="TotRow - Opmaakprofiel4 4 8 8 5" xfId="51997" xr:uid="{00000000-0005-0000-0000-0000D0DF0000}"/>
    <cellStyle name="TotRow - Opmaakprofiel4 4 8 9" xfId="19227" xr:uid="{00000000-0005-0000-0000-0000D1DF0000}"/>
    <cellStyle name="TotRow - Opmaakprofiel4 4 9" xfId="1355" xr:uid="{00000000-0005-0000-0000-0000D2DF0000}"/>
    <cellStyle name="TotRow - Opmaakprofiel4 4 9 2" xfId="102" xr:uid="{00000000-0005-0000-0000-0000D3DF0000}"/>
    <cellStyle name="TotRow - Opmaakprofiel4 4 9 2 2" xfId="12443" xr:uid="{00000000-0005-0000-0000-0000D4DF0000}"/>
    <cellStyle name="TotRow - Opmaakprofiel4 4 9 2 2 2" xfId="24742" xr:uid="{00000000-0005-0000-0000-0000D5DF0000}"/>
    <cellStyle name="TotRow - Opmaakprofiel4 4 9 2 2 3" xfId="36794" xr:uid="{00000000-0005-0000-0000-0000D6DF0000}"/>
    <cellStyle name="TotRow - Opmaakprofiel4 4 9 2 2 4" xfId="47517" xr:uid="{00000000-0005-0000-0000-0000D7DF0000}"/>
    <cellStyle name="TotRow - Opmaakprofiel4 4 9 2 2 5" xfId="57408" xr:uid="{00000000-0005-0000-0000-0000D8DF0000}"/>
    <cellStyle name="TotRow - Opmaakprofiel4 4 9 2 3" xfId="19235" xr:uid="{00000000-0005-0000-0000-0000D9DF0000}"/>
    <cellStyle name="TotRow - Opmaakprofiel4 4 9 2 4" xfId="31287" xr:uid="{00000000-0005-0000-0000-0000DADF0000}"/>
    <cellStyle name="TotRow - Opmaakprofiel4 4 9 2 5" xfId="37018" xr:uid="{00000000-0005-0000-0000-0000DBDF0000}"/>
    <cellStyle name="TotRow - Opmaakprofiel4 4 9 2 6" xfId="51926" xr:uid="{00000000-0005-0000-0000-0000DCDF0000}"/>
    <cellStyle name="TotRow - Opmaakprofiel4 4 9 3" xfId="3366" xr:uid="{00000000-0005-0000-0000-0000DDDF0000}"/>
    <cellStyle name="TotRow - Opmaakprofiel4 4 9 3 2" xfId="12444" xr:uid="{00000000-0005-0000-0000-0000DEDF0000}"/>
    <cellStyle name="TotRow - Opmaakprofiel4 4 9 3 2 2" xfId="24743" xr:uid="{00000000-0005-0000-0000-0000DFDF0000}"/>
    <cellStyle name="TotRow - Opmaakprofiel4 4 9 3 2 3" xfId="36795" xr:uid="{00000000-0005-0000-0000-0000E0DF0000}"/>
    <cellStyle name="TotRow - Opmaakprofiel4 4 9 3 2 4" xfId="47518" xr:uid="{00000000-0005-0000-0000-0000E1DF0000}"/>
    <cellStyle name="TotRow - Opmaakprofiel4 4 9 3 2 5" xfId="57409" xr:uid="{00000000-0005-0000-0000-0000E2DF0000}"/>
    <cellStyle name="TotRow - Opmaakprofiel4 4 9 3 3" xfId="19236" xr:uid="{00000000-0005-0000-0000-0000E3DF0000}"/>
    <cellStyle name="TotRow - Opmaakprofiel4 4 9 3 4" xfId="31288" xr:uid="{00000000-0005-0000-0000-0000E4DF0000}"/>
    <cellStyle name="TotRow - Opmaakprofiel4 4 9 3 5" xfId="43671" xr:uid="{00000000-0005-0000-0000-0000E5DF0000}"/>
    <cellStyle name="TotRow - Opmaakprofiel4 4 9 3 6" xfId="51927" xr:uid="{00000000-0005-0000-0000-0000E6DF0000}"/>
    <cellStyle name="TotRow - Opmaakprofiel4 4 9 4" xfId="4127" xr:uid="{00000000-0005-0000-0000-0000E7DF0000}"/>
    <cellStyle name="TotRow - Opmaakprofiel4 4 9 4 2" xfId="12445" xr:uid="{00000000-0005-0000-0000-0000E8DF0000}"/>
    <cellStyle name="TotRow - Opmaakprofiel4 4 9 4 2 2" xfId="24744" xr:uid="{00000000-0005-0000-0000-0000E9DF0000}"/>
    <cellStyle name="TotRow - Opmaakprofiel4 4 9 4 2 3" xfId="36796" xr:uid="{00000000-0005-0000-0000-0000EADF0000}"/>
    <cellStyle name="TotRow - Opmaakprofiel4 4 9 4 2 4" xfId="47519" xr:uid="{00000000-0005-0000-0000-0000EBDF0000}"/>
    <cellStyle name="TotRow - Opmaakprofiel4 4 9 4 2 5" xfId="57410" xr:uid="{00000000-0005-0000-0000-0000ECDF0000}"/>
    <cellStyle name="TotRow - Opmaakprofiel4 4 9 4 3" xfId="19237" xr:uid="{00000000-0005-0000-0000-0000EDDF0000}"/>
    <cellStyle name="TotRow - Opmaakprofiel4 4 9 4 4" xfId="31289" xr:uid="{00000000-0005-0000-0000-0000EEDF0000}"/>
    <cellStyle name="TotRow - Opmaakprofiel4 4 9 4 5" xfId="37017" xr:uid="{00000000-0005-0000-0000-0000EFDF0000}"/>
    <cellStyle name="TotRow - Opmaakprofiel4 4 9 4 6" xfId="51928" xr:uid="{00000000-0005-0000-0000-0000F0DF0000}"/>
    <cellStyle name="TotRow - Opmaakprofiel4 4 9 5" xfId="6957" xr:uid="{00000000-0005-0000-0000-0000F1DF0000}"/>
    <cellStyle name="TotRow - Opmaakprofiel4 4 9 5 2" xfId="12446" xr:uid="{00000000-0005-0000-0000-0000F2DF0000}"/>
    <cellStyle name="TotRow - Opmaakprofiel4 4 9 5 2 2" xfId="24745" xr:uid="{00000000-0005-0000-0000-0000F3DF0000}"/>
    <cellStyle name="TotRow - Opmaakprofiel4 4 9 5 2 3" xfId="36797" xr:uid="{00000000-0005-0000-0000-0000F4DF0000}"/>
    <cellStyle name="TotRow - Opmaakprofiel4 4 9 5 2 4" xfId="47520" xr:uid="{00000000-0005-0000-0000-0000F5DF0000}"/>
    <cellStyle name="TotRow - Opmaakprofiel4 4 9 5 2 5" xfId="57411" xr:uid="{00000000-0005-0000-0000-0000F6DF0000}"/>
    <cellStyle name="TotRow - Opmaakprofiel4 4 9 5 3" xfId="19238" xr:uid="{00000000-0005-0000-0000-0000F7DF0000}"/>
    <cellStyle name="TotRow - Opmaakprofiel4 4 9 5 4" xfId="31290" xr:uid="{00000000-0005-0000-0000-0000F8DF0000}"/>
    <cellStyle name="TotRow - Opmaakprofiel4 4 9 5 5" xfId="43670" xr:uid="{00000000-0005-0000-0000-0000F9DF0000}"/>
    <cellStyle name="TotRow - Opmaakprofiel4 4 9 5 6" xfId="51929" xr:uid="{00000000-0005-0000-0000-0000FADF0000}"/>
    <cellStyle name="TotRow - Opmaakprofiel4 4 9 6" xfId="6958" xr:uid="{00000000-0005-0000-0000-0000FBDF0000}"/>
    <cellStyle name="TotRow - Opmaakprofiel4 4 9 6 2" xfId="12447" xr:uid="{00000000-0005-0000-0000-0000FCDF0000}"/>
    <cellStyle name="TotRow - Opmaakprofiel4 4 9 6 2 2" xfId="24746" xr:uid="{00000000-0005-0000-0000-0000FDDF0000}"/>
    <cellStyle name="TotRow - Opmaakprofiel4 4 9 6 2 3" xfId="36798" xr:uid="{00000000-0005-0000-0000-0000FEDF0000}"/>
    <cellStyle name="TotRow - Opmaakprofiel4 4 9 6 2 4" xfId="47521" xr:uid="{00000000-0005-0000-0000-0000FFDF0000}"/>
    <cellStyle name="TotRow - Opmaakprofiel4 4 9 6 2 5" xfId="57412" xr:uid="{00000000-0005-0000-0000-000000E00000}"/>
    <cellStyle name="TotRow - Opmaakprofiel4 4 9 6 3" xfId="19239" xr:uid="{00000000-0005-0000-0000-000001E00000}"/>
    <cellStyle name="TotRow - Opmaakprofiel4 4 9 6 4" xfId="31291" xr:uid="{00000000-0005-0000-0000-000002E00000}"/>
    <cellStyle name="TotRow - Opmaakprofiel4 4 9 6 5" xfId="37016" xr:uid="{00000000-0005-0000-0000-000003E00000}"/>
    <cellStyle name="TotRow - Opmaakprofiel4 4 9 6 6" xfId="51930" xr:uid="{00000000-0005-0000-0000-000004E00000}"/>
    <cellStyle name="TotRow - Opmaakprofiel4 4 9 7" xfId="6959" xr:uid="{00000000-0005-0000-0000-000005E00000}"/>
    <cellStyle name="TotRow - Opmaakprofiel4 4 9 7 2" xfId="19240" xr:uid="{00000000-0005-0000-0000-000006E00000}"/>
    <cellStyle name="TotRow - Opmaakprofiel4 4 9 7 3" xfId="31292" xr:uid="{00000000-0005-0000-0000-000007E00000}"/>
    <cellStyle name="TotRow - Opmaakprofiel4 4 9 7 4" xfId="37015" xr:uid="{00000000-0005-0000-0000-000008E00000}"/>
    <cellStyle name="TotRow - Opmaakprofiel4 4 9 7 5" xfId="51931" xr:uid="{00000000-0005-0000-0000-000009E00000}"/>
    <cellStyle name="TotRow - Opmaakprofiel4 4 9 8" xfId="6978" xr:uid="{00000000-0005-0000-0000-00000AE00000}"/>
    <cellStyle name="TotRow - Opmaakprofiel4 4 9 8 2" xfId="19276" xr:uid="{00000000-0005-0000-0000-00000BE00000}"/>
    <cellStyle name="TotRow - Opmaakprofiel4 4 9 8 3" xfId="41079" xr:uid="{00000000-0005-0000-0000-00000CE00000}"/>
    <cellStyle name="TotRow - Opmaakprofiel4 4 9 8 4" xfId="37004" xr:uid="{00000000-0005-0000-0000-00000DE00000}"/>
    <cellStyle name="TotRow - Opmaakprofiel4 4 9 8 5" xfId="51949" xr:uid="{00000000-0005-0000-0000-00000EE00000}"/>
    <cellStyle name="TotRow - Opmaakprofiel4 4 9 9" xfId="19234" xr:uid="{00000000-0005-0000-0000-00000FE00000}"/>
    <cellStyle name="TotRow - Opmaakprofiel4 5" xfId="6960" xr:uid="{00000000-0005-0000-0000-000010E00000}"/>
    <cellStyle name="TotRow - Opmaakprofiel4 5 2" xfId="12448" xr:uid="{00000000-0005-0000-0000-000011E00000}"/>
    <cellStyle name="TotRow - Opmaakprofiel4 5 2 2" xfId="24747" xr:uid="{00000000-0005-0000-0000-000012E00000}"/>
    <cellStyle name="TotRow - Opmaakprofiel4 5 2 3" xfId="36799" xr:uid="{00000000-0005-0000-0000-000013E00000}"/>
    <cellStyle name="TotRow - Opmaakprofiel4 5 2 4" xfId="47522" xr:uid="{00000000-0005-0000-0000-000014E00000}"/>
    <cellStyle name="TotRow - Opmaakprofiel4 5 2 5" xfId="57413" xr:uid="{00000000-0005-0000-0000-000015E00000}"/>
    <cellStyle name="TotRow - Opmaakprofiel4 5 3" xfId="19241" xr:uid="{00000000-0005-0000-0000-000016E00000}"/>
    <cellStyle name="TotRow - Opmaakprofiel4 5 4" xfId="31293" xr:uid="{00000000-0005-0000-0000-000017E00000}"/>
    <cellStyle name="TotRow - Opmaakprofiel4 5 5" xfId="37014" xr:uid="{00000000-0005-0000-0000-000018E00000}"/>
    <cellStyle name="TotRow - Opmaakprofiel4 5 6" xfId="51932" xr:uid="{00000000-0005-0000-0000-000019E00000}"/>
    <cellStyle name="TotRow - Opmaakprofiel4 6" xfId="6961" xr:uid="{00000000-0005-0000-0000-00001AE00000}"/>
    <cellStyle name="TotRow - Opmaakprofiel4 6 2" xfId="12449" xr:uid="{00000000-0005-0000-0000-00001BE00000}"/>
    <cellStyle name="TotRow - Opmaakprofiel4 6 2 2" xfId="24748" xr:uid="{00000000-0005-0000-0000-00001CE00000}"/>
    <cellStyle name="TotRow - Opmaakprofiel4 6 2 3" xfId="36800" xr:uid="{00000000-0005-0000-0000-00001DE00000}"/>
    <cellStyle name="TotRow - Opmaakprofiel4 6 2 4" xfId="47523" xr:uid="{00000000-0005-0000-0000-00001EE00000}"/>
    <cellStyle name="TotRow - Opmaakprofiel4 6 2 5" xfId="57414" xr:uid="{00000000-0005-0000-0000-00001FE00000}"/>
    <cellStyle name="TotRow - Opmaakprofiel4 6 3" xfId="19242" xr:uid="{00000000-0005-0000-0000-000020E00000}"/>
    <cellStyle name="TotRow - Opmaakprofiel4 6 4" xfId="31294" xr:uid="{00000000-0005-0000-0000-000021E00000}"/>
    <cellStyle name="TotRow - Opmaakprofiel4 6 5" xfId="43669" xr:uid="{00000000-0005-0000-0000-000022E00000}"/>
    <cellStyle name="TotRow - Opmaakprofiel4 6 6" xfId="51933" xr:uid="{00000000-0005-0000-0000-000023E00000}"/>
    <cellStyle name="TotRow - Opmaakprofiel4 7" xfId="6962" xr:uid="{00000000-0005-0000-0000-000024E00000}"/>
    <cellStyle name="TotRow - Opmaakprofiel4 7 2" xfId="19243" xr:uid="{00000000-0005-0000-0000-000025E00000}"/>
    <cellStyle name="TotRow - Opmaakprofiel4 7 3" xfId="31295" xr:uid="{00000000-0005-0000-0000-000026E00000}"/>
    <cellStyle name="TotRow - Opmaakprofiel4 7 4" xfId="37013" xr:uid="{00000000-0005-0000-0000-000027E00000}"/>
    <cellStyle name="TotRow - Opmaakprofiel4 7 5" xfId="51934" xr:uid="{00000000-0005-0000-0000-000028E00000}"/>
    <cellStyle name="TotRow - Opmaakprofiel4 8" xfId="6963" xr:uid="{00000000-0005-0000-0000-000029E00000}"/>
    <cellStyle name="TotRow - Opmaakprofiel4 8 2" xfId="19244" xr:uid="{00000000-0005-0000-0000-00002AE00000}"/>
    <cellStyle name="TotRow - Opmaakprofiel4 8 3" xfId="31296" xr:uid="{00000000-0005-0000-0000-00002BE00000}"/>
    <cellStyle name="TotRow - Opmaakprofiel4 8 4" xfId="43668" xr:uid="{00000000-0005-0000-0000-00002CE00000}"/>
    <cellStyle name="TotRow - Opmaakprofiel4 8 5" xfId="51935" xr:uid="{00000000-0005-0000-0000-00002DE00000}"/>
    <cellStyle name="TotRow - Opmaakprofiel4 9" xfId="6964" xr:uid="{00000000-0005-0000-0000-00002EE00000}"/>
    <cellStyle name="TotRow - Opmaakprofiel4 9 2" xfId="19245" xr:uid="{00000000-0005-0000-0000-00002FE00000}"/>
    <cellStyle name="TotRow - Opmaakprofiel4 9 3" xfId="31297" xr:uid="{00000000-0005-0000-0000-000030E00000}"/>
    <cellStyle name="TotRow - Opmaakprofiel4 9 4" xfId="37012" xr:uid="{00000000-0005-0000-0000-000031E00000}"/>
    <cellStyle name="TotRow - Opmaakprofiel4 9 5" xfId="51936" xr:uid="{00000000-0005-0000-0000-000032E00000}"/>
    <cellStyle name="Valuta" xfId="17" builtinId="4"/>
    <cellStyle name="Valuta 2" xfId="162" xr:uid="{00000000-0005-0000-0000-000034E00000}"/>
    <cellStyle name="Valuta 2 2" xfId="297" xr:uid="{00000000-0005-0000-0000-000035E00000}"/>
    <cellStyle name="Valuta 2 2 2" xfId="298" xr:uid="{00000000-0005-0000-0000-000036E00000}"/>
    <cellStyle name="Valuta 2 2 3" xfId="299" xr:uid="{00000000-0005-0000-0000-000037E00000}"/>
    <cellStyle name="Valuta 2 3" xfId="300" xr:uid="{00000000-0005-0000-0000-000038E00000}"/>
    <cellStyle name="Valuta 2 4" xfId="363" xr:uid="{00000000-0005-0000-0000-000039E00000}"/>
    <cellStyle name="Valuta 2 5" xfId="296" xr:uid="{00000000-0005-0000-0000-00003AE00000}"/>
    <cellStyle name="Valuta 3" xfId="50" xr:uid="{00000000-0005-0000-0000-00003BE00000}"/>
    <cellStyle name="Valuta 3 2" xfId="302" xr:uid="{00000000-0005-0000-0000-00003CE00000}"/>
    <cellStyle name="Valuta 3 3" xfId="364" xr:uid="{00000000-0005-0000-0000-00003DE00000}"/>
    <cellStyle name="Valuta 3 4" xfId="301" xr:uid="{00000000-0005-0000-0000-00003EE00000}"/>
    <cellStyle name="Valuta 4" xfId="163" xr:uid="{00000000-0005-0000-0000-00003FE00000}"/>
    <cellStyle name="Valuta 5" xfId="175" xr:uid="{00000000-0005-0000-0000-000040E00000}"/>
    <cellStyle name="Valuta 5 2" xfId="303" xr:uid="{00000000-0005-0000-0000-000041E00000}"/>
    <cellStyle name="Valuta 6" xfId="304" xr:uid="{00000000-0005-0000-0000-000042E00000}"/>
    <cellStyle name="Valuta 7" xfId="305" xr:uid="{00000000-0005-0000-0000-000043E00000}"/>
    <cellStyle name="Valuta 8" xfId="306" xr:uid="{00000000-0005-0000-0000-000044E00000}"/>
    <cellStyle name="Valuta 9" xfId="46" xr:uid="{00000000-0005-0000-0000-000045E00000}"/>
    <cellStyle name="Warning Text" xfId="307" xr:uid="{00000000-0005-0000-0000-000046E00000}"/>
  </cellStyles>
  <dxfs count="17">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hmea-my.sharepoint.com/personal/chris_nas_zilverenkruis_nl/Documents/Desktop/TempOutlook/Mutatieformulier%202021%20fase%200.3%20(basis%20per%201%20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tatiesjabloon 2021"/>
    </sheetNames>
    <sheetDataSet>
      <sheetData sheetId="0">
        <row r="1">
          <cell r="C1" t="str">
            <v>Prestatiecode</v>
          </cell>
          <cell r="D1" t="str">
            <v>Productnaam</v>
          </cell>
          <cell r="E1" t="str">
            <v>productie eenheid</v>
          </cell>
          <cell r="F1" t="str">
            <v>Soort zorg</v>
          </cell>
          <cell r="G1" t="str">
            <v>Subindeling zorgsoort</v>
          </cell>
          <cell r="H1" t="str">
            <v>Functiegroep</v>
          </cell>
          <cell r="I1" t="str">
            <v>Functieklasse</v>
          </cell>
          <cell r="J1" t="str">
            <v>Codering incl. of excl behandeling</v>
          </cell>
          <cell r="K1" t="str">
            <v>Codering incl. of exclusief dagbesteding</v>
          </cell>
          <cell r="L1" t="str">
            <v>Rekeneenheid AW319</v>
          </cell>
          <cell r="M1" t="str">
            <v>Herschikte productieafspraak 2020 o.b.v. monitor terugkoppeling van september.</v>
          </cell>
          <cell r="N1" t="str">
            <v>Impact Corona dat niet in voorgaande kolom zit</v>
          </cell>
          <cell r="O1" t="str">
            <v>Doorwerking maatwerk kas- jaarbasis effecten van 2020 naar 2021</v>
          </cell>
          <cell r="P1" t="str">
            <v>Reserve mutatie kolom</v>
          </cell>
          <cell r="Q1" t="str">
            <v>Afbouw lage ZZP's</v>
          </cell>
          <cell r="R1" t="str">
            <v>Hercoderen van prestatie codes</v>
          </cell>
          <cell r="S1" t="str">
            <v>Bijstelling PA 2021 naar aanleidig van bestuurlijk overleg</v>
          </cell>
          <cell r="T1" t="str">
            <v>Initiele afspraak voor GGZ-Wonen</v>
          </cell>
          <cell r="U1" t="str">
            <v>Reserve mutatie kolom</v>
          </cell>
          <cell r="V1" t="str">
            <v>Reserve mutatie kolom</v>
          </cell>
          <cell r="W1" t="str">
            <v>Prijscriteria van toepassing?</v>
          </cell>
          <cell r="X1" t="str">
            <v>Basistarief</v>
          </cell>
          <cell r="Y1" t="str">
            <v>Prijsopslag 2021</v>
          </cell>
          <cell r="Z1" t="str">
            <v>Reserve prijsopslag</v>
          </cell>
          <cell r="AA1" t="str">
            <v>Maximale (NZA) tarief 2021</v>
          </cell>
        </row>
        <row r="2">
          <cell r="F2" t="str">
            <v>kolom verbergen in mutatie-formulier.</v>
          </cell>
          <cell r="G2" t="str">
            <v>kolom verbergen in mutatie-formulier.</v>
          </cell>
          <cell r="H2" t="str">
            <v>kolom verbergen in mutatie-formulier.</v>
          </cell>
          <cell r="I2" t="str">
            <v>kolom verbergen in mutatie-formulier.</v>
          </cell>
          <cell r="J2" t="str">
            <v>kolom verbergen in mutatie-formulier.</v>
          </cell>
          <cell r="K2" t="str">
            <v>kolom verbergen in mutatie-formulier.</v>
          </cell>
          <cell r="L2" t="str">
            <v>kolom verbergen in mutatieformulier.</v>
          </cell>
          <cell r="M2" t="str">
            <v xml:space="preserve">Kolom wordt gevuld door zorgcontrol </v>
          </cell>
          <cell r="P2" t="str">
            <v>kolom verbergen in mutatieformulier tot in gebruik name (in volume eenheden)</v>
          </cell>
          <cell r="R2" t="str">
            <v>kolom verbergen in mutatieformulier. Mutatie op beginstand. Opvoer alleen door concern team beheersbureau (in volume eenheden).</v>
          </cell>
          <cell r="U2" t="str">
            <v>kolom verbergen in mutatieformulier tot in gebruik name (in volume eenheden)</v>
          </cell>
          <cell r="V2" t="str">
            <v>kolom verbergen in mutatieformulier tot in gebruik name (in volume eenheden)</v>
          </cell>
          <cell r="W2" t="str">
            <v>kolom verbergen in mutatieformulier.</v>
          </cell>
          <cell r="X2" t="str">
            <v>kolom verbergen in mutatieformulier.</v>
          </cell>
          <cell r="Z2" t="str">
            <v>kolom verbergen in mutatieformulier.</v>
          </cell>
        </row>
        <row r="3">
          <cell r="C3">
            <v>7</v>
          </cell>
          <cell r="D3">
            <v>8</v>
          </cell>
          <cell r="E3">
            <v>9</v>
          </cell>
          <cell r="F3">
            <v>10</v>
          </cell>
          <cell r="G3">
            <v>11</v>
          </cell>
          <cell r="H3">
            <v>12</v>
          </cell>
          <cell r="I3">
            <v>13</v>
          </cell>
          <cell r="J3">
            <v>14</v>
          </cell>
          <cell r="K3">
            <v>15</v>
          </cell>
          <cell r="L3">
            <v>16</v>
          </cell>
          <cell r="M3">
            <v>17</v>
          </cell>
          <cell r="N3">
            <v>18</v>
          </cell>
          <cell r="O3">
            <v>19</v>
          </cell>
          <cell r="P3">
            <v>20</v>
          </cell>
          <cell r="Q3">
            <v>22</v>
          </cell>
          <cell r="R3">
            <v>23</v>
          </cell>
          <cell r="S3">
            <v>24</v>
          </cell>
          <cell r="T3">
            <v>25</v>
          </cell>
          <cell r="U3">
            <v>26</v>
          </cell>
          <cell r="V3">
            <v>29</v>
          </cell>
          <cell r="W3">
            <v>31</v>
          </cell>
          <cell r="X3">
            <v>32</v>
          </cell>
          <cell r="Y3">
            <v>33</v>
          </cell>
          <cell r="Z3">
            <v>34</v>
          </cell>
          <cell r="AA3">
            <v>36</v>
          </cell>
        </row>
        <row r="4">
          <cell r="C4" t="str">
            <v>prestatie_code</v>
          </cell>
          <cell r="D4" t="str">
            <v>product</v>
          </cell>
          <cell r="E4" t="str">
            <v>prod_eenheid</v>
          </cell>
          <cell r="F4" t="str">
            <v>soort_zorg</v>
          </cell>
          <cell r="G4" t="str">
            <v>subindeling</v>
          </cell>
          <cell r="H4" t="str">
            <v>functiegroep</v>
          </cell>
          <cell r="I4" t="str">
            <v>functieklasse</v>
          </cell>
          <cell r="J4" t="str">
            <v>splitsing_bh</v>
          </cell>
          <cell r="K4" t="str">
            <v>splitsing_db</v>
          </cell>
          <cell r="L4" t="str">
            <v>rekeneenheid_aw319</v>
          </cell>
          <cell r="M4" t="str">
            <v>herschikte_pa_2020</v>
          </cell>
          <cell r="N4" t="str">
            <v>correctie_corona</v>
          </cell>
          <cell r="O4" t="str">
            <v>maatwerk_kas_jaarbasis_effecten</v>
          </cell>
          <cell r="P4" t="str">
            <v>reserve_vol_1</v>
          </cell>
          <cell r="Q4" t="str">
            <v>afbouw_lage_zzp</v>
          </cell>
          <cell r="R4" t="str">
            <v>hercodering_prestaties</v>
          </cell>
          <cell r="S4" t="str">
            <v>bijstelling_initiele_pa_2021</v>
          </cell>
          <cell r="T4" t="str">
            <v>afspraak_ggz_w</v>
          </cell>
          <cell r="U4" t="str">
            <v>reserve_vol_2</v>
          </cell>
          <cell r="V4" t="str">
            <v>reserve_vol_3</v>
          </cell>
          <cell r="W4" t="str">
            <v>prijscriteria</v>
          </cell>
          <cell r="X4" t="str">
            <v>basistarief</v>
          </cell>
          <cell r="Y4" t="str">
            <v>prijsopslag</v>
          </cell>
          <cell r="Z4" t="str">
            <v>reserve_opslag_1</v>
          </cell>
          <cell r="AA4" t="str">
            <v>max_tarief</v>
          </cell>
        </row>
        <row r="6">
          <cell r="D6" t="str">
            <v>Mutatie op basispercentage</v>
          </cell>
        </row>
        <row r="8">
          <cell r="D8" t="str">
            <v>Modulaire zorgproducten</v>
          </cell>
        </row>
        <row r="10">
          <cell r="D10" t="str">
            <v>Schoonmaak</v>
          </cell>
        </row>
        <row r="11">
          <cell r="C11" t="str">
            <v>H117</v>
          </cell>
          <cell r="D11" t="str">
            <v>Huishoudelijke hulp</v>
          </cell>
          <cell r="E11" t="str">
            <v>Per uur</v>
          </cell>
          <cell r="F11" t="str">
            <v>mpt</v>
          </cell>
          <cell r="G11" t="str">
            <v>mod</v>
          </cell>
          <cell r="L11" t="str">
            <v>AW319 in minuten</v>
          </cell>
          <cell r="W11" t="str">
            <v>ja</v>
          </cell>
          <cell r="X11">
            <v>0.94</v>
          </cell>
          <cell r="AA11">
            <v>34.24</v>
          </cell>
        </row>
        <row r="13">
          <cell r="D13" t="str">
            <v>Persoonlijke verzorging (PV)</v>
          </cell>
        </row>
        <row r="14">
          <cell r="C14" t="str">
            <v>H126</v>
          </cell>
          <cell r="D14" t="str">
            <v>Persoonlijke verzorging</v>
          </cell>
          <cell r="E14" t="str">
            <v>Per uur</v>
          </cell>
          <cell r="F14" t="str">
            <v>mpt</v>
          </cell>
          <cell r="G14" t="str">
            <v>mod</v>
          </cell>
          <cell r="L14" t="str">
            <v>AW319 in minuten</v>
          </cell>
          <cell r="W14" t="str">
            <v>ja</v>
          </cell>
          <cell r="X14">
            <v>0.94</v>
          </cell>
          <cell r="AA14">
            <v>58.11</v>
          </cell>
        </row>
        <row r="15">
          <cell r="C15" t="str">
            <v>H138</v>
          </cell>
          <cell r="D15" t="str">
            <v xml:space="preserve">Thuiszorgtechnologie ten behoeve van persoonlijke verzorging </v>
          </cell>
          <cell r="E15" t="str">
            <v>Per uur</v>
          </cell>
          <cell r="F15" t="str">
            <v>mpt</v>
          </cell>
          <cell r="G15" t="str">
            <v>mod</v>
          </cell>
          <cell r="L15" t="str">
            <v>AW319 in minuten</v>
          </cell>
          <cell r="W15" t="str">
            <v>ja</v>
          </cell>
          <cell r="X15">
            <v>0.94</v>
          </cell>
          <cell r="AA15">
            <v>58.11</v>
          </cell>
        </row>
        <row r="16">
          <cell r="C16" t="str">
            <v>H127</v>
          </cell>
          <cell r="D16" t="str">
            <v xml:space="preserve">Persoonlijke verzorging incl. beschikbaarheid </v>
          </cell>
          <cell r="E16" t="str">
            <v>Per uur</v>
          </cell>
          <cell r="F16" t="str">
            <v>mpt</v>
          </cell>
          <cell r="G16" t="str">
            <v>mod</v>
          </cell>
          <cell r="L16" t="str">
            <v>AW319 in minuten</v>
          </cell>
          <cell r="W16" t="str">
            <v>ja</v>
          </cell>
          <cell r="X16">
            <v>0.94</v>
          </cell>
          <cell r="AA16">
            <v>62.24</v>
          </cell>
        </row>
        <row r="17">
          <cell r="C17" t="str">
            <v>H120</v>
          </cell>
          <cell r="D17" t="str">
            <v xml:space="preserve">Persoonlijke verzorging speciaal </v>
          </cell>
          <cell r="E17" t="str">
            <v>Per uur</v>
          </cell>
          <cell r="F17" t="str">
            <v>mpt</v>
          </cell>
          <cell r="G17" t="str">
            <v>mod</v>
          </cell>
          <cell r="L17" t="str">
            <v>AW319 in minuten</v>
          </cell>
          <cell r="W17" t="str">
            <v>ja</v>
          </cell>
          <cell r="X17">
            <v>0.94</v>
          </cell>
          <cell r="AA17">
            <v>75.569999999999993</v>
          </cell>
        </row>
        <row r="19">
          <cell r="D19" t="str">
            <v>Verpleging (VP)</v>
          </cell>
        </row>
        <row r="20">
          <cell r="C20" t="str">
            <v>H104</v>
          </cell>
          <cell r="D20" t="str">
            <v>Verpleging</v>
          </cell>
          <cell r="E20" t="str">
            <v>Per uur</v>
          </cell>
          <cell r="F20" t="str">
            <v>mpt</v>
          </cell>
          <cell r="G20" t="str">
            <v>mod</v>
          </cell>
          <cell r="L20" t="str">
            <v>AW319 in minuten</v>
          </cell>
          <cell r="W20" t="str">
            <v>ja</v>
          </cell>
          <cell r="X20">
            <v>0.94</v>
          </cell>
          <cell r="AA20">
            <v>75.569999999999993</v>
          </cell>
        </row>
        <row r="21">
          <cell r="C21" t="str">
            <v>H139</v>
          </cell>
          <cell r="D21" t="str">
            <v>Thuiszorgtechnologie ten behoeve van verpleging</v>
          </cell>
          <cell r="E21" t="str">
            <v>Per uur</v>
          </cell>
          <cell r="F21" t="str">
            <v>mpt</v>
          </cell>
          <cell r="G21" t="str">
            <v>mod</v>
          </cell>
          <cell r="L21" t="str">
            <v>AW319 in minuten</v>
          </cell>
          <cell r="W21" t="str">
            <v>ja</v>
          </cell>
          <cell r="X21">
            <v>0.94</v>
          </cell>
          <cell r="AA21">
            <v>75.569999999999993</v>
          </cell>
        </row>
        <row r="22">
          <cell r="C22" t="str">
            <v>H128</v>
          </cell>
          <cell r="D22" t="str">
            <v>Verpleging incl. beschikbaarheid</v>
          </cell>
          <cell r="E22" t="str">
            <v>Per uur</v>
          </cell>
          <cell r="F22" t="str">
            <v>mpt</v>
          </cell>
          <cell r="G22" t="str">
            <v>mod</v>
          </cell>
          <cell r="L22" t="str">
            <v>AW319 in minuten</v>
          </cell>
          <cell r="W22" t="str">
            <v>ja</v>
          </cell>
          <cell r="X22">
            <v>0.94</v>
          </cell>
          <cell r="AA22">
            <v>80.95</v>
          </cell>
        </row>
        <row r="23">
          <cell r="C23" t="str">
            <v>H118</v>
          </cell>
          <cell r="D23" t="str">
            <v>Verpleging speciaal aan kinderen tot 18 jaar incl. beschikbaarheid</v>
          </cell>
          <cell r="E23" t="str">
            <v>Per uur</v>
          </cell>
          <cell r="F23" t="str">
            <v>mpt</v>
          </cell>
          <cell r="G23" t="str">
            <v>mod</v>
          </cell>
          <cell r="L23" t="str">
            <v>AW319 in minuten</v>
          </cell>
          <cell r="W23" t="str">
            <v>ja</v>
          </cell>
          <cell r="X23">
            <v>0.94</v>
          </cell>
          <cell r="AA23">
            <v>123.64</v>
          </cell>
        </row>
        <row r="24">
          <cell r="C24" t="str">
            <v>H119</v>
          </cell>
          <cell r="D24" t="str">
            <v>Verpleging speciaal aan kinderen tot 18 jaar excl. beschikbaarheid</v>
          </cell>
          <cell r="E24" t="str">
            <v>Per uur</v>
          </cell>
          <cell r="F24" t="str">
            <v>mpt</v>
          </cell>
          <cell r="G24" t="str">
            <v>mod</v>
          </cell>
          <cell r="L24" t="str">
            <v>AW319 in minuten</v>
          </cell>
          <cell r="W24" t="str">
            <v>ja</v>
          </cell>
          <cell r="X24">
            <v>0.94</v>
          </cell>
          <cell r="AA24">
            <v>94.78</v>
          </cell>
        </row>
        <row r="25">
          <cell r="C25" t="str">
            <v>H106</v>
          </cell>
          <cell r="D25" t="str">
            <v>Gespecialiseerde verpleging</v>
          </cell>
          <cell r="E25" t="str">
            <v>Per uur</v>
          </cell>
          <cell r="F25" t="str">
            <v>mpt</v>
          </cell>
          <cell r="G25" t="str">
            <v>mod</v>
          </cell>
          <cell r="L25" t="str">
            <v>AW319 in minuten</v>
          </cell>
          <cell r="W25" t="str">
            <v>ja</v>
          </cell>
          <cell r="X25">
            <v>0.94</v>
          </cell>
          <cell r="AA25">
            <v>94.78</v>
          </cell>
        </row>
        <row r="27">
          <cell r="D27" t="str">
            <v>Begeleiding (BG)</v>
          </cell>
        </row>
        <row r="28">
          <cell r="C28" t="str">
            <v>H300</v>
          </cell>
          <cell r="D28" t="str">
            <v xml:space="preserve">Begeleiding </v>
          </cell>
          <cell r="E28" t="str">
            <v>Per uur</v>
          </cell>
          <cell r="F28" t="str">
            <v>mpt</v>
          </cell>
          <cell r="G28" t="str">
            <v>mod</v>
          </cell>
          <cell r="L28" t="str">
            <v>AW319 in minuten</v>
          </cell>
          <cell r="W28" t="str">
            <v>ja</v>
          </cell>
          <cell r="X28">
            <v>0.94</v>
          </cell>
          <cell r="AA28">
            <v>65.08</v>
          </cell>
        </row>
        <row r="29">
          <cell r="C29" t="str">
            <v>H306</v>
          </cell>
          <cell r="D29" t="str">
            <v>Thuiszorgtechnologie ten behoeve van begeleiding</v>
          </cell>
          <cell r="E29" t="str">
            <v>Per uur</v>
          </cell>
          <cell r="F29" t="str">
            <v>mpt</v>
          </cell>
          <cell r="G29" t="str">
            <v>mod</v>
          </cell>
          <cell r="L29" t="str">
            <v>AW319 in minuten</v>
          </cell>
          <cell r="W29" t="str">
            <v>ja</v>
          </cell>
          <cell r="X29">
            <v>0.94</v>
          </cell>
          <cell r="AA29">
            <v>65.08</v>
          </cell>
        </row>
        <row r="30">
          <cell r="C30" t="str">
            <v>H150</v>
          </cell>
          <cell r="D30" t="str">
            <v>Begeleiding incl. beschikbaarheid</v>
          </cell>
          <cell r="E30" t="str">
            <v>Per uur</v>
          </cell>
          <cell r="F30" t="str">
            <v>mpt</v>
          </cell>
          <cell r="G30" t="str">
            <v>mod</v>
          </cell>
          <cell r="L30" t="str">
            <v>AW319 in minuten</v>
          </cell>
          <cell r="W30" t="str">
            <v>ja</v>
          </cell>
          <cell r="X30">
            <v>0.94</v>
          </cell>
          <cell r="AA30">
            <v>69.7</v>
          </cell>
        </row>
        <row r="31">
          <cell r="C31" t="str">
            <v>H152</v>
          </cell>
          <cell r="D31" t="str">
            <v xml:space="preserve">Begeleiding speciaal 1 (nah) </v>
          </cell>
          <cell r="E31" t="str">
            <v>Per uur</v>
          </cell>
          <cell r="F31" t="str">
            <v>mpt</v>
          </cell>
          <cell r="G31" t="str">
            <v>mod</v>
          </cell>
          <cell r="L31" t="str">
            <v>AW319 in minuten</v>
          </cell>
          <cell r="W31" t="str">
            <v>ja</v>
          </cell>
          <cell r="X31">
            <v>0.94</v>
          </cell>
          <cell r="AA31">
            <v>103.59</v>
          </cell>
        </row>
        <row r="32">
          <cell r="C32" t="str">
            <v>H153</v>
          </cell>
          <cell r="D32" t="str">
            <v xml:space="preserve">Begeleiding speciaal 2 (psy) </v>
          </cell>
          <cell r="E32" t="str">
            <v>Per uur</v>
          </cell>
          <cell r="F32" t="str">
            <v>mpt</v>
          </cell>
          <cell r="G32" t="str">
            <v>mod</v>
          </cell>
          <cell r="L32" t="str">
            <v>AW319 in minuten</v>
          </cell>
          <cell r="W32" t="str">
            <v>ja</v>
          </cell>
          <cell r="X32">
            <v>0.94</v>
          </cell>
          <cell r="AA32">
            <v>111.28</v>
          </cell>
        </row>
        <row r="33">
          <cell r="C33" t="str">
            <v>H301</v>
          </cell>
          <cell r="D33" t="str">
            <v xml:space="preserve">Begeleiding ZG visueel </v>
          </cell>
          <cell r="E33" t="str">
            <v>Per uur</v>
          </cell>
          <cell r="F33" t="str">
            <v>mpt</v>
          </cell>
          <cell r="G33" t="str">
            <v>zg</v>
          </cell>
          <cell r="L33" t="str">
            <v>AW319 in minuten</v>
          </cell>
          <cell r="W33" t="str">
            <v>ja</v>
          </cell>
          <cell r="X33">
            <v>0.94</v>
          </cell>
          <cell r="AA33">
            <v>115.36</v>
          </cell>
        </row>
        <row r="34">
          <cell r="C34" t="str">
            <v>H303</v>
          </cell>
          <cell r="D34" t="str">
            <v>Begeleiding ZG auditief</v>
          </cell>
          <cell r="E34" t="str">
            <v>Per uur</v>
          </cell>
          <cell r="F34" t="str">
            <v>mpt</v>
          </cell>
          <cell r="G34" t="str">
            <v>zg</v>
          </cell>
          <cell r="L34" t="str">
            <v>AW319 in minuten</v>
          </cell>
          <cell r="W34" t="str">
            <v>ja</v>
          </cell>
          <cell r="X34">
            <v>0.94</v>
          </cell>
          <cell r="AA34">
            <v>96.33</v>
          </cell>
        </row>
        <row r="35">
          <cell r="C35" t="str">
            <v>H302</v>
          </cell>
          <cell r="D35" t="str">
            <v>Begeleiding speciaal 2 (ZG visueel)</v>
          </cell>
          <cell r="E35" t="str">
            <v>Per uur</v>
          </cell>
          <cell r="F35" t="str">
            <v>mpt</v>
          </cell>
          <cell r="G35" t="str">
            <v>zg</v>
          </cell>
          <cell r="L35" t="str">
            <v>AW319 in minuten</v>
          </cell>
          <cell r="W35" t="str">
            <v>ja</v>
          </cell>
          <cell r="X35">
            <v>0.94</v>
          </cell>
          <cell r="AA35">
            <v>141.77000000000001</v>
          </cell>
        </row>
        <row r="36">
          <cell r="C36" t="str">
            <v>H304</v>
          </cell>
          <cell r="D36" t="str">
            <v xml:space="preserve">Begeleiding speciaal 2 (ZG auditief) </v>
          </cell>
          <cell r="E36" t="str">
            <v>Per uur</v>
          </cell>
          <cell r="F36" t="str">
            <v>mpt</v>
          </cell>
          <cell r="G36" t="str">
            <v>zg</v>
          </cell>
          <cell r="L36" t="str">
            <v>AW319 in minuten</v>
          </cell>
          <cell r="W36" t="str">
            <v>ja</v>
          </cell>
          <cell r="X36">
            <v>0.94</v>
          </cell>
          <cell r="AA36">
            <v>122.78</v>
          </cell>
        </row>
        <row r="38">
          <cell r="D38" t="str">
            <v>Nachtzorg (BG)</v>
          </cell>
        </row>
        <row r="39">
          <cell r="C39" t="str">
            <v>H132</v>
          </cell>
          <cell r="D39" t="str">
            <v xml:space="preserve">Nachtverzorging </v>
          </cell>
          <cell r="E39" t="str">
            <v>Per dagdeel</v>
          </cell>
          <cell r="F39" t="str">
            <v>mpt</v>
          </cell>
          <cell r="G39" t="str">
            <v>mod</v>
          </cell>
          <cell r="L39" t="str">
            <v>gelijk aan productie eenheid</v>
          </cell>
          <cell r="W39" t="str">
            <v>ja</v>
          </cell>
          <cell r="X39">
            <v>0.94</v>
          </cell>
          <cell r="AA39">
            <v>54.5</v>
          </cell>
        </row>
        <row r="40">
          <cell r="C40" t="str">
            <v>H180</v>
          </cell>
          <cell r="D40" t="str">
            <v>Nachtverpleging</v>
          </cell>
          <cell r="E40" t="str">
            <v>Per dagdeel</v>
          </cell>
          <cell r="F40" t="str">
            <v>mpt</v>
          </cell>
          <cell r="G40" t="str">
            <v>mod</v>
          </cell>
          <cell r="L40" t="str">
            <v>gelijk aan productie eenheid</v>
          </cell>
          <cell r="W40" t="str">
            <v>ja</v>
          </cell>
          <cell r="X40">
            <v>0.94</v>
          </cell>
          <cell r="AA40">
            <v>102.75</v>
          </cell>
        </row>
        <row r="42">
          <cell r="D42" t="str">
            <v>Dagbestedingen ouderen (BG)</v>
          </cell>
        </row>
        <row r="43">
          <cell r="C43" t="str">
            <v>H531</v>
          </cell>
          <cell r="D43" t="str">
            <v>Dagbesteding (BG) ouderen basis</v>
          </cell>
          <cell r="E43" t="str">
            <v>Per dagdeel</v>
          </cell>
          <cell r="F43" t="str">
            <v>mpt</v>
          </cell>
          <cell r="G43" t="str">
            <v>mod</v>
          </cell>
          <cell r="K43" t="str">
            <v>incl.DB</v>
          </cell>
          <cell r="L43" t="str">
            <v>gelijk aan productie eenheid</v>
          </cell>
          <cell r="W43" t="str">
            <v>ja</v>
          </cell>
          <cell r="X43">
            <v>0.94</v>
          </cell>
          <cell r="AA43">
            <v>41.59</v>
          </cell>
        </row>
        <row r="44">
          <cell r="C44" t="str">
            <v>H800</v>
          </cell>
          <cell r="D44" t="str">
            <v>Dagbesteding (BG) somatisch ondersteunend</v>
          </cell>
          <cell r="E44" t="str">
            <v>Per dagdeel</v>
          </cell>
          <cell r="F44" t="str">
            <v>mpt</v>
          </cell>
          <cell r="G44" t="str">
            <v>mod</v>
          </cell>
          <cell r="K44" t="str">
            <v>incl.DB</v>
          </cell>
          <cell r="L44" t="str">
            <v>gelijk aan productie eenheid</v>
          </cell>
          <cell r="W44" t="str">
            <v>ja</v>
          </cell>
          <cell r="X44">
            <v>0.94</v>
          </cell>
          <cell r="AA44">
            <v>57.58</v>
          </cell>
        </row>
        <row r="45">
          <cell r="C45" t="str">
            <v>H533</v>
          </cell>
          <cell r="D45" t="str">
            <v xml:space="preserve">Dagbesteding (BG) psychogeriatrisch </v>
          </cell>
          <cell r="E45" t="str">
            <v>Per dagdeel</v>
          </cell>
          <cell r="F45" t="str">
            <v>mpt</v>
          </cell>
          <cell r="G45" t="str">
            <v>mod</v>
          </cell>
          <cell r="K45" t="str">
            <v>incl.DB</v>
          </cell>
          <cell r="L45" t="str">
            <v>gelijk aan productie eenheid</v>
          </cell>
          <cell r="W45" t="str">
            <v>ja</v>
          </cell>
          <cell r="X45">
            <v>0.94</v>
          </cell>
          <cell r="AA45">
            <v>59.73</v>
          </cell>
        </row>
        <row r="47">
          <cell r="D47" t="str">
            <v>Dagbestedingen GGZ (BG)</v>
          </cell>
        </row>
        <row r="48">
          <cell r="C48" t="str">
            <v>F125</v>
          </cell>
          <cell r="D48" t="str">
            <v>Dagbesteding (BG) LZA (modulair)</v>
          </cell>
          <cell r="E48" t="str">
            <v>Per uur</v>
          </cell>
          <cell r="F48" t="str">
            <v>mpt</v>
          </cell>
          <cell r="G48" t="str">
            <v>mod</v>
          </cell>
          <cell r="K48" t="str">
            <v>incl.DB</v>
          </cell>
          <cell r="L48" t="str">
            <v>gelijk aan productie eenheid</v>
          </cell>
          <cell r="W48" t="str">
            <v>ja</v>
          </cell>
          <cell r="X48">
            <v>0.94</v>
          </cell>
          <cell r="AA48">
            <v>12.56</v>
          </cell>
        </row>
        <row r="49">
          <cell r="C49" t="str">
            <v>H001G</v>
          </cell>
          <cell r="D49" t="str">
            <v>Dagbesteding 1GGZ-W</v>
          </cell>
          <cell r="E49" t="str">
            <v>Per dagdeel</v>
          </cell>
          <cell r="F49" t="str">
            <v>mpt</v>
          </cell>
          <cell r="G49" t="str">
            <v>mod</v>
          </cell>
          <cell r="K49" t="str">
            <v>incl.DB</v>
          </cell>
          <cell r="L49" t="str">
            <v>gelijk aan productie eenheid</v>
          </cell>
          <cell r="W49" t="str">
            <v>ja</v>
          </cell>
          <cell r="X49">
            <v>0.94</v>
          </cell>
          <cell r="AA49">
            <v>55.5</v>
          </cell>
        </row>
        <row r="50">
          <cell r="C50" t="str">
            <v>H002G</v>
          </cell>
          <cell r="D50" t="str">
            <v>Dagbesteding 2GGZ-W</v>
          </cell>
          <cell r="E50" t="str">
            <v>Per dagdeel</v>
          </cell>
          <cell r="F50" t="str">
            <v>mpt</v>
          </cell>
          <cell r="G50" t="str">
            <v>mod</v>
          </cell>
          <cell r="K50" t="str">
            <v>incl.DB</v>
          </cell>
          <cell r="L50" t="str">
            <v>gelijk aan productie eenheid</v>
          </cell>
          <cell r="W50" t="str">
            <v>ja</v>
          </cell>
          <cell r="X50">
            <v>0.94</v>
          </cell>
          <cell r="AA50">
            <v>63.4</v>
          </cell>
        </row>
        <row r="51">
          <cell r="C51" t="str">
            <v>H003G</v>
          </cell>
          <cell r="D51" t="str">
            <v>Dagbesteding 3GGZ-W</v>
          </cell>
          <cell r="E51" t="str">
            <v>Per dagdeel</v>
          </cell>
          <cell r="F51" t="str">
            <v>mpt</v>
          </cell>
          <cell r="G51" t="str">
            <v>mod</v>
          </cell>
          <cell r="K51" t="str">
            <v>incl.DB</v>
          </cell>
          <cell r="L51" t="str">
            <v>gelijk aan productie eenheid</v>
          </cell>
          <cell r="W51" t="str">
            <v>ja</v>
          </cell>
          <cell r="X51">
            <v>0.94</v>
          </cell>
          <cell r="AA51">
            <v>54.29</v>
          </cell>
        </row>
        <row r="52">
          <cell r="C52" t="str">
            <v>H004G</v>
          </cell>
          <cell r="D52" t="str">
            <v>Dagbesteding 4GGZ-W</v>
          </cell>
          <cell r="E52" t="str">
            <v>Per dagdeel</v>
          </cell>
          <cell r="F52" t="str">
            <v>mpt</v>
          </cell>
          <cell r="G52" t="str">
            <v>mod</v>
          </cell>
          <cell r="K52" t="str">
            <v>incl.DB</v>
          </cell>
          <cell r="L52" t="str">
            <v>gelijk aan productie eenheid</v>
          </cell>
          <cell r="W52" t="str">
            <v>ja</v>
          </cell>
          <cell r="X52">
            <v>0.94</v>
          </cell>
          <cell r="AA52">
            <v>68.58</v>
          </cell>
        </row>
        <row r="53">
          <cell r="C53" t="str">
            <v>H005G</v>
          </cell>
          <cell r="D53" t="str">
            <v>Dagbesteding 5GGZ-W</v>
          </cell>
          <cell r="E53" t="str">
            <v>Per dagdeel</v>
          </cell>
          <cell r="F53" t="str">
            <v>mpt</v>
          </cell>
          <cell r="G53" t="str">
            <v>mod</v>
          </cell>
          <cell r="K53" t="str">
            <v>incl.DB</v>
          </cell>
          <cell r="L53" t="str">
            <v>gelijk aan productie eenheid</v>
          </cell>
          <cell r="W53" t="str">
            <v>ja</v>
          </cell>
          <cell r="X53">
            <v>0.94</v>
          </cell>
          <cell r="AA53">
            <v>88.45</v>
          </cell>
        </row>
        <row r="54">
          <cell r="C54" t="str">
            <v>H410</v>
          </cell>
          <cell r="D54" t="str">
            <v>Vervoer dagbesteding/dagbehandeling GGZ-W - categorie 0</v>
          </cell>
          <cell r="E54" t="str">
            <v>Per dagdeel</v>
          </cell>
          <cell r="F54" t="str">
            <v>mpt</v>
          </cell>
          <cell r="G54" t="str">
            <v>tmod</v>
          </cell>
          <cell r="L54" t="str">
            <v>gelijk aan productie eenheid</v>
          </cell>
          <cell r="W54" t="str">
            <v>ja</v>
          </cell>
          <cell r="X54">
            <v>0.94</v>
          </cell>
          <cell r="AA54">
            <v>7.72</v>
          </cell>
        </row>
        <row r="55">
          <cell r="C55" t="str">
            <v>H411</v>
          </cell>
          <cell r="D55" t="str">
            <v>Vervoer dagbesteding/dagbehandeling GGZ-W - categorie 1</v>
          </cell>
          <cell r="E55" t="str">
            <v>Per dagdeel</v>
          </cell>
          <cell r="F55" t="str">
            <v>mpt</v>
          </cell>
          <cell r="G55" t="str">
            <v>tmod</v>
          </cell>
          <cell r="L55" t="str">
            <v>gelijk aan productie eenheid</v>
          </cell>
          <cell r="W55" t="str">
            <v>ja</v>
          </cell>
          <cell r="X55">
            <v>0.94</v>
          </cell>
          <cell r="AA55">
            <v>17.52</v>
          </cell>
        </row>
        <row r="56">
          <cell r="C56" t="str">
            <v>H412</v>
          </cell>
          <cell r="D56" t="str">
            <v>Vervoer dagbesteding/dagbehandeling GGZ-W - categorie 2</v>
          </cell>
          <cell r="E56" t="str">
            <v>Per dagdeel</v>
          </cell>
          <cell r="F56" t="str">
            <v>mpt</v>
          </cell>
          <cell r="G56" t="str">
            <v>tmod</v>
          </cell>
          <cell r="L56" t="str">
            <v>gelijk aan productie eenheid</v>
          </cell>
          <cell r="W56" t="str">
            <v>ja</v>
          </cell>
          <cell r="X56">
            <v>0.94</v>
          </cell>
          <cell r="AA56">
            <v>23.96</v>
          </cell>
        </row>
        <row r="57">
          <cell r="C57" t="str">
            <v>H413</v>
          </cell>
          <cell r="D57" t="str">
            <v>Vervoer dagbesteding/dagbehandeling GGZ-W - categorie 3</v>
          </cell>
          <cell r="E57" t="str">
            <v>Per dagdeel</v>
          </cell>
          <cell r="F57" t="str">
            <v>mpt</v>
          </cell>
          <cell r="G57" t="str">
            <v>tmod</v>
          </cell>
          <cell r="L57" t="str">
            <v>gelijk aan productie eenheid</v>
          </cell>
          <cell r="W57" t="str">
            <v>ja</v>
          </cell>
          <cell r="X57">
            <v>0.94</v>
          </cell>
          <cell r="AA57">
            <v>33.06</v>
          </cell>
        </row>
        <row r="58">
          <cell r="C58" t="str">
            <v>H414</v>
          </cell>
          <cell r="D58" t="str">
            <v>Vervoer dagbesteding/dagbehandeling GGZ-W - categorie 4</v>
          </cell>
          <cell r="E58" t="str">
            <v>Per dagdeel</v>
          </cell>
          <cell r="F58" t="str">
            <v>mpt</v>
          </cell>
          <cell r="G58" t="str">
            <v>tmod</v>
          </cell>
          <cell r="L58" t="str">
            <v>gelijk aan productie eenheid</v>
          </cell>
          <cell r="W58" t="str">
            <v>ja</v>
          </cell>
          <cell r="X58">
            <v>0.94</v>
          </cell>
          <cell r="AA58">
            <v>46.18</v>
          </cell>
        </row>
        <row r="59">
          <cell r="C59" t="str">
            <v>H415</v>
          </cell>
          <cell r="D59" t="str">
            <v>Vervoer dagbesteding/dagbehandeling GGZ-W - categorie 5</v>
          </cell>
          <cell r="E59" t="str">
            <v>Per dagdeel</v>
          </cell>
          <cell r="F59" t="str">
            <v>mpt</v>
          </cell>
          <cell r="G59" t="str">
            <v>tmod</v>
          </cell>
          <cell r="L59" t="str">
            <v>gelijk aan productie eenheid</v>
          </cell>
          <cell r="W59" t="str">
            <v>ja</v>
          </cell>
          <cell r="X59">
            <v>0.94</v>
          </cell>
          <cell r="AA59">
            <v>63.92</v>
          </cell>
        </row>
        <row r="60">
          <cell r="C60" t="str">
            <v>H416</v>
          </cell>
          <cell r="D60" t="str">
            <v>Vervoer dagbesteding/dagbehandeling GGZ-W - categorie 6</v>
          </cell>
          <cell r="E60" t="str">
            <v>Per dagdeel</v>
          </cell>
          <cell r="F60" t="str">
            <v>mpt</v>
          </cell>
          <cell r="G60" t="str">
            <v>tmod</v>
          </cell>
          <cell r="L60" t="str">
            <v>gelijk aan productie eenheid</v>
          </cell>
          <cell r="W60" t="str">
            <v>ja</v>
          </cell>
          <cell r="X60">
            <v>0.94</v>
          </cell>
          <cell r="AA60">
            <v>94.64</v>
          </cell>
        </row>
        <row r="62">
          <cell r="D62" t="str">
            <v>Dagbesteding (JL)VG (BG)</v>
          </cell>
        </row>
        <row r="63">
          <cell r="C63" t="str">
            <v>H811</v>
          </cell>
          <cell r="D63" t="str">
            <v xml:space="preserve">Dagbesteding (BG) VG licht </v>
          </cell>
          <cell r="E63" t="str">
            <v>Per dagdeel</v>
          </cell>
          <cell r="F63" t="str">
            <v>mpt</v>
          </cell>
          <cell r="G63" t="str">
            <v>mod</v>
          </cell>
          <cell r="K63" t="str">
            <v>incl.DB</v>
          </cell>
          <cell r="L63" t="str">
            <v>gelijk aan productie eenheid</v>
          </cell>
          <cell r="W63" t="str">
            <v>ja</v>
          </cell>
          <cell r="X63">
            <v>0.94</v>
          </cell>
          <cell r="AA63">
            <v>39.39</v>
          </cell>
        </row>
        <row r="64">
          <cell r="C64" t="str">
            <v>H812</v>
          </cell>
          <cell r="D64" t="str">
            <v>Dagbesteding (BG) VG midden</v>
          </cell>
          <cell r="E64" t="str">
            <v>Per dagdeel</v>
          </cell>
          <cell r="F64" t="str">
            <v>mpt</v>
          </cell>
          <cell r="G64" t="str">
            <v>mod</v>
          </cell>
          <cell r="K64" t="str">
            <v>incl.DB</v>
          </cell>
          <cell r="L64" t="str">
            <v>gelijk aan productie eenheid</v>
          </cell>
          <cell r="W64" t="str">
            <v>ja</v>
          </cell>
          <cell r="X64">
            <v>0.94</v>
          </cell>
          <cell r="AA64">
            <v>55.59</v>
          </cell>
        </row>
        <row r="65">
          <cell r="C65" t="str">
            <v>H813</v>
          </cell>
          <cell r="D65" t="str">
            <v>Dagbesteding (BG) VG zwaar</v>
          </cell>
          <cell r="E65" t="str">
            <v>Per dagdeel</v>
          </cell>
          <cell r="F65" t="str">
            <v>mpt</v>
          </cell>
          <cell r="G65" t="str">
            <v>mod</v>
          </cell>
          <cell r="K65" t="str">
            <v>incl.DB</v>
          </cell>
          <cell r="L65" t="str">
            <v>gelijk aan productie eenheid</v>
          </cell>
          <cell r="W65" t="str">
            <v>ja</v>
          </cell>
          <cell r="X65">
            <v>0.94</v>
          </cell>
          <cell r="AA65">
            <v>94.95</v>
          </cell>
        </row>
        <row r="67">
          <cell r="D67" t="str">
            <v>Dagbesteding VG kind (BG)</v>
          </cell>
        </row>
        <row r="68">
          <cell r="C68" t="str">
            <v>H814</v>
          </cell>
          <cell r="D68" t="str">
            <v>Dagbesteding (BG) VG kind licht</v>
          </cell>
          <cell r="E68" t="str">
            <v>Per dagdeel</v>
          </cell>
          <cell r="F68" t="str">
            <v>mpt</v>
          </cell>
          <cell r="G68" t="str">
            <v>mod</v>
          </cell>
          <cell r="K68" t="str">
            <v>incl.DB</v>
          </cell>
          <cell r="L68" t="str">
            <v>gelijk aan productie eenheid</v>
          </cell>
          <cell r="W68" t="str">
            <v>ja</v>
          </cell>
          <cell r="X68">
            <v>0.94</v>
          </cell>
          <cell r="AA68">
            <v>73.849999999999994</v>
          </cell>
        </row>
        <row r="69">
          <cell r="C69" t="str">
            <v>H815</v>
          </cell>
          <cell r="D69" t="str">
            <v>Dagbesteding (BG) VG kind midden</v>
          </cell>
          <cell r="E69" t="str">
            <v>Per dagdeel</v>
          </cell>
          <cell r="F69" t="str">
            <v>mpt</v>
          </cell>
          <cell r="G69" t="str">
            <v>mod</v>
          </cell>
          <cell r="K69" t="str">
            <v>incl.DB</v>
          </cell>
          <cell r="L69" t="str">
            <v>gelijk aan productie eenheid</v>
          </cell>
          <cell r="W69" t="str">
            <v>ja</v>
          </cell>
          <cell r="X69">
            <v>0.94</v>
          </cell>
          <cell r="AA69">
            <v>91.01</v>
          </cell>
        </row>
        <row r="70">
          <cell r="C70" t="str">
            <v>H816</v>
          </cell>
          <cell r="D70" t="str">
            <v xml:space="preserve">Dagbesteding (BG) VG kind zwaar </v>
          </cell>
          <cell r="E70" t="str">
            <v>Per dagdeel</v>
          </cell>
          <cell r="F70" t="str">
            <v>mpt</v>
          </cell>
          <cell r="G70" t="str">
            <v>mod</v>
          </cell>
          <cell r="K70" t="str">
            <v>incl.DB</v>
          </cell>
          <cell r="L70" t="str">
            <v>gelijk aan productie eenheid</v>
          </cell>
          <cell r="W70" t="str">
            <v>ja</v>
          </cell>
          <cell r="X70">
            <v>0.94</v>
          </cell>
          <cell r="AA70">
            <v>135.75</v>
          </cell>
        </row>
        <row r="71">
          <cell r="C71" t="str">
            <v>H818</v>
          </cell>
          <cell r="D71" t="str">
            <v>Dagbesteding (BG) VG kind gedrag</v>
          </cell>
          <cell r="E71" t="str">
            <v>Per dagdeel</v>
          </cell>
          <cell r="F71" t="str">
            <v>mpt</v>
          </cell>
          <cell r="G71" t="str">
            <v>mod</v>
          </cell>
          <cell r="K71" t="str">
            <v>incl.DB</v>
          </cell>
          <cell r="L71" t="str">
            <v>gelijk aan productie eenheid</v>
          </cell>
          <cell r="W71" t="str">
            <v>ja</v>
          </cell>
          <cell r="X71">
            <v>0.94</v>
          </cell>
          <cell r="AA71">
            <v>135.75</v>
          </cell>
        </row>
        <row r="73">
          <cell r="D73" t="str">
            <v>Dagbesteding LG (BG)</v>
          </cell>
        </row>
        <row r="74">
          <cell r="C74" t="str">
            <v>H831</v>
          </cell>
          <cell r="D74" t="str">
            <v>Dagbesteding (BG) LG licht</v>
          </cell>
          <cell r="E74" t="str">
            <v>Per dagdeel</v>
          </cell>
          <cell r="F74" t="str">
            <v>mpt</v>
          </cell>
          <cell r="G74" t="str">
            <v>mod</v>
          </cell>
          <cell r="K74" t="str">
            <v>incl.DB</v>
          </cell>
          <cell r="L74" t="str">
            <v>gelijk aan productie eenheid</v>
          </cell>
          <cell r="W74" t="str">
            <v>ja</v>
          </cell>
          <cell r="X74">
            <v>0.94</v>
          </cell>
          <cell r="AA74">
            <v>56.34</v>
          </cell>
        </row>
        <row r="75">
          <cell r="C75" t="str">
            <v>H832</v>
          </cell>
          <cell r="D75" t="str">
            <v>Dagbesteding (BG) LG midden</v>
          </cell>
          <cell r="E75" t="str">
            <v>Per dagdeel</v>
          </cell>
          <cell r="F75" t="str">
            <v>mpt</v>
          </cell>
          <cell r="G75" t="str">
            <v>mod</v>
          </cell>
          <cell r="K75" t="str">
            <v>incl.DB</v>
          </cell>
          <cell r="L75" t="str">
            <v>gelijk aan productie eenheid</v>
          </cell>
          <cell r="W75" t="str">
            <v>ja</v>
          </cell>
          <cell r="X75">
            <v>0.94</v>
          </cell>
          <cell r="AA75">
            <v>66.09</v>
          </cell>
        </row>
        <row r="76">
          <cell r="C76" t="str">
            <v>H833</v>
          </cell>
          <cell r="D76" t="str">
            <v>Dagbesteding (BG) LG zwaar</v>
          </cell>
          <cell r="E76" t="str">
            <v>Per dagdeel</v>
          </cell>
          <cell r="F76" t="str">
            <v>mpt</v>
          </cell>
          <cell r="G76" t="str">
            <v>mod</v>
          </cell>
          <cell r="K76" t="str">
            <v>incl.DB</v>
          </cell>
          <cell r="L76" t="str">
            <v>gelijk aan productie eenheid</v>
          </cell>
          <cell r="W76" t="str">
            <v>ja</v>
          </cell>
          <cell r="X76">
            <v>0.94</v>
          </cell>
          <cell r="AA76">
            <v>72.489999999999995</v>
          </cell>
        </row>
        <row r="78">
          <cell r="D78" t="str">
            <v>Dagbesteding LG kind (BG)</v>
          </cell>
        </row>
        <row r="79">
          <cell r="C79" t="str">
            <v>H834</v>
          </cell>
          <cell r="D79" t="str">
            <v>Dagbesteding LG kind licht</v>
          </cell>
          <cell r="E79" t="str">
            <v>Per dagdeel</v>
          </cell>
          <cell r="F79" t="str">
            <v>mpt</v>
          </cell>
          <cell r="G79" t="str">
            <v>mod</v>
          </cell>
          <cell r="K79" t="str">
            <v>incl.DB</v>
          </cell>
          <cell r="L79" t="str">
            <v>gelijk aan productie eenheid</v>
          </cell>
          <cell r="W79" t="str">
            <v>ja</v>
          </cell>
          <cell r="X79">
            <v>0.94</v>
          </cell>
          <cell r="AA79">
            <v>80.64</v>
          </cell>
        </row>
        <row r="80">
          <cell r="C80" t="str">
            <v>H835</v>
          </cell>
          <cell r="D80" t="str">
            <v>Dagbesteding LG kind midden</v>
          </cell>
          <cell r="E80" t="str">
            <v>Per dagdeel</v>
          </cell>
          <cell r="F80" t="str">
            <v>mpt</v>
          </cell>
          <cell r="G80" t="str">
            <v>mod</v>
          </cell>
          <cell r="K80" t="str">
            <v>incl.DB</v>
          </cell>
          <cell r="L80" t="str">
            <v>gelijk aan productie eenheid</v>
          </cell>
          <cell r="W80" t="str">
            <v>ja</v>
          </cell>
          <cell r="X80">
            <v>0.94</v>
          </cell>
          <cell r="AA80">
            <v>93.44</v>
          </cell>
        </row>
        <row r="81">
          <cell r="C81" t="str">
            <v>H836</v>
          </cell>
          <cell r="D81" t="str">
            <v>Dagbesteding LG kind zwaar</v>
          </cell>
          <cell r="E81" t="str">
            <v>Per dagdeel</v>
          </cell>
          <cell r="F81" t="str">
            <v>mpt</v>
          </cell>
          <cell r="G81" t="str">
            <v>mod</v>
          </cell>
          <cell r="K81" t="str">
            <v>incl.DB</v>
          </cell>
          <cell r="L81" t="str">
            <v>gelijk aan productie eenheid</v>
          </cell>
          <cell r="W81" t="str">
            <v>ja</v>
          </cell>
          <cell r="X81">
            <v>0.94</v>
          </cell>
          <cell r="AA81">
            <v>112.52</v>
          </cell>
        </row>
        <row r="83">
          <cell r="D83" t="str">
            <v>Dagbestedingen ZG (BG)</v>
          </cell>
        </row>
        <row r="84">
          <cell r="C84" t="str">
            <v>H851</v>
          </cell>
          <cell r="D84" t="str">
            <v>Dagbesteding (BG) ZG auditief licht</v>
          </cell>
          <cell r="E84" t="str">
            <v>Per dagdeel</v>
          </cell>
          <cell r="F84" t="str">
            <v>mpt</v>
          </cell>
          <cell r="G84" t="str">
            <v>zg</v>
          </cell>
          <cell r="K84" t="str">
            <v>incl.DB</v>
          </cell>
          <cell r="L84" t="str">
            <v>gelijk aan productie eenheid</v>
          </cell>
          <cell r="W84" t="str">
            <v>ja</v>
          </cell>
          <cell r="X84">
            <v>0.94</v>
          </cell>
          <cell r="AA84">
            <v>56.42</v>
          </cell>
        </row>
        <row r="85">
          <cell r="C85" t="str">
            <v>H852</v>
          </cell>
          <cell r="D85" t="str">
            <v>Dagbesteding (BG) ZG auditief midden</v>
          </cell>
          <cell r="E85" t="str">
            <v>Per dagdeel</v>
          </cell>
          <cell r="F85" t="str">
            <v>mpt</v>
          </cell>
          <cell r="G85" t="str">
            <v>zg</v>
          </cell>
          <cell r="K85" t="str">
            <v>incl.DB</v>
          </cell>
          <cell r="L85" t="str">
            <v>gelijk aan productie eenheid</v>
          </cell>
          <cell r="W85" t="str">
            <v>ja</v>
          </cell>
          <cell r="X85">
            <v>0.94</v>
          </cell>
          <cell r="AA85">
            <v>68.010000000000005</v>
          </cell>
        </row>
        <row r="86">
          <cell r="C86" t="str">
            <v>H853</v>
          </cell>
          <cell r="D86" t="str">
            <v>Dagbesteding (BG) ZG auditief zwaar</v>
          </cell>
          <cell r="E86" t="str">
            <v>Per dagdeel</v>
          </cell>
          <cell r="F86" t="str">
            <v>mpt</v>
          </cell>
          <cell r="G86" t="str">
            <v>zg</v>
          </cell>
          <cell r="K86" t="str">
            <v>incl.DB</v>
          </cell>
          <cell r="L86" t="str">
            <v>gelijk aan productie eenheid</v>
          </cell>
          <cell r="W86" t="str">
            <v>ja</v>
          </cell>
          <cell r="X86">
            <v>0.94</v>
          </cell>
          <cell r="AA86">
            <v>81.11</v>
          </cell>
        </row>
        <row r="87">
          <cell r="C87" t="str">
            <v>H854</v>
          </cell>
          <cell r="D87" t="str">
            <v>Dagbesteding (BG) ZG kind auditief licht</v>
          </cell>
          <cell r="E87" t="str">
            <v>Per dagdeel</v>
          </cell>
          <cell r="F87" t="str">
            <v>mpt</v>
          </cell>
          <cell r="G87" t="str">
            <v>zg</v>
          </cell>
          <cell r="K87" t="str">
            <v>incl.DB</v>
          </cell>
          <cell r="L87" t="str">
            <v>gelijk aan productie eenheid</v>
          </cell>
          <cell r="W87" t="str">
            <v>ja</v>
          </cell>
          <cell r="X87">
            <v>0.94</v>
          </cell>
          <cell r="AA87">
            <v>86.4</v>
          </cell>
        </row>
        <row r="88">
          <cell r="C88" t="str">
            <v>H855</v>
          </cell>
          <cell r="D88" t="str">
            <v>Dagbesteding (BG) ZG kind auditief midden</v>
          </cell>
          <cell r="E88" t="str">
            <v>Per dagdeel</v>
          </cell>
          <cell r="F88" t="str">
            <v>mpt</v>
          </cell>
          <cell r="G88" t="str">
            <v>zg</v>
          </cell>
          <cell r="K88" t="str">
            <v>incl.DB</v>
          </cell>
          <cell r="L88" t="str">
            <v>gelijk aan productie eenheid</v>
          </cell>
          <cell r="W88" t="str">
            <v>ja</v>
          </cell>
          <cell r="X88">
            <v>0.94</v>
          </cell>
          <cell r="AA88">
            <v>104.31</v>
          </cell>
        </row>
        <row r="89">
          <cell r="C89" t="str">
            <v>H856</v>
          </cell>
          <cell r="D89" t="str">
            <v>Dagbesteding (BG) ZG kind auditief zwaar</v>
          </cell>
          <cell r="E89" t="str">
            <v>Per dagdeel</v>
          </cell>
          <cell r="F89" t="str">
            <v>mpt</v>
          </cell>
          <cell r="G89" t="str">
            <v>zg</v>
          </cell>
          <cell r="K89" t="str">
            <v>incl.DB</v>
          </cell>
          <cell r="L89" t="str">
            <v>gelijk aan productie eenheid</v>
          </cell>
          <cell r="W89" t="str">
            <v>ja</v>
          </cell>
          <cell r="X89">
            <v>0.94</v>
          </cell>
          <cell r="AA89">
            <v>127.24</v>
          </cell>
        </row>
        <row r="90">
          <cell r="C90" t="str">
            <v>H871</v>
          </cell>
          <cell r="D90" t="str">
            <v>Dagbesteding (BG) ZG visueel licht</v>
          </cell>
          <cell r="E90" t="str">
            <v>Per dagdeel</v>
          </cell>
          <cell r="F90" t="str">
            <v>mpt</v>
          </cell>
          <cell r="G90" t="str">
            <v>zg</v>
          </cell>
          <cell r="K90" t="str">
            <v>incl.DB</v>
          </cell>
          <cell r="L90" t="str">
            <v>gelijk aan productie eenheid</v>
          </cell>
          <cell r="W90" t="str">
            <v>ja</v>
          </cell>
          <cell r="X90">
            <v>0.94</v>
          </cell>
          <cell r="AA90">
            <v>55.04</v>
          </cell>
        </row>
        <row r="91">
          <cell r="C91" t="str">
            <v>H872</v>
          </cell>
          <cell r="D91" t="str">
            <v>Dagbesteding (BG) ZG visueel midden</v>
          </cell>
          <cell r="E91" t="str">
            <v>Per dagdeel</v>
          </cell>
          <cell r="F91" t="str">
            <v>mpt</v>
          </cell>
          <cell r="G91" t="str">
            <v>zg</v>
          </cell>
          <cell r="K91" t="str">
            <v>incl.DB</v>
          </cell>
          <cell r="L91" t="str">
            <v>gelijk aan productie eenheid</v>
          </cell>
          <cell r="W91" t="str">
            <v>ja</v>
          </cell>
          <cell r="X91">
            <v>0.94</v>
          </cell>
          <cell r="AA91">
            <v>59.49</v>
          </cell>
        </row>
        <row r="92">
          <cell r="C92" t="str">
            <v>H873</v>
          </cell>
          <cell r="D92" t="str">
            <v>Dagbesteding (BG) ZG visueel zwaar</v>
          </cell>
          <cell r="E92" t="str">
            <v>Per dagdeel</v>
          </cell>
          <cell r="F92" t="str">
            <v>mpt</v>
          </cell>
          <cell r="G92" t="str">
            <v>zg</v>
          </cell>
          <cell r="K92" t="str">
            <v>incl.DB</v>
          </cell>
          <cell r="L92" t="str">
            <v>gelijk aan productie eenheid</v>
          </cell>
          <cell r="W92" t="str">
            <v>ja</v>
          </cell>
          <cell r="X92">
            <v>0.94</v>
          </cell>
          <cell r="AA92">
            <v>68.39</v>
          </cell>
        </row>
        <row r="93">
          <cell r="C93" t="str">
            <v>H874</v>
          </cell>
          <cell r="D93" t="str">
            <v>Dagbesteding (BG) ZG kind visueel licht</v>
          </cell>
          <cell r="E93" t="str">
            <v>Per dagdeel</v>
          </cell>
          <cell r="F93" t="str">
            <v>mpt</v>
          </cell>
          <cell r="G93" t="str">
            <v>zg</v>
          </cell>
          <cell r="K93" t="str">
            <v>incl.DB</v>
          </cell>
          <cell r="L93" t="str">
            <v>gelijk aan productie eenheid</v>
          </cell>
          <cell r="W93" t="str">
            <v>ja</v>
          </cell>
          <cell r="X93">
            <v>0.94</v>
          </cell>
          <cell r="AA93">
            <v>72.78</v>
          </cell>
        </row>
        <row r="94">
          <cell r="C94" t="str">
            <v>H875</v>
          </cell>
          <cell r="D94" t="str">
            <v>Dagbesteding (BG) ZG kind visueel midden</v>
          </cell>
          <cell r="E94" t="str">
            <v>Per dagdeel</v>
          </cell>
          <cell r="F94" t="str">
            <v>mpt</v>
          </cell>
          <cell r="G94" t="str">
            <v>zg</v>
          </cell>
          <cell r="K94" t="str">
            <v>incl.DB</v>
          </cell>
          <cell r="L94" t="str">
            <v>gelijk aan productie eenheid</v>
          </cell>
          <cell r="W94" t="str">
            <v>ja</v>
          </cell>
          <cell r="X94">
            <v>0.94</v>
          </cell>
          <cell r="AA94">
            <v>84.33</v>
          </cell>
        </row>
        <row r="95">
          <cell r="C95" t="str">
            <v>H876</v>
          </cell>
          <cell r="D95" t="str">
            <v>Dagbesteding (BG) ZG kind visueel zwaar</v>
          </cell>
          <cell r="E95" t="str">
            <v>Per dagdeel</v>
          </cell>
          <cell r="F95" t="str">
            <v>mpt</v>
          </cell>
          <cell r="G95" t="str">
            <v>zg</v>
          </cell>
          <cell r="K95" t="str">
            <v>incl.DB</v>
          </cell>
          <cell r="L95" t="str">
            <v>gelijk aan productie eenheid</v>
          </cell>
          <cell r="W95" t="str">
            <v>ja</v>
          </cell>
          <cell r="X95">
            <v>0.94</v>
          </cell>
          <cell r="AA95">
            <v>103.47</v>
          </cell>
        </row>
        <row r="97">
          <cell r="D97" t="str">
            <v>Behandeling (BH)</v>
          </cell>
        </row>
        <row r="98">
          <cell r="C98" t="str">
            <v>H335</v>
          </cell>
          <cell r="D98" t="str">
            <v>Behandeling som, pg, vg, lg, zg (SO)</v>
          </cell>
          <cell r="E98" t="str">
            <v>Per uur</v>
          </cell>
          <cell r="F98" t="str">
            <v>mpt</v>
          </cell>
          <cell r="G98" t="str">
            <v>mod</v>
          </cell>
          <cell r="L98" t="str">
            <v>AW319 in minuten</v>
          </cell>
          <cell r="W98" t="str">
            <v>ja</v>
          </cell>
          <cell r="X98">
            <v>0.94</v>
          </cell>
          <cell r="AA98">
            <v>166.28</v>
          </cell>
        </row>
        <row r="99">
          <cell r="C99" t="str">
            <v>H336</v>
          </cell>
          <cell r="D99" t="str">
            <v>Behandeling som, pg, vg, lg, zg (AVG)</v>
          </cell>
          <cell r="E99" t="str">
            <v>Per uur</v>
          </cell>
          <cell r="F99" t="str">
            <v>mpt</v>
          </cell>
          <cell r="G99" t="str">
            <v>mod</v>
          </cell>
          <cell r="L99" t="str">
            <v>AW319 in minuten</v>
          </cell>
          <cell r="W99" t="str">
            <v>ja</v>
          </cell>
          <cell r="X99">
            <v>0.94</v>
          </cell>
          <cell r="AA99">
            <v>166.28</v>
          </cell>
        </row>
        <row r="100">
          <cell r="C100" t="str">
            <v>H329</v>
          </cell>
          <cell r="D100" t="str">
            <v>Behandeling gedragswetenschapper</v>
          </cell>
          <cell r="E100" t="str">
            <v>Per uur</v>
          </cell>
          <cell r="F100" t="str">
            <v>mpt</v>
          </cell>
          <cell r="G100" t="str">
            <v>mod</v>
          </cell>
          <cell r="L100" t="str">
            <v>AW319 in minuten</v>
          </cell>
          <cell r="W100" t="str">
            <v>ja</v>
          </cell>
          <cell r="X100">
            <v>0.94</v>
          </cell>
          <cell r="AA100">
            <v>133.29</v>
          </cell>
        </row>
        <row r="101">
          <cell r="C101" t="str">
            <v>H330</v>
          </cell>
          <cell r="D101" t="str">
            <v xml:space="preserve">Behandeling paramedisch </v>
          </cell>
          <cell r="E101" t="str">
            <v>Per uur</v>
          </cell>
          <cell r="F101" t="str">
            <v>mpt</v>
          </cell>
          <cell r="G101" t="str">
            <v>mod</v>
          </cell>
          <cell r="L101" t="str">
            <v>AW319 in minuten</v>
          </cell>
          <cell r="W101" t="str">
            <v>ja</v>
          </cell>
          <cell r="X101">
            <v>0.94</v>
          </cell>
          <cell r="AA101">
            <v>94.67</v>
          </cell>
        </row>
        <row r="102">
          <cell r="C102" t="str">
            <v>H325</v>
          </cell>
          <cell r="D102" t="str">
            <v>Behandeling lvg</v>
          </cell>
          <cell r="E102" t="str">
            <v>Per uur</v>
          </cell>
          <cell r="F102" t="str">
            <v>mpt</v>
          </cell>
          <cell r="G102" t="str">
            <v>mod</v>
          </cell>
          <cell r="L102" t="str">
            <v>AW319 in minuten</v>
          </cell>
          <cell r="W102" t="str">
            <v>ja</v>
          </cell>
          <cell r="X102">
            <v>0.94</v>
          </cell>
          <cell r="AA102">
            <v>135.13999999999999</v>
          </cell>
        </row>
        <row r="103">
          <cell r="C103" t="str">
            <v>H334</v>
          </cell>
          <cell r="D103" t="str">
            <v>Behandeling IOG lvg</v>
          </cell>
          <cell r="E103" t="str">
            <v>Per uur</v>
          </cell>
          <cell r="F103" t="str">
            <v>mpt</v>
          </cell>
          <cell r="G103" t="str">
            <v>mod</v>
          </cell>
          <cell r="L103" t="str">
            <v>AW319 in minuten</v>
          </cell>
          <cell r="W103" t="str">
            <v>ja</v>
          </cell>
          <cell r="X103">
            <v>0.94</v>
          </cell>
          <cell r="AA103">
            <v>121.65</v>
          </cell>
        </row>
        <row r="104">
          <cell r="C104" t="str">
            <v>H326</v>
          </cell>
          <cell r="D104" t="str">
            <v>Behandeling sglvg traject</v>
          </cell>
          <cell r="E104" t="str">
            <v>Per uur</v>
          </cell>
          <cell r="F104" t="str">
            <v>mpt</v>
          </cell>
          <cell r="G104" t="str">
            <v>mod</v>
          </cell>
          <cell r="L104" t="str">
            <v>AW319 in minuten</v>
          </cell>
          <cell r="W104" t="str">
            <v>ja</v>
          </cell>
          <cell r="X104">
            <v>0.94</v>
          </cell>
          <cell r="AA104">
            <v>135.13999999999999</v>
          </cell>
        </row>
        <row r="105">
          <cell r="C105" t="str">
            <v>H327</v>
          </cell>
          <cell r="D105" t="str">
            <v xml:space="preserve">Behandeling sglvg deeltijd </v>
          </cell>
          <cell r="E105" t="str">
            <v>Per uur</v>
          </cell>
          <cell r="F105" t="str">
            <v>mpt</v>
          </cell>
          <cell r="G105" t="str">
            <v>mod</v>
          </cell>
          <cell r="L105" t="str">
            <v>AW319 in minuten</v>
          </cell>
          <cell r="W105" t="str">
            <v>ja</v>
          </cell>
          <cell r="X105">
            <v>0.94</v>
          </cell>
          <cell r="AA105">
            <v>135.13999999999999</v>
          </cell>
        </row>
        <row r="106">
          <cell r="C106" t="str">
            <v>H331</v>
          </cell>
          <cell r="D106" t="str">
            <v>Behandeling Families First lvg</v>
          </cell>
          <cell r="E106" t="str">
            <v>Per uur</v>
          </cell>
          <cell r="F106" t="str">
            <v>mpt</v>
          </cell>
          <cell r="G106" t="str">
            <v>mod</v>
          </cell>
          <cell r="L106" t="str">
            <v>AW319 in minuten</v>
          </cell>
          <cell r="W106" t="str">
            <v>ja</v>
          </cell>
          <cell r="X106">
            <v>0.94</v>
          </cell>
          <cell r="AA106">
            <v>139.97</v>
          </cell>
        </row>
        <row r="107">
          <cell r="C107" t="str">
            <v>H332</v>
          </cell>
          <cell r="D107" t="str">
            <v>Behandeling ZG visueel</v>
          </cell>
          <cell r="E107" t="str">
            <v>Per uur</v>
          </cell>
          <cell r="F107" t="str">
            <v>mpt</v>
          </cell>
          <cell r="G107" t="str">
            <v>zg</v>
          </cell>
          <cell r="L107" t="str">
            <v>AW319 in minuten</v>
          </cell>
          <cell r="W107" t="str">
            <v>ja</v>
          </cell>
          <cell r="X107">
            <v>0.94</v>
          </cell>
          <cell r="AA107">
            <v>153.11000000000001</v>
          </cell>
        </row>
        <row r="108">
          <cell r="C108" t="str">
            <v>H333</v>
          </cell>
          <cell r="D108" t="str">
            <v>Behandeling ZG auditief</v>
          </cell>
          <cell r="E108" t="str">
            <v>Per uur</v>
          </cell>
          <cell r="F108" t="str">
            <v>mpt</v>
          </cell>
          <cell r="G108" t="str">
            <v>zg</v>
          </cell>
          <cell r="L108" t="str">
            <v>AW319 in minuten</v>
          </cell>
          <cell r="W108" t="str">
            <v>ja</v>
          </cell>
          <cell r="X108">
            <v>0.94</v>
          </cell>
          <cell r="AA108">
            <v>135.71</v>
          </cell>
        </row>
        <row r="109">
          <cell r="C109" t="str">
            <v>H321</v>
          </cell>
          <cell r="D109" t="str">
            <v>Reiskosten prestaties behandeling (H325-H331 en H334-H336)</v>
          </cell>
          <cell r="E109" t="str">
            <v>Toeslag per contact</v>
          </cell>
          <cell r="F109" t="str">
            <v>mpt</v>
          </cell>
          <cell r="G109" t="str">
            <v>tmod</v>
          </cell>
          <cell r="L109" t="str">
            <v>gelijk aan productie eenheid</v>
          </cell>
          <cell r="W109" t="str">
            <v>ja</v>
          </cell>
          <cell r="X109">
            <v>0.94</v>
          </cell>
          <cell r="AA109">
            <v>31.28</v>
          </cell>
        </row>
        <row r="110">
          <cell r="C110" t="str">
            <v>H337</v>
          </cell>
          <cell r="D110" t="str">
            <v xml:space="preserve">Reiskosten prestaties behandeling (H332-H333) </v>
          </cell>
          <cell r="E110" t="str">
            <v>Toeslag per contact</v>
          </cell>
          <cell r="F110" t="str">
            <v>mpt</v>
          </cell>
          <cell r="G110" t="str">
            <v>tzg</v>
          </cell>
          <cell r="L110" t="str">
            <v>gelijk aan productie eenheid</v>
          </cell>
          <cell r="W110" t="str">
            <v>ja</v>
          </cell>
          <cell r="X110">
            <v>0.94</v>
          </cell>
          <cell r="AA110">
            <v>24.89</v>
          </cell>
        </row>
        <row r="112">
          <cell r="D112" t="str">
            <v>Dagbehandeling ouderen (BH)</v>
          </cell>
        </row>
        <row r="113">
          <cell r="C113" t="str">
            <v>H802</v>
          </cell>
          <cell r="D113" t="str">
            <v xml:space="preserve">Dagbehandeling ouderen som en pg </v>
          </cell>
          <cell r="E113" t="str">
            <v>Per dagdeel</v>
          </cell>
          <cell r="F113" t="str">
            <v>mpt</v>
          </cell>
          <cell r="G113" t="str">
            <v>mod</v>
          </cell>
          <cell r="L113" t="str">
            <v>gelijk aan productie eenheid</v>
          </cell>
          <cell r="W113" t="str">
            <v>ja</v>
          </cell>
          <cell r="X113">
            <v>0.94</v>
          </cell>
          <cell r="AA113">
            <v>77.239999999999995</v>
          </cell>
        </row>
        <row r="115">
          <cell r="D115" t="str">
            <v>Dagbehandeling VG (BH)</v>
          </cell>
        </row>
        <row r="116">
          <cell r="C116" t="str">
            <v>H819</v>
          </cell>
          <cell r="D116" t="str">
            <v>Dagbehandeling VG emg volwassenen</v>
          </cell>
          <cell r="E116" t="str">
            <v>Per dagdeel</v>
          </cell>
          <cell r="F116" t="str">
            <v>mpt</v>
          </cell>
          <cell r="G116" t="str">
            <v>mod</v>
          </cell>
          <cell r="L116" t="str">
            <v>gelijk aan productie eenheid</v>
          </cell>
          <cell r="W116" t="str">
            <v>ja</v>
          </cell>
          <cell r="X116">
            <v>0.94</v>
          </cell>
          <cell r="AA116">
            <v>114.52</v>
          </cell>
        </row>
        <row r="117">
          <cell r="C117" t="str">
            <v>H891</v>
          </cell>
          <cell r="D117" t="str">
            <v>Dagbehandeling (BH) LVG</v>
          </cell>
          <cell r="E117" t="str">
            <v>Per dagdeel</v>
          </cell>
          <cell r="F117" t="str">
            <v>mpt</v>
          </cell>
          <cell r="G117" t="str">
            <v>mod</v>
          </cell>
          <cell r="L117" t="str">
            <v>gelijk aan productie eenheid</v>
          </cell>
          <cell r="W117" t="str">
            <v>ja</v>
          </cell>
          <cell r="X117">
            <v>0.94</v>
          </cell>
          <cell r="AA117">
            <v>147.08000000000001</v>
          </cell>
        </row>
        <row r="119">
          <cell r="D119" t="str">
            <v>Dagbehandeling VG kind (BH)</v>
          </cell>
        </row>
        <row r="120">
          <cell r="C120" t="str">
            <v>H820</v>
          </cell>
          <cell r="D120" t="str">
            <v xml:space="preserve">Dagbehandeling VG kind midden </v>
          </cell>
          <cell r="E120" t="str">
            <v>Per dagdeel</v>
          </cell>
          <cell r="F120" t="str">
            <v>mpt</v>
          </cell>
          <cell r="G120" t="str">
            <v>mod</v>
          </cell>
          <cell r="L120" t="str">
            <v>gelijk aan productie eenheid</v>
          </cell>
          <cell r="W120" t="str">
            <v>ja</v>
          </cell>
          <cell r="X120">
            <v>0.94</v>
          </cell>
          <cell r="AA120">
            <v>111.81</v>
          </cell>
        </row>
        <row r="121">
          <cell r="C121" t="str">
            <v>H821</v>
          </cell>
          <cell r="D121" t="str">
            <v xml:space="preserve">Dagbehandeling VG kind zwaar </v>
          </cell>
          <cell r="E121" t="str">
            <v>Per dagdeel</v>
          </cell>
          <cell r="F121" t="str">
            <v>mpt</v>
          </cell>
          <cell r="G121" t="str">
            <v>mod</v>
          </cell>
          <cell r="L121" t="str">
            <v>gelijk aan productie eenheid</v>
          </cell>
          <cell r="W121" t="str">
            <v>ja</v>
          </cell>
          <cell r="X121">
            <v>0.94</v>
          </cell>
          <cell r="AA121">
            <v>157.11000000000001</v>
          </cell>
        </row>
        <row r="122">
          <cell r="C122" t="str">
            <v>H817</v>
          </cell>
          <cell r="D122" t="str">
            <v>Dagbehandeling VG kind emg</v>
          </cell>
          <cell r="E122" t="str">
            <v>Per dagdeel</v>
          </cell>
          <cell r="F122" t="str">
            <v>mpt</v>
          </cell>
          <cell r="G122" t="str">
            <v>mod</v>
          </cell>
          <cell r="L122" t="str">
            <v>gelijk aan productie eenheid</v>
          </cell>
          <cell r="W122" t="str">
            <v>ja</v>
          </cell>
          <cell r="X122">
            <v>0.94</v>
          </cell>
          <cell r="AA122">
            <v>157.11000000000001</v>
          </cell>
        </row>
        <row r="123">
          <cell r="C123" t="str">
            <v>H822</v>
          </cell>
          <cell r="D123" t="str">
            <v>Dagbehandeling VG kind gedrag</v>
          </cell>
          <cell r="E123" t="str">
            <v>Per dagdeel</v>
          </cell>
          <cell r="F123" t="str">
            <v>mpt</v>
          </cell>
          <cell r="G123" t="str">
            <v>mod</v>
          </cell>
          <cell r="L123" t="str">
            <v>gelijk aan productie eenheid</v>
          </cell>
          <cell r="W123" t="str">
            <v>ja</v>
          </cell>
          <cell r="X123">
            <v>0.94</v>
          </cell>
          <cell r="AA123">
            <v>186.99</v>
          </cell>
        </row>
        <row r="125">
          <cell r="D125" t="str">
            <v>Dagbehandeling LG (BH)</v>
          </cell>
        </row>
        <row r="126">
          <cell r="C126" t="str">
            <v>H837</v>
          </cell>
          <cell r="D126" t="str">
            <v>Dagbehandeling LG licht</v>
          </cell>
          <cell r="E126" t="str">
            <v>Per dagdeel</v>
          </cell>
          <cell r="F126" t="str">
            <v>mpt</v>
          </cell>
          <cell r="G126" t="str">
            <v>mod</v>
          </cell>
          <cell r="L126" t="str">
            <v>gelijk aan productie eenheid</v>
          </cell>
          <cell r="W126" t="str">
            <v>ja</v>
          </cell>
          <cell r="X126">
            <v>0.94</v>
          </cell>
          <cell r="AA126">
            <v>82.92</v>
          </cell>
        </row>
        <row r="127">
          <cell r="C127" t="str">
            <v>H838</v>
          </cell>
          <cell r="D127" t="str">
            <v>Dagbehandeling LG midden</v>
          </cell>
          <cell r="E127" t="str">
            <v>Per dagdeel</v>
          </cell>
          <cell r="F127" t="str">
            <v>mpt</v>
          </cell>
          <cell r="G127" t="str">
            <v>mod</v>
          </cell>
          <cell r="L127" t="str">
            <v>gelijk aan productie eenheid</v>
          </cell>
          <cell r="W127" t="str">
            <v>ja</v>
          </cell>
          <cell r="X127">
            <v>0.94</v>
          </cell>
          <cell r="AA127">
            <v>90.45</v>
          </cell>
        </row>
        <row r="128">
          <cell r="C128" t="str">
            <v>H839</v>
          </cell>
          <cell r="D128" t="str">
            <v>Dagbehandeling LG zwaar</v>
          </cell>
          <cell r="E128" t="str">
            <v>Per dagdeel</v>
          </cell>
          <cell r="F128" t="str">
            <v>mpt</v>
          </cell>
          <cell r="G128" t="str">
            <v>mod</v>
          </cell>
          <cell r="L128" t="str">
            <v>gelijk aan productie eenheid</v>
          </cell>
          <cell r="W128" t="str">
            <v>ja</v>
          </cell>
          <cell r="X128">
            <v>0.94</v>
          </cell>
          <cell r="AA128">
            <v>95.07</v>
          </cell>
        </row>
        <row r="130">
          <cell r="D130" t="str">
            <v>Vervoer dagbesteding extramuraal</v>
          </cell>
        </row>
        <row r="131">
          <cell r="C131" t="str">
            <v>H803</v>
          </cell>
          <cell r="D131" t="str">
            <v>Vervoer dagbesteding/dagbehandeling VenV</v>
          </cell>
          <cell r="AA131">
            <v>0</v>
          </cell>
        </row>
        <row r="132">
          <cell r="C132" t="str">
            <v>H8030</v>
          </cell>
          <cell r="D132" t="str">
            <v>Vervoer dagbesteding/dagbehandeling VV - categorie 0</v>
          </cell>
          <cell r="E132" t="str">
            <v>Per aanwezigheidsdag</v>
          </cell>
          <cell r="F132" t="str">
            <v>mpt</v>
          </cell>
          <cell r="G132" t="str">
            <v>tmod</v>
          </cell>
          <cell r="L132" t="str">
            <v>gelijk aan productie eenheid</v>
          </cell>
          <cell r="W132" t="str">
            <v>ja</v>
          </cell>
          <cell r="X132">
            <v>0.94</v>
          </cell>
          <cell r="AA132">
            <v>7.72</v>
          </cell>
        </row>
        <row r="133">
          <cell r="C133" t="str">
            <v>H8031</v>
          </cell>
          <cell r="D133" t="str">
            <v>Vervoer dagbesteding/dagbehandeling VV - categorie 1</v>
          </cell>
          <cell r="E133" t="str">
            <v>Per aanwezigheidsdag</v>
          </cell>
          <cell r="F133" t="str">
            <v>mpt</v>
          </cell>
          <cell r="G133" t="str">
            <v>tmod</v>
          </cell>
          <cell r="L133" t="str">
            <v>gelijk aan productie eenheid</v>
          </cell>
          <cell r="W133" t="str">
            <v>ja</v>
          </cell>
          <cell r="X133">
            <v>0.94</v>
          </cell>
          <cell r="AA133">
            <v>17.52</v>
          </cell>
        </row>
        <row r="134">
          <cell r="C134" t="str">
            <v>H8032</v>
          </cell>
          <cell r="D134" t="str">
            <v>Vervoer dagbesteding/dagbehandeling VV - categorie 2</v>
          </cell>
          <cell r="E134" t="str">
            <v>Per aanwezigheidsdag</v>
          </cell>
          <cell r="F134" t="str">
            <v>mpt</v>
          </cell>
          <cell r="G134" t="str">
            <v>tmod</v>
          </cell>
          <cell r="L134" t="str">
            <v>gelijk aan productie eenheid</v>
          </cell>
          <cell r="W134" t="str">
            <v>ja</v>
          </cell>
          <cell r="X134">
            <v>0.94</v>
          </cell>
          <cell r="AA134">
            <v>23.96</v>
          </cell>
        </row>
        <row r="135">
          <cell r="C135" t="str">
            <v>H8033</v>
          </cell>
          <cell r="D135" t="str">
            <v>Vervoer dagbesteding/dagbehandeling VV - categorie 3</v>
          </cell>
          <cell r="E135" t="str">
            <v>Per aanwezigheidsdag</v>
          </cell>
          <cell r="F135" t="str">
            <v>mpt</v>
          </cell>
          <cell r="G135" t="str">
            <v>tmod</v>
          </cell>
          <cell r="L135" t="str">
            <v>gelijk aan productie eenheid</v>
          </cell>
          <cell r="W135" t="str">
            <v>ja</v>
          </cell>
          <cell r="X135">
            <v>0.94</v>
          </cell>
          <cell r="AA135">
            <v>33.06</v>
          </cell>
        </row>
        <row r="136">
          <cell r="C136" t="str">
            <v>H8034</v>
          </cell>
          <cell r="D136" t="str">
            <v>Vervoer dagbesteding/dagbehandeling VV - categorie 4</v>
          </cell>
          <cell r="E136" t="str">
            <v>Per aanwezigheidsdag</v>
          </cell>
          <cell r="F136" t="str">
            <v>mpt</v>
          </cell>
          <cell r="G136" t="str">
            <v>tmod</v>
          </cell>
          <cell r="L136" t="str">
            <v>gelijk aan productie eenheid</v>
          </cell>
          <cell r="W136" t="str">
            <v>ja</v>
          </cell>
          <cell r="X136">
            <v>0.94</v>
          </cell>
          <cell r="AA136">
            <v>46.18</v>
          </cell>
        </row>
        <row r="137">
          <cell r="C137" t="str">
            <v>H8035</v>
          </cell>
          <cell r="D137" t="str">
            <v>Vervoer dagbesteding/dagbehandeling VV - categorie 5</v>
          </cell>
          <cell r="E137" t="str">
            <v>Per aanwezigheidsdag</v>
          </cell>
          <cell r="F137" t="str">
            <v>mpt</v>
          </cell>
          <cell r="G137" t="str">
            <v>tmod</v>
          </cell>
          <cell r="L137" t="str">
            <v>gelijk aan productie eenheid</v>
          </cell>
          <cell r="W137" t="str">
            <v>ja</v>
          </cell>
          <cell r="X137">
            <v>0.94</v>
          </cell>
          <cell r="AA137">
            <v>63.92</v>
          </cell>
        </row>
        <row r="138">
          <cell r="C138" t="str">
            <v>H8036</v>
          </cell>
          <cell r="D138" t="str">
            <v>Vervoer dagbesteding/dagbehandeling VV - categorie 6</v>
          </cell>
          <cell r="E138" t="str">
            <v>Per aanwezigheidsdag</v>
          </cell>
          <cell r="F138" t="str">
            <v>mpt</v>
          </cell>
          <cell r="G138" t="str">
            <v>tmod</v>
          </cell>
          <cell r="L138" t="str">
            <v>gelijk aan productie eenheid</v>
          </cell>
          <cell r="W138" t="str">
            <v>ja</v>
          </cell>
          <cell r="X138">
            <v>0.94</v>
          </cell>
          <cell r="AA138">
            <v>94.64</v>
          </cell>
        </row>
        <row r="139">
          <cell r="C139" t="str">
            <v>H886</v>
          </cell>
          <cell r="D139" t="str">
            <v>Vervoer dagbesteding/dagbehandeling ghz - categorie 0</v>
          </cell>
          <cell r="E139" t="str">
            <v>Per aanwezigheidsdag</v>
          </cell>
          <cell r="F139" t="str">
            <v>mpt</v>
          </cell>
          <cell r="G139" t="str">
            <v>tmod</v>
          </cell>
          <cell r="L139" t="str">
            <v>gelijk aan productie eenheid</v>
          </cell>
          <cell r="W139" t="str">
            <v>ja</v>
          </cell>
          <cell r="X139">
            <v>0.94</v>
          </cell>
          <cell r="AA139">
            <v>7.72</v>
          </cell>
        </row>
        <row r="140">
          <cell r="C140" t="str">
            <v>H881</v>
          </cell>
          <cell r="D140" t="str">
            <v>Vervoer dagbesteding/dagbehandeling ghz - categorie 1</v>
          </cell>
          <cell r="E140" t="str">
            <v>Per aanwezigheidsdag</v>
          </cell>
          <cell r="F140" t="str">
            <v>mpt</v>
          </cell>
          <cell r="G140" t="str">
            <v>tmod</v>
          </cell>
          <cell r="L140" t="str">
            <v>gelijk aan productie eenheid</v>
          </cell>
          <cell r="W140" t="str">
            <v>ja</v>
          </cell>
          <cell r="X140">
            <v>0.94</v>
          </cell>
          <cell r="AA140">
            <v>17.52</v>
          </cell>
        </row>
        <row r="141">
          <cell r="C141" t="str">
            <v>H882</v>
          </cell>
          <cell r="D141" t="str">
            <v>Vervoer dagbesteding/dagbehandeling ghz - categorie 2</v>
          </cell>
          <cell r="E141" t="str">
            <v>Per aanwezigheidsdag</v>
          </cell>
          <cell r="F141" t="str">
            <v>mpt</v>
          </cell>
          <cell r="G141" t="str">
            <v>tmod</v>
          </cell>
          <cell r="L141" t="str">
            <v>gelijk aan productie eenheid</v>
          </cell>
          <cell r="W141" t="str">
            <v>ja</v>
          </cell>
          <cell r="X141">
            <v>0.94</v>
          </cell>
          <cell r="AA141">
            <v>23.96</v>
          </cell>
        </row>
        <row r="142">
          <cell r="C142" t="str">
            <v>H883</v>
          </cell>
          <cell r="D142" t="str">
            <v>Vervoer dagbesteding/dagbehandeling ghz - categorie 3</v>
          </cell>
          <cell r="E142" t="str">
            <v>Per aanwezigheidsdag</v>
          </cell>
          <cell r="F142" t="str">
            <v>mpt</v>
          </cell>
          <cell r="G142" t="str">
            <v>tmod</v>
          </cell>
          <cell r="L142" t="str">
            <v>gelijk aan productie eenheid</v>
          </cell>
          <cell r="W142" t="str">
            <v>ja</v>
          </cell>
          <cell r="X142">
            <v>0.94</v>
          </cell>
          <cell r="AA142">
            <v>33.06</v>
          </cell>
        </row>
        <row r="143">
          <cell r="C143" t="str">
            <v>H884</v>
          </cell>
          <cell r="D143" t="str">
            <v>Vervoer dagbesteding/dagbehandeling ghz - categorie 4</v>
          </cell>
          <cell r="E143" t="str">
            <v>Per aanwezigheidsdag</v>
          </cell>
          <cell r="F143" t="str">
            <v>mpt</v>
          </cell>
          <cell r="G143" t="str">
            <v>tmod</v>
          </cell>
          <cell r="L143" t="str">
            <v>gelijk aan productie eenheid</v>
          </cell>
          <cell r="W143" t="str">
            <v>ja</v>
          </cell>
          <cell r="X143">
            <v>0.94</v>
          </cell>
          <cell r="AA143">
            <v>46.18</v>
          </cell>
        </row>
        <row r="144">
          <cell r="C144" t="str">
            <v>H885</v>
          </cell>
          <cell r="D144" t="str">
            <v>Vervoer dagbesteding/dagbehandeling ghz - categorie 5</v>
          </cell>
          <cell r="E144" t="str">
            <v>Per aanwezigheidsdag</v>
          </cell>
          <cell r="F144" t="str">
            <v>mpt</v>
          </cell>
          <cell r="G144" t="str">
            <v>tmod</v>
          </cell>
          <cell r="L144" t="str">
            <v>gelijk aan productie eenheid</v>
          </cell>
          <cell r="W144" t="str">
            <v>ja</v>
          </cell>
          <cell r="X144">
            <v>0.94</v>
          </cell>
          <cell r="AA144">
            <v>63.92</v>
          </cell>
        </row>
        <row r="145">
          <cell r="C145" t="str">
            <v>H887</v>
          </cell>
          <cell r="D145" t="str">
            <v>Vervoer dagbesteding/dagbehandeling ghz - categorie 6</v>
          </cell>
          <cell r="E145" t="str">
            <v>Per aanwezigheidsdag</v>
          </cell>
          <cell r="F145" t="str">
            <v>mpt</v>
          </cell>
          <cell r="G145" t="str">
            <v>tmod</v>
          </cell>
          <cell r="L145" t="str">
            <v>gelijk aan productie eenheid</v>
          </cell>
          <cell r="W145" t="str">
            <v>ja</v>
          </cell>
          <cell r="X145">
            <v>0.94</v>
          </cell>
          <cell r="AA145">
            <v>94.64</v>
          </cell>
        </row>
        <row r="148">
          <cell r="D148" t="str">
            <v>Intramurale zorgproducten</v>
          </cell>
        </row>
        <row r="150">
          <cell r="C150" t="str">
            <v>Code</v>
          </cell>
          <cell r="D150" t="str">
            <v>Zorgzwaartepakketten</v>
          </cell>
          <cell r="E150" t="str">
            <v>Productie eenheid</v>
          </cell>
          <cell r="AA150" t="str">
            <v>Totaal</v>
          </cell>
        </row>
        <row r="152">
          <cell r="D152" t="str">
            <v>Zorgzwaartepakketten VenV</v>
          </cell>
        </row>
        <row r="153">
          <cell r="C153" t="str">
            <v>Z015</v>
          </cell>
          <cell r="D153" t="str">
            <v>ZZP 1VV excl.BH incl.DB</v>
          </cell>
          <cell r="E153" t="str">
            <v>Per dag</v>
          </cell>
          <cell r="F153" t="str">
            <v>zzp</v>
          </cell>
          <cell r="G153" t="str">
            <v>zzp</v>
          </cell>
          <cell r="H153" t="str">
            <v>VV</v>
          </cell>
          <cell r="I153" t="str">
            <v>1VV</v>
          </cell>
          <cell r="J153" t="str">
            <v>excl.BH</v>
          </cell>
          <cell r="K153" t="str">
            <v>incl.DB</v>
          </cell>
          <cell r="L153" t="str">
            <v>gelijk aan productie eenheid</v>
          </cell>
          <cell r="W153" t="str">
            <v>ja</v>
          </cell>
          <cell r="X153">
            <v>0.94</v>
          </cell>
          <cell r="AA153">
            <v>105.64</v>
          </cell>
        </row>
        <row r="154">
          <cell r="C154" t="str">
            <v>Z025</v>
          </cell>
          <cell r="D154" t="str">
            <v>ZZP 2VV excl.BH incl.DB</v>
          </cell>
          <cell r="E154" t="str">
            <v>Per dag</v>
          </cell>
          <cell r="F154" t="str">
            <v>zzp</v>
          </cell>
          <cell r="G154" t="str">
            <v>zzp</v>
          </cell>
          <cell r="H154" t="str">
            <v>VV</v>
          </cell>
          <cell r="I154" t="str">
            <v>2VV</v>
          </cell>
          <cell r="J154" t="str">
            <v>excl.BH</v>
          </cell>
          <cell r="K154" t="str">
            <v>incl.DB</v>
          </cell>
          <cell r="L154" t="str">
            <v>gelijk aan productie eenheid</v>
          </cell>
          <cell r="W154" t="str">
            <v>ja</v>
          </cell>
          <cell r="X154">
            <v>0.94</v>
          </cell>
          <cell r="AA154">
            <v>135.44</v>
          </cell>
        </row>
        <row r="155">
          <cell r="C155" t="str">
            <v>Z031</v>
          </cell>
          <cell r="D155" t="str">
            <v>ZZP 3VV excl.BH incl.DB</v>
          </cell>
          <cell r="E155" t="str">
            <v>Per dag</v>
          </cell>
          <cell r="F155" t="str">
            <v>zzp</v>
          </cell>
          <cell r="G155" t="str">
            <v>zzp</v>
          </cell>
          <cell r="H155" t="str">
            <v>VV</v>
          </cell>
          <cell r="I155" t="str">
            <v>3VV</v>
          </cell>
          <cell r="J155" t="str">
            <v>excl.BH</v>
          </cell>
          <cell r="K155" t="str">
            <v>incl.DB</v>
          </cell>
          <cell r="L155" t="str">
            <v>gelijk aan productie eenheid</v>
          </cell>
          <cell r="W155" t="str">
            <v>ja</v>
          </cell>
          <cell r="X155">
            <v>0.94</v>
          </cell>
          <cell r="AA155">
            <v>168.77</v>
          </cell>
        </row>
        <row r="156">
          <cell r="C156" t="str">
            <v>Z041</v>
          </cell>
          <cell r="D156" t="str">
            <v>ZZP 4VV excl.BH incl.DB</v>
          </cell>
          <cell r="E156" t="str">
            <v>Per dag</v>
          </cell>
          <cell r="F156" t="str">
            <v>zzp</v>
          </cell>
          <cell r="G156" t="str">
            <v>zzp</v>
          </cell>
          <cell r="H156" t="str">
            <v>VV</v>
          </cell>
          <cell r="I156" t="str">
            <v>4VV</v>
          </cell>
          <cell r="J156" t="str">
            <v>excl.BH</v>
          </cell>
          <cell r="K156" t="str">
            <v>incl.DB</v>
          </cell>
          <cell r="L156" t="str">
            <v>gelijk aan productie eenheid</v>
          </cell>
          <cell r="W156" t="str">
            <v>ja</v>
          </cell>
          <cell r="X156">
            <v>0.94</v>
          </cell>
          <cell r="AA156">
            <v>145.31</v>
          </cell>
        </row>
        <row r="157">
          <cell r="C157" t="str">
            <v>ZN041</v>
          </cell>
          <cell r="D157" t="str">
            <v>ZZP 4VV excl.BH incl.DB en incl.nbf</v>
          </cell>
          <cell r="E157" t="str">
            <v>Per dag</v>
          </cell>
          <cell r="F157" t="str">
            <v>zzp</v>
          </cell>
          <cell r="G157" t="str">
            <v>zzp</v>
          </cell>
          <cell r="H157" t="str">
            <v>VV</v>
          </cell>
          <cell r="I157" t="str">
            <v>4VV</v>
          </cell>
          <cell r="J157" t="str">
            <v>excl.BH</v>
          </cell>
          <cell r="K157" t="str">
            <v>incl.DB</v>
          </cell>
          <cell r="L157" t="str">
            <v>gelijk aan productie eenheid</v>
          </cell>
          <cell r="W157" t="str">
            <v>ja</v>
          </cell>
          <cell r="X157">
            <v>0.94</v>
          </cell>
          <cell r="AA157">
            <v>146.18</v>
          </cell>
        </row>
        <row r="158">
          <cell r="C158" t="str">
            <v>Z051</v>
          </cell>
          <cell r="D158" t="str">
            <v>ZZP 5VV excl.BH incl.DB</v>
          </cell>
          <cell r="E158" t="str">
            <v>Per dag</v>
          </cell>
          <cell r="F158" t="str">
            <v>zzp</v>
          </cell>
          <cell r="G158" t="str">
            <v>zzp</v>
          </cell>
          <cell r="H158" t="str">
            <v>VV</v>
          </cell>
          <cell r="I158" t="str">
            <v>5VV</v>
          </cell>
          <cell r="J158" t="str">
            <v>excl.BH</v>
          </cell>
          <cell r="K158" t="str">
            <v>incl.DB</v>
          </cell>
          <cell r="L158" t="str">
            <v>gelijk aan productie eenheid</v>
          </cell>
          <cell r="W158" t="str">
            <v>ja</v>
          </cell>
          <cell r="X158">
            <v>0.94</v>
          </cell>
          <cell r="AA158">
            <v>251.52</v>
          </cell>
        </row>
        <row r="159">
          <cell r="C159" t="str">
            <v>ZN051</v>
          </cell>
          <cell r="D159" t="str">
            <v>ZZP 5VV excl.BH incl.DB en incl.nbf</v>
          </cell>
          <cell r="E159" t="str">
            <v>Per dag</v>
          </cell>
          <cell r="F159" t="str">
            <v>zzp</v>
          </cell>
          <cell r="G159" t="str">
            <v>zzp</v>
          </cell>
          <cell r="H159" t="str">
            <v>VV</v>
          </cell>
          <cell r="I159" t="str">
            <v>5VV</v>
          </cell>
          <cell r="J159" t="str">
            <v>excl.BH</v>
          </cell>
          <cell r="K159" t="str">
            <v>incl.DB</v>
          </cell>
          <cell r="L159" t="str">
            <v>gelijk aan productie eenheid</v>
          </cell>
          <cell r="W159" t="str">
            <v>ja</v>
          </cell>
          <cell r="X159">
            <v>0.94</v>
          </cell>
          <cell r="AA159">
            <v>253.23</v>
          </cell>
        </row>
        <row r="160">
          <cell r="C160" t="str">
            <v>Z061</v>
          </cell>
          <cell r="D160" t="str">
            <v>ZZP 6VV excl.BH incl.DB</v>
          </cell>
          <cell r="E160" t="str">
            <v>Per dag</v>
          </cell>
          <cell r="F160" t="str">
            <v>zzp</v>
          </cell>
          <cell r="G160" t="str">
            <v>zzp</v>
          </cell>
          <cell r="H160" t="str">
            <v>VV</v>
          </cell>
          <cell r="I160" t="str">
            <v>6VV</v>
          </cell>
          <cell r="J160" t="str">
            <v>excl.BH</v>
          </cell>
          <cell r="K160" t="str">
            <v>incl.DB</v>
          </cell>
          <cell r="L160" t="str">
            <v>gelijk aan productie eenheid</v>
          </cell>
          <cell r="W160" t="str">
            <v>ja</v>
          </cell>
          <cell r="X160">
            <v>0.94</v>
          </cell>
          <cell r="AA160">
            <v>232.16</v>
          </cell>
        </row>
        <row r="161">
          <cell r="C161" t="str">
            <v>ZN061</v>
          </cell>
          <cell r="D161" t="str">
            <v>ZZP 6VV excl.BH incl.DB en incl.nbf</v>
          </cell>
          <cell r="E161" t="str">
            <v>Per dag</v>
          </cell>
          <cell r="F161" t="str">
            <v>zzp</v>
          </cell>
          <cell r="G161" t="str">
            <v>zzp</v>
          </cell>
          <cell r="H161" t="str">
            <v>VV</v>
          </cell>
          <cell r="I161" t="str">
            <v>6VV</v>
          </cell>
          <cell r="J161" t="str">
            <v>excl.BH</v>
          </cell>
          <cell r="K161" t="str">
            <v>incl.DB</v>
          </cell>
          <cell r="L161" t="str">
            <v>gelijk aan productie eenheid</v>
          </cell>
          <cell r="W161" t="str">
            <v>ja</v>
          </cell>
          <cell r="X161">
            <v>0.94</v>
          </cell>
          <cell r="AA161">
            <v>233.5</v>
          </cell>
        </row>
        <row r="162">
          <cell r="C162" t="str">
            <v>Z071</v>
          </cell>
          <cell r="D162" t="str">
            <v>ZZP 7VV excl.BH incl.DB</v>
          </cell>
          <cell r="E162" t="str">
            <v>Per dag</v>
          </cell>
          <cell r="F162" t="str">
            <v>zzp</v>
          </cell>
          <cell r="G162" t="str">
            <v>zzp</v>
          </cell>
          <cell r="H162" t="str">
            <v>VV</v>
          </cell>
          <cell r="I162" t="str">
            <v>7VV</v>
          </cell>
          <cell r="J162" t="str">
            <v>excl.BH</v>
          </cell>
          <cell r="K162" t="str">
            <v>incl.DB</v>
          </cell>
          <cell r="L162" t="str">
            <v>gelijk aan productie eenheid</v>
          </cell>
          <cell r="W162" t="str">
            <v>ja</v>
          </cell>
          <cell r="X162">
            <v>0.94</v>
          </cell>
          <cell r="AA162">
            <v>296.33</v>
          </cell>
        </row>
        <row r="163">
          <cell r="C163" t="str">
            <v>ZN071</v>
          </cell>
          <cell r="D163" t="str">
            <v>ZZP 7VV excl.BH incl.DB en incl.nbf</v>
          </cell>
          <cell r="E163" t="str">
            <v>Per dag</v>
          </cell>
          <cell r="F163" t="str">
            <v>zzp</v>
          </cell>
          <cell r="G163" t="str">
            <v>zzp</v>
          </cell>
          <cell r="H163" t="str">
            <v>VV</v>
          </cell>
          <cell r="I163" t="str">
            <v>7VV</v>
          </cell>
          <cell r="J163" t="str">
            <v>excl.BH</v>
          </cell>
          <cell r="K163" t="str">
            <v>incl.DB</v>
          </cell>
          <cell r="L163" t="str">
            <v>gelijk aan productie eenheid</v>
          </cell>
          <cell r="W163" t="str">
            <v>ja</v>
          </cell>
          <cell r="X163">
            <v>0.94</v>
          </cell>
          <cell r="AA163">
            <v>298.39</v>
          </cell>
        </row>
        <row r="164">
          <cell r="C164" t="str">
            <v>Z081</v>
          </cell>
          <cell r="D164" t="str">
            <v>ZZP 8VV excl.BH incl.DB</v>
          </cell>
          <cell r="E164" t="str">
            <v>Per dag</v>
          </cell>
          <cell r="F164" t="str">
            <v>zzp</v>
          </cell>
          <cell r="G164" t="str">
            <v>zzp</v>
          </cell>
          <cell r="H164" t="str">
            <v>VV</v>
          </cell>
          <cell r="I164" t="str">
            <v>8VV</v>
          </cell>
          <cell r="J164" t="str">
            <v>excl.BH</v>
          </cell>
          <cell r="K164" t="str">
            <v>incl.DB</v>
          </cell>
          <cell r="L164" t="str">
            <v>gelijk aan productie eenheid</v>
          </cell>
          <cell r="W164" t="str">
            <v>ja</v>
          </cell>
          <cell r="X164">
            <v>0.94</v>
          </cell>
          <cell r="AA164">
            <v>384.2</v>
          </cell>
        </row>
        <row r="165">
          <cell r="C165" t="str">
            <v>ZN081</v>
          </cell>
          <cell r="D165" t="str">
            <v>ZZP 8VV excl.BH incl.DB en incl.nbf</v>
          </cell>
          <cell r="E165" t="str">
            <v>Per dag</v>
          </cell>
          <cell r="F165" t="str">
            <v>zzp</v>
          </cell>
          <cell r="G165" t="str">
            <v>zzp</v>
          </cell>
          <cell r="H165" t="str">
            <v>VV</v>
          </cell>
          <cell r="I165" t="str">
            <v>8VV</v>
          </cell>
          <cell r="J165" t="str">
            <v>excl.BH</v>
          </cell>
          <cell r="K165" t="str">
            <v>incl.DB</v>
          </cell>
          <cell r="L165" t="str">
            <v>gelijk aan productie eenheid</v>
          </cell>
          <cell r="W165" t="str">
            <v>ja</v>
          </cell>
          <cell r="X165">
            <v>0.94</v>
          </cell>
          <cell r="AA165">
            <v>386.75</v>
          </cell>
        </row>
        <row r="166">
          <cell r="C166" t="str">
            <v>Z095</v>
          </cell>
          <cell r="D166" t="str">
            <v>ZZP 9bVV excl.BH incl.DB</v>
          </cell>
          <cell r="E166" t="str">
            <v>Per dag</v>
          </cell>
          <cell r="F166" t="str">
            <v>zzp</v>
          </cell>
          <cell r="G166" t="str">
            <v>zzp</v>
          </cell>
          <cell r="H166" t="str">
            <v>VV</v>
          </cell>
          <cell r="I166" t="str">
            <v>9bVV</v>
          </cell>
          <cell r="J166" t="str">
            <v>excl.BH</v>
          </cell>
          <cell r="K166" t="str">
            <v>incl.DB</v>
          </cell>
          <cell r="L166" t="str">
            <v>gelijk aan productie eenheid</v>
          </cell>
          <cell r="W166" t="str">
            <v>ja</v>
          </cell>
          <cell r="X166">
            <v>0.94</v>
          </cell>
          <cell r="AA166">
            <v>220.25</v>
          </cell>
        </row>
        <row r="167">
          <cell r="C167" t="str">
            <v>ZN095</v>
          </cell>
          <cell r="D167" t="str">
            <v>ZZP 9bVV excl.BH incl.DB en incl.nbf</v>
          </cell>
          <cell r="E167" t="str">
            <v>Per dag</v>
          </cell>
          <cell r="F167" t="str">
            <v>zzp</v>
          </cell>
          <cell r="G167" t="str">
            <v>zzp</v>
          </cell>
          <cell r="H167" t="str">
            <v>VV</v>
          </cell>
          <cell r="I167" t="str">
            <v>9bVV</v>
          </cell>
          <cell r="J167" t="str">
            <v>excl.BH</v>
          </cell>
          <cell r="K167" t="str">
            <v>incl.DB</v>
          </cell>
          <cell r="L167" t="str">
            <v>gelijk aan productie eenheid</v>
          </cell>
          <cell r="W167" t="str">
            <v>ja</v>
          </cell>
          <cell r="X167">
            <v>0.94</v>
          </cell>
          <cell r="AA167">
            <v>221.2</v>
          </cell>
        </row>
        <row r="168">
          <cell r="C168" t="str">
            <v>Z101</v>
          </cell>
          <cell r="D168" t="str">
            <v>ZZP 10VV excl.BH incl.DB</v>
          </cell>
          <cell r="E168" t="str">
            <v>Per dag</v>
          </cell>
          <cell r="F168" t="str">
            <v>zzp</v>
          </cell>
          <cell r="G168" t="str">
            <v>zzp</v>
          </cell>
          <cell r="H168" t="str">
            <v>VV</v>
          </cell>
          <cell r="I168" t="str">
            <v>10VV</v>
          </cell>
          <cell r="J168" t="str">
            <v>excl.BH</v>
          </cell>
          <cell r="K168" t="str">
            <v>incl.DB</v>
          </cell>
          <cell r="L168" t="str">
            <v>gelijk aan productie eenheid</v>
          </cell>
          <cell r="W168" t="str">
            <v>ja</v>
          </cell>
          <cell r="X168">
            <v>0.94</v>
          </cell>
          <cell r="AA168">
            <v>446.56</v>
          </cell>
        </row>
        <row r="169">
          <cell r="C169" t="str">
            <v>ZN101</v>
          </cell>
          <cell r="D169" t="str">
            <v>ZZP 10VV excl.BH incl.DB en incl.nbf</v>
          </cell>
          <cell r="E169" t="str">
            <v>Per dag</v>
          </cell>
          <cell r="F169" t="str">
            <v>zzp</v>
          </cell>
          <cell r="G169" t="str">
            <v>zzp</v>
          </cell>
          <cell r="H169" t="str">
            <v>VV</v>
          </cell>
          <cell r="I169" t="str">
            <v>10VV</v>
          </cell>
          <cell r="J169" t="str">
            <v>excl.BH</v>
          </cell>
          <cell r="K169" t="str">
            <v>incl.DB</v>
          </cell>
          <cell r="L169" t="str">
            <v>gelijk aan productie eenheid</v>
          </cell>
          <cell r="W169" t="str">
            <v>ja</v>
          </cell>
          <cell r="X169">
            <v>0.94</v>
          </cell>
          <cell r="AA169">
            <v>450.16</v>
          </cell>
        </row>
        <row r="170">
          <cell r="C170" t="str">
            <v>Z033</v>
          </cell>
          <cell r="D170" t="str">
            <v>ZZP 3VV incl.BH incl.DB</v>
          </cell>
          <cell r="E170" t="str">
            <v>Per dag</v>
          </cell>
          <cell r="F170" t="str">
            <v>zzp</v>
          </cell>
          <cell r="G170" t="str">
            <v>zzp</v>
          </cell>
          <cell r="H170" t="str">
            <v>VV</v>
          </cell>
          <cell r="I170" t="str">
            <v>3VV</v>
          </cell>
          <cell r="J170" t="str">
            <v>incl.BH</v>
          </cell>
          <cell r="K170" t="str">
            <v>incl.DB</v>
          </cell>
          <cell r="L170" t="str">
            <v>gelijk aan productie eenheid</v>
          </cell>
          <cell r="W170" t="str">
            <v>ja</v>
          </cell>
          <cell r="X170">
            <v>0.94</v>
          </cell>
          <cell r="AA170">
            <v>193.13</v>
          </cell>
        </row>
        <row r="171">
          <cell r="C171" t="str">
            <v>Z043</v>
          </cell>
          <cell r="D171" t="str">
            <v>ZZP 4VV incl.BH incl.DB</v>
          </cell>
          <cell r="E171" t="str">
            <v>Per dag</v>
          </cell>
          <cell r="F171" t="str">
            <v>zzp</v>
          </cell>
          <cell r="G171" t="str">
            <v>zzp</v>
          </cell>
          <cell r="H171" t="str">
            <v>VV</v>
          </cell>
          <cell r="I171" t="str">
            <v>4VV</v>
          </cell>
          <cell r="J171" t="str">
            <v>incl.BH</v>
          </cell>
          <cell r="K171" t="str">
            <v>incl.DB</v>
          </cell>
          <cell r="L171" t="str">
            <v>gelijk aan productie eenheid</v>
          </cell>
          <cell r="W171" t="str">
            <v>ja</v>
          </cell>
          <cell r="X171">
            <v>0.94</v>
          </cell>
          <cell r="AA171">
            <v>170.53</v>
          </cell>
        </row>
        <row r="172">
          <cell r="C172" t="str">
            <v>ZN043</v>
          </cell>
          <cell r="D172" t="str">
            <v>ZZP 4VV incl.BH incl.DB en incl.nbf</v>
          </cell>
          <cell r="E172" t="str">
            <v>Per dag</v>
          </cell>
          <cell r="F172" t="str">
            <v>zzp</v>
          </cell>
          <cell r="G172" t="str">
            <v>zzp</v>
          </cell>
          <cell r="H172" t="str">
            <v>VV</v>
          </cell>
          <cell r="I172" t="str">
            <v>4VV</v>
          </cell>
          <cell r="J172" t="str">
            <v>incl.BH</v>
          </cell>
          <cell r="K172" t="str">
            <v>incl.DB</v>
          </cell>
          <cell r="L172" t="str">
            <v>gelijk aan productie eenheid</v>
          </cell>
          <cell r="W172" t="str">
            <v>ja</v>
          </cell>
          <cell r="X172">
            <v>0.94</v>
          </cell>
          <cell r="AA172">
            <v>171.74</v>
          </cell>
        </row>
        <row r="173">
          <cell r="C173" t="str">
            <v>Z053</v>
          </cell>
          <cell r="D173" t="str">
            <v>ZZP 5VV incl.BH incl.DB</v>
          </cell>
          <cell r="E173" t="str">
            <v>Per dag</v>
          </cell>
          <cell r="F173" t="str">
            <v>zzp</v>
          </cell>
          <cell r="G173" t="str">
            <v>zzp</v>
          </cell>
          <cell r="H173" t="str">
            <v>VV</v>
          </cell>
          <cell r="I173" t="str">
            <v>5VV</v>
          </cell>
          <cell r="J173" t="str">
            <v>incl.BH</v>
          </cell>
          <cell r="K173" t="str">
            <v>incl.DB</v>
          </cell>
          <cell r="L173" t="str">
            <v>gelijk aan productie eenheid</v>
          </cell>
          <cell r="W173" t="str">
            <v>ja</v>
          </cell>
          <cell r="X173">
            <v>0.94</v>
          </cell>
          <cell r="AA173">
            <v>275.81</v>
          </cell>
        </row>
        <row r="174">
          <cell r="C174" t="str">
            <v>ZN053</v>
          </cell>
          <cell r="D174" t="str">
            <v>ZZP 5VV incl.BH incl.DB en incl.nbf</v>
          </cell>
          <cell r="E174" t="str">
            <v>Per dag</v>
          </cell>
          <cell r="F174" t="str">
            <v>zzp</v>
          </cell>
          <cell r="G174" t="str">
            <v>zzp</v>
          </cell>
          <cell r="H174" t="str">
            <v>VV</v>
          </cell>
          <cell r="I174" t="str">
            <v>5VV</v>
          </cell>
          <cell r="J174" t="str">
            <v>incl.BH</v>
          </cell>
          <cell r="K174" t="str">
            <v>incl.DB</v>
          </cell>
          <cell r="L174" t="str">
            <v>gelijk aan productie eenheid</v>
          </cell>
          <cell r="W174" t="str">
            <v>ja</v>
          </cell>
          <cell r="X174">
            <v>0.94</v>
          </cell>
          <cell r="AA174">
            <v>277.94</v>
          </cell>
        </row>
        <row r="175">
          <cell r="C175" t="str">
            <v>Z063</v>
          </cell>
          <cell r="D175" t="str">
            <v>ZZP 6VV incl.BH incl.DB</v>
          </cell>
          <cell r="E175" t="str">
            <v>Per dag</v>
          </cell>
          <cell r="F175" t="str">
            <v>zzp</v>
          </cell>
          <cell r="G175" t="str">
            <v>zzp</v>
          </cell>
          <cell r="H175" t="str">
            <v>VV</v>
          </cell>
          <cell r="I175" t="str">
            <v>6VV</v>
          </cell>
          <cell r="J175" t="str">
            <v>incl.BH</v>
          </cell>
          <cell r="K175" t="str">
            <v>incl.DB</v>
          </cell>
          <cell r="L175" t="str">
            <v>gelijk aan productie eenheid</v>
          </cell>
          <cell r="W175" t="str">
            <v>ja</v>
          </cell>
          <cell r="X175">
            <v>0.94</v>
          </cell>
          <cell r="AA175">
            <v>257.72000000000003</v>
          </cell>
        </row>
        <row r="176">
          <cell r="C176" t="str">
            <v>ZN063</v>
          </cell>
          <cell r="D176" t="str">
            <v>ZZP 6VV incl.BH incl.DB en incl.nbf</v>
          </cell>
          <cell r="E176" t="str">
            <v>Per dag</v>
          </cell>
          <cell r="F176" t="str">
            <v>zzp</v>
          </cell>
          <cell r="G176" t="str">
            <v>zzp</v>
          </cell>
          <cell r="H176" t="str">
            <v>VV</v>
          </cell>
          <cell r="I176" t="str">
            <v>6VV</v>
          </cell>
          <cell r="J176" t="str">
            <v>incl.BH</v>
          </cell>
          <cell r="K176" t="str">
            <v>incl.DB</v>
          </cell>
          <cell r="L176" t="str">
            <v>gelijk aan productie eenheid</v>
          </cell>
          <cell r="W176" t="str">
            <v>ja</v>
          </cell>
          <cell r="X176">
            <v>0.94</v>
          </cell>
          <cell r="AA176">
            <v>259.68</v>
          </cell>
        </row>
        <row r="177">
          <cell r="C177" t="str">
            <v>Z073</v>
          </cell>
          <cell r="D177" t="str">
            <v>ZZP 7VV incl.BH incl.DB</v>
          </cell>
          <cell r="E177" t="str">
            <v>Per dag</v>
          </cell>
          <cell r="F177" t="str">
            <v>zzp</v>
          </cell>
          <cell r="G177" t="str">
            <v>zzp</v>
          </cell>
          <cell r="H177" t="str">
            <v>VV</v>
          </cell>
          <cell r="I177" t="str">
            <v>7VV</v>
          </cell>
          <cell r="J177" t="str">
            <v>incl.BH</v>
          </cell>
          <cell r="K177" t="str">
            <v>incl.DB</v>
          </cell>
          <cell r="L177" t="str">
            <v>gelijk aan productie eenheid</v>
          </cell>
          <cell r="W177" t="str">
            <v>ja</v>
          </cell>
          <cell r="X177">
            <v>0.94</v>
          </cell>
          <cell r="AA177">
            <v>334.31</v>
          </cell>
        </row>
        <row r="178">
          <cell r="C178" t="str">
            <v>ZN073</v>
          </cell>
          <cell r="D178" t="str">
            <v>ZZP 7VV incl.BH incl.DB en incl.nbf</v>
          </cell>
          <cell r="E178" t="str">
            <v>Per dag</v>
          </cell>
          <cell r="F178" t="str">
            <v>zzp</v>
          </cell>
          <cell r="G178" t="str">
            <v>zzp</v>
          </cell>
          <cell r="H178" t="str">
            <v>VV</v>
          </cell>
          <cell r="I178" t="str">
            <v>7VV</v>
          </cell>
          <cell r="J178" t="str">
            <v>incl.BH</v>
          </cell>
          <cell r="K178" t="str">
            <v>incl.DB</v>
          </cell>
          <cell r="L178" t="str">
            <v>gelijk aan productie eenheid</v>
          </cell>
          <cell r="W178" t="str">
            <v>ja</v>
          </cell>
          <cell r="X178">
            <v>0.94</v>
          </cell>
          <cell r="AA178">
            <v>336.94</v>
          </cell>
        </row>
        <row r="179">
          <cell r="C179" t="str">
            <v>Z083</v>
          </cell>
          <cell r="D179" t="str">
            <v>ZZP 8VV incl.BH incl.DB</v>
          </cell>
          <cell r="E179" t="str">
            <v>Per dag</v>
          </cell>
          <cell r="F179" t="str">
            <v>zzp</v>
          </cell>
          <cell r="G179" t="str">
            <v>zzp</v>
          </cell>
          <cell r="H179" t="str">
            <v>VV</v>
          </cell>
          <cell r="I179" t="str">
            <v>8VV</v>
          </cell>
          <cell r="J179" t="str">
            <v>incl.BH</v>
          </cell>
          <cell r="K179" t="str">
            <v>incl.DB</v>
          </cell>
          <cell r="L179" t="str">
            <v>gelijk aan productie eenheid</v>
          </cell>
          <cell r="W179" t="str">
            <v>ja</v>
          </cell>
          <cell r="X179">
            <v>0.94</v>
          </cell>
          <cell r="AA179">
            <v>411.85</v>
          </cell>
        </row>
        <row r="180">
          <cell r="C180" t="str">
            <v>ZN083</v>
          </cell>
          <cell r="D180" t="str">
            <v>ZZP 8VV incl.BH incl.DB en incl.nbf</v>
          </cell>
          <cell r="E180" t="str">
            <v>Per dag</v>
          </cell>
          <cell r="F180" t="str">
            <v>zzp</v>
          </cell>
          <cell r="G180" t="str">
            <v>zzp</v>
          </cell>
          <cell r="H180" t="str">
            <v>VV</v>
          </cell>
          <cell r="I180" t="str">
            <v>8VV</v>
          </cell>
          <cell r="J180" t="str">
            <v>incl.BH</v>
          </cell>
          <cell r="K180" t="str">
            <v>incl.DB</v>
          </cell>
          <cell r="L180" t="str">
            <v>gelijk aan productie eenheid</v>
          </cell>
          <cell r="W180" t="str">
            <v>ja</v>
          </cell>
          <cell r="X180">
            <v>0.94</v>
          </cell>
          <cell r="AA180">
            <v>415.14</v>
          </cell>
        </row>
        <row r="181">
          <cell r="C181" t="str">
            <v>Z097</v>
          </cell>
          <cell r="D181" t="str">
            <v>ZZP 9bVV incl.BH incl.DB</v>
          </cell>
          <cell r="E181" t="str">
            <v>Per dag</v>
          </cell>
          <cell r="F181" t="str">
            <v>zzp</v>
          </cell>
          <cell r="G181" t="str">
            <v>zzp</v>
          </cell>
          <cell r="H181" t="str">
            <v>VV</v>
          </cell>
          <cell r="I181" t="str">
            <v>9bVV</v>
          </cell>
          <cell r="J181" t="str">
            <v>incl.BH</v>
          </cell>
          <cell r="K181" t="str">
            <v>incl.DB</v>
          </cell>
          <cell r="L181" t="str">
            <v>gelijk aan productie eenheid</v>
          </cell>
          <cell r="W181" t="str">
            <v>ja</v>
          </cell>
          <cell r="X181">
            <v>0.94</v>
          </cell>
          <cell r="AA181">
            <v>303.63</v>
          </cell>
        </row>
        <row r="182">
          <cell r="C182" t="str">
            <v>ZN097</v>
          </cell>
          <cell r="D182" t="str">
            <v>ZZP 9bVV incl.BH incl.DB en incl.nbf</v>
          </cell>
          <cell r="E182" t="str">
            <v>Per dag</v>
          </cell>
          <cell r="F182" t="str">
            <v>zzp</v>
          </cell>
          <cell r="G182" t="str">
            <v>zzp</v>
          </cell>
          <cell r="H182" t="str">
            <v>VV</v>
          </cell>
          <cell r="I182" t="str">
            <v>9bVV</v>
          </cell>
          <cell r="J182" t="str">
            <v>incl.BH</v>
          </cell>
          <cell r="K182" t="str">
            <v>incl.DB</v>
          </cell>
          <cell r="L182" t="str">
            <v>gelijk aan productie eenheid</v>
          </cell>
          <cell r="W182" t="str">
            <v>ja</v>
          </cell>
          <cell r="X182">
            <v>0.94</v>
          </cell>
          <cell r="AA182">
            <v>305.94</v>
          </cell>
        </row>
        <row r="183">
          <cell r="C183" t="str">
            <v>Z103</v>
          </cell>
          <cell r="D183" t="str">
            <v>ZZP 10VV incl.BH incl.DB</v>
          </cell>
          <cell r="E183" t="str">
            <v>Per dag</v>
          </cell>
          <cell r="F183" t="str">
            <v>zzp</v>
          </cell>
          <cell r="G183" t="str">
            <v>zzp</v>
          </cell>
          <cell r="H183" t="str">
            <v>VV</v>
          </cell>
          <cell r="I183" t="str">
            <v>10VV</v>
          </cell>
          <cell r="J183" t="str">
            <v>incl.BH</v>
          </cell>
          <cell r="K183" t="str">
            <v>incl.DB</v>
          </cell>
          <cell r="L183" t="str">
            <v>gelijk aan productie eenheid</v>
          </cell>
          <cell r="W183" t="str">
            <v>ja</v>
          </cell>
          <cell r="X183">
            <v>0.94</v>
          </cell>
          <cell r="AA183">
            <v>455.12</v>
          </cell>
        </row>
        <row r="184">
          <cell r="C184" t="str">
            <v>ZN103</v>
          </cell>
          <cell r="D184" t="str">
            <v>ZZP 10VV incl.BH incl.DB en incl.nbf</v>
          </cell>
          <cell r="E184" t="str">
            <v>Per dag</v>
          </cell>
          <cell r="F184" t="str">
            <v>zzp</v>
          </cell>
          <cell r="G184" t="str">
            <v>zzp</v>
          </cell>
          <cell r="H184" t="str">
            <v>VV</v>
          </cell>
          <cell r="I184" t="str">
            <v>10VV</v>
          </cell>
          <cell r="J184" t="str">
            <v>incl.BH</v>
          </cell>
          <cell r="K184" t="str">
            <v>incl.DB</v>
          </cell>
          <cell r="L184" t="str">
            <v>gelijk aan productie eenheid</v>
          </cell>
          <cell r="W184" t="str">
            <v>ja</v>
          </cell>
          <cell r="X184">
            <v>0.94</v>
          </cell>
          <cell r="AA184">
            <v>458.78</v>
          </cell>
        </row>
        <row r="185">
          <cell r="C185" t="str">
            <v>Z901</v>
          </cell>
          <cell r="D185" t="str">
            <v>ZZP vervoer dagact. VenV</v>
          </cell>
          <cell r="E185" t="str">
            <v>Per aanwezigheidsdag</v>
          </cell>
          <cell r="L185" t="str">
            <v>gelijk aan productie eenheid</v>
          </cell>
          <cell r="AA185">
            <v>0</v>
          </cell>
        </row>
        <row r="186">
          <cell r="C186" t="str">
            <v>Z9010</v>
          </cell>
          <cell r="D186" t="str">
            <v>Vervoer dagbesteding/dagbehandeling VV - categorie 0</v>
          </cell>
          <cell r="E186" t="str">
            <v>Per aanwezigheidsdag</v>
          </cell>
          <cell r="F186" t="str">
            <v>zzp</v>
          </cell>
          <cell r="G186" t="str">
            <v>tzzp</v>
          </cell>
          <cell r="L186" t="str">
            <v>gelijk aan productie eenheid</v>
          </cell>
          <cell r="W186" t="str">
            <v>ja</v>
          </cell>
          <cell r="X186">
            <v>0.94</v>
          </cell>
          <cell r="AA186">
            <v>7.72</v>
          </cell>
        </row>
        <row r="187">
          <cell r="C187" t="str">
            <v>Z9011</v>
          </cell>
          <cell r="D187" t="str">
            <v>Vervoer dagbesteding/dagbehandeling VV - categorie 1</v>
          </cell>
          <cell r="E187" t="str">
            <v>Per aanwezigheidsdag</v>
          </cell>
          <cell r="F187" t="str">
            <v>zzp</v>
          </cell>
          <cell r="G187" t="str">
            <v>tzzp</v>
          </cell>
          <cell r="L187" t="str">
            <v>gelijk aan productie eenheid</v>
          </cell>
          <cell r="W187" t="str">
            <v>ja</v>
          </cell>
          <cell r="X187">
            <v>0.94</v>
          </cell>
          <cell r="AA187">
            <v>17.52</v>
          </cell>
        </row>
        <row r="189">
          <cell r="D189" t="str">
            <v>Zorgzwaartepakketten GGZ</v>
          </cell>
        </row>
        <row r="190">
          <cell r="C190" t="str">
            <v>Z212</v>
          </cell>
          <cell r="D190" t="str">
            <v>ZZP 1GGZ-B incl.BH excl.DB</v>
          </cell>
          <cell r="E190" t="str">
            <v>Per dag</v>
          </cell>
          <cell r="F190" t="str">
            <v>zzp</v>
          </cell>
          <cell r="G190" t="str">
            <v>zzp</v>
          </cell>
          <cell r="H190" t="str">
            <v>GGZ</v>
          </cell>
          <cell r="I190" t="str">
            <v>1GGZ</v>
          </cell>
          <cell r="J190" t="str">
            <v>incl.BH</v>
          </cell>
          <cell r="K190" t="str">
            <v>excl.DB</v>
          </cell>
          <cell r="L190" t="str">
            <v>gelijk aan productie eenheid</v>
          </cell>
          <cell r="W190" t="str">
            <v>ja</v>
          </cell>
          <cell r="X190">
            <v>0.94</v>
          </cell>
          <cell r="AA190">
            <v>102.74</v>
          </cell>
        </row>
        <row r="191">
          <cell r="C191" t="str">
            <v>Z222</v>
          </cell>
          <cell r="D191" t="str">
            <v>ZZP 2GGZ-B incl.BH excl.DB</v>
          </cell>
          <cell r="E191" t="str">
            <v>Per dag</v>
          </cell>
          <cell r="F191" t="str">
            <v>zzp</v>
          </cell>
          <cell r="G191" t="str">
            <v>zzp</v>
          </cell>
          <cell r="H191" t="str">
            <v>GGZ</v>
          </cell>
          <cell r="I191" t="str">
            <v>2GGZ</v>
          </cell>
          <cell r="J191" t="str">
            <v>incl.BH</v>
          </cell>
          <cell r="K191" t="str">
            <v>excl.DB</v>
          </cell>
          <cell r="L191" t="str">
            <v>gelijk aan productie eenheid</v>
          </cell>
          <cell r="W191" t="str">
            <v>ja</v>
          </cell>
          <cell r="X191">
            <v>0.94</v>
          </cell>
          <cell r="AA191">
            <v>168.25</v>
          </cell>
        </row>
        <row r="192">
          <cell r="C192" t="str">
            <v>Z232</v>
          </cell>
          <cell r="D192" t="str">
            <v>ZZP 3GGZ-B incl.BH excl.DB</v>
          </cell>
          <cell r="E192" t="str">
            <v>Per dag</v>
          </cell>
          <cell r="F192" t="str">
            <v>zzp</v>
          </cell>
          <cell r="G192" t="str">
            <v>zzp</v>
          </cell>
          <cell r="H192" t="str">
            <v>GGZ</v>
          </cell>
          <cell r="I192" t="str">
            <v>3GGZ</v>
          </cell>
          <cell r="J192" t="str">
            <v>incl.BH</v>
          </cell>
          <cell r="K192" t="str">
            <v>excl.DB</v>
          </cell>
          <cell r="L192" t="str">
            <v>gelijk aan productie eenheid</v>
          </cell>
          <cell r="W192" t="str">
            <v>ja</v>
          </cell>
          <cell r="X192">
            <v>0.94</v>
          </cell>
          <cell r="AA192">
            <v>178.64</v>
          </cell>
        </row>
        <row r="193">
          <cell r="C193" t="str">
            <v>Z242</v>
          </cell>
          <cell r="D193" t="str">
            <v>ZZP 4GGZ-B incl.BH excl.DB</v>
          </cell>
          <cell r="E193" t="str">
            <v>Per dag</v>
          </cell>
          <cell r="F193" t="str">
            <v>zzp</v>
          </cell>
          <cell r="G193" t="str">
            <v>zzp</v>
          </cell>
          <cell r="H193" t="str">
            <v>GGZ</v>
          </cell>
          <cell r="I193" t="str">
            <v>4GGZ</v>
          </cell>
          <cell r="J193" t="str">
            <v>incl.BH</v>
          </cell>
          <cell r="K193" t="str">
            <v>excl.DB</v>
          </cell>
          <cell r="L193" t="str">
            <v>gelijk aan productie eenheid</v>
          </cell>
          <cell r="W193" t="str">
            <v>ja</v>
          </cell>
          <cell r="X193">
            <v>0.94</v>
          </cell>
          <cell r="AA193">
            <v>184.4</v>
          </cell>
        </row>
        <row r="194">
          <cell r="C194" t="str">
            <v>Z252</v>
          </cell>
          <cell r="D194" t="str">
            <v>ZZP 5GGZ-B incl.BH excl.DB</v>
          </cell>
          <cell r="E194" t="str">
            <v>Per dag</v>
          </cell>
          <cell r="F194" t="str">
            <v>zzp</v>
          </cell>
          <cell r="G194" t="str">
            <v>zzp</v>
          </cell>
          <cell r="H194" t="str">
            <v>GGZ</v>
          </cell>
          <cell r="I194" t="str">
            <v>5GGZ</v>
          </cell>
          <cell r="J194" t="str">
            <v>incl.BH</v>
          </cell>
          <cell r="K194" t="str">
            <v>excl.DB</v>
          </cell>
          <cell r="L194" t="str">
            <v>gelijk aan productie eenheid</v>
          </cell>
          <cell r="W194" t="str">
            <v>ja</v>
          </cell>
          <cell r="X194">
            <v>0.94</v>
          </cell>
          <cell r="AA194">
            <v>202.6</v>
          </cell>
        </row>
        <row r="195">
          <cell r="C195" t="str">
            <v>Z262</v>
          </cell>
          <cell r="D195" t="str">
            <v>ZZP 6GGZ-B incl.BH excl.DB</v>
          </cell>
          <cell r="E195" t="str">
            <v>Per dag</v>
          </cell>
          <cell r="F195" t="str">
            <v>zzp</v>
          </cell>
          <cell r="G195" t="str">
            <v>zzp</v>
          </cell>
          <cell r="H195" t="str">
            <v>GGZ</v>
          </cell>
          <cell r="I195" t="str">
            <v>6GGZ</v>
          </cell>
          <cell r="J195" t="str">
            <v>incl.BH</v>
          </cell>
          <cell r="K195" t="str">
            <v>excl.DB</v>
          </cell>
          <cell r="L195" t="str">
            <v>gelijk aan productie eenheid</v>
          </cell>
          <cell r="W195" t="str">
            <v>ja</v>
          </cell>
          <cell r="X195">
            <v>0.94</v>
          </cell>
          <cell r="AA195">
            <v>351.62</v>
          </cell>
        </row>
        <row r="196">
          <cell r="C196" t="str">
            <v>Z272</v>
          </cell>
          <cell r="D196" t="str">
            <v>ZZP 7GGZ-B incl.BH excl.DB</v>
          </cell>
          <cell r="E196" t="str">
            <v>Per dag</v>
          </cell>
          <cell r="F196" t="str">
            <v>zzp</v>
          </cell>
          <cell r="G196" t="str">
            <v>zzp</v>
          </cell>
          <cell r="H196" t="str">
            <v>GGZ</v>
          </cell>
          <cell r="I196" t="str">
            <v>7GGZ</v>
          </cell>
          <cell r="J196" t="str">
            <v>incl.BH</v>
          </cell>
          <cell r="K196" t="str">
            <v>excl.DB</v>
          </cell>
          <cell r="L196" t="str">
            <v>gelijk aan productie eenheid</v>
          </cell>
          <cell r="W196" t="str">
            <v>ja</v>
          </cell>
          <cell r="X196">
            <v>0.94</v>
          </cell>
          <cell r="AA196">
            <v>391.88</v>
          </cell>
        </row>
        <row r="197">
          <cell r="C197" t="str">
            <v>Z213</v>
          </cell>
          <cell r="D197" t="str">
            <v>ZZP 1GGZ-B incl.BH incl.DB</v>
          </cell>
          <cell r="E197" t="str">
            <v>Per dag</v>
          </cell>
          <cell r="F197" t="str">
            <v>zzp</v>
          </cell>
          <cell r="G197" t="str">
            <v>zzp</v>
          </cell>
          <cell r="H197" t="str">
            <v>GGZ</v>
          </cell>
          <cell r="I197" t="str">
            <v>1GGZ</v>
          </cell>
          <cell r="J197" t="str">
            <v>incl.BH</v>
          </cell>
          <cell r="K197" t="str">
            <v>incl.DB</v>
          </cell>
          <cell r="L197" t="str">
            <v>gelijk aan productie eenheid</v>
          </cell>
          <cell r="W197" t="str">
            <v>ja</v>
          </cell>
          <cell r="X197">
            <v>0.94</v>
          </cell>
          <cell r="AA197">
            <v>133.69</v>
          </cell>
        </row>
        <row r="198">
          <cell r="C198" t="str">
            <v>Z223</v>
          </cell>
          <cell r="D198" t="str">
            <v>ZZP 2GGZ-B incl.BH incl.DB</v>
          </cell>
          <cell r="E198" t="str">
            <v>Per dag</v>
          </cell>
          <cell r="F198" t="str">
            <v>zzp</v>
          </cell>
          <cell r="G198" t="str">
            <v>zzp</v>
          </cell>
          <cell r="H198" t="str">
            <v>GGZ</v>
          </cell>
          <cell r="I198" t="str">
            <v>2GGZ</v>
          </cell>
          <cell r="J198" t="str">
            <v>incl.BH</v>
          </cell>
          <cell r="K198" t="str">
            <v>incl.DB</v>
          </cell>
          <cell r="L198" t="str">
            <v>gelijk aan productie eenheid</v>
          </cell>
          <cell r="W198" t="str">
            <v>ja</v>
          </cell>
          <cell r="X198">
            <v>0.94</v>
          </cell>
          <cell r="AA198">
            <v>209</v>
          </cell>
        </row>
        <row r="199">
          <cell r="C199" t="str">
            <v>Z233</v>
          </cell>
          <cell r="D199" t="str">
            <v>ZZP 3GGZ-B incl.BH incl.DB</v>
          </cell>
          <cell r="E199" t="str">
            <v>Per dag</v>
          </cell>
          <cell r="F199" t="str">
            <v>zzp</v>
          </cell>
          <cell r="G199" t="str">
            <v>zzp</v>
          </cell>
          <cell r="H199" t="str">
            <v>GGZ</v>
          </cell>
          <cell r="I199" t="str">
            <v>3GGZ</v>
          </cell>
          <cell r="J199" t="str">
            <v>incl.BH</v>
          </cell>
          <cell r="K199" t="str">
            <v>incl.DB</v>
          </cell>
          <cell r="L199" t="str">
            <v>gelijk aan productie eenheid</v>
          </cell>
          <cell r="W199" t="str">
            <v>ja</v>
          </cell>
          <cell r="X199">
            <v>0.94</v>
          </cell>
          <cell r="AA199">
            <v>221.67</v>
          </cell>
        </row>
        <row r="200">
          <cell r="C200" t="str">
            <v>Z243</v>
          </cell>
          <cell r="D200" t="str">
            <v>ZZP 4GGZ-B incl.BH incl.DB</v>
          </cell>
          <cell r="E200" t="str">
            <v>Per dag</v>
          </cell>
          <cell r="F200" t="str">
            <v>zzp</v>
          </cell>
          <cell r="G200" t="str">
            <v>zzp</v>
          </cell>
          <cell r="H200" t="str">
            <v>GGZ</v>
          </cell>
          <cell r="I200" t="str">
            <v>4GGZ</v>
          </cell>
          <cell r="J200" t="str">
            <v>incl.BH</v>
          </cell>
          <cell r="K200" t="str">
            <v>incl.DB</v>
          </cell>
          <cell r="L200" t="str">
            <v>gelijk aan productie eenheid</v>
          </cell>
          <cell r="W200" t="str">
            <v>ja</v>
          </cell>
          <cell r="X200">
            <v>0.94</v>
          </cell>
          <cell r="AA200">
            <v>234.56</v>
          </cell>
        </row>
        <row r="201">
          <cell r="C201" t="str">
            <v>Z253</v>
          </cell>
          <cell r="D201" t="str">
            <v>ZZP 5GGZ-B incl.BH incl.DB</v>
          </cell>
          <cell r="E201" t="str">
            <v>Per dag</v>
          </cell>
          <cell r="F201" t="str">
            <v>zzp</v>
          </cell>
          <cell r="G201" t="str">
            <v>zzp</v>
          </cell>
          <cell r="H201" t="str">
            <v>GGZ</v>
          </cell>
          <cell r="I201" t="str">
            <v>5GGZ</v>
          </cell>
          <cell r="J201" t="str">
            <v>incl.BH</v>
          </cell>
          <cell r="K201" t="str">
            <v>incl.DB</v>
          </cell>
          <cell r="L201" t="str">
            <v>gelijk aan productie eenheid</v>
          </cell>
          <cell r="W201" t="str">
            <v>ja</v>
          </cell>
          <cell r="X201">
            <v>0.94</v>
          </cell>
          <cell r="AA201">
            <v>245.93</v>
          </cell>
        </row>
        <row r="202">
          <cell r="C202" t="str">
            <v>Z263</v>
          </cell>
          <cell r="D202" t="str">
            <v>ZZP 6GGZ-B incl.BH incl.DB</v>
          </cell>
          <cell r="E202" t="str">
            <v>Per dag</v>
          </cell>
          <cell r="F202" t="str">
            <v>zzp</v>
          </cell>
          <cell r="G202" t="str">
            <v>zzp</v>
          </cell>
          <cell r="H202" t="str">
            <v>GGZ</v>
          </cell>
          <cell r="I202" t="str">
            <v>6GGZ</v>
          </cell>
          <cell r="J202" t="str">
            <v>incl.BH</v>
          </cell>
          <cell r="K202" t="str">
            <v>incl.DB</v>
          </cell>
          <cell r="L202" t="str">
            <v>gelijk aan productie eenheid</v>
          </cell>
          <cell r="W202" t="str">
            <v>ja</v>
          </cell>
          <cell r="X202">
            <v>0.94</v>
          </cell>
          <cell r="AA202">
            <v>386.26</v>
          </cell>
        </row>
        <row r="203">
          <cell r="C203" t="str">
            <v>Z273</v>
          </cell>
          <cell r="D203" t="str">
            <v>ZZP 7GGZ-B incl.BH incl.DB</v>
          </cell>
          <cell r="E203" t="str">
            <v>Per dag</v>
          </cell>
          <cell r="F203" t="str">
            <v>zzp</v>
          </cell>
          <cell r="G203" t="str">
            <v>zzp</v>
          </cell>
          <cell r="H203" t="str">
            <v>GGZ</v>
          </cell>
          <cell r="I203" t="str">
            <v>7GGZ</v>
          </cell>
          <cell r="J203" t="str">
            <v>incl.BH</v>
          </cell>
          <cell r="K203" t="str">
            <v>incl.DB</v>
          </cell>
          <cell r="L203" t="str">
            <v>gelijk aan productie eenheid</v>
          </cell>
          <cell r="W203" t="str">
            <v>ja</v>
          </cell>
          <cell r="X203">
            <v>0.94</v>
          </cell>
          <cell r="AA203">
            <v>453.37</v>
          </cell>
        </row>
        <row r="204">
          <cell r="C204" t="str">
            <v>Z212G</v>
          </cell>
          <cell r="D204" t="str">
            <v>ZZP 1GGZ-W incl.BH excl.DB</v>
          </cell>
          <cell r="E204" t="str">
            <v>Per dag</v>
          </cell>
          <cell r="F204" t="str">
            <v>zzp</v>
          </cell>
          <cell r="G204" t="str">
            <v>zzp</v>
          </cell>
          <cell r="H204" t="str">
            <v>GGZ</v>
          </cell>
          <cell r="I204" t="str">
            <v>1GGZ</v>
          </cell>
          <cell r="J204" t="str">
            <v>incl.BH</v>
          </cell>
          <cell r="K204" t="str">
            <v>excl.DB</v>
          </cell>
          <cell r="L204" t="str">
            <v>gelijk aan productie eenheid</v>
          </cell>
          <cell r="W204" t="str">
            <v>ja</v>
          </cell>
          <cell r="X204">
            <v>0.94</v>
          </cell>
          <cell r="AA204">
            <v>178.64</v>
          </cell>
        </row>
        <row r="205">
          <cell r="C205" t="str">
            <v>Z222G</v>
          </cell>
          <cell r="D205" t="str">
            <v>ZZP 2GGZ-W incl.BH excl.DB</v>
          </cell>
          <cell r="E205" t="str">
            <v>Per dag</v>
          </cell>
          <cell r="F205" t="str">
            <v>zzp</v>
          </cell>
          <cell r="G205" t="str">
            <v>zzp</v>
          </cell>
          <cell r="H205" t="str">
            <v>GGZ</v>
          </cell>
          <cell r="I205" t="str">
            <v>2GGZ</v>
          </cell>
          <cell r="J205" t="str">
            <v>incl.BH</v>
          </cell>
          <cell r="K205" t="str">
            <v>excl.DB</v>
          </cell>
          <cell r="L205" t="str">
            <v>gelijk aan productie eenheid</v>
          </cell>
          <cell r="W205" t="str">
            <v>ja</v>
          </cell>
          <cell r="X205">
            <v>0.94</v>
          </cell>
          <cell r="AA205">
            <v>184.4</v>
          </cell>
        </row>
        <row r="206">
          <cell r="C206" t="str">
            <v>Z232G</v>
          </cell>
          <cell r="D206" t="str">
            <v>ZZP 3GGZ-W incl.BH excl.DB</v>
          </cell>
          <cell r="E206" t="str">
            <v>Per dag</v>
          </cell>
          <cell r="F206" t="str">
            <v>zzp</v>
          </cell>
          <cell r="G206" t="str">
            <v>zzp</v>
          </cell>
          <cell r="H206" t="str">
            <v>GGZ</v>
          </cell>
          <cell r="I206" t="str">
            <v>3GGZ</v>
          </cell>
          <cell r="J206" t="str">
            <v>incl.BH</v>
          </cell>
          <cell r="K206" t="str">
            <v>excl.DB</v>
          </cell>
          <cell r="L206" t="str">
            <v>gelijk aan productie eenheid</v>
          </cell>
          <cell r="W206" t="str">
            <v>ja</v>
          </cell>
          <cell r="X206">
            <v>0.94</v>
          </cell>
          <cell r="AA206">
            <v>202.6</v>
          </cell>
        </row>
        <row r="207">
          <cell r="C207" t="str">
            <v>Z242G</v>
          </cell>
          <cell r="D207" t="str">
            <v>ZZP 4GGZ-W incl.BH excl.DB</v>
          </cell>
          <cell r="E207" t="str">
            <v>Per dag</v>
          </cell>
          <cell r="F207" t="str">
            <v>zzp</v>
          </cell>
          <cell r="G207" t="str">
            <v>zzp</v>
          </cell>
          <cell r="H207" t="str">
            <v>GGZ</v>
          </cell>
          <cell r="I207" t="str">
            <v>4GGZ</v>
          </cell>
          <cell r="J207" t="str">
            <v>incl.BH</v>
          </cell>
          <cell r="K207" t="str">
            <v>excl.DB</v>
          </cell>
          <cell r="L207" t="str">
            <v>gelijk aan productie eenheid</v>
          </cell>
          <cell r="W207" t="str">
            <v>ja</v>
          </cell>
          <cell r="X207">
            <v>0.94</v>
          </cell>
          <cell r="AA207">
            <v>351.62</v>
          </cell>
        </row>
        <row r="208">
          <cell r="C208" t="str">
            <v>Z252G</v>
          </cell>
          <cell r="D208" t="str">
            <v>ZZP 5GGZ-W incl.BH excl.DB</v>
          </cell>
          <cell r="E208" t="str">
            <v>Per dag</v>
          </cell>
          <cell r="F208" t="str">
            <v>zzp</v>
          </cell>
          <cell r="G208" t="str">
            <v>zzp</v>
          </cell>
          <cell r="H208" t="str">
            <v>GGZ</v>
          </cell>
          <cell r="I208" t="str">
            <v>5GGZ</v>
          </cell>
          <cell r="J208" t="str">
            <v>incl.BH</v>
          </cell>
          <cell r="K208" t="str">
            <v>excl.DB</v>
          </cell>
          <cell r="L208" t="str">
            <v>gelijk aan productie eenheid</v>
          </cell>
          <cell r="W208" t="str">
            <v>ja</v>
          </cell>
          <cell r="X208">
            <v>0.94</v>
          </cell>
          <cell r="AA208">
            <v>391.88</v>
          </cell>
        </row>
        <row r="209">
          <cell r="C209" t="str">
            <v>Z213G</v>
          </cell>
          <cell r="D209" t="str">
            <v>ZZP 1GGZ-W incl.BH incl.DB</v>
          </cell>
          <cell r="E209" t="str">
            <v>Per dag</v>
          </cell>
          <cell r="F209" t="str">
            <v>zzp</v>
          </cell>
          <cell r="G209" t="str">
            <v>zzp</v>
          </cell>
          <cell r="H209" t="str">
            <v>GGZ</v>
          </cell>
          <cell r="I209" t="str">
            <v>1GGZ</v>
          </cell>
          <cell r="J209" t="str">
            <v>incl.BH</v>
          </cell>
          <cell r="K209" t="str">
            <v>incl.DB</v>
          </cell>
          <cell r="L209" t="str">
            <v>gelijk aan productie eenheid</v>
          </cell>
          <cell r="W209" t="str">
            <v>ja</v>
          </cell>
          <cell r="X209">
            <v>0.94</v>
          </cell>
          <cell r="AA209">
            <v>221.67</v>
          </cell>
        </row>
        <row r="210">
          <cell r="C210" t="str">
            <v>Z223G</v>
          </cell>
          <cell r="D210" t="str">
            <v>ZZP 2GGZ-W incl.BH incl.DB</v>
          </cell>
          <cell r="E210" t="str">
            <v>Per dag</v>
          </cell>
          <cell r="F210" t="str">
            <v>zzp</v>
          </cell>
          <cell r="G210" t="str">
            <v>zzp</v>
          </cell>
          <cell r="H210" t="str">
            <v>GGZ</v>
          </cell>
          <cell r="I210" t="str">
            <v>2GGZ</v>
          </cell>
          <cell r="J210" t="str">
            <v>incl.BH</v>
          </cell>
          <cell r="K210" t="str">
            <v>incl.DB</v>
          </cell>
          <cell r="L210" t="str">
            <v>gelijk aan productie eenheid</v>
          </cell>
          <cell r="W210" t="str">
            <v>ja</v>
          </cell>
          <cell r="X210">
            <v>0.94</v>
          </cell>
          <cell r="AA210">
            <v>234.56</v>
          </cell>
        </row>
        <row r="211">
          <cell r="C211" t="str">
            <v>Z233G</v>
          </cell>
          <cell r="D211" t="str">
            <v>ZZP 3GGZ-W incl.BH incl.DB</v>
          </cell>
          <cell r="E211" t="str">
            <v>Per dag</v>
          </cell>
          <cell r="F211" t="str">
            <v>zzp</v>
          </cell>
          <cell r="G211" t="str">
            <v>zzp</v>
          </cell>
          <cell r="H211" t="str">
            <v>GGZ</v>
          </cell>
          <cell r="I211" t="str">
            <v>3GGZ</v>
          </cell>
          <cell r="J211" t="str">
            <v>incl.BH</v>
          </cell>
          <cell r="K211" t="str">
            <v>incl.DB</v>
          </cell>
          <cell r="L211" t="str">
            <v>gelijk aan productie eenheid</v>
          </cell>
          <cell r="W211" t="str">
            <v>ja</v>
          </cell>
          <cell r="X211">
            <v>0.94</v>
          </cell>
          <cell r="AA211">
            <v>245.93</v>
          </cell>
        </row>
        <row r="212">
          <cell r="C212" t="str">
            <v>Z243G</v>
          </cell>
          <cell r="D212" t="str">
            <v>ZZP 4GGZ-W incl.BH incl.DB</v>
          </cell>
          <cell r="E212" t="str">
            <v>Per dag</v>
          </cell>
          <cell r="F212" t="str">
            <v>zzp</v>
          </cell>
          <cell r="G212" t="str">
            <v>zzp</v>
          </cell>
          <cell r="H212" t="str">
            <v>GGZ</v>
          </cell>
          <cell r="I212" t="str">
            <v>4GGZ</v>
          </cell>
          <cell r="J212" t="str">
            <v>incl.BH</v>
          </cell>
          <cell r="K212" t="str">
            <v>incl.DB</v>
          </cell>
          <cell r="L212" t="str">
            <v>gelijk aan productie eenheid</v>
          </cell>
          <cell r="W212" t="str">
            <v>ja</v>
          </cell>
          <cell r="X212">
            <v>0.94</v>
          </cell>
          <cell r="AA212">
            <v>386.26</v>
          </cell>
        </row>
        <row r="213">
          <cell r="C213" t="str">
            <v>Z253G</v>
          </cell>
          <cell r="D213" t="str">
            <v>ZZP 5GGZ-W incl.BH incl.DB</v>
          </cell>
          <cell r="E213" t="str">
            <v>Per dag</v>
          </cell>
          <cell r="F213" t="str">
            <v>zzp</v>
          </cell>
          <cell r="G213" t="str">
            <v>zzp</v>
          </cell>
          <cell r="H213" t="str">
            <v>GGZ</v>
          </cell>
          <cell r="I213" t="str">
            <v>5GGZ</v>
          </cell>
          <cell r="J213" t="str">
            <v>incl.BH</v>
          </cell>
          <cell r="K213" t="str">
            <v>incl.DB</v>
          </cell>
          <cell r="L213" t="str">
            <v>gelijk aan productie eenheid</v>
          </cell>
          <cell r="W213" t="str">
            <v>ja</v>
          </cell>
          <cell r="X213">
            <v>0.94</v>
          </cell>
          <cell r="AA213">
            <v>453.37</v>
          </cell>
        </row>
        <row r="214">
          <cell r="C214" t="str">
            <v>Z210G</v>
          </cell>
          <cell r="D214" t="str">
            <v>ZZP 1GGZ-W excl.BH excl. DB</v>
          </cell>
          <cell r="E214" t="str">
            <v>Per dag</v>
          </cell>
          <cell r="F214" t="str">
            <v>zzp</v>
          </cell>
          <cell r="G214" t="str">
            <v>zzp</v>
          </cell>
          <cell r="H214" t="str">
            <v>GGZ</v>
          </cell>
          <cell r="I214" t="str">
            <v>1GGZ</v>
          </cell>
          <cell r="J214" t="str">
            <v>excl.BH</v>
          </cell>
          <cell r="K214" t="str">
            <v>excl.DB</v>
          </cell>
          <cell r="L214" t="str">
            <v>gelijk aan productie eenheid</v>
          </cell>
          <cell r="W214" t="str">
            <v>ja</v>
          </cell>
          <cell r="X214">
            <v>0.94</v>
          </cell>
          <cell r="AA214">
            <v>156.11000000000001</v>
          </cell>
        </row>
        <row r="215">
          <cell r="C215" t="str">
            <v>Z220G</v>
          </cell>
          <cell r="D215" t="str">
            <v>ZZP 2GGZ-W excl.BH excl.DB</v>
          </cell>
          <cell r="E215" t="str">
            <v>Per dag</v>
          </cell>
          <cell r="F215" t="str">
            <v>zzp</v>
          </cell>
          <cell r="G215" t="str">
            <v>zzp</v>
          </cell>
          <cell r="H215" t="str">
            <v>GGZ</v>
          </cell>
          <cell r="I215" t="str">
            <v>2GGZ</v>
          </cell>
          <cell r="J215" t="str">
            <v>excl.BH</v>
          </cell>
          <cell r="K215" t="str">
            <v>excl.DB</v>
          </cell>
          <cell r="L215" t="str">
            <v>gelijk aan productie eenheid</v>
          </cell>
          <cell r="W215" t="str">
            <v>ja</v>
          </cell>
          <cell r="X215">
            <v>0.94</v>
          </cell>
          <cell r="AA215">
            <v>183.75</v>
          </cell>
        </row>
        <row r="216">
          <cell r="C216" t="str">
            <v>Z230G</v>
          </cell>
          <cell r="D216" t="str">
            <v>ZZP 3GGZ-W excl.BH excl.DB</v>
          </cell>
          <cell r="E216" t="str">
            <v>Per dag</v>
          </cell>
          <cell r="F216" t="str">
            <v>zzp</v>
          </cell>
          <cell r="G216" t="str">
            <v>zzp</v>
          </cell>
          <cell r="H216" t="str">
            <v>GGZ</v>
          </cell>
          <cell r="I216" t="str">
            <v>3GGZ</v>
          </cell>
          <cell r="J216" t="str">
            <v>excl.BH</v>
          </cell>
          <cell r="K216" t="str">
            <v>excl.DB</v>
          </cell>
          <cell r="L216" t="str">
            <v>gelijk aan productie eenheid</v>
          </cell>
          <cell r="W216" t="str">
            <v>ja</v>
          </cell>
          <cell r="X216">
            <v>0.94</v>
          </cell>
          <cell r="AA216">
            <v>198.17</v>
          </cell>
        </row>
        <row r="217">
          <cell r="C217" t="str">
            <v>Z240G</v>
          </cell>
          <cell r="D217" t="str">
            <v>ZZP 4GGZ-W excl.BH excl.DB</v>
          </cell>
          <cell r="E217" t="str">
            <v>Per dag</v>
          </cell>
          <cell r="F217" t="str">
            <v>zzp</v>
          </cell>
          <cell r="G217" t="str">
            <v>zzp</v>
          </cell>
          <cell r="H217" t="str">
            <v>GGZ</v>
          </cell>
          <cell r="I217" t="str">
            <v>4GGZ</v>
          </cell>
          <cell r="J217" t="str">
            <v>excl.BH</v>
          </cell>
          <cell r="K217" t="str">
            <v>excl.DB</v>
          </cell>
          <cell r="L217" t="str">
            <v>gelijk aan productie eenheid</v>
          </cell>
          <cell r="W217" t="str">
            <v>ja</v>
          </cell>
          <cell r="X217">
            <v>0.94</v>
          </cell>
          <cell r="AA217">
            <v>242.12</v>
          </cell>
        </row>
        <row r="218">
          <cell r="C218" t="str">
            <v>Z250G</v>
          </cell>
          <cell r="D218" t="str">
            <v>ZZP 5GGZ-W excl.BH excl.DB</v>
          </cell>
          <cell r="E218" t="str">
            <v>Per dag</v>
          </cell>
          <cell r="F218" t="str">
            <v>zzp</v>
          </cell>
          <cell r="G218" t="str">
            <v>zzp</v>
          </cell>
          <cell r="H218" t="str">
            <v>GGZ</v>
          </cell>
          <cell r="I218" t="str">
            <v>5GGZ</v>
          </cell>
          <cell r="J218" t="str">
            <v>excl.BH</v>
          </cell>
          <cell r="K218" t="str">
            <v>excl.DB</v>
          </cell>
          <cell r="L218" t="str">
            <v>gelijk aan productie eenheid</v>
          </cell>
          <cell r="W218" t="str">
            <v>ja</v>
          </cell>
          <cell r="X218">
            <v>0.94</v>
          </cell>
          <cell r="AA218">
            <v>316.51</v>
          </cell>
        </row>
        <row r="219">
          <cell r="C219" t="str">
            <v>Z211G</v>
          </cell>
          <cell r="D219" t="str">
            <v>ZZP 1GGZ-W excl.BH incl.DB</v>
          </cell>
          <cell r="E219" t="str">
            <v>Per dag</v>
          </cell>
          <cell r="F219" t="str">
            <v>zzp</v>
          </cell>
          <cell r="G219" t="str">
            <v>zzp</v>
          </cell>
          <cell r="H219" t="str">
            <v>GGZ</v>
          </cell>
          <cell r="I219" t="str">
            <v>1GGZ</v>
          </cell>
          <cell r="J219" t="str">
            <v>excl.BH</v>
          </cell>
          <cell r="K219" t="str">
            <v>incl.DB</v>
          </cell>
          <cell r="L219" t="str">
            <v>gelijk aan productie eenheid</v>
          </cell>
          <cell r="W219" t="str">
            <v>ja</v>
          </cell>
          <cell r="X219">
            <v>0.94</v>
          </cell>
          <cell r="AA219">
            <v>193.53</v>
          </cell>
        </row>
        <row r="220">
          <cell r="C220" t="str">
            <v>Z221G</v>
          </cell>
          <cell r="D220" t="str">
            <v>ZZP 2GGZ-W excl.BH incl.DB</v>
          </cell>
          <cell r="E220" t="str">
            <v>Per dag</v>
          </cell>
          <cell r="F220" t="str">
            <v>zzp</v>
          </cell>
          <cell r="G220" t="str">
            <v>zzp</v>
          </cell>
          <cell r="H220" t="str">
            <v>GGZ</v>
          </cell>
          <cell r="I220" t="str">
            <v>2GGZ</v>
          </cell>
          <cell r="J220" t="str">
            <v>excl.BH</v>
          </cell>
          <cell r="K220" t="str">
            <v>incl.DB</v>
          </cell>
          <cell r="L220" t="str">
            <v>gelijk aan productie eenheid</v>
          </cell>
          <cell r="W220" t="str">
            <v>ja</v>
          </cell>
          <cell r="X220">
            <v>0.94</v>
          </cell>
          <cell r="AA220">
            <v>224.39</v>
          </cell>
        </row>
        <row r="221">
          <cell r="C221" t="str">
            <v>Z231G</v>
          </cell>
          <cell r="D221" t="str">
            <v>ZZP 3GGZ-W excl.BH incl.DB</v>
          </cell>
          <cell r="E221" t="str">
            <v>Per dag</v>
          </cell>
          <cell r="F221" t="str">
            <v>zzp</v>
          </cell>
          <cell r="G221" t="str">
            <v>zzp</v>
          </cell>
          <cell r="H221" t="str">
            <v>GGZ</v>
          </cell>
          <cell r="I221" t="str">
            <v>3GGZ</v>
          </cell>
          <cell r="J221" t="str">
            <v>excl.BH</v>
          </cell>
          <cell r="K221" t="str">
            <v>incl.DB</v>
          </cell>
          <cell r="L221" t="str">
            <v>gelijk aan productie eenheid</v>
          </cell>
          <cell r="W221" t="str">
            <v>ja</v>
          </cell>
          <cell r="X221">
            <v>0.94</v>
          </cell>
          <cell r="AA221">
            <v>238.35</v>
          </cell>
        </row>
        <row r="222">
          <cell r="C222" t="str">
            <v>Z241G</v>
          </cell>
          <cell r="D222" t="str">
            <v>ZZP 4GGZ-W excl.BH incl.DB</v>
          </cell>
          <cell r="E222" t="str">
            <v>Per dag</v>
          </cell>
          <cell r="F222" t="str">
            <v>zzp</v>
          </cell>
          <cell r="G222" t="str">
            <v>zzp</v>
          </cell>
          <cell r="H222" t="str">
            <v>GGZ</v>
          </cell>
          <cell r="I222" t="str">
            <v>4GGZ</v>
          </cell>
          <cell r="J222" t="str">
            <v>excl.BH</v>
          </cell>
          <cell r="K222" t="str">
            <v>incl.DB</v>
          </cell>
          <cell r="L222" t="str">
            <v>gelijk aan productie eenheid</v>
          </cell>
          <cell r="W222" t="str">
            <v>ja</v>
          </cell>
          <cell r="X222">
            <v>0.94</v>
          </cell>
          <cell r="AA222">
            <v>284.08</v>
          </cell>
        </row>
        <row r="223">
          <cell r="C223" t="str">
            <v>Z251G</v>
          </cell>
          <cell r="D223" t="str">
            <v>ZZP 5GGZ-W excl.BH incl.DB</v>
          </cell>
          <cell r="E223" t="str">
            <v>Per dag</v>
          </cell>
          <cell r="F223" t="str">
            <v>zzp</v>
          </cell>
          <cell r="G223" t="str">
            <v>zzp</v>
          </cell>
          <cell r="H223" t="str">
            <v>GGZ</v>
          </cell>
          <cell r="I223" t="str">
            <v>5GGZ</v>
          </cell>
          <cell r="J223" t="str">
            <v>excl.BH</v>
          </cell>
          <cell r="K223" t="str">
            <v>incl.DB</v>
          </cell>
          <cell r="L223" t="str">
            <v>gelijk aan productie eenheid</v>
          </cell>
          <cell r="W223" t="str">
            <v>ja</v>
          </cell>
          <cell r="X223">
            <v>0.94</v>
          </cell>
          <cell r="AA223">
            <v>381.19</v>
          </cell>
        </row>
        <row r="224">
          <cell r="C224" t="str">
            <v>Z902</v>
          </cell>
          <cell r="D224" t="str">
            <v>Vervoer dagbesteding GGZ-B</v>
          </cell>
          <cell r="E224" t="str">
            <v>Per aanwezigheidsdag</v>
          </cell>
          <cell r="F224" t="str">
            <v>zzp</v>
          </cell>
          <cell r="G224" t="str">
            <v>tzzp</v>
          </cell>
          <cell r="L224" t="str">
            <v>gelijk aan productie eenheid</v>
          </cell>
          <cell r="W224" t="str">
            <v>ja</v>
          </cell>
          <cell r="X224">
            <v>0.94</v>
          </cell>
          <cell r="AA224">
            <v>7.43</v>
          </cell>
        </row>
        <row r="225">
          <cell r="C225" t="str">
            <v>Z940G</v>
          </cell>
          <cell r="D225" t="str">
            <v>Vervoer dagbesteding/dagbehandeling GGZ-W - categorie 0</v>
          </cell>
          <cell r="E225" t="str">
            <v>Per aanwezigheidsdag</v>
          </cell>
          <cell r="F225" t="str">
            <v>zzp</v>
          </cell>
          <cell r="G225" t="str">
            <v>tzzp</v>
          </cell>
          <cell r="L225" t="str">
            <v>gelijk aan productie eenheid</v>
          </cell>
          <cell r="W225" t="str">
            <v>ja</v>
          </cell>
          <cell r="X225">
            <v>0.94</v>
          </cell>
          <cell r="AA225">
            <v>7.72</v>
          </cell>
        </row>
        <row r="226">
          <cell r="C226" t="str">
            <v>Z941G</v>
          </cell>
          <cell r="D226" t="str">
            <v>Vervoer dagbesteding/dagbehandeling GGZ-W - categorie 1</v>
          </cell>
          <cell r="E226" t="str">
            <v>Per aanwezigheidsdag</v>
          </cell>
          <cell r="F226" t="str">
            <v>zzp</v>
          </cell>
          <cell r="G226" t="str">
            <v>tzzp</v>
          </cell>
          <cell r="L226" t="str">
            <v>gelijk aan productie eenheid</v>
          </cell>
          <cell r="W226" t="str">
            <v>ja</v>
          </cell>
          <cell r="X226">
            <v>0.94</v>
          </cell>
          <cell r="AA226">
            <v>17.52</v>
          </cell>
        </row>
        <row r="227">
          <cell r="C227" t="str">
            <v>Z942G</v>
          </cell>
          <cell r="D227" t="str">
            <v>Vervoer dagbesteding/dagbehandeling GGZ-W - categorie 2</v>
          </cell>
          <cell r="E227" t="str">
            <v>Per aanwezigheidsdag</v>
          </cell>
          <cell r="F227" t="str">
            <v>zzp</v>
          </cell>
          <cell r="G227" t="str">
            <v>tzzp</v>
          </cell>
          <cell r="L227" t="str">
            <v>gelijk aan productie eenheid</v>
          </cell>
          <cell r="W227" t="str">
            <v>ja</v>
          </cell>
          <cell r="X227">
            <v>0.94</v>
          </cell>
          <cell r="AA227">
            <v>23.96</v>
          </cell>
        </row>
        <row r="228">
          <cell r="C228" t="str">
            <v>Z943G</v>
          </cell>
          <cell r="D228" t="str">
            <v>Vervoer dagbesteding/dagbehandeling GGZ-W - categorie 3</v>
          </cell>
          <cell r="E228" t="str">
            <v>Per aanwezigheidsdag</v>
          </cell>
          <cell r="F228" t="str">
            <v>zzp</v>
          </cell>
          <cell r="G228" t="str">
            <v>tzzp</v>
          </cell>
          <cell r="L228" t="str">
            <v>gelijk aan productie eenheid</v>
          </cell>
          <cell r="W228" t="str">
            <v>ja</v>
          </cell>
          <cell r="X228">
            <v>0.94</v>
          </cell>
          <cell r="AA228">
            <v>33.06</v>
          </cell>
        </row>
        <row r="229">
          <cell r="C229" t="str">
            <v>Z944G</v>
          </cell>
          <cell r="D229" t="str">
            <v>Vervoer dagbesteding/dagbehandeling GGZ-W - categorie 4</v>
          </cell>
          <cell r="E229" t="str">
            <v>Per aanwezigheidsdag</v>
          </cell>
          <cell r="F229" t="str">
            <v>zzp</v>
          </cell>
          <cell r="G229" t="str">
            <v>tzzp</v>
          </cell>
          <cell r="L229" t="str">
            <v>gelijk aan productie eenheid</v>
          </cell>
          <cell r="W229" t="str">
            <v>ja</v>
          </cell>
          <cell r="X229">
            <v>0.94</v>
          </cell>
          <cell r="AA229">
            <v>46.18</v>
          </cell>
        </row>
        <row r="230">
          <cell r="C230" t="str">
            <v>Z945G</v>
          </cell>
          <cell r="D230" t="str">
            <v>Vervoer dagbesteding/dagbehandeling GGZ-W - categorie 5</v>
          </cell>
          <cell r="E230" t="str">
            <v>Per aanwezigheidsdag</v>
          </cell>
          <cell r="F230" t="str">
            <v>zzp</v>
          </cell>
          <cell r="G230" t="str">
            <v>tzzp</v>
          </cell>
          <cell r="L230" t="str">
            <v>gelijk aan productie eenheid</v>
          </cell>
          <cell r="W230" t="str">
            <v>ja</v>
          </cell>
          <cell r="X230">
            <v>0.94</v>
          </cell>
          <cell r="AA230">
            <v>63.92</v>
          </cell>
        </row>
        <row r="231">
          <cell r="C231" t="str">
            <v>Z946G</v>
          </cell>
          <cell r="D231" t="str">
            <v>Vervoer dagbesteding/dagbehandeling GGZ-W - categorie 6</v>
          </cell>
          <cell r="E231" t="str">
            <v>Per aanwezigheidsdag</v>
          </cell>
          <cell r="F231" t="str">
            <v>zzp</v>
          </cell>
          <cell r="G231" t="str">
            <v>tzzp</v>
          </cell>
          <cell r="L231" t="str">
            <v>gelijk aan productie eenheid</v>
          </cell>
          <cell r="W231" t="str">
            <v>ja</v>
          </cell>
          <cell r="X231">
            <v>0.94</v>
          </cell>
          <cell r="AA231">
            <v>94.64</v>
          </cell>
        </row>
        <row r="233">
          <cell r="D233" t="str">
            <v>Zorgzwaartepakketten VG</v>
          </cell>
        </row>
        <row r="234">
          <cell r="C234" t="str">
            <v>Z414</v>
          </cell>
          <cell r="D234" t="str">
            <v>ZZP 1VG excl.BH excl.DB</v>
          </cell>
          <cell r="E234" t="str">
            <v>Per dag</v>
          </cell>
          <cell r="F234" t="str">
            <v>zzp</v>
          </cell>
          <cell r="G234" t="str">
            <v>zzp</v>
          </cell>
          <cell r="H234" t="str">
            <v>VG</v>
          </cell>
          <cell r="I234" t="str">
            <v>1VG</v>
          </cell>
          <cell r="J234" t="str">
            <v>excl.BH</v>
          </cell>
          <cell r="K234" t="str">
            <v>excl.DB</v>
          </cell>
          <cell r="L234" t="str">
            <v>gelijk aan productie eenheid</v>
          </cell>
          <cell r="W234" t="str">
            <v>ja</v>
          </cell>
          <cell r="X234">
            <v>0.94</v>
          </cell>
          <cell r="AA234">
            <v>87.41</v>
          </cell>
        </row>
        <row r="235">
          <cell r="C235" t="str">
            <v>Z424</v>
          </cell>
          <cell r="D235" t="str">
            <v>ZZP 2VG excl.BH excl.DB</v>
          </cell>
          <cell r="E235" t="str">
            <v>Per dag</v>
          </cell>
          <cell r="F235" t="str">
            <v>zzp</v>
          </cell>
          <cell r="G235" t="str">
            <v>zzp</v>
          </cell>
          <cell r="H235" t="str">
            <v>VG</v>
          </cell>
          <cell r="I235" t="str">
            <v>2VG</v>
          </cell>
          <cell r="J235" t="str">
            <v>excl.BH</v>
          </cell>
          <cell r="K235" t="str">
            <v>excl.DB</v>
          </cell>
          <cell r="L235" t="str">
            <v>gelijk aan productie eenheid</v>
          </cell>
          <cell r="W235" t="str">
            <v>ja</v>
          </cell>
          <cell r="X235">
            <v>0.94</v>
          </cell>
          <cell r="AA235">
            <v>101.68</v>
          </cell>
        </row>
        <row r="236">
          <cell r="C236" t="str">
            <v>Z430</v>
          </cell>
          <cell r="D236" t="str">
            <v>ZZP 3VG excl.BH excl.DB</v>
          </cell>
          <cell r="E236" t="str">
            <v>Per dag</v>
          </cell>
          <cell r="F236" t="str">
            <v>zzp</v>
          </cell>
          <cell r="G236" t="str">
            <v>zzp</v>
          </cell>
          <cell r="H236" t="str">
            <v>VG</v>
          </cell>
          <cell r="I236" t="str">
            <v>3VG</v>
          </cell>
          <cell r="J236" t="str">
            <v>excl.BH</v>
          </cell>
          <cell r="K236" t="str">
            <v>excl.DB</v>
          </cell>
          <cell r="L236" t="str">
            <v>gelijk aan productie eenheid</v>
          </cell>
          <cell r="W236" t="str">
            <v>ja</v>
          </cell>
          <cell r="X236">
            <v>0.94</v>
          </cell>
          <cell r="AA236">
            <v>133.86000000000001</v>
          </cell>
        </row>
        <row r="237">
          <cell r="C237" t="str">
            <v>Z440</v>
          </cell>
          <cell r="D237" t="str">
            <v>ZZP 4VG excl.BH excl.DB</v>
          </cell>
          <cell r="E237" t="str">
            <v>Per dag</v>
          </cell>
          <cell r="F237" t="str">
            <v>zzp</v>
          </cell>
          <cell r="G237" t="str">
            <v>zzp</v>
          </cell>
          <cell r="H237" t="str">
            <v>VG</v>
          </cell>
          <cell r="I237" t="str">
            <v>4VG</v>
          </cell>
          <cell r="J237" t="str">
            <v>excl.BH</v>
          </cell>
          <cell r="K237" t="str">
            <v>excl.DB</v>
          </cell>
          <cell r="L237" t="str">
            <v>gelijk aan productie eenheid</v>
          </cell>
          <cell r="W237" t="str">
            <v>ja</v>
          </cell>
          <cell r="X237">
            <v>0.94</v>
          </cell>
          <cell r="AA237">
            <v>162.31</v>
          </cell>
        </row>
        <row r="238">
          <cell r="C238" t="str">
            <v>Z454</v>
          </cell>
          <cell r="D238" t="str">
            <v>ZZP 5VG excl.BH excl.DB</v>
          </cell>
          <cell r="E238" t="str">
            <v>Per dag</v>
          </cell>
          <cell r="F238" t="str">
            <v>zzp</v>
          </cell>
          <cell r="G238" t="str">
            <v>zzp</v>
          </cell>
          <cell r="H238" t="str">
            <v>VG</v>
          </cell>
          <cell r="I238" t="str">
            <v>5VG</v>
          </cell>
          <cell r="J238" t="str">
            <v>excl.BH</v>
          </cell>
          <cell r="K238" t="str">
            <v>excl.DB</v>
          </cell>
          <cell r="L238" t="str">
            <v>gelijk aan productie eenheid</v>
          </cell>
          <cell r="W238" t="str">
            <v>ja</v>
          </cell>
          <cell r="X238">
            <v>0.94</v>
          </cell>
          <cell r="AA238">
            <v>193.73</v>
          </cell>
        </row>
        <row r="239">
          <cell r="C239" t="str">
            <v>Z460</v>
          </cell>
          <cell r="D239" t="str">
            <v>ZZP 6VG excl.BH excl.DB</v>
          </cell>
          <cell r="E239" t="str">
            <v>Per dag</v>
          </cell>
          <cell r="F239" t="str">
            <v>zzp</v>
          </cell>
          <cell r="G239" t="str">
            <v>zzp</v>
          </cell>
          <cell r="H239" t="str">
            <v>VG</v>
          </cell>
          <cell r="I239" t="str">
            <v>6VG</v>
          </cell>
          <cell r="J239" t="str">
            <v>excl.BH</v>
          </cell>
          <cell r="K239" t="str">
            <v>excl.DB</v>
          </cell>
          <cell r="L239" t="str">
            <v>gelijk aan productie eenheid</v>
          </cell>
          <cell r="W239" t="str">
            <v>ja</v>
          </cell>
          <cell r="X239">
            <v>0.94</v>
          </cell>
          <cell r="AA239">
            <v>169.06</v>
          </cell>
        </row>
        <row r="240">
          <cell r="C240" t="str">
            <v>Z470</v>
          </cell>
          <cell r="D240" t="str">
            <v>ZZP 7VG excl.BH excl.DB</v>
          </cell>
          <cell r="E240" t="str">
            <v>Per dag</v>
          </cell>
          <cell r="F240" t="str">
            <v>zzp</v>
          </cell>
          <cell r="G240" t="str">
            <v>zzp</v>
          </cell>
          <cell r="H240" t="str">
            <v>VG</v>
          </cell>
          <cell r="I240" t="str">
            <v>7VG</v>
          </cell>
          <cell r="J240" t="str">
            <v>excl.BH</v>
          </cell>
          <cell r="K240" t="str">
            <v>excl.DB</v>
          </cell>
          <cell r="L240" t="str">
            <v>gelijk aan productie eenheid</v>
          </cell>
          <cell r="W240" t="str">
            <v>ja</v>
          </cell>
          <cell r="X240">
            <v>0.94</v>
          </cell>
          <cell r="AA240">
            <v>207.54</v>
          </cell>
        </row>
        <row r="241">
          <cell r="C241" t="str">
            <v>Z480</v>
          </cell>
          <cell r="D241" t="str">
            <v>ZZP 8VG excl.BH excl.DB</v>
          </cell>
          <cell r="E241" t="str">
            <v>Per dag</v>
          </cell>
          <cell r="F241" t="str">
            <v>zzp</v>
          </cell>
          <cell r="G241" t="str">
            <v>zzp</v>
          </cell>
          <cell r="H241" t="str">
            <v>VG</v>
          </cell>
          <cell r="I241" t="str">
            <v>8VG</v>
          </cell>
          <cell r="J241" t="str">
            <v>excl.BH</v>
          </cell>
          <cell r="K241" t="str">
            <v>excl.DB</v>
          </cell>
          <cell r="L241" t="str">
            <v>gelijk aan productie eenheid</v>
          </cell>
          <cell r="W241" t="str">
            <v>ja</v>
          </cell>
          <cell r="X241">
            <v>0.94</v>
          </cell>
          <cell r="AA241">
            <v>231.64</v>
          </cell>
        </row>
        <row r="242">
          <cell r="C242" t="str">
            <v>Z415</v>
          </cell>
          <cell r="D242" t="str">
            <v>ZZP 1VG excl.BH incl.DB</v>
          </cell>
          <cell r="E242" t="str">
            <v>Per dag</v>
          </cell>
          <cell r="F242" t="str">
            <v>zzp</v>
          </cell>
          <cell r="G242" t="str">
            <v>zzp</v>
          </cell>
          <cell r="H242" t="str">
            <v>VG</v>
          </cell>
          <cell r="I242" t="str">
            <v>1VG</v>
          </cell>
          <cell r="J242" t="str">
            <v>excl.BH</v>
          </cell>
          <cell r="K242" t="str">
            <v>incl.DB</v>
          </cell>
          <cell r="L242" t="str">
            <v>gelijk aan productie eenheid</v>
          </cell>
          <cell r="W242" t="str">
            <v>ja</v>
          </cell>
          <cell r="X242">
            <v>0.94</v>
          </cell>
          <cell r="AA242">
            <v>136.26</v>
          </cell>
        </row>
        <row r="243">
          <cell r="C243" t="str">
            <v>Z425</v>
          </cell>
          <cell r="D243" t="str">
            <v>ZZP 2VG excl.BH incl.DB</v>
          </cell>
          <cell r="E243" t="str">
            <v>Per dag</v>
          </cell>
          <cell r="F243" t="str">
            <v>zzp</v>
          </cell>
          <cell r="G243" t="str">
            <v>zzp</v>
          </cell>
          <cell r="H243" t="str">
            <v>VG</v>
          </cell>
          <cell r="I243" t="str">
            <v>2VG</v>
          </cell>
          <cell r="J243" t="str">
            <v>excl.BH</v>
          </cell>
          <cell r="K243" t="str">
            <v>incl.DB</v>
          </cell>
          <cell r="L243" t="str">
            <v>gelijk aan productie eenheid</v>
          </cell>
          <cell r="W243" t="str">
            <v>ja</v>
          </cell>
          <cell r="X243">
            <v>0.94</v>
          </cell>
          <cell r="AA243">
            <v>151.49</v>
          </cell>
        </row>
        <row r="244">
          <cell r="C244" t="str">
            <v>Z431</v>
          </cell>
          <cell r="D244" t="str">
            <v>ZZP 3VG excl.BH incl.DB</v>
          </cell>
          <cell r="E244" t="str">
            <v>Per dag</v>
          </cell>
          <cell r="F244" t="str">
            <v>zzp</v>
          </cell>
          <cell r="G244" t="str">
            <v>zzp</v>
          </cell>
          <cell r="H244" t="str">
            <v>VG</v>
          </cell>
          <cell r="I244" t="str">
            <v>3VG</v>
          </cell>
          <cell r="J244" t="str">
            <v>excl.BH</v>
          </cell>
          <cell r="K244" t="str">
            <v>incl.DB</v>
          </cell>
          <cell r="L244" t="str">
            <v>gelijk aan productie eenheid</v>
          </cell>
          <cell r="W244" t="str">
            <v>ja</v>
          </cell>
          <cell r="X244">
            <v>0.94</v>
          </cell>
          <cell r="AA244">
            <v>180.29</v>
          </cell>
        </row>
        <row r="245">
          <cell r="C245" t="str">
            <v>Z441</v>
          </cell>
          <cell r="D245" t="str">
            <v>ZZP 4VG excl.BH incl.DB</v>
          </cell>
          <cell r="E245" t="str">
            <v>Per dag</v>
          </cell>
          <cell r="F245" t="str">
            <v>zzp</v>
          </cell>
          <cell r="G245" t="str">
            <v>zzp</v>
          </cell>
          <cell r="H245" t="str">
            <v>VG</v>
          </cell>
          <cell r="I245" t="str">
            <v>4VG</v>
          </cell>
          <cell r="J245" t="str">
            <v>excl.BH</v>
          </cell>
          <cell r="K245" t="str">
            <v>incl.DB</v>
          </cell>
          <cell r="L245" t="str">
            <v>gelijk aan productie eenheid</v>
          </cell>
          <cell r="W245" t="str">
            <v>ja</v>
          </cell>
          <cell r="X245">
            <v>0.94</v>
          </cell>
          <cell r="AA245">
            <v>209.12</v>
          </cell>
        </row>
        <row r="246">
          <cell r="C246" t="str">
            <v>Z455</v>
          </cell>
          <cell r="D246" t="str">
            <v>ZZP 5VG excl.BH incl.DB</v>
          </cell>
          <cell r="E246" t="str">
            <v>Per dag</v>
          </cell>
          <cell r="F246" t="str">
            <v>zzp</v>
          </cell>
          <cell r="G246" t="str">
            <v>zzp</v>
          </cell>
          <cell r="H246" t="str">
            <v>VG</v>
          </cell>
          <cell r="I246" t="str">
            <v>5VG</v>
          </cell>
          <cell r="J246" t="str">
            <v>excl.BH</v>
          </cell>
          <cell r="K246" t="str">
            <v>incl.DB</v>
          </cell>
          <cell r="L246" t="str">
            <v>gelijk aan productie eenheid</v>
          </cell>
          <cell r="W246" t="str">
            <v>ja</v>
          </cell>
          <cell r="X246">
            <v>0.94</v>
          </cell>
          <cell r="AA246">
            <v>255.02</v>
          </cell>
        </row>
        <row r="247">
          <cell r="C247" t="str">
            <v>Z461</v>
          </cell>
          <cell r="D247" t="str">
            <v>ZZP 6VG excl.BH incl.DB</v>
          </cell>
          <cell r="E247" t="str">
            <v>Per dag</v>
          </cell>
          <cell r="F247" t="str">
            <v>zzp</v>
          </cell>
          <cell r="G247" t="str">
            <v>zzp</v>
          </cell>
          <cell r="H247" t="str">
            <v>VG</v>
          </cell>
          <cell r="I247" t="str">
            <v>6VG</v>
          </cell>
          <cell r="J247" t="str">
            <v>excl.BH</v>
          </cell>
          <cell r="K247" t="str">
            <v>incl.DB</v>
          </cell>
          <cell r="L247" t="str">
            <v>gelijk aan productie eenheid</v>
          </cell>
          <cell r="W247" t="str">
            <v>ja</v>
          </cell>
          <cell r="X247">
            <v>0.94</v>
          </cell>
          <cell r="AA247">
            <v>229.23</v>
          </cell>
        </row>
        <row r="248">
          <cell r="C248" t="str">
            <v>Z471</v>
          </cell>
          <cell r="D248" t="str">
            <v>ZZP 7VG excl.BH incl.DB</v>
          </cell>
          <cell r="E248" t="str">
            <v>Per dag</v>
          </cell>
          <cell r="F248" t="str">
            <v>zzp</v>
          </cell>
          <cell r="G248" t="str">
            <v>zzp</v>
          </cell>
          <cell r="H248" t="str">
            <v>VG</v>
          </cell>
          <cell r="I248" t="str">
            <v>7VG</v>
          </cell>
          <cell r="J248" t="str">
            <v>excl.BH</v>
          </cell>
          <cell r="K248" t="str">
            <v>incl.DB</v>
          </cell>
          <cell r="L248" t="str">
            <v>gelijk aan productie eenheid</v>
          </cell>
          <cell r="W248" t="str">
            <v>ja</v>
          </cell>
          <cell r="X248">
            <v>0.94</v>
          </cell>
          <cell r="AA248">
            <v>275.97000000000003</v>
          </cell>
        </row>
        <row r="249">
          <cell r="C249" t="str">
            <v>Z481</v>
          </cell>
          <cell r="D249" t="str">
            <v>ZZP 8VG excl.BH incl.DB</v>
          </cell>
          <cell r="E249" t="str">
            <v>Per dag</v>
          </cell>
          <cell r="F249" t="str">
            <v>zzp</v>
          </cell>
          <cell r="G249" t="str">
            <v>zzp</v>
          </cell>
          <cell r="H249" t="str">
            <v>VG</v>
          </cell>
          <cell r="I249" t="str">
            <v>8VG</v>
          </cell>
          <cell r="J249" t="str">
            <v>excl.BH</v>
          </cell>
          <cell r="K249" t="str">
            <v>incl.DB</v>
          </cell>
          <cell r="L249" t="str">
            <v>gelijk aan productie eenheid</v>
          </cell>
          <cell r="W249" t="str">
            <v>ja</v>
          </cell>
          <cell r="X249">
            <v>0.94</v>
          </cell>
          <cell r="AA249">
            <v>315.79000000000002</v>
          </cell>
        </row>
        <row r="250">
          <cell r="C250" t="str">
            <v>Z432</v>
          </cell>
          <cell r="D250" t="str">
            <v>ZZP 3VG incl.BH excl.DB</v>
          </cell>
          <cell r="E250" t="str">
            <v>Per dag</v>
          </cell>
          <cell r="F250" t="str">
            <v>zzp</v>
          </cell>
          <cell r="G250" t="str">
            <v>zzp</v>
          </cell>
          <cell r="H250" t="str">
            <v>VG</v>
          </cell>
          <cell r="I250" t="str">
            <v>3VG</v>
          </cell>
          <cell r="J250" t="str">
            <v>incl.BH</v>
          </cell>
          <cell r="K250" t="str">
            <v>excl.DB</v>
          </cell>
          <cell r="L250" t="str">
            <v>gelijk aan productie eenheid</v>
          </cell>
          <cell r="W250" t="str">
            <v>ja</v>
          </cell>
          <cell r="X250">
            <v>0.94</v>
          </cell>
          <cell r="AA250">
            <v>151.18</v>
          </cell>
        </row>
        <row r="251">
          <cell r="C251" t="str">
            <v>Z442</v>
          </cell>
          <cell r="D251" t="str">
            <v>ZZP 4VG incl.BH excl.DB</v>
          </cell>
          <cell r="E251" t="str">
            <v>Per dag</v>
          </cell>
          <cell r="F251" t="str">
            <v>zzp</v>
          </cell>
          <cell r="G251" t="str">
            <v>zzp</v>
          </cell>
          <cell r="H251" t="str">
            <v>VG</v>
          </cell>
          <cell r="I251" t="str">
            <v>4VG</v>
          </cell>
          <cell r="J251" t="str">
            <v>incl.BH</v>
          </cell>
          <cell r="K251" t="str">
            <v>excl.DB</v>
          </cell>
          <cell r="L251" t="str">
            <v>gelijk aan productie eenheid</v>
          </cell>
          <cell r="W251" t="str">
            <v>ja</v>
          </cell>
          <cell r="X251">
            <v>0.94</v>
          </cell>
          <cell r="AA251">
            <v>188.7</v>
          </cell>
        </row>
        <row r="252">
          <cell r="C252" t="str">
            <v>Z456</v>
          </cell>
          <cell r="D252" t="str">
            <v>ZZP 5VG incl.BH excl.DB</v>
          </cell>
          <cell r="E252" t="str">
            <v>Per dag</v>
          </cell>
          <cell r="F252" t="str">
            <v>zzp</v>
          </cell>
          <cell r="G252" t="str">
            <v>zzp</v>
          </cell>
          <cell r="H252" t="str">
            <v>VG</v>
          </cell>
          <cell r="I252" t="str">
            <v>5VG</v>
          </cell>
          <cell r="J252" t="str">
            <v>incl.BH</v>
          </cell>
          <cell r="K252" t="str">
            <v>excl.DB</v>
          </cell>
          <cell r="L252" t="str">
            <v>gelijk aan productie eenheid</v>
          </cell>
          <cell r="W252" t="str">
            <v>ja</v>
          </cell>
          <cell r="X252">
            <v>0.94</v>
          </cell>
          <cell r="AA252">
            <v>237.51</v>
          </cell>
        </row>
        <row r="253">
          <cell r="C253" t="str">
            <v>Z462</v>
          </cell>
          <cell r="D253" t="str">
            <v>ZZP 6VG incl.BH excl.DB</v>
          </cell>
          <cell r="E253" t="str">
            <v>Per dag</v>
          </cell>
          <cell r="F253" t="str">
            <v>zzp</v>
          </cell>
          <cell r="G253" t="str">
            <v>zzp</v>
          </cell>
          <cell r="H253" t="str">
            <v>VG</v>
          </cell>
          <cell r="I253" t="str">
            <v>6VG</v>
          </cell>
          <cell r="J253" t="str">
            <v>incl.BH</v>
          </cell>
          <cell r="K253" t="str">
            <v>excl.DB</v>
          </cell>
          <cell r="L253" t="str">
            <v>gelijk aan productie eenheid</v>
          </cell>
          <cell r="W253" t="str">
            <v>ja</v>
          </cell>
          <cell r="X253">
            <v>0.94</v>
          </cell>
          <cell r="AA253">
            <v>205.25</v>
          </cell>
        </row>
        <row r="254">
          <cell r="C254" t="str">
            <v>Z472</v>
          </cell>
          <cell r="D254" t="str">
            <v>ZZP 7VG incl.BH excl.DB</v>
          </cell>
          <cell r="E254" t="str">
            <v>Per dag</v>
          </cell>
          <cell r="F254" t="str">
            <v>zzp</v>
          </cell>
          <cell r="G254" t="str">
            <v>zzp</v>
          </cell>
          <cell r="H254" t="str">
            <v>VG</v>
          </cell>
          <cell r="I254" t="str">
            <v>7VG</v>
          </cell>
          <cell r="J254" t="str">
            <v>incl.BH</v>
          </cell>
          <cell r="K254" t="str">
            <v>excl.DB</v>
          </cell>
          <cell r="L254" t="str">
            <v>gelijk aan productie eenheid</v>
          </cell>
          <cell r="W254" t="str">
            <v>ja</v>
          </cell>
          <cell r="X254">
            <v>0.94</v>
          </cell>
          <cell r="AA254">
            <v>289.06</v>
          </cell>
        </row>
        <row r="255">
          <cell r="C255" t="str">
            <v>Z482</v>
          </cell>
          <cell r="D255" t="str">
            <v>ZZP 8VG incl.BH excl.DB</v>
          </cell>
          <cell r="E255" t="str">
            <v>Per dag</v>
          </cell>
          <cell r="F255" t="str">
            <v>zzp</v>
          </cell>
          <cell r="G255" t="str">
            <v>zzp</v>
          </cell>
          <cell r="H255" t="str">
            <v>VG</v>
          </cell>
          <cell r="I255" t="str">
            <v>8VG</v>
          </cell>
          <cell r="J255" t="str">
            <v>incl.BH</v>
          </cell>
          <cell r="K255" t="str">
            <v>excl.DB</v>
          </cell>
          <cell r="L255" t="str">
            <v>gelijk aan productie eenheid</v>
          </cell>
          <cell r="W255" t="str">
            <v>ja</v>
          </cell>
          <cell r="X255">
            <v>0.94</v>
          </cell>
          <cell r="AA255">
            <v>281.77999999999997</v>
          </cell>
        </row>
        <row r="256">
          <cell r="C256" t="str">
            <v>Z433</v>
          </cell>
          <cell r="D256" t="str">
            <v>ZZP 3VG incl.BH incl.DB</v>
          </cell>
          <cell r="E256" t="str">
            <v>Per dag</v>
          </cell>
          <cell r="F256" t="str">
            <v>zzp</v>
          </cell>
          <cell r="G256" t="str">
            <v>zzp</v>
          </cell>
          <cell r="H256" t="str">
            <v>VG</v>
          </cell>
          <cell r="I256" t="str">
            <v>3VG</v>
          </cell>
          <cell r="J256" t="str">
            <v>incl.BH</v>
          </cell>
          <cell r="K256" t="str">
            <v>incl.DB</v>
          </cell>
          <cell r="L256" t="str">
            <v>gelijk aan productie eenheid</v>
          </cell>
          <cell r="W256" t="str">
            <v>ja</v>
          </cell>
          <cell r="X256">
            <v>0.94</v>
          </cell>
          <cell r="AA256">
            <v>196.11</v>
          </cell>
        </row>
        <row r="257">
          <cell r="C257" t="str">
            <v>Z443</v>
          </cell>
          <cell r="D257" t="str">
            <v>ZZP 4VG incl.BH incl.DB</v>
          </cell>
          <cell r="E257" t="str">
            <v>Per dag</v>
          </cell>
          <cell r="F257" t="str">
            <v>zzp</v>
          </cell>
          <cell r="G257" t="str">
            <v>zzp</v>
          </cell>
          <cell r="H257" t="str">
            <v>VG</v>
          </cell>
          <cell r="I257" t="str">
            <v>4VG</v>
          </cell>
          <cell r="J257" t="str">
            <v>incl.BH</v>
          </cell>
          <cell r="K257" t="str">
            <v>incl.DB</v>
          </cell>
          <cell r="L257" t="str">
            <v>gelijk aan productie eenheid</v>
          </cell>
          <cell r="W257" t="str">
            <v>ja</v>
          </cell>
          <cell r="X257">
            <v>0.94</v>
          </cell>
          <cell r="AA257">
            <v>230.85</v>
          </cell>
        </row>
        <row r="258">
          <cell r="C258" t="str">
            <v>Z457</v>
          </cell>
          <cell r="D258" t="str">
            <v>ZZP 5VG incl.BH incl.DB</v>
          </cell>
          <cell r="E258" t="str">
            <v>Per dag</v>
          </cell>
          <cell r="F258" t="str">
            <v>zzp</v>
          </cell>
          <cell r="G258" t="str">
            <v>zzp</v>
          </cell>
          <cell r="H258" t="str">
            <v>VG</v>
          </cell>
          <cell r="I258" t="str">
            <v>5VG</v>
          </cell>
          <cell r="J258" t="str">
            <v>incl.BH</v>
          </cell>
          <cell r="K258" t="str">
            <v>incl.DB</v>
          </cell>
          <cell r="L258" t="str">
            <v>gelijk aan productie eenheid</v>
          </cell>
          <cell r="W258" t="str">
            <v>ja</v>
          </cell>
          <cell r="X258">
            <v>0.94</v>
          </cell>
          <cell r="AA258">
            <v>296</v>
          </cell>
        </row>
        <row r="259">
          <cell r="C259" t="str">
            <v>Z463</v>
          </cell>
          <cell r="D259" t="str">
            <v>ZZP 6VG incl.BH incl.DB</v>
          </cell>
          <cell r="E259" t="str">
            <v>Per dag</v>
          </cell>
          <cell r="F259" t="str">
            <v>zzp</v>
          </cell>
          <cell r="G259" t="str">
            <v>zzp</v>
          </cell>
          <cell r="H259" t="str">
            <v>VG</v>
          </cell>
          <cell r="I259" t="str">
            <v>6VG</v>
          </cell>
          <cell r="J259" t="str">
            <v>incl.BH</v>
          </cell>
          <cell r="K259" t="str">
            <v>incl.DB</v>
          </cell>
          <cell r="L259" t="str">
            <v>gelijk aan productie eenheid</v>
          </cell>
          <cell r="W259" t="str">
            <v>ja</v>
          </cell>
          <cell r="X259">
            <v>0.94</v>
          </cell>
          <cell r="AA259">
            <v>264.98</v>
          </cell>
        </row>
        <row r="260">
          <cell r="C260" t="str">
            <v>Z473</v>
          </cell>
          <cell r="D260" t="str">
            <v>ZZP 7VG incl.BH incl.DB</v>
          </cell>
          <cell r="E260" t="str">
            <v>Per dag</v>
          </cell>
          <cell r="F260" t="str">
            <v>zzp</v>
          </cell>
          <cell r="G260" t="str">
            <v>zzp</v>
          </cell>
          <cell r="H260" t="str">
            <v>VG</v>
          </cell>
          <cell r="I260" t="str">
            <v>7VG</v>
          </cell>
          <cell r="J260" t="str">
            <v>incl.BH</v>
          </cell>
          <cell r="K260" t="str">
            <v>incl.DB</v>
          </cell>
          <cell r="L260" t="str">
            <v>gelijk aan productie eenheid</v>
          </cell>
          <cell r="W260" t="str">
            <v>ja</v>
          </cell>
          <cell r="X260">
            <v>0.94</v>
          </cell>
          <cell r="AA260">
            <v>370.05</v>
          </cell>
        </row>
        <row r="261">
          <cell r="C261" t="str">
            <v>Z483</v>
          </cell>
          <cell r="D261" t="str">
            <v>ZZP 8VG incl.BH incl.DB</v>
          </cell>
          <cell r="E261" t="str">
            <v>Per dag</v>
          </cell>
          <cell r="F261" t="str">
            <v>zzp</v>
          </cell>
          <cell r="G261" t="str">
            <v>zzp</v>
          </cell>
          <cell r="H261" t="str">
            <v>VG</v>
          </cell>
          <cell r="I261" t="str">
            <v>8VG</v>
          </cell>
          <cell r="J261" t="str">
            <v>incl.BH</v>
          </cell>
          <cell r="K261" t="str">
            <v>incl.DB</v>
          </cell>
          <cell r="L261" t="str">
            <v>gelijk aan productie eenheid</v>
          </cell>
          <cell r="W261" t="str">
            <v>ja</v>
          </cell>
          <cell r="X261">
            <v>0.94</v>
          </cell>
          <cell r="AA261">
            <v>364.29</v>
          </cell>
        </row>
        <row r="263">
          <cell r="D263" t="str">
            <v>Zorgzwaartepakketten LVG</v>
          </cell>
        </row>
        <row r="264">
          <cell r="C264" t="str">
            <v>O513</v>
          </cell>
          <cell r="D264" t="str">
            <v>Overbruggingszorg 1LVG incl.BH incl.DB</v>
          </cell>
          <cell r="E264" t="str">
            <v>Per dag</v>
          </cell>
          <cell r="F264" t="str">
            <v>zzp</v>
          </cell>
          <cell r="G264" t="str">
            <v>zzp</v>
          </cell>
          <cell r="H264" t="str">
            <v>VG</v>
          </cell>
          <cell r="I264" t="str">
            <v>1LVG</v>
          </cell>
          <cell r="J264" t="str">
            <v>incl.BH</v>
          </cell>
          <cell r="K264" t="str">
            <v>incl.DB</v>
          </cell>
          <cell r="L264" t="str">
            <v>gelijk aan productie eenheid</v>
          </cell>
          <cell r="W264" t="str">
            <v>ja</v>
          </cell>
          <cell r="X264">
            <v>0.94</v>
          </cell>
          <cell r="AA264">
            <v>230.15</v>
          </cell>
        </row>
        <row r="265">
          <cell r="C265" t="str">
            <v>Z513</v>
          </cell>
          <cell r="D265" t="str">
            <v>ZZP 1LVG incl.BH incl.DB</v>
          </cell>
          <cell r="E265" t="str">
            <v>Per dag</v>
          </cell>
          <cell r="F265" t="str">
            <v>zzp</v>
          </cell>
          <cell r="G265" t="str">
            <v>zzp</v>
          </cell>
          <cell r="H265" t="str">
            <v>VG</v>
          </cell>
          <cell r="I265" t="str">
            <v>1LVG</v>
          </cell>
          <cell r="J265" t="str">
            <v>incl.BH</v>
          </cell>
          <cell r="K265" t="str">
            <v>incl.DB</v>
          </cell>
          <cell r="L265" t="str">
            <v>gelijk aan productie eenheid</v>
          </cell>
          <cell r="W265" t="str">
            <v>ja</v>
          </cell>
          <cell r="X265">
            <v>0.94</v>
          </cell>
          <cell r="AA265">
            <v>230.15</v>
          </cell>
        </row>
        <row r="266">
          <cell r="C266" t="str">
            <v>O523</v>
          </cell>
          <cell r="D266" t="str">
            <v>Overbruggingszorg 2LVG incl.BH incl.DB</v>
          </cell>
          <cell r="E266" t="str">
            <v>Per dag</v>
          </cell>
          <cell r="F266" t="str">
            <v>zzp</v>
          </cell>
          <cell r="G266" t="str">
            <v>zzp</v>
          </cell>
          <cell r="H266" t="str">
            <v>VG</v>
          </cell>
          <cell r="I266" t="str">
            <v>2LVG</v>
          </cell>
          <cell r="J266" t="str">
            <v>incl.BH</v>
          </cell>
          <cell r="K266" t="str">
            <v>incl.DB</v>
          </cell>
          <cell r="L266" t="str">
            <v>gelijk aan productie eenheid</v>
          </cell>
          <cell r="W266" t="str">
            <v>ja</v>
          </cell>
          <cell r="X266">
            <v>0.94</v>
          </cell>
          <cell r="AA266">
            <v>273.8</v>
          </cell>
        </row>
        <row r="267">
          <cell r="C267" t="str">
            <v>Z523</v>
          </cell>
          <cell r="D267" t="str">
            <v>ZZP 2LVG incl.BH incl.DB</v>
          </cell>
          <cell r="E267" t="str">
            <v>Per dag</v>
          </cell>
          <cell r="F267" t="str">
            <v>zzp</v>
          </cell>
          <cell r="G267" t="str">
            <v>zzp</v>
          </cell>
          <cell r="H267" t="str">
            <v>VG</v>
          </cell>
          <cell r="I267" t="str">
            <v>2LVG</v>
          </cell>
          <cell r="J267" t="str">
            <v>incl.BH</v>
          </cell>
          <cell r="K267" t="str">
            <v>incl.DB</v>
          </cell>
          <cell r="L267" t="str">
            <v>gelijk aan productie eenheid</v>
          </cell>
          <cell r="W267" t="str">
            <v>ja</v>
          </cell>
          <cell r="X267">
            <v>0.94</v>
          </cell>
          <cell r="AA267">
            <v>273.8</v>
          </cell>
        </row>
        <row r="268">
          <cell r="C268" t="str">
            <v>O533</v>
          </cell>
          <cell r="D268" t="str">
            <v>Overbruggingszorg 3LVG incl.BH incl.DB</v>
          </cell>
          <cell r="E268" t="str">
            <v>Per dag</v>
          </cell>
          <cell r="F268" t="str">
            <v>zzp</v>
          </cell>
          <cell r="G268" t="str">
            <v>zzp</v>
          </cell>
          <cell r="H268" t="str">
            <v>VG</v>
          </cell>
          <cell r="I268" t="str">
            <v>3LVG</v>
          </cell>
          <cell r="J268" t="str">
            <v>incl.BH</v>
          </cell>
          <cell r="K268" t="str">
            <v>incl.DB</v>
          </cell>
          <cell r="L268" t="str">
            <v>gelijk aan productie eenheid</v>
          </cell>
          <cell r="W268" t="str">
            <v>ja</v>
          </cell>
          <cell r="X268">
            <v>0.94</v>
          </cell>
          <cell r="AA268">
            <v>355.91</v>
          </cell>
        </row>
        <row r="269">
          <cell r="C269" t="str">
            <v>Z533</v>
          </cell>
          <cell r="D269" t="str">
            <v>ZZP 3LVG incl.BH incl.DB</v>
          </cell>
          <cell r="E269" t="str">
            <v>Per dag</v>
          </cell>
          <cell r="F269" t="str">
            <v>zzp</v>
          </cell>
          <cell r="G269" t="str">
            <v>zzp</v>
          </cell>
          <cell r="H269" t="str">
            <v>VG</v>
          </cell>
          <cell r="I269" t="str">
            <v>3LVG</v>
          </cell>
          <cell r="J269" t="str">
            <v>incl.BH</v>
          </cell>
          <cell r="K269" t="str">
            <v>incl.DB</v>
          </cell>
          <cell r="L269" t="str">
            <v>gelijk aan productie eenheid</v>
          </cell>
          <cell r="W269" t="str">
            <v>ja</v>
          </cell>
          <cell r="X269">
            <v>0.94</v>
          </cell>
          <cell r="AA269">
            <v>355.91</v>
          </cell>
        </row>
        <row r="270">
          <cell r="C270" t="str">
            <v>O543</v>
          </cell>
          <cell r="D270" t="str">
            <v>Overbruggingszorg 4LVG incl.BH incl.DB</v>
          </cell>
          <cell r="E270" t="str">
            <v>Per dag</v>
          </cell>
          <cell r="F270" t="str">
            <v>zzp</v>
          </cell>
          <cell r="G270" t="str">
            <v>zzp</v>
          </cell>
          <cell r="H270" t="str">
            <v>VG</v>
          </cell>
          <cell r="I270" t="str">
            <v>4LVG</v>
          </cell>
          <cell r="J270" t="str">
            <v>incl.BH</v>
          </cell>
          <cell r="K270" t="str">
            <v>incl.DB</v>
          </cell>
          <cell r="L270" t="str">
            <v>gelijk aan productie eenheid</v>
          </cell>
          <cell r="W270" t="str">
            <v>ja</v>
          </cell>
          <cell r="X270">
            <v>0.94</v>
          </cell>
          <cell r="AA270">
            <v>406.86</v>
          </cell>
        </row>
        <row r="271">
          <cell r="C271" t="str">
            <v>Z543</v>
          </cell>
          <cell r="D271" t="str">
            <v>ZZP 4LVG incl.BH incl.DB</v>
          </cell>
          <cell r="E271" t="str">
            <v>Per dag</v>
          </cell>
          <cell r="F271" t="str">
            <v>zzp</v>
          </cell>
          <cell r="G271" t="str">
            <v>zzp</v>
          </cell>
          <cell r="H271" t="str">
            <v>VG</v>
          </cell>
          <cell r="I271" t="str">
            <v>4LVG</v>
          </cell>
          <cell r="J271" t="str">
            <v>incl.BH</v>
          </cell>
          <cell r="K271" t="str">
            <v>incl.DB</v>
          </cell>
          <cell r="L271" t="str">
            <v>gelijk aan productie eenheid</v>
          </cell>
          <cell r="W271" t="str">
            <v>ja</v>
          </cell>
          <cell r="X271">
            <v>0.94</v>
          </cell>
          <cell r="AA271">
            <v>406.86</v>
          </cell>
        </row>
        <row r="272">
          <cell r="C272" t="str">
            <v>O553</v>
          </cell>
          <cell r="D272" t="str">
            <v>Overbruggingszorg 5LVG incl.BH incl.DB</v>
          </cell>
          <cell r="E272" t="str">
            <v>Per dag</v>
          </cell>
          <cell r="F272" t="str">
            <v>zzp</v>
          </cell>
          <cell r="G272" t="str">
            <v>zzp</v>
          </cell>
          <cell r="H272" t="str">
            <v>VG</v>
          </cell>
          <cell r="I272" t="str">
            <v>5LVG</v>
          </cell>
          <cell r="J272" t="str">
            <v>incl.BH</v>
          </cell>
          <cell r="K272" t="str">
            <v>incl.DB</v>
          </cell>
          <cell r="L272" t="str">
            <v>gelijk aan productie eenheid</v>
          </cell>
          <cell r="W272" t="str">
            <v>ja</v>
          </cell>
          <cell r="X272">
            <v>0.94</v>
          </cell>
          <cell r="AA272">
            <v>388.09</v>
          </cell>
        </row>
        <row r="273">
          <cell r="C273" t="str">
            <v>Z553</v>
          </cell>
          <cell r="D273" t="str">
            <v>ZZP 5LVG incl.BH incl.DB</v>
          </cell>
          <cell r="E273" t="str">
            <v>Per dag</v>
          </cell>
          <cell r="F273" t="str">
            <v>zzp</v>
          </cell>
          <cell r="G273" t="str">
            <v>zzp</v>
          </cell>
          <cell r="H273" t="str">
            <v>VG</v>
          </cell>
          <cell r="I273" t="str">
            <v>5LVG</v>
          </cell>
          <cell r="J273" t="str">
            <v>incl.BH</v>
          </cell>
          <cell r="K273" t="str">
            <v>incl.DB</v>
          </cell>
          <cell r="L273" t="str">
            <v>gelijk aan productie eenheid</v>
          </cell>
          <cell r="W273" t="str">
            <v>ja</v>
          </cell>
          <cell r="X273">
            <v>0.94</v>
          </cell>
          <cell r="AA273">
            <v>388.09</v>
          </cell>
        </row>
        <row r="275">
          <cell r="D275" t="str">
            <v>Zorgzwaartepakketten SGLVG</v>
          </cell>
        </row>
        <row r="276">
          <cell r="C276" t="str">
            <v>O573</v>
          </cell>
          <cell r="D276" t="str">
            <v>Overbruggingszorg 1SGLVG incl.BH incl.DB</v>
          </cell>
          <cell r="E276" t="str">
            <v>Per dag</v>
          </cell>
          <cell r="F276" t="str">
            <v>zzp</v>
          </cell>
          <cell r="G276" t="str">
            <v>zzp</v>
          </cell>
          <cell r="H276" t="str">
            <v>SGLVG</v>
          </cell>
          <cell r="I276" t="str">
            <v>1SGLVG</v>
          </cell>
          <cell r="J276" t="str">
            <v>incl.BH</v>
          </cell>
          <cell r="K276" t="str">
            <v>incl.DB</v>
          </cell>
          <cell r="L276" t="str">
            <v>gelijk aan productie eenheid</v>
          </cell>
          <cell r="W276" t="str">
            <v>ja</v>
          </cell>
          <cell r="X276">
            <v>0.94</v>
          </cell>
          <cell r="AA276">
            <v>443.77</v>
          </cell>
        </row>
        <row r="277">
          <cell r="C277" t="str">
            <v>Z573</v>
          </cell>
          <cell r="D277" t="str">
            <v>ZZP 1SGLVG incl.BH incl.DB</v>
          </cell>
          <cell r="E277" t="str">
            <v>Per dag</v>
          </cell>
          <cell r="F277" t="str">
            <v>zzp</v>
          </cell>
          <cell r="G277" t="str">
            <v>zzp</v>
          </cell>
          <cell r="H277" t="str">
            <v>SGLVG</v>
          </cell>
          <cell r="I277" t="str">
            <v>1SGLVG</v>
          </cell>
          <cell r="J277" t="str">
            <v>incl.BH</v>
          </cell>
          <cell r="K277" t="str">
            <v>incl.DB</v>
          </cell>
          <cell r="L277" t="str">
            <v>gelijk aan productie eenheid</v>
          </cell>
          <cell r="W277" t="str">
            <v>ja</v>
          </cell>
          <cell r="X277">
            <v>0.94</v>
          </cell>
          <cell r="AA277">
            <v>443.77</v>
          </cell>
        </row>
        <row r="279">
          <cell r="D279" t="str">
            <v>Zorgzwaartepakketten LG</v>
          </cell>
        </row>
        <row r="280">
          <cell r="C280" t="str">
            <v>Z614</v>
          </cell>
          <cell r="D280" t="str">
            <v>ZZP 1LG excl.BH excl.DB</v>
          </cell>
          <cell r="E280" t="str">
            <v>Per dag</v>
          </cell>
          <cell r="F280" t="str">
            <v>zzp</v>
          </cell>
          <cell r="G280" t="str">
            <v>zzp</v>
          </cell>
          <cell r="H280" t="str">
            <v>LG</v>
          </cell>
          <cell r="I280" t="str">
            <v>1LG</v>
          </cell>
          <cell r="J280" t="str">
            <v>excl.BH</v>
          </cell>
          <cell r="K280" t="str">
            <v>excl.DB</v>
          </cell>
          <cell r="L280" t="str">
            <v>gelijk aan productie eenheid</v>
          </cell>
          <cell r="W280" t="str">
            <v>ja</v>
          </cell>
          <cell r="X280">
            <v>0.94</v>
          </cell>
          <cell r="AA280">
            <v>124.4</v>
          </cell>
        </row>
        <row r="281">
          <cell r="C281" t="str">
            <v>Z624</v>
          </cell>
          <cell r="D281" t="str">
            <v>ZZP 2LG excl.BH excl.DB</v>
          </cell>
          <cell r="E281" t="str">
            <v>Per dag</v>
          </cell>
          <cell r="F281" t="str">
            <v>zzp</v>
          </cell>
          <cell r="G281" t="str">
            <v>zzp</v>
          </cell>
          <cell r="H281" t="str">
            <v>LG</v>
          </cell>
          <cell r="I281" t="str">
            <v>2LG</v>
          </cell>
          <cell r="J281" t="str">
            <v>excl.BH</v>
          </cell>
          <cell r="K281" t="str">
            <v>excl.DB</v>
          </cell>
          <cell r="L281" t="str">
            <v>gelijk aan productie eenheid</v>
          </cell>
          <cell r="W281" t="str">
            <v>ja</v>
          </cell>
          <cell r="X281">
            <v>0.94</v>
          </cell>
          <cell r="AA281">
            <v>158.30000000000001</v>
          </cell>
        </row>
        <row r="282">
          <cell r="C282" t="str">
            <v>Z630</v>
          </cell>
          <cell r="D282" t="str">
            <v>ZZP 3LG excl.BH excl.DB</v>
          </cell>
          <cell r="E282" t="str">
            <v>Per dag</v>
          </cell>
          <cell r="F282" t="str">
            <v>zzp</v>
          </cell>
          <cell r="G282" t="str">
            <v>zzp</v>
          </cell>
          <cell r="H282" t="str">
            <v>LG</v>
          </cell>
          <cell r="I282" t="str">
            <v>3LG</v>
          </cell>
          <cell r="J282" t="str">
            <v>excl.BH</v>
          </cell>
          <cell r="K282" t="str">
            <v>excl.DB</v>
          </cell>
          <cell r="L282" t="str">
            <v>gelijk aan productie eenheid</v>
          </cell>
          <cell r="W282" t="str">
            <v>ja</v>
          </cell>
          <cell r="X282">
            <v>0.94</v>
          </cell>
          <cell r="AA282">
            <v>130.74</v>
          </cell>
        </row>
        <row r="283">
          <cell r="C283" t="str">
            <v>Z640</v>
          </cell>
          <cell r="D283" t="str">
            <v>ZZP 4LG excl.BH excl.DB</v>
          </cell>
          <cell r="E283" t="str">
            <v>Per dag</v>
          </cell>
          <cell r="F283" t="str">
            <v>zzp</v>
          </cell>
          <cell r="G283" t="str">
            <v>zzp</v>
          </cell>
          <cell r="H283" t="str">
            <v>LG</v>
          </cell>
          <cell r="I283" t="str">
            <v>4LG</v>
          </cell>
          <cell r="J283" t="str">
            <v>excl.BH</v>
          </cell>
          <cell r="K283" t="str">
            <v>excl.DB</v>
          </cell>
          <cell r="L283" t="str">
            <v>gelijk aan productie eenheid</v>
          </cell>
          <cell r="W283" t="str">
            <v>ja</v>
          </cell>
          <cell r="X283">
            <v>0.94</v>
          </cell>
          <cell r="AA283">
            <v>188.34</v>
          </cell>
        </row>
        <row r="284">
          <cell r="C284" t="str">
            <v>Z650</v>
          </cell>
          <cell r="D284" t="str">
            <v>ZZP 5LG excl.BH excl.DB</v>
          </cell>
          <cell r="E284" t="str">
            <v>Per dag</v>
          </cell>
          <cell r="F284" t="str">
            <v>zzp</v>
          </cell>
          <cell r="G284" t="str">
            <v>zzp</v>
          </cell>
          <cell r="H284" t="str">
            <v>LG</v>
          </cell>
          <cell r="I284" t="str">
            <v>5LG</v>
          </cell>
          <cell r="J284" t="str">
            <v>excl.BH</v>
          </cell>
          <cell r="K284" t="str">
            <v>excl.DB</v>
          </cell>
          <cell r="L284" t="str">
            <v>gelijk aan productie eenheid</v>
          </cell>
          <cell r="W284" t="str">
            <v>ja</v>
          </cell>
          <cell r="X284">
            <v>0.94</v>
          </cell>
          <cell r="AA284">
            <v>187.39</v>
          </cell>
        </row>
        <row r="285">
          <cell r="C285" t="str">
            <v>Z660</v>
          </cell>
          <cell r="D285" t="str">
            <v>ZZP 6LG excl.BH excl.DB</v>
          </cell>
          <cell r="E285" t="str">
            <v>Per dag</v>
          </cell>
          <cell r="F285" t="str">
            <v>zzp</v>
          </cell>
          <cell r="G285" t="str">
            <v>zzp</v>
          </cell>
          <cell r="H285" t="str">
            <v>LG</v>
          </cell>
          <cell r="I285" t="str">
            <v>6LG</v>
          </cell>
          <cell r="J285" t="str">
            <v>excl.BH</v>
          </cell>
          <cell r="K285" t="str">
            <v>excl.DB</v>
          </cell>
          <cell r="L285" t="str">
            <v>gelijk aan productie eenheid</v>
          </cell>
          <cell r="W285" t="str">
            <v>ja</v>
          </cell>
          <cell r="X285">
            <v>0.94</v>
          </cell>
          <cell r="AA285">
            <v>264.95</v>
          </cell>
        </row>
        <row r="286">
          <cell r="C286" t="str">
            <v>Z670</v>
          </cell>
          <cell r="D286" t="str">
            <v>ZZP 7LG excl.BH excl.DB</v>
          </cell>
          <cell r="E286" t="str">
            <v>Per dag</v>
          </cell>
          <cell r="F286" t="str">
            <v>zzp</v>
          </cell>
          <cell r="G286" t="str">
            <v>zzp</v>
          </cell>
          <cell r="H286" t="str">
            <v>LG</v>
          </cell>
          <cell r="I286" t="str">
            <v>7LG</v>
          </cell>
          <cell r="J286" t="str">
            <v>excl.BH</v>
          </cell>
          <cell r="K286" t="str">
            <v>excl.DB</v>
          </cell>
          <cell r="L286" t="str">
            <v>gelijk aan productie eenheid</v>
          </cell>
          <cell r="W286" t="str">
            <v>ja</v>
          </cell>
          <cell r="X286">
            <v>0.94</v>
          </cell>
          <cell r="AA286">
            <v>285.93</v>
          </cell>
        </row>
        <row r="287">
          <cell r="C287" t="str">
            <v>Z615</v>
          </cell>
          <cell r="D287" t="str">
            <v>ZZP 1LG excl.BH incl.DB</v>
          </cell>
          <cell r="E287" t="str">
            <v>Per dag</v>
          </cell>
          <cell r="F287" t="str">
            <v>zzp</v>
          </cell>
          <cell r="G287" t="str">
            <v>zzp</v>
          </cell>
          <cell r="H287" t="str">
            <v>LG</v>
          </cell>
          <cell r="I287" t="str">
            <v>1LG</v>
          </cell>
          <cell r="J287" t="str">
            <v>excl.BH</v>
          </cell>
          <cell r="K287" t="str">
            <v>incl.DB</v>
          </cell>
          <cell r="L287" t="str">
            <v>gelijk aan productie eenheid</v>
          </cell>
          <cell r="W287" t="str">
            <v>ja</v>
          </cell>
          <cell r="X287">
            <v>0.94</v>
          </cell>
          <cell r="AA287">
            <v>182.36</v>
          </cell>
        </row>
        <row r="288">
          <cell r="C288" t="str">
            <v>Z625</v>
          </cell>
          <cell r="D288" t="str">
            <v>ZZP 2LG excl.BH incl.DB</v>
          </cell>
          <cell r="E288" t="str">
            <v>Per dag</v>
          </cell>
          <cell r="F288" t="str">
            <v>zzp</v>
          </cell>
          <cell r="G288" t="str">
            <v>zzp</v>
          </cell>
          <cell r="H288" t="str">
            <v>LG</v>
          </cell>
          <cell r="I288" t="str">
            <v>2LG</v>
          </cell>
          <cell r="J288" t="str">
            <v>excl.BH</v>
          </cell>
          <cell r="K288" t="str">
            <v>incl.DB</v>
          </cell>
          <cell r="L288" t="str">
            <v>gelijk aan productie eenheid</v>
          </cell>
          <cell r="W288" t="str">
            <v>ja</v>
          </cell>
          <cell r="X288">
            <v>0.94</v>
          </cell>
          <cell r="AA288">
            <v>211.11</v>
          </cell>
        </row>
        <row r="289">
          <cell r="C289" t="str">
            <v>Z631</v>
          </cell>
          <cell r="D289" t="str">
            <v>ZZP 3LG excl.BH incl.DB</v>
          </cell>
          <cell r="E289" t="str">
            <v>Per dag</v>
          </cell>
          <cell r="F289" t="str">
            <v>zzp</v>
          </cell>
          <cell r="G289" t="str">
            <v>zzp</v>
          </cell>
          <cell r="H289" t="str">
            <v>LG</v>
          </cell>
          <cell r="I289" t="str">
            <v>3LG</v>
          </cell>
          <cell r="J289" t="str">
            <v>excl.BH</v>
          </cell>
          <cell r="K289" t="str">
            <v>incl.DB</v>
          </cell>
          <cell r="L289" t="str">
            <v>gelijk aan productie eenheid</v>
          </cell>
          <cell r="W289" t="str">
            <v>ja</v>
          </cell>
          <cell r="X289">
            <v>0.94</v>
          </cell>
          <cell r="AA289">
            <v>189.65</v>
          </cell>
        </row>
        <row r="290">
          <cell r="C290" t="str">
            <v>Z641</v>
          </cell>
          <cell r="D290" t="str">
            <v>ZZP 4LG excl.BH incl.DB</v>
          </cell>
          <cell r="E290" t="str">
            <v>Per dag</v>
          </cell>
          <cell r="F290" t="str">
            <v>zzp</v>
          </cell>
          <cell r="G290" t="str">
            <v>zzp</v>
          </cell>
          <cell r="H290" t="str">
            <v>LG</v>
          </cell>
          <cell r="I290" t="str">
            <v>4LG</v>
          </cell>
          <cell r="J290" t="str">
            <v>excl.BH</v>
          </cell>
          <cell r="K290" t="str">
            <v>incl.DB</v>
          </cell>
          <cell r="L290" t="str">
            <v>gelijk aan productie eenheid</v>
          </cell>
          <cell r="W290" t="str">
            <v>ja</v>
          </cell>
          <cell r="X290">
            <v>0.94</v>
          </cell>
          <cell r="AA290">
            <v>239.54</v>
          </cell>
        </row>
        <row r="291">
          <cell r="C291" t="str">
            <v>Z651</v>
          </cell>
          <cell r="D291" t="str">
            <v>ZZP 5LG excl.BH incl.DB</v>
          </cell>
          <cell r="E291" t="str">
            <v>Per dag</v>
          </cell>
          <cell r="F291" t="str">
            <v>zzp</v>
          </cell>
          <cell r="G291" t="str">
            <v>zzp</v>
          </cell>
          <cell r="H291" t="str">
            <v>LG</v>
          </cell>
          <cell r="I291" t="str">
            <v>5LG</v>
          </cell>
          <cell r="J291" t="str">
            <v>excl.BH</v>
          </cell>
          <cell r="K291" t="str">
            <v>incl.DB</v>
          </cell>
          <cell r="L291" t="str">
            <v>gelijk aan productie eenheid</v>
          </cell>
          <cell r="W291" t="str">
            <v>ja</v>
          </cell>
          <cell r="X291">
            <v>0.94</v>
          </cell>
          <cell r="AA291">
            <v>247.56</v>
          </cell>
        </row>
        <row r="292">
          <cell r="C292" t="str">
            <v>Z661</v>
          </cell>
          <cell r="D292" t="str">
            <v>ZZP 6LG excl.BH incl.DB</v>
          </cell>
          <cell r="E292" t="str">
            <v>Per dag</v>
          </cell>
          <cell r="F292" t="str">
            <v>zzp</v>
          </cell>
          <cell r="G292" t="str">
            <v>zzp</v>
          </cell>
          <cell r="H292" t="str">
            <v>LG</v>
          </cell>
          <cell r="I292" t="str">
            <v>6LG</v>
          </cell>
          <cell r="J292" t="str">
            <v>excl.BH</v>
          </cell>
          <cell r="K292" t="str">
            <v>incl.DB</v>
          </cell>
          <cell r="L292" t="str">
            <v>gelijk aan productie eenheid</v>
          </cell>
          <cell r="W292" t="str">
            <v>ja</v>
          </cell>
          <cell r="X292">
            <v>0.94</v>
          </cell>
          <cell r="AA292">
            <v>314.48</v>
          </cell>
        </row>
        <row r="293">
          <cell r="C293" t="str">
            <v>Z671</v>
          </cell>
          <cell r="D293" t="str">
            <v>ZZP 7LG excl.BH incl.DB</v>
          </cell>
          <cell r="E293" t="str">
            <v>Per dag</v>
          </cell>
          <cell r="F293" t="str">
            <v>zzp</v>
          </cell>
          <cell r="G293" t="str">
            <v>zzp</v>
          </cell>
          <cell r="H293" t="str">
            <v>LG</v>
          </cell>
          <cell r="I293" t="str">
            <v>7LG</v>
          </cell>
          <cell r="J293" t="str">
            <v>excl.BH</v>
          </cell>
          <cell r="K293" t="str">
            <v>incl.DB</v>
          </cell>
          <cell r="L293" t="str">
            <v>gelijk aan productie eenheid</v>
          </cell>
          <cell r="W293" t="str">
            <v>ja</v>
          </cell>
          <cell r="X293">
            <v>0.94</v>
          </cell>
          <cell r="AA293">
            <v>334.62</v>
          </cell>
        </row>
        <row r="294">
          <cell r="C294" t="str">
            <v>Z632</v>
          </cell>
          <cell r="D294" t="str">
            <v>ZZP 3LG incl.BH excl.DB</v>
          </cell>
          <cell r="E294" t="str">
            <v>Per dag</v>
          </cell>
          <cell r="F294" t="str">
            <v>zzp</v>
          </cell>
          <cell r="G294" t="str">
            <v>zzp</v>
          </cell>
          <cell r="H294" t="str">
            <v>LG</v>
          </cell>
          <cell r="I294" t="str">
            <v>3LG</v>
          </cell>
          <cell r="J294" t="str">
            <v>incl.BH</v>
          </cell>
          <cell r="K294" t="str">
            <v>excl.DB</v>
          </cell>
          <cell r="L294" t="str">
            <v>gelijk aan productie eenheid</v>
          </cell>
          <cell r="W294" t="str">
            <v>ja</v>
          </cell>
          <cell r="X294">
            <v>0.94</v>
          </cell>
          <cell r="AA294">
            <v>150.52000000000001</v>
          </cell>
        </row>
        <row r="295">
          <cell r="C295" t="str">
            <v>Z642</v>
          </cell>
          <cell r="D295" t="str">
            <v>ZZP 4LG incl.BH excl.DB</v>
          </cell>
          <cell r="E295" t="str">
            <v>Per dag</v>
          </cell>
          <cell r="F295" t="str">
            <v>zzp</v>
          </cell>
          <cell r="G295" t="str">
            <v>zzp</v>
          </cell>
          <cell r="H295" t="str">
            <v>LG</v>
          </cell>
          <cell r="I295" t="str">
            <v>4LG</v>
          </cell>
          <cell r="J295" t="str">
            <v>incl.BH</v>
          </cell>
          <cell r="K295" t="str">
            <v>excl.DB</v>
          </cell>
          <cell r="L295" t="str">
            <v>gelijk aan productie eenheid</v>
          </cell>
          <cell r="W295" t="str">
            <v>ja</v>
          </cell>
          <cell r="X295">
            <v>0.94</v>
          </cell>
          <cell r="AA295">
            <v>218.81</v>
          </cell>
        </row>
        <row r="296">
          <cell r="C296" t="str">
            <v>Z652</v>
          </cell>
          <cell r="D296" t="str">
            <v>ZZP 5LG incl.BH excl.DB</v>
          </cell>
          <cell r="E296" t="str">
            <v>Per dag</v>
          </cell>
          <cell r="F296" t="str">
            <v>zzp</v>
          </cell>
          <cell r="G296" t="str">
            <v>zzp</v>
          </cell>
          <cell r="H296" t="str">
            <v>LG</v>
          </cell>
          <cell r="I296" t="str">
            <v>5LG</v>
          </cell>
          <cell r="J296" t="str">
            <v>incl.BH</v>
          </cell>
          <cell r="K296" t="str">
            <v>excl.DB</v>
          </cell>
          <cell r="L296" t="str">
            <v>gelijk aan productie eenheid</v>
          </cell>
          <cell r="W296" t="str">
            <v>ja</v>
          </cell>
          <cell r="X296">
            <v>0.94</v>
          </cell>
          <cell r="AA296">
            <v>230.55</v>
          </cell>
        </row>
        <row r="297">
          <cell r="C297" t="str">
            <v>Z662</v>
          </cell>
          <cell r="D297" t="str">
            <v>ZZP 6LG incl.BH excl.DB</v>
          </cell>
          <cell r="E297" t="str">
            <v>Per dag</v>
          </cell>
          <cell r="F297" t="str">
            <v>zzp</v>
          </cell>
          <cell r="G297" t="str">
            <v>zzp</v>
          </cell>
          <cell r="H297" t="str">
            <v>LG</v>
          </cell>
          <cell r="I297" t="str">
            <v>6LG</v>
          </cell>
          <cell r="J297" t="str">
            <v>incl.BH</v>
          </cell>
          <cell r="K297" t="str">
            <v>excl.DB</v>
          </cell>
          <cell r="L297" t="str">
            <v>gelijk aan productie eenheid</v>
          </cell>
          <cell r="W297" t="str">
            <v>ja</v>
          </cell>
          <cell r="X297">
            <v>0.94</v>
          </cell>
          <cell r="AA297">
            <v>309.24</v>
          </cell>
        </row>
        <row r="298">
          <cell r="C298" t="str">
            <v>Z672</v>
          </cell>
          <cell r="D298" t="str">
            <v>ZZP 7LG incl.BH excl.DB</v>
          </cell>
          <cell r="E298" t="str">
            <v>Per dag</v>
          </cell>
          <cell r="F298" t="str">
            <v>zzp</v>
          </cell>
          <cell r="G298" t="str">
            <v>zzp</v>
          </cell>
          <cell r="H298" t="str">
            <v>LG</v>
          </cell>
          <cell r="I298" t="str">
            <v>7LG</v>
          </cell>
          <cell r="J298" t="str">
            <v>incl.BH</v>
          </cell>
          <cell r="K298" t="str">
            <v>excl.DB</v>
          </cell>
          <cell r="L298" t="str">
            <v>gelijk aan productie eenheid</v>
          </cell>
          <cell r="W298" t="str">
            <v>ja</v>
          </cell>
          <cell r="X298">
            <v>0.94</v>
          </cell>
          <cell r="AA298">
            <v>340.98</v>
          </cell>
        </row>
        <row r="299">
          <cell r="C299" t="str">
            <v>Z633</v>
          </cell>
          <cell r="D299" t="str">
            <v>ZZP 3LG incl.BH incl.DB</v>
          </cell>
          <cell r="E299" t="str">
            <v>Per dag</v>
          </cell>
          <cell r="F299" t="str">
            <v>zzp</v>
          </cell>
          <cell r="G299" t="str">
            <v>zzp</v>
          </cell>
          <cell r="H299" t="str">
            <v>LG</v>
          </cell>
          <cell r="I299" t="str">
            <v>3LG</v>
          </cell>
          <cell r="J299" t="str">
            <v>incl.BH</v>
          </cell>
          <cell r="K299" t="str">
            <v>incl.DB</v>
          </cell>
          <cell r="L299" t="str">
            <v>gelijk aan productie eenheid</v>
          </cell>
          <cell r="W299" t="str">
            <v>ja</v>
          </cell>
          <cell r="X299">
            <v>0.94</v>
          </cell>
          <cell r="AA299">
            <v>209.58</v>
          </cell>
        </row>
        <row r="300">
          <cell r="C300" t="str">
            <v>Z643</v>
          </cell>
          <cell r="D300" t="str">
            <v>ZZP 4LG incl.BH incl.DB</v>
          </cell>
          <cell r="E300" t="str">
            <v>Per dag</v>
          </cell>
          <cell r="F300" t="str">
            <v>zzp</v>
          </cell>
          <cell r="G300" t="str">
            <v>zzp</v>
          </cell>
          <cell r="H300" t="str">
            <v>LG</v>
          </cell>
          <cell r="I300" t="str">
            <v>4LG</v>
          </cell>
          <cell r="J300" t="str">
            <v>incl.BH</v>
          </cell>
          <cell r="K300" t="str">
            <v>incl.DB</v>
          </cell>
          <cell r="L300" t="str">
            <v>gelijk aan productie eenheid</v>
          </cell>
          <cell r="W300" t="str">
            <v>ja</v>
          </cell>
          <cell r="X300">
            <v>0.94</v>
          </cell>
          <cell r="AA300">
            <v>268.85000000000002</v>
          </cell>
        </row>
        <row r="301">
          <cell r="C301" t="str">
            <v>Z653</v>
          </cell>
          <cell r="D301" t="str">
            <v>ZZP 5LG incl.BH incl.DB</v>
          </cell>
          <cell r="E301" t="str">
            <v>Per dag</v>
          </cell>
          <cell r="F301" t="str">
            <v>zzp</v>
          </cell>
          <cell r="G301" t="str">
            <v>zzp</v>
          </cell>
          <cell r="H301" t="str">
            <v>LG</v>
          </cell>
          <cell r="I301" t="str">
            <v>5LG</v>
          </cell>
          <cell r="J301" t="str">
            <v>incl.BH</v>
          </cell>
          <cell r="K301" t="str">
            <v>incl.DB</v>
          </cell>
          <cell r="L301" t="str">
            <v>gelijk aan productie eenheid</v>
          </cell>
          <cell r="W301" t="str">
            <v>ja</v>
          </cell>
          <cell r="X301">
            <v>0.94</v>
          </cell>
          <cell r="AA301">
            <v>289.5</v>
          </cell>
        </row>
        <row r="302">
          <cell r="C302" t="str">
            <v>Z663</v>
          </cell>
          <cell r="D302" t="str">
            <v>ZZP 6LG incl.BH incl.DB</v>
          </cell>
          <cell r="E302" t="str">
            <v>Per dag</v>
          </cell>
          <cell r="F302" t="str">
            <v>zzp</v>
          </cell>
          <cell r="G302" t="str">
            <v>zzp</v>
          </cell>
          <cell r="H302" t="str">
            <v>LG</v>
          </cell>
          <cell r="I302" t="str">
            <v>6LG</v>
          </cell>
          <cell r="J302" t="str">
            <v>incl.BH</v>
          </cell>
          <cell r="K302" t="str">
            <v>incl.DB</v>
          </cell>
          <cell r="L302" t="str">
            <v>gelijk aan productie eenheid</v>
          </cell>
          <cell r="W302" t="str">
            <v>ja</v>
          </cell>
          <cell r="X302">
            <v>0.94</v>
          </cell>
          <cell r="AA302">
            <v>358.85</v>
          </cell>
        </row>
        <row r="303">
          <cell r="C303" t="str">
            <v>Z673</v>
          </cell>
          <cell r="D303" t="str">
            <v>ZZP 7LG incl.BH incl.DB</v>
          </cell>
          <cell r="E303" t="str">
            <v>Per dag</v>
          </cell>
          <cell r="F303" t="str">
            <v>zzp</v>
          </cell>
          <cell r="G303" t="str">
            <v>zzp</v>
          </cell>
          <cell r="H303" t="str">
            <v>LG</v>
          </cell>
          <cell r="I303" t="str">
            <v>7LG</v>
          </cell>
          <cell r="J303" t="str">
            <v>incl.BH</v>
          </cell>
          <cell r="K303" t="str">
            <v>incl.DB</v>
          </cell>
          <cell r="L303" t="str">
            <v>gelijk aan productie eenheid</v>
          </cell>
          <cell r="W303" t="str">
            <v>ja</v>
          </cell>
          <cell r="X303">
            <v>0.94</v>
          </cell>
          <cell r="AA303">
            <v>370.87</v>
          </cell>
        </row>
        <row r="305">
          <cell r="D305" t="str">
            <v>Zorgzwaartepakketten ZG</v>
          </cell>
        </row>
        <row r="306">
          <cell r="C306" t="str">
            <v>Z710</v>
          </cell>
          <cell r="D306" t="str">
            <v>ZZP 1ZG-aud. excl.BH excl.DB</v>
          </cell>
          <cell r="E306" t="str">
            <v>Per dag</v>
          </cell>
          <cell r="F306" t="str">
            <v>zzp</v>
          </cell>
          <cell r="G306" t="str">
            <v>zzp</v>
          </cell>
          <cell r="H306" t="str">
            <v>ZG-aud.</v>
          </cell>
          <cell r="I306" t="str">
            <v>1ZGaud</v>
          </cell>
          <cell r="J306" t="str">
            <v>excl.BH</v>
          </cell>
          <cell r="K306" t="str">
            <v>excl.DB</v>
          </cell>
          <cell r="L306" t="str">
            <v>gelijk aan productie eenheid</v>
          </cell>
          <cell r="W306" t="str">
            <v>ja</v>
          </cell>
          <cell r="X306">
            <v>0.94</v>
          </cell>
          <cell r="AA306">
            <v>176.66</v>
          </cell>
        </row>
        <row r="307">
          <cell r="C307" t="str">
            <v>Z720</v>
          </cell>
          <cell r="D307" t="str">
            <v>ZZP 2ZG-aud. excl.BH excl.DB</v>
          </cell>
          <cell r="E307" t="str">
            <v>Per dag</v>
          </cell>
          <cell r="F307" t="str">
            <v>zzp</v>
          </cell>
          <cell r="G307" t="str">
            <v>zzp</v>
          </cell>
          <cell r="H307" t="str">
            <v>ZG-aud.</v>
          </cell>
          <cell r="I307" t="str">
            <v>2ZGaud</v>
          </cell>
          <cell r="J307" t="str">
            <v>excl.BH</v>
          </cell>
          <cell r="K307" t="str">
            <v>excl.DB</v>
          </cell>
          <cell r="L307" t="str">
            <v>gelijk aan productie eenheid</v>
          </cell>
          <cell r="W307" t="str">
            <v>ja</v>
          </cell>
          <cell r="X307">
            <v>0.94</v>
          </cell>
          <cell r="AA307">
            <v>325.39</v>
          </cell>
        </row>
        <row r="308">
          <cell r="C308" t="str">
            <v>Z730</v>
          </cell>
          <cell r="D308" t="str">
            <v>ZZP 3ZG-aud. excl.BH excl.DB</v>
          </cell>
          <cell r="E308" t="str">
            <v>Per dag</v>
          </cell>
          <cell r="F308" t="str">
            <v>zzp</v>
          </cell>
          <cell r="G308" t="str">
            <v>zzp</v>
          </cell>
          <cell r="H308" t="str">
            <v>ZG-aud.</v>
          </cell>
          <cell r="I308" t="str">
            <v>3ZGaud</v>
          </cell>
          <cell r="J308" t="str">
            <v>excl.BH</v>
          </cell>
          <cell r="K308" t="str">
            <v>excl.DB</v>
          </cell>
          <cell r="L308" t="str">
            <v>gelijk aan productie eenheid</v>
          </cell>
          <cell r="W308" t="str">
            <v>ja</v>
          </cell>
          <cell r="X308">
            <v>0.94</v>
          </cell>
          <cell r="AA308">
            <v>366.16</v>
          </cell>
        </row>
        <row r="309">
          <cell r="C309" t="str">
            <v>Z740</v>
          </cell>
          <cell r="D309" t="str">
            <v>ZZP 4ZG-aud. excl.BH excl.DB</v>
          </cell>
          <cell r="E309" t="str">
            <v>Per dag</v>
          </cell>
          <cell r="F309" t="str">
            <v>zzp</v>
          </cell>
          <cell r="G309" t="str">
            <v>zzp</v>
          </cell>
          <cell r="H309" t="str">
            <v>ZG-aud.</v>
          </cell>
          <cell r="I309" t="str">
            <v>4ZGaud</v>
          </cell>
          <cell r="J309" t="str">
            <v>excl.BH</v>
          </cell>
          <cell r="K309" t="str">
            <v>excl.DB</v>
          </cell>
          <cell r="L309" t="str">
            <v>gelijk aan productie eenheid</v>
          </cell>
          <cell r="W309" t="str">
            <v>ja</v>
          </cell>
          <cell r="X309">
            <v>0.94</v>
          </cell>
          <cell r="AA309">
            <v>211.56</v>
          </cell>
        </row>
        <row r="310">
          <cell r="C310" t="str">
            <v>Z711</v>
          </cell>
          <cell r="D310" t="str">
            <v>ZZP 1ZG-aud. excl.BH incl.DB</v>
          </cell>
          <cell r="E310" t="str">
            <v>Per dag</v>
          </cell>
          <cell r="F310" t="str">
            <v>zzp</v>
          </cell>
          <cell r="G310" t="str">
            <v>zzp</v>
          </cell>
          <cell r="H310" t="str">
            <v>ZG-aud.</v>
          </cell>
          <cell r="I310" t="str">
            <v>1ZGaud</v>
          </cell>
          <cell r="J310" t="str">
            <v>excl.BH</v>
          </cell>
          <cell r="K310" t="str">
            <v>incl.DB</v>
          </cell>
          <cell r="L310" t="str">
            <v>gelijk aan productie eenheid</v>
          </cell>
          <cell r="W310" t="str">
            <v>ja</v>
          </cell>
          <cell r="X310">
            <v>0.94</v>
          </cell>
          <cell r="AA310">
            <v>217.31</v>
          </cell>
        </row>
        <row r="311">
          <cell r="C311" t="str">
            <v>Z721</v>
          </cell>
          <cell r="D311" t="str">
            <v>ZZP 2ZG-aud. excl.BH incl.DB</v>
          </cell>
          <cell r="E311" t="str">
            <v>Per dag</v>
          </cell>
          <cell r="F311" t="str">
            <v>zzp</v>
          </cell>
          <cell r="G311" t="str">
            <v>zzp</v>
          </cell>
          <cell r="H311" t="str">
            <v>ZG-aud.</v>
          </cell>
          <cell r="I311" t="str">
            <v>2ZGaud</v>
          </cell>
          <cell r="J311" t="str">
            <v>excl.BH</v>
          </cell>
          <cell r="K311" t="str">
            <v>incl.DB</v>
          </cell>
          <cell r="L311" t="str">
            <v>gelijk aan productie eenheid</v>
          </cell>
          <cell r="W311" t="str">
            <v>ja</v>
          </cell>
          <cell r="X311">
            <v>0.94</v>
          </cell>
          <cell r="AA311">
            <v>377.65</v>
          </cell>
        </row>
        <row r="312">
          <cell r="C312" t="str">
            <v>Z731</v>
          </cell>
          <cell r="D312" t="str">
            <v>ZZP 3ZG-aud. excl.BH incl.DB</v>
          </cell>
          <cell r="E312" t="str">
            <v>Per dag</v>
          </cell>
          <cell r="F312" t="str">
            <v>zzp</v>
          </cell>
          <cell r="G312" t="str">
            <v>zzp</v>
          </cell>
          <cell r="H312" t="str">
            <v>ZG-aud.</v>
          </cell>
          <cell r="I312" t="str">
            <v>3ZGaud</v>
          </cell>
          <cell r="J312" t="str">
            <v>excl.BH</v>
          </cell>
          <cell r="K312" t="str">
            <v>incl.DB</v>
          </cell>
          <cell r="L312" t="str">
            <v>gelijk aan productie eenheid</v>
          </cell>
          <cell r="W312" t="str">
            <v>ja</v>
          </cell>
          <cell r="X312">
            <v>0.94</v>
          </cell>
          <cell r="AA312">
            <v>411.15</v>
          </cell>
        </row>
        <row r="313">
          <cell r="C313" t="str">
            <v>Z741</v>
          </cell>
          <cell r="D313" t="str">
            <v>ZZP 4ZG-aud. excl.BH incl.DB</v>
          </cell>
          <cell r="E313" t="str">
            <v>Per dag</v>
          </cell>
          <cell r="F313" t="str">
            <v>zzp</v>
          </cell>
          <cell r="G313" t="str">
            <v>zzp</v>
          </cell>
          <cell r="H313" t="str">
            <v>ZG-aud.</v>
          </cell>
          <cell r="I313" t="str">
            <v>4ZGaud</v>
          </cell>
          <cell r="J313" t="str">
            <v>excl.BH</v>
          </cell>
          <cell r="K313" t="str">
            <v>incl.DB</v>
          </cell>
          <cell r="L313" t="str">
            <v>gelijk aan productie eenheid</v>
          </cell>
          <cell r="W313" t="str">
            <v>ja</v>
          </cell>
          <cell r="X313">
            <v>0.94</v>
          </cell>
          <cell r="AA313">
            <v>277.2</v>
          </cell>
        </row>
        <row r="314">
          <cell r="C314" t="str">
            <v>Z712</v>
          </cell>
          <cell r="D314" t="str">
            <v>ZZP 1ZG-aud. incl.BH excl.DB</v>
          </cell>
          <cell r="E314" t="str">
            <v>Per dag</v>
          </cell>
          <cell r="F314" t="str">
            <v>zzp</v>
          </cell>
          <cell r="G314" t="str">
            <v>zzp</v>
          </cell>
          <cell r="H314" t="str">
            <v>ZG-aud.</v>
          </cell>
          <cell r="I314" t="str">
            <v>1ZGaud</v>
          </cell>
          <cell r="J314" t="str">
            <v>incl.BH</v>
          </cell>
          <cell r="K314" t="str">
            <v>excl.DB</v>
          </cell>
          <cell r="L314" t="str">
            <v>gelijk aan productie eenheid</v>
          </cell>
          <cell r="W314" t="str">
            <v>ja</v>
          </cell>
          <cell r="X314">
            <v>0.94</v>
          </cell>
          <cell r="AA314">
            <v>169.62</v>
          </cell>
        </row>
        <row r="315">
          <cell r="C315" t="str">
            <v>Z722</v>
          </cell>
          <cell r="D315" t="str">
            <v>ZZP 2ZG-aud. incl.BH excl.DB</v>
          </cell>
          <cell r="E315" t="str">
            <v>Per dag</v>
          </cell>
          <cell r="F315" t="str">
            <v>zzp</v>
          </cell>
          <cell r="G315" t="str">
            <v>zzp</v>
          </cell>
          <cell r="H315" t="str">
            <v>ZG-aud.</v>
          </cell>
          <cell r="I315" t="str">
            <v>2ZGaud</v>
          </cell>
          <cell r="J315" t="str">
            <v>incl.BH</v>
          </cell>
          <cell r="K315" t="str">
            <v>excl.DB</v>
          </cell>
          <cell r="L315" t="str">
            <v>gelijk aan productie eenheid</v>
          </cell>
          <cell r="W315" t="str">
            <v>ja</v>
          </cell>
          <cell r="X315">
            <v>0.94</v>
          </cell>
          <cell r="AA315">
            <v>331.23</v>
          </cell>
        </row>
        <row r="316">
          <cell r="C316" t="str">
            <v>Z732</v>
          </cell>
          <cell r="D316" t="str">
            <v>ZZP 3ZG-aud. incl.BH excl.DB</v>
          </cell>
          <cell r="E316" t="str">
            <v>Per dag</v>
          </cell>
          <cell r="F316" t="str">
            <v>zzp</v>
          </cell>
          <cell r="G316" t="str">
            <v>zzp</v>
          </cell>
          <cell r="H316" t="str">
            <v>ZG-aud.</v>
          </cell>
          <cell r="I316" t="str">
            <v>3ZGaud</v>
          </cell>
          <cell r="J316" t="str">
            <v>incl.BH</v>
          </cell>
          <cell r="K316" t="str">
            <v>excl.DB</v>
          </cell>
          <cell r="L316" t="str">
            <v>gelijk aan productie eenheid</v>
          </cell>
          <cell r="W316" t="str">
            <v>ja</v>
          </cell>
          <cell r="X316">
            <v>0.94</v>
          </cell>
          <cell r="AA316">
            <v>378.23</v>
          </cell>
        </row>
        <row r="317">
          <cell r="C317" t="str">
            <v>Z742</v>
          </cell>
          <cell r="D317" t="str">
            <v>ZZP 4ZG-aud. incl.BH excl.DB</v>
          </cell>
          <cell r="E317" t="str">
            <v>Per dag</v>
          </cell>
          <cell r="F317" t="str">
            <v>zzp</v>
          </cell>
          <cell r="G317" t="str">
            <v>zzp</v>
          </cell>
          <cell r="H317" t="str">
            <v>ZG-aud.</v>
          </cell>
          <cell r="I317" t="str">
            <v>4ZGaud</v>
          </cell>
          <cell r="J317" t="str">
            <v>incl.BH</v>
          </cell>
          <cell r="K317" t="str">
            <v>excl.DB</v>
          </cell>
          <cell r="L317" t="str">
            <v>gelijk aan productie eenheid</v>
          </cell>
          <cell r="W317" t="str">
            <v>ja</v>
          </cell>
          <cell r="X317">
            <v>0.94</v>
          </cell>
          <cell r="AA317">
            <v>246.02</v>
          </cell>
        </row>
        <row r="318">
          <cell r="C318" t="str">
            <v>Z713</v>
          </cell>
          <cell r="D318" t="str">
            <v>ZZP 1ZG-aud. incl.BH incl.DB</v>
          </cell>
          <cell r="E318" t="str">
            <v>Per dag</v>
          </cell>
          <cell r="F318" t="str">
            <v>zzp</v>
          </cell>
          <cell r="G318" t="str">
            <v>zzp</v>
          </cell>
          <cell r="H318" t="str">
            <v>ZG-aud.</v>
          </cell>
          <cell r="I318" t="str">
            <v>1ZGaud</v>
          </cell>
          <cell r="J318" t="str">
            <v>incl.BH</v>
          </cell>
          <cell r="K318" t="str">
            <v>incl.DB</v>
          </cell>
          <cell r="L318" t="str">
            <v>gelijk aan productie eenheid</v>
          </cell>
          <cell r="W318" t="str">
            <v>ja</v>
          </cell>
          <cell r="X318">
            <v>0.94</v>
          </cell>
          <cell r="AA318">
            <v>226.36</v>
          </cell>
        </row>
        <row r="319">
          <cell r="C319" t="str">
            <v>Z723</v>
          </cell>
          <cell r="D319" t="str">
            <v>ZZP 2ZG-aud. incl.BH incl.DB</v>
          </cell>
          <cell r="E319" t="str">
            <v>Per dag</v>
          </cell>
          <cell r="F319" t="str">
            <v>zzp</v>
          </cell>
          <cell r="G319" t="str">
            <v>zzp</v>
          </cell>
          <cell r="H319" t="str">
            <v>ZG-aud.</v>
          </cell>
          <cell r="I319" t="str">
            <v>2ZGaud</v>
          </cell>
          <cell r="J319" t="str">
            <v>incl.BH</v>
          </cell>
          <cell r="K319" t="str">
            <v>incl.DB</v>
          </cell>
          <cell r="L319" t="str">
            <v>gelijk aan productie eenheid</v>
          </cell>
          <cell r="W319" t="str">
            <v>ja</v>
          </cell>
          <cell r="X319">
            <v>0.94</v>
          </cell>
          <cell r="AA319">
            <v>412.7</v>
          </cell>
        </row>
        <row r="320">
          <cell r="C320" t="str">
            <v>Z733</v>
          </cell>
          <cell r="D320" t="str">
            <v>ZZP 3ZG-aud. incl.BH incl.DB</v>
          </cell>
          <cell r="E320" t="str">
            <v>Per dag</v>
          </cell>
          <cell r="F320" t="str">
            <v>zzp</v>
          </cell>
          <cell r="G320" t="str">
            <v>zzp</v>
          </cell>
          <cell r="H320" t="str">
            <v>ZG-aud.</v>
          </cell>
          <cell r="I320" t="str">
            <v>3ZGaud</v>
          </cell>
          <cell r="J320" t="str">
            <v>incl.BH</v>
          </cell>
          <cell r="K320" t="str">
            <v>incl.DB</v>
          </cell>
          <cell r="L320" t="str">
            <v>gelijk aan productie eenheid</v>
          </cell>
          <cell r="W320" t="str">
            <v>ja</v>
          </cell>
          <cell r="X320">
            <v>0.94</v>
          </cell>
          <cell r="AA320">
            <v>483.59</v>
          </cell>
        </row>
        <row r="321">
          <cell r="C321" t="str">
            <v>Z743</v>
          </cell>
          <cell r="D321" t="str">
            <v>ZZP 4ZG-aud. incl.BH incl.DB</v>
          </cell>
          <cell r="E321" t="str">
            <v>Per dag</v>
          </cell>
          <cell r="F321" t="str">
            <v>zzp</v>
          </cell>
          <cell r="G321" t="str">
            <v>zzp</v>
          </cell>
          <cell r="H321" t="str">
            <v>ZG-aud.</v>
          </cell>
          <cell r="I321" t="str">
            <v>4ZGaud</v>
          </cell>
          <cell r="J321" t="str">
            <v>incl.BH</v>
          </cell>
          <cell r="K321" t="str">
            <v>incl.DB</v>
          </cell>
          <cell r="L321" t="str">
            <v>gelijk aan productie eenheid</v>
          </cell>
          <cell r="W321" t="str">
            <v>ja</v>
          </cell>
          <cell r="X321">
            <v>0.94</v>
          </cell>
          <cell r="AA321">
            <v>311.67</v>
          </cell>
        </row>
        <row r="322">
          <cell r="C322" t="str">
            <v>Z814</v>
          </cell>
          <cell r="D322" t="str">
            <v>ZZP 1ZG-vis. excl.BH excl.DB</v>
          </cell>
          <cell r="E322" t="str">
            <v>Per dag</v>
          </cell>
          <cell r="F322" t="str">
            <v>zzp</v>
          </cell>
          <cell r="G322" t="str">
            <v>zzp</v>
          </cell>
          <cell r="H322" t="str">
            <v>ZG-vis.</v>
          </cell>
          <cell r="I322" t="str">
            <v>1ZGvis</v>
          </cell>
          <cell r="J322" t="str">
            <v>excl.BH</v>
          </cell>
          <cell r="K322" t="str">
            <v>excl.DB</v>
          </cell>
          <cell r="L322" t="str">
            <v>gelijk aan productie eenheid</v>
          </cell>
          <cell r="W322" t="str">
            <v>ja</v>
          </cell>
          <cell r="X322">
            <v>0.94</v>
          </cell>
          <cell r="AA322">
            <v>108.74</v>
          </cell>
        </row>
        <row r="323">
          <cell r="C323" t="str">
            <v>Z824</v>
          </cell>
          <cell r="D323" t="str">
            <v>ZZP 2ZG-vis. excl.BH excl.DB</v>
          </cell>
          <cell r="E323" t="str">
            <v>Per dag</v>
          </cell>
          <cell r="F323" t="str">
            <v>zzp</v>
          </cell>
          <cell r="G323" t="str">
            <v>zzp</v>
          </cell>
          <cell r="H323" t="str">
            <v>ZG-vis.</v>
          </cell>
          <cell r="I323" t="str">
            <v>2ZGvis</v>
          </cell>
          <cell r="J323" t="str">
            <v>excl.BH</v>
          </cell>
          <cell r="K323" t="str">
            <v>excl.DB</v>
          </cell>
          <cell r="L323" t="str">
            <v>gelijk aan productie eenheid</v>
          </cell>
          <cell r="W323" t="str">
            <v>ja</v>
          </cell>
          <cell r="X323">
            <v>0.94</v>
          </cell>
          <cell r="AA323">
            <v>155.41999999999999</v>
          </cell>
        </row>
        <row r="324">
          <cell r="C324" t="str">
            <v>Z830</v>
          </cell>
          <cell r="D324" t="str">
            <v>ZZP 3ZG-vis. excl.BH excl.DB</v>
          </cell>
          <cell r="E324" t="str">
            <v>Per dag</v>
          </cell>
          <cell r="F324" t="str">
            <v>zzp</v>
          </cell>
          <cell r="G324" t="str">
            <v>zzp</v>
          </cell>
          <cell r="H324" t="str">
            <v>ZG-vis.</v>
          </cell>
          <cell r="I324" t="str">
            <v>3ZGvis</v>
          </cell>
          <cell r="J324" t="str">
            <v>excl.BH</v>
          </cell>
          <cell r="K324" t="str">
            <v>excl.DB</v>
          </cell>
          <cell r="L324" t="str">
            <v>gelijk aan productie eenheid</v>
          </cell>
          <cell r="W324" t="str">
            <v>ja</v>
          </cell>
          <cell r="X324">
            <v>0.94</v>
          </cell>
          <cell r="AA324">
            <v>189.8</v>
          </cell>
        </row>
        <row r="325">
          <cell r="C325" t="str">
            <v>Z840</v>
          </cell>
          <cell r="D325" t="str">
            <v>ZZP 4ZG-vis. excl.BH excl.DB</v>
          </cell>
          <cell r="E325" t="str">
            <v>Per dag</v>
          </cell>
          <cell r="F325" t="str">
            <v>zzp</v>
          </cell>
          <cell r="G325" t="str">
            <v>zzp</v>
          </cell>
          <cell r="H325" t="str">
            <v>ZG-vis.</v>
          </cell>
          <cell r="I325" t="str">
            <v>4ZGvis</v>
          </cell>
          <cell r="J325" t="str">
            <v>excl.BH</v>
          </cell>
          <cell r="K325" t="str">
            <v>excl.DB</v>
          </cell>
          <cell r="L325" t="str">
            <v>gelijk aan productie eenheid</v>
          </cell>
          <cell r="W325" t="str">
            <v>ja</v>
          </cell>
          <cell r="X325">
            <v>0.94</v>
          </cell>
          <cell r="AA325">
            <v>238.26</v>
          </cell>
        </row>
        <row r="326">
          <cell r="C326" t="str">
            <v>Z850</v>
          </cell>
          <cell r="D326" t="str">
            <v>ZZP 5ZG-vis. excl.BH excl.DB</v>
          </cell>
          <cell r="E326" t="str">
            <v>Per dag</v>
          </cell>
          <cell r="F326" t="str">
            <v>zzp</v>
          </cell>
          <cell r="G326" t="str">
            <v>zzp</v>
          </cell>
          <cell r="H326" t="str">
            <v>ZG-vis.</v>
          </cell>
          <cell r="I326" t="str">
            <v>5ZGvis</v>
          </cell>
          <cell r="J326" t="str">
            <v>excl.BH</v>
          </cell>
          <cell r="K326" t="str">
            <v>excl.DB</v>
          </cell>
          <cell r="L326" t="str">
            <v>gelijk aan productie eenheid</v>
          </cell>
          <cell r="W326" t="str">
            <v>ja</v>
          </cell>
          <cell r="X326">
            <v>0.94</v>
          </cell>
          <cell r="AA326">
            <v>265.88</v>
          </cell>
        </row>
        <row r="327">
          <cell r="C327" t="str">
            <v>Z815</v>
          </cell>
          <cell r="D327" t="str">
            <v>ZZP 1ZG-vis. excl.BH incl.DB</v>
          </cell>
          <cell r="E327" t="str">
            <v>Per dag</v>
          </cell>
          <cell r="F327" t="str">
            <v>zzp</v>
          </cell>
          <cell r="G327" t="str">
            <v>zzp</v>
          </cell>
          <cell r="H327" t="str">
            <v>ZG-vis.</v>
          </cell>
          <cell r="I327" t="str">
            <v>1ZGvis</v>
          </cell>
          <cell r="J327" t="str">
            <v>excl.BH</v>
          </cell>
          <cell r="K327" t="str">
            <v>incl.DB</v>
          </cell>
          <cell r="L327" t="str">
            <v>gelijk aan productie eenheid</v>
          </cell>
          <cell r="W327" t="str">
            <v>ja</v>
          </cell>
          <cell r="X327">
            <v>0.94</v>
          </cell>
          <cell r="AA327">
            <v>166.57</v>
          </cell>
        </row>
        <row r="328">
          <cell r="C328" t="str">
            <v>Z825</v>
          </cell>
          <cell r="D328" t="str">
            <v>ZZP 2ZG-vis. excl.BH incl.DB</v>
          </cell>
          <cell r="E328" t="str">
            <v>Per dag</v>
          </cell>
          <cell r="F328" t="str">
            <v>zzp</v>
          </cell>
          <cell r="G328" t="str">
            <v>zzp</v>
          </cell>
          <cell r="H328" t="str">
            <v>ZG-vis.</v>
          </cell>
          <cell r="I328" t="str">
            <v>2ZGvis</v>
          </cell>
          <cell r="J328" t="str">
            <v>excl.BH</v>
          </cell>
          <cell r="K328" t="str">
            <v>incl.DB</v>
          </cell>
          <cell r="L328" t="str">
            <v>gelijk aan productie eenheid</v>
          </cell>
          <cell r="W328" t="str">
            <v>ja</v>
          </cell>
          <cell r="X328">
            <v>0.94</v>
          </cell>
          <cell r="AA328">
            <v>205.64</v>
          </cell>
        </row>
        <row r="329">
          <cell r="C329" t="str">
            <v>Z831</v>
          </cell>
          <cell r="D329" t="str">
            <v>ZZP 3ZG-vis. excl.BH incl.DB</v>
          </cell>
          <cell r="E329" t="str">
            <v>Per dag</v>
          </cell>
          <cell r="F329" t="str">
            <v>zzp</v>
          </cell>
          <cell r="G329" t="str">
            <v>zzp</v>
          </cell>
          <cell r="H329" t="str">
            <v>ZG-vis.</v>
          </cell>
          <cell r="I329" t="str">
            <v>3ZGvis</v>
          </cell>
          <cell r="J329" t="str">
            <v>excl.BH</v>
          </cell>
          <cell r="K329" t="str">
            <v>incl.DB</v>
          </cell>
          <cell r="L329" t="str">
            <v>gelijk aan productie eenheid</v>
          </cell>
          <cell r="W329" t="str">
            <v>ja</v>
          </cell>
          <cell r="X329">
            <v>0.94</v>
          </cell>
          <cell r="AA329">
            <v>238.67</v>
          </cell>
        </row>
        <row r="330">
          <cell r="C330" t="str">
            <v>Z841</v>
          </cell>
          <cell r="D330" t="str">
            <v>ZZP 4ZG-vis. excl.BH incl.DB</v>
          </cell>
          <cell r="E330" t="str">
            <v>Per dag</v>
          </cell>
          <cell r="F330" t="str">
            <v>zzp</v>
          </cell>
          <cell r="G330" t="str">
            <v>zzp</v>
          </cell>
          <cell r="H330" t="str">
            <v>ZG-vis.</v>
          </cell>
          <cell r="I330" t="str">
            <v>4ZGvis</v>
          </cell>
          <cell r="J330" t="str">
            <v>excl.BH</v>
          </cell>
          <cell r="K330" t="str">
            <v>incl.DB</v>
          </cell>
          <cell r="L330" t="str">
            <v>gelijk aan productie eenheid</v>
          </cell>
          <cell r="W330" t="str">
            <v>ja</v>
          </cell>
          <cell r="X330">
            <v>0.94</v>
          </cell>
          <cell r="AA330">
            <v>301.42</v>
          </cell>
        </row>
        <row r="331">
          <cell r="C331" t="str">
            <v>Z851</v>
          </cell>
          <cell r="D331" t="str">
            <v>ZZP 5ZG-vis. excl.BH incl.DB</v>
          </cell>
          <cell r="E331" t="str">
            <v>Per dag</v>
          </cell>
          <cell r="F331" t="str">
            <v>zzp</v>
          </cell>
          <cell r="G331" t="str">
            <v>zzp</v>
          </cell>
          <cell r="H331" t="str">
            <v>ZG-vis.</v>
          </cell>
          <cell r="I331" t="str">
            <v>5ZGvis</v>
          </cell>
          <cell r="J331" t="str">
            <v>excl.BH</v>
          </cell>
          <cell r="K331" t="str">
            <v>incl.DB</v>
          </cell>
          <cell r="L331" t="str">
            <v>gelijk aan productie eenheid</v>
          </cell>
          <cell r="W331" t="str">
            <v>ja</v>
          </cell>
          <cell r="X331">
            <v>0.94</v>
          </cell>
          <cell r="AA331">
            <v>328.88</v>
          </cell>
        </row>
        <row r="332">
          <cell r="C332" t="str">
            <v>Z832</v>
          </cell>
          <cell r="D332" t="str">
            <v>ZZP 3ZG-vis. incl.BH excl.DB</v>
          </cell>
          <cell r="E332" t="str">
            <v>Per dag</v>
          </cell>
          <cell r="F332" t="str">
            <v>zzp</v>
          </cell>
          <cell r="G332" t="str">
            <v>zzp</v>
          </cell>
          <cell r="H332" t="str">
            <v>ZG-vis.</v>
          </cell>
          <cell r="I332" t="str">
            <v>3ZGvis</v>
          </cell>
          <cell r="J332" t="str">
            <v>incl.BH</v>
          </cell>
          <cell r="K332" t="str">
            <v>excl.DB</v>
          </cell>
          <cell r="L332" t="str">
            <v>gelijk aan productie eenheid</v>
          </cell>
          <cell r="W332" t="str">
            <v>ja</v>
          </cell>
          <cell r="X332">
            <v>0.94</v>
          </cell>
          <cell r="AA332">
            <v>204.12</v>
          </cell>
        </row>
        <row r="333">
          <cell r="C333" t="str">
            <v>Z842</v>
          </cell>
          <cell r="D333" t="str">
            <v>ZZP 4ZG-vis. incl.BH excl.DB</v>
          </cell>
          <cell r="E333" t="str">
            <v>Per dag</v>
          </cell>
          <cell r="F333" t="str">
            <v>zzp</v>
          </cell>
          <cell r="G333" t="str">
            <v>zzp</v>
          </cell>
          <cell r="H333" t="str">
            <v>ZG-vis.</v>
          </cell>
          <cell r="I333" t="str">
            <v>4ZGvis</v>
          </cell>
          <cell r="J333" t="str">
            <v>incl.BH</v>
          </cell>
          <cell r="K333" t="str">
            <v>excl.DB</v>
          </cell>
          <cell r="L333" t="str">
            <v>gelijk aan productie eenheid</v>
          </cell>
          <cell r="W333" t="str">
            <v>ja</v>
          </cell>
          <cell r="X333">
            <v>0.94</v>
          </cell>
          <cell r="AA333">
            <v>263.20999999999998</v>
          </cell>
        </row>
        <row r="334">
          <cell r="C334" t="str">
            <v>Z852</v>
          </cell>
          <cell r="D334" t="str">
            <v>ZZP 5ZG-vis. incl.BH excl.DB</v>
          </cell>
          <cell r="E334" t="str">
            <v>Per dag</v>
          </cell>
          <cell r="F334" t="str">
            <v>zzp</v>
          </cell>
          <cell r="G334" t="str">
            <v>zzp</v>
          </cell>
          <cell r="H334" t="str">
            <v>ZG-vis.</v>
          </cell>
          <cell r="I334" t="str">
            <v>5ZGvis</v>
          </cell>
          <cell r="J334" t="str">
            <v>incl.BH</v>
          </cell>
          <cell r="K334" t="str">
            <v>excl.DB</v>
          </cell>
          <cell r="L334" t="str">
            <v>gelijk aan productie eenheid</v>
          </cell>
          <cell r="W334" t="str">
            <v>ja</v>
          </cell>
          <cell r="X334">
            <v>0.94</v>
          </cell>
          <cell r="AA334">
            <v>297.2</v>
          </cell>
        </row>
        <row r="335">
          <cell r="C335" t="str">
            <v>Z833</v>
          </cell>
          <cell r="D335" t="str">
            <v>ZZP 3ZG-vis. incl.BH incl.DB</v>
          </cell>
          <cell r="E335" t="str">
            <v>Per dag</v>
          </cell>
          <cell r="F335" t="str">
            <v>zzp</v>
          </cell>
          <cell r="G335" t="str">
            <v>zzp</v>
          </cell>
          <cell r="H335" t="str">
            <v>ZG-vis.</v>
          </cell>
          <cell r="I335" t="str">
            <v>3ZGvis</v>
          </cell>
          <cell r="J335" t="str">
            <v>incl.BH</v>
          </cell>
          <cell r="K335" t="str">
            <v>incl.DB</v>
          </cell>
          <cell r="L335" t="str">
            <v>gelijk aan productie eenheid</v>
          </cell>
          <cell r="W335" t="str">
            <v>ja</v>
          </cell>
          <cell r="X335">
            <v>0.94</v>
          </cell>
          <cell r="AA335">
            <v>253.46</v>
          </cell>
        </row>
        <row r="336">
          <cell r="C336" t="str">
            <v>Z843</v>
          </cell>
          <cell r="D336" t="str">
            <v>ZZP 4ZG-vis. incl.BH incl.DB</v>
          </cell>
          <cell r="E336" t="str">
            <v>Per dag</v>
          </cell>
          <cell r="F336" t="str">
            <v>zzp</v>
          </cell>
          <cell r="G336" t="str">
            <v>zzp</v>
          </cell>
          <cell r="H336" t="str">
            <v>ZG-vis.</v>
          </cell>
          <cell r="I336" t="str">
            <v>4ZGvis</v>
          </cell>
          <cell r="J336" t="str">
            <v>incl.BH</v>
          </cell>
          <cell r="K336" t="str">
            <v>incl.DB</v>
          </cell>
          <cell r="L336" t="str">
            <v>gelijk aan productie eenheid</v>
          </cell>
          <cell r="W336" t="str">
            <v>ja</v>
          </cell>
          <cell r="X336">
            <v>0.94</v>
          </cell>
          <cell r="AA336">
            <v>327.58</v>
          </cell>
        </row>
        <row r="337">
          <cell r="C337" t="str">
            <v>Z853</v>
          </cell>
          <cell r="D337" t="str">
            <v>ZZP 5ZG-vis. incl.BH incl.DB</v>
          </cell>
          <cell r="E337" t="str">
            <v>Per dag</v>
          </cell>
          <cell r="F337" t="str">
            <v>zzp</v>
          </cell>
          <cell r="G337" t="str">
            <v>zzp</v>
          </cell>
          <cell r="H337" t="str">
            <v>ZG-vis.</v>
          </cell>
          <cell r="I337" t="str">
            <v>5ZGvis</v>
          </cell>
          <cell r="J337" t="str">
            <v>incl.BH</v>
          </cell>
          <cell r="K337" t="str">
            <v>incl.DB</v>
          </cell>
          <cell r="L337" t="str">
            <v>gelijk aan productie eenheid</v>
          </cell>
          <cell r="W337" t="str">
            <v>ja</v>
          </cell>
          <cell r="X337">
            <v>0.94</v>
          </cell>
          <cell r="AA337">
            <v>362.05</v>
          </cell>
        </row>
        <row r="339">
          <cell r="D339" t="str">
            <v>Vervoer dagbesteding GHZ intramuraal</v>
          </cell>
        </row>
        <row r="340">
          <cell r="C340" t="str">
            <v>Z940</v>
          </cell>
          <cell r="D340" t="str">
            <v>Vervoer dagbesteding/dagbehandeling ghz - categorie 0</v>
          </cell>
          <cell r="E340" t="str">
            <v>Per aanwezigheidsdag</v>
          </cell>
          <cell r="F340" t="str">
            <v>zzp</v>
          </cell>
          <cell r="G340" t="str">
            <v>tzzp</v>
          </cell>
          <cell r="L340" t="str">
            <v>gelijk aan productie eenheid</v>
          </cell>
          <cell r="W340" t="str">
            <v>ja</v>
          </cell>
          <cell r="X340">
            <v>0.94</v>
          </cell>
          <cell r="AA340">
            <v>7.72</v>
          </cell>
        </row>
        <row r="341">
          <cell r="C341" t="str">
            <v>Z941</v>
          </cell>
          <cell r="D341" t="str">
            <v>Vervoer dagbesteding/dagbehandeling ghz - categorie 1</v>
          </cell>
          <cell r="E341" t="str">
            <v>Per aanwezigheidsdag</v>
          </cell>
          <cell r="F341" t="str">
            <v>zzp</v>
          </cell>
          <cell r="G341" t="str">
            <v>tzzp</v>
          </cell>
          <cell r="L341" t="str">
            <v>gelijk aan productie eenheid</v>
          </cell>
          <cell r="W341" t="str">
            <v>ja</v>
          </cell>
          <cell r="X341">
            <v>0.94</v>
          </cell>
          <cell r="AA341">
            <v>17.52</v>
          </cell>
        </row>
        <row r="342">
          <cell r="C342" t="str">
            <v>Z942</v>
          </cell>
          <cell r="D342" t="str">
            <v>Vervoer dagbesteding/dagbehandeling ghz - categorie 2</v>
          </cell>
          <cell r="E342" t="str">
            <v>Per aanwezigheidsdag</v>
          </cell>
          <cell r="F342" t="str">
            <v>zzp</v>
          </cell>
          <cell r="G342" t="str">
            <v>tzzp</v>
          </cell>
          <cell r="L342" t="str">
            <v>gelijk aan productie eenheid</v>
          </cell>
          <cell r="W342" t="str">
            <v>ja</v>
          </cell>
          <cell r="X342">
            <v>0.94</v>
          </cell>
          <cell r="AA342">
            <v>23.96</v>
          </cell>
        </row>
        <row r="343">
          <cell r="C343" t="str">
            <v>Z943</v>
          </cell>
          <cell r="D343" t="str">
            <v>Vervoer dagbesteding/dagbehandeling ghz - categorie 3</v>
          </cell>
          <cell r="E343" t="str">
            <v>Per aanwezigheidsdag</v>
          </cell>
          <cell r="F343" t="str">
            <v>zzp</v>
          </cell>
          <cell r="G343" t="str">
            <v>tzzp</v>
          </cell>
          <cell r="L343" t="str">
            <v>gelijk aan productie eenheid</v>
          </cell>
          <cell r="W343" t="str">
            <v>ja</v>
          </cell>
          <cell r="X343">
            <v>0.94</v>
          </cell>
          <cell r="AA343">
            <v>33.06</v>
          </cell>
        </row>
        <row r="344">
          <cell r="C344" t="str">
            <v>Z944</v>
          </cell>
          <cell r="D344" t="str">
            <v>Vervoer dagbesteding/dagbehandeling ghz - categorie 4</v>
          </cell>
          <cell r="E344" t="str">
            <v>Per aanwezigheidsdag</v>
          </cell>
          <cell r="F344" t="str">
            <v>zzp</v>
          </cell>
          <cell r="G344" t="str">
            <v>tzzp</v>
          </cell>
          <cell r="L344" t="str">
            <v>gelijk aan productie eenheid</v>
          </cell>
          <cell r="W344" t="str">
            <v>ja</v>
          </cell>
          <cell r="X344">
            <v>0.94</v>
          </cell>
          <cell r="AA344">
            <v>46.18</v>
          </cell>
        </row>
        <row r="345">
          <cell r="C345" t="str">
            <v>Z945</v>
          </cell>
          <cell r="D345" t="str">
            <v>Vervoer dagbesteding/dagbehandeling ghz - categorie 5</v>
          </cell>
          <cell r="E345" t="str">
            <v>Per aanwezigheidsdag</v>
          </cell>
          <cell r="F345" t="str">
            <v>zzp</v>
          </cell>
          <cell r="G345" t="str">
            <v>tzzp</v>
          </cell>
          <cell r="L345" t="str">
            <v>gelijk aan productie eenheid</v>
          </cell>
          <cell r="W345" t="str">
            <v>ja</v>
          </cell>
          <cell r="X345">
            <v>0.94</v>
          </cell>
          <cell r="AA345">
            <v>63.92</v>
          </cell>
        </row>
        <row r="346">
          <cell r="C346" t="str">
            <v>Z946</v>
          </cell>
          <cell r="D346" t="str">
            <v>Vervoer dagbesteding/dagbehandeling ghz - categorie 6</v>
          </cell>
          <cell r="E346" t="str">
            <v>Per aanwezigheidsdag</v>
          </cell>
          <cell r="F346" t="str">
            <v>zzp</v>
          </cell>
          <cell r="G346" t="str">
            <v>tzzp</v>
          </cell>
          <cell r="L346" t="str">
            <v>gelijk aan productie eenheid</v>
          </cell>
          <cell r="W346" t="str">
            <v>ja</v>
          </cell>
          <cell r="X346">
            <v>0.94</v>
          </cell>
          <cell r="AA346">
            <v>94.64</v>
          </cell>
        </row>
        <row r="348">
          <cell r="D348" t="str">
            <v>Overige basisprestaties</v>
          </cell>
        </row>
        <row r="349">
          <cell r="C349" t="str">
            <v>Z995</v>
          </cell>
          <cell r="D349" t="str">
            <v>ZZP verblijfscomponent niet-geindiceerde partner VenV</v>
          </cell>
          <cell r="E349" t="str">
            <v>Per dag</v>
          </cell>
          <cell r="F349" t="str">
            <v>zzp</v>
          </cell>
          <cell r="G349" t="str">
            <v>zzp</v>
          </cell>
          <cell r="L349" t="str">
            <v>gelijk aan productie eenheid</v>
          </cell>
          <cell r="W349" t="str">
            <v>ja</v>
          </cell>
          <cell r="X349">
            <v>0.94</v>
          </cell>
          <cell r="AA349">
            <v>53.92</v>
          </cell>
        </row>
        <row r="350">
          <cell r="C350" t="str">
            <v>Z997</v>
          </cell>
          <cell r="D350" t="str">
            <v>ZZP verblijfscomponent niet-geïndiceerde partner GHZ: VG en LG</v>
          </cell>
          <cell r="E350" t="str">
            <v>Per dag</v>
          </cell>
          <cell r="F350" t="str">
            <v>zzp</v>
          </cell>
          <cell r="G350" t="str">
            <v>zzp</v>
          </cell>
          <cell r="L350" t="str">
            <v>gelijk aan productie eenheid</v>
          </cell>
          <cell r="W350" t="str">
            <v>ja</v>
          </cell>
          <cell r="X350">
            <v>0.94</v>
          </cell>
          <cell r="AA350">
            <v>67.569999999999993</v>
          </cell>
        </row>
        <row r="351">
          <cell r="C351" t="str">
            <v>Z998</v>
          </cell>
          <cell r="D351" t="str">
            <v>ZZP verblijfscomponent niet-geïndiceerde partner GHZ: ZG</v>
          </cell>
          <cell r="E351" t="str">
            <v>Per dag</v>
          </cell>
          <cell r="F351" t="str">
            <v>zzp</v>
          </cell>
          <cell r="G351" t="str">
            <v>zzp</v>
          </cell>
          <cell r="L351" t="str">
            <v>gelijk aan productie eenheid</v>
          </cell>
          <cell r="W351" t="str">
            <v>ja</v>
          </cell>
          <cell r="X351">
            <v>0.94</v>
          </cell>
          <cell r="AA351">
            <v>87.48</v>
          </cell>
        </row>
        <row r="352">
          <cell r="C352" t="str">
            <v>Z916</v>
          </cell>
          <cell r="D352" t="str">
            <v>ZZP mutatiedag (VenV) niet toegelaten voor behandeling</v>
          </cell>
          <cell r="E352" t="str">
            <v>Per dag</v>
          </cell>
          <cell r="F352" t="str">
            <v>zzp</v>
          </cell>
          <cell r="G352" t="str">
            <v>zzp</v>
          </cell>
          <cell r="J352" t="str">
            <v>excl.BH</v>
          </cell>
          <cell r="L352" t="str">
            <v>gelijk aan productie eenheid</v>
          </cell>
          <cell r="W352" t="str">
            <v>ja</v>
          </cell>
          <cell r="X352">
            <v>0.94</v>
          </cell>
          <cell r="AA352">
            <v>102.64</v>
          </cell>
        </row>
        <row r="353">
          <cell r="C353" t="str">
            <v>Z917</v>
          </cell>
          <cell r="D353" t="str">
            <v>ZZP mutatiedag (VenV) toegelaten voor behandeling</v>
          </cell>
          <cell r="E353" t="str">
            <v>Per dag</v>
          </cell>
          <cell r="F353" t="str">
            <v>zzp</v>
          </cell>
          <cell r="G353" t="str">
            <v>zzp</v>
          </cell>
          <cell r="J353" t="str">
            <v>incl.BH</v>
          </cell>
          <cell r="L353" t="str">
            <v>gelijk aan productie eenheid</v>
          </cell>
          <cell r="W353" t="str">
            <v>ja</v>
          </cell>
          <cell r="X353">
            <v>0.94</v>
          </cell>
          <cell r="AA353">
            <v>103.12</v>
          </cell>
        </row>
        <row r="354">
          <cell r="C354" t="str">
            <v>Z110</v>
          </cell>
          <cell r="D354" t="str">
            <v>ZZP crisisopvang V&amp;V met behandeling</v>
          </cell>
          <cell r="E354" t="str">
            <v>Per dag</v>
          </cell>
          <cell r="F354" t="str">
            <v>zzp</v>
          </cell>
          <cell r="G354" t="str">
            <v>zzp</v>
          </cell>
          <cell r="J354" t="str">
            <v>incl.BH</v>
          </cell>
          <cell r="L354" t="str">
            <v>gelijk aan productie eenheid</v>
          </cell>
          <cell r="W354" t="str">
            <v>ja</v>
          </cell>
          <cell r="X354">
            <v>0.94</v>
          </cell>
          <cell r="AA354">
            <v>275.81</v>
          </cell>
        </row>
        <row r="355">
          <cell r="C355" t="str">
            <v>Z490</v>
          </cell>
          <cell r="D355" t="str">
            <v>ZZP crisisopvang GHZ VG zonder behandeling</v>
          </cell>
          <cell r="E355" t="str">
            <v>Per dag</v>
          </cell>
          <cell r="AA355">
            <v>0</v>
          </cell>
        </row>
        <row r="356">
          <cell r="C356" t="str">
            <v>Z491</v>
          </cell>
          <cell r="D356" t="str">
            <v>ZZP crisisopvang GHZ VG met behandeling</v>
          </cell>
          <cell r="E356" t="str">
            <v>Per dag</v>
          </cell>
          <cell r="AA356">
            <v>0</v>
          </cell>
        </row>
        <row r="357">
          <cell r="C357" t="str">
            <v>Z492</v>
          </cell>
          <cell r="D357" t="str">
            <v>ZZP crisiszorg ghz - categorie licht</v>
          </cell>
          <cell r="E357" t="str">
            <v>Per dag</v>
          </cell>
          <cell r="F357" t="str">
            <v>zzp</v>
          </cell>
          <cell r="G357" t="str">
            <v>zzp</v>
          </cell>
          <cell r="L357" t="str">
            <v>gelijk aan productie eenheid</v>
          </cell>
          <cell r="W357" t="str">
            <v>ja</v>
          </cell>
          <cell r="X357">
            <v>0.94</v>
          </cell>
          <cell r="AA357">
            <v>279.22000000000003</v>
          </cell>
        </row>
        <row r="358">
          <cell r="C358" t="str">
            <v>Z493</v>
          </cell>
          <cell r="D358" t="str">
            <v>ZZP crisiszorg ghz - categorie midden</v>
          </cell>
          <cell r="E358" t="str">
            <v>Per dag</v>
          </cell>
          <cell r="F358" t="str">
            <v>zzp</v>
          </cell>
          <cell r="G358" t="str">
            <v>zzp</v>
          </cell>
          <cell r="L358" t="str">
            <v>gelijk aan productie eenheid</v>
          </cell>
          <cell r="W358" t="str">
            <v>ja</v>
          </cell>
          <cell r="X358">
            <v>0.94</v>
          </cell>
          <cell r="AA358">
            <v>486.72</v>
          </cell>
        </row>
        <row r="359">
          <cell r="C359" t="str">
            <v>Z494</v>
          </cell>
          <cell r="D359" t="str">
            <v>ZZP crisiszorg ghz - categorie zwaar</v>
          </cell>
          <cell r="E359" t="str">
            <v>Per dag</v>
          </cell>
          <cell r="F359" t="str">
            <v>zzp</v>
          </cell>
          <cell r="G359" t="str">
            <v>zzp</v>
          </cell>
          <cell r="L359" t="str">
            <v>gelijk aan productie eenheid</v>
          </cell>
          <cell r="W359" t="str">
            <v>ja</v>
          </cell>
          <cell r="X359">
            <v>0.94</v>
          </cell>
          <cell r="AA359">
            <v>548.67999999999995</v>
          </cell>
        </row>
        <row r="360">
          <cell r="C360" t="str">
            <v>Z560</v>
          </cell>
          <cell r="D360" t="str">
            <v>ZZP crisisopvang LVG</v>
          </cell>
          <cell r="E360" t="str">
            <v>Per dag</v>
          </cell>
          <cell r="F360" t="str">
            <v>zzp</v>
          </cell>
          <cell r="G360" t="str">
            <v>zzp</v>
          </cell>
          <cell r="J360" t="str">
            <v>incl.BH</v>
          </cell>
          <cell r="L360" t="str">
            <v>gelijk aan productie eenheid</v>
          </cell>
          <cell r="W360" t="str">
            <v>ja</v>
          </cell>
          <cell r="X360">
            <v>0.94</v>
          </cell>
          <cell r="AA360">
            <v>429.83</v>
          </cell>
        </row>
        <row r="361">
          <cell r="C361" t="str">
            <v>Z280</v>
          </cell>
          <cell r="D361" t="str">
            <v>ZZP Klinisch Intensieve Behandeling</v>
          </cell>
          <cell r="E361" t="str">
            <v>Per dag</v>
          </cell>
          <cell r="F361" t="str">
            <v>zzp</v>
          </cell>
          <cell r="G361" t="str">
            <v>zzp</v>
          </cell>
          <cell r="J361" t="str">
            <v>incl.BH</v>
          </cell>
          <cell r="L361" t="str">
            <v>gelijk aan productie eenheid</v>
          </cell>
          <cell r="W361" t="str">
            <v>ja</v>
          </cell>
          <cell r="X361">
            <v>0.94</v>
          </cell>
          <cell r="AA361">
            <v>690.44</v>
          </cell>
        </row>
        <row r="362">
          <cell r="C362" t="str">
            <v>Z999</v>
          </cell>
          <cell r="D362" t="str">
            <v>Logeren GHZ-vg</v>
          </cell>
          <cell r="E362" t="str">
            <v>Per dag</v>
          </cell>
          <cell r="F362" t="str">
            <v>zzp</v>
          </cell>
          <cell r="G362" t="str">
            <v>zzp</v>
          </cell>
          <cell r="J362" t="str">
            <v>excl.BH</v>
          </cell>
          <cell r="K362" t="str">
            <v>excl.DB</v>
          </cell>
          <cell r="L362" t="str">
            <v>gelijk aan productie eenheid</v>
          </cell>
          <cell r="W362" t="str">
            <v>ja</v>
          </cell>
          <cell r="X362">
            <v>0.94</v>
          </cell>
          <cell r="AA362">
            <v>301.41000000000003</v>
          </cell>
        </row>
        <row r="363">
          <cell r="C363" t="str">
            <v>Z1000</v>
          </cell>
          <cell r="D363" t="str">
            <v>Logeren GHZ-lg</v>
          </cell>
          <cell r="E363" t="str">
            <v>Per dag</v>
          </cell>
          <cell r="F363" t="str">
            <v>zzp</v>
          </cell>
          <cell r="G363" t="str">
            <v>zzp</v>
          </cell>
          <cell r="J363" t="str">
            <v>excl.BH</v>
          </cell>
          <cell r="K363" t="str">
            <v>excl.DB</v>
          </cell>
          <cell r="L363" t="str">
            <v>gelijk aan productie eenheid</v>
          </cell>
          <cell r="W363" t="str">
            <v>ja</v>
          </cell>
          <cell r="X363">
            <v>0.94</v>
          </cell>
          <cell r="AA363">
            <v>337.66</v>
          </cell>
        </row>
        <row r="364">
          <cell r="C364" t="str">
            <v>Z1001</v>
          </cell>
          <cell r="D364" t="str">
            <v>Logeren GHZ-lvg</v>
          </cell>
          <cell r="E364" t="str">
            <v>Per dag</v>
          </cell>
          <cell r="F364" t="str">
            <v>zzp</v>
          </cell>
          <cell r="G364" t="str">
            <v>zzp</v>
          </cell>
          <cell r="J364" t="str">
            <v>excl.BH</v>
          </cell>
          <cell r="K364" t="str">
            <v>excl.DB</v>
          </cell>
          <cell r="L364" t="str">
            <v>gelijk aan productie eenheid</v>
          </cell>
          <cell r="W364" t="str">
            <v>ja</v>
          </cell>
          <cell r="X364">
            <v>0.94</v>
          </cell>
          <cell r="AA364">
            <v>328.64</v>
          </cell>
        </row>
        <row r="365">
          <cell r="C365" t="str">
            <v>Z1002</v>
          </cell>
          <cell r="D365" t="str">
            <v>Logeren GHZ-zg</v>
          </cell>
          <cell r="E365" t="str">
            <v>Per dag</v>
          </cell>
          <cell r="F365" t="str">
            <v>zzp</v>
          </cell>
          <cell r="G365" t="str">
            <v>zzp</v>
          </cell>
          <cell r="J365" t="str">
            <v>excl.BH</v>
          </cell>
          <cell r="K365" t="str">
            <v>excl.DB</v>
          </cell>
          <cell r="L365" t="str">
            <v>gelijk aan productie eenheid</v>
          </cell>
          <cell r="W365" t="str">
            <v>ja</v>
          </cell>
          <cell r="X365">
            <v>0.94</v>
          </cell>
          <cell r="AA365">
            <v>459.12</v>
          </cell>
        </row>
        <row r="366">
          <cell r="C366" t="str">
            <v>Z1003</v>
          </cell>
          <cell r="D366" t="str">
            <v>Logeren VV</v>
          </cell>
          <cell r="E366" t="str">
            <v>Per dag</v>
          </cell>
          <cell r="F366" t="str">
            <v>zzp</v>
          </cell>
          <cell r="G366" t="str">
            <v>zzp</v>
          </cell>
          <cell r="J366" t="str">
            <v>excl.BH</v>
          </cell>
          <cell r="K366" t="str">
            <v>excl.DB</v>
          </cell>
          <cell r="L366" t="str">
            <v>gelijk aan productie eenheid</v>
          </cell>
          <cell r="W366" t="str">
            <v>ja</v>
          </cell>
          <cell r="X366">
            <v>0.94</v>
          </cell>
          <cell r="AA366">
            <v>272.07</v>
          </cell>
        </row>
        <row r="367">
          <cell r="C367" t="str">
            <v>Z1004</v>
          </cell>
          <cell r="D367" t="str">
            <v>Logeren GGZ wonen</v>
          </cell>
          <cell r="E367" t="str">
            <v>Per dag</v>
          </cell>
          <cell r="F367" t="str">
            <v>zzp</v>
          </cell>
          <cell r="G367" t="str">
            <v>zzp</v>
          </cell>
          <cell r="J367" t="str">
            <v>excl.BH</v>
          </cell>
          <cell r="K367" t="str">
            <v>excl.DB</v>
          </cell>
          <cell r="L367" t="str">
            <v>gelijk aan productie eenheid</v>
          </cell>
          <cell r="W367" t="str">
            <v>ja</v>
          </cell>
          <cell r="X367">
            <v>0.94</v>
          </cell>
          <cell r="AA367">
            <v>214.37</v>
          </cell>
        </row>
        <row r="368">
          <cell r="C368" t="str">
            <v>COT01</v>
          </cell>
          <cell r="D368" t="str">
            <v>COT advies gedragswetenschapper of GZ psycholoog</v>
          </cell>
          <cell r="E368" t="str">
            <v>Per uur</v>
          </cell>
          <cell r="F368" t="str">
            <v>zzp</v>
          </cell>
          <cell r="G368" t="str">
            <v>zzp</v>
          </cell>
          <cell r="L368" t="str">
            <v>AW319 in minuten</v>
          </cell>
          <cell r="W368" t="str">
            <v>ja</v>
          </cell>
          <cell r="X368">
            <v>0.94</v>
          </cell>
          <cell r="AA368">
            <v>133.29</v>
          </cell>
        </row>
        <row r="369">
          <cell r="C369" t="str">
            <v>COT02</v>
          </cell>
          <cell r="D369" t="str">
            <v>COT advies begeleider</v>
          </cell>
          <cell r="E369" t="str">
            <v>Per uur</v>
          </cell>
          <cell r="F369" t="str">
            <v>zzp</v>
          </cell>
          <cell r="G369" t="str">
            <v>zzp</v>
          </cell>
          <cell r="L369" t="str">
            <v>AW319 in minuten</v>
          </cell>
          <cell r="W369" t="str">
            <v>ja</v>
          </cell>
          <cell r="X369">
            <v>0.94</v>
          </cell>
          <cell r="AA369">
            <v>111.28</v>
          </cell>
        </row>
        <row r="370">
          <cell r="C370" t="str">
            <v>COT03</v>
          </cell>
          <cell r="D370" t="str">
            <v>COT advies leidinggevende</v>
          </cell>
          <cell r="E370" t="str">
            <v>Per uur</v>
          </cell>
          <cell r="F370" t="str">
            <v>zzp</v>
          </cell>
          <cell r="G370" t="str">
            <v>zzp</v>
          </cell>
          <cell r="L370" t="str">
            <v>AW319 in minuten</v>
          </cell>
          <cell r="W370" t="str">
            <v>ja</v>
          </cell>
          <cell r="X370">
            <v>0.94</v>
          </cell>
          <cell r="AA370">
            <v>166.28</v>
          </cell>
        </row>
        <row r="371">
          <cell r="C371" t="str">
            <v>COT04</v>
          </cell>
          <cell r="D371" t="str">
            <v>COT advies psychiater</v>
          </cell>
          <cell r="E371" t="str">
            <v>Per uur</v>
          </cell>
          <cell r="F371" t="str">
            <v>zzp</v>
          </cell>
          <cell r="G371" t="str">
            <v>zzp</v>
          </cell>
          <cell r="L371" t="str">
            <v>AW319 in minuten</v>
          </cell>
          <cell r="W371" t="str">
            <v>ja</v>
          </cell>
          <cell r="X371">
            <v>0.94</v>
          </cell>
          <cell r="AA371">
            <v>198.55</v>
          </cell>
        </row>
        <row r="372">
          <cell r="C372" t="str">
            <v>COT05</v>
          </cell>
          <cell r="D372" t="str">
            <v>COT advies avg</v>
          </cell>
          <cell r="E372" t="str">
            <v>Per uur</v>
          </cell>
          <cell r="F372" t="str">
            <v>zzp</v>
          </cell>
          <cell r="G372" t="str">
            <v>zzp</v>
          </cell>
          <cell r="L372" t="str">
            <v>AW319 in minuten</v>
          </cell>
          <cell r="W372" t="str">
            <v>ja</v>
          </cell>
          <cell r="X372">
            <v>0.94</v>
          </cell>
          <cell r="AA372">
            <v>166.28</v>
          </cell>
        </row>
        <row r="373">
          <cell r="C373" t="str">
            <v>COT06</v>
          </cell>
          <cell r="D373" t="str">
            <v>COT advies paramedisch</v>
          </cell>
          <cell r="E373" t="str">
            <v>Per uur</v>
          </cell>
          <cell r="F373" t="str">
            <v>zzp</v>
          </cell>
          <cell r="G373" t="str">
            <v>zzp</v>
          </cell>
          <cell r="L373" t="str">
            <v>AW319 in minuten</v>
          </cell>
          <cell r="W373" t="str">
            <v>ja</v>
          </cell>
          <cell r="X373">
            <v>0.94</v>
          </cell>
          <cell r="AA373">
            <v>94.67</v>
          </cell>
        </row>
        <row r="375">
          <cell r="D375" t="str">
            <v>Toeslagen</v>
          </cell>
        </row>
        <row r="376">
          <cell r="C376" t="str">
            <v>Z920</v>
          </cell>
          <cell r="D376" t="str">
            <v>ZZP toeslag Huntington</v>
          </cell>
          <cell r="E376" t="str">
            <v>Per dag</v>
          </cell>
          <cell r="F376" t="str">
            <v>zzp</v>
          </cell>
          <cell r="G376" t="str">
            <v>tzzp</v>
          </cell>
          <cell r="L376" t="str">
            <v>gelijk aan productie eenheid</v>
          </cell>
          <cell r="W376" t="str">
            <v>ja</v>
          </cell>
          <cell r="X376">
            <v>0.94</v>
          </cell>
          <cell r="AA376">
            <v>46.22</v>
          </cell>
        </row>
        <row r="377">
          <cell r="C377" t="str">
            <v>Z910</v>
          </cell>
          <cell r="D377" t="str">
            <v>ZZP toeslag cerebro vasculair accident (CVA)</v>
          </cell>
          <cell r="E377" t="str">
            <v>Per dag</v>
          </cell>
          <cell r="F377" t="str">
            <v>zzp</v>
          </cell>
          <cell r="G377" t="str">
            <v>tzzp</v>
          </cell>
          <cell r="L377" t="str">
            <v>gelijk aan productie eenheid</v>
          </cell>
          <cell r="W377" t="str">
            <v>ja</v>
          </cell>
          <cell r="X377">
            <v>0.94</v>
          </cell>
          <cell r="AA377">
            <v>33.68</v>
          </cell>
        </row>
        <row r="378">
          <cell r="C378" t="str">
            <v>Z918a</v>
          </cell>
          <cell r="D378" t="str">
            <v>ZZP toeslag beademingszorg hoog</v>
          </cell>
          <cell r="E378" t="str">
            <v>Per dag</v>
          </cell>
          <cell r="F378" t="str">
            <v>zzp</v>
          </cell>
          <cell r="G378" t="str">
            <v>tzzp</v>
          </cell>
          <cell r="L378" t="str">
            <v>gelijk aan productie eenheid</v>
          </cell>
          <cell r="W378" t="str">
            <v>ja</v>
          </cell>
          <cell r="X378">
            <v>0.94</v>
          </cell>
          <cell r="AA378">
            <v>238.31</v>
          </cell>
        </row>
        <row r="379">
          <cell r="C379" t="str">
            <v>Z921a</v>
          </cell>
          <cell r="D379" t="str">
            <v>ZZP toeslag beademingszorg laag</v>
          </cell>
          <cell r="E379" t="str">
            <v>Per dag</v>
          </cell>
          <cell r="F379" t="str">
            <v>zzp</v>
          </cell>
          <cell r="G379" t="str">
            <v>tzzp</v>
          </cell>
          <cell r="L379" t="str">
            <v>gelijk aan productie eenheid</v>
          </cell>
          <cell r="W379" t="str">
            <v>ja</v>
          </cell>
          <cell r="X379">
            <v>0.94</v>
          </cell>
          <cell r="AA379">
            <v>44.73</v>
          </cell>
        </row>
        <row r="380">
          <cell r="C380" t="str">
            <v>Z911</v>
          </cell>
          <cell r="D380" t="str">
            <v>ZZP toeslag multifunctioneel centrum (MFC)</v>
          </cell>
          <cell r="E380" t="str">
            <v>Per dag</v>
          </cell>
          <cell r="F380" t="str">
            <v>zzp</v>
          </cell>
          <cell r="G380" t="str">
            <v>tzzp</v>
          </cell>
          <cell r="L380" t="str">
            <v>gelijk aan productie eenheid</v>
          </cell>
          <cell r="W380" t="str">
            <v>ja</v>
          </cell>
          <cell r="X380">
            <v>0.94</v>
          </cell>
          <cell r="AA380">
            <v>38.19</v>
          </cell>
        </row>
        <row r="381">
          <cell r="C381" t="str">
            <v>Z912</v>
          </cell>
          <cell r="D381" t="str">
            <v>ZZP toeslag observatie</v>
          </cell>
          <cell r="E381" t="str">
            <v>Per dag</v>
          </cell>
          <cell r="F381" t="str">
            <v>zzp</v>
          </cell>
          <cell r="G381" t="str">
            <v>tzzp</v>
          </cell>
          <cell r="L381" t="str">
            <v>gelijk aan productie eenheid</v>
          </cell>
          <cell r="W381" t="str">
            <v>ja</v>
          </cell>
          <cell r="X381">
            <v>0.94</v>
          </cell>
          <cell r="AA381">
            <v>98.05</v>
          </cell>
        </row>
        <row r="382">
          <cell r="C382" t="str">
            <v>Z975</v>
          </cell>
          <cell r="D382" t="str">
            <v>ZZP toeslag gesp. epilepsie zorg (GHZ) laag</v>
          </cell>
          <cell r="E382" t="str">
            <v>Per dag</v>
          </cell>
          <cell r="F382" t="str">
            <v>zzp</v>
          </cell>
          <cell r="G382" t="str">
            <v>tzzp</v>
          </cell>
          <cell r="L382" t="str">
            <v>gelijk aan productie eenheid</v>
          </cell>
          <cell r="W382" t="str">
            <v>ja</v>
          </cell>
          <cell r="X382">
            <v>0.94</v>
          </cell>
          <cell r="AA382">
            <v>50.19</v>
          </cell>
        </row>
        <row r="383">
          <cell r="C383" t="str">
            <v>Z976</v>
          </cell>
          <cell r="D383" t="str">
            <v>ZZP toeslag gesp. epilepsie zorg (GHZ) midden</v>
          </cell>
          <cell r="E383" t="str">
            <v>Per dag</v>
          </cell>
          <cell r="F383" t="str">
            <v>zzp</v>
          </cell>
          <cell r="G383" t="str">
            <v>tzzp</v>
          </cell>
          <cell r="L383" t="str">
            <v>gelijk aan productie eenheid</v>
          </cell>
          <cell r="W383" t="str">
            <v>ja</v>
          </cell>
          <cell r="X383">
            <v>0.94</v>
          </cell>
          <cell r="AA383">
            <v>86.46</v>
          </cell>
        </row>
        <row r="384">
          <cell r="C384" t="str">
            <v>Z977</v>
          </cell>
          <cell r="D384" t="str">
            <v>ZZP toeslag gesp. epilepsie zorg (GHZ) hoog</v>
          </cell>
          <cell r="E384" t="str">
            <v>Per dag</v>
          </cell>
          <cell r="F384" t="str">
            <v>zzp</v>
          </cell>
          <cell r="G384" t="str">
            <v>tzzp</v>
          </cell>
          <cell r="L384" t="str">
            <v>gelijk aan productie eenheid</v>
          </cell>
          <cell r="W384" t="str">
            <v>ja</v>
          </cell>
          <cell r="X384">
            <v>0.94</v>
          </cell>
          <cell r="AA384">
            <v>109.55</v>
          </cell>
        </row>
        <row r="385">
          <cell r="C385" t="str">
            <v>Z922</v>
          </cell>
          <cell r="D385" t="str">
            <v>ZZP toeslag NSFP</v>
          </cell>
          <cell r="E385" t="str">
            <v>Per dag</v>
          </cell>
          <cell r="F385" t="str">
            <v>zzp</v>
          </cell>
          <cell r="G385" t="str">
            <v>tzzp</v>
          </cell>
          <cell r="L385" t="str">
            <v>gelijk aan productie eenheid</v>
          </cell>
          <cell r="W385" t="str">
            <v>ja</v>
          </cell>
          <cell r="X385">
            <v>0.94</v>
          </cell>
          <cell r="AA385">
            <v>268.24</v>
          </cell>
        </row>
        <row r="386">
          <cell r="C386" t="str">
            <v>Z978</v>
          </cell>
          <cell r="D386" t="str">
            <v>ZZP toeslag woonzorg GHZ kind</v>
          </cell>
          <cell r="E386" t="str">
            <v>Per dag</v>
          </cell>
          <cell r="F386" t="str">
            <v>zzp</v>
          </cell>
          <cell r="G386" t="str">
            <v>tzzp</v>
          </cell>
          <cell r="L386" t="str">
            <v>gelijk aan productie eenheid</v>
          </cell>
          <cell r="W386" t="str">
            <v>ja</v>
          </cell>
          <cell r="X386">
            <v>0.94</v>
          </cell>
          <cell r="AA386">
            <v>36.53</v>
          </cell>
        </row>
        <row r="387">
          <cell r="C387" t="str">
            <v>Z979</v>
          </cell>
          <cell r="D387" t="str">
            <v>ZZP toeslag woonzorg GHZ jeugd</v>
          </cell>
          <cell r="E387" t="str">
            <v>Per dag</v>
          </cell>
          <cell r="F387" t="str">
            <v>zzp</v>
          </cell>
          <cell r="G387" t="str">
            <v>tzzp</v>
          </cell>
          <cell r="L387" t="str">
            <v>gelijk aan productie eenheid</v>
          </cell>
          <cell r="W387" t="str">
            <v>ja</v>
          </cell>
          <cell r="X387">
            <v>0.94</v>
          </cell>
          <cell r="AA387">
            <v>22.25</v>
          </cell>
        </row>
        <row r="388">
          <cell r="C388" t="str">
            <v>Z980</v>
          </cell>
          <cell r="D388" t="str">
            <v>ZZP toeslag woonzorg GHZ jong volwassen</v>
          </cell>
          <cell r="E388" t="str">
            <v>Per dag</v>
          </cell>
          <cell r="F388" t="str">
            <v>zzp</v>
          </cell>
          <cell r="G388" t="str">
            <v>tzzp</v>
          </cell>
          <cell r="L388" t="str">
            <v>gelijk aan productie eenheid</v>
          </cell>
          <cell r="W388" t="str">
            <v>ja</v>
          </cell>
          <cell r="X388">
            <v>0.94</v>
          </cell>
          <cell r="AA388">
            <v>18.32</v>
          </cell>
        </row>
        <row r="389">
          <cell r="C389" t="str">
            <v>Z982</v>
          </cell>
          <cell r="D389" t="str">
            <v>ZZP toeslag woonzorg GGZ jong volwassen</v>
          </cell>
          <cell r="E389" t="str">
            <v>Per dag</v>
          </cell>
          <cell r="F389" t="str">
            <v>zzp</v>
          </cell>
          <cell r="G389" t="str">
            <v>tzzp</v>
          </cell>
          <cell r="L389" t="str">
            <v>gelijk aan productie eenheid</v>
          </cell>
          <cell r="W389" t="str">
            <v>ja</v>
          </cell>
          <cell r="X389">
            <v>0.94</v>
          </cell>
          <cell r="AA389">
            <v>182.13</v>
          </cell>
        </row>
        <row r="390">
          <cell r="C390" t="str">
            <v>Z981</v>
          </cell>
          <cell r="D390" t="str">
            <v>ZZP toeslag gespecialiseerde behandelzorg</v>
          </cell>
          <cell r="E390" t="str">
            <v>Per uur</v>
          </cell>
          <cell r="F390" t="str">
            <v>zzp</v>
          </cell>
          <cell r="G390" t="str">
            <v>tzzp</v>
          </cell>
          <cell r="L390" t="str">
            <v>gelijk aan productie eenheid</v>
          </cell>
          <cell r="W390" t="str">
            <v>ja</v>
          </cell>
          <cell r="X390">
            <v>0.94</v>
          </cell>
          <cell r="AA390">
            <v>134.04</v>
          </cell>
        </row>
        <row r="391">
          <cell r="C391" t="str">
            <v>Z984</v>
          </cell>
          <cell r="D391" t="str">
            <v>ZZP Toeslag ggz-zorg voor VG cliënten in crisisopvang met BH</v>
          </cell>
          <cell r="E391" t="str">
            <v>Per dag</v>
          </cell>
          <cell r="AA391">
            <v>0</v>
          </cell>
        </row>
        <row r="392">
          <cell r="C392" t="str">
            <v>Z913</v>
          </cell>
          <cell r="D392" t="str">
            <v>ZZP toeslag dagbesteding GHZ kind - licht</v>
          </cell>
          <cell r="E392" t="str">
            <v>Per dagdeel</v>
          </cell>
          <cell r="F392" t="str">
            <v>zzp</v>
          </cell>
          <cell r="G392" t="str">
            <v>tzzp</v>
          </cell>
          <cell r="L392" t="str">
            <v>gelijk aan productie eenheid</v>
          </cell>
          <cell r="W392" t="str">
            <v>ja</v>
          </cell>
          <cell r="X392">
            <v>0.94</v>
          </cell>
          <cell r="AA392">
            <v>23.86</v>
          </cell>
        </row>
        <row r="393">
          <cell r="C393" t="str">
            <v>Z914</v>
          </cell>
          <cell r="D393" t="str">
            <v>ZZP toeslag dagbesteding GHZ kind - midden</v>
          </cell>
          <cell r="E393" t="str">
            <v>Per dagdeel</v>
          </cell>
          <cell r="F393" t="str">
            <v>zzp</v>
          </cell>
          <cell r="G393" t="str">
            <v>tzzp</v>
          </cell>
          <cell r="L393" t="str">
            <v>gelijk aan productie eenheid</v>
          </cell>
          <cell r="W393" t="str">
            <v>ja</v>
          </cell>
          <cell r="X393">
            <v>0.94</v>
          </cell>
          <cell r="AA393">
            <v>29.23</v>
          </cell>
        </row>
        <row r="394">
          <cell r="C394" t="str">
            <v>Z915</v>
          </cell>
          <cell r="D394" t="str">
            <v>ZZP toeslag dagbesteding GHZ kind - zwaar</v>
          </cell>
          <cell r="E394" t="str">
            <v>Per dagdeel</v>
          </cell>
          <cell r="F394" t="str">
            <v>zzp</v>
          </cell>
          <cell r="G394" t="str">
            <v>tzzp</v>
          </cell>
          <cell r="L394" t="str">
            <v>gelijk aan productie eenheid</v>
          </cell>
          <cell r="W394" t="str">
            <v>ja</v>
          </cell>
          <cell r="X394">
            <v>0.94</v>
          </cell>
          <cell r="AA394">
            <v>43.76</v>
          </cell>
        </row>
        <row r="395">
          <cell r="C395" t="str">
            <v>Z919</v>
          </cell>
          <cell r="D395" t="str">
            <v>ZZP toeslag dagbesteding GHZ kind - VG5 en VG8 midden EMG</v>
          </cell>
          <cell r="E395" t="str">
            <v>Per dagdeel</v>
          </cell>
          <cell r="F395" t="str">
            <v>zzp</v>
          </cell>
          <cell r="G395" t="str">
            <v>tzzp</v>
          </cell>
          <cell r="L395" t="str">
            <v>gelijk aan productie eenheid</v>
          </cell>
          <cell r="W395" t="str">
            <v>ja</v>
          </cell>
          <cell r="X395">
            <v>0.94</v>
          </cell>
          <cell r="AA395">
            <v>73.64</v>
          </cell>
        </row>
        <row r="398">
          <cell r="C398" t="str">
            <v>Code</v>
          </cell>
          <cell r="D398" t="str">
            <v>Deeltijdverblijf</v>
          </cell>
          <cell r="E398" t="str">
            <v>Productie eenheid</v>
          </cell>
        </row>
        <row r="400">
          <cell r="D400" t="str">
            <v>Deeltijdverblijf VV</v>
          </cell>
        </row>
        <row r="401">
          <cell r="C401" t="str">
            <v>D041</v>
          </cell>
          <cell r="D401" t="str">
            <v>DTV 4VV excl.BH incl.DB</v>
          </cell>
          <cell r="E401" t="str">
            <v>Per dag</v>
          </cell>
          <cell r="F401" t="str">
            <v>dtv</v>
          </cell>
          <cell r="G401" t="str">
            <v>dtv</v>
          </cell>
          <cell r="H401" t="str">
            <v>VV</v>
          </cell>
          <cell r="I401" t="str">
            <v>4VV</v>
          </cell>
          <cell r="J401" t="str">
            <v>excl.BH</v>
          </cell>
          <cell r="K401" t="str">
            <v>incl.DB</v>
          </cell>
          <cell r="L401" t="str">
            <v>gelijk aan productie eenheid</v>
          </cell>
          <cell r="W401" t="str">
            <v>ja</v>
          </cell>
          <cell r="X401">
            <v>0.94</v>
          </cell>
          <cell r="AA401">
            <v>145.11000000000001</v>
          </cell>
        </row>
        <row r="402">
          <cell r="C402" t="str">
            <v>DN041</v>
          </cell>
          <cell r="D402" t="str">
            <v>DTV 4VV excl.BH incl.DB en incl.nbf</v>
          </cell>
          <cell r="E402" t="str">
            <v>Per dag</v>
          </cell>
          <cell r="F402" t="str">
            <v>dtv</v>
          </cell>
          <cell r="G402" t="str">
            <v>dtv</v>
          </cell>
          <cell r="H402" t="str">
            <v>VV</v>
          </cell>
          <cell r="I402" t="str">
            <v>4VV</v>
          </cell>
          <cell r="J402" t="str">
            <v>excl.BH</v>
          </cell>
          <cell r="K402" t="str">
            <v>incl.DB</v>
          </cell>
          <cell r="L402" t="str">
            <v>gelijk aan productie eenheid</v>
          </cell>
          <cell r="W402" t="str">
            <v>ja</v>
          </cell>
          <cell r="X402">
            <v>0.94</v>
          </cell>
          <cell r="AA402">
            <v>146.09</v>
          </cell>
        </row>
        <row r="403">
          <cell r="C403" t="str">
            <v>D051</v>
          </cell>
          <cell r="D403" t="str">
            <v>DTV 5VV excl.BH incl.DB</v>
          </cell>
          <cell r="E403" t="str">
            <v>Per dag</v>
          </cell>
          <cell r="F403" t="str">
            <v>dtv</v>
          </cell>
          <cell r="G403" t="str">
            <v>dtv</v>
          </cell>
          <cell r="H403" t="str">
            <v>VV</v>
          </cell>
          <cell r="I403" t="str">
            <v>5VV</v>
          </cell>
          <cell r="J403" t="str">
            <v>excl.BH</v>
          </cell>
          <cell r="K403" t="str">
            <v>incl.DB</v>
          </cell>
          <cell r="L403" t="str">
            <v>gelijk aan productie eenheid</v>
          </cell>
          <cell r="W403" t="str">
            <v>ja</v>
          </cell>
          <cell r="X403">
            <v>0.94</v>
          </cell>
          <cell r="AA403">
            <v>251.13</v>
          </cell>
        </row>
        <row r="404">
          <cell r="C404" t="str">
            <v>DN051</v>
          </cell>
          <cell r="D404" t="str">
            <v>DTV 5VV excl.BH incl.DB en incl.nbf</v>
          </cell>
          <cell r="E404" t="str">
            <v>Per dag</v>
          </cell>
          <cell r="F404" t="str">
            <v>dtv</v>
          </cell>
          <cell r="G404" t="str">
            <v>dtv</v>
          </cell>
          <cell r="H404" t="str">
            <v>VV</v>
          </cell>
          <cell r="I404" t="str">
            <v>5VV</v>
          </cell>
          <cell r="J404" t="str">
            <v>excl.BH</v>
          </cell>
          <cell r="K404" t="str">
            <v>incl.DB</v>
          </cell>
          <cell r="L404" t="str">
            <v>gelijk aan productie eenheid</v>
          </cell>
          <cell r="W404" t="str">
            <v>ja</v>
          </cell>
          <cell r="X404">
            <v>0.94</v>
          </cell>
          <cell r="AA404">
            <v>253.03</v>
          </cell>
        </row>
        <row r="405">
          <cell r="C405" t="str">
            <v>D061</v>
          </cell>
          <cell r="D405" t="str">
            <v>DTV 6VV excl.BH incl.DB</v>
          </cell>
          <cell r="E405" t="str">
            <v>Per dag</v>
          </cell>
          <cell r="F405" t="str">
            <v>dtv</v>
          </cell>
          <cell r="G405" t="str">
            <v>dtv</v>
          </cell>
          <cell r="H405" t="str">
            <v>VV</v>
          </cell>
          <cell r="I405" t="str">
            <v>6VV</v>
          </cell>
          <cell r="J405" t="str">
            <v>excl.BH</v>
          </cell>
          <cell r="K405" t="str">
            <v>incl.DB</v>
          </cell>
          <cell r="L405" t="str">
            <v>gelijk aan productie eenheid</v>
          </cell>
          <cell r="W405" t="str">
            <v>ja</v>
          </cell>
          <cell r="X405">
            <v>0.94</v>
          </cell>
          <cell r="AA405">
            <v>231.34</v>
          </cell>
        </row>
        <row r="406">
          <cell r="C406" t="str">
            <v>DN061</v>
          </cell>
          <cell r="D406" t="str">
            <v>DTV 6VV excl.BH incl.DB en incl.nbf</v>
          </cell>
          <cell r="E406" t="str">
            <v>Per dag</v>
          </cell>
          <cell r="F406" t="str">
            <v>dtv</v>
          </cell>
          <cell r="G406" t="str">
            <v>dtv</v>
          </cell>
          <cell r="H406" t="str">
            <v>VV</v>
          </cell>
          <cell r="I406" t="str">
            <v>6VV</v>
          </cell>
          <cell r="J406" t="str">
            <v>excl.BH</v>
          </cell>
          <cell r="K406" t="str">
            <v>incl.DB</v>
          </cell>
          <cell r="L406" t="str">
            <v>gelijk aan productie eenheid</v>
          </cell>
          <cell r="W406" t="str">
            <v>ja</v>
          </cell>
          <cell r="X406">
            <v>0.94</v>
          </cell>
          <cell r="AA406">
            <v>233.08</v>
          </cell>
        </row>
        <row r="407">
          <cell r="C407" t="str">
            <v>D071</v>
          </cell>
          <cell r="D407" t="str">
            <v>DTV 7VV excl.BH incl.DB</v>
          </cell>
          <cell r="E407" t="str">
            <v>Per dag</v>
          </cell>
          <cell r="F407" t="str">
            <v>dtv</v>
          </cell>
          <cell r="G407" t="str">
            <v>dtv</v>
          </cell>
          <cell r="H407" t="str">
            <v>VV</v>
          </cell>
          <cell r="I407" t="str">
            <v>7VV</v>
          </cell>
          <cell r="J407" t="str">
            <v>excl.BH</v>
          </cell>
          <cell r="K407" t="str">
            <v>incl.DB</v>
          </cell>
          <cell r="L407" t="str">
            <v>gelijk aan productie eenheid</v>
          </cell>
          <cell r="W407" t="str">
            <v>ja</v>
          </cell>
          <cell r="X407">
            <v>0.94</v>
          </cell>
          <cell r="AA407">
            <v>295.83</v>
          </cell>
        </row>
        <row r="408">
          <cell r="C408" t="str">
            <v>DN071</v>
          </cell>
          <cell r="D408" t="str">
            <v>DTV 7VV excl.BH incl.DB en incl.nbf</v>
          </cell>
          <cell r="E408" t="str">
            <v>Per dag</v>
          </cell>
          <cell r="F408" t="str">
            <v>dtv</v>
          </cell>
          <cell r="G408" t="str">
            <v>dtv</v>
          </cell>
          <cell r="H408" t="str">
            <v>VV</v>
          </cell>
          <cell r="I408" t="str">
            <v>7VV</v>
          </cell>
          <cell r="J408" t="str">
            <v>excl.BH</v>
          </cell>
          <cell r="K408" t="str">
            <v>incl.DB</v>
          </cell>
          <cell r="L408" t="str">
            <v>gelijk aan productie eenheid</v>
          </cell>
          <cell r="W408" t="str">
            <v>ja</v>
          </cell>
          <cell r="X408">
            <v>0.94</v>
          </cell>
          <cell r="AA408">
            <v>298.12</v>
          </cell>
        </row>
        <row r="409">
          <cell r="C409" t="str">
            <v>D081</v>
          </cell>
          <cell r="D409" t="str">
            <v>DTV 8VV excl.BH incl.DB</v>
          </cell>
          <cell r="E409" t="str">
            <v>Per dag</v>
          </cell>
          <cell r="F409" t="str">
            <v>dtv</v>
          </cell>
          <cell r="G409" t="str">
            <v>dtv</v>
          </cell>
          <cell r="H409" t="str">
            <v>VV</v>
          </cell>
          <cell r="I409" t="str">
            <v>8VV</v>
          </cell>
          <cell r="J409" t="str">
            <v>excl.BH</v>
          </cell>
          <cell r="K409" t="str">
            <v>incl.DB</v>
          </cell>
          <cell r="L409" t="str">
            <v>gelijk aan productie eenheid</v>
          </cell>
          <cell r="W409" t="str">
            <v>ja</v>
          </cell>
          <cell r="X409">
            <v>0.94</v>
          </cell>
          <cell r="AA409">
            <v>383.19</v>
          </cell>
        </row>
        <row r="410">
          <cell r="C410" t="str">
            <v>DN081</v>
          </cell>
          <cell r="D410" t="str">
            <v>DTV 8VV excl.BH incl.DB en incl.nbf</v>
          </cell>
          <cell r="E410" t="str">
            <v>Per dag</v>
          </cell>
          <cell r="F410" t="str">
            <v>dtv</v>
          </cell>
          <cell r="G410" t="str">
            <v>dtv</v>
          </cell>
          <cell r="H410" t="str">
            <v>VV</v>
          </cell>
          <cell r="I410" t="str">
            <v>8VV</v>
          </cell>
          <cell r="J410" t="str">
            <v>excl.BH</v>
          </cell>
          <cell r="K410" t="str">
            <v>incl.DB</v>
          </cell>
          <cell r="L410" t="str">
            <v>gelijk aan productie eenheid</v>
          </cell>
          <cell r="W410" t="str">
            <v>ja</v>
          </cell>
          <cell r="X410">
            <v>0.94</v>
          </cell>
          <cell r="AA410">
            <v>386.23</v>
          </cell>
        </row>
        <row r="412">
          <cell r="D412" t="str">
            <v>Deeltijdverblijf GGZ</v>
          </cell>
        </row>
        <row r="413">
          <cell r="C413" t="str">
            <v>H401</v>
          </cell>
          <cell r="D413" t="str">
            <v>DTV 1GGZ-W excl.BH en excl.DB</v>
          </cell>
          <cell r="E413" t="str">
            <v>Per dag</v>
          </cell>
          <cell r="F413" t="str">
            <v>dtv</v>
          </cell>
          <cell r="G413" t="str">
            <v>dtv</v>
          </cell>
          <cell r="H413" t="str">
            <v>GGZ</v>
          </cell>
          <cell r="I413" t="str">
            <v>1GGZ</v>
          </cell>
          <cell r="J413" t="str">
            <v>excl.BH</v>
          </cell>
          <cell r="K413" t="str">
            <v>excl.DB</v>
          </cell>
          <cell r="L413" t="str">
            <v>gelijk aan productie eenheid</v>
          </cell>
          <cell r="W413" t="str">
            <v>ja</v>
          </cell>
          <cell r="X413">
            <v>0.94</v>
          </cell>
          <cell r="AA413">
            <v>156.11000000000001</v>
          </cell>
        </row>
        <row r="414">
          <cell r="C414" t="str">
            <v>H402</v>
          </cell>
          <cell r="D414" t="str">
            <v>DTV 2GGZ-W excl.BH en excl.DB</v>
          </cell>
          <cell r="E414" t="str">
            <v>Per dag</v>
          </cell>
          <cell r="F414" t="str">
            <v>dtv</v>
          </cell>
          <cell r="G414" t="str">
            <v>dtv</v>
          </cell>
          <cell r="H414" t="str">
            <v>GGZ</v>
          </cell>
          <cell r="I414" t="str">
            <v>2GGZ</v>
          </cell>
          <cell r="J414" t="str">
            <v>excl.BH</v>
          </cell>
          <cell r="K414" t="str">
            <v>excl.DB</v>
          </cell>
          <cell r="L414" t="str">
            <v>gelijk aan productie eenheid</v>
          </cell>
          <cell r="W414" t="str">
            <v>ja</v>
          </cell>
          <cell r="X414">
            <v>0.94</v>
          </cell>
          <cell r="AA414">
            <v>183.75</v>
          </cell>
        </row>
        <row r="415">
          <cell r="C415" t="str">
            <v>H403</v>
          </cell>
          <cell r="D415" t="str">
            <v>DTV 3GGZ-W excl.BH en excl.DB</v>
          </cell>
          <cell r="E415" t="str">
            <v>Per dag</v>
          </cell>
          <cell r="F415" t="str">
            <v>dtv</v>
          </cell>
          <cell r="G415" t="str">
            <v>dtv</v>
          </cell>
          <cell r="H415" t="str">
            <v>GGZ</v>
          </cell>
          <cell r="I415" t="str">
            <v>3GGZ</v>
          </cell>
          <cell r="J415" t="str">
            <v>excl.BH</v>
          </cell>
          <cell r="K415" t="str">
            <v>excl.DB</v>
          </cell>
          <cell r="L415" t="str">
            <v>gelijk aan productie eenheid</v>
          </cell>
          <cell r="W415" t="str">
            <v>ja</v>
          </cell>
          <cell r="X415">
            <v>0.94</v>
          </cell>
          <cell r="AA415">
            <v>198.17</v>
          </cell>
        </row>
        <row r="416">
          <cell r="C416" t="str">
            <v>H404</v>
          </cell>
          <cell r="D416" t="str">
            <v>DTV 4GGZ-W excl.BH en excl.DB</v>
          </cell>
          <cell r="E416" t="str">
            <v>Per dag</v>
          </cell>
          <cell r="F416" t="str">
            <v>dtv</v>
          </cell>
          <cell r="G416" t="str">
            <v>dtv</v>
          </cell>
          <cell r="H416" t="str">
            <v>GGZ</v>
          </cell>
          <cell r="I416" t="str">
            <v>4GGZ</v>
          </cell>
          <cell r="J416" t="str">
            <v>excl.BH</v>
          </cell>
          <cell r="K416" t="str">
            <v>excl.DB</v>
          </cell>
          <cell r="L416" t="str">
            <v>gelijk aan productie eenheid</v>
          </cell>
          <cell r="W416" t="str">
            <v>ja</v>
          </cell>
          <cell r="X416">
            <v>0.94</v>
          </cell>
          <cell r="AA416">
            <v>242.12</v>
          </cell>
        </row>
        <row r="417">
          <cell r="C417" t="str">
            <v>H405</v>
          </cell>
          <cell r="D417" t="str">
            <v>DTV 5GGZ-W excl.BH en excl.DB</v>
          </cell>
          <cell r="E417" t="str">
            <v>Per dag</v>
          </cell>
          <cell r="F417" t="str">
            <v>dtv</v>
          </cell>
          <cell r="G417" t="str">
            <v>dtv</v>
          </cell>
          <cell r="H417" t="str">
            <v>GGZ</v>
          </cell>
          <cell r="I417" t="str">
            <v>5GGZ</v>
          </cell>
          <cell r="J417" t="str">
            <v>excl.BH</v>
          </cell>
          <cell r="K417" t="str">
            <v>excl.DB</v>
          </cell>
          <cell r="L417" t="str">
            <v>gelijk aan productie eenheid</v>
          </cell>
          <cell r="W417" t="str">
            <v>ja</v>
          </cell>
          <cell r="X417">
            <v>0.94</v>
          </cell>
          <cell r="AA417">
            <v>316.51</v>
          </cell>
        </row>
        <row r="419">
          <cell r="D419" t="str">
            <v>Deeltijdverblijf VG</v>
          </cell>
        </row>
        <row r="420">
          <cell r="C420" t="str">
            <v>D430</v>
          </cell>
          <cell r="D420" t="str">
            <v>DTV 3VG excl.BH excl.DB</v>
          </cell>
          <cell r="E420" t="str">
            <v>Per dag</v>
          </cell>
          <cell r="F420" t="str">
            <v>dtv</v>
          </cell>
          <cell r="G420" t="str">
            <v>dtv</v>
          </cell>
          <cell r="H420" t="str">
            <v>VG</v>
          </cell>
          <cell r="I420" t="str">
            <v>3VG</v>
          </cell>
          <cell r="J420" t="str">
            <v>excl.BH</v>
          </cell>
          <cell r="K420" t="str">
            <v>excl.DB</v>
          </cell>
          <cell r="L420" t="str">
            <v>gelijk aan productie eenheid</v>
          </cell>
          <cell r="W420" t="str">
            <v>ja</v>
          </cell>
          <cell r="X420">
            <v>0.94</v>
          </cell>
          <cell r="AA420">
            <v>133.86000000000001</v>
          </cell>
        </row>
        <row r="421">
          <cell r="C421" t="str">
            <v>D440</v>
          </cell>
          <cell r="D421" t="str">
            <v>DTV 4VG excl.BH excl.DB</v>
          </cell>
          <cell r="E421" t="str">
            <v>Per dag</v>
          </cell>
          <cell r="F421" t="str">
            <v>dtv</v>
          </cell>
          <cell r="G421" t="str">
            <v>dtv</v>
          </cell>
          <cell r="H421" t="str">
            <v>VG</v>
          </cell>
          <cell r="I421" t="str">
            <v>4VG</v>
          </cell>
          <cell r="J421" t="str">
            <v>excl.BH</v>
          </cell>
          <cell r="K421" t="str">
            <v>excl.DB</v>
          </cell>
          <cell r="L421" t="str">
            <v>gelijk aan productie eenheid</v>
          </cell>
          <cell r="W421" t="str">
            <v>ja</v>
          </cell>
          <cell r="X421">
            <v>0.94</v>
          </cell>
          <cell r="AA421">
            <v>162.29</v>
          </cell>
        </row>
        <row r="422">
          <cell r="C422" t="str">
            <v>D454</v>
          </cell>
          <cell r="D422" t="str">
            <v>DTV 5VG excl.BH excl.DB</v>
          </cell>
          <cell r="E422" t="str">
            <v>Per dag</v>
          </cell>
          <cell r="F422" t="str">
            <v>dtv</v>
          </cell>
          <cell r="G422" t="str">
            <v>dtv</v>
          </cell>
          <cell r="H422" t="str">
            <v>VG</v>
          </cell>
          <cell r="I422" t="str">
            <v>5VG</v>
          </cell>
          <cell r="J422" t="str">
            <v>excl.BH</v>
          </cell>
          <cell r="K422" t="str">
            <v>excl.DB</v>
          </cell>
          <cell r="L422" t="str">
            <v>gelijk aan productie eenheid</v>
          </cell>
          <cell r="W422" t="str">
            <v>ja</v>
          </cell>
          <cell r="X422">
            <v>0.94</v>
          </cell>
          <cell r="AA422">
            <v>193.58</v>
          </cell>
        </row>
        <row r="423">
          <cell r="C423" t="str">
            <v>D460</v>
          </cell>
          <cell r="D423" t="str">
            <v>DTV 6VG excl.BH excl.DB</v>
          </cell>
          <cell r="E423" t="str">
            <v>Per dag</v>
          </cell>
          <cell r="F423" t="str">
            <v>dtv</v>
          </cell>
          <cell r="G423" t="str">
            <v>dtv</v>
          </cell>
          <cell r="H423" t="str">
            <v>VG</v>
          </cell>
          <cell r="I423" t="str">
            <v>6VG</v>
          </cell>
          <cell r="J423" t="str">
            <v>excl.BH</v>
          </cell>
          <cell r="K423" t="str">
            <v>excl.DB</v>
          </cell>
          <cell r="L423" t="str">
            <v>gelijk aan productie eenheid</v>
          </cell>
          <cell r="W423" t="str">
            <v>ja</v>
          </cell>
          <cell r="X423">
            <v>0.94</v>
          </cell>
          <cell r="AA423">
            <v>169.04</v>
          </cell>
        </row>
        <row r="424">
          <cell r="C424" t="str">
            <v>D470</v>
          </cell>
          <cell r="D424" t="str">
            <v>DTV 7VG excl.BH excl.DB</v>
          </cell>
          <cell r="E424" t="str">
            <v>Per dag</v>
          </cell>
          <cell r="F424" t="str">
            <v>dtv</v>
          </cell>
          <cell r="G424" t="str">
            <v>dtv</v>
          </cell>
          <cell r="H424" t="str">
            <v>VG</v>
          </cell>
          <cell r="I424" t="str">
            <v>7VG</v>
          </cell>
          <cell r="J424" t="str">
            <v>excl.BH</v>
          </cell>
          <cell r="K424" t="str">
            <v>excl.DB</v>
          </cell>
          <cell r="L424" t="str">
            <v>gelijk aan productie eenheid</v>
          </cell>
          <cell r="W424" t="str">
            <v>ja</v>
          </cell>
          <cell r="X424">
            <v>0.94</v>
          </cell>
          <cell r="AA424">
            <v>207.48</v>
          </cell>
        </row>
        <row r="425">
          <cell r="C425" t="str">
            <v>D480</v>
          </cell>
          <cell r="D425" t="str">
            <v>DTV 8VG excl.BH excl.DB</v>
          </cell>
          <cell r="E425" t="str">
            <v>Per dag</v>
          </cell>
          <cell r="F425" t="str">
            <v>dtv</v>
          </cell>
          <cell r="G425" t="str">
            <v>dtv</v>
          </cell>
          <cell r="H425" t="str">
            <v>VG</v>
          </cell>
          <cell r="I425" t="str">
            <v>8VG</v>
          </cell>
          <cell r="J425" t="str">
            <v>excl.BH</v>
          </cell>
          <cell r="K425" t="str">
            <v>excl.DB</v>
          </cell>
          <cell r="L425" t="str">
            <v>gelijk aan productie eenheid</v>
          </cell>
          <cell r="W425" t="str">
            <v>ja</v>
          </cell>
          <cell r="X425">
            <v>0.94</v>
          </cell>
          <cell r="AA425">
            <v>230.58</v>
          </cell>
        </row>
        <row r="427">
          <cell r="D427" t="str">
            <v>Deeltijdverblijf LG</v>
          </cell>
        </row>
        <row r="428">
          <cell r="C428" t="str">
            <v>D624</v>
          </cell>
          <cell r="D428" t="str">
            <v>DTV 2 LG excl.DB</v>
          </cell>
          <cell r="E428" t="str">
            <v>Per dag</v>
          </cell>
          <cell r="F428" t="str">
            <v>dtv</v>
          </cell>
          <cell r="G428" t="str">
            <v>dtv</v>
          </cell>
          <cell r="H428" t="str">
            <v>LG</v>
          </cell>
          <cell r="I428" t="str">
            <v>2LG</v>
          </cell>
          <cell r="J428" t="str">
            <v>excl.BH</v>
          </cell>
          <cell r="K428" t="str">
            <v>excl.DB</v>
          </cell>
          <cell r="L428" t="str">
            <v>gelijk aan productie eenheid</v>
          </cell>
          <cell r="W428" t="str">
            <v>ja</v>
          </cell>
          <cell r="X428">
            <v>0.94</v>
          </cell>
          <cell r="AA428">
            <v>157.88999999999999</v>
          </cell>
        </row>
        <row r="429">
          <cell r="C429" t="str">
            <v>D640</v>
          </cell>
          <cell r="D429" t="str">
            <v>DTV 4 LG excl.BH excl.DB</v>
          </cell>
          <cell r="E429" t="str">
            <v>Per dag</v>
          </cell>
          <cell r="F429" t="str">
            <v>dtv</v>
          </cell>
          <cell r="G429" t="str">
            <v>dtv</v>
          </cell>
          <cell r="H429" t="str">
            <v>LG</v>
          </cell>
          <cell r="I429" t="str">
            <v>4LG</v>
          </cell>
          <cell r="J429" t="str">
            <v>excl.BH</v>
          </cell>
          <cell r="K429" t="str">
            <v>excl.DB</v>
          </cell>
          <cell r="L429" t="str">
            <v>gelijk aan productie eenheid</v>
          </cell>
          <cell r="W429" t="str">
            <v>ja</v>
          </cell>
          <cell r="X429">
            <v>0.94</v>
          </cell>
          <cell r="AA429">
            <v>187.91</v>
          </cell>
        </row>
        <row r="430">
          <cell r="C430" t="str">
            <v>D650</v>
          </cell>
          <cell r="D430" t="str">
            <v>DTV 5 LG excl.BH excl.DB</v>
          </cell>
          <cell r="E430" t="str">
            <v>Per dag</v>
          </cell>
          <cell r="F430" t="str">
            <v>dtv</v>
          </cell>
          <cell r="G430" t="str">
            <v>dtv</v>
          </cell>
          <cell r="H430" t="str">
            <v>LG</v>
          </cell>
          <cell r="I430" t="str">
            <v>5LG</v>
          </cell>
          <cell r="J430" t="str">
            <v>excl.BH</v>
          </cell>
          <cell r="K430" t="str">
            <v>excl.DB</v>
          </cell>
          <cell r="L430" t="str">
            <v>gelijk aan productie eenheid</v>
          </cell>
          <cell r="W430" t="str">
            <v>ja</v>
          </cell>
          <cell r="X430">
            <v>0.94</v>
          </cell>
          <cell r="AA430">
            <v>185.94</v>
          </cell>
        </row>
        <row r="431">
          <cell r="C431" t="str">
            <v>D660</v>
          </cell>
          <cell r="D431" t="str">
            <v>DTV 6 LG excl.BH excl.DB</v>
          </cell>
          <cell r="E431" t="str">
            <v>Per dag</v>
          </cell>
          <cell r="F431" t="str">
            <v>dtv</v>
          </cell>
          <cell r="G431" t="str">
            <v>dtv</v>
          </cell>
          <cell r="H431" t="str">
            <v>LG</v>
          </cell>
          <cell r="I431" t="str">
            <v>6LG</v>
          </cell>
          <cell r="J431" t="str">
            <v>excl.BH</v>
          </cell>
          <cell r="K431" t="str">
            <v>excl.DB</v>
          </cell>
          <cell r="L431" t="str">
            <v>gelijk aan productie eenheid</v>
          </cell>
          <cell r="W431" t="str">
            <v>ja</v>
          </cell>
          <cell r="X431">
            <v>0.94</v>
          </cell>
          <cell r="AA431">
            <v>263.76</v>
          </cell>
        </row>
        <row r="432">
          <cell r="C432" t="str">
            <v>D670</v>
          </cell>
          <cell r="D432" t="str">
            <v>DTV 7 LG excl.BH excl.DB</v>
          </cell>
          <cell r="E432" t="str">
            <v>Per dag</v>
          </cell>
          <cell r="F432" t="str">
            <v>dtv</v>
          </cell>
          <cell r="G432" t="str">
            <v>dtv</v>
          </cell>
          <cell r="H432" t="str">
            <v>LG</v>
          </cell>
          <cell r="I432" t="str">
            <v>7LG</v>
          </cell>
          <cell r="J432" t="str">
            <v>excl.BH</v>
          </cell>
          <cell r="K432" t="str">
            <v>excl.DB</v>
          </cell>
          <cell r="L432" t="str">
            <v>gelijk aan productie eenheid</v>
          </cell>
          <cell r="W432" t="str">
            <v>ja</v>
          </cell>
          <cell r="X432">
            <v>0.94</v>
          </cell>
          <cell r="AA432">
            <v>284.98</v>
          </cell>
        </row>
        <row r="434">
          <cell r="D434" t="str">
            <v>Deeltijdverblijf ZG</v>
          </cell>
        </row>
        <row r="435">
          <cell r="C435" t="str">
            <v>D720</v>
          </cell>
          <cell r="D435" t="str">
            <v>DTV 2 ZG-aud excl.BH excl.DB</v>
          </cell>
          <cell r="E435" t="str">
            <v>Per dag</v>
          </cell>
          <cell r="F435" t="str">
            <v>dtv</v>
          </cell>
          <cell r="G435" t="str">
            <v>dtv</v>
          </cell>
          <cell r="H435" t="str">
            <v>ZG-aud.</v>
          </cell>
          <cell r="I435" t="str">
            <v>2ZGaud</v>
          </cell>
          <cell r="J435" t="str">
            <v>excl.BH</v>
          </cell>
          <cell r="K435" t="str">
            <v>excl.DB</v>
          </cell>
          <cell r="L435" t="str">
            <v>gelijk aan productie eenheid</v>
          </cell>
          <cell r="W435" t="str">
            <v>ja</v>
          </cell>
          <cell r="X435">
            <v>0.94</v>
          </cell>
          <cell r="AA435">
            <v>325.37</v>
          </cell>
        </row>
        <row r="436">
          <cell r="C436" t="str">
            <v>D730</v>
          </cell>
          <cell r="D436" t="str">
            <v>DTV 3 ZG-aud excl.BH excl.DB</v>
          </cell>
          <cell r="E436" t="str">
            <v>Per dag</v>
          </cell>
          <cell r="F436" t="str">
            <v>dtv</v>
          </cell>
          <cell r="G436" t="str">
            <v>dtv</v>
          </cell>
          <cell r="H436" t="str">
            <v>ZG-aud.</v>
          </cell>
          <cell r="I436" t="str">
            <v>3ZGaud</v>
          </cell>
          <cell r="J436" t="str">
            <v>excl.BH</v>
          </cell>
          <cell r="K436" t="str">
            <v>excl.DB</v>
          </cell>
          <cell r="L436" t="str">
            <v>gelijk aan productie eenheid</v>
          </cell>
          <cell r="W436" t="str">
            <v>ja</v>
          </cell>
          <cell r="X436">
            <v>0.94</v>
          </cell>
          <cell r="AA436">
            <v>365.91</v>
          </cell>
        </row>
        <row r="437">
          <cell r="C437" t="str">
            <v>D740</v>
          </cell>
          <cell r="D437" t="str">
            <v>DTV 4 ZG-aud excl.BH excl.DB</v>
          </cell>
          <cell r="E437" t="str">
            <v>Per dag</v>
          </cell>
          <cell r="F437" t="str">
            <v>dtv</v>
          </cell>
          <cell r="G437" t="str">
            <v>dtv</v>
          </cell>
          <cell r="H437" t="str">
            <v>ZG-aud.</v>
          </cell>
          <cell r="I437" t="str">
            <v>4ZGaud</v>
          </cell>
          <cell r="J437" t="str">
            <v>excl.BH</v>
          </cell>
          <cell r="K437" t="str">
            <v>excl.DB</v>
          </cell>
          <cell r="L437" t="str">
            <v>gelijk aan productie eenheid</v>
          </cell>
          <cell r="W437" t="str">
            <v>ja</v>
          </cell>
          <cell r="X437">
            <v>0.94</v>
          </cell>
          <cell r="AA437">
            <v>211.56</v>
          </cell>
        </row>
        <row r="438">
          <cell r="C438" t="str">
            <v>D824</v>
          </cell>
          <cell r="D438" t="str">
            <v>DTV 2 ZG-vis excl.DB</v>
          </cell>
          <cell r="E438" t="str">
            <v>Per dag</v>
          </cell>
          <cell r="F438" t="str">
            <v>dtv</v>
          </cell>
          <cell r="G438" t="str">
            <v>dtv</v>
          </cell>
          <cell r="H438" t="str">
            <v>ZG-vis.</v>
          </cell>
          <cell r="I438" t="str">
            <v>2ZGvis</v>
          </cell>
          <cell r="J438" t="str">
            <v>excl.BH</v>
          </cell>
          <cell r="K438" t="str">
            <v>excl.DB</v>
          </cell>
          <cell r="L438" t="str">
            <v>gelijk aan productie eenheid</v>
          </cell>
          <cell r="W438" t="str">
            <v>ja</v>
          </cell>
          <cell r="X438">
            <v>0.94</v>
          </cell>
          <cell r="AA438">
            <v>155.31</v>
          </cell>
        </row>
        <row r="439">
          <cell r="C439" t="str">
            <v>D830</v>
          </cell>
          <cell r="D439" t="str">
            <v>DTV 3 ZG-vis excl.BH. excl.DB</v>
          </cell>
          <cell r="E439" t="str">
            <v>Per dag</v>
          </cell>
          <cell r="F439" t="str">
            <v>dtv</v>
          </cell>
          <cell r="G439" t="str">
            <v>dtv</v>
          </cell>
          <cell r="H439" t="str">
            <v>ZG-vis.</v>
          </cell>
          <cell r="I439" t="str">
            <v>3ZGvis</v>
          </cell>
          <cell r="J439" t="str">
            <v>excl.BH</v>
          </cell>
          <cell r="K439" t="str">
            <v>excl.DB</v>
          </cell>
          <cell r="L439" t="str">
            <v>gelijk aan productie eenheid</v>
          </cell>
          <cell r="W439" t="str">
            <v>ja</v>
          </cell>
          <cell r="X439">
            <v>0.94</v>
          </cell>
          <cell r="AA439">
            <v>189.69</v>
          </cell>
        </row>
        <row r="440">
          <cell r="C440" t="str">
            <v>D840</v>
          </cell>
          <cell r="D440" t="str">
            <v>DTV 4 ZG-vis excl.BH. excl.DB</v>
          </cell>
          <cell r="E440" t="str">
            <v>Per dag</v>
          </cell>
          <cell r="F440" t="str">
            <v>dtv</v>
          </cell>
          <cell r="G440" t="str">
            <v>dtv</v>
          </cell>
          <cell r="H440" t="str">
            <v>ZG-vis.</v>
          </cell>
          <cell r="I440" t="str">
            <v>4ZGvis</v>
          </cell>
          <cell r="J440" t="str">
            <v>excl.BH</v>
          </cell>
          <cell r="K440" t="str">
            <v>excl.DB</v>
          </cell>
          <cell r="L440" t="str">
            <v>gelijk aan productie eenheid</v>
          </cell>
          <cell r="W440" t="str">
            <v>ja</v>
          </cell>
          <cell r="X440">
            <v>0.94</v>
          </cell>
          <cell r="AA440">
            <v>237.97</v>
          </cell>
        </row>
        <row r="441">
          <cell r="C441" t="str">
            <v>D850</v>
          </cell>
          <cell r="D441" t="str">
            <v>DTV 5 ZG-vis excl.BH. excl.DB</v>
          </cell>
          <cell r="E441" t="str">
            <v>Per dag</v>
          </cell>
          <cell r="F441" t="str">
            <v>dtv</v>
          </cell>
          <cell r="G441" t="str">
            <v>dtv</v>
          </cell>
          <cell r="H441" t="str">
            <v>ZG-vis.</v>
          </cell>
          <cell r="I441" t="str">
            <v>5ZGvis</v>
          </cell>
          <cell r="J441" t="str">
            <v>excl.BH</v>
          </cell>
          <cell r="K441" t="str">
            <v>excl.DB</v>
          </cell>
          <cell r="L441" t="str">
            <v>gelijk aan productie eenheid</v>
          </cell>
          <cell r="W441" t="str">
            <v>ja</v>
          </cell>
          <cell r="X441">
            <v>0.94</v>
          </cell>
          <cell r="AA441">
            <v>265.88</v>
          </cell>
        </row>
        <row r="444">
          <cell r="C444" t="str">
            <v>Code</v>
          </cell>
          <cell r="D444" t="str">
            <v>Volledig Pakket Thuis</v>
          </cell>
          <cell r="E444" t="str">
            <v>Productie eenheid</v>
          </cell>
        </row>
        <row r="446">
          <cell r="D446" t="str">
            <v>Volledig pakket thuis VenV</v>
          </cell>
        </row>
        <row r="447">
          <cell r="C447" t="str">
            <v>V015</v>
          </cell>
          <cell r="D447" t="str">
            <v>VPT 1VV excl.BH incl.DB</v>
          </cell>
          <cell r="E447" t="str">
            <v>Per dag</v>
          </cell>
          <cell r="F447" t="str">
            <v>vpt</v>
          </cell>
          <cell r="G447" t="str">
            <v>vpt</v>
          </cell>
          <cell r="H447" t="str">
            <v>VV</v>
          </cell>
          <cell r="I447" t="str">
            <v>1VV</v>
          </cell>
          <cell r="J447" t="str">
            <v>excl.BH</v>
          </cell>
          <cell r="K447" t="str">
            <v>incl.DB</v>
          </cell>
          <cell r="L447" t="str">
            <v>gelijk aan productie eenheid</v>
          </cell>
          <cell r="W447" t="str">
            <v>ja</v>
          </cell>
          <cell r="X447">
            <v>0.94</v>
          </cell>
          <cell r="AA447">
            <v>74.650000000000006</v>
          </cell>
        </row>
        <row r="448">
          <cell r="C448" t="str">
            <v>V025</v>
          </cell>
          <cell r="D448" t="str">
            <v>VPT 2VV excl.BH incl.DB</v>
          </cell>
          <cell r="E448" t="str">
            <v>Per dag</v>
          </cell>
          <cell r="F448" t="str">
            <v>vpt</v>
          </cell>
          <cell r="G448" t="str">
            <v>vpt</v>
          </cell>
          <cell r="H448" t="str">
            <v>VV</v>
          </cell>
          <cell r="I448" t="str">
            <v>2VV</v>
          </cell>
          <cell r="J448" t="str">
            <v>excl.BH</v>
          </cell>
          <cell r="K448" t="str">
            <v>incl.DB</v>
          </cell>
          <cell r="L448" t="str">
            <v>gelijk aan productie eenheid</v>
          </cell>
          <cell r="W448" t="str">
            <v>ja</v>
          </cell>
          <cell r="X448">
            <v>0.94</v>
          </cell>
          <cell r="AA448">
            <v>98.94</v>
          </cell>
        </row>
        <row r="449">
          <cell r="C449" t="str">
            <v>V031</v>
          </cell>
          <cell r="D449" t="str">
            <v>VPT 3VV excl.BH incl.DB</v>
          </cell>
          <cell r="E449" t="str">
            <v>Per dag</v>
          </cell>
          <cell r="F449" t="str">
            <v>vpt</v>
          </cell>
          <cell r="G449" t="str">
            <v>vpt</v>
          </cell>
          <cell r="H449" t="str">
            <v>VV</v>
          </cell>
          <cell r="I449" t="str">
            <v>3VV</v>
          </cell>
          <cell r="J449" t="str">
            <v>excl.BH</v>
          </cell>
          <cell r="K449" t="str">
            <v>incl.DB</v>
          </cell>
          <cell r="L449" t="str">
            <v>gelijk aan productie eenheid</v>
          </cell>
          <cell r="W449" t="str">
            <v>ja</v>
          </cell>
          <cell r="X449">
            <v>0.94</v>
          </cell>
          <cell r="AA449">
            <v>131.1</v>
          </cell>
        </row>
        <row r="450">
          <cell r="C450" t="str">
            <v>V041</v>
          </cell>
          <cell r="D450" t="str">
            <v>VPT 4VV excl.BH incl.DB</v>
          </cell>
          <cell r="E450" t="str">
            <v>Per dag</v>
          </cell>
          <cell r="F450" t="str">
            <v>vpt</v>
          </cell>
          <cell r="G450" t="str">
            <v>vpt</v>
          </cell>
          <cell r="H450" t="str">
            <v>VV</v>
          </cell>
          <cell r="I450" t="str">
            <v>4VV</v>
          </cell>
          <cell r="J450" t="str">
            <v>excl.BH</v>
          </cell>
          <cell r="K450" t="str">
            <v>incl.DB</v>
          </cell>
          <cell r="L450" t="str">
            <v>gelijk aan productie eenheid</v>
          </cell>
          <cell r="W450" t="str">
            <v>ja</v>
          </cell>
          <cell r="X450">
            <v>0.94</v>
          </cell>
          <cell r="AA450">
            <v>107.92</v>
          </cell>
        </row>
        <row r="451">
          <cell r="C451" t="str">
            <v>VN041</v>
          </cell>
          <cell r="D451" t="str">
            <v>VPT 4VV excl.BH incl.DB en incl.nbf</v>
          </cell>
          <cell r="E451" t="str">
            <v>Per dag</v>
          </cell>
          <cell r="F451" t="str">
            <v>vpt</v>
          </cell>
          <cell r="G451" t="str">
            <v>vpt</v>
          </cell>
          <cell r="H451" t="str">
            <v>VV</v>
          </cell>
          <cell r="I451" t="str">
            <v>4VV</v>
          </cell>
          <cell r="J451" t="str">
            <v>excl.BH</v>
          </cell>
          <cell r="K451" t="str">
            <v>incl.DB</v>
          </cell>
          <cell r="L451" t="str">
            <v>gelijk aan productie eenheid</v>
          </cell>
          <cell r="W451" t="str">
            <v>ja</v>
          </cell>
          <cell r="X451">
            <v>0.94</v>
          </cell>
          <cell r="AA451">
            <v>108.84</v>
          </cell>
        </row>
        <row r="452">
          <cell r="C452" t="str">
            <v>V051</v>
          </cell>
          <cell r="D452" t="str">
            <v>VPT 5VV excl.BH incl.DB</v>
          </cell>
          <cell r="E452" t="str">
            <v>Per dag</v>
          </cell>
          <cell r="F452" t="str">
            <v>vpt</v>
          </cell>
          <cell r="G452" t="str">
            <v>vpt</v>
          </cell>
          <cell r="H452" t="str">
            <v>VV</v>
          </cell>
          <cell r="I452" t="str">
            <v>5VV</v>
          </cell>
          <cell r="J452" t="str">
            <v>excl.BH</v>
          </cell>
          <cell r="K452" t="str">
            <v>incl.DB</v>
          </cell>
          <cell r="L452" t="str">
            <v>gelijk aan productie eenheid</v>
          </cell>
          <cell r="W452" t="str">
            <v>ja</v>
          </cell>
          <cell r="X452">
            <v>0.94</v>
          </cell>
          <cell r="AA452">
            <v>213.63</v>
          </cell>
        </row>
        <row r="453">
          <cell r="C453" t="str">
            <v>VN051</v>
          </cell>
          <cell r="D453" t="str">
            <v>VPT 5VV excl.BH incl.DB en incl.nbf</v>
          </cell>
          <cell r="E453" t="str">
            <v>Per dag</v>
          </cell>
          <cell r="F453" t="str">
            <v>vpt</v>
          </cell>
          <cell r="G453" t="str">
            <v>vpt</v>
          </cell>
          <cell r="H453" t="str">
            <v>VV</v>
          </cell>
          <cell r="I453" t="str">
            <v>5VV</v>
          </cell>
          <cell r="J453" t="str">
            <v>excl.BH</v>
          </cell>
          <cell r="K453" t="str">
            <v>incl.DB</v>
          </cell>
          <cell r="L453" t="str">
            <v>gelijk aan productie eenheid</v>
          </cell>
          <cell r="W453" t="str">
            <v>ja</v>
          </cell>
          <cell r="X453">
            <v>0.94</v>
          </cell>
          <cell r="AA453">
            <v>215.47</v>
          </cell>
        </row>
        <row r="454">
          <cell r="C454" t="str">
            <v>V061</v>
          </cell>
          <cell r="D454" t="str">
            <v>VPT 6VV excl.BH incl.DB</v>
          </cell>
          <cell r="E454" t="str">
            <v>Per dag</v>
          </cell>
          <cell r="F454" t="str">
            <v>vpt</v>
          </cell>
          <cell r="G454" t="str">
            <v>vpt</v>
          </cell>
          <cell r="H454" t="str">
            <v>VV</v>
          </cell>
          <cell r="I454" t="str">
            <v>6VV</v>
          </cell>
          <cell r="J454" t="str">
            <v>excl.BH</v>
          </cell>
          <cell r="K454" t="str">
            <v>incl.DB</v>
          </cell>
          <cell r="L454" t="str">
            <v>gelijk aan productie eenheid</v>
          </cell>
          <cell r="W454" t="str">
            <v>ja</v>
          </cell>
          <cell r="X454">
            <v>0.94</v>
          </cell>
          <cell r="AA454">
            <v>189.19</v>
          </cell>
        </row>
        <row r="455">
          <cell r="C455" t="str">
            <v>VN061</v>
          </cell>
          <cell r="D455" t="str">
            <v>VPT 6VV excl.BH incl.DB en incl.nbf</v>
          </cell>
          <cell r="E455" t="str">
            <v>Per dag</v>
          </cell>
          <cell r="F455" t="str">
            <v>vpt</v>
          </cell>
          <cell r="G455" t="str">
            <v>vpt</v>
          </cell>
          <cell r="H455" t="str">
            <v>VV</v>
          </cell>
          <cell r="I455" t="str">
            <v>6VV</v>
          </cell>
          <cell r="J455" t="str">
            <v>excl.BH</v>
          </cell>
          <cell r="K455" t="str">
            <v>incl.DB</v>
          </cell>
          <cell r="L455" t="str">
            <v>gelijk aan productie eenheid</v>
          </cell>
          <cell r="W455" t="str">
            <v>ja</v>
          </cell>
          <cell r="X455">
            <v>0.94</v>
          </cell>
          <cell r="AA455">
            <v>190.81</v>
          </cell>
        </row>
        <row r="456">
          <cell r="C456" t="str">
            <v>V071</v>
          </cell>
          <cell r="D456" t="str">
            <v>VPT 7VV excl.BH incl.DB</v>
          </cell>
          <cell r="E456" t="str">
            <v>Per dag</v>
          </cell>
          <cell r="F456" t="str">
            <v>vpt</v>
          </cell>
          <cell r="G456" t="str">
            <v>vpt</v>
          </cell>
          <cell r="H456" t="str">
            <v>VV</v>
          </cell>
          <cell r="I456" t="str">
            <v>7VV</v>
          </cell>
          <cell r="J456" t="str">
            <v>excl.BH</v>
          </cell>
          <cell r="K456" t="str">
            <v>incl.DB</v>
          </cell>
          <cell r="L456" t="str">
            <v>gelijk aan productie eenheid</v>
          </cell>
          <cell r="W456" t="str">
            <v>ja</v>
          </cell>
          <cell r="X456">
            <v>0.94</v>
          </cell>
          <cell r="AA456">
            <v>260.70999999999998</v>
          </cell>
        </row>
        <row r="457">
          <cell r="C457" t="str">
            <v>VN071</v>
          </cell>
          <cell r="D457" t="str">
            <v>VPT 7VV excl.BH incl.DB en incl.nbf</v>
          </cell>
          <cell r="E457" t="str">
            <v>Per dag</v>
          </cell>
          <cell r="F457" t="str">
            <v>vpt</v>
          </cell>
          <cell r="G457" t="str">
            <v>vpt</v>
          </cell>
          <cell r="H457" t="str">
            <v>VV</v>
          </cell>
          <cell r="I457" t="str">
            <v>7VV</v>
          </cell>
          <cell r="J457" t="str">
            <v>excl.BH</v>
          </cell>
          <cell r="K457" t="str">
            <v>incl.DB</v>
          </cell>
          <cell r="L457" t="str">
            <v>gelijk aan productie eenheid</v>
          </cell>
          <cell r="W457" t="str">
            <v>ja</v>
          </cell>
          <cell r="X457">
            <v>0.94</v>
          </cell>
          <cell r="AA457">
            <v>262.95999999999998</v>
          </cell>
        </row>
        <row r="458">
          <cell r="C458" t="str">
            <v>V081</v>
          </cell>
          <cell r="D458" t="str">
            <v>VPT 8VV excl.BH incl.DB</v>
          </cell>
          <cell r="E458" t="str">
            <v>Per dag</v>
          </cell>
          <cell r="F458" t="str">
            <v>vpt</v>
          </cell>
          <cell r="G458" t="str">
            <v>vpt</v>
          </cell>
          <cell r="H458" t="str">
            <v>VV</v>
          </cell>
          <cell r="I458" t="str">
            <v>8VV</v>
          </cell>
          <cell r="J458" t="str">
            <v>excl.BH</v>
          </cell>
          <cell r="K458" t="str">
            <v>incl.DB</v>
          </cell>
          <cell r="L458" t="str">
            <v>gelijk aan productie eenheid</v>
          </cell>
          <cell r="W458" t="str">
            <v>ja</v>
          </cell>
          <cell r="X458">
            <v>0.94</v>
          </cell>
          <cell r="AA458">
            <v>344.58</v>
          </cell>
        </row>
        <row r="459">
          <cell r="C459" t="str">
            <v>VN081</v>
          </cell>
          <cell r="D459" t="str">
            <v>VPT 8VV excl.BH incl.DB en incl.nbf</v>
          </cell>
          <cell r="E459" t="str">
            <v>Per dag</v>
          </cell>
          <cell r="F459" t="str">
            <v>vpt</v>
          </cell>
          <cell r="G459" t="str">
            <v>vpt</v>
          </cell>
          <cell r="H459" t="str">
            <v>VV</v>
          </cell>
          <cell r="I459" t="str">
            <v>8VV</v>
          </cell>
          <cell r="J459" t="str">
            <v>excl.BH</v>
          </cell>
          <cell r="K459" t="str">
            <v>incl.DB</v>
          </cell>
          <cell r="L459" t="str">
            <v>gelijk aan productie eenheid</v>
          </cell>
          <cell r="W459" t="str">
            <v>ja</v>
          </cell>
          <cell r="X459">
            <v>0.94</v>
          </cell>
          <cell r="AA459">
            <v>347.58</v>
          </cell>
        </row>
        <row r="460">
          <cell r="C460" t="str">
            <v>V095</v>
          </cell>
          <cell r="D460" t="str">
            <v>VPT 9bVV excl.BH incl.DB</v>
          </cell>
          <cell r="E460" t="str">
            <v>Per dag</v>
          </cell>
          <cell r="F460" t="str">
            <v>vpt</v>
          </cell>
          <cell r="G460" t="str">
            <v>vpt</v>
          </cell>
          <cell r="H460" t="str">
            <v>VV</v>
          </cell>
          <cell r="I460" t="str">
            <v>9bVV</v>
          </cell>
          <cell r="J460" t="str">
            <v>excl.BH</v>
          </cell>
          <cell r="K460" t="str">
            <v>incl.DB</v>
          </cell>
          <cell r="L460" t="str">
            <v>gelijk aan productie eenheid</v>
          </cell>
          <cell r="W460" t="str">
            <v>ja</v>
          </cell>
          <cell r="X460">
            <v>0.94</v>
          </cell>
          <cell r="AA460">
            <v>186.23</v>
          </cell>
        </row>
        <row r="461">
          <cell r="C461" t="str">
            <v>VN095</v>
          </cell>
          <cell r="D461" t="str">
            <v>VPT 9bVV excl.BH incl.DB en incl.nbf</v>
          </cell>
          <cell r="E461" t="str">
            <v>Per dag</v>
          </cell>
          <cell r="F461" t="str">
            <v>vpt</v>
          </cell>
          <cell r="G461" t="str">
            <v>vpt</v>
          </cell>
          <cell r="H461" t="str">
            <v>VV</v>
          </cell>
          <cell r="I461" t="str">
            <v>9bVV</v>
          </cell>
          <cell r="J461" t="str">
            <v>excl.BH</v>
          </cell>
          <cell r="K461" t="str">
            <v>incl.DB</v>
          </cell>
          <cell r="L461" t="str">
            <v>gelijk aan productie eenheid</v>
          </cell>
          <cell r="W461" t="str">
            <v>ja</v>
          </cell>
          <cell r="X461">
            <v>0.94</v>
          </cell>
          <cell r="AA461">
            <v>187.84</v>
          </cell>
        </row>
        <row r="462">
          <cell r="C462" t="str">
            <v>V101</v>
          </cell>
          <cell r="D462" t="str">
            <v>VPT 10VV excl.BH incl.DB</v>
          </cell>
          <cell r="E462" t="str">
            <v>Per dag</v>
          </cell>
          <cell r="F462" t="str">
            <v>vpt</v>
          </cell>
          <cell r="G462" t="str">
            <v>vpt</v>
          </cell>
          <cell r="H462" t="str">
            <v>VV</v>
          </cell>
          <cell r="I462" t="str">
            <v>10VV</v>
          </cell>
          <cell r="J462" t="str">
            <v>excl.BH</v>
          </cell>
          <cell r="K462" t="str">
            <v>incl.DB</v>
          </cell>
          <cell r="L462" t="str">
            <v>gelijk aan productie eenheid</v>
          </cell>
          <cell r="W462" t="str">
            <v>ja</v>
          </cell>
          <cell r="X462">
            <v>0.94</v>
          </cell>
          <cell r="AA462">
            <v>413.12</v>
          </cell>
        </row>
        <row r="463">
          <cell r="C463" t="str">
            <v>VN101</v>
          </cell>
          <cell r="D463" t="str">
            <v>VPT 10VV excl.BH incl.DB en incl.nbf</v>
          </cell>
          <cell r="E463" t="str">
            <v>Per dag</v>
          </cell>
          <cell r="F463" t="str">
            <v>vpt</v>
          </cell>
          <cell r="G463" t="str">
            <v>vpt</v>
          </cell>
          <cell r="H463" t="str">
            <v>VV</v>
          </cell>
          <cell r="I463" t="str">
            <v>10VV</v>
          </cell>
          <cell r="J463" t="str">
            <v>excl.BH</v>
          </cell>
          <cell r="K463" t="str">
            <v>incl.DB</v>
          </cell>
          <cell r="L463" t="str">
            <v>gelijk aan productie eenheid</v>
          </cell>
          <cell r="W463" t="str">
            <v>ja</v>
          </cell>
          <cell r="X463">
            <v>0.94</v>
          </cell>
          <cell r="AA463">
            <v>416.72</v>
          </cell>
        </row>
        <row r="464">
          <cell r="C464" t="str">
            <v>V033</v>
          </cell>
          <cell r="D464" t="str">
            <v>VPT 3VV incl.BH incl.DB</v>
          </cell>
          <cell r="E464" t="str">
            <v>Per dag</v>
          </cell>
          <cell r="F464" t="str">
            <v>vpt</v>
          </cell>
          <cell r="G464" t="str">
            <v>vpt</v>
          </cell>
          <cell r="H464" t="str">
            <v>VV</v>
          </cell>
          <cell r="I464" t="str">
            <v>3VV</v>
          </cell>
          <cell r="J464" t="str">
            <v>incl.BH</v>
          </cell>
          <cell r="K464" t="str">
            <v>incl.DB</v>
          </cell>
          <cell r="L464" t="str">
            <v>gelijk aan productie eenheid</v>
          </cell>
          <cell r="W464" t="str">
            <v>ja</v>
          </cell>
          <cell r="X464">
            <v>0.94</v>
          </cell>
          <cell r="AA464">
            <v>154.12</v>
          </cell>
        </row>
        <row r="465">
          <cell r="C465" t="str">
            <v>V043</v>
          </cell>
          <cell r="D465" t="str">
            <v>VPT 4VV incl.BH incl.DB</v>
          </cell>
          <cell r="E465" t="str">
            <v>Per dag</v>
          </cell>
          <cell r="F465" t="str">
            <v>vpt</v>
          </cell>
          <cell r="G465" t="str">
            <v>vpt</v>
          </cell>
          <cell r="H465" t="str">
            <v>VV</v>
          </cell>
          <cell r="I465" t="str">
            <v>4VV</v>
          </cell>
          <cell r="J465" t="str">
            <v>incl.BH</v>
          </cell>
          <cell r="K465" t="str">
            <v>incl.DB</v>
          </cell>
          <cell r="L465" t="str">
            <v>gelijk aan productie eenheid</v>
          </cell>
          <cell r="W465" t="str">
            <v>ja</v>
          </cell>
          <cell r="X465">
            <v>0.94</v>
          </cell>
          <cell r="AA465">
            <v>119.56</v>
          </cell>
        </row>
        <row r="466">
          <cell r="C466" t="str">
            <v>VN043</v>
          </cell>
          <cell r="D466" t="str">
            <v>VPT 4VV incl.BH incl.DB en incl.nbf</v>
          </cell>
          <cell r="E466" t="str">
            <v>Per dag</v>
          </cell>
          <cell r="F466" t="str">
            <v>vpt</v>
          </cell>
          <cell r="G466" t="str">
            <v>vpt</v>
          </cell>
          <cell r="H466" t="str">
            <v>VV</v>
          </cell>
          <cell r="I466" t="str">
            <v>4VV</v>
          </cell>
          <cell r="J466" t="str">
            <v>incl.BH</v>
          </cell>
          <cell r="K466" t="str">
            <v>incl.DB</v>
          </cell>
          <cell r="L466" t="str">
            <v>gelijk aan productie eenheid</v>
          </cell>
          <cell r="W466" t="str">
            <v>ja</v>
          </cell>
          <cell r="X466">
            <v>0.94</v>
          </cell>
          <cell r="AA466">
            <v>120.59</v>
          </cell>
        </row>
        <row r="467">
          <cell r="C467" t="str">
            <v>V053</v>
          </cell>
          <cell r="D467" t="str">
            <v>VPT 5VV incl.BH incl.DB</v>
          </cell>
          <cell r="E467" t="str">
            <v>Per dag</v>
          </cell>
          <cell r="F467" t="str">
            <v>vpt</v>
          </cell>
          <cell r="G467" t="str">
            <v>vpt</v>
          </cell>
          <cell r="H467" t="str">
            <v>VV</v>
          </cell>
          <cell r="I467" t="str">
            <v>5VV</v>
          </cell>
          <cell r="J467" t="str">
            <v>incl.BH</v>
          </cell>
          <cell r="K467" t="str">
            <v>incl.DB</v>
          </cell>
          <cell r="L467" t="str">
            <v>gelijk aan productie eenheid</v>
          </cell>
          <cell r="W467" t="str">
            <v>ja</v>
          </cell>
          <cell r="X467">
            <v>0.94</v>
          </cell>
          <cell r="AA467">
            <v>227.92</v>
          </cell>
        </row>
        <row r="468">
          <cell r="C468" t="str">
            <v>VN053</v>
          </cell>
          <cell r="D468" t="str">
            <v>VPT 5VV incl.BH incl.DB en incl.nbf</v>
          </cell>
          <cell r="E468" t="str">
            <v>Per dag</v>
          </cell>
          <cell r="F468" t="str">
            <v>vpt</v>
          </cell>
          <cell r="G468" t="str">
            <v>vpt</v>
          </cell>
          <cell r="H468" t="str">
            <v>VV</v>
          </cell>
          <cell r="I468" t="str">
            <v>5VV</v>
          </cell>
          <cell r="J468" t="str">
            <v>incl.BH</v>
          </cell>
          <cell r="K468" t="str">
            <v>incl.DB</v>
          </cell>
          <cell r="L468" t="str">
            <v>gelijk aan productie eenheid</v>
          </cell>
          <cell r="W468" t="str">
            <v>ja</v>
          </cell>
          <cell r="X468">
            <v>0.94</v>
          </cell>
          <cell r="AA468">
            <v>229.9</v>
          </cell>
        </row>
        <row r="469">
          <cell r="C469" t="str">
            <v>V063</v>
          </cell>
          <cell r="D469" t="str">
            <v>VPT 6VV incl.BH incl.DB</v>
          </cell>
          <cell r="E469" t="str">
            <v>Per dag</v>
          </cell>
          <cell r="F469" t="str">
            <v>vpt</v>
          </cell>
          <cell r="G469" t="str">
            <v>vpt</v>
          </cell>
          <cell r="H469" t="str">
            <v>VV</v>
          </cell>
          <cell r="I469" t="str">
            <v>6VV</v>
          </cell>
          <cell r="J469" t="str">
            <v>incl.BH</v>
          </cell>
          <cell r="K469" t="str">
            <v>incl.DB</v>
          </cell>
          <cell r="L469" t="str">
            <v>gelijk aan productie eenheid</v>
          </cell>
          <cell r="W469" t="str">
            <v>ja</v>
          </cell>
          <cell r="X469">
            <v>0.94</v>
          </cell>
          <cell r="AA469">
            <v>204.7</v>
          </cell>
        </row>
        <row r="470">
          <cell r="C470" t="str">
            <v>VN063</v>
          </cell>
          <cell r="D470" t="str">
            <v>VPT 6VV incl.BH incl.DB en incl.nbf</v>
          </cell>
          <cell r="E470" t="str">
            <v>Per dag</v>
          </cell>
          <cell r="F470" t="str">
            <v>vpt</v>
          </cell>
          <cell r="G470" t="str">
            <v>vpt</v>
          </cell>
          <cell r="H470" t="str">
            <v>VV</v>
          </cell>
          <cell r="I470" t="str">
            <v>6VV</v>
          </cell>
          <cell r="J470" t="str">
            <v>incl.BH</v>
          </cell>
          <cell r="K470" t="str">
            <v>incl.DB</v>
          </cell>
          <cell r="L470" t="str">
            <v>gelijk aan productie eenheid</v>
          </cell>
          <cell r="W470" t="str">
            <v>ja</v>
          </cell>
          <cell r="X470">
            <v>0.94</v>
          </cell>
          <cell r="AA470">
            <v>206.47</v>
          </cell>
        </row>
        <row r="471">
          <cell r="C471" t="str">
            <v>V073</v>
          </cell>
          <cell r="D471" t="str">
            <v>VPT 7VV incl.BH incl.DB</v>
          </cell>
          <cell r="E471" t="str">
            <v>Per dag</v>
          </cell>
          <cell r="F471" t="str">
            <v>vpt</v>
          </cell>
          <cell r="G471" t="str">
            <v>vpt</v>
          </cell>
          <cell r="H471" t="str">
            <v>VV</v>
          </cell>
          <cell r="I471" t="str">
            <v>7VV</v>
          </cell>
          <cell r="J471" t="str">
            <v>incl.BH</v>
          </cell>
          <cell r="K471" t="str">
            <v>incl.DB</v>
          </cell>
          <cell r="L471" t="str">
            <v>gelijk aan productie eenheid</v>
          </cell>
          <cell r="W471" t="str">
            <v>ja</v>
          </cell>
          <cell r="X471">
            <v>0.94</v>
          </cell>
          <cell r="AA471">
            <v>279.89999999999998</v>
          </cell>
        </row>
        <row r="472">
          <cell r="C472" t="str">
            <v>VN073</v>
          </cell>
          <cell r="D472" t="str">
            <v>VPT 7VV incl.BH incl.DB en incl.nbf</v>
          </cell>
          <cell r="E472" t="str">
            <v>Per dag</v>
          </cell>
          <cell r="F472" t="str">
            <v>vpt</v>
          </cell>
          <cell r="G472" t="str">
            <v>vpt</v>
          </cell>
          <cell r="H472" t="str">
            <v>VV</v>
          </cell>
          <cell r="I472" t="str">
            <v>7VV</v>
          </cell>
          <cell r="J472" t="str">
            <v>incl.BH</v>
          </cell>
          <cell r="K472" t="str">
            <v>incl.DB</v>
          </cell>
          <cell r="L472" t="str">
            <v>gelijk aan productie eenheid</v>
          </cell>
          <cell r="W472" t="str">
            <v>ja</v>
          </cell>
          <cell r="X472">
            <v>0.94</v>
          </cell>
          <cell r="AA472">
            <v>282.33999999999997</v>
          </cell>
        </row>
        <row r="473">
          <cell r="C473" t="str">
            <v>V083</v>
          </cell>
          <cell r="D473" t="str">
            <v>VPT 8VV incl.BH incl.DB</v>
          </cell>
          <cell r="E473" t="str">
            <v>Per dag</v>
          </cell>
          <cell r="F473" t="str">
            <v>vpt</v>
          </cell>
          <cell r="G473" t="str">
            <v>vpt</v>
          </cell>
          <cell r="H473" t="str">
            <v>VV</v>
          </cell>
          <cell r="I473" t="str">
            <v>8VV</v>
          </cell>
          <cell r="J473" t="str">
            <v>incl.BH</v>
          </cell>
          <cell r="K473" t="str">
            <v>incl.DB</v>
          </cell>
          <cell r="L473" t="str">
            <v>gelijk aan productie eenheid</v>
          </cell>
          <cell r="W473" t="str">
            <v>ja</v>
          </cell>
          <cell r="X473">
            <v>0.94</v>
          </cell>
          <cell r="AA473">
            <v>359.17</v>
          </cell>
        </row>
        <row r="474">
          <cell r="C474" t="str">
            <v>VN083</v>
          </cell>
          <cell r="D474" t="str">
            <v>VPT 8VV incl.BH incl.DB en incl.nbf</v>
          </cell>
          <cell r="E474" t="str">
            <v>Per dag</v>
          </cell>
          <cell r="F474" t="str">
            <v>vpt</v>
          </cell>
          <cell r="G474" t="str">
            <v>vpt</v>
          </cell>
          <cell r="H474" t="str">
            <v>VV</v>
          </cell>
          <cell r="I474" t="str">
            <v>8VV</v>
          </cell>
          <cell r="J474" t="str">
            <v>incl.BH</v>
          </cell>
          <cell r="K474" t="str">
            <v>incl.DB</v>
          </cell>
          <cell r="L474" t="str">
            <v>gelijk aan productie eenheid</v>
          </cell>
          <cell r="W474" t="str">
            <v>ja</v>
          </cell>
          <cell r="X474">
            <v>0.94</v>
          </cell>
          <cell r="AA474">
            <v>362.3</v>
          </cell>
        </row>
        <row r="475">
          <cell r="C475" t="str">
            <v>V097</v>
          </cell>
          <cell r="D475" t="str">
            <v>VPT 9bVV incl.BH incl.DB</v>
          </cell>
          <cell r="E475" t="str">
            <v>Per dag</v>
          </cell>
          <cell r="F475" t="str">
            <v>vpt</v>
          </cell>
          <cell r="G475" t="str">
            <v>vpt</v>
          </cell>
          <cell r="H475" t="str">
            <v>VV</v>
          </cell>
          <cell r="I475" t="str">
            <v>9bVV</v>
          </cell>
          <cell r="J475" t="str">
            <v>incl.BH</v>
          </cell>
          <cell r="K475" t="str">
            <v>incl.DB</v>
          </cell>
          <cell r="L475" t="str">
            <v>gelijk aan productie eenheid</v>
          </cell>
          <cell r="W475" t="str">
            <v>ja</v>
          </cell>
          <cell r="X475">
            <v>0.94</v>
          </cell>
          <cell r="AA475">
            <v>247.13</v>
          </cell>
        </row>
        <row r="476">
          <cell r="C476" t="str">
            <v>VN097</v>
          </cell>
          <cell r="D476" t="str">
            <v>VPT 9bVV incl.BH incl.DB en incl.nbf</v>
          </cell>
          <cell r="E476" t="str">
            <v>Per dag</v>
          </cell>
          <cell r="F476" t="str">
            <v>vpt</v>
          </cell>
          <cell r="G476" t="str">
            <v>vpt</v>
          </cell>
          <cell r="H476" t="str">
            <v>VV</v>
          </cell>
          <cell r="I476" t="str">
            <v>9bVV</v>
          </cell>
          <cell r="J476" t="str">
            <v>incl.BH</v>
          </cell>
          <cell r="K476" t="str">
            <v>incl.DB</v>
          </cell>
          <cell r="L476" t="str">
            <v>gelijk aan productie eenheid</v>
          </cell>
          <cell r="W476" t="str">
            <v>ja</v>
          </cell>
          <cell r="X476">
            <v>0.94</v>
          </cell>
          <cell r="AA476">
            <v>249.32</v>
          </cell>
        </row>
        <row r="477">
          <cell r="C477" t="str">
            <v>V103</v>
          </cell>
          <cell r="D477" t="str">
            <v>VPT 10VV incl.BH incl.DB</v>
          </cell>
          <cell r="E477" t="str">
            <v>Per dag</v>
          </cell>
          <cell r="F477" t="str">
            <v>vpt</v>
          </cell>
          <cell r="G477" t="str">
            <v>vpt</v>
          </cell>
          <cell r="H477" t="str">
            <v>VV</v>
          </cell>
          <cell r="I477" t="str">
            <v>10VV</v>
          </cell>
          <cell r="J477" t="str">
            <v>incl.BH</v>
          </cell>
          <cell r="K477" t="str">
            <v>incl.DB</v>
          </cell>
          <cell r="L477" t="str">
            <v>gelijk aan productie eenheid</v>
          </cell>
          <cell r="W477" t="str">
            <v>ja</v>
          </cell>
          <cell r="X477">
            <v>0.94</v>
          </cell>
          <cell r="AA477">
            <v>407.3</v>
          </cell>
        </row>
        <row r="478">
          <cell r="C478" t="str">
            <v>VN103</v>
          </cell>
          <cell r="D478" t="str">
            <v>VPT 10VV incl.BH incl.DB en incl.nbf</v>
          </cell>
          <cell r="E478" t="str">
            <v>Per dag</v>
          </cell>
          <cell r="F478" t="str">
            <v>vpt</v>
          </cell>
          <cell r="G478" t="str">
            <v>vpt</v>
          </cell>
          <cell r="H478" t="str">
            <v>VV</v>
          </cell>
          <cell r="I478" t="str">
            <v>10VV</v>
          </cell>
          <cell r="J478" t="str">
            <v>incl.BH</v>
          </cell>
          <cell r="K478" t="str">
            <v>incl.DB</v>
          </cell>
          <cell r="L478" t="str">
            <v>gelijk aan productie eenheid</v>
          </cell>
          <cell r="W478" t="str">
            <v>ja</v>
          </cell>
          <cell r="X478">
            <v>0.94</v>
          </cell>
          <cell r="AA478">
            <v>410.84</v>
          </cell>
        </row>
        <row r="479">
          <cell r="C479" t="str">
            <v>V901</v>
          </cell>
          <cell r="D479" t="str">
            <v>VPT vervoer dagact. VenV</v>
          </cell>
          <cell r="E479" t="str">
            <v>Per dag</v>
          </cell>
          <cell r="AA479">
            <v>0</v>
          </cell>
        </row>
        <row r="480">
          <cell r="C480" t="str">
            <v>V9010</v>
          </cell>
          <cell r="D480" t="str">
            <v>Vervoer dagbesteding/dagbehandeling VV - categorie 0</v>
          </cell>
          <cell r="E480" t="str">
            <v>Per aanwezigheidsdag</v>
          </cell>
          <cell r="F480" t="str">
            <v>vpt</v>
          </cell>
          <cell r="G480" t="str">
            <v>tvpt</v>
          </cell>
          <cell r="L480" t="str">
            <v>gelijk aan productie eenheid</v>
          </cell>
          <cell r="W480" t="str">
            <v>ja</v>
          </cell>
          <cell r="X480">
            <v>0.94</v>
          </cell>
          <cell r="AA480">
            <v>7.72</v>
          </cell>
        </row>
        <row r="481">
          <cell r="C481" t="str">
            <v>V9011</v>
          </cell>
          <cell r="D481" t="str">
            <v>Vervoer dagbesteding/dagbehandeling VV - categorie 1</v>
          </cell>
          <cell r="E481" t="str">
            <v>Per aanwezigheidsdag</v>
          </cell>
          <cell r="F481" t="str">
            <v>vpt</v>
          </cell>
          <cell r="G481" t="str">
            <v>tvpt</v>
          </cell>
          <cell r="L481" t="str">
            <v>gelijk aan productie eenheid</v>
          </cell>
          <cell r="W481" t="str">
            <v>ja</v>
          </cell>
          <cell r="X481">
            <v>0.94</v>
          </cell>
          <cell r="AA481">
            <v>17.52</v>
          </cell>
        </row>
        <row r="483">
          <cell r="D483" t="str">
            <v>Volledig pakket thuis GGZ</v>
          </cell>
        </row>
        <row r="484">
          <cell r="C484" t="str">
            <v>V210G</v>
          </cell>
          <cell r="D484" t="str">
            <v>VPT 1GGZ-W excl.BH excl.DB</v>
          </cell>
          <cell r="E484" t="str">
            <v>Per dag</v>
          </cell>
          <cell r="F484" t="str">
            <v>vpt</v>
          </cell>
          <cell r="G484" t="str">
            <v>vpt</v>
          </cell>
          <cell r="H484" t="str">
            <v>GGZ</v>
          </cell>
          <cell r="I484" t="str">
            <v>1GGZ</v>
          </cell>
          <cell r="J484" t="str">
            <v>excl.BH</v>
          </cell>
          <cell r="K484" t="str">
            <v>excl.DB</v>
          </cell>
          <cell r="L484" t="str">
            <v>gelijk aan productie eenheid</v>
          </cell>
          <cell r="W484" t="str">
            <v>ja</v>
          </cell>
          <cell r="X484">
            <v>0.94</v>
          </cell>
          <cell r="AA484">
            <v>118.52</v>
          </cell>
        </row>
        <row r="485">
          <cell r="C485" t="str">
            <v>V220G</v>
          </cell>
          <cell r="D485" t="str">
            <v>VPT 2GGZ-W excl.BH excl.DB</v>
          </cell>
          <cell r="E485" t="str">
            <v>Per dag</v>
          </cell>
          <cell r="F485" t="str">
            <v>vpt</v>
          </cell>
          <cell r="G485" t="str">
            <v>vpt</v>
          </cell>
          <cell r="H485" t="str">
            <v>GGZ</v>
          </cell>
          <cell r="I485" t="str">
            <v>2GGZ</v>
          </cell>
          <cell r="J485" t="str">
            <v>excl.BH</v>
          </cell>
          <cell r="K485" t="str">
            <v>excl.DB</v>
          </cell>
          <cell r="L485" t="str">
            <v>gelijk aan productie eenheid</v>
          </cell>
          <cell r="W485" t="str">
            <v>ja</v>
          </cell>
          <cell r="X485">
            <v>0.94</v>
          </cell>
          <cell r="AA485">
            <v>142.46</v>
          </cell>
        </row>
        <row r="486">
          <cell r="C486" t="str">
            <v>V230G</v>
          </cell>
          <cell r="D486" t="str">
            <v>VPT 3GGZ-W excl.BH excl.DB</v>
          </cell>
          <cell r="E486" t="str">
            <v>Per dag</v>
          </cell>
          <cell r="F486" t="str">
            <v>vpt</v>
          </cell>
          <cell r="G486" t="str">
            <v>vpt</v>
          </cell>
          <cell r="H486" t="str">
            <v>GGZ</v>
          </cell>
          <cell r="I486" t="str">
            <v>3GGZ</v>
          </cell>
          <cell r="J486" t="str">
            <v>excl.BH</v>
          </cell>
          <cell r="K486" t="str">
            <v>excl.DB</v>
          </cell>
          <cell r="L486" t="str">
            <v>gelijk aan productie eenheid</v>
          </cell>
          <cell r="W486" t="str">
            <v>ja</v>
          </cell>
          <cell r="X486">
            <v>0.94</v>
          </cell>
          <cell r="AA486">
            <v>155.16999999999999</v>
          </cell>
        </row>
        <row r="487">
          <cell r="C487" t="str">
            <v>V240G</v>
          </cell>
          <cell r="D487" t="str">
            <v>VPT 4GGZ-W excl.BH excl.DB</v>
          </cell>
          <cell r="E487" t="str">
            <v>Per dag</v>
          </cell>
          <cell r="F487" t="str">
            <v>vpt</v>
          </cell>
          <cell r="G487" t="str">
            <v>vpt</v>
          </cell>
          <cell r="H487" t="str">
            <v>GGZ</v>
          </cell>
          <cell r="I487" t="str">
            <v>4GGZ</v>
          </cell>
          <cell r="J487" t="str">
            <v>excl.BH</v>
          </cell>
          <cell r="K487" t="str">
            <v>excl.DB</v>
          </cell>
          <cell r="L487" t="str">
            <v>gelijk aan productie eenheid</v>
          </cell>
          <cell r="W487" t="str">
            <v>ja</v>
          </cell>
          <cell r="X487">
            <v>0.94</v>
          </cell>
          <cell r="AA487">
            <v>195.21</v>
          </cell>
        </row>
        <row r="488">
          <cell r="C488" t="str">
            <v>V250G</v>
          </cell>
          <cell r="D488" t="str">
            <v>VPT 5GGZ-W excl.BH excl.DB</v>
          </cell>
          <cell r="E488" t="str">
            <v>Per dag</v>
          </cell>
          <cell r="F488" t="str">
            <v>vpt</v>
          </cell>
          <cell r="G488" t="str">
            <v>vpt</v>
          </cell>
          <cell r="H488" t="str">
            <v>GGZ</v>
          </cell>
          <cell r="I488" t="str">
            <v>5GGZ</v>
          </cell>
          <cell r="J488" t="str">
            <v>excl.BH</v>
          </cell>
          <cell r="K488" t="str">
            <v>excl.DB</v>
          </cell>
          <cell r="L488" t="str">
            <v>gelijk aan productie eenheid</v>
          </cell>
          <cell r="W488" t="str">
            <v>ja</v>
          </cell>
          <cell r="X488">
            <v>0.94</v>
          </cell>
          <cell r="AA488">
            <v>260.37</v>
          </cell>
        </row>
        <row r="489">
          <cell r="C489" t="str">
            <v>V211G</v>
          </cell>
          <cell r="D489" t="str">
            <v>VPT 1GGZ-W excl.BH incl.DB</v>
          </cell>
          <cell r="E489" t="str">
            <v>Per dag</v>
          </cell>
          <cell r="F489" t="str">
            <v>vpt</v>
          </cell>
          <cell r="G489" t="str">
            <v>vpt</v>
          </cell>
          <cell r="H489" t="str">
            <v>GGZ</v>
          </cell>
          <cell r="I489" t="str">
            <v>1GGZ</v>
          </cell>
          <cell r="J489" t="str">
            <v>excl.BH</v>
          </cell>
          <cell r="K489" t="str">
            <v>incl.DB</v>
          </cell>
          <cell r="L489" t="str">
            <v>gelijk aan productie eenheid</v>
          </cell>
          <cell r="W489" t="str">
            <v>ja</v>
          </cell>
          <cell r="X489">
            <v>0.94</v>
          </cell>
          <cell r="AA489">
            <v>156.22999999999999</v>
          </cell>
        </row>
        <row r="490">
          <cell r="C490" t="str">
            <v>V221G</v>
          </cell>
          <cell r="D490" t="str">
            <v>VPT 2GGZ-W excl.BH incl.DB</v>
          </cell>
          <cell r="E490" t="str">
            <v>Per dag</v>
          </cell>
          <cell r="F490" t="str">
            <v>vpt</v>
          </cell>
          <cell r="G490" t="str">
            <v>vpt</v>
          </cell>
          <cell r="H490" t="str">
            <v>GGZ</v>
          </cell>
          <cell r="I490" t="str">
            <v>2GGZ</v>
          </cell>
          <cell r="J490" t="str">
            <v>excl.BH</v>
          </cell>
          <cell r="K490" t="str">
            <v>incl.DB</v>
          </cell>
          <cell r="L490" t="str">
            <v>gelijk aan productie eenheid</v>
          </cell>
          <cell r="W490" t="str">
            <v>ja</v>
          </cell>
          <cell r="X490">
            <v>0.94</v>
          </cell>
          <cell r="AA490">
            <v>183.4</v>
          </cell>
        </row>
        <row r="491">
          <cell r="C491" t="str">
            <v>V231G</v>
          </cell>
          <cell r="D491" t="str">
            <v>VPT 3GGZ-W excl.BH incl.DB</v>
          </cell>
          <cell r="E491" t="str">
            <v>Per dag</v>
          </cell>
          <cell r="F491" t="str">
            <v>vpt</v>
          </cell>
          <cell r="G491" t="str">
            <v>vpt</v>
          </cell>
          <cell r="H491" t="str">
            <v>GGZ</v>
          </cell>
          <cell r="I491" t="str">
            <v>3GGZ</v>
          </cell>
          <cell r="J491" t="str">
            <v>excl.BH</v>
          </cell>
          <cell r="K491" t="str">
            <v>incl.DB</v>
          </cell>
          <cell r="L491" t="str">
            <v>gelijk aan productie eenheid</v>
          </cell>
          <cell r="W491" t="str">
            <v>ja</v>
          </cell>
          <cell r="X491">
            <v>0.94</v>
          </cell>
          <cell r="AA491">
            <v>195.68</v>
          </cell>
        </row>
        <row r="492">
          <cell r="C492" t="str">
            <v>V241G</v>
          </cell>
          <cell r="D492" t="str">
            <v>VPT 4GGZ-W excl.BH incl.DB</v>
          </cell>
          <cell r="E492" t="str">
            <v>Per dag</v>
          </cell>
          <cell r="F492" t="str">
            <v>vpt</v>
          </cell>
          <cell r="G492" t="str">
            <v>vpt</v>
          </cell>
          <cell r="H492" t="str">
            <v>GGZ</v>
          </cell>
          <cell r="I492" t="str">
            <v>4GGZ</v>
          </cell>
          <cell r="J492" t="str">
            <v>excl.BH</v>
          </cell>
          <cell r="K492" t="str">
            <v>incl.DB</v>
          </cell>
          <cell r="L492" t="str">
            <v>gelijk aan productie eenheid</v>
          </cell>
          <cell r="W492" t="str">
            <v>ja</v>
          </cell>
          <cell r="X492">
            <v>0.94</v>
          </cell>
          <cell r="AA492">
            <v>237.47</v>
          </cell>
        </row>
        <row r="493">
          <cell r="C493" t="str">
            <v>V251G</v>
          </cell>
          <cell r="D493" t="str">
            <v>VPT 5GGZ-W excl.BH incl.DB</v>
          </cell>
          <cell r="E493" t="str">
            <v>Per dag</v>
          </cell>
          <cell r="F493" t="str">
            <v>vpt</v>
          </cell>
          <cell r="G493" t="str">
            <v>vpt</v>
          </cell>
          <cell r="H493" t="str">
            <v>GGZ</v>
          </cell>
          <cell r="I493" t="str">
            <v>5GGZ</v>
          </cell>
          <cell r="J493" t="str">
            <v>excl.BH</v>
          </cell>
          <cell r="K493" t="str">
            <v>incl.DB</v>
          </cell>
          <cell r="L493" t="str">
            <v>gelijk aan productie eenheid</v>
          </cell>
          <cell r="W493" t="str">
            <v>ja</v>
          </cell>
          <cell r="X493">
            <v>0.94</v>
          </cell>
          <cell r="AA493">
            <v>321.89</v>
          </cell>
        </row>
        <row r="494">
          <cell r="C494" t="str">
            <v>V940G</v>
          </cell>
          <cell r="D494" t="str">
            <v>Vervoer dagbesteding/dagbehandeling GGZ-W - categorie 0</v>
          </cell>
          <cell r="E494" t="str">
            <v>Per aanwezigheidsdag</v>
          </cell>
          <cell r="F494" t="str">
            <v>vpt</v>
          </cell>
          <cell r="G494" t="str">
            <v>tvpt</v>
          </cell>
          <cell r="L494" t="str">
            <v>gelijk aan productie eenheid</v>
          </cell>
          <cell r="W494" t="str">
            <v>ja</v>
          </cell>
          <cell r="X494">
            <v>0.94</v>
          </cell>
          <cell r="AA494">
            <v>7.72</v>
          </cell>
        </row>
        <row r="495">
          <cell r="C495" t="str">
            <v>V941G</v>
          </cell>
          <cell r="D495" t="str">
            <v>Vervoer dagbesteding/dagbehandeling GGZ-W - categorie 1</v>
          </cell>
          <cell r="E495" t="str">
            <v>Per aanwezigheidsdag</v>
          </cell>
          <cell r="F495" t="str">
            <v>vpt</v>
          </cell>
          <cell r="G495" t="str">
            <v>tvpt</v>
          </cell>
          <cell r="L495" t="str">
            <v>gelijk aan productie eenheid</v>
          </cell>
          <cell r="W495" t="str">
            <v>ja</v>
          </cell>
          <cell r="X495">
            <v>0.94</v>
          </cell>
          <cell r="AA495">
            <v>17.52</v>
          </cell>
        </row>
        <row r="496">
          <cell r="C496" t="str">
            <v>V942G</v>
          </cell>
          <cell r="D496" t="str">
            <v>Vervoer dagbesteding/dagbehandeling GGZ-W - categorie 2</v>
          </cell>
          <cell r="E496" t="str">
            <v>Per aanwezigheidsdag</v>
          </cell>
          <cell r="F496" t="str">
            <v>vpt</v>
          </cell>
          <cell r="G496" t="str">
            <v>tvpt</v>
          </cell>
          <cell r="L496" t="str">
            <v>gelijk aan productie eenheid</v>
          </cell>
          <cell r="W496" t="str">
            <v>ja</v>
          </cell>
          <cell r="X496">
            <v>0.94</v>
          </cell>
          <cell r="AA496">
            <v>23.96</v>
          </cell>
        </row>
        <row r="497">
          <cell r="C497" t="str">
            <v>V943G</v>
          </cell>
          <cell r="D497" t="str">
            <v>Vervoer dagbesteding/dagbehandeling GGZ-W - categorie 3</v>
          </cell>
          <cell r="E497" t="str">
            <v>Per aanwezigheidsdag</v>
          </cell>
          <cell r="F497" t="str">
            <v>vpt</v>
          </cell>
          <cell r="G497" t="str">
            <v>tvpt</v>
          </cell>
          <cell r="L497" t="str">
            <v>gelijk aan productie eenheid</v>
          </cell>
          <cell r="W497" t="str">
            <v>ja</v>
          </cell>
          <cell r="X497">
            <v>0.94</v>
          </cell>
          <cell r="AA497">
            <v>33.06</v>
          </cell>
        </row>
        <row r="498">
          <cell r="C498" t="str">
            <v>V944G</v>
          </cell>
          <cell r="D498" t="str">
            <v>Vervoer dagbesteding/dagbehandeling GGZ-W - categorie 4</v>
          </cell>
          <cell r="E498" t="str">
            <v>Per aanwezigheidsdag</v>
          </cell>
          <cell r="F498" t="str">
            <v>vpt</v>
          </cell>
          <cell r="G498" t="str">
            <v>tvpt</v>
          </cell>
          <cell r="L498" t="str">
            <v>gelijk aan productie eenheid</v>
          </cell>
          <cell r="W498" t="str">
            <v>ja</v>
          </cell>
          <cell r="X498">
            <v>0.94</v>
          </cell>
          <cell r="AA498">
            <v>46.18</v>
          </cell>
        </row>
        <row r="499">
          <cell r="C499" t="str">
            <v>V945G</v>
          </cell>
          <cell r="D499" t="str">
            <v>Vervoer dagbesteding/dagbehandeling GGZ-W - categorie 5</v>
          </cell>
          <cell r="E499" t="str">
            <v>Per aanwezigheidsdag</v>
          </cell>
          <cell r="F499" t="str">
            <v>vpt</v>
          </cell>
          <cell r="G499" t="str">
            <v>tvpt</v>
          </cell>
          <cell r="L499" t="str">
            <v>gelijk aan productie eenheid</v>
          </cell>
          <cell r="W499" t="str">
            <v>ja</v>
          </cell>
          <cell r="X499">
            <v>0.94</v>
          </cell>
          <cell r="AA499">
            <v>63.92</v>
          </cell>
        </row>
        <row r="500">
          <cell r="C500" t="str">
            <v>V946G</v>
          </cell>
          <cell r="D500" t="str">
            <v>Vervoer dagbesteding/dagbehandeling GGZ-W - categorie 6</v>
          </cell>
          <cell r="E500" t="str">
            <v>Per aanwezigheidsdag</v>
          </cell>
          <cell r="F500" t="str">
            <v>vpt</v>
          </cell>
          <cell r="G500" t="str">
            <v>tvpt</v>
          </cell>
          <cell r="L500" t="str">
            <v>gelijk aan productie eenheid</v>
          </cell>
          <cell r="W500" t="str">
            <v>ja</v>
          </cell>
          <cell r="X500">
            <v>0.94</v>
          </cell>
          <cell r="AA500">
            <v>94.64</v>
          </cell>
        </row>
        <row r="502">
          <cell r="D502" t="str">
            <v>Volledig pakket thuis VG</v>
          </cell>
        </row>
        <row r="503">
          <cell r="C503" t="str">
            <v>V414</v>
          </cell>
          <cell r="D503" t="str">
            <v>VPT 1VG excl.DB</v>
          </cell>
          <cell r="E503" t="str">
            <v>Per dag</v>
          </cell>
          <cell r="F503" t="str">
            <v>vpt</v>
          </cell>
          <cell r="G503" t="str">
            <v>vpt</v>
          </cell>
          <cell r="H503" t="str">
            <v>VG</v>
          </cell>
          <cell r="I503" t="str">
            <v>1VG</v>
          </cell>
          <cell r="J503" t="str">
            <v>excl.BH</v>
          </cell>
          <cell r="K503" t="str">
            <v>excl.DB</v>
          </cell>
          <cell r="L503" t="str">
            <v>gelijk aan productie eenheid</v>
          </cell>
          <cell r="W503" t="str">
            <v>ja</v>
          </cell>
          <cell r="X503">
            <v>0.94</v>
          </cell>
          <cell r="AA503">
            <v>57.89</v>
          </cell>
        </row>
        <row r="504">
          <cell r="C504" t="str">
            <v>V424</v>
          </cell>
          <cell r="D504" t="str">
            <v>VPT 2VG excl.DB</v>
          </cell>
          <cell r="E504" t="str">
            <v>Per dag</v>
          </cell>
          <cell r="F504" t="str">
            <v>vpt</v>
          </cell>
          <cell r="G504" t="str">
            <v>vpt</v>
          </cell>
          <cell r="H504" t="str">
            <v>VG</v>
          </cell>
          <cell r="I504" t="str">
            <v>2VG</v>
          </cell>
          <cell r="J504" t="str">
            <v>excl.BH</v>
          </cell>
          <cell r="K504" t="str">
            <v>excl.DB</v>
          </cell>
          <cell r="L504" t="str">
            <v>gelijk aan productie eenheid</v>
          </cell>
          <cell r="W504" t="str">
            <v>ja</v>
          </cell>
          <cell r="X504">
            <v>0.94</v>
          </cell>
          <cell r="AA504">
            <v>71.2</v>
          </cell>
        </row>
        <row r="505">
          <cell r="C505" t="str">
            <v>V430</v>
          </cell>
          <cell r="D505" t="str">
            <v>VPT 3VG excl.BH excl.DB</v>
          </cell>
          <cell r="E505" t="str">
            <v>Per dag</v>
          </cell>
          <cell r="F505" t="str">
            <v>vpt</v>
          </cell>
          <cell r="G505" t="str">
            <v>vpt</v>
          </cell>
          <cell r="H505" t="str">
            <v>VG</v>
          </cell>
          <cell r="I505" t="str">
            <v>3VG</v>
          </cell>
          <cell r="J505" t="str">
            <v>excl.BH</v>
          </cell>
          <cell r="K505" t="str">
            <v>excl.DB</v>
          </cell>
          <cell r="L505" t="str">
            <v>gelijk aan productie eenheid</v>
          </cell>
          <cell r="W505" t="str">
            <v>ja</v>
          </cell>
          <cell r="X505">
            <v>0.94</v>
          </cell>
          <cell r="AA505">
            <v>98.37</v>
          </cell>
        </row>
        <row r="506">
          <cell r="C506" t="str">
            <v>V440</v>
          </cell>
          <cell r="D506" t="str">
            <v>VPT 4VG excl.BH excl.DB</v>
          </cell>
          <cell r="E506" t="str">
            <v>Per dag</v>
          </cell>
          <cell r="F506" t="str">
            <v>vpt</v>
          </cell>
          <cell r="G506" t="str">
            <v>vpt</v>
          </cell>
          <cell r="H506" t="str">
            <v>VG</v>
          </cell>
          <cell r="I506" t="str">
            <v>4VG</v>
          </cell>
          <cell r="J506" t="str">
            <v>excl.BH</v>
          </cell>
          <cell r="K506" t="str">
            <v>excl.DB</v>
          </cell>
          <cell r="L506" t="str">
            <v>gelijk aan productie eenheid</v>
          </cell>
          <cell r="W506" t="str">
            <v>ja</v>
          </cell>
          <cell r="X506">
            <v>0.94</v>
          </cell>
          <cell r="AA506">
            <v>120.46</v>
          </cell>
        </row>
        <row r="507">
          <cell r="C507" t="str">
            <v>V454</v>
          </cell>
          <cell r="D507" t="str">
            <v>VPT 5VG excl.BH excl.DB</v>
          </cell>
          <cell r="E507" t="str">
            <v>Per dag</v>
          </cell>
          <cell r="F507" t="str">
            <v>vpt</v>
          </cell>
          <cell r="G507" t="str">
            <v>vpt</v>
          </cell>
          <cell r="H507" t="str">
            <v>VG</v>
          </cell>
          <cell r="I507" t="str">
            <v>5VG</v>
          </cell>
          <cell r="J507" t="str">
            <v>excl.BH</v>
          </cell>
          <cell r="K507" t="str">
            <v>excl.DB</v>
          </cell>
          <cell r="L507" t="str">
            <v>gelijk aan productie eenheid</v>
          </cell>
          <cell r="W507" t="str">
            <v>ja</v>
          </cell>
          <cell r="X507">
            <v>0.94</v>
          </cell>
          <cell r="AA507">
            <v>161.16</v>
          </cell>
        </row>
        <row r="508">
          <cell r="C508" t="str">
            <v>V460</v>
          </cell>
          <cell r="D508" t="str">
            <v>VPT 6VG excl.BH excl.DB</v>
          </cell>
          <cell r="E508" t="str">
            <v>Per dag</v>
          </cell>
          <cell r="F508" t="str">
            <v>vpt</v>
          </cell>
          <cell r="G508" t="str">
            <v>vpt</v>
          </cell>
          <cell r="H508" t="str">
            <v>VG</v>
          </cell>
          <cell r="I508" t="str">
            <v>6VG</v>
          </cell>
          <cell r="J508" t="str">
            <v>excl.BH</v>
          </cell>
          <cell r="K508" t="str">
            <v>excl.DB</v>
          </cell>
          <cell r="L508" t="str">
            <v>gelijk aan productie eenheid</v>
          </cell>
          <cell r="W508" t="str">
            <v>ja</v>
          </cell>
          <cell r="X508">
            <v>0.94</v>
          </cell>
          <cell r="AA508">
            <v>125.52</v>
          </cell>
        </row>
        <row r="509">
          <cell r="C509" t="str">
            <v>V470</v>
          </cell>
          <cell r="D509" t="str">
            <v>VPT 7VG excl.BH excl.DB</v>
          </cell>
          <cell r="E509" t="str">
            <v>Per dag</v>
          </cell>
          <cell r="F509" t="str">
            <v>vpt</v>
          </cell>
          <cell r="G509" t="str">
            <v>vpt</v>
          </cell>
          <cell r="H509" t="str">
            <v>VG</v>
          </cell>
          <cell r="I509" t="str">
            <v>7VG</v>
          </cell>
          <cell r="J509" t="str">
            <v>excl.BH</v>
          </cell>
          <cell r="K509" t="str">
            <v>excl.DB</v>
          </cell>
          <cell r="L509" t="str">
            <v>gelijk aan productie eenheid</v>
          </cell>
          <cell r="W509" t="str">
            <v>ja</v>
          </cell>
          <cell r="X509">
            <v>0.94</v>
          </cell>
          <cell r="AA509">
            <v>175.06</v>
          </cell>
        </row>
        <row r="510">
          <cell r="C510" t="str">
            <v>V480</v>
          </cell>
          <cell r="D510" t="str">
            <v>VPT 8VG excl.BH excl.DB</v>
          </cell>
          <cell r="E510" t="str">
            <v>Per dag</v>
          </cell>
          <cell r="F510" t="str">
            <v>vpt</v>
          </cell>
          <cell r="G510" t="str">
            <v>vpt</v>
          </cell>
          <cell r="H510" t="str">
            <v>VG</v>
          </cell>
          <cell r="I510" t="str">
            <v>8VG</v>
          </cell>
          <cell r="J510" t="str">
            <v>excl.BH</v>
          </cell>
          <cell r="K510" t="str">
            <v>excl.DB</v>
          </cell>
          <cell r="L510" t="str">
            <v>gelijk aan productie eenheid</v>
          </cell>
          <cell r="W510" t="str">
            <v>ja</v>
          </cell>
          <cell r="X510">
            <v>0.94</v>
          </cell>
          <cell r="AA510">
            <v>189.97</v>
          </cell>
        </row>
        <row r="511">
          <cell r="C511" t="str">
            <v>V415</v>
          </cell>
          <cell r="D511" t="str">
            <v>VPT 1VG incl.DB</v>
          </cell>
          <cell r="E511" t="str">
            <v>Per dag</v>
          </cell>
          <cell r="F511" t="str">
            <v>vpt</v>
          </cell>
          <cell r="G511" t="str">
            <v>vpt</v>
          </cell>
          <cell r="H511" t="str">
            <v>VG</v>
          </cell>
          <cell r="I511" t="str">
            <v>1VG</v>
          </cell>
          <cell r="J511" t="str">
            <v>excl.BH</v>
          </cell>
          <cell r="K511" t="str">
            <v>incl.DB</v>
          </cell>
          <cell r="L511" t="str">
            <v>gelijk aan productie eenheid</v>
          </cell>
          <cell r="W511" t="str">
            <v>ja</v>
          </cell>
          <cell r="X511">
            <v>0.94</v>
          </cell>
          <cell r="AA511">
            <v>101.76</v>
          </cell>
        </row>
        <row r="512">
          <cell r="C512" t="str">
            <v>V425</v>
          </cell>
          <cell r="D512" t="str">
            <v>VPT 2VG incl.DB</v>
          </cell>
          <cell r="E512" t="str">
            <v>Per dag</v>
          </cell>
          <cell r="F512" t="str">
            <v>vpt</v>
          </cell>
          <cell r="G512" t="str">
            <v>vpt</v>
          </cell>
          <cell r="H512" t="str">
            <v>VG</v>
          </cell>
          <cell r="I512" t="str">
            <v>2VG</v>
          </cell>
          <cell r="J512" t="str">
            <v>excl.BH</v>
          </cell>
          <cell r="K512" t="str">
            <v>incl.DB</v>
          </cell>
          <cell r="L512" t="str">
            <v>gelijk aan productie eenheid</v>
          </cell>
          <cell r="W512" t="str">
            <v>ja</v>
          </cell>
          <cell r="X512">
            <v>0.94</v>
          </cell>
          <cell r="AA512">
            <v>113.62</v>
          </cell>
        </row>
        <row r="513">
          <cell r="C513" t="str">
            <v>V431</v>
          </cell>
          <cell r="D513" t="str">
            <v>VPT 3VG excl.BH incl.DB</v>
          </cell>
          <cell r="E513" t="str">
            <v>Per dag</v>
          </cell>
          <cell r="F513" t="str">
            <v>vpt</v>
          </cell>
          <cell r="G513" t="str">
            <v>vpt</v>
          </cell>
          <cell r="H513" t="str">
            <v>VG</v>
          </cell>
          <cell r="I513" t="str">
            <v>3VG</v>
          </cell>
          <cell r="J513" t="str">
            <v>excl.BH</v>
          </cell>
          <cell r="K513" t="str">
            <v>incl.DB</v>
          </cell>
          <cell r="L513" t="str">
            <v>gelijk aan productie eenheid</v>
          </cell>
          <cell r="W513" t="str">
            <v>ja</v>
          </cell>
          <cell r="X513">
            <v>0.94</v>
          </cell>
          <cell r="AA513">
            <v>138.74</v>
          </cell>
        </row>
        <row r="514">
          <cell r="C514" t="str">
            <v>V441</v>
          </cell>
          <cell r="D514" t="str">
            <v>VPT 4VG excl.BH incl.DB</v>
          </cell>
          <cell r="E514" t="str">
            <v>Per dag</v>
          </cell>
          <cell r="F514" t="str">
            <v>vpt</v>
          </cell>
          <cell r="G514" t="str">
            <v>vpt</v>
          </cell>
          <cell r="H514" t="str">
            <v>VG</v>
          </cell>
          <cell r="I514" t="str">
            <v>4VG</v>
          </cell>
          <cell r="J514" t="str">
            <v>excl.BH</v>
          </cell>
          <cell r="K514" t="str">
            <v>incl.DB</v>
          </cell>
          <cell r="L514" t="str">
            <v>gelijk aan productie eenheid</v>
          </cell>
          <cell r="W514" t="str">
            <v>ja</v>
          </cell>
          <cell r="X514">
            <v>0.94</v>
          </cell>
          <cell r="AA514">
            <v>159.97999999999999</v>
          </cell>
        </row>
        <row r="515">
          <cell r="C515" t="str">
            <v>V455</v>
          </cell>
          <cell r="D515" t="str">
            <v>VPT 5VG excl.BH incl.DB</v>
          </cell>
          <cell r="E515" t="str">
            <v>Per dag</v>
          </cell>
          <cell r="F515" t="str">
            <v>vpt</v>
          </cell>
          <cell r="G515" t="str">
            <v>vpt</v>
          </cell>
          <cell r="H515" t="str">
            <v>VG</v>
          </cell>
          <cell r="I515" t="str">
            <v>5VG</v>
          </cell>
          <cell r="J515" t="str">
            <v>excl.BH</v>
          </cell>
          <cell r="K515" t="str">
            <v>incl.DB</v>
          </cell>
          <cell r="L515" t="str">
            <v>gelijk aan productie eenheid</v>
          </cell>
          <cell r="W515" t="str">
            <v>ja</v>
          </cell>
          <cell r="X515">
            <v>0.94</v>
          </cell>
          <cell r="AA515">
            <v>222.45</v>
          </cell>
        </row>
        <row r="516">
          <cell r="C516" t="str">
            <v>V461</v>
          </cell>
          <cell r="D516" t="str">
            <v>VPT 6VG excl.BH incl.DB</v>
          </cell>
          <cell r="E516" t="str">
            <v>Per dag</v>
          </cell>
          <cell r="F516" t="str">
            <v>vpt</v>
          </cell>
          <cell r="G516" t="str">
            <v>vpt</v>
          </cell>
          <cell r="H516" t="str">
            <v>VG</v>
          </cell>
          <cell r="I516" t="str">
            <v>6VG</v>
          </cell>
          <cell r="J516" t="str">
            <v>excl.BH</v>
          </cell>
          <cell r="K516" t="str">
            <v>incl.DB</v>
          </cell>
          <cell r="L516" t="str">
            <v>gelijk aan productie eenheid</v>
          </cell>
          <cell r="W516" t="str">
            <v>ja</v>
          </cell>
          <cell r="X516">
            <v>0.94</v>
          </cell>
          <cell r="AA516">
            <v>185.28</v>
          </cell>
        </row>
        <row r="517">
          <cell r="C517" t="str">
            <v>V471</v>
          </cell>
          <cell r="D517" t="str">
            <v>VPT 7VG excl.BH incl.DB</v>
          </cell>
          <cell r="E517" t="str">
            <v>Per dag</v>
          </cell>
          <cell r="F517" t="str">
            <v>vpt</v>
          </cell>
          <cell r="G517" t="str">
            <v>vpt</v>
          </cell>
          <cell r="H517" t="str">
            <v>VG</v>
          </cell>
          <cell r="I517" t="str">
            <v>7VG</v>
          </cell>
          <cell r="J517" t="str">
            <v>excl.BH</v>
          </cell>
          <cell r="K517" t="str">
            <v>incl.DB</v>
          </cell>
          <cell r="L517" t="str">
            <v>gelijk aan productie eenheid</v>
          </cell>
          <cell r="W517" t="str">
            <v>ja</v>
          </cell>
          <cell r="X517">
            <v>0.94</v>
          </cell>
          <cell r="AA517">
            <v>243.48</v>
          </cell>
        </row>
        <row r="518">
          <cell r="C518" t="str">
            <v>V481</v>
          </cell>
          <cell r="D518" t="str">
            <v>VPT 8VG excl.BH incl.DB</v>
          </cell>
          <cell r="E518" t="str">
            <v>Per dag</v>
          </cell>
          <cell r="F518" t="str">
            <v>vpt</v>
          </cell>
          <cell r="G518" t="str">
            <v>vpt</v>
          </cell>
          <cell r="H518" t="str">
            <v>VG</v>
          </cell>
          <cell r="I518" t="str">
            <v>8VG</v>
          </cell>
          <cell r="J518" t="str">
            <v>excl.BH</v>
          </cell>
          <cell r="K518" t="str">
            <v>incl.DB</v>
          </cell>
          <cell r="L518" t="str">
            <v>gelijk aan productie eenheid</v>
          </cell>
          <cell r="W518" t="str">
            <v>ja</v>
          </cell>
          <cell r="X518">
            <v>0.94</v>
          </cell>
          <cell r="AA518">
            <v>274.12</v>
          </cell>
        </row>
        <row r="519">
          <cell r="C519" t="str">
            <v>V432</v>
          </cell>
          <cell r="D519" t="str">
            <v>VPT 3VG incl.BH excl.DB</v>
          </cell>
          <cell r="E519" t="str">
            <v>Per dag</v>
          </cell>
          <cell r="F519" t="str">
            <v>vpt</v>
          </cell>
          <cell r="G519" t="str">
            <v>vpt</v>
          </cell>
          <cell r="H519" t="str">
            <v>VG</v>
          </cell>
          <cell r="I519" t="str">
            <v>3VG</v>
          </cell>
          <cell r="J519" t="str">
            <v>incl.BH</v>
          </cell>
          <cell r="K519" t="str">
            <v>excl.DB</v>
          </cell>
          <cell r="L519" t="str">
            <v>gelijk aan productie eenheid</v>
          </cell>
          <cell r="W519" t="str">
            <v>ja</v>
          </cell>
          <cell r="X519">
            <v>0.94</v>
          </cell>
          <cell r="AA519">
            <v>121.7</v>
          </cell>
        </row>
        <row r="520">
          <cell r="C520" t="str">
            <v>V442</v>
          </cell>
          <cell r="D520" t="str">
            <v>VPT 4VG incl.BH excl.DB</v>
          </cell>
          <cell r="E520" t="str">
            <v>Per dag</v>
          </cell>
          <cell r="F520" t="str">
            <v>vpt</v>
          </cell>
          <cell r="G520" t="str">
            <v>vpt</v>
          </cell>
          <cell r="H520" t="str">
            <v>VG</v>
          </cell>
          <cell r="I520" t="str">
            <v>4VG</v>
          </cell>
          <cell r="J520" t="str">
            <v>incl.BH</v>
          </cell>
          <cell r="K520" t="str">
            <v>excl.DB</v>
          </cell>
          <cell r="L520" t="str">
            <v>gelijk aan productie eenheid</v>
          </cell>
          <cell r="W520" t="str">
            <v>ja</v>
          </cell>
          <cell r="X520">
            <v>0.94</v>
          </cell>
          <cell r="AA520">
            <v>160.46</v>
          </cell>
        </row>
        <row r="521">
          <cell r="C521" t="str">
            <v>V456</v>
          </cell>
          <cell r="D521" t="str">
            <v>VPT 5VG incl.BH excl.DB</v>
          </cell>
          <cell r="E521" t="str">
            <v>Per dag</v>
          </cell>
          <cell r="F521" t="str">
            <v>vpt</v>
          </cell>
          <cell r="G521" t="str">
            <v>vpt</v>
          </cell>
          <cell r="H521" t="str">
            <v>VG</v>
          </cell>
          <cell r="I521" t="str">
            <v>5VG</v>
          </cell>
          <cell r="J521" t="str">
            <v>incl.BH</v>
          </cell>
          <cell r="K521" t="str">
            <v>excl.DB</v>
          </cell>
          <cell r="L521" t="str">
            <v>gelijk aan productie eenheid</v>
          </cell>
          <cell r="W521" t="str">
            <v>ja</v>
          </cell>
          <cell r="X521">
            <v>0.94</v>
          </cell>
          <cell r="AA521">
            <v>194.42</v>
          </cell>
        </row>
        <row r="522">
          <cell r="C522" t="str">
            <v>V462</v>
          </cell>
          <cell r="D522" t="str">
            <v>VPT 6VG incl.BH excl.DB</v>
          </cell>
          <cell r="E522" t="str">
            <v>Per dag</v>
          </cell>
          <cell r="F522" t="str">
            <v>vpt</v>
          </cell>
          <cell r="G522" t="str">
            <v>vpt</v>
          </cell>
          <cell r="H522" t="str">
            <v>VG</v>
          </cell>
          <cell r="I522" t="str">
            <v>6VG</v>
          </cell>
          <cell r="J522" t="str">
            <v>incl.BH</v>
          </cell>
          <cell r="K522" t="str">
            <v>excl.DB</v>
          </cell>
          <cell r="L522" t="str">
            <v>gelijk aan productie eenheid</v>
          </cell>
          <cell r="W522" t="str">
            <v>ja</v>
          </cell>
          <cell r="X522">
            <v>0.94</v>
          </cell>
          <cell r="AA522">
            <v>169.97</v>
          </cell>
        </row>
        <row r="523">
          <cell r="C523" t="str">
            <v>V472</v>
          </cell>
          <cell r="D523" t="str">
            <v>VPT 7VG incl.BH excl.DB</v>
          </cell>
          <cell r="E523" t="str">
            <v>Per dag</v>
          </cell>
          <cell r="F523" t="str">
            <v>vpt</v>
          </cell>
          <cell r="G523" t="str">
            <v>vpt</v>
          </cell>
          <cell r="H523" t="str">
            <v>VG</v>
          </cell>
          <cell r="I523" t="str">
            <v>7VG</v>
          </cell>
          <cell r="J523" t="str">
            <v>incl.BH</v>
          </cell>
          <cell r="K523" t="str">
            <v>excl.DB</v>
          </cell>
          <cell r="L523" t="str">
            <v>gelijk aan productie eenheid</v>
          </cell>
          <cell r="W523" t="str">
            <v>ja</v>
          </cell>
          <cell r="X523">
            <v>0.94</v>
          </cell>
          <cell r="AA523">
            <v>252.45</v>
          </cell>
        </row>
        <row r="524">
          <cell r="C524" t="str">
            <v>V482</v>
          </cell>
          <cell r="D524" t="str">
            <v>VPT 8VG incl.BH excl.DB</v>
          </cell>
          <cell r="E524" t="str">
            <v>Per dag</v>
          </cell>
          <cell r="F524" t="str">
            <v>vpt</v>
          </cell>
          <cell r="G524" t="str">
            <v>vpt</v>
          </cell>
          <cell r="H524" t="str">
            <v>VG</v>
          </cell>
          <cell r="I524" t="str">
            <v>8VG</v>
          </cell>
          <cell r="J524" t="str">
            <v>incl.BH</v>
          </cell>
          <cell r="K524" t="str">
            <v>excl.DB</v>
          </cell>
          <cell r="L524" t="str">
            <v>gelijk aan productie eenheid</v>
          </cell>
          <cell r="W524" t="str">
            <v>ja</v>
          </cell>
          <cell r="X524">
            <v>0.94</v>
          </cell>
          <cell r="AA524">
            <v>236.12</v>
          </cell>
        </row>
        <row r="525">
          <cell r="C525" t="str">
            <v>V433</v>
          </cell>
          <cell r="D525" t="str">
            <v>VPT 3VG incl.BH incl.DB</v>
          </cell>
          <cell r="E525" t="str">
            <v>Per dag</v>
          </cell>
          <cell r="F525" t="str">
            <v>vpt</v>
          </cell>
          <cell r="G525" t="str">
            <v>vpt</v>
          </cell>
          <cell r="H525" t="str">
            <v>VG</v>
          </cell>
          <cell r="I525" t="str">
            <v>3VG</v>
          </cell>
          <cell r="J525" t="str">
            <v>incl.BH</v>
          </cell>
          <cell r="K525" t="str">
            <v>incl.DB</v>
          </cell>
          <cell r="L525" t="str">
            <v>gelijk aan productie eenheid</v>
          </cell>
          <cell r="W525" t="str">
            <v>ja</v>
          </cell>
          <cell r="X525">
            <v>0.94</v>
          </cell>
          <cell r="AA525">
            <v>163.15</v>
          </cell>
        </row>
        <row r="526">
          <cell r="C526" t="str">
            <v>V443</v>
          </cell>
          <cell r="D526" t="str">
            <v>VPT 4VG incl.BH incl.DB</v>
          </cell>
          <cell r="E526" t="str">
            <v>Per dag</v>
          </cell>
          <cell r="F526" t="str">
            <v>vpt</v>
          </cell>
          <cell r="G526" t="str">
            <v>vpt</v>
          </cell>
          <cell r="H526" t="str">
            <v>VG</v>
          </cell>
          <cell r="I526" t="str">
            <v>4VG</v>
          </cell>
          <cell r="J526" t="str">
            <v>incl.BH</v>
          </cell>
          <cell r="K526" t="str">
            <v>incl.DB</v>
          </cell>
          <cell r="L526" t="str">
            <v>gelijk aan productie eenheid</v>
          </cell>
          <cell r="W526" t="str">
            <v>ja</v>
          </cell>
          <cell r="X526">
            <v>0.94</v>
          </cell>
          <cell r="AA526">
            <v>189.2</v>
          </cell>
        </row>
        <row r="527">
          <cell r="C527" t="str">
            <v>V457</v>
          </cell>
          <cell r="D527" t="str">
            <v>VPT 5VG incl.BH incl.DB</v>
          </cell>
          <cell r="E527" t="str">
            <v>Per dag</v>
          </cell>
          <cell r="F527" t="str">
            <v>vpt</v>
          </cell>
          <cell r="G527" t="str">
            <v>vpt</v>
          </cell>
          <cell r="H527" t="str">
            <v>VG</v>
          </cell>
          <cell r="I527" t="str">
            <v>5VG</v>
          </cell>
          <cell r="J527" t="str">
            <v>incl.BH</v>
          </cell>
          <cell r="K527" t="str">
            <v>incl.DB</v>
          </cell>
          <cell r="L527" t="str">
            <v>gelijk aan productie eenheid</v>
          </cell>
          <cell r="W527" t="str">
            <v>ja</v>
          </cell>
          <cell r="X527">
            <v>0.94</v>
          </cell>
          <cell r="AA527">
            <v>258.54000000000002</v>
          </cell>
        </row>
        <row r="528">
          <cell r="C528" t="str">
            <v>V463</v>
          </cell>
          <cell r="D528" t="str">
            <v>VPT 6VG incl.BH incl.DB</v>
          </cell>
          <cell r="E528" t="str">
            <v>Per dag</v>
          </cell>
          <cell r="F528" t="str">
            <v>vpt</v>
          </cell>
          <cell r="G528" t="str">
            <v>vpt</v>
          </cell>
          <cell r="H528" t="str">
            <v>VG</v>
          </cell>
          <cell r="I528" t="str">
            <v>6VG</v>
          </cell>
          <cell r="J528" t="str">
            <v>incl.BH</v>
          </cell>
          <cell r="K528" t="str">
            <v>incl.DB</v>
          </cell>
          <cell r="L528" t="str">
            <v>gelijk aan productie eenheid</v>
          </cell>
          <cell r="W528" t="str">
            <v>ja</v>
          </cell>
          <cell r="X528">
            <v>0.94</v>
          </cell>
          <cell r="AA528">
            <v>220.17</v>
          </cell>
        </row>
        <row r="529">
          <cell r="C529" t="str">
            <v>V473</v>
          </cell>
          <cell r="D529" t="str">
            <v>VPT 7VG incl.BH incl.DB</v>
          </cell>
          <cell r="E529" t="str">
            <v>Per dag</v>
          </cell>
          <cell r="F529" t="str">
            <v>vpt</v>
          </cell>
          <cell r="G529" t="str">
            <v>vpt</v>
          </cell>
          <cell r="H529" t="str">
            <v>VG</v>
          </cell>
          <cell r="I529" t="str">
            <v>7VG</v>
          </cell>
          <cell r="J529" t="str">
            <v>incl.BH</v>
          </cell>
          <cell r="K529" t="str">
            <v>incl.DB</v>
          </cell>
          <cell r="L529" t="str">
            <v>gelijk aan productie eenheid</v>
          </cell>
          <cell r="W529" t="str">
            <v>ja</v>
          </cell>
          <cell r="X529">
            <v>0.94</v>
          </cell>
          <cell r="AA529">
            <v>251.14</v>
          </cell>
        </row>
        <row r="530">
          <cell r="C530" t="str">
            <v>V483</v>
          </cell>
          <cell r="D530" t="str">
            <v>VPT 8VG incl.BH incl.DB</v>
          </cell>
          <cell r="E530" t="str">
            <v>Per dag</v>
          </cell>
          <cell r="F530" t="str">
            <v>vpt</v>
          </cell>
          <cell r="G530" t="str">
            <v>vpt</v>
          </cell>
          <cell r="H530" t="str">
            <v>VG</v>
          </cell>
          <cell r="I530" t="str">
            <v>8VG</v>
          </cell>
          <cell r="J530" t="str">
            <v>incl.BH</v>
          </cell>
          <cell r="K530" t="str">
            <v>incl.DB</v>
          </cell>
          <cell r="L530" t="str">
            <v>gelijk aan productie eenheid</v>
          </cell>
          <cell r="W530" t="str">
            <v>ja</v>
          </cell>
          <cell r="X530">
            <v>0.94</v>
          </cell>
          <cell r="AA530">
            <v>318.62</v>
          </cell>
        </row>
        <row r="532">
          <cell r="D532" t="str">
            <v>Volledig pakket thuis LVG</v>
          </cell>
        </row>
        <row r="533">
          <cell r="C533" t="str">
            <v>V513</v>
          </cell>
          <cell r="D533" t="str">
            <v>VPT 1LVG incl.BH incl.DB</v>
          </cell>
          <cell r="E533" t="str">
            <v>Per dag</v>
          </cell>
          <cell r="F533" t="str">
            <v>vpt</v>
          </cell>
          <cell r="G533" t="str">
            <v>vpt</v>
          </cell>
          <cell r="H533" t="str">
            <v>VG</v>
          </cell>
          <cell r="I533" t="str">
            <v>1LVG</v>
          </cell>
          <cell r="J533" t="str">
            <v>incl.BH</v>
          </cell>
          <cell r="K533" t="str">
            <v>incl.DB</v>
          </cell>
          <cell r="L533" t="str">
            <v>gelijk aan productie eenheid</v>
          </cell>
          <cell r="W533" t="str">
            <v>ja</v>
          </cell>
          <cell r="X533">
            <v>0.94</v>
          </cell>
          <cell r="AA533">
            <v>191.69</v>
          </cell>
        </row>
        <row r="534">
          <cell r="C534" t="str">
            <v>V523</v>
          </cell>
          <cell r="D534" t="str">
            <v>VPT 2LVG incl.BH incl.DB</v>
          </cell>
          <cell r="E534" t="str">
            <v>Per dag</v>
          </cell>
          <cell r="F534" t="str">
            <v>vpt</v>
          </cell>
          <cell r="G534" t="str">
            <v>vpt</v>
          </cell>
          <cell r="H534" t="str">
            <v>VG</v>
          </cell>
          <cell r="I534" t="str">
            <v>2LVG</v>
          </cell>
          <cell r="J534" t="str">
            <v>incl.BH</v>
          </cell>
          <cell r="K534" t="str">
            <v>incl.DB</v>
          </cell>
          <cell r="L534" t="str">
            <v>gelijk aan productie eenheid</v>
          </cell>
          <cell r="W534" t="str">
            <v>ja</v>
          </cell>
          <cell r="X534">
            <v>0.94</v>
          </cell>
          <cell r="AA534">
            <v>235.34</v>
          </cell>
        </row>
        <row r="535">
          <cell r="C535" t="str">
            <v>V533</v>
          </cell>
          <cell r="D535" t="str">
            <v>VPT 3LVG incl.BH incl.DB</v>
          </cell>
          <cell r="E535" t="str">
            <v>Per dag</v>
          </cell>
          <cell r="F535" t="str">
            <v>vpt</v>
          </cell>
          <cell r="G535" t="str">
            <v>vpt</v>
          </cell>
          <cell r="H535" t="str">
            <v>VG</v>
          </cell>
          <cell r="I535" t="str">
            <v>3LVG</v>
          </cell>
          <cell r="J535" t="str">
            <v>incl.BH</v>
          </cell>
          <cell r="K535" t="str">
            <v>incl.DB</v>
          </cell>
          <cell r="L535" t="str">
            <v>gelijk aan productie eenheid</v>
          </cell>
          <cell r="W535" t="str">
            <v>ja</v>
          </cell>
          <cell r="X535">
            <v>0.94</v>
          </cell>
          <cell r="AA535">
            <v>304.07</v>
          </cell>
        </row>
        <row r="536">
          <cell r="C536" t="str">
            <v>V543</v>
          </cell>
          <cell r="D536" t="str">
            <v>VPT 4LVG incl.BH incl.DB</v>
          </cell>
          <cell r="E536" t="str">
            <v>Per dag</v>
          </cell>
          <cell r="F536" t="str">
            <v>vpt</v>
          </cell>
          <cell r="G536" t="str">
            <v>vpt</v>
          </cell>
          <cell r="H536" t="str">
            <v>VG</v>
          </cell>
          <cell r="I536" t="str">
            <v>4LVG</v>
          </cell>
          <cell r="J536" t="str">
            <v>incl.BH</v>
          </cell>
          <cell r="K536" t="str">
            <v>incl.DB</v>
          </cell>
          <cell r="L536" t="str">
            <v>gelijk aan productie eenheid</v>
          </cell>
          <cell r="W536" t="str">
            <v>ja</v>
          </cell>
          <cell r="X536">
            <v>0.94</v>
          </cell>
          <cell r="AA536">
            <v>355.01</v>
          </cell>
        </row>
        <row r="537">
          <cell r="C537" t="str">
            <v>V553</v>
          </cell>
          <cell r="D537" t="str">
            <v>VPT 5LVG incl.BH incl.DB</v>
          </cell>
          <cell r="E537" t="str">
            <v>Per dag</v>
          </cell>
          <cell r="F537" t="str">
            <v>vpt</v>
          </cell>
          <cell r="G537" t="str">
            <v>vpt</v>
          </cell>
          <cell r="H537" t="str">
            <v>VG</v>
          </cell>
          <cell r="I537" t="str">
            <v>5LVG</v>
          </cell>
          <cell r="J537" t="str">
            <v>incl.BH</v>
          </cell>
          <cell r="K537" t="str">
            <v>incl.DB</v>
          </cell>
          <cell r="L537" t="str">
            <v>gelijk aan productie eenheid</v>
          </cell>
          <cell r="W537" t="str">
            <v>ja</v>
          </cell>
          <cell r="X537">
            <v>0.94</v>
          </cell>
          <cell r="AA537">
            <v>336.24</v>
          </cell>
        </row>
        <row r="539">
          <cell r="D539" t="str">
            <v>Volledig pakket thuis SGLVG</v>
          </cell>
        </row>
        <row r="540">
          <cell r="C540" t="str">
            <v>V573</v>
          </cell>
          <cell r="D540" t="str">
            <v>VPT 1SGLVG incl.BH incl.DB</v>
          </cell>
          <cell r="E540" t="str">
            <v>Per dag</v>
          </cell>
          <cell r="F540" t="str">
            <v>vpt</v>
          </cell>
          <cell r="G540" t="str">
            <v>vpt</v>
          </cell>
          <cell r="H540" t="str">
            <v>SGLVG</v>
          </cell>
          <cell r="I540" t="str">
            <v>1SGLVG</v>
          </cell>
          <cell r="J540" t="str">
            <v>incl.BH</v>
          </cell>
          <cell r="K540" t="str">
            <v>incl.DB</v>
          </cell>
          <cell r="L540" t="str">
            <v>gelijk aan productie eenheid</v>
          </cell>
          <cell r="W540" t="str">
            <v>ja</v>
          </cell>
          <cell r="X540">
            <v>0.94</v>
          </cell>
          <cell r="AA540">
            <v>367.81</v>
          </cell>
        </row>
        <row r="542">
          <cell r="D542" t="str">
            <v>Volledig pakket thuis LG</v>
          </cell>
        </row>
        <row r="543">
          <cell r="C543" t="str">
            <v>V614</v>
          </cell>
          <cell r="D543" t="str">
            <v>VPT 1LG excl.DB</v>
          </cell>
          <cell r="E543" t="str">
            <v>Per dag</v>
          </cell>
          <cell r="F543" t="str">
            <v>vpt</v>
          </cell>
          <cell r="G543" t="str">
            <v>vpt</v>
          </cell>
          <cell r="H543" t="str">
            <v>LG</v>
          </cell>
          <cell r="I543" t="str">
            <v>1LG</v>
          </cell>
          <cell r="J543" t="str">
            <v>excl.BH</v>
          </cell>
          <cell r="K543" t="str">
            <v>excl.DB</v>
          </cell>
          <cell r="L543" t="str">
            <v>gelijk aan productie eenheid</v>
          </cell>
          <cell r="W543" t="str">
            <v>ja</v>
          </cell>
          <cell r="X543">
            <v>0.94</v>
          </cell>
          <cell r="AA543">
            <v>84.57</v>
          </cell>
        </row>
        <row r="544">
          <cell r="C544" t="str">
            <v>V624</v>
          </cell>
          <cell r="D544" t="str">
            <v>VPT 2LG excl.DB</v>
          </cell>
          <cell r="E544" t="str">
            <v>Per dag</v>
          </cell>
          <cell r="F544" t="str">
            <v>vpt</v>
          </cell>
          <cell r="G544" t="str">
            <v>vpt</v>
          </cell>
          <cell r="H544" t="str">
            <v>LG</v>
          </cell>
          <cell r="I544" t="str">
            <v>2LG</v>
          </cell>
          <cell r="J544" t="str">
            <v>excl.BH</v>
          </cell>
          <cell r="K544" t="str">
            <v>excl.DB</v>
          </cell>
          <cell r="L544" t="str">
            <v>gelijk aan productie eenheid</v>
          </cell>
          <cell r="W544" t="str">
            <v>ja</v>
          </cell>
          <cell r="X544">
            <v>0.94</v>
          </cell>
          <cell r="AA544">
            <v>123.39</v>
          </cell>
        </row>
        <row r="545">
          <cell r="C545" t="str">
            <v>V630</v>
          </cell>
          <cell r="D545" t="str">
            <v>VPT 3LG excl.BH excl.DB</v>
          </cell>
          <cell r="E545" t="str">
            <v>Per dag</v>
          </cell>
          <cell r="F545" t="str">
            <v>vpt</v>
          </cell>
          <cell r="G545" t="str">
            <v>vpt</v>
          </cell>
          <cell r="H545" t="str">
            <v>LG</v>
          </cell>
          <cell r="I545" t="str">
            <v>3LG</v>
          </cell>
          <cell r="J545" t="str">
            <v>excl.BH</v>
          </cell>
          <cell r="K545" t="str">
            <v>excl.DB</v>
          </cell>
          <cell r="L545" t="str">
            <v>gelijk aan productie eenheid</v>
          </cell>
          <cell r="W545" t="str">
            <v>ja</v>
          </cell>
          <cell r="X545">
            <v>0.94</v>
          </cell>
          <cell r="AA545">
            <v>95.55</v>
          </cell>
        </row>
        <row r="546">
          <cell r="C546" t="str">
            <v>V640</v>
          </cell>
          <cell r="D546" t="str">
            <v>VPT 4LG excl.BH excl.DB</v>
          </cell>
          <cell r="E546" t="str">
            <v>Per dag</v>
          </cell>
          <cell r="F546" t="str">
            <v>vpt</v>
          </cell>
          <cell r="G546" t="str">
            <v>vpt</v>
          </cell>
          <cell r="H546" t="str">
            <v>LG</v>
          </cell>
          <cell r="I546" t="str">
            <v>4LG</v>
          </cell>
          <cell r="J546" t="str">
            <v>excl.BH</v>
          </cell>
          <cell r="K546" t="str">
            <v>excl.DB</v>
          </cell>
          <cell r="L546" t="str">
            <v>gelijk aan productie eenheid</v>
          </cell>
          <cell r="W546" t="str">
            <v>ja</v>
          </cell>
          <cell r="X546">
            <v>0.94</v>
          </cell>
          <cell r="AA546">
            <v>149.94</v>
          </cell>
        </row>
        <row r="547">
          <cell r="C547" t="str">
            <v>V650</v>
          </cell>
          <cell r="D547" t="str">
            <v>VPT 5LG excl.BH excl.DB</v>
          </cell>
          <cell r="E547" t="str">
            <v>Per dag</v>
          </cell>
          <cell r="F547" t="str">
            <v>vpt</v>
          </cell>
          <cell r="G547" t="str">
            <v>vpt</v>
          </cell>
          <cell r="H547" t="str">
            <v>LG</v>
          </cell>
          <cell r="I547" t="str">
            <v>5LG</v>
          </cell>
          <cell r="J547" t="str">
            <v>excl.BH</v>
          </cell>
          <cell r="K547" t="str">
            <v>excl.DB</v>
          </cell>
          <cell r="L547" t="str">
            <v>gelijk aan productie eenheid</v>
          </cell>
          <cell r="W547" t="str">
            <v>ja</v>
          </cell>
          <cell r="X547">
            <v>0.94</v>
          </cell>
          <cell r="AA547">
            <v>151.53</v>
          </cell>
        </row>
        <row r="548">
          <cell r="C548" t="str">
            <v>V660</v>
          </cell>
          <cell r="D548" t="str">
            <v>VPT 6LG excl.BH excl.DB</v>
          </cell>
          <cell r="E548" t="str">
            <v>Per dag</v>
          </cell>
          <cell r="F548" t="str">
            <v>vpt</v>
          </cell>
          <cell r="G548" t="str">
            <v>vpt</v>
          </cell>
          <cell r="H548" t="str">
            <v>LG</v>
          </cell>
          <cell r="I548" t="str">
            <v>6LG</v>
          </cell>
          <cell r="J548" t="str">
            <v>excl.BH</v>
          </cell>
          <cell r="K548" t="str">
            <v>excl.DB</v>
          </cell>
          <cell r="L548" t="str">
            <v>gelijk aan productie eenheid</v>
          </cell>
          <cell r="W548" t="str">
            <v>ja</v>
          </cell>
          <cell r="X548">
            <v>0.94</v>
          </cell>
          <cell r="AA548">
            <v>210.65</v>
          </cell>
        </row>
        <row r="549">
          <cell r="C549" t="str">
            <v>V670</v>
          </cell>
          <cell r="D549" t="str">
            <v>VPT 7LG excl.BH excl.DB</v>
          </cell>
          <cell r="E549" t="str">
            <v>Per dag</v>
          </cell>
          <cell r="F549" t="str">
            <v>vpt</v>
          </cell>
          <cell r="G549" t="str">
            <v>vpt</v>
          </cell>
          <cell r="H549" t="str">
            <v>LG</v>
          </cell>
          <cell r="I549" t="str">
            <v>7LG</v>
          </cell>
          <cell r="J549" t="str">
            <v>excl.BH</v>
          </cell>
          <cell r="K549" t="str">
            <v>excl.DB</v>
          </cell>
          <cell r="L549" t="str">
            <v>gelijk aan productie eenheid</v>
          </cell>
          <cell r="W549" t="str">
            <v>ja</v>
          </cell>
          <cell r="X549">
            <v>0.94</v>
          </cell>
          <cell r="AA549">
            <v>238.8</v>
          </cell>
        </row>
        <row r="550">
          <cell r="C550" t="str">
            <v>V615</v>
          </cell>
          <cell r="D550" t="str">
            <v xml:space="preserve">VPT 1LG incl.DB </v>
          </cell>
          <cell r="E550" t="str">
            <v>Per dag</v>
          </cell>
          <cell r="F550" t="str">
            <v>vpt</v>
          </cell>
          <cell r="G550" t="str">
            <v>vpt</v>
          </cell>
          <cell r="H550" t="str">
            <v>LG</v>
          </cell>
          <cell r="I550" t="str">
            <v>1LG</v>
          </cell>
          <cell r="J550" t="str">
            <v>excl.BH</v>
          </cell>
          <cell r="K550" t="str">
            <v>incl.DB</v>
          </cell>
          <cell r="L550" t="str">
            <v>gelijk aan productie eenheid</v>
          </cell>
          <cell r="W550" t="str">
            <v>ja</v>
          </cell>
          <cell r="X550">
            <v>0.94</v>
          </cell>
          <cell r="AA550">
            <v>144.97</v>
          </cell>
        </row>
        <row r="551">
          <cell r="C551" t="str">
            <v>V625</v>
          </cell>
          <cell r="D551" t="str">
            <v>VPT 2LG incl.DB</v>
          </cell>
          <cell r="E551" t="str">
            <v>Per dag</v>
          </cell>
          <cell r="F551" t="str">
            <v>vpt</v>
          </cell>
          <cell r="G551" t="str">
            <v>vpt</v>
          </cell>
          <cell r="H551" t="str">
            <v>LG</v>
          </cell>
          <cell r="I551" t="str">
            <v>2LG</v>
          </cell>
          <cell r="J551" t="str">
            <v>excl.BH</v>
          </cell>
          <cell r="K551" t="str">
            <v>incl.DB</v>
          </cell>
          <cell r="L551" t="str">
            <v>gelijk aan productie eenheid</v>
          </cell>
          <cell r="W551" t="str">
            <v>ja</v>
          </cell>
          <cell r="X551">
            <v>0.94</v>
          </cell>
          <cell r="AA551">
            <v>172.88</v>
          </cell>
        </row>
        <row r="552">
          <cell r="C552" t="str">
            <v>V631</v>
          </cell>
          <cell r="D552" t="str">
            <v>VPT 3LG excl.BH incl.DB</v>
          </cell>
          <cell r="E552" t="str">
            <v>Per dag</v>
          </cell>
          <cell r="F552" t="str">
            <v>vpt</v>
          </cell>
          <cell r="G552" t="str">
            <v>vpt</v>
          </cell>
          <cell r="H552" t="str">
            <v>LG</v>
          </cell>
          <cell r="I552" t="str">
            <v>3LG</v>
          </cell>
          <cell r="J552" t="str">
            <v>excl.BH</v>
          </cell>
          <cell r="K552" t="str">
            <v>incl.DB</v>
          </cell>
          <cell r="L552" t="str">
            <v>gelijk aan productie eenheid</v>
          </cell>
          <cell r="W552" t="str">
            <v>ja</v>
          </cell>
          <cell r="X552">
            <v>0.94</v>
          </cell>
          <cell r="AA552">
            <v>158.66999999999999</v>
          </cell>
        </row>
        <row r="553">
          <cell r="C553" t="str">
            <v>V641</v>
          </cell>
          <cell r="D553" t="str">
            <v>VPT 4LG excl.BH incl.DB</v>
          </cell>
          <cell r="E553" t="str">
            <v>Per dag</v>
          </cell>
          <cell r="F553" t="str">
            <v>vpt</v>
          </cell>
          <cell r="G553" t="str">
            <v>vpt</v>
          </cell>
          <cell r="H553" t="str">
            <v>LG</v>
          </cell>
          <cell r="I553" t="str">
            <v>4LG</v>
          </cell>
          <cell r="J553" t="str">
            <v>excl.BH</v>
          </cell>
          <cell r="K553" t="str">
            <v>incl.DB</v>
          </cell>
          <cell r="L553" t="str">
            <v>gelijk aan productie eenheid</v>
          </cell>
          <cell r="W553" t="str">
            <v>ja</v>
          </cell>
          <cell r="X553">
            <v>0.94</v>
          </cell>
          <cell r="AA553">
            <v>201.08</v>
          </cell>
        </row>
        <row r="554">
          <cell r="C554" t="str">
            <v>V651</v>
          </cell>
          <cell r="D554" t="str">
            <v>VPT 5LG excl.BH incl.DB</v>
          </cell>
          <cell r="E554" t="str">
            <v>Per dag</v>
          </cell>
          <cell r="F554" t="str">
            <v>vpt</v>
          </cell>
          <cell r="G554" t="str">
            <v>vpt</v>
          </cell>
          <cell r="H554" t="str">
            <v>LG</v>
          </cell>
          <cell r="I554" t="str">
            <v>5LG</v>
          </cell>
          <cell r="J554" t="str">
            <v>excl.BH</v>
          </cell>
          <cell r="K554" t="str">
            <v>incl.DB</v>
          </cell>
          <cell r="L554" t="str">
            <v>gelijk aan productie eenheid</v>
          </cell>
          <cell r="W554" t="str">
            <v>ja</v>
          </cell>
          <cell r="X554">
            <v>0.94</v>
          </cell>
          <cell r="AA554">
            <v>211.71</v>
          </cell>
        </row>
        <row r="555">
          <cell r="C555" t="str">
            <v>V661</v>
          </cell>
          <cell r="D555" t="str">
            <v>VPT 6LG excl.BH incl.DB</v>
          </cell>
          <cell r="E555" t="str">
            <v>Per dag</v>
          </cell>
          <cell r="F555" t="str">
            <v>vpt</v>
          </cell>
          <cell r="G555" t="str">
            <v>vpt</v>
          </cell>
          <cell r="H555" t="str">
            <v>LG</v>
          </cell>
          <cell r="I555" t="str">
            <v>6LG</v>
          </cell>
          <cell r="J555" t="str">
            <v>excl.BH</v>
          </cell>
          <cell r="K555" t="str">
            <v>incl.DB</v>
          </cell>
          <cell r="L555" t="str">
            <v>gelijk aan productie eenheid</v>
          </cell>
          <cell r="W555" t="str">
            <v>ja</v>
          </cell>
          <cell r="X555">
            <v>0.94</v>
          </cell>
          <cell r="AA555">
            <v>259.24</v>
          </cell>
        </row>
        <row r="556">
          <cell r="C556" t="str">
            <v>V671</v>
          </cell>
          <cell r="D556" t="str">
            <v>VPT 7LG excl.BH incl.DB</v>
          </cell>
          <cell r="E556" t="str">
            <v>Per dag</v>
          </cell>
          <cell r="F556" t="str">
            <v>vpt</v>
          </cell>
          <cell r="G556" t="str">
            <v>vpt</v>
          </cell>
          <cell r="H556" t="str">
            <v>LG</v>
          </cell>
          <cell r="I556" t="str">
            <v>7LG</v>
          </cell>
          <cell r="J556" t="str">
            <v>excl.BH</v>
          </cell>
          <cell r="K556" t="str">
            <v>incl.DB</v>
          </cell>
          <cell r="L556" t="str">
            <v>gelijk aan productie eenheid</v>
          </cell>
          <cell r="W556" t="str">
            <v>ja</v>
          </cell>
          <cell r="X556">
            <v>0.94</v>
          </cell>
          <cell r="AA556">
            <v>288.97000000000003</v>
          </cell>
        </row>
        <row r="557">
          <cell r="C557" t="str">
            <v>V632</v>
          </cell>
          <cell r="D557" t="str">
            <v>VPT 3LG incl.BH excl.DB</v>
          </cell>
          <cell r="E557" t="str">
            <v>Per dag</v>
          </cell>
          <cell r="F557" t="str">
            <v>vpt</v>
          </cell>
          <cell r="G557" t="str">
            <v>vpt</v>
          </cell>
          <cell r="H557" t="str">
            <v>LG</v>
          </cell>
          <cell r="I557" t="str">
            <v>3LG</v>
          </cell>
          <cell r="J557" t="str">
            <v>incl.BH</v>
          </cell>
          <cell r="K557" t="str">
            <v>excl.DB</v>
          </cell>
          <cell r="L557" t="str">
            <v>gelijk aan productie eenheid</v>
          </cell>
          <cell r="W557" t="str">
            <v>ja</v>
          </cell>
          <cell r="X557">
            <v>0.94</v>
          </cell>
          <cell r="AA557">
            <v>120.12</v>
          </cell>
        </row>
        <row r="558">
          <cell r="C558" t="str">
            <v>V642</v>
          </cell>
          <cell r="D558" t="str">
            <v>VPT 4LG incl.BH excl.DB</v>
          </cell>
          <cell r="E558" t="str">
            <v>Per dag</v>
          </cell>
          <cell r="F558" t="str">
            <v>vpt</v>
          </cell>
          <cell r="G558" t="str">
            <v>vpt</v>
          </cell>
          <cell r="H558" t="str">
            <v>LG</v>
          </cell>
          <cell r="I558" t="str">
            <v>4LG</v>
          </cell>
          <cell r="J558" t="str">
            <v>incl.BH</v>
          </cell>
          <cell r="K558" t="str">
            <v>excl.DB</v>
          </cell>
          <cell r="L558" t="str">
            <v>gelijk aan productie eenheid</v>
          </cell>
          <cell r="W558" t="str">
            <v>ja</v>
          </cell>
          <cell r="X558">
            <v>0.94</v>
          </cell>
          <cell r="AA558">
            <v>188.43</v>
          </cell>
        </row>
        <row r="559">
          <cell r="C559" t="str">
            <v>V652</v>
          </cell>
          <cell r="D559" t="str">
            <v>VPT 5LG incl.BH excl.DB</v>
          </cell>
          <cell r="E559" t="str">
            <v>Per dag</v>
          </cell>
          <cell r="F559" t="str">
            <v>vpt</v>
          </cell>
          <cell r="G559" t="str">
            <v>vpt</v>
          </cell>
          <cell r="H559" t="str">
            <v>LG</v>
          </cell>
          <cell r="I559" t="str">
            <v>5LG</v>
          </cell>
          <cell r="J559" t="str">
            <v>incl.BH</v>
          </cell>
          <cell r="K559" t="str">
            <v>excl.DB</v>
          </cell>
          <cell r="L559" t="str">
            <v>gelijk aan productie eenheid</v>
          </cell>
          <cell r="W559" t="str">
            <v>ja</v>
          </cell>
          <cell r="X559">
            <v>0.94</v>
          </cell>
          <cell r="AA559">
            <v>191.01</v>
          </cell>
        </row>
        <row r="560">
          <cell r="C560" t="str">
            <v>V662</v>
          </cell>
          <cell r="D560" t="str">
            <v>VPT 6LG incl.BH excl.DB</v>
          </cell>
          <cell r="E560" t="str">
            <v>Per dag</v>
          </cell>
          <cell r="F560" t="str">
            <v>vpt</v>
          </cell>
          <cell r="G560" t="str">
            <v>vpt</v>
          </cell>
          <cell r="H560" t="str">
            <v>LG</v>
          </cell>
          <cell r="I560" t="str">
            <v>6LG</v>
          </cell>
          <cell r="J560" t="str">
            <v>incl.BH</v>
          </cell>
          <cell r="K560" t="str">
            <v>excl.DB</v>
          </cell>
          <cell r="L560" t="str">
            <v>gelijk aan productie eenheid</v>
          </cell>
          <cell r="W560" t="str">
            <v>ja</v>
          </cell>
          <cell r="X560">
            <v>0.94</v>
          </cell>
          <cell r="AA560">
            <v>264.3</v>
          </cell>
        </row>
        <row r="561">
          <cell r="C561" t="str">
            <v>V672</v>
          </cell>
          <cell r="D561" t="str">
            <v>VPT 7LG incl.BH excl.DB</v>
          </cell>
          <cell r="E561" t="str">
            <v>Per dag</v>
          </cell>
          <cell r="F561" t="str">
            <v>vpt</v>
          </cell>
          <cell r="G561" t="str">
            <v>vpt</v>
          </cell>
          <cell r="H561" t="str">
            <v>LG</v>
          </cell>
          <cell r="I561" t="str">
            <v>7LG</v>
          </cell>
          <cell r="J561" t="str">
            <v>incl.BH</v>
          </cell>
          <cell r="K561" t="str">
            <v>excl.DB</v>
          </cell>
          <cell r="L561" t="str">
            <v>gelijk aan productie eenheid</v>
          </cell>
          <cell r="W561" t="str">
            <v>ja</v>
          </cell>
          <cell r="X561">
            <v>0.94</v>
          </cell>
          <cell r="AA561">
            <v>296.08</v>
          </cell>
        </row>
        <row r="562">
          <cell r="C562" t="str">
            <v>V633</v>
          </cell>
          <cell r="D562" t="str">
            <v>VPT 3LG incl.BH incl.DB</v>
          </cell>
          <cell r="E562" t="str">
            <v>Per dag</v>
          </cell>
          <cell r="F562" t="str">
            <v>vpt</v>
          </cell>
          <cell r="G562" t="str">
            <v>vpt</v>
          </cell>
          <cell r="H562" t="str">
            <v>LG</v>
          </cell>
          <cell r="I562" t="str">
            <v>3LG</v>
          </cell>
          <cell r="J562" t="str">
            <v>incl.BH</v>
          </cell>
          <cell r="K562" t="str">
            <v>incl.DB</v>
          </cell>
          <cell r="L562" t="str">
            <v>gelijk aan productie eenheid</v>
          </cell>
          <cell r="W562" t="str">
            <v>ja</v>
          </cell>
          <cell r="X562">
            <v>0.94</v>
          </cell>
          <cell r="AA562">
            <v>179.16</v>
          </cell>
        </row>
        <row r="563">
          <cell r="C563" t="str">
            <v>V643</v>
          </cell>
          <cell r="D563" t="str">
            <v>VPT 4LG incl.BH incl.DB</v>
          </cell>
          <cell r="E563" t="str">
            <v>Per dag</v>
          </cell>
          <cell r="F563" t="str">
            <v>vpt</v>
          </cell>
          <cell r="G563" t="str">
            <v>vpt</v>
          </cell>
          <cell r="H563" t="str">
            <v>LG</v>
          </cell>
          <cell r="I563" t="str">
            <v>4LG</v>
          </cell>
          <cell r="J563" t="str">
            <v>incl.BH</v>
          </cell>
          <cell r="K563" t="str">
            <v>incl.DB</v>
          </cell>
          <cell r="L563" t="str">
            <v>gelijk aan productie eenheid</v>
          </cell>
          <cell r="W563" t="str">
            <v>ja</v>
          </cell>
          <cell r="X563">
            <v>0.94</v>
          </cell>
          <cell r="AA563">
            <v>224.05</v>
          </cell>
        </row>
        <row r="564">
          <cell r="C564" t="str">
            <v>V653</v>
          </cell>
          <cell r="D564" t="str">
            <v>VPT 5LG incl.BH incl.DB</v>
          </cell>
          <cell r="E564" t="str">
            <v>Per dag</v>
          </cell>
          <cell r="F564" t="str">
            <v>vpt</v>
          </cell>
          <cell r="G564" t="str">
            <v>vpt</v>
          </cell>
          <cell r="H564" t="str">
            <v>LG</v>
          </cell>
          <cell r="I564" t="str">
            <v>5LG</v>
          </cell>
          <cell r="J564" t="str">
            <v>incl.BH</v>
          </cell>
          <cell r="K564" t="str">
            <v>incl.DB</v>
          </cell>
          <cell r="L564" t="str">
            <v>gelijk aan productie eenheid</v>
          </cell>
          <cell r="W564" t="str">
            <v>ja</v>
          </cell>
          <cell r="X564">
            <v>0.94</v>
          </cell>
          <cell r="AA564">
            <v>249.98</v>
          </cell>
        </row>
        <row r="565">
          <cell r="C565" t="str">
            <v>V663</v>
          </cell>
          <cell r="D565" t="str">
            <v>VPT 6LG incl.BH incl.DB</v>
          </cell>
          <cell r="E565" t="str">
            <v>Per dag</v>
          </cell>
          <cell r="F565" t="str">
            <v>vpt</v>
          </cell>
          <cell r="G565" t="str">
            <v>vpt</v>
          </cell>
          <cell r="H565" t="str">
            <v>LG</v>
          </cell>
          <cell r="I565" t="str">
            <v>6LG</v>
          </cell>
          <cell r="J565" t="str">
            <v>incl.BH</v>
          </cell>
          <cell r="K565" t="str">
            <v>incl.DB</v>
          </cell>
          <cell r="L565" t="str">
            <v>gelijk aan productie eenheid</v>
          </cell>
          <cell r="W565" t="str">
            <v>ja</v>
          </cell>
          <cell r="X565">
            <v>0.94</v>
          </cell>
          <cell r="AA565">
            <v>313.89999999999998</v>
          </cell>
        </row>
        <row r="566">
          <cell r="C566" t="str">
            <v>V673</v>
          </cell>
          <cell r="D566" t="str">
            <v>VPT 7LG incl.BH incl.DB</v>
          </cell>
          <cell r="E566" t="str">
            <v>Per dag</v>
          </cell>
          <cell r="F566" t="str">
            <v>vpt</v>
          </cell>
          <cell r="G566" t="str">
            <v>vpt</v>
          </cell>
          <cell r="H566" t="str">
            <v>LG</v>
          </cell>
          <cell r="I566" t="str">
            <v>7LG</v>
          </cell>
          <cell r="J566" t="str">
            <v>incl.BH</v>
          </cell>
          <cell r="K566" t="str">
            <v>incl.DB</v>
          </cell>
          <cell r="L566" t="str">
            <v>gelijk aan productie eenheid</v>
          </cell>
          <cell r="W566" t="str">
            <v>ja</v>
          </cell>
          <cell r="X566">
            <v>0.94</v>
          </cell>
          <cell r="AA566">
            <v>325.97000000000003</v>
          </cell>
        </row>
        <row r="568">
          <cell r="D568" t="str">
            <v>Volledig pakket thuis ZG</v>
          </cell>
        </row>
        <row r="569">
          <cell r="C569" t="str">
            <v>V710</v>
          </cell>
          <cell r="D569" t="str">
            <v>VPT 1ZGaud. excl.BH excl.DB</v>
          </cell>
          <cell r="E569" t="str">
            <v>Per dag</v>
          </cell>
          <cell r="F569" t="str">
            <v>vpt</v>
          </cell>
          <cell r="G569" t="str">
            <v>vpt</v>
          </cell>
          <cell r="H569" t="str">
            <v>ZG-aud.</v>
          </cell>
          <cell r="I569" t="str">
            <v>1ZGaud</v>
          </cell>
          <cell r="J569" t="str">
            <v>excl.BH</v>
          </cell>
          <cell r="K569" t="str">
            <v>excl.DB</v>
          </cell>
          <cell r="L569" t="str">
            <v>gelijk aan productie eenheid</v>
          </cell>
          <cell r="W569" t="str">
            <v>ja</v>
          </cell>
          <cell r="X569">
            <v>0.94</v>
          </cell>
          <cell r="AA569">
            <v>142.47999999999999</v>
          </cell>
        </row>
        <row r="570">
          <cell r="C570" t="str">
            <v>V720</v>
          </cell>
          <cell r="D570" t="str">
            <v>VPT 2ZGaud. excl.BH excl.DB</v>
          </cell>
          <cell r="E570" t="str">
            <v>Per dag</v>
          </cell>
          <cell r="F570" t="str">
            <v>vpt</v>
          </cell>
          <cell r="G570" t="str">
            <v>vpt</v>
          </cell>
          <cell r="H570" t="str">
            <v>ZG-aud.</v>
          </cell>
          <cell r="I570" t="str">
            <v>2ZGaud</v>
          </cell>
          <cell r="J570" t="str">
            <v>excl.BH</v>
          </cell>
          <cell r="K570" t="str">
            <v>excl.DB</v>
          </cell>
          <cell r="L570" t="str">
            <v>gelijk aan productie eenheid</v>
          </cell>
          <cell r="W570" t="str">
            <v>ja</v>
          </cell>
          <cell r="X570">
            <v>0.94</v>
          </cell>
          <cell r="AA570">
            <v>291.2</v>
          </cell>
        </row>
        <row r="571">
          <cell r="C571" t="str">
            <v>V730</v>
          </cell>
          <cell r="D571" t="str">
            <v>VPT 3ZGaud. excl.BH excl.DB</v>
          </cell>
          <cell r="E571" t="str">
            <v>Per dag</v>
          </cell>
          <cell r="F571" t="str">
            <v>vpt</v>
          </cell>
          <cell r="G571" t="str">
            <v>vpt</v>
          </cell>
          <cell r="H571" t="str">
            <v>ZG-aud.</v>
          </cell>
          <cell r="I571" t="str">
            <v>3ZGaud</v>
          </cell>
          <cell r="J571" t="str">
            <v>excl.BH</v>
          </cell>
          <cell r="K571" t="str">
            <v>excl.DB</v>
          </cell>
          <cell r="L571" t="str">
            <v>gelijk aan productie eenheid</v>
          </cell>
          <cell r="W571" t="str">
            <v>ja</v>
          </cell>
          <cell r="X571">
            <v>0.94</v>
          </cell>
          <cell r="AA571">
            <v>333.32</v>
          </cell>
        </row>
        <row r="572">
          <cell r="C572" t="str">
            <v>V740</v>
          </cell>
          <cell r="D572" t="str">
            <v>VPT 4ZGaud. excl.BH excl.DB</v>
          </cell>
          <cell r="E572" t="str">
            <v>Per dag</v>
          </cell>
          <cell r="F572" t="str">
            <v>vpt</v>
          </cell>
          <cell r="G572" t="str">
            <v>vpt</v>
          </cell>
          <cell r="H572" t="str">
            <v>ZG-aud.</v>
          </cell>
          <cell r="I572" t="str">
            <v>4ZGaud</v>
          </cell>
          <cell r="J572" t="str">
            <v>excl.BH</v>
          </cell>
          <cell r="K572" t="str">
            <v>excl.DB</v>
          </cell>
          <cell r="L572" t="str">
            <v>gelijk aan productie eenheid</v>
          </cell>
          <cell r="W572" t="str">
            <v>ja</v>
          </cell>
          <cell r="X572">
            <v>0.94</v>
          </cell>
          <cell r="AA572">
            <v>171.49</v>
          </cell>
        </row>
        <row r="573">
          <cell r="C573" t="str">
            <v>V711</v>
          </cell>
          <cell r="D573" t="str">
            <v>VPT 1ZGaud. excl.BH incl.DB</v>
          </cell>
          <cell r="E573" t="str">
            <v>Per dag</v>
          </cell>
          <cell r="F573" t="str">
            <v>vpt</v>
          </cell>
          <cell r="G573" t="str">
            <v>vpt</v>
          </cell>
          <cell r="H573" t="str">
            <v>ZG-aud.</v>
          </cell>
          <cell r="I573" t="str">
            <v>1ZGaud</v>
          </cell>
          <cell r="J573" t="str">
            <v>excl.BH</v>
          </cell>
          <cell r="K573" t="str">
            <v>incl.DB</v>
          </cell>
          <cell r="L573" t="str">
            <v>gelijk aan productie eenheid</v>
          </cell>
          <cell r="W573" t="str">
            <v>ja</v>
          </cell>
          <cell r="X573">
            <v>0.94</v>
          </cell>
          <cell r="AA573">
            <v>183.14</v>
          </cell>
        </row>
        <row r="574">
          <cell r="C574" t="str">
            <v>V721</v>
          </cell>
          <cell r="D574" t="str">
            <v>VPT 2ZGaud. excl.BH incl.DB</v>
          </cell>
          <cell r="E574" t="str">
            <v>Per dag</v>
          </cell>
          <cell r="F574" t="str">
            <v>vpt</v>
          </cell>
          <cell r="G574" t="str">
            <v>vpt</v>
          </cell>
          <cell r="H574" t="str">
            <v>ZG-aud.</v>
          </cell>
          <cell r="I574" t="str">
            <v>2ZGaud</v>
          </cell>
          <cell r="J574" t="str">
            <v>excl.BH</v>
          </cell>
          <cell r="K574" t="str">
            <v>incl.DB</v>
          </cell>
          <cell r="L574" t="str">
            <v>gelijk aan productie eenheid</v>
          </cell>
          <cell r="W574" t="str">
            <v>ja</v>
          </cell>
          <cell r="X574">
            <v>0.94</v>
          </cell>
          <cell r="AA574">
            <v>343.46</v>
          </cell>
        </row>
        <row r="575">
          <cell r="C575" t="str">
            <v>V731</v>
          </cell>
          <cell r="D575" t="str">
            <v>VPT 3ZGaud. excl.BH incl.DB</v>
          </cell>
          <cell r="E575" t="str">
            <v>Per dag</v>
          </cell>
          <cell r="F575" t="str">
            <v>vpt</v>
          </cell>
          <cell r="G575" t="str">
            <v>vpt</v>
          </cell>
          <cell r="H575" t="str">
            <v>ZG-aud.</v>
          </cell>
          <cell r="I575" t="str">
            <v>3ZGaud</v>
          </cell>
          <cell r="J575" t="str">
            <v>excl.BH</v>
          </cell>
          <cell r="K575" t="str">
            <v>incl.DB</v>
          </cell>
          <cell r="L575" t="str">
            <v>gelijk aan productie eenheid</v>
          </cell>
          <cell r="W575" t="str">
            <v>ja</v>
          </cell>
          <cell r="X575">
            <v>0.94</v>
          </cell>
          <cell r="AA575">
            <v>378.31</v>
          </cell>
        </row>
        <row r="576">
          <cell r="C576" t="str">
            <v>V741</v>
          </cell>
          <cell r="D576" t="str">
            <v>VPT 4ZGaud. excl.BH incl.DB</v>
          </cell>
          <cell r="E576" t="str">
            <v>Per dag</v>
          </cell>
          <cell r="F576" t="str">
            <v>vpt</v>
          </cell>
          <cell r="G576" t="str">
            <v>vpt</v>
          </cell>
          <cell r="H576" t="str">
            <v>ZG-aud.</v>
          </cell>
          <cell r="I576" t="str">
            <v>4ZGaud</v>
          </cell>
          <cell r="J576" t="str">
            <v>excl.BH</v>
          </cell>
          <cell r="K576" t="str">
            <v>incl.DB</v>
          </cell>
          <cell r="L576" t="str">
            <v>gelijk aan productie eenheid</v>
          </cell>
          <cell r="W576" t="str">
            <v>ja</v>
          </cell>
          <cell r="X576">
            <v>0.94</v>
          </cell>
          <cell r="AA576">
            <v>237.87</v>
          </cell>
        </row>
        <row r="577">
          <cell r="C577" t="str">
            <v>V712</v>
          </cell>
          <cell r="D577" t="str">
            <v>VPT 1ZGaud. incl.BH excl.DB</v>
          </cell>
          <cell r="E577" t="str">
            <v>Per dag</v>
          </cell>
          <cell r="F577" t="str">
            <v>vpt</v>
          </cell>
          <cell r="G577" t="str">
            <v>vpt</v>
          </cell>
          <cell r="H577" t="str">
            <v>ZG-aud.</v>
          </cell>
          <cell r="I577" t="str">
            <v>1ZGaud</v>
          </cell>
          <cell r="J577" t="str">
            <v>incl.BH</v>
          </cell>
          <cell r="K577" t="str">
            <v>excl.DB</v>
          </cell>
          <cell r="L577" t="str">
            <v>gelijk aan productie eenheid</v>
          </cell>
          <cell r="W577" t="str">
            <v>ja</v>
          </cell>
          <cell r="X577">
            <v>0.94</v>
          </cell>
          <cell r="AA577">
            <v>134.72</v>
          </cell>
        </row>
        <row r="578">
          <cell r="C578" t="str">
            <v>V722</v>
          </cell>
          <cell r="D578" t="str">
            <v>VPT 2ZGaud. incl.BH excl.DB</v>
          </cell>
          <cell r="E578" t="str">
            <v>Per dag</v>
          </cell>
          <cell r="F578" t="str">
            <v>vpt</v>
          </cell>
          <cell r="G578" t="str">
            <v>vpt</v>
          </cell>
          <cell r="H578" t="str">
            <v>ZG-aud.</v>
          </cell>
          <cell r="I578" t="str">
            <v>2ZGaud</v>
          </cell>
          <cell r="J578" t="str">
            <v>incl.BH</v>
          </cell>
          <cell r="K578" t="str">
            <v>excl.DB</v>
          </cell>
          <cell r="L578" t="str">
            <v>gelijk aan productie eenheid</v>
          </cell>
          <cell r="W578" t="str">
            <v>ja</v>
          </cell>
          <cell r="X578">
            <v>0.94</v>
          </cell>
          <cell r="AA578">
            <v>296.33</v>
          </cell>
        </row>
        <row r="579">
          <cell r="C579" t="str">
            <v>V732</v>
          </cell>
          <cell r="D579" t="str">
            <v>VPT 3ZGaud. incl.BH excl.DB</v>
          </cell>
          <cell r="E579" t="str">
            <v>Per dag</v>
          </cell>
          <cell r="F579" t="str">
            <v>vpt</v>
          </cell>
          <cell r="G579" t="str">
            <v>vpt</v>
          </cell>
          <cell r="H579" t="str">
            <v>ZG-aud.</v>
          </cell>
          <cell r="I579" t="str">
            <v>3ZGaud</v>
          </cell>
          <cell r="J579" t="str">
            <v>incl.BH</v>
          </cell>
          <cell r="K579" t="str">
            <v>excl.DB</v>
          </cell>
          <cell r="L579" t="str">
            <v>gelijk aan productie eenheid</v>
          </cell>
          <cell r="W579" t="str">
            <v>ja</v>
          </cell>
          <cell r="X579">
            <v>0.94</v>
          </cell>
          <cell r="AA579">
            <v>340.58</v>
          </cell>
        </row>
        <row r="580">
          <cell r="C580" t="str">
            <v>V742</v>
          </cell>
          <cell r="D580" t="str">
            <v>VPT 4ZGaud. incl.BH excl.DB</v>
          </cell>
          <cell r="E580" t="str">
            <v>Per dag</v>
          </cell>
          <cell r="F580" t="str">
            <v>vpt</v>
          </cell>
          <cell r="G580" t="str">
            <v>vpt</v>
          </cell>
          <cell r="H580" t="str">
            <v>ZG-aud.</v>
          </cell>
          <cell r="I580" t="str">
            <v>4ZGaud</v>
          </cell>
          <cell r="J580" t="str">
            <v>incl.BH</v>
          </cell>
          <cell r="K580" t="str">
            <v>excl.DB</v>
          </cell>
          <cell r="L580" t="str">
            <v>gelijk aan productie eenheid</v>
          </cell>
          <cell r="W580" t="str">
            <v>ja</v>
          </cell>
          <cell r="X580">
            <v>0.94</v>
          </cell>
          <cell r="AA580">
            <v>196.07</v>
          </cell>
        </row>
        <row r="581">
          <cell r="C581" t="str">
            <v>V713</v>
          </cell>
          <cell r="D581" t="str">
            <v>VPT 1ZGaud. incl.BH incl.DB</v>
          </cell>
          <cell r="E581" t="str">
            <v>Per dag</v>
          </cell>
          <cell r="F581" t="str">
            <v>vpt</v>
          </cell>
          <cell r="G581" t="str">
            <v>vpt</v>
          </cell>
          <cell r="H581" t="str">
            <v>ZG-aud.</v>
          </cell>
          <cell r="I581" t="str">
            <v>1ZGaud</v>
          </cell>
          <cell r="J581" t="str">
            <v>incl.BH</v>
          </cell>
          <cell r="K581" t="str">
            <v>incl.DB</v>
          </cell>
          <cell r="L581" t="str">
            <v>gelijk aan productie eenheid</v>
          </cell>
          <cell r="W581" t="str">
            <v>ja</v>
          </cell>
          <cell r="X581">
            <v>0.94</v>
          </cell>
          <cell r="AA581">
            <v>191.45</v>
          </cell>
        </row>
        <row r="582">
          <cell r="C582" t="str">
            <v>V723</v>
          </cell>
          <cell r="D582" t="str">
            <v>VPT 2ZGaud. incl.BH incl.DB</v>
          </cell>
          <cell r="E582" t="str">
            <v>Per dag</v>
          </cell>
          <cell r="F582" t="str">
            <v>vpt</v>
          </cell>
          <cell r="G582" t="str">
            <v>vpt</v>
          </cell>
          <cell r="H582" t="str">
            <v>ZG-aud.</v>
          </cell>
          <cell r="I582" t="str">
            <v>2ZGaud</v>
          </cell>
          <cell r="J582" t="str">
            <v>incl.BH</v>
          </cell>
          <cell r="K582" t="str">
            <v>incl.DB</v>
          </cell>
          <cell r="L582" t="str">
            <v>gelijk aan productie eenheid</v>
          </cell>
          <cell r="W582" t="str">
            <v>ja</v>
          </cell>
          <cell r="X582">
            <v>0.94</v>
          </cell>
          <cell r="AA582">
            <v>377.79</v>
          </cell>
        </row>
        <row r="583">
          <cell r="C583" t="str">
            <v>V733</v>
          </cell>
          <cell r="D583" t="str">
            <v>VPT 3ZGaud. incl.BH incl.DB</v>
          </cell>
          <cell r="E583" t="str">
            <v>Per dag</v>
          </cell>
          <cell r="F583" t="str">
            <v>vpt</v>
          </cell>
          <cell r="G583" t="str">
            <v>vpt</v>
          </cell>
          <cell r="H583" t="str">
            <v>ZG-aud.</v>
          </cell>
          <cell r="I583" t="str">
            <v>3ZGaud</v>
          </cell>
          <cell r="J583" t="str">
            <v>incl.BH</v>
          </cell>
          <cell r="K583" t="str">
            <v>incl.DB</v>
          </cell>
          <cell r="L583" t="str">
            <v>gelijk aan productie eenheid</v>
          </cell>
          <cell r="W583" t="str">
            <v>ja</v>
          </cell>
          <cell r="X583">
            <v>0.94</v>
          </cell>
          <cell r="AA583">
            <v>445.94</v>
          </cell>
        </row>
        <row r="584">
          <cell r="C584" t="str">
            <v>V743</v>
          </cell>
          <cell r="D584" t="str">
            <v>VPT 4ZGaud. incl.BH incl.DB</v>
          </cell>
          <cell r="E584" t="str">
            <v>Per dag</v>
          </cell>
          <cell r="F584" t="str">
            <v>vpt</v>
          </cell>
          <cell r="G584" t="str">
            <v>vpt</v>
          </cell>
          <cell r="H584" t="str">
            <v>ZG-aud.</v>
          </cell>
          <cell r="I584" t="str">
            <v>4ZGaud</v>
          </cell>
          <cell r="J584" t="str">
            <v>incl.BH</v>
          </cell>
          <cell r="K584" t="str">
            <v>incl.DB</v>
          </cell>
          <cell r="L584" t="str">
            <v>gelijk aan productie eenheid</v>
          </cell>
          <cell r="W584" t="str">
            <v>ja</v>
          </cell>
          <cell r="X584">
            <v>0.94</v>
          </cell>
          <cell r="AA584">
            <v>262.44</v>
          </cell>
        </row>
        <row r="585">
          <cell r="C585" t="str">
            <v>V814</v>
          </cell>
          <cell r="D585" t="str">
            <v>VPT 1ZGvis. excl.DB</v>
          </cell>
          <cell r="E585" t="str">
            <v>Per dag</v>
          </cell>
          <cell r="F585" t="str">
            <v>vpt</v>
          </cell>
          <cell r="G585" t="str">
            <v>vpt</v>
          </cell>
          <cell r="H585" t="str">
            <v>ZG-vis.</v>
          </cell>
          <cell r="I585" t="str">
            <v>1ZGvis</v>
          </cell>
          <cell r="J585" t="str">
            <v>excl.BH</v>
          </cell>
          <cell r="K585" t="str">
            <v>excl.DB</v>
          </cell>
          <cell r="L585" t="str">
            <v>gelijk aan productie eenheid</v>
          </cell>
          <cell r="W585" t="str">
            <v>ja</v>
          </cell>
          <cell r="X585">
            <v>0.94</v>
          </cell>
          <cell r="AA585">
            <v>74.45</v>
          </cell>
        </row>
        <row r="586">
          <cell r="C586" t="str">
            <v>V824</v>
          </cell>
          <cell r="D586" t="str">
            <v>VPT 2ZGvis. excl.DB</v>
          </cell>
          <cell r="E586" t="str">
            <v>Per dag</v>
          </cell>
          <cell r="F586" t="str">
            <v>vpt</v>
          </cell>
          <cell r="G586" t="str">
            <v>vpt</v>
          </cell>
          <cell r="H586" t="str">
            <v>ZG-vis.</v>
          </cell>
          <cell r="I586" t="str">
            <v>2ZGvis</v>
          </cell>
          <cell r="J586" t="str">
            <v>excl.BH</v>
          </cell>
          <cell r="K586" t="str">
            <v>excl.DB</v>
          </cell>
          <cell r="L586" t="str">
            <v>gelijk aan productie eenheid</v>
          </cell>
          <cell r="W586" t="str">
            <v>ja</v>
          </cell>
          <cell r="X586">
            <v>0.94</v>
          </cell>
          <cell r="AA586">
            <v>121.13</v>
          </cell>
        </row>
        <row r="587">
          <cell r="C587" t="str">
            <v>V830</v>
          </cell>
          <cell r="D587" t="str">
            <v>VPT 3ZGvis. excl.BH excl.DB</v>
          </cell>
          <cell r="E587" t="str">
            <v>Per dag</v>
          </cell>
          <cell r="F587" t="str">
            <v>vpt</v>
          </cell>
          <cell r="G587" t="str">
            <v>vpt</v>
          </cell>
          <cell r="H587" t="str">
            <v>ZG-vis.</v>
          </cell>
          <cell r="I587" t="str">
            <v>3ZGvis</v>
          </cell>
          <cell r="J587" t="str">
            <v>excl.BH</v>
          </cell>
          <cell r="K587" t="str">
            <v>excl.DB</v>
          </cell>
          <cell r="L587" t="str">
            <v>gelijk aan productie eenheid</v>
          </cell>
          <cell r="W587" t="str">
            <v>ja</v>
          </cell>
          <cell r="X587">
            <v>0.94</v>
          </cell>
          <cell r="AA587">
            <v>155.51</v>
          </cell>
        </row>
        <row r="588">
          <cell r="C588" t="str">
            <v>V840</v>
          </cell>
          <cell r="D588" t="str">
            <v>VPT 4ZGvis. excl.BH excl.DB</v>
          </cell>
          <cell r="E588" t="str">
            <v>Per dag</v>
          </cell>
          <cell r="F588" t="str">
            <v>vpt</v>
          </cell>
          <cell r="G588" t="str">
            <v>vpt</v>
          </cell>
          <cell r="H588" t="str">
            <v>ZG-vis.</v>
          </cell>
          <cell r="I588" t="str">
            <v>4ZGvis</v>
          </cell>
          <cell r="J588" t="str">
            <v>excl.BH</v>
          </cell>
          <cell r="K588" t="str">
            <v>excl.DB</v>
          </cell>
          <cell r="L588" t="str">
            <v>gelijk aan productie eenheid</v>
          </cell>
          <cell r="W588" t="str">
            <v>ja</v>
          </cell>
          <cell r="X588">
            <v>0.94</v>
          </cell>
          <cell r="AA588">
            <v>203.33</v>
          </cell>
        </row>
        <row r="589">
          <cell r="C589" t="str">
            <v>V850</v>
          </cell>
          <cell r="D589" t="str">
            <v>VPT 5ZGvis. excl.BH excl.DB</v>
          </cell>
          <cell r="E589" t="str">
            <v>Per dag</v>
          </cell>
          <cell r="F589" t="str">
            <v>vpt</v>
          </cell>
          <cell r="G589" t="str">
            <v>vpt</v>
          </cell>
          <cell r="H589" t="str">
            <v>ZG-vis.</v>
          </cell>
          <cell r="I589" t="str">
            <v>5ZGvis</v>
          </cell>
          <cell r="J589" t="str">
            <v>excl.BH</v>
          </cell>
          <cell r="K589" t="str">
            <v>excl.DB</v>
          </cell>
          <cell r="L589" t="str">
            <v>gelijk aan productie eenheid</v>
          </cell>
          <cell r="W589" t="str">
            <v>ja</v>
          </cell>
          <cell r="X589">
            <v>0.94</v>
          </cell>
          <cell r="AA589">
            <v>225.75</v>
          </cell>
        </row>
        <row r="590">
          <cell r="C590" t="str">
            <v>V815</v>
          </cell>
          <cell r="D590" t="str">
            <v>VPT 1ZGvis. incl.DB</v>
          </cell>
          <cell r="E590" t="str">
            <v>Per dag</v>
          </cell>
          <cell r="F590" t="str">
            <v>vpt</v>
          </cell>
          <cell r="G590" t="str">
            <v>vpt</v>
          </cell>
          <cell r="H590" t="str">
            <v>ZG-vis.</v>
          </cell>
          <cell r="I590" t="str">
            <v>1ZGvis</v>
          </cell>
          <cell r="J590" t="str">
            <v>excl.BH</v>
          </cell>
          <cell r="K590" t="str">
            <v>incl.DB</v>
          </cell>
          <cell r="L590" t="str">
            <v>gelijk aan productie eenheid</v>
          </cell>
          <cell r="W590" t="str">
            <v>ja</v>
          </cell>
          <cell r="X590">
            <v>0.94</v>
          </cell>
          <cell r="AA590">
            <v>132.28</v>
          </cell>
        </row>
        <row r="591">
          <cell r="C591" t="str">
            <v>V825</v>
          </cell>
          <cell r="D591" t="str">
            <v>VPT 2ZGvis. incl.DB</v>
          </cell>
          <cell r="E591" t="str">
            <v>Per dag</v>
          </cell>
          <cell r="F591" t="str">
            <v>vpt</v>
          </cell>
          <cell r="G591" t="str">
            <v>vpt</v>
          </cell>
          <cell r="H591" t="str">
            <v>ZG-vis.</v>
          </cell>
          <cell r="I591" t="str">
            <v>2ZGvis</v>
          </cell>
          <cell r="J591" t="str">
            <v>excl.BH</v>
          </cell>
          <cell r="K591" t="str">
            <v>incl.DB</v>
          </cell>
          <cell r="L591" t="str">
            <v>gelijk aan productie eenheid</v>
          </cell>
          <cell r="W591" t="str">
            <v>ja</v>
          </cell>
          <cell r="X591">
            <v>0.94</v>
          </cell>
          <cell r="AA591">
            <v>171.35</v>
          </cell>
        </row>
        <row r="592">
          <cell r="C592" t="str">
            <v>V831</v>
          </cell>
          <cell r="D592" t="str">
            <v>VPT 3ZGvis. excl.BH incl.DB</v>
          </cell>
          <cell r="E592" t="str">
            <v>Per dag</v>
          </cell>
          <cell r="F592" t="str">
            <v>vpt</v>
          </cell>
          <cell r="G592" t="str">
            <v>vpt</v>
          </cell>
          <cell r="H592" t="str">
            <v>ZG-vis.</v>
          </cell>
          <cell r="I592" t="str">
            <v>3ZGvis</v>
          </cell>
          <cell r="J592" t="str">
            <v>excl.BH</v>
          </cell>
          <cell r="K592" t="str">
            <v>incl.DB</v>
          </cell>
          <cell r="L592" t="str">
            <v>gelijk aan productie eenheid</v>
          </cell>
          <cell r="W592" t="str">
            <v>ja</v>
          </cell>
          <cell r="X592">
            <v>0.94</v>
          </cell>
          <cell r="AA592">
            <v>204.38</v>
          </cell>
        </row>
        <row r="593">
          <cell r="C593" t="str">
            <v>V841</v>
          </cell>
          <cell r="D593" t="str">
            <v>VPT 4ZGvis. excl.BH incl.DB</v>
          </cell>
          <cell r="E593" t="str">
            <v>Per dag</v>
          </cell>
          <cell r="F593" t="str">
            <v>vpt</v>
          </cell>
          <cell r="G593" t="str">
            <v>vpt</v>
          </cell>
          <cell r="H593" t="str">
            <v>ZG-vis.</v>
          </cell>
          <cell r="I593" t="str">
            <v>4ZGvis</v>
          </cell>
          <cell r="J593" t="str">
            <v>excl.BH</v>
          </cell>
          <cell r="K593" t="str">
            <v>incl.DB</v>
          </cell>
          <cell r="L593" t="str">
            <v>gelijk aan productie eenheid</v>
          </cell>
          <cell r="W593" t="str">
            <v>ja</v>
          </cell>
          <cell r="X593">
            <v>0.94</v>
          </cell>
          <cell r="AA593">
            <v>266.48</v>
          </cell>
        </row>
        <row r="594">
          <cell r="C594" t="str">
            <v>V851</v>
          </cell>
          <cell r="D594" t="str">
            <v>VPT 5ZGvis. excl.BH incl.DB</v>
          </cell>
          <cell r="E594" t="str">
            <v>Per dag</v>
          </cell>
          <cell r="F594" t="str">
            <v>vpt</v>
          </cell>
          <cell r="G594" t="str">
            <v>vpt</v>
          </cell>
          <cell r="H594" t="str">
            <v>ZG-vis.</v>
          </cell>
          <cell r="I594" t="str">
            <v>5ZGvis</v>
          </cell>
          <cell r="J594" t="str">
            <v>excl.BH</v>
          </cell>
          <cell r="K594" t="str">
            <v>incl.DB</v>
          </cell>
          <cell r="L594" t="str">
            <v>gelijk aan productie eenheid</v>
          </cell>
          <cell r="W594" t="str">
            <v>ja</v>
          </cell>
          <cell r="X594">
            <v>0.94</v>
          </cell>
          <cell r="AA594">
            <v>288.75</v>
          </cell>
        </row>
        <row r="595">
          <cell r="C595" t="str">
            <v>V832</v>
          </cell>
          <cell r="D595" t="str">
            <v>VPT 3ZGvis. incl.BH excl.DB</v>
          </cell>
          <cell r="E595" t="str">
            <v>Per dag</v>
          </cell>
          <cell r="F595" t="str">
            <v>vpt</v>
          </cell>
          <cell r="G595" t="str">
            <v>vpt</v>
          </cell>
          <cell r="H595" t="str">
            <v>ZG-vis.</v>
          </cell>
          <cell r="I595" t="str">
            <v>3ZGvis</v>
          </cell>
          <cell r="J595" t="str">
            <v>incl.BH</v>
          </cell>
          <cell r="K595" t="str">
            <v>excl.DB</v>
          </cell>
          <cell r="L595" t="str">
            <v>gelijk aan productie eenheid</v>
          </cell>
          <cell r="W595" t="str">
            <v>ja</v>
          </cell>
          <cell r="X595">
            <v>0.94</v>
          </cell>
          <cell r="AA595">
            <v>169.22</v>
          </cell>
        </row>
        <row r="596">
          <cell r="C596" t="str">
            <v>V842</v>
          </cell>
          <cell r="D596" t="str">
            <v>VPT 4ZGvis. incl.BH excl.DB</v>
          </cell>
          <cell r="E596" t="str">
            <v>Per dag</v>
          </cell>
          <cell r="F596" t="str">
            <v>vpt</v>
          </cell>
          <cell r="G596" t="str">
            <v>vpt</v>
          </cell>
          <cell r="H596" t="str">
            <v>ZG-vis.</v>
          </cell>
          <cell r="I596" t="str">
            <v>4ZGvis</v>
          </cell>
          <cell r="J596" t="str">
            <v>incl.BH</v>
          </cell>
          <cell r="K596" t="str">
            <v>excl.DB</v>
          </cell>
          <cell r="L596" t="str">
            <v>gelijk aan productie eenheid</v>
          </cell>
          <cell r="W596" t="str">
            <v>ja</v>
          </cell>
          <cell r="X596">
            <v>0.94</v>
          </cell>
          <cell r="AA596">
            <v>223.52</v>
          </cell>
        </row>
        <row r="597">
          <cell r="C597" t="str">
            <v>V852</v>
          </cell>
          <cell r="D597" t="str">
            <v>VPT 5ZGvis. incl.BH excl.DB</v>
          </cell>
          <cell r="E597" t="str">
            <v>Per dag</v>
          </cell>
          <cell r="F597" t="str">
            <v>vpt</v>
          </cell>
          <cell r="G597" t="str">
            <v>vpt</v>
          </cell>
          <cell r="H597" t="str">
            <v>ZG-vis.</v>
          </cell>
          <cell r="I597" t="str">
            <v>5ZGvis</v>
          </cell>
          <cell r="J597" t="str">
            <v>incl.BH</v>
          </cell>
          <cell r="K597" t="str">
            <v>excl.DB</v>
          </cell>
          <cell r="L597" t="str">
            <v>gelijk aan productie eenheid</v>
          </cell>
          <cell r="W597" t="str">
            <v>ja</v>
          </cell>
          <cell r="X597">
            <v>0.94</v>
          </cell>
          <cell r="AA597">
            <v>252.02</v>
          </cell>
        </row>
        <row r="598">
          <cell r="C598" t="str">
            <v>V833</v>
          </cell>
          <cell r="D598" t="str">
            <v>VPT 3ZGvis. incl.BH incl.DB</v>
          </cell>
          <cell r="E598" t="str">
            <v>Per dag</v>
          </cell>
          <cell r="F598" t="str">
            <v>vpt</v>
          </cell>
          <cell r="G598" t="str">
            <v>vpt</v>
          </cell>
          <cell r="H598" t="str">
            <v>ZG-vis.</v>
          </cell>
          <cell r="I598" t="str">
            <v>3ZGvis</v>
          </cell>
          <cell r="J598" t="str">
            <v>incl.BH</v>
          </cell>
          <cell r="K598" t="str">
            <v>incl.DB</v>
          </cell>
          <cell r="L598" t="str">
            <v>gelijk aan productie eenheid</v>
          </cell>
          <cell r="W598" t="str">
            <v>ja</v>
          </cell>
          <cell r="X598">
            <v>0.94</v>
          </cell>
          <cell r="AA598">
            <v>218.55</v>
          </cell>
        </row>
        <row r="599">
          <cell r="C599" t="str">
            <v>V843</v>
          </cell>
          <cell r="D599" t="str">
            <v>VPT 4ZGvis. incl.BH incl.DB</v>
          </cell>
          <cell r="E599" t="str">
            <v>Per dag</v>
          </cell>
          <cell r="F599" t="str">
            <v>vpt</v>
          </cell>
          <cell r="G599" t="str">
            <v>vpt</v>
          </cell>
          <cell r="H599" t="str">
            <v>ZG-vis.</v>
          </cell>
          <cell r="I599" t="str">
            <v>4ZGvis</v>
          </cell>
          <cell r="J599" t="str">
            <v>incl.BH</v>
          </cell>
          <cell r="K599" t="str">
            <v>incl.DB</v>
          </cell>
          <cell r="L599" t="str">
            <v>gelijk aan productie eenheid</v>
          </cell>
          <cell r="W599" t="str">
            <v>ja</v>
          </cell>
          <cell r="X599">
            <v>0.94</v>
          </cell>
          <cell r="AA599">
            <v>287.87</v>
          </cell>
        </row>
        <row r="600">
          <cell r="C600" t="str">
            <v>V853</v>
          </cell>
          <cell r="D600" t="str">
            <v>VPT 5ZGvis. incl.BH incl.DB</v>
          </cell>
          <cell r="E600" t="str">
            <v>Per dag</v>
          </cell>
          <cell r="F600" t="str">
            <v>vpt</v>
          </cell>
          <cell r="G600" t="str">
            <v>vpt</v>
          </cell>
          <cell r="H600" t="str">
            <v>ZG-vis.</v>
          </cell>
          <cell r="I600" t="str">
            <v>5ZGvis</v>
          </cell>
          <cell r="J600" t="str">
            <v>incl.BH</v>
          </cell>
          <cell r="K600" t="str">
            <v>incl.DB</v>
          </cell>
          <cell r="L600" t="str">
            <v>gelijk aan productie eenheid</v>
          </cell>
          <cell r="W600" t="str">
            <v>ja</v>
          </cell>
          <cell r="X600">
            <v>0.94</v>
          </cell>
          <cell r="AA600">
            <v>316.85000000000002</v>
          </cell>
        </row>
        <row r="602">
          <cell r="D602" t="str">
            <v>Vervoer Dagbesteding GHZ volledig pakket thuis</v>
          </cell>
        </row>
        <row r="603">
          <cell r="C603" t="str">
            <v>V940</v>
          </cell>
          <cell r="D603" t="str">
            <v>Vervoer dagbesteding/dagbehandeling ghz - categorie 0</v>
          </cell>
          <cell r="E603" t="str">
            <v>Per dag</v>
          </cell>
          <cell r="F603" t="str">
            <v>vpt</v>
          </cell>
          <cell r="G603" t="str">
            <v>tvpt</v>
          </cell>
          <cell r="L603" t="str">
            <v>gelijk aan productie eenheid</v>
          </cell>
          <cell r="W603" t="str">
            <v>ja</v>
          </cell>
          <cell r="X603">
            <v>0.94</v>
          </cell>
          <cell r="AA603">
            <v>7.72</v>
          </cell>
        </row>
        <row r="604">
          <cell r="C604" t="str">
            <v>V941</v>
          </cell>
          <cell r="D604" t="str">
            <v>Vervoer dagbesteding/dagbehandeling ghz - categorie 1</v>
          </cell>
          <cell r="E604" t="str">
            <v>Per dag</v>
          </cell>
          <cell r="F604" t="str">
            <v>vpt</v>
          </cell>
          <cell r="G604" t="str">
            <v>tvpt</v>
          </cell>
          <cell r="L604" t="str">
            <v>gelijk aan productie eenheid</v>
          </cell>
          <cell r="W604" t="str">
            <v>ja</v>
          </cell>
          <cell r="X604">
            <v>0.94</v>
          </cell>
          <cell r="AA604">
            <v>17.52</v>
          </cell>
        </row>
        <row r="605">
          <cell r="C605" t="str">
            <v>V942</v>
          </cell>
          <cell r="D605" t="str">
            <v>Vervoer dagbesteding/dagbehandeling ghz - categorie 2</v>
          </cell>
          <cell r="E605" t="str">
            <v>Per dag</v>
          </cell>
          <cell r="F605" t="str">
            <v>vpt</v>
          </cell>
          <cell r="G605" t="str">
            <v>tvpt</v>
          </cell>
          <cell r="L605" t="str">
            <v>gelijk aan productie eenheid</v>
          </cell>
          <cell r="W605" t="str">
            <v>ja</v>
          </cell>
          <cell r="X605">
            <v>0.94</v>
          </cell>
          <cell r="AA605">
            <v>23.96</v>
          </cell>
        </row>
        <row r="606">
          <cell r="C606" t="str">
            <v>V943</v>
          </cell>
          <cell r="D606" t="str">
            <v>Vervoer dagbesteding/dagbehandeling ghz - categorie 3</v>
          </cell>
          <cell r="E606" t="str">
            <v>Per dag</v>
          </cell>
          <cell r="F606" t="str">
            <v>vpt</v>
          </cell>
          <cell r="G606" t="str">
            <v>tvpt</v>
          </cell>
          <cell r="L606" t="str">
            <v>gelijk aan productie eenheid</v>
          </cell>
          <cell r="W606" t="str">
            <v>ja</v>
          </cell>
          <cell r="X606">
            <v>0.94</v>
          </cell>
          <cell r="AA606">
            <v>33.06</v>
          </cell>
        </row>
        <row r="607">
          <cell r="C607" t="str">
            <v>V944</v>
          </cell>
          <cell r="D607" t="str">
            <v>Vervoer dagbesteding/dagbehandeling ghz - categorie 4</v>
          </cell>
          <cell r="E607" t="str">
            <v>Per dag</v>
          </cell>
          <cell r="F607" t="str">
            <v>vpt</v>
          </cell>
          <cell r="G607" t="str">
            <v>tvpt</v>
          </cell>
          <cell r="L607" t="str">
            <v>gelijk aan productie eenheid</v>
          </cell>
          <cell r="W607" t="str">
            <v>ja</v>
          </cell>
          <cell r="X607">
            <v>0.94</v>
          </cell>
          <cell r="AA607">
            <v>46.18</v>
          </cell>
        </row>
        <row r="608">
          <cell r="C608" t="str">
            <v>V945</v>
          </cell>
          <cell r="D608" t="str">
            <v>Vervoer dagbesteding/dagbehandeling ghz - categorie 5</v>
          </cell>
          <cell r="E608" t="str">
            <v>Per dag</v>
          </cell>
          <cell r="F608" t="str">
            <v>vpt</v>
          </cell>
          <cell r="G608" t="str">
            <v>tvpt</v>
          </cell>
          <cell r="L608" t="str">
            <v>gelijk aan productie eenheid</v>
          </cell>
          <cell r="W608" t="str">
            <v>ja</v>
          </cell>
          <cell r="X608">
            <v>0.94</v>
          </cell>
          <cell r="AA608">
            <v>63.92</v>
          </cell>
        </row>
        <row r="609">
          <cell r="C609" t="str">
            <v>V946</v>
          </cell>
          <cell r="D609" t="str">
            <v>Vervoer dagbesteding/dagbehandeling ghz - categorie 6</v>
          </cell>
          <cell r="E609" t="str">
            <v>Per dag</v>
          </cell>
          <cell r="F609" t="str">
            <v>vpt</v>
          </cell>
          <cell r="G609" t="str">
            <v>tvpt</v>
          </cell>
          <cell r="L609" t="str">
            <v>gelijk aan productie eenheid</v>
          </cell>
          <cell r="W609" t="str">
            <v>ja</v>
          </cell>
          <cell r="X609">
            <v>0.94</v>
          </cell>
          <cell r="AA609">
            <v>94.64</v>
          </cell>
        </row>
        <row r="611">
          <cell r="D611" t="str">
            <v>Volledig Pakket Thuis Toeslagen</v>
          </cell>
        </row>
        <row r="612">
          <cell r="C612" t="str">
            <v>V920</v>
          </cell>
          <cell r="D612" t="str">
            <v>VPT toeslag Huntington</v>
          </cell>
          <cell r="E612" t="str">
            <v>Per dag</v>
          </cell>
          <cell r="F612" t="str">
            <v>vpt</v>
          </cell>
          <cell r="G612" t="str">
            <v>tvpt</v>
          </cell>
          <cell r="L612" t="str">
            <v>gelijk aan productie eenheid</v>
          </cell>
          <cell r="W612" t="str">
            <v>ja</v>
          </cell>
          <cell r="X612">
            <v>0.94</v>
          </cell>
          <cell r="AA612">
            <v>46.22</v>
          </cell>
        </row>
        <row r="613">
          <cell r="C613" t="str">
            <v>V910</v>
          </cell>
          <cell r="D613" t="str">
            <v>VPT toeslag CVA</v>
          </cell>
          <cell r="E613" t="str">
            <v>Per dag</v>
          </cell>
          <cell r="F613" t="str">
            <v>vpt</v>
          </cell>
          <cell r="G613" t="str">
            <v>tvpt</v>
          </cell>
          <cell r="L613" t="str">
            <v>gelijk aan productie eenheid</v>
          </cell>
          <cell r="W613" t="str">
            <v>ja</v>
          </cell>
          <cell r="X613">
            <v>0.94</v>
          </cell>
          <cell r="AA613">
            <v>33.68</v>
          </cell>
        </row>
        <row r="614">
          <cell r="C614" t="str">
            <v>V918a</v>
          </cell>
          <cell r="D614" t="str">
            <v>VPT toeslag invasieve beademing</v>
          </cell>
          <cell r="E614" t="str">
            <v>Per dag</v>
          </cell>
          <cell r="F614" t="str">
            <v>vpt</v>
          </cell>
          <cell r="G614" t="str">
            <v>tvpt</v>
          </cell>
          <cell r="L614" t="str">
            <v>gelijk aan productie eenheid</v>
          </cell>
          <cell r="W614" t="str">
            <v>ja</v>
          </cell>
          <cell r="X614">
            <v>0.94</v>
          </cell>
          <cell r="AA614">
            <v>238.31</v>
          </cell>
        </row>
        <row r="615">
          <cell r="C615" t="str">
            <v>V921a</v>
          </cell>
          <cell r="D615" t="str">
            <v>VPT toeslag Non-invasieve beademing</v>
          </cell>
          <cell r="E615" t="str">
            <v>Per dag</v>
          </cell>
          <cell r="F615" t="str">
            <v>vpt</v>
          </cell>
          <cell r="G615" t="str">
            <v>tvpt</v>
          </cell>
          <cell r="L615" t="str">
            <v>gelijk aan productie eenheid</v>
          </cell>
          <cell r="W615" t="str">
            <v>ja</v>
          </cell>
          <cell r="X615">
            <v>0.94</v>
          </cell>
          <cell r="AA615">
            <v>44.73</v>
          </cell>
        </row>
        <row r="616">
          <cell r="C616" t="str">
            <v>V975</v>
          </cell>
          <cell r="D616" t="str">
            <v>VPT toeslag gespecialiseerde epilepsie zorg (GHZ) laag</v>
          </cell>
          <cell r="E616" t="str">
            <v>Per dag</v>
          </cell>
          <cell r="F616" t="str">
            <v>vpt</v>
          </cell>
          <cell r="G616" t="str">
            <v>tvpt</v>
          </cell>
          <cell r="L616" t="str">
            <v>gelijk aan productie eenheid</v>
          </cell>
          <cell r="W616" t="str">
            <v>ja</v>
          </cell>
          <cell r="X616">
            <v>0.94</v>
          </cell>
          <cell r="AA616">
            <v>50.19</v>
          </cell>
        </row>
        <row r="617">
          <cell r="C617" t="str">
            <v>V976</v>
          </cell>
          <cell r="D617" t="str">
            <v>VPT toeslag gespecialiseerde epilepsiezorg (GHZ) midden</v>
          </cell>
          <cell r="E617" t="str">
            <v>Per dag</v>
          </cell>
          <cell r="F617" t="str">
            <v>vpt</v>
          </cell>
          <cell r="G617" t="str">
            <v>tvpt</v>
          </cell>
          <cell r="L617" t="str">
            <v>gelijk aan productie eenheid</v>
          </cell>
          <cell r="W617" t="str">
            <v>ja</v>
          </cell>
          <cell r="X617">
            <v>0.94</v>
          </cell>
          <cell r="AA617">
            <v>86.46</v>
          </cell>
        </row>
        <row r="618">
          <cell r="C618" t="str">
            <v>V977</v>
          </cell>
          <cell r="D618" t="str">
            <v>VPT toeslag gespecialiseerde epilepsiezorg (GHZ) hoog</v>
          </cell>
          <cell r="E618" t="str">
            <v>Per dag</v>
          </cell>
          <cell r="F618" t="str">
            <v>vpt</v>
          </cell>
          <cell r="G618" t="str">
            <v>tvpt</v>
          </cell>
          <cell r="L618" t="str">
            <v>gelijk aan productie eenheid</v>
          </cell>
          <cell r="W618" t="str">
            <v>ja</v>
          </cell>
          <cell r="X618">
            <v>0.94</v>
          </cell>
          <cell r="AA618">
            <v>109.55</v>
          </cell>
        </row>
        <row r="619">
          <cell r="C619" t="str">
            <v>V978</v>
          </cell>
          <cell r="D619" t="str">
            <v>VPT toeslag woonzorg GHZ kind</v>
          </cell>
          <cell r="E619" t="str">
            <v>Per dag</v>
          </cell>
          <cell r="F619" t="str">
            <v>vpt</v>
          </cell>
          <cell r="G619" t="str">
            <v>tvpt</v>
          </cell>
          <cell r="L619" t="str">
            <v>gelijk aan productie eenheid</v>
          </cell>
          <cell r="W619" t="str">
            <v>ja</v>
          </cell>
          <cell r="X619">
            <v>0.94</v>
          </cell>
          <cell r="AA619">
            <v>36.53</v>
          </cell>
        </row>
        <row r="620">
          <cell r="C620" t="str">
            <v>V979</v>
          </cell>
          <cell r="D620" t="str">
            <v>VPT toeslag woonzorg GHZ jeugd</v>
          </cell>
          <cell r="E620" t="str">
            <v>Per dag</v>
          </cell>
          <cell r="F620" t="str">
            <v>vpt</v>
          </cell>
          <cell r="G620" t="str">
            <v>tvpt</v>
          </cell>
          <cell r="L620" t="str">
            <v>gelijk aan productie eenheid</v>
          </cell>
          <cell r="W620" t="str">
            <v>ja</v>
          </cell>
          <cell r="X620">
            <v>0.94</v>
          </cell>
          <cell r="AA620">
            <v>22.25</v>
          </cell>
        </row>
        <row r="621">
          <cell r="C621" t="str">
            <v>V980</v>
          </cell>
          <cell r="D621" t="str">
            <v>VPT toeslag woonzorg GHZ jong volwassenen</v>
          </cell>
          <cell r="E621" t="str">
            <v>Per dag</v>
          </cell>
          <cell r="F621" t="str">
            <v>vpt</v>
          </cell>
          <cell r="G621" t="str">
            <v>tvpt</v>
          </cell>
          <cell r="L621" t="str">
            <v>gelijk aan productie eenheid</v>
          </cell>
          <cell r="W621" t="str">
            <v>ja</v>
          </cell>
          <cell r="X621">
            <v>0.94</v>
          </cell>
          <cell r="AA621">
            <v>18.32</v>
          </cell>
        </row>
        <row r="622">
          <cell r="C622" t="str">
            <v>V981</v>
          </cell>
          <cell r="D622" t="str">
            <v>VPT toeslag gespecialiseerde behandelzorg</v>
          </cell>
          <cell r="E622" t="str">
            <v>Per uur</v>
          </cell>
          <cell r="F622" t="str">
            <v>vpt</v>
          </cell>
          <cell r="G622" t="str">
            <v>tvpt</v>
          </cell>
          <cell r="L622" t="str">
            <v>gelijk aan productie eenheid</v>
          </cell>
          <cell r="W622" t="str">
            <v>ja</v>
          </cell>
          <cell r="X622">
            <v>0.94</v>
          </cell>
          <cell r="AA622">
            <v>134.04</v>
          </cell>
        </row>
        <row r="623">
          <cell r="C623" t="str">
            <v>V913</v>
          </cell>
          <cell r="D623" t="str">
            <v>VPT toeslag dagbesteding GHZ kind - licht</v>
          </cell>
          <cell r="E623" t="str">
            <v>Per dagdeel</v>
          </cell>
          <cell r="F623" t="str">
            <v>vpt</v>
          </cell>
          <cell r="G623" t="str">
            <v>tvpt</v>
          </cell>
          <cell r="L623" t="str">
            <v>gelijk aan productie eenheid</v>
          </cell>
          <cell r="W623" t="str">
            <v>ja</v>
          </cell>
          <cell r="X623">
            <v>0.94</v>
          </cell>
          <cell r="AA623">
            <v>23.86</v>
          </cell>
        </row>
        <row r="624">
          <cell r="C624" t="str">
            <v>V914</v>
          </cell>
          <cell r="D624" t="str">
            <v>VPT toeslag dagbesteding GHZ kind - midden</v>
          </cell>
          <cell r="E624" t="str">
            <v>Per dagdeel</v>
          </cell>
          <cell r="F624" t="str">
            <v>vpt</v>
          </cell>
          <cell r="G624" t="str">
            <v>tvpt</v>
          </cell>
          <cell r="L624" t="str">
            <v>gelijk aan productie eenheid</v>
          </cell>
          <cell r="W624" t="str">
            <v>ja</v>
          </cell>
          <cell r="X624">
            <v>0.94</v>
          </cell>
          <cell r="AA624">
            <v>29.23</v>
          </cell>
        </row>
        <row r="625">
          <cell r="C625" t="str">
            <v>V915</v>
          </cell>
          <cell r="D625" t="str">
            <v>VPT toeslag dagbesteding GHZ kind - zwaar</v>
          </cell>
          <cell r="E625" t="str">
            <v>Per dagdeel</v>
          </cell>
          <cell r="F625" t="str">
            <v>vpt</v>
          </cell>
          <cell r="G625" t="str">
            <v>tvpt</v>
          </cell>
          <cell r="L625" t="str">
            <v>gelijk aan productie eenheid</v>
          </cell>
          <cell r="W625" t="str">
            <v>ja</v>
          </cell>
          <cell r="X625">
            <v>0.94</v>
          </cell>
          <cell r="AA625">
            <v>43.76</v>
          </cell>
        </row>
        <row r="626">
          <cell r="C626" t="str">
            <v>V919</v>
          </cell>
          <cell r="D626" t="str">
            <v>VPT toeslag dagbesteding GHZ kind - VG5 / VG8 midden EMG</v>
          </cell>
          <cell r="E626" t="str">
            <v>Per dagdeel</v>
          </cell>
          <cell r="F626" t="str">
            <v>vpt</v>
          </cell>
          <cell r="G626" t="str">
            <v>tvpt</v>
          </cell>
          <cell r="L626" t="str">
            <v>gelijk aan productie eenheid</v>
          </cell>
          <cell r="W626" t="str">
            <v>ja</v>
          </cell>
          <cell r="X626">
            <v>0.94</v>
          </cell>
          <cell r="AA626">
            <v>73.64</v>
          </cell>
        </row>
        <row r="628">
          <cell r="C628" t="str">
            <v>Code</v>
          </cell>
          <cell r="D628" t="str">
            <v>Intramurale prestaties</v>
          </cell>
          <cell r="E628" t="str">
            <v>Productie eenheid</v>
          </cell>
        </row>
        <row r="630">
          <cell r="D630" t="str">
            <v>Dagbestedingen VG</v>
          </cell>
        </row>
        <row r="631">
          <cell r="C631" t="str">
            <v>H900</v>
          </cell>
          <cell r="D631" t="str">
            <v>Dagbesteding VG-licht (VG1-VG4)</v>
          </cell>
          <cell r="E631" t="str">
            <v>Per dagdeel</v>
          </cell>
          <cell r="F631" t="str">
            <v>zzp</v>
          </cell>
          <cell r="G631" t="str">
            <v>pai</v>
          </cell>
          <cell r="L631" t="str">
            <v>gelijk aan productie eenheid</v>
          </cell>
          <cell r="W631" t="str">
            <v>ja</v>
          </cell>
          <cell r="X631">
            <v>0.94</v>
          </cell>
          <cell r="AA631">
            <v>33.840000000000003</v>
          </cell>
        </row>
        <row r="632">
          <cell r="C632" t="str">
            <v>H903</v>
          </cell>
          <cell r="D632" t="str">
            <v>Dagbesteding VG-midden VG5</v>
          </cell>
          <cell r="E632" t="str">
            <v>Per dagdeel</v>
          </cell>
          <cell r="F632" t="str">
            <v>zzp</v>
          </cell>
          <cell r="G632" t="str">
            <v>pai</v>
          </cell>
          <cell r="L632" t="str">
            <v>gelijk aan productie eenheid</v>
          </cell>
          <cell r="W632" t="str">
            <v>ja</v>
          </cell>
          <cell r="X632">
            <v>0.94</v>
          </cell>
          <cell r="AA632">
            <v>51.02</v>
          </cell>
        </row>
        <row r="633">
          <cell r="C633" t="str">
            <v>H904</v>
          </cell>
          <cell r="D633" t="str">
            <v>Dagbesteding VG-midden VG6</v>
          </cell>
          <cell r="E633" t="str">
            <v>Per dagdeel</v>
          </cell>
          <cell r="F633" t="str">
            <v>zzp</v>
          </cell>
          <cell r="G633" t="str">
            <v>pai</v>
          </cell>
          <cell r="L633" t="str">
            <v>gelijk aan productie eenheid</v>
          </cell>
          <cell r="W633" t="str">
            <v>ja</v>
          </cell>
          <cell r="X633">
            <v>0.94</v>
          </cell>
          <cell r="AA633">
            <v>51.09</v>
          </cell>
        </row>
        <row r="634">
          <cell r="C634" t="str">
            <v>H906</v>
          </cell>
          <cell r="D634" t="str">
            <v>Dagbesteding VG-zwaar VG8</v>
          </cell>
          <cell r="E634" t="str">
            <v>Per dagdeel</v>
          </cell>
          <cell r="F634" t="str">
            <v>zzp</v>
          </cell>
          <cell r="G634" t="str">
            <v>pai</v>
          </cell>
          <cell r="L634" t="str">
            <v>gelijk aan productie eenheid</v>
          </cell>
          <cell r="W634" t="str">
            <v>ja</v>
          </cell>
          <cell r="X634">
            <v>0.94</v>
          </cell>
          <cell r="AA634">
            <v>91.4</v>
          </cell>
        </row>
        <row r="635">
          <cell r="C635" t="str">
            <v>H902</v>
          </cell>
          <cell r="D635" t="str">
            <v>Dagbesteding VG-zwaar (VG7)</v>
          </cell>
          <cell r="E635" t="str">
            <v>Per dagdeel</v>
          </cell>
          <cell r="F635" t="str">
            <v>zzp</v>
          </cell>
          <cell r="G635" t="str">
            <v>pai</v>
          </cell>
          <cell r="L635" t="str">
            <v>gelijk aan productie eenheid</v>
          </cell>
          <cell r="W635" t="str">
            <v>ja</v>
          </cell>
          <cell r="X635">
            <v>0.94</v>
          </cell>
          <cell r="AA635">
            <v>90.01</v>
          </cell>
        </row>
        <row r="637">
          <cell r="D637" t="str">
            <v>Dagbestedingen LG</v>
          </cell>
        </row>
        <row r="638">
          <cell r="C638" t="str">
            <v>H910</v>
          </cell>
          <cell r="D638" t="str">
            <v>Dagbesteding LG-licht (LG7)</v>
          </cell>
          <cell r="E638" t="str">
            <v>Per dagdeel</v>
          </cell>
          <cell r="F638" t="str">
            <v>zzp</v>
          </cell>
          <cell r="G638" t="str">
            <v>pai</v>
          </cell>
          <cell r="L638" t="str">
            <v>gelijk aan productie eenheid</v>
          </cell>
          <cell r="W638" t="str">
            <v>ja</v>
          </cell>
          <cell r="X638">
            <v>0.94</v>
          </cell>
          <cell r="AA638">
            <v>50.54</v>
          </cell>
        </row>
        <row r="639">
          <cell r="C639" t="str">
            <v>H913</v>
          </cell>
          <cell r="D639" t="str">
            <v>Dagbesteding LG-midden (LG2, LG4)</v>
          </cell>
          <cell r="E639" t="str">
            <v>Per dagdeel</v>
          </cell>
          <cell r="F639" t="str">
            <v>zzp</v>
          </cell>
          <cell r="G639" t="str">
            <v>pai</v>
          </cell>
          <cell r="L639" t="str">
            <v>gelijk aan productie eenheid</v>
          </cell>
          <cell r="W639" t="str">
            <v>ja</v>
          </cell>
          <cell r="X639">
            <v>0.94</v>
          </cell>
          <cell r="AA639">
            <v>57.41</v>
          </cell>
        </row>
        <row r="640">
          <cell r="C640" t="str">
            <v>H914</v>
          </cell>
          <cell r="D640" t="str">
            <v>Dagbesteding LG-midden (LG6)</v>
          </cell>
          <cell r="E640" t="str">
            <v>Per dagdeel</v>
          </cell>
          <cell r="F640" t="str">
            <v>zzp</v>
          </cell>
          <cell r="G640" t="str">
            <v>pai</v>
          </cell>
          <cell r="L640" t="str">
            <v>gelijk aan productie eenheid</v>
          </cell>
          <cell r="W640" t="str">
            <v>ja</v>
          </cell>
          <cell r="X640">
            <v>0.94</v>
          </cell>
          <cell r="AA640">
            <v>60.19</v>
          </cell>
        </row>
        <row r="641">
          <cell r="C641" t="str">
            <v>H915</v>
          </cell>
          <cell r="D641" t="str">
            <v>Dagbesteding LG-zwaar (LG1, LG3)</v>
          </cell>
          <cell r="E641" t="str">
            <v>Per dagdeel</v>
          </cell>
          <cell r="F641" t="str">
            <v>zzp</v>
          </cell>
          <cell r="G641" t="str">
            <v>pai</v>
          </cell>
          <cell r="L641" t="str">
            <v>gelijk aan productie eenheid</v>
          </cell>
          <cell r="W641" t="str">
            <v>ja</v>
          </cell>
          <cell r="X641">
            <v>0.94</v>
          </cell>
          <cell r="AA641">
            <v>63.73</v>
          </cell>
        </row>
        <row r="642">
          <cell r="C642" t="str">
            <v>H916</v>
          </cell>
          <cell r="D642" t="str">
            <v>Dagbesteding LG-zwaar (LG5)</v>
          </cell>
          <cell r="E642" t="str">
            <v>Per dagdeel</v>
          </cell>
          <cell r="F642" t="str">
            <v>zzp</v>
          </cell>
          <cell r="G642" t="str">
            <v>pai</v>
          </cell>
          <cell r="L642" t="str">
            <v>gelijk aan productie eenheid</v>
          </cell>
          <cell r="W642" t="str">
            <v>ja</v>
          </cell>
          <cell r="X642">
            <v>0.94</v>
          </cell>
          <cell r="AA642">
            <v>64.53</v>
          </cell>
        </row>
        <row r="644">
          <cell r="D644" t="str">
            <v>Dagbestedingen ZG auditief en visueel</v>
          </cell>
        </row>
        <row r="645">
          <cell r="C645" t="str">
            <v>H920</v>
          </cell>
          <cell r="D645" t="str">
            <v>Dagbesteding ZG aud licht (ZG aud1, ZG aud4)</v>
          </cell>
          <cell r="E645" t="str">
            <v>Per dagdeel</v>
          </cell>
          <cell r="F645" t="str">
            <v>zzp</v>
          </cell>
          <cell r="G645" t="str">
            <v>pai</v>
          </cell>
          <cell r="L645" t="str">
            <v>gelijk aan productie eenheid</v>
          </cell>
          <cell r="W645" t="str">
            <v>ja</v>
          </cell>
          <cell r="X645">
            <v>0.94</v>
          </cell>
          <cell r="AA645">
            <v>49.87</v>
          </cell>
        </row>
        <row r="646">
          <cell r="C646" t="str">
            <v>H921</v>
          </cell>
          <cell r="D646" t="str">
            <v>Dagbesteding ZG aud midden (ZG aud2)</v>
          </cell>
          <cell r="E646" t="str">
            <v>Per dagdeel</v>
          </cell>
          <cell r="F646" t="str">
            <v>zzp</v>
          </cell>
          <cell r="G646" t="str">
            <v>pai</v>
          </cell>
          <cell r="L646" t="str">
            <v>gelijk aan productie eenheid</v>
          </cell>
          <cell r="W646" t="str">
            <v>ja</v>
          </cell>
          <cell r="X646">
            <v>0.94</v>
          </cell>
          <cell r="AA646">
            <v>61.54</v>
          </cell>
        </row>
        <row r="647">
          <cell r="C647" t="str">
            <v>H922</v>
          </cell>
          <cell r="D647" t="str">
            <v>Dagbesteding ZG aud zwaar (ZG aud3)</v>
          </cell>
          <cell r="E647" t="str">
            <v>Per dagdeel</v>
          </cell>
          <cell r="F647" t="str">
            <v>zzp</v>
          </cell>
          <cell r="G647" t="str">
            <v>pai</v>
          </cell>
          <cell r="L647" t="str">
            <v>gelijk aan productie eenheid</v>
          </cell>
          <cell r="W647" t="str">
            <v>ja</v>
          </cell>
          <cell r="X647">
            <v>0.94</v>
          </cell>
          <cell r="AA647">
            <v>75.59</v>
          </cell>
        </row>
        <row r="648">
          <cell r="C648" t="str">
            <v>H930</v>
          </cell>
          <cell r="D648" t="str">
            <v>Dagbesteding ZG vis licht (ZG vis2, ZG vis3)</v>
          </cell>
          <cell r="E648" t="str">
            <v>Per dagdeel</v>
          </cell>
          <cell r="F648" t="str">
            <v>zzp</v>
          </cell>
          <cell r="G648" t="str">
            <v>pai</v>
          </cell>
          <cell r="L648" t="str">
            <v>gelijk aan productie eenheid</v>
          </cell>
          <cell r="W648" t="str">
            <v>ja</v>
          </cell>
          <cell r="X648">
            <v>0.94</v>
          </cell>
          <cell r="AA648">
            <v>48.73</v>
          </cell>
        </row>
        <row r="649">
          <cell r="C649" t="str">
            <v>H931</v>
          </cell>
          <cell r="D649" t="str">
            <v>Dagbesteding ZG vis midden (ZG vis1)</v>
          </cell>
          <cell r="E649" t="str">
            <v>Per dagdeel</v>
          </cell>
          <cell r="F649" t="str">
            <v>zzp</v>
          </cell>
          <cell r="G649" t="str">
            <v>pai</v>
          </cell>
          <cell r="L649" t="str">
            <v>gelijk aan productie eenheid</v>
          </cell>
          <cell r="W649" t="str">
            <v>ja</v>
          </cell>
          <cell r="X649">
            <v>0.94</v>
          </cell>
          <cell r="AA649">
            <v>53.14</v>
          </cell>
        </row>
        <row r="650">
          <cell r="C650" t="str">
            <v>H933</v>
          </cell>
          <cell r="D650" t="str">
            <v>Dagbesteding ZG vis zwaar ZG vis4</v>
          </cell>
          <cell r="E650" t="str">
            <v>Per dagdeel</v>
          </cell>
          <cell r="F650" t="str">
            <v>zzp</v>
          </cell>
          <cell r="G650" t="str">
            <v>pai</v>
          </cell>
          <cell r="L650" t="str">
            <v>gelijk aan productie eenheid</v>
          </cell>
          <cell r="W650" t="str">
            <v>ja</v>
          </cell>
          <cell r="X650">
            <v>0.94</v>
          </cell>
          <cell r="AA650">
            <v>63.2</v>
          </cell>
        </row>
        <row r="651">
          <cell r="C651" t="str">
            <v>H934</v>
          </cell>
          <cell r="D651" t="str">
            <v>Dagbesteding ZG vis zwaar ZG vis5</v>
          </cell>
          <cell r="E651" t="str">
            <v>Per dagdeel</v>
          </cell>
          <cell r="F651" t="str">
            <v>zzp</v>
          </cell>
          <cell r="G651" t="str">
            <v>pai</v>
          </cell>
          <cell r="L651" t="str">
            <v>gelijk aan productie eenheid</v>
          </cell>
          <cell r="W651" t="str">
            <v>ja</v>
          </cell>
          <cell r="X651">
            <v>0.94</v>
          </cell>
          <cell r="AA651">
            <v>64.75</v>
          </cell>
        </row>
        <row r="653">
          <cell r="D653" t="str">
            <v>Vervoer dagbesteding GHZ intramuraal</v>
          </cell>
        </row>
        <row r="654">
          <cell r="C654" t="str">
            <v>H963</v>
          </cell>
          <cell r="D654" t="str">
            <v>Vervoer dagbesteding/dagbehandeling ghz - categorie 0</v>
          </cell>
          <cell r="E654" t="str">
            <v>Per aanwezigheidsdag</v>
          </cell>
          <cell r="F654" t="str">
            <v>zzp</v>
          </cell>
          <cell r="G654" t="str">
            <v>tpai</v>
          </cell>
          <cell r="L654" t="str">
            <v>gelijk aan productie eenheid</v>
          </cell>
          <cell r="W654" t="str">
            <v>ja</v>
          </cell>
          <cell r="X654">
            <v>0.94</v>
          </cell>
          <cell r="AA654">
            <v>7.72</v>
          </cell>
        </row>
        <row r="655">
          <cell r="C655" t="str">
            <v>H965</v>
          </cell>
          <cell r="D655" t="str">
            <v>Vervoer dagbesteding/dagbehandeling ghz - categorie 1</v>
          </cell>
          <cell r="E655" t="str">
            <v>Per aanwezigheidsdag</v>
          </cell>
          <cell r="F655" t="str">
            <v>zzp</v>
          </cell>
          <cell r="G655" t="str">
            <v>tpai</v>
          </cell>
          <cell r="L655" t="str">
            <v>gelijk aan productie eenheid</v>
          </cell>
          <cell r="W655" t="str">
            <v>ja</v>
          </cell>
          <cell r="X655">
            <v>0.94</v>
          </cell>
          <cell r="AA655">
            <v>17.52</v>
          </cell>
        </row>
        <row r="656">
          <cell r="C656" t="str">
            <v>H966</v>
          </cell>
          <cell r="D656" t="str">
            <v>Vervoer dagbesteding/dagbehandeling ghz - categorie 2</v>
          </cell>
          <cell r="E656" t="str">
            <v>Per aanwezigheidsdag</v>
          </cell>
          <cell r="F656" t="str">
            <v>zzp</v>
          </cell>
          <cell r="G656" t="str">
            <v>tpai</v>
          </cell>
          <cell r="L656" t="str">
            <v>gelijk aan productie eenheid</v>
          </cell>
          <cell r="W656" t="str">
            <v>ja</v>
          </cell>
          <cell r="X656">
            <v>0.94</v>
          </cell>
          <cell r="AA656">
            <v>23.96</v>
          </cell>
        </row>
        <row r="657">
          <cell r="C657" t="str">
            <v>H967</v>
          </cell>
          <cell r="D657" t="str">
            <v>Vervoer dagbesteding/dagbehandeling ghz - categorie 3</v>
          </cell>
          <cell r="E657" t="str">
            <v>Per aanwezigheidsdag</v>
          </cell>
          <cell r="F657" t="str">
            <v>zzp</v>
          </cell>
          <cell r="G657" t="str">
            <v>tpai</v>
          </cell>
          <cell r="L657" t="str">
            <v>gelijk aan productie eenheid</v>
          </cell>
          <cell r="W657" t="str">
            <v>ja</v>
          </cell>
          <cell r="X657">
            <v>0.94</v>
          </cell>
          <cell r="AA657">
            <v>33.06</v>
          </cell>
        </row>
        <row r="658">
          <cell r="C658" t="str">
            <v>H968</v>
          </cell>
          <cell r="D658" t="str">
            <v>Vervoer dagbesteding/dagbehandeling ghz - categorie 4</v>
          </cell>
          <cell r="E658" t="str">
            <v>Per aanwezigheidsdag</v>
          </cell>
          <cell r="F658" t="str">
            <v>zzp</v>
          </cell>
          <cell r="G658" t="str">
            <v>tpai</v>
          </cell>
          <cell r="L658" t="str">
            <v>gelijk aan productie eenheid</v>
          </cell>
          <cell r="W658" t="str">
            <v>ja</v>
          </cell>
          <cell r="X658">
            <v>0.94</v>
          </cell>
          <cell r="AA658">
            <v>46.18</v>
          </cell>
        </row>
        <row r="659">
          <cell r="C659" t="str">
            <v>H969</v>
          </cell>
          <cell r="D659" t="str">
            <v>Vervoer dagbesteding/dagbehandeling ghz - categorie 5</v>
          </cell>
          <cell r="E659" t="str">
            <v>Per aanwezigheidsdag</v>
          </cell>
          <cell r="F659" t="str">
            <v>zzp</v>
          </cell>
          <cell r="G659" t="str">
            <v>tpai</v>
          </cell>
          <cell r="L659" t="str">
            <v>gelijk aan productie eenheid</v>
          </cell>
          <cell r="W659" t="str">
            <v>ja</v>
          </cell>
          <cell r="X659">
            <v>0.94</v>
          </cell>
          <cell r="AA659">
            <v>63.92</v>
          </cell>
        </row>
        <row r="660">
          <cell r="C660" t="str">
            <v>H964</v>
          </cell>
          <cell r="D660" t="str">
            <v>Vervoer dagbesteding/dagbehandeling ghz - categorie 6</v>
          </cell>
          <cell r="E660" t="str">
            <v>Per aanwezigheidsdag</v>
          </cell>
          <cell r="F660" t="str">
            <v>zzp</v>
          </cell>
          <cell r="G660" t="str">
            <v>tpai</v>
          </cell>
          <cell r="L660" t="str">
            <v>gelijk aan productie eenheid</v>
          </cell>
          <cell r="W660" t="str">
            <v>ja</v>
          </cell>
          <cell r="X660">
            <v>0.94</v>
          </cell>
          <cell r="AA660">
            <v>94.64</v>
          </cell>
        </row>
        <row r="662">
          <cell r="D662" t="str">
            <v>Toeslag dagbestedingen kind voor ZZP en VPT clienten die de dagbesteding elders dan zij VPT afnemen of verblijven</v>
          </cell>
        </row>
        <row r="663">
          <cell r="C663" t="str">
            <v>H940</v>
          </cell>
          <cell r="D663" t="str">
            <v>Toeslag kind dagbesteding VG licht</v>
          </cell>
          <cell r="E663" t="str">
            <v>Per dagdeel</v>
          </cell>
          <cell r="F663" t="str">
            <v>zzp</v>
          </cell>
          <cell r="G663" t="str">
            <v>tpai</v>
          </cell>
          <cell r="L663" t="str">
            <v>gelijk aan productie eenheid</v>
          </cell>
          <cell r="W663" t="str">
            <v>ja</v>
          </cell>
          <cell r="X663">
            <v>0.94</v>
          </cell>
          <cell r="AA663">
            <v>41.88</v>
          </cell>
        </row>
        <row r="664">
          <cell r="C664" t="str">
            <v>H941</v>
          </cell>
          <cell r="D664" t="str">
            <v>Toeslag kind dagbesteding VG midden</v>
          </cell>
          <cell r="E664" t="str">
            <v>Per dagdeel</v>
          </cell>
          <cell r="F664" t="str">
            <v>zzp</v>
          </cell>
          <cell r="G664" t="str">
            <v>tpai</v>
          </cell>
          <cell r="L664" t="str">
            <v>gelijk aan productie eenheid</v>
          </cell>
          <cell r="W664" t="str">
            <v>ja</v>
          </cell>
          <cell r="X664">
            <v>0.94</v>
          </cell>
          <cell r="AA664">
            <v>47.25</v>
          </cell>
        </row>
        <row r="665">
          <cell r="C665" t="str">
            <v>H942</v>
          </cell>
          <cell r="D665" t="str">
            <v>Toeslag kind dagbesteding VG5 en VG8 midden emg</v>
          </cell>
          <cell r="E665" t="str">
            <v>Per dagdeel</v>
          </cell>
          <cell r="F665" t="str">
            <v>zzp</v>
          </cell>
          <cell r="G665" t="str">
            <v>tpai</v>
          </cell>
          <cell r="L665" t="str">
            <v>gelijk aan productie eenheid</v>
          </cell>
          <cell r="W665" t="str">
            <v>ja</v>
          </cell>
          <cell r="X665">
            <v>0.94</v>
          </cell>
          <cell r="AA665">
            <v>91.65</v>
          </cell>
        </row>
        <row r="666">
          <cell r="C666" t="str">
            <v>H943</v>
          </cell>
          <cell r="D666" t="str">
            <v>Toeslag kind dagbesteding VG zwaar</v>
          </cell>
          <cell r="E666" t="str">
            <v>Per dagdeel</v>
          </cell>
          <cell r="F666" t="str">
            <v>zzp</v>
          </cell>
          <cell r="G666" t="str">
            <v>tpai</v>
          </cell>
          <cell r="L666" t="str">
            <v>gelijk aan productie eenheid</v>
          </cell>
          <cell r="W666" t="str">
            <v>ja</v>
          </cell>
          <cell r="X666">
            <v>0.94</v>
          </cell>
          <cell r="AA666">
            <v>61.78</v>
          </cell>
        </row>
        <row r="667">
          <cell r="C667" t="str">
            <v>H950</v>
          </cell>
          <cell r="D667" t="str">
            <v>Toeslag kind dagbesteding LG licht</v>
          </cell>
          <cell r="E667" t="str">
            <v>Per dagdeel</v>
          </cell>
          <cell r="F667" t="str">
            <v>zzp</v>
          </cell>
          <cell r="G667" t="str">
            <v>tpai</v>
          </cell>
          <cell r="L667" t="str">
            <v>gelijk aan productie eenheid</v>
          </cell>
          <cell r="W667" t="str">
            <v>ja</v>
          </cell>
          <cell r="X667">
            <v>0.94</v>
          </cell>
          <cell r="AA667">
            <v>41.88</v>
          </cell>
        </row>
        <row r="668">
          <cell r="C668" t="str">
            <v>H951</v>
          </cell>
          <cell r="D668" t="str">
            <v>Toeslag kind dagbesteding LG midden</v>
          </cell>
          <cell r="E668" t="str">
            <v>Per dagdeel</v>
          </cell>
          <cell r="F668" t="str">
            <v>zzp</v>
          </cell>
          <cell r="G668" t="str">
            <v>tpai</v>
          </cell>
          <cell r="L668" t="str">
            <v>gelijk aan productie eenheid</v>
          </cell>
          <cell r="W668" t="str">
            <v>ja</v>
          </cell>
          <cell r="X668">
            <v>0.94</v>
          </cell>
          <cell r="AA668">
            <v>47.25</v>
          </cell>
        </row>
        <row r="669">
          <cell r="C669" t="str">
            <v>H952</v>
          </cell>
          <cell r="D669" t="str">
            <v>Toeslag kind dagbesteding LG zwaar</v>
          </cell>
          <cell r="E669" t="str">
            <v>Per dagdeel</v>
          </cell>
          <cell r="F669" t="str">
            <v>zzp</v>
          </cell>
          <cell r="G669" t="str">
            <v>tpai</v>
          </cell>
          <cell r="L669" t="str">
            <v>gelijk aan productie eenheid</v>
          </cell>
          <cell r="W669" t="str">
            <v>ja</v>
          </cell>
          <cell r="X669">
            <v>0.94</v>
          </cell>
          <cell r="AA669">
            <v>61.78</v>
          </cell>
        </row>
        <row r="670">
          <cell r="C670" t="str">
            <v>H960</v>
          </cell>
          <cell r="D670" t="str">
            <v>Toeslag kind dagbesteding ZG aud licht</v>
          </cell>
          <cell r="E670" t="str">
            <v>Per dagdeel</v>
          </cell>
          <cell r="F670" t="str">
            <v>zzp</v>
          </cell>
          <cell r="G670" t="str">
            <v>tpai</v>
          </cell>
          <cell r="L670" t="str">
            <v>gelijk aan productie eenheid</v>
          </cell>
          <cell r="W670" t="str">
            <v>ja</v>
          </cell>
          <cell r="X670">
            <v>0.94</v>
          </cell>
          <cell r="AA670">
            <v>41.88</v>
          </cell>
        </row>
        <row r="671">
          <cell r="C671" t="str">
            <v>H961</v>
          </cell>
          <cell r="D671" t="str">
            <v>Toeslag kind dagbesteding ZG aud midden</v>
          </cell>
          <cell r="E671" t="str">
            <v>Per dagdeel</v>
          </cell>
          <cell r="F671" t="str">
            <v>zzp</v>
          </cell>
          <cell r="G671" t="str">
            <v>tpai</v>
          </cell>
          <cell r="L671" t="str">
            <v>gelijk aan productie eenheid</v>
          </cell>
          <cell r="W671" t="str">
            <v>ja</v>
          </cell>
          <cell r="X671">
            <v>0.94</v>
          </cell>
          <cell r="AA671">
            <v>47.25</v>
          </cell>
        </row>
        <row r="672">
          <cell r="C672" t="str">
            <v>H962</v>
          </cell>
          <cell r="D672" t="str">
            <v>Toeslag kind dagbesteding ZG aud zwaar</v>
          </cell>
          <cell r="E672" t="str">
            <v>Per dagdeel</v>
          </cell>
          <cell r="F672" t="str">
            <v>zzp</v>
          </cell>
          <cell r="G672" t="str">
            <v>tpai</v>
          </cell>
          <cell r="L672" t="str">
            <v>gelijk aan productie eenheid</v>
          </cell>
          <cell r="W672" t="str">
            <v>ja</v>
          </cell>
          <cell r="X672">
            <v>0.94</v>
          </cell>
          <cell r="AA672">
            <v>61.78</v>
          </cell>
        </row>
        <row r="673">
          <cell r="C673" t="str">
            <v>H970</v>
          </cell>
          <cell r="D673" t="str">
            <v>Toeslag kind dagbesteding ZG visueel licht</v>
          </cell>
          <cell r="E673" t="str">
            <v>Per dagdeel</v>
          </cell>
          <cell r="F673" t="str">
            <v>zzp</v>
          </cell>
          <cell r="G673" t="str">
            <v>tpai</v>
          </cell>
          <cell r="L673" t="str">
            <v>gelijk aan productie eenheid</v>
          </cell>
          <cell r="W673" t="str">
            <v>ja</v>
          </cell>
          <cell r="X673">
            <v>0.94</v>
          </cell>
          <cell r="AA673">
            <v>41.88</v>
          </cell>
        </row>
        <row r="674">
          <cell r="C674" t="str">
            <v>H971</v>
          </cell>
          <cell r="D674" t="str">
            <v>Toeslag kind dagbesteding ZG visueel midden</v>
          </cell>
          <cell r="E674" t="str">
            <v>Per dagdeel</v>
          </cell>
          <cell r="F674" t="str">
            <v>zzp</v>
          </cell>
          <cell r="G674" t="str">
            <v>tpai</v>
          </cell>
          <cell r="L674" t="str">
            <v>gelijk aan productie eenheid</v>
          </cell>
          <cell r="W674" t="str">
            <v>ja</v>
          </cell>
          <cell r="X674">
            <v>0.94</v>
          </cell>
          <cell r="AA674">
            <v>47.25</v>
          </cell>
        </row>
        <row r="675">
          <cell r="C675" t="str">
            <v>H972</v>
          </cell>
          <cell r="D675" t="str">
            <v>Toeslag kind dagbesteding ZG visueel zwaar</v>
          </cell>
          <cell r="E675" t="str">
            <v>Per dagdeel</v>
          </cell>
          <cell r="F675" t="str">
            <v>zzp</v>
          </cell>
          <cell r="G675" t="str">
            <v>tpai</v>
          </cell>
          <cell r="L675" t="str">
            <v>gelijk aan productie eenheid</v>
          </cell>
          <cell r="W675" t="str">
            <v>ja</v>
          </cell>
          <cell r="X675">
            <v>0.94</v>
          </cell>
          <cell r="AA675">
            <v>61.78</v>
          </cell>
        </row>
        <row r="677">
          <cell r="C677" t="str">
            <v>Code</v>
          </cell>
          <cell r="D677" t="str">
            <v>Bovenbudgettair</v>
          </cell>
          <cell r="E677" t="str">
            <v>Productie eenheid</v>
          </cell>
        </row>
        <row r="679">
          <cell r="D679" t="str">
            <v>Bovenbudgettair</v>
          </cell>
        </row>
        <row r="680">
          <cell r="C680" t="str">
            <v>M001</v>
          </cell>
          <cell r="D680" t="str">
            <v>Extreme zorgkosten zorggebonden materiaal</v>
          </cell>
          <cell r="E680" t="str">
            <v>Per 4 weken</v>
          </cell>
          <cell r="L680" t="str">
            <v>gelijk aan productie eenheid</v>
          </cell>
          <cell r="W680" t="str">
            <v>nee</v>
          </cell>
          <cell r="X680">
            <v>1</v>
          </cell>
          <cell r="AA680">
            <v>0.01</v>
          </cell>
        </row>
        <row r="681">
          <cell r="C681" t="str">
            <v>M002</v>
          </cell>
          <cell r="D681" t="str">
            <v>Extreme zorgkosten geneesmiddelen</v>
          </cell>
          <cell r="E681" t="str">
            <v>Per 4 weken</v>
          </cell>
          <cell r="L681" t="str">
            <v>gelijk aan productie eenheid</v>
          </cell>
          <cell r="W681" t="str">
            <v>nee</v>
          </cell>
          <cell r="X681">
            <v>1</v>
          </cell>
          <cell r="AA681">
            <v>0.01</v>
          </cell>
        </row>
        <row r="682">
          <cell r="C682" t="str">
            <v>I001</v>
          </cell>
          <cell r="D682" t="str">
            <v>Inrichtingskosten bij verhuizing 1 persoonswoning</v>
          </cell>
          <cell r="E682" t="str">
            <v>Per client</v>
          </cell>
          <cell r="F682" t="str">
            <v>niet c.</v>
          </cell>
          <cell r="G682" t="str">
            <v>aanv. kn</v>
          </cell>
          <cell r="L682" t="str">
            <v>gelijk aan productie eenheid</v>
          </cell>
          <cell r="W682" t="str">
            <v>nee</v>
          </cell>
          <cell r="X682">
            <v>1</v>
          </cell>
          <cell r="AA682">
            <v>3770.02</v>
          </cell>
        </row>
        <row r="683">
          <cell r="C683" t="str">
            <v>I002</v>
          </cell>
          <cell r="D683" t="str">
            <v>Inrichtingskosten bij verhuizing 2 persoonswoning</v>
          </cell>
          <cell r="E683" t="str">
            <v>Per client</v>
          </cell>
          <cell r="F683" t="str">
            <v>niet c.</v>
          </cell>
          <cell r="G683" t="str">
            <v>aanv. kn</v>
          </cell>
          <cell r="L683" t="str">
            <v>gelijk aan productie eenheid</v>
          </cell>
          <cell r="W683" t="str">
            <v>nee</v>
          </cell>
          <cell r="X683">
            <v>1</v>
          </cell>
          <cell r="AA683">
            <v>1885.01</v>
          </cell>
        </row>
        <row r="685">
          <cell r="C685" t="str">
            <v>Code</v>
          </cell>
          <cell r="D685" t="str">
            <v>Meerzorg</v>
          </cell>
          <cell r="E685" t="str">
            <v>Productie eenheid</v>
          </cell>
        </row>
        <row r="687">
          <cell r="D687" t="str">
            <v>Meerzorg declaratie</v>
          </cell>
        </row>
        <row r="688">
          <cell r="C688" t="str">
            <v>ZMZ01</v>
          </cell>
          <cell r="D688" t="str">
            <v>ZZP-Meerzorg</v>
          </cell>
          <cell r="E688" t="str">
            <v>Per dag</v>
          </cell>
          <cell r="L688" t="str">
            <v>gelijk aan productie eenheid</v>
          </cell>
          <cell r="W688" t="str">
            <v>nee</v>
          </cell>
          <cell r="X688">
            <v>1</v>
          </cell>
          <cell r="AA688">
            <v>0.01</v>
          </cell>
        </row>
        <row r="691">
          <cell r="C691" t="str">
            <v>Code</v>
          </cell>
          <cell r="D691" t="str">
            <v>Vaste kosten en overige variabelen</v>
          </cell>
          <cell r="E691" t="str">
            <v>Productie eenheid</v>
          </cell>
        </row>
        <row r="693">
          <cell r="D693" t="str">
            <v>Overige vaste kosten t.l.v. CR</v>
          </cell>
        </row>
        <row r="694">
          <cell r="D694" t="str">
            <v>Meerzorg in de 1e afspraakronde</v>
          </cell>
          <cell r="F694" t="str">
            <v>meerzorg</v>
          </cell>
          <cell r="G694" t="str">
            <v>tzzp</v>
          </cell>
        </row>
        <row r="695">
          <cell r="D695" t="str">
            <v>Vaste kosten ten laste van contracteerruimte</v>
          </cell>
          <cell r="F695" t="str">
            <v>meerzorg</v>
          </cell>
          <cell r="G695" t="str">
            <v>tzzp</v>
          </cell>
        </row>
        <row r="697">
          <cell r="D697" t="str">
            <v>Overige vaste kosten niet in CR</v>
          </cell>
        </row>
        <row r="698">
          <cell r="D698" t="str">
            <v>Vaste kosten niet in contracteerruimte</v>
          </cell>
          <cell r="F698" t="str">
            <v>niet c.</v>
          </cell>
          <cell r="G698" t="str">
            <v>aanv. kn</v>
          </cell>
        </row>
        <row r="700">
          <cell r="C700" t="str">
            <v>In te vullen aanbiedersgegevens:</v>
          </cell>
        </row>
        <row r="701">
          <cell r="C701" t="str">
            <v>Naam zorgaanbieder:</v>
          </cell>
        </row>
        <row r="702">
          <cell r="C702" t="str">
            <v>Sector:</v>
          </cell>
        </row>
        <row r="703">
          <cell r="C703" t="str">
            <v>NZa-code:</v>
          </cell>
        </row>
      </sheetData>
    </sheetDataSet>
  </externalBook>
</externalLink>
</file>

<file path=xl/theme/theme1.xml><?xml version="1.0" encoding="utf-8"?>
<a:theme xmlns:a="http://schemas.openxmlformats.org/drawingml/2006/main" name="Default Theme">
  <a:themeElements>
    <a:clrScheme name="ZN_Kleuren">
      <a:dk1>
        <a:srgbClr val="000000"/>
      </a:dk1>
      <a:lt1>
        <a:srgbClr val="FFFFFF"/>
      </a:lt1>
      <a:dk2>
        <a:srgbClr val="219382"/>
      </a:dk2>
      <a:lt2>
        <a:srgbClr val="C0C0C0"/>
      </a:lt2>
      <a:accent1>
        <a:srgbClr val="C8132F"/>
      </a:accent1>
      <a:accent2>
        <a:srgbClr val="542E2F"/>
      </a:accent2>
      <a:accent3>
        <a:srgbClr val="219382"/>
      </a:accent3>
      <a:accent4>
        <a:srgbClr val="2E4837"/>
      </a:accent4>
      <a:accent5>
        <a:srgbClr val="97930E"/>
      </a:accent5>
      <a:accent6>
        <a:srgbClr val="D1DA28"/>
      </a:accent6>
      <a:hlink>
        <a:srgbClr val="000000"/>
      </a:hlink>
      <a:folHlink>
        <a:srgbClr val="00000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th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fault Theme" id="{68FE68DB-2416-4770-9D4A-6F65E4091675}" vid="{0F5FECDD-B4F0-448A-A652-478AC5A8438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F974"/>
  <sheetViews>
    <sheetView tabSelected="1" zoomScale="85" zoomScaleNormal="85" workbookViewId="0">
      <pane xSplit="4" ySplit="4" topLeftCell="E5" activePane="bottomRight" state="frozen"/>
      <selection pane="topRight" activeCell="F1" sqref="F1"/>
      <selection pane="bottomLeft" activeCell="A6" sqref="A6"/>
      <selection pane="bottomRight" activeCell="F17" sqref="F17"/>
    </sheetView>
  </sheetViews>
  <sheetFormatPr defaultColWidth="0" defaultRowHeight="12.75" zeroHeight="1" x14ac:dyDescent="0.2"/>
  <cols>
    <col min="1" max="1" width="16" customWidth="1"/>
    <col min="2" max="2" width="19.5703125" customWidth="1"/>
    <col min="3" max="3" width="10.140625" customWidth="1"/>
    <col min="4" max="4" width="13" customWidth="1"/>
    <col min="5" max="5" width="9.42578125" customWidth="1"/>
    <col min="6" max="6" width="9.42578125" style="18" bestFit="1" customWidth="1"/>
    <col min="7" max="18" width="9.42578125" bestFit="1" customWidth="1"/>
    <col min="19" max="39" width="9.42578125" customWidth="1"/>
    <col min="40" max="58" width="9.42578125" bestFit="1" customWidth="1"/>
    <col min="59" max="59" width="9.42578125" customWidth="1"/>
    <col min="60" max="60" width="9.42578125" bestFit="1" customWidth="1"/>
    <col min="61" max="61" width="9" customWidth="1"/>
    <col min="62" max="74" width="9.42578125" bestFit="1" customWidth="1"/>
    <col min="75" max="75" width="9.5703125" customWidth="1"/>
    <col min="76" max="76" width="9.42578125" bestFit="1" customWidth="1"/>
    <col min="77" max="77" width="9" customWidth="1"/>
    <col min="78" max="92" width="9.42578125" bestFit="1" customWidth="1"/>
    <col min="93" max="93" width="9.42578125" customWidth="1"/>
    <col min="94" max="144" width="9.42578125" bestFit="1" customWidth="1"/>
    <col min="145" max="145" width="9.42578125" customWidth="1"/>
  </cols>
  <sheetData>
    <row r="1" spans="1:188" s="34" customFormat="1" ht="79.7" customHeight="1" x14ac:dyDescent="0.5">
      <c r="A1"/>
      <c r="B1" s="52" t="s">
        <v>393</v>
      </c>
      <c r="C1" s="53"/>
      <c r="D1" s="53"/>
      <c r="F1" s="35"/>
      <c r="G1" s="36"/>
    </row>
    <row r="2" spans="1:188" ht="109.5" customHeight="1" x14ac:dyDescent="0.2">
      <c r="A2" s="17"/>
      <c r="B2" s="47" t="s">
        <v>390</v>
      </c>
      <c r="C2" s="48"/>
      <c r="D2" s="37" t="s">
        <v>391</v>
      </c>
      <c r="E2" s="38" t="s">
        <v>17</v>
      </c>
      <c r="F2" s="38" t="s">
        <v>18</v>
      </c>
      <c r="G2" s="38" t="s">
        <v>19</v>
      </c>
      <c r="H2" s="38" t="s">
        <v>20</v>
      </c>
      <c r="I2" s="38" t="s">
        <v>21</v>
      </c>
      <c r="J2" s="38" t="s">
        <v>22</v>
      </c>
      <c r="K2" s="38" t="s">
        <v>23</v>
      </c>
      <c r="L2" s="38" t="s">
        <v>24</v>
      </c>
      <c r="M2" s="38" t="s">
        <v>25</v>
      </c>
      <c r="N2" s="38" t="s">
        <v>26</v>
      </c>
      <c r="O2" s="38" t="s">
        <v>27</v>
      </c>
      <c r="P2" s="38" t="s">
        <v>28</v>
      </c>
      <c r="Q2" s="38" t="s">
        <v>29</v>
      </c>
      <c r="R2" s="38" t="s">
        <v>30</v>
      </c>
      <c r="S2" s="38" t="s">
        <v>398</v>
      </c>
      <c r="T2" s="38" t="s">
        <v>400</v>
      </c>
      <c r="U2" s="38" t="s">
        <v>399</v>
      </c>
      <c r="V2" s="38" t="s">
        <v>401</v>
      </c>
      <c r="W2" s="38" t="s">
        <v>405</v>
      </c>
      <c r="X2" s="38" t="s">
        <v>402</v>
      </c>
      <c r="Y2" s="38" t="s">
        <v>403</v>
      </c>
      <c r="Z2" s="38" t="s">
        <v>404</v>
      </c>
      <c r="AA2" s="38" t="s">
        <v>406</v>
      </c>
      <c r="AB2" s="38" t="s">
        <v>407</v>
      </c>
      <c r="AC2" s="38" t="s">
        <v>408</v>
      </c>
      <c r="AD2" s="38" t="s">
        <v>409</v>
      </c>
      <c r="AE2" s="38" t="s">
        <v>410</v>
      </c>
      <c r="AF2" s="38" t="s">
        <v>411</v>
      </c>
      <c r="AG2" s="38" t="s">
        <v>412</v>
      </c>
      <c r="AH2" s="38" t="s">
        <v>413</v>
      </c>
      <c r="AI2" s="38" t="s">
        <v>397</v>
      </c>
      <c r="AJ2" s="38" t="s">
        <v>414</v>
      </c>
      <c r="AK2" s="38" t="s">
        <v>415</v>
      </c>
      <c r="AL2" s="38" t="s">
        <v>416</v>
      </c>
      <c r="AM2" s="38" t="s">
        <v>79</v>
      </c>
      <c r="AN2" s="38" t="s">
        <v>80</v>
      </c>
      <c r="AO2" s="38" t="s">
        <v>81</v>
      </c>
      <c r="AP2" s="38" t="s">
        <v>82</v>
      </c>
      <c r="AQ2" s="38" t="s">
        <v>83</v>
      </c>
      <c r="AR2" s="38" t="s">
        <v>84</v>
      </c>
      <c r="AS2" s="38" t="s">
        <v>85</v>
      </c>
      <c r="AT2" s="38" t="s">
        <v>86</v>
      </c>
      <c r="AU2" s="38" t="s">
        <v>87</v>
      </c>
      <c r="AV2" s="38" t="s">
        <v>88</v>
      </c>
      <c r="AW2" s="38" t="s">
        <v>89</v>
      </c>
      <c r="AX2" s="38" t="s">
        <v>90</v>
      </c>
      <c r="AY2" s="38" t="s">
        <v>91</v>
      </c>
      <c r="AZ2" s="38" t="s">
        <v>92</v>
      </c>
      <c r="BA2" s="38" t="s">
        <v>31</v>
      </c>
      <c r="BB2" s="38" t="s">
        <v>32</v>
      </c>
      <c r="BC2" s="38" t="s">
        <v>33</v>
      </c>
      <c r="BD2" s="38" t="s">
        <v>34</v>
      </c>
      <c r="BE2" s="38" t="s">
        <v>35</v>
      </c>
      <c r="BF2" s="38" t="s">
        <v>36</v>
      </c>
      <c r="BG2" s="38" t="s">
        <v>37</v>
      </c>
      <c r="BH2" s="38" t="s">
        <v>38</v>
      </c>
      <c r="BI2" s="38" t="s">
        <v>39</v>
      </c>
      <c r="BJ2" s="38" t="s">
        <v>40</v>
      </c>
      <c r="BK2" s="38" t="s">
        <v>41</v>
      </c>
      <c r="BL2" s="38" t="s">
        <v>42</v>
      </c>
      <c r="BM2" s="38" t="s">
        <v>43</v>
      </c>
      <c r="BN2" s="38" t="s">
        <v>44</v>
      </c>
      <c r="BO2" s="38" t="s">
        <v>45</v>
      </c>
      <c r="BP2" s="38" t="s">
        <v>46</v>
      </c>
      <c r="BQ2" s="38" t="s">
        <v>93</v>
      </c>
      <c r="BR2" s="38" t="s">
        <v>94</v>
      </c>
      <c r="BS2" s="38" t="s">
        <v>95</v>
      </c>
      <c r="BT2" s="38" t="s">
        <v>96</v>
      </c>
      <c r="BU2" s="38" t="s">
        <v>97</v>
      </c>
      <c r="BV2" s="38" t="s">
        <v>98</v>
      </c>
      <c r="BW2" s="38" t="s">
        <v>99</v>
      </c>
      <c r="BX2" s="38" t="s">
        <v>100</v>
      </c>
      <c r="BY2" s="38" t="s">
        <v>101</v>
      </c>
      <c r="BZ2" s="38" t="s">
        <v>102</v>
      </c>
      <c r="CA2" s="38" t="s">
        <v>103</v>
      </c>
      <c r="CB2" s="38" t="s">
        <v>104</v>
      </c>
      <c r="CC2" s="38" t="s">
        <v>105</v>
      </c>
      <c r="CD2" s="38" t="s">
        <v>106</v>
      </c>
      <c r="CE2" s="38" t="s">
        <v>107</v>
      </c>
      <c r="CF2" s="38" t="s">
        <v>108</v>
      </c>
      <c r="CG2" s="38" t="s">
        <v>47</v>
      </c>
      <c r="CH2" s="38" t="s">
        <v>48</v>
      </c>
      <c r="CI2" s="38" t="s">
        <v>49</v>
      </c>
      <c r="CJ2" s="38" t="s">
        <v>50</v>
      </c>
      <c r="CK2" s="38" t="s">
        <v>51</v>
      </c>
      <c r="CL2" s="38" t="s">
        <v>52</v>
      </c>
      <c r="CM2" s="38" t="s">
        <v>53</v>
      </c>
      <c r="CN2" s="38" t="s">
        <v>54</v>
      </c>
      <c r="CO2" s="38" t="s">
        <v>55</v>
      </c>
      <c r="CP2" s="38" t="s">
        <v>56</v>
      </c>
      <c r="CQ2" s="38" t="s">
        <v>57</v>
      </c>
      <c r="CR2" s="38" t="s">
        <v>58</v>
      </c>
      <c r="CS2" s="38" t="s">
        <v>109</v>
      </c>
      <c r="CT2" s="38" t="s">
        <v>110</v>
      </c>
      <c r="CU2" s="38" t="s">
        <v>111</v>
      </c>
      <c r="CV2" s="38" t="s">
        <v>112</v>
      </c>
      <c r="CW2" s="38" t="s">
        <v>113</v>
      </c>
      <c r="CX2" s="38" t="s">
        <v>114</v>
      </c>
      <c r="CY2" s="38" t="s">
        <v>115</v>
      </c>
      <c r="CZ2" s="38" t="s">
        <v>116</v>
      </c>
      <c r="DA2" s="38" t="s">
        <v>139</v>
      </c>
      <c r="DB2" s="38" t="s">
        <v>60</v>
      </c>
      <c r="DC2" s="38" t="s">
        <v>61</v>
      </c>
      <c r="DD2" s="38" t="s">
        <v>62</v>
      </c>
      <c r="DE2" s="38" t="s">
        <v>63</v>
      </c>
      <c r="DF2" s="38" t="s">
        <v>64</v>
      </c>
      <c r="DG2" s="38" t="s">
        <v>59</v>
      </c>
      <c r="DH2" s="38" t="s">
        <v>140</v>
      </c>
      <c r="DI2" s="38" t="s">
        <v>117</v>
      </c>
      <c r="DJ2" s="38" t="s">
        <v>118</v>
      </c>
      <c r="DK2" s="38" t="s">
        <v>119</v>
      </c>
      <c r="DL2" s="38" t="s">
        <v>120</v>
      </c>
      <c r="DM2" s="38" t="s">
        <v>121</v>
      </c>
      <c r="DN2" s="38" t="s">
        <v>122</v>
      </c>
      <c r="DO2" s="38" t="s">
        <v>123</v>
      </c>
      <c r="DP2" s="38" t="s">
        <v>124</v>
      </c>
      <c r="DQ2" s="38" t="s">
        <v>65</v>
      </c>
      <c r="DR2" s="38" t="s">
        <v>66</v>
      </c>
      <c r="DS2" s="38" t="s">
        <v>67</v>
      </c>
      <c r="DT2" s="38" t="s">
        <v>68</v>
      </c>
      <c r="DU2" s="38" t="s">
        <v>69</v>
      </c>
      <c r="DV2" s="38" t="s">
        <v>70</v>
      </c>
      <c r="DW2" s="38" t="s">
        <v>71</v>
      </c>
      <c r="DX2" s="38" t="s">
        <v>72</v>
      </c>
      <c r="DY2" s="38" t="s">
        <v>125</v>
      </c>
      <c r="DZ2" s="38" t="s">
        <v>126</v>
      </c>
      <c r="EA2" s="38" t="s">
        <v>127</v>
      </c>
      <c r="EB2" s="38" t="s">
        <v>128</v>
      </c>
      <c r="EC2" s="38" t="s">
        <v>129</v>
      </c>
      <c r="ED2" s="38" t="s">
        <v>130</v>
      </c>
      <c r="EE2" s="38" t="s">
        <v>131</v>
      </c>
      <c r="EF2" s="38" t="s">
        <v>132</v>
      </c>
      <c r="EG2" s="38" t="s">
        <v>133</v>
      </c>
      <c r="EH2" s="38" t="s">
        <v>134</v>
      </c>
      <c r="EI2" s="38" t="s">
        <v>73</v>
      </c>
      <c r="EJ2" s="38" t="s">
        <v>74</v>
      </c>
      <c r="EK2" s="38" t="s">
        <v>75</v>
      </c>
      <c r="EL2" s="38" t="s">
        <v>76</v>
      </c>
      <c r="EM2" s="38" t="s">
        <v>77</v>
      </c>
      <c r="EN2" s="38" t="s">
        <v>78</v>
      </c>
      <c r="EP2" t="s">
        <v>69</v>
      </c>
      <c r="EQ2" t="s">
        <v>70</v>
      </c>
      <c r="ER2" t="s">
        <v>71</v>
      </c>
      <c r="ES2" t="s">
        <v>72</v>
      </c>
      <c r="ET2" t="s">
        <v>125</v>
      </c>
      <c r="EU2" t="s">
        <v>126</v>
      </c>
      <c r="EV2" t="s">
        <v>127</v>
      </c>
      <c r="EW2" t="s">
        <v>128</v>
      </c>
      <c r="EX2" t="s">
        <v>129</v>
      </c>
      <c r="EY2" t="s">
        <v>130</v>
      </c>
      <c r="EZ2" t="s">
        <v>131</v>
      </c>
      <c r="FA2" t="s">
        <v>132</v>
      </c>
      <c r="FB2" t="s">
        <v>133</v>
      </c>
      <c r="FC2" t="s">
        <v>134</v>
      </c>
      <c r="FD2" t="s">
        <v>73</v>
      </c>
      <c r="FE2" t="s">
        <v>74</v>
      </c>
      <c r="FF2" t="s">
        <v>75</v>
      </c>
      <c r="FG2" t="s">
        <v>76</v>
      </c>
      <c r="FH2" t="s">
        <v>77</v>
      </c>
      <c r="FI2" t="s">
        <v>78</v>
      </c>
      <c r="FJ2" t="s">
        <v>66</v>
      </c>
      <c r="FK2" t="s">
        <v>67</v>
      </c>
      <c r="FL2" t="s">
        <v>68</v>
      </c>
      <c r="FM2" t="s">
        <v>69</v>
      </c>
      <c r="FN2" t="s">
        <v>70</v>
      </c>
      <c r="FO2" t="s">
        <v>71</v>
      </c>
      <c r="FP2" t="s">
        <v>72</v>
      </c>
      <c r="FQ2" t="s">
        <v>125</v>
      </c>
      <c r="FR2" t="s">
        <v>126</v>
      </c>
      <c r="FS2" t="s">
        <v>127</v>
      </c>
      <c r="FT2" t="s">
        <v>128</v>
      </c>
      <c r="FU2" t="s">
        <v>129</v>
      </c>
      <c r="FV2" t="s">
        <v>130</v>
      </c>
      <c r="FW2" t="s">
        <v>131</v>
      </c>
      <c r="FX2" t="s">
        <v>132</v>
      </c>
      <c r="FY2" t="s">
        <v>133</v>
      </c>
      <c r="FZ2" t="s">
        <v>134</v>
      </c>
      <c r="GA2" t="s">
        <v>73</v>
      </c>
      <c r="GB2" t="s">
        <v>74</v>
      </c>
      <c r="GC2" t="s">
        <v>75</v>
      </c>
      <c r="GD2" t="s">
        <v>76</v>
      </c>
      <c r="GE2" t="s">
        <v>77</v>
      </c>
      <c r="GF2" t="s">
        <v>78</v>
      </c>
    </row>
    <row r="3" spans="1:188" ht="12.75" customHeight="1" x14ac:dyDescent="0.2">
      <c r="A3" s="21" t="s">
        <v>1</v>
      </c>
      <c r="B3" s="54" t="s">
        <v>390</v>
      </c>
      <c r="C3" s="55"/>
      <c r="D3" s="56" t="s">
        <v>136</v>
      </c>
      <c r="E3" s="50">
        <f>IF(ISNA(VLOOKUP(E2,'Tarief per ZZP'!$I$4:$N$137,6,FALSE)),"",(VLOOKUP(E2,'Tarief per ZZP'!$I$4:$N$137,6,FALSE)))</f>
        <v>102.74</v>
      </c>
      <c r="F3" s="50">
        <f>IF(ISNA(VLOOKUP(F2,'Tarief per ZZP'!$I$4:$N$137,6,FALSE)),"",(VLOOKUP(F2,'Tarief per ZZP'!$I$4:$N$137,6,FALSE)))</f>
        <v>133.69</v>
      </c>
      <c r="G3" s="50">
        <f>IF(ISNA(VLOOKUP(G2,'Tarief per ZZP'!$I$4:$N$137,6,FALSE)),"",(VLOOKUP(G2,'Tarief per ZZP'!$I$4:$N$137,6,FALSE)))</f>
        <v>168.25</v>
      </c>
      <c r="H3" s="50">
        <f>IF(ISNA(VLOOKUP(H2,'Tarief per ZZP'!$I$4:$N$137,6,FALSE)),"",(VLOOKUP(H2,'Tarief per ZZP'!$I$4:$N$137,6,FALSE)))</f>
        <v>209</v>
      </c>
      <c r="I3" s="50">
        <f>IF(ISNA(VLOOKUP(I2,'Tarief per ZZP'!$I$4:$N$137,6,FALSE)),"",(VLOOKUP(I2,'Tarief per ZZP'!$I$4:$N$137,6,FALSE)))</f>
        <v>178.64</v>
      </c>
      <c r="J3" s="50">
        <f>IF(ISNA(VLOOKUP(J2,'Tarief per ZZP'!$I$4:$N$137,6,FALSE)),"",(VLOOKUP(J2,'Tarief per ZZP'!$I$4:$N$137,6,FALSE)))</f>
        <v>221.67</v>
      </c>
      <c r="K3" s="50">
        <f>IF(ISNA(VLOOKUP(K2,'Tarief per ZZP'!$I$4:$N$137,6,FALSE)),"",(VLOOKUP(K2,'Tarief per ZZP'!$I$4:$N$137,6,FALSE)))</f>
        <v>184.4</v>
      </c>
      <c r="L3" s="50">
        <f>IF(ISNA(VLOOKUP(L2,'Tarief per ZZP'!$I$4:$N$137,6,FALSE)),"",(VLOOKUP(L2,'Tarief per ZZP'!$I$4:$N$137,6,FALSE)))</f>
        <v>234.56</v>
      </c>
      <c r="M3" s="50">
        <f>IF(ISNA(VLOOKUP(M2,'Tarief per ZZP'!$I$4:$N$137,6,FALSE)),"",(VLOOKUP(M2,'Tarief per ZZP'!$I$4:$N$137,6,FALSE)))</f>
        <v>202.6</v>
      </c>
      <c r="N3" s="50">
        <f>IF(ISNA(VLOOKUP(N2,'Tarief per ZZP'!$I$4:$N$137,6,FALSE)),"",(VLOOKUP(N2,'Tarief per ZZP'!$I$4:$N$137,6,FALSE)))</f>
        <v>245.93</v>
      </c>
      <c r="O3" s="50">
        <f>IF(ISNA(VLOOKUP(O2,'Tarief per ZZP'!$I$4:$N$137,6,FALSE)),"",(VLOOKUP(O2,'Tarief per ZZP'!$I$4:$N$137,6,FALSE)))</f>
        <v>351.62</v>
      </c>
      <c r="P3" s="50">
        <f>IF(ISNA(VLOOKUP(P2,'Tarief per ZZP'!$I$4:$N$137,6,FALSE)),"",(VLOOKUP(P2,'Tarief per ZZP'!$I$4:$N$137,6,FALSE)))</f>
        <v>386.26</v>
      </c>
      <c r="Q3" s="50">
        <f>IF(ISNA(VLOOKUP(Q2,'Tarief per ZZP'!$I$4:$N$137,6,FALSE)),"",(VLOOKUP(Q2,'Tarief per ZZP'!$I$4:$N$137,6,FALSE)))</f>
        <v>391.88</v>
      </c>
      <c r="R3" s="50">
        <f>IF(ISNA(VLOOKUP(R2,'Tarief per ZZP'!$I$4:$N$137,6,FALSE)),"",(VLOOKUP(R2,'Tarief per ZZP'!$I$4:$N$137,6,FALSE)))</f>
        <v>453.37</v>
      </c>
      <c r="S3" s="50">
        <v>156.11000000000001</v>
      </c>
      <c r="T3" s="50">
        <v>193.53</v>
      </c>
      <c r="U3" s="50">
        <v>178.64</v>
      </c>
      <c r="V3" s="50">
        <v>221.67</v>
      </c>
      <c r="W3" s="50">
        <v>183.75</v>
      </c>
      <c r="X3" s="50">
        <v>224.39</v>
      </c>
      <c r="Y3" s="50">
        <v>184.4</v>
      </c>
      <c r="Z3" s="50">
        <v>234.56</v>
      </c>
      <c r="AA3" s="50">
        <v>198.17</v>
      </c>
      <c r="AB3" s="50">
        <v>238.35</v>
      </c>
      <c r="AC3" s="50">
        <v>202.6</v>
      </c>
      <c r="AD3" s="50">
        <v>245.93</v>
      </c>
      <c r="AE3" s="50">
        <v>242.12</v>
      </c>
      <c r="AF3" s="50">
        <v>284.08</v>
      </c>
      <c r="AG3" s="50">
        <v>351.62</v>
      </c>
      <c r="AH3" s="50">
        <v>386.26</v>
      </c>
      <c r="AI3" s="50">
        <v>316.51</v>
      </c>
      <c r="AJ3" s="50">
        <v>381.19</v>
      </c>
      <c r="AK3" s="50">
        <v>391.88</v>
      </c>
      <c r="AL3" s="50">
        <v>453.37</v>
      </c>
      <c r="AM3" s="50">
        <f>IF(ISNA(VLOOKUP(AM2,'Tarief per ZZP'!$I$4:$N$137,6,FALSE)),"",(VLOOKUP(AM2,'Tarief per ZZP'!$I$4:$N$137,6,FALSE)))</f>
        <v>124.4</v>
      </c>
      <c r="AN3" s="50">
        <f>IF(ISNA(VLOOKUP(AN2,'Tarief per ZZP'!$I$4:$N$137,6,FALSE)),"",(VLOOKUP(AN2,'Tarief per ZZP'!$I$4:$N$137,6,FALSE)))</f>
        <v>182.36</v>
      </c>
      <c r="AO3" s="50">
        <f>IF(ISNA(VLOOKUP(AO2,'Tarief per ZZP'!$I$4:$N$137,6,FALSE)),"",(VLOOKUP(AO2,'Tarief per ZZP'!$I$4:$N$137,6,FALSE)))</f>
        <v>158.30000000000001</v>
      </c>
      <c r="AP3" s="50">
        <f>IF(ISNA(VLOOKUP(AP2,'Tarief per ZZP'!$I$4:$N$137,6,FALSE)),"",(VLOOKUP(AP2,'Tarief per ZZP'!$I$4:$N$137,6,FALSE)))</f>
        <v>211.11</v>
      </c>
      <c r="AQ3" s="50">
        <f>IF(ISNA(VLOOKUP(AQ2,'Tarief per ZZP'!$I$4:$N$137,6,FALSE)),"",(VLOOKUP(AQ2,'Tarief per ZZP'!$I$4:$N$137,6,FALSE)))</f>
        <v>130.74</v>
      </c>
      <c r="AR3" s="50">
        <f>IF(ISNA(VLOOKUP(AR2,'Tarief per ZZP'!$I$4:$N$137,6,FALSE)),"",(VLOOKUP(AR2,'Tarief per ZZP'!$I$4:$N$137,6,FALSE)))</f>
        <v>189.65</v>
      </c>
      <c r="AS3" s="50">
        <f>IF(ISNA(VLOOKUP(AS2,'Tarief per ZZP'!$I$4:$N$137,6,FALSE)),"",(VLOOKUP(AS2,'Tarief per ZZP'!$I$4:$N$137,6,FALSE)))</f>
        <v>188.34</v>
      </c>
      <c r="AT3" s="50">
        <f>IF(ISNA(VLOOKUP(AT2,'Tarief per ZZP'!$I$4:$N$137,6,FALSE)),"",(VLOOKUP(AT2,'Tarief per ZZP'!$I$4:$N$137,6,FALSE)))</f>
        <v>239.54</v>
      </c>
      <c r="AU3" s="50">
        <f>IF(ISNA(VLOOKUP(AU2,'Tarief per ZZP'!$I$4:$N$137,6,FALSE)),"",(VLOOKUP(AU2,'Tarief per ZZP'!$I$4:$N$137,6,FALSE)))</f>
        <v>187.39</v>
      </c>
      <c r="AV3" s="50">
        <f>IF(ISNA(VLOOKUP(AV2,'Tarief per ZZP'!$I$4:$N$137,6,FALSE)),"",(VLOOKUP(AV2,'Tarief per ZZP'!$I$4:$N$137,6,FALSE)))</f>
        <v>247.56</v>
      </c>
      <c r="AW3" s="50">
        <f>IF(ISNA(VLOOKUP(AW2,'Tarief per ZZP'!$I$4:$N$137,6,FALSE)),"",(VLOOKUP(AW2,'Tarief per ZZP'!$I$4:$N$137,6,FALSE)))</f>
        <v>264.95</v>
      </c>
      <c r="AX3" s="50">
        <f>IF(ISNA(VLOOKUP(AX2,'Tarief per ZZP'!$I$4:$N$137,6,FALSE)),"",(VLOOKUP(AX2,'Tarief per ZZP'!$I$4:$N$137,6,FALSE)))</f>
        <v>314.48</v>
      </c>
      <c r="AY3" s="50">
        <f>IF(ISNA(VLOOKUP(AY2,'Tarief per ZZP'!$I$4:$N$137,6,FALSE)),"",(VLOOKUP(AY2,'Tarief per ZZP'!$I$4:$N$137,6,FALSE)))</f>
        <v>285.93</v>
      </c>
      <c r="AZ3" s="50">
        <f>IF(ISNA(VLOOKUP(AZ2,'Tarief per ZZP'!$I$4:$N$137,6,FALSE)),"",(VLOOKUP(AZ2,'Tarief per ZZP'!$I$4:$N$137,6,FALSE)))</f>
        <v>334.62</v>
      </c>
      <c r="BA3" s="50">
        <f>IF(ISNA(VLOOKUP(BA2,'Tarief per ZZP'!$I$4:$N$137,6,FALSE)),"",(VLOOKUP(BA2,'Tarief per ZZP'!$I$4:$N$137,6,FALSE)))</f>
        <v>150.52000000000001</v>
      </c>
      <c r="BB3" s="50">
        <f>IF(ISNA(VLOOKUP(BB2,'Tarief per ZZP'!$I$4:$N$137,6,FALSE)),"",(VLOOKUP(BB2,'Tarief per ZZP'!$I$4:$N$137,6,FALSE)))</f>
        <v>209.58</v>
      </c>
      <c r="BC3" s="50">
        <f>IF(ISNA(VLOOKUP(BC2,'Tarief per ZZP'!$I$4:$N$137,6,FALSE)),"",(VLOOKUP(BC2,'Tarief per ZZP'!$I$4:$N$137,6,FALSE)))</f>
        <v>218.81</v>
      </c>
      <c r="BD3" s="50">
        <f>IF(ISNA(VLOOKUP(BD2,'Tarief per ZZP'!$I$4:$N$137,6,FALSE)),"",(VLOOKUP(BD2,'Tarief per ZZP'!$I$4:$N$137,6,FALSE)))</f>
        <v>268.85000000000002</v>
      </c>
      <c r="BE3" s="50">
        <f>IF(ISNA(VLOOKUP(BE2,'Tarief per ZZP'!$I$4:$N$137,6,FALSE)),"",(VLOOKUP(BE2,'Tarief per ZZP'!$I$4:$N$137,6,FALSE)))</f>
        <v>230.55</v>
      </c>
      <c r="BF3" s="50">
        <f>IF(ISNA(VLOOKUP(BF2,'Tarief per ZZP'!$I$4:$N$137,6,FALSE)),"",(VLOOKUP(BF2,'Tarief per ZZP'!$I$4:$N$137,6,FALSE)))</f>
        <v>289.5</v>
      </c>
      <c r="BG3" s="50">
        <f>IF(ISNA(VLOOKUP(BG2,'Tarief per ZZP'!$I$4:$N$137,6,FALSE)),"",(VLOOKUP(BG2,'Tarief per ZZP'!$I$4:$N$137,6,FALSE)))</f>
        <v>309.24</v>
      </c>
      <c r="BH3" s="50">
        <f>IF(ISNA(VLOOKUP(BH2,'Tarief per ZZP'!$I$4:$N$137,6,FALSE)),"",(VLOOKUP(BH2,'Tarief per ZZP'!$I$4:$N$137,6,FALSE)))</f>
        <v>358.85</v>
      </c>
      <c r="BI3" s="50">
        <f>IF(ISNA(VLOOKUP(BI2,'Tarief per ZZP'!$I$4:$N$137,6,FALSE)),"",(VLOOKUP(BI2,'Tarief per ZZP'!$I$4:$N$137,6,FALSE)))</f>
        <v>340.98</v>
      </c>
      <c r="BJ3" s="50">
        <f>IF(ISNA(VLOOKUP(BJ2,'Tarief per ZZP'!$I$4:$N$137,6,FALSE)),"",(VLOOKUP(BJ2,'Tarief per ZZP'!$I$4:$N$137,6,FALSE)))</f>
        <v>370.87</v>
      </c>
      <c r="BK3" s="50">
        <f>IF(ISNA(VLOOKUP(BK2,'Tarief per ZZP'!$I$4:$N$137,6,FALSE)),"",(VLOOKUP(BK2,'Tarief per ZZP'!$I$4:$N$137,6,FALSE)))</f>
        <v>230.15</v>
      </c>
      <c r="BL3" s="50">
        <f>IF(ISNA(VLOOKUP(BL2,'Tarief per ZZP'!$I$4:$N$137,6,FALSE)),"",(VLOOKUP(BL2,'Tarief per ZZP'!$I$4:$N$137,6,FALSE)))</f>
        <v>273.8</v>
      </c>
      <c r="BM3" s="50">
        <f>IF(ISNA(VLOOKUP(BM2,'Tarief per ZZP'!$I$4:$N$137,6,FALSE)),"",(VLOOKUP(BM2,'Tarief per ZZP'!$I$4:$N$137,6,FALSE)))</f>
        <v>355.91</v>
      </c>
      <c r="BN3" s="50">
        <f>IF(ISNA(VLOOKUP(BN2,'Tarief per ZZP'!$I$4:$N$137,6,FALSE)),"",(VLOOKUP(BN2,'Tarief per ZZP'!$I$4:$N$137,6,FALSE)))</f>
        <v>406.86</v>
      </c>
      <c r="BO3" s="50">
        <f>IF(ISNA(VLOOKUP(BO2,'Tarief per ZZP'!$I$4:$N$137,6,FALSE)),"",(VLOOKUP(BO2,'Tarief per ZZP'!$I$4:$N$137,6,FALSE)))</f>
        <v>388.09</v>
      </c>
      <c r="BP3" s="50">
        <f>IF(ISNA(VLOOKUP(BP2,'Tarief per ZZP'!$I$4:$N$137,6,FALSE)),"",(VLOOKUP(BP2,'Tarief per ZZP'!$I$4:$N$137,6,FALSE)))</f>
        <v>443.77</v>
      </c>
      <c r="BQ3" s="50">
        <f>IF(ISNA(VLOOKUP(BQ2,'Tarief per ZZP'!$I$4:$N$137,6,FALSE)),"",(VLOOKUP(BQ2,'Tarief per ZZP'!$I$4:$N$137,6,FALSE)))</f>
        <v>87.41</v>
      </c>
      <c r="BR3" s="50">
        <f>IF(ISNA(VLOOKUP(BR2,'Tarief per ZZP'!$I$4:$N$137,6,FALSE)),"",(VLOOKUP(BR2,'Tarief per ZZP'!$I$4:$N$137,6,FALSE)))</f>
        <v>136.26</v>
      </c>
      <c r="BS3" s="50">
        <f>IF(ISNA(VLOOKUP(BS2,'Tarief per ZZP'!$I$4:$N$137,6,FALSE)),"",(VLOOKUP(BS2,'Tarief per ZZP'!$I$4:$N$137,6,FALSE)))</f>
        <v>101.68</v>
      </c>
      <c r="BT3" s="50">
        <f>IF(ISNA(VLOOKUP(BT2,'Tarief per ZZP'!$I$4:$N$137,6,FALSE)),"",(VLOOKUP(BT2,'Tarief per ZZP'!$I$4:$N$137,6,FALSE)))</f>
        <v>151.49</v>
      </c>
      <c r="BU3" s="50">
        <f>IF(ISNA(VLOOKUP(BU2,'Tarief per ZZP'!$I$4:$N$137,6,FALSE)),"",(VLOOKUP(BU2,'Tarief per ZZP'!$I$4:$N$137,6,FALSE)))</f>
        <v>133.86000000000001</v>
      </c>
      <c r="BV3" s="50">
        <f>IF(ISNA(VLOOKUP(BV2,'Tarief per ZZP'!$I$4:$N$137,6,FALSE)),"",(VLOOKUP(BV2,'Tarief per ZZP'!$I$4:$N$137,6,FALSE)))</f>
        <v>180.29</v>
      </c>
      <c r="BW3" s="50">
        <f>IF(ISNA(VLOOKUP(BW2,'Tarief per ZZP'!$I$4:$N$137,6,FALSE)),"",(VLOOKUP(BW2,'Tarief per ZZP'!$I$4:$N$137,6,FALSE)))</f>
        <v>162.31</v>
      </c>
      <c r="BX3" s="50">
        <f>IF(ISNA(VLOOKUP(BX2,'Tarief per ZZP'!$I$4:$N$137,6,FALSE)),"",(VLOOKUP(BX2,'Tarief per ZZP'!$I$4:$N$137,6,FALSE)))</f>
        <v>209.12</v>
      </c>
      <c r="BY3" s="50">
        <f>IF(ISNA(VLOOKUP(BY2,'Tarief per ZZP'!$I$4:$N$137,6,FALSE)),"",(VLOOKUP(BY2,'Tarief per ZZP'!$I$4:$N$137,6,FALSE)))</f>
        <v>193.73</v>
      </c>
      <c r="BZ3" s="50">
        <f>IF(ISNA(VLOOKUP(BZ2,'Tarief per ZZP'!$I$4:$N$137,6,FALSE)),"",(VLOOKUP(BZ2,'Tarief per ZZP'!$I$4:$N$137,6,FALSE)))</f>
        <v>255.02</v>
      </c>
      <c r="CA3" s="50">
        <f>IF(ISNA(VLOOKUP(CA2,'Tarief per ZZP'!$I$4:$N$137,6,FALSE)),"",(VLOOKUP(CA2,'Tarief per ZZP'!$I$4:$N$137,6,FALSE)))</f>
        <v>169.06</v>
      </c>
      <c r="CB3" s="50">
        <f>IF(ISNA(VLOOKUP(CB2,'Tarief per ZZP'!$I$4:$N$137,6,FALSE)),"",(VLOOKUP(CB2,'Tarief per ZZP'!$I$4:$N$137,6,FALSE)))</f>
        <v>229.23</v>
      </c>
      <c r="CC3" s="50">
        <f>IF(ISNA(VLOOKUP(CC2,'Tarief per ZZP'!$I$4:$N$137,6,FALSE)),"",(VLOOKUP(CC2,'Tarief per ZZP'!$I$4:$N$137,6,FALSE)))</f>
        <v>207.54</v>
      </c>
      <c r="CD3" s="50">
        <f>IF(ISNA(VLOOKUP(CD2,'Tarief per ZZP'!$I$4:$N$137,6,FALSE)),"",(VLOOKUP(CD2,'Tarief per ZZP'!$I$4:$N$137,6,FALSE)))</f>
        <v>275.97000000000003</v>
      </c>
      <c r="CE3" s="50">
        <f>IF(ISNA(VLOOKUP(CE2,'Tarief per ZZP'!$I$4:$N$137,6,FALSE)),"",(VLOOKUP(CE2,'Tarief per ZZP'!$I$4:$N$137,6,FALSE)))</f>
        <v>231.64</v>
      </c>
      <c r="CF3" s="50">
        <f>IF(ISNA(VLOOKUP(CF2,'Tarief per ZZP'!$I$4:$N$137,6,FALSE)),"",(VLOOKUP(CF2,'Tarief per ZZP'!$I$4:$N$137,6,FALSE)))</f>
        <v>315.79000000000002</v>
      </c>
      <c r="CG3" s="50">
        <f>IF(ISNA(VLOOKUP(CG2,'Tarief per ZZP'!$I$4:$N$137,6,FALSE)),"",(VLOOKUP(CG2,'Tarief per ZZP'!$I$4:$N$137,6,FALSE)))</f>
        <v>151.18</v>
      </c>
      <c r="CH3" s="50">
        <f>IF(ISNA(VLOOKUP(CH2,'Tarief per ZZP'!$I$4:$N$137,6,FALSE)),"",(VLOOKUP(CH2,'Tarief per ZZP'!$I$4:$N$137,6,FALSE)))</f>
        <v>196.11</v>
      </c>
      <c r="CI3" s="50">
        <f>IF(ISNA(VLOOKUP(CI2,'Tarief per ZZP'!$I$4:$N$137,6,FALSE)),"",(VLOOKUP(CI2,'Tarief per ZZP'!$I$4:$N$137,6,FALSE)))</f>
        <v>188.7</v>
      </c>
      <c r="CJ3" s="50">
        <f>IF(ISNA(VLOOKUP(CJ2,'Tarief per ZZP'!$I$4:$N$137,6,FALSE)),"",(VLOOKUP(CJ2,'Tarief per ZZP'!$I$4:$N$137,6,FALSE)))</f>
        <v>230.85</v>
      </c>
      <c r="CK3" s="50">
        <f>IF(ISNA(VLOOKUP(CK2,'Tarief per ZZP'!$I$4:$N$137,6,FALSE)),"",(VLOOKUP(CK2,'Tarief per ZZP'!$I$4:$N$137,6,FALSE)))</f>
        <v>237.51</v>
      </c>
      <c r="CL3" s="50">
        <f>IF(ISNA(VLOOKUP(CL2,'Tarief per ZZP'!$I$4:$N$137,6,FALSE)),"",(VLOOKUP(CL2,'Tarief per ZZP'!$I$4:$N$137,6,FALSE)))</f>
        <v>296</v>
      </c>
      <c r="CM3" s="50">
        <f>IF(ISNA(VLOOKUP(CM2,'Tarief per ZZP'!$I$4:$N$137,6,FALSE)),"",(VLOOKUP(CM2,'Tarief per ZZP'!$I$4:$N$137,6,FALSE)))</f>
        <v>205.25</v>
      </c>
      <c r="CN3" s="50">
        <f>IF(ISNA(VLOOKUP(CN2,'Tarief per ZZP'!$I$4:$N$137,6,FALSE)),"",(VLOOKUP(CN2,'Tarief per ZZP'!$I$4:$N$137,6,FALSE)))</f>
        <v>264.98</v>
      </c>
      <c r="CO3" s="50">
        <f>IF(ISNA(VLOOKUP(CO2,'Tarief per ZZP'!$I$4:$N$137,6,FALSE)),"",(VLOOKUP(CO2,'Tarief per ZZP'!$I$4:$N$137,6,FALSE)))</f>
        <v>289.06</v>
      </c>
      <c r="CP3" s="50">
        <f>IF(ISNA(VLOOKUP(CP2,'Tarief per ZZP'!$I$4:$N$137,6,FALSE)),"",(VLOOKUP(CP2,'Tarief per ZZP'!$I$4:$N$137,6,FALSE)))</f>
        <v>370.05</v>
      </c>
      <c r="CQ3" s="50">
        <f>IF(ISNA(VLOOKUP(CQ2,'Tarief per ZZP'!$I$4:$N$137,6,FALSE)),"",(VLOOKUP(CQ2,'Tarief per ZZP'!$I$4:$N$137,6,FALSE)))</f>
        <v>281.77999999999997</v>
      </c>
      <c r="CR3" s="50">
        <f>IF(ISNA(VLOOKUP(CR2,'Tarief per ZZP'!$I$4:$N$137,6,FALSE)),"",(VLOOKUP(CR2,'Tarief per ZZP'!$I$4:$N$137,6,FALSE)))</f>
        <v>364.29</v>
      </c>
      <c r="CS3" s="50">
        <f>IF(ISNA(VLOOKUP(CS2,'Tarief per ZZP'!$I$4:$N$137,6,FALSE)),"",(VLOOKUP(CS2,'Tarief per ZZP'!$I$4:$N$137,6,FALSE)))</f>
        <v>105.64</v>
      </c>
      <c r="CT3" s="50">
        <f>IF(ISNA(VLOOKUP(CT2,'Tarief per ZZP'!$I$4:$N$137,6,FALSE)),"",(VLOOKUP(CT2,'Tarief per ZZP'!$I$4:$N$137,6,FALSE)))</f>
        <v>135.44</v>
      </c>
      <c r="CU3" s="50">
        <f>IF(ISNA(VLOOKUP(CU2,'Tarief per ZZP'!$I$4:$N$137,6,FALSE)),"",(VLOOKUP(CU2,'Tarief per ZZP'!$I$4:$N$137,6,FALSE)))</f>
        <v>168.77</v>
      </c>
      <c r="CV3" s="50">
        <f>IF(ISNA(VLOOKUP(CV2,'Tarief per ZZP'!$I$4:$N$137,6,FALSE)),"",(VLOOKUP(CV2,'Tarief per ZZP'!$I$4:$N$137,6,FALSE)))</f>
        <v>145.31</v>
      </c>
      <c r="CW3" s="50">
        <f>IF(ISNA(VLOOKUP(CW2,'Tarief per ZZP'!$I$4:$N$137,6,FALSE)),"",(VLOOKUP(CW2,'Tarief per ZZP'!$I$4:$N$137,6,FALSE)))</f>
        <v>251.52</v>
      </c>
      <c r="CX3" s="50">
        <f>IF(ISNA(VLOOKUP(CX2,'Tarief per ZZP'!$I$4:$N$137,6,FALSE)),"",(VLOOKUP(CX2,'Tarief per ZZP'!$I$4:$N$137,6,FALSE)))</f>
        <v>232.16</v>
      </c>
      <c r="CY3" s="50">
        <f>IF(ISNA(VLOOKUP(CY2,'Tarief per ZZP'!$I$4:$N$137,6,FALSE)),"",(VLOOKUP(CY2,'Tarief per ZZP'!$I$4:$N$137,6,FALSE)))</f>
        <v>296.33</v>
      </c>
      <c r="CZ3" s="50">
        <f>IF(ISNA(VLOOKUP(CZ2,'Tarief per ZZP'!$I$4:$N$137,6,FALSE)),"",(VLOOKUP(CZ2,'Tarief per ZZP'!$I$4:$N$137,6,FALSE)))</f>
        <v>384.2</v>
      </c>
      <c r="DA3" s="50">
        <f>IF(ISNA(VLOOKUP(DA2,'Tarief per ZZP'!$I$4:$N$137,6,FALSE)),"",(VLOOKUP(DA2,'Tarief per ZZP'!$I$4:$N$137,6,FALSE)))</f>
        <v>220.25</v>
      </c>
      <c r="DB3" s="50">
        <f>IF(ISNA(VLOOKUP(DB2,'Tarief per ZZP'!$I$4:$N$137,6,FALSE)),"",(VLOOKUP(DB2,'Tarief per ZZP'!$I$4:$N$137,6,FALSE)))</f>
        <v>193.13</v>
      </c>
      <c r="DC3" s="50">
        <f>IF(ISNA(VLOOKUP(DC2,'Tarief per ZZP'!$I$4:$N$137,6,FALSE)),"",(VLOOKUP(DC2,'Tarief per ZZP'!$I$4:$N$137,6,FALSE)))</f>
        <v>170.53</v>
      </c>
      <c r="DD3" s="50">
        <f>IF(ISNA(VLOOKUP(DD2,'Tarief per ZZP'!$I$4:$N$137,6,FALSE)),"",(VLOOKUP(DD2,'Tarief per ZZP'!$I$4:$N$137,6,FALSE)))</f>
        <v>275.81</v>
      </c>
      <c r="DE3" s="50">
        <f>IF(ISNA(VLOOKUP(DE2,'Tarief per ZZP'!$I$4:$N$137,6,FALSE)),"",(VLOOKUP(DE2,'Tarief per ZZP'!$I$4:$N$137,6,FALSE)))</f>
        <v>257.72000000000003</v>
      </c>
      <c r="DF3" s="50">
        <f>IF(ISNA(VLOOKUP(DF2,'Tarief per ZZP'!$I$4:$N$137,6,FALSE)),"",(VLOOKUP(DF2,'Tarief per ZZP'!$I$4:$N$137,6,FALSE)))</f>
        <v>334.31</v>
      </c>
      <c r="DG3" s="50">
        <f>IF(ISNA(VLOOKUP(DG2,'Tarief per ZZP'!$I$4:$N$137,6,FALSE)),"",(VLOOKUP(DG2,'Tarief per ZZP'!$I$4:$N$137,6,FALSE)))</f>
        <v>411.85</v>
      </c>
      <c r="DH3" s="50">
        <f>IF(ISNA(VLOOKUP(DH2,'Tarief per ZZP'!$I$4:$N$137,6,FALSE)),"",(VLOOKUP(DH2,'Tarief per ZZP'!$I$4:$N$137,6,FALSE)))</f>
        <v>303.63</v>
      </c>
      <c r="DI3" s="50">
        <f>IF(ISNA(VLOOKUP(DI2,'Tarief per ZZP'!$I$4:$N$137,6,FALSE)),"",(VLOOKUP(DI2,'Tarief per ZZP'!$I$4:$N$137,6,FALSE)))</f>
        <v>176.66</v>
      </c>
      <c r="DJ3" s="50">
        <f>IF(ISNA(VLOOKUP(DJ2,'Tarief per ZZP'!$I$4:$N$137,6,FALSE)),"",(VLOOKUP(DJ2,'Tarief per ZZP'!$I$4:$N$137,6,FALSE)))</f>
        <v>217.31</v>
      </c>
      <c r="DK3" s="50">
        <f>IF(ISNA(VLOOKUP(DK2,'Tarief per ZZP'!$I$4:$N$137,6,FALSE)),"",(VLOOKUP(DK2,'Tarief per ZZP'!$I$4:$N$137,6,FALSE)))</f>
        <v>325.39</v>
      </c>
      <c r="DL3" s="50">
        <f>IF(ISNA(VLOOKUP(DL2,'Tarief per ZZP'!$I$4:$N$137,6,FALSE)),"",(VLOOKUP(DL2,'Tarief per ZZP'!$I$4:$N$137,6,FALSE)))</f>
        <v>377.65</v>
      </c>
      <c r="DM3" s="50">
        <f>IF(ISNA(VLOOKUP(DM2,'Tarief per ZZP'!$I$4:$N$137,6,FALSE)),"",(VLOOKUP(DM2,'Tarief per ZZP'!$I$4:$N$137,6,FALSE)))</f>
        <v>366.16</v>
      </c>
      <c r="DN3" s="50">
        <f>IF(ISNA(VLOOKUP(DN2,'Tarief per ZZP'!$I$4:$N$137,6,FALSE)),"",(VLOOKUP(DN2,'Tarief per ZZP'!$I$4:$N$137,6,FALSE)))</f>
        <v>411.15</v>
      </c>
      <c r="DO3" s="50">
        <f>IF(ISNA(VLOOKUP(DO2,'Tarief per ZZP'!$I$4:$N$137,6,FALSE)),"",(VLOOKUP(DO2,'Tarief per ZZP'!$I$4:$N$137,6,FALSE)))</f>
        <v>211.56</v>
      </c>
      <c r="DP3" s="50">
        <f>IF(ISNA(VLOOKUP(DP2,'Tarief per ZZP'!$I$4:$N$137,6,FALSE)),"",(VLOOKUP(DP2,'Tarief per ZZP'!$I$4:$N$137,6,FALSE)))</f>
        <v>277.2</v>
      </c>
      <c r="DQ3" s="50">
        <f>IF(ISNA(VLOOKUP(DQ2,'Tarief per ZZP'!$I$4:$N$137,6,FALSE)),"",(VLOOKUP(DQ2,'Tarief per ZZP'!$I$4:$N$137,6,FALSE)))</f>
        <v>169.62</v>
      </c>
      <c r="DR3" s="50">
        <f>IF(ISNA(VLOOKUP(DR2,'Tarief per ZZP'!$I$4:$N$137,6,FALSE)),"",(VLOOKUP(DR2,'Tarief per ZZP'!$I$4:$N$137,6,FALSE)))</f>
        <v>226.36</v>
      </c>
      <c r="DS3" s="50">
        <f>IF(ISNA(VLOOKUP(DS2,'Tarief per ZZP'!$I$4:$N$137,6,FALSE)),"",(VLOOKUP(DS2,'Tarief per ZZP'!$I$4:$N$137,6,FALSE)))</f>
        <v>331.23</v>
      </c>
      <c r="DT3" s="50">
        <f>IF(ISNA(VLOOKUP(DT2,'Tarief per ZZP'!$I$4:$N$137,6,FALSE)),"",(VLOOKUP(DT2,'Tarief per ZZP'!$I$4:$N$137,6,FALSE)))</f>
        <v>412.7</v>
      </c>
      <c r="DU3" s="50">
        <f>IF(ISNA(VLOOKUP(DU2,'Tarief per ZZP'!$I$4:$N$137,6,FALSE)),"",(VLOOKUP(DU2,'Tarief per ZZP'!$I$4:$N$137,6,FALSE)))</f>
        <v>378.23</v>
      </c>
      <c r="DV3" s="50">
        <f>IF(ISNA(VLOOKUP(DV2,'Tarief per ZZP'!$I$4:$N$137,6,FALSE)),"",(VLOOKUP(DV2,'Tarief per ZZP'!$I$4:$N$137,6,FALSE)))</f>
        <v>483.59</v>
      </c>
      <c r="DW3" s="50">
        <f>IF(ISNA(VLOOKUP(DW2,'Tarief per ZZP'!$I$4:$N$137,6,FALSE)),"",(VLOOKUP(DW2,'Tarief per ZZP'!$I$4:$N$137,6,FALSE)))</f>
        <v>246.02</v>
      </c>
      <c r="DX3" s="50">
        <f>IF(ISNA(VLOOKUP(DX2,'Tarief per ZZP'!$I$4:$N$137,6,FALSE)),"",(VLOOKUP(DX2,'Tarief per ZZP'!$I$4:$N$137,6,FALSE)))</f>
        <v>311.67</v>
      </c>
      <c r="DY3" s="50">
        <f>IF(ISNA(VLOOKUP(DY2,'Tarief per ZZP'!$I$4:$N$137,6,FALSE)),"",(VLOOKUP(DY2,'Tarief per ZZP'!$I$4:$N$137,6,FALSE)))</f>
        <v>108.74</v>
      </c>
      <c r="DZ3" s="50">
        <f>IF(ISNA(VLOOKUP(DZ2,'Tarief per ZZP'!$I$4:$N$137,6,FALSE)),"",(VLOOKUP(DZ2,'Tarief per ZZP'!$I$4:$N$137,6,FALSE)))</f>
        <v>166.57</v>
      </c>
      <c r="EA3" s="50">
        <f>IF(ISNA(VLOOKUP(EA2,'Tarief per ZZP'!$I$4:$N$137,6,FALSE)),"",(VLOOKUP(EA2,'Tarief per ZZP'!$I$4:$N$137,6,FALSE)))</f>
        <v>155.41999999999999</v>
      </c>
      <c r="EB3" s="50">
        <f>IF(ISNA(VLOOKUP(EB2,'Tarief per ZZP'!$I$4:$N$137,6,FALSE)),"",(VLOOKUP(EB2,'Tarief per ZZP'!$I$4:$N$137,6,FALSE)))</f>
        <v>205.64</v>
      </c>
      <c r="EC3" s="50">
        <f>IF(ISNA(VLOOKUP(EC2,'Tarief per ZZP'!$I$4:$N$137,6,FALSE)),"",(VLOOKUP(EC2,'Tarief per ZZP'!$I$4:$N$137,6,FALSE)))</f>
        <v>189.8</v>
      </c>
      <c r="ED3" s="50">
        <f>IF(ISNA(VLOOKUP(ED2,'Tarief per ZZP'!$I$4:$N$137,6,FALSE)),"",(VLOOKUP(ED2,'Tarief per ZZP'!$I$4:$N$137,6,FALSE)))</f>
        <v>238.67</v>
      </c>
      <c r="EE3" s="50">
        <f>IF(ISNA(VLOOKUP(EE2,'Tarief per ZZP'!$I$4:$N$137,6,FALSE)),"",(VLOOKUP(EE2,'Tarief per ZZP'!$I$4:$N$137,6,FALSE)))</f>
        <v>238.26</v>
      </c>
      <c r="EF3" s="50">
        <f>IF(ISNA(VLOOKUP(EF2,'Tarief per ZZP'!$I$4:$N$137,6,FALSE)),"",(VLOOKUP(EF2,'Tarief per ZZP'!$I$4:$N$137,6,FALSE)))</f>
        <v>301.42</v>
      </c>
      <c r="EG3" s="50">
        <f>IF(ISNA(VLOOKUP(EG2,'Tarief per ZZP'!$I$4:$N$137,6,FALSE)),"",(VLOOKUP(EG2,'Tarief per ZZP'!$I$4:$N$137,6,FALSE)))</f>
        <v>265.88</v>
      </c>
      <c r="EH3" s="50">
        <f>IF(ISNA(VLOOKUP(EH2,'Tarief per ZZP'!$I$4:$N$137,6,FALSE)),"",(VLOOKUP(EH2,'Tarief per ZZP'!$I$4:$N$137,6,FALSE)))</f>
        <v>328.88</v>
      </c>
      <c r="EI3" s="50">
        <f>IF(ISNA(VLOOKUP(EI2,'Tarief per ZZP'!$I$4:$N$137,6,FALSE)),"",(VLOOKUP(EI2,'Tarief per ZZP'!$I$4:$N$137,6,FALSE)))</f>
        <v>204.12</v>
      </c>
      <c r="EJ3" s="50">
        <f>IF(ISNA(VLOOKUP(EJ2,'Tarief per ZZP'!$I$4:$N$137,6,FALSE)),"",(VLOOKUP(EJ2,'Tarief per ZZP'!$I$4:$N$137,6,FALSE)))</f>
        <v>253.46</v>
      </c>
      <c r="EK3" s="50">
        <f>IF(ISNA(VLOOKUP(EK2,'Tarief per ZZP'!$I$4:$N$137,6,FALSE)),"",(VLOOKUP(EK2,'Tarief per ZZP'!$I$4:$N$137,6,FALSE)))</f>
        <v>263.20999999999998</v>
      </c>
      <c r="EL3" s="50">
        <f>IF(ISNA(VLOOKUP(EL2,'Tarief per ZZP'!$I$4:$N$137,6,FALSE)),"",(VLOOKUP(EL2,'Tarief per ZZP'!$I$4:$N$137,6,FALSE)))</f>
        <v>327.58</v>
      </c>
      <c r="EM3" s="50">
        <f>IF(ISNA(VLOOKUP(EM2,'Tarief per ZZP'!$I$4:$N$137,6,FALSE)),"",(VLOOKUP(EM2,'Tarief per ZZP'!$I$4:$N$137,6,FALSE)))</f>
        <v>297.2</v>
      </c>
      <c r="EN3" s="50">
        <f>IF(ISNA(VLOOKUP(EN2,'Tarief per ZZP'!$I$4:$N$137,6,FALSE)),"",(VLOOKUP(EN2,'Tarief per ZZP'!$I$4:$N$137,6,FALSE)))</f>
        <v>362.05</v>
      </c>
    </row>
    <row r="4" spans="1:188" x14ac:dyDescent="0.2">
      <c r="A4" s="22"/>
      <c r="B4" s="39"/>
      <c r="C4" s="39"/>
      <c r="D4" s="5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row>
    <row r="5" spans="1:188" x14ac:dyDescent="0.2">
      <c r="A5" s="20" t="s">
        <v>417</v>
      </c>
      <c r="B5" s="40" t="s">
        <v>4</v>
      </c>
      <c r="C5" s="40">
        <v>1</v>
      </c>
      <c r="D5" s="41">
        <v>102.74</v>
      </c>
      <c r="E5" s="42"/>
      <c r="F5" s="42"/>
      <c r="G5" s="42" t="str">
        <f t="shared" ref="G5:BJ7" si="0">IF($D5&gt;=G$3,"Ja","Nee")</f>
        <v>Nee</v>
      </c>
      <c r="H5" s="42" t="str">
        <f t="shared" si="0"/>
        <v>Nee</v>
      </c>
      <c r="I5" s="42" t="str">
        <f t="shared" si="0"/>
        <v>Nee</v>
      </c>
      <c r="J5" s="42" t="str">
        <f t="shared" si="0"/>
        <v>Nee</v>
      </c>
      <c r="K5" s="42" t="str">
        <f t="shared" si="0"/>
        <v>Nee</v>
      </c>
      <c r="L5" s="42" t="str">
        <f t="shared" si="0"/>
        <v>Nee</v>
      </c>
      <c r="M5" s="42" t="str">
        <f t="shared" si="0"/>
        <v>Nee</v>
      </c>
      <c r="N5" s="42" t="str">
        <f t="shared" si="0"/>
        <v>Nee</v>
      </c>
      <c r="O5" s="42" t="str">
        <f t="shared" si="0"/>
        <v>Nee</v>
      </c>
      <c r="P5" s="42" t="str">
        <f t="shared" si="0"/>
        <v>Nee</v>
      </c>
      <c r="Q5" s="42" t="str">
        <f t="shared" si="0"/>
        <v>Nee</v>
      </c>
      <c r="R5" s="42" t="str">
        <f t="shared" si="0"/>
        <v>Nee</v>
      </c>
      <c r="S5" s="42" t="s">
        <v>11</v>
      </c>
      <c r="T5" s="42" t="s">
        <v>11</v>
      </c>
      <c r="U5" s="42" t="s">
        <v>11</v>
      </c>
      <c r="V5" s="42" t="s">
        <v>11</v>
      </c>
      <c r="W5" s="42" t="s">
        <v>11</v>
      </c>
      <c r="X5" s="42" t="s">
        <v>11</v>
      </c>
      <c r="Y5" s="42" t="s">
        <v>11</v>
      </c>
      <c r="Z5" s="42" t="s">
        <v>11</v>
      </c>
      <c r="AA5" s="42" t="s">
        <v>11</v>
      </c>
      <c r="AB5" s="42" t="s">
        <v>11</v>
      </c>
      <c r="AC5" s="42" t="s">
        <v>11</v>
      </c>
      <c r="AD5" s="42" t="s">
        <v>11</v>
      </c>
      <c r="AE5" s="42" t="s">
        <v>11</v>
      </c>
      <c r="AF5" s="42" t="s">
        <v>11</v>
      </c>
      <c r="AG5" s="42" t="s">
        <v>11</v>
      </c>
      <c r="AH5" s="42" t="s">
        <v>11</v>
      </c>
      <c r="AI5" s="42" t="s">
        <v>11</v>
      </c>
      <c r="AJ5" s="42" t="s">
        <v>11</v>
      </c>
      <c r="AK5" s="42" t="s">
        <v>11</v>
      </c>
      <c r="AL5" s="42" t="s">
        <v>11</v>
      </c>
      <c r="AM5" s="42" t="str">
        <f>IF($D5&gt;=AM$3,"Nee","Nee")</f>
        <v>Nee</v>
      </c>
      <c r="AN5" s="42" t="str">
        <f t="shared" si="0"/>
        <v>Nee</v>
      </c>
      <c r="AO5" s="42" t="str">
        <f t="shared" si="0"/>
        <v>Nee</v>
      </c>
      <c r="AP5" s="42" t="str">
        <f t="shared" si="0"/>
        <v>Nee</v>
      </c>
      <c r="AQ5" s="42" t="str">
        <f>IF($D5&gt;=AQ$3,"Nee","Nee")</f>
        <v>Nee</v>
      </c>
      <c r="AR5" s="42" t="str">
        <f t="shared" si="0"/>
        <v>Nee</v>
      </c>
      <c r="AS5" s="42" t="str">
        <f t="shared" si="0"/>
        <v>Nee</v>
      </c>
      <c r="AT5" s="42" t="str">
        <f t="shared" si="0"/>
        <v>Nee</v>
      </c>
      <c r="AU5" s="42" t="str">
        <f t="shared" si="0"/>
        <v>Nee</v>
      </c>
      <c r="AV5" s="42" t="str">
        <f t="shared" si="0"/>
        <v>Nee</v>
      </c>
      <c r="AW5" s="42" t="str">
        <f t="shared" si="0"/>
        <v>Nee</v>
      </c>
      <c r="AX5" s="42" t="str">
        <f t="shared" si="0"/>
        <v>Nee</v>
      </c>
      <c r="AY5" s="42" t="str">
        <f t="shared" si="0"/>
        <v>Nee</v>
      </c>
      <c r="AZ5" s="42" t="str">
        <f t="shared" si="0"/>
        <v>Nee</v>
      </c>
      <c r="BA5" s="42" t="str">
        <f t="shared" si="0"/>
        <v>Nee</v>
      </c>
      <c r="BB5" s="42" t="str">
        <f t="shared" si="0"/>
        <v>Nee</v>
      </c>
      <c r="BC5" s="42" t="str">
        <f t="shared" si="0"/>
        <v>Nee</v>
      </c>
      <c r="BD5" s="42" t="str">
        <f t="shared" si="0"/>
        <v>Nee</v>
      </c>
      <c r="BE5" s="42" t="str">
        <f t="shared" si="0"/>
        <v>Nee</v>
      </c>
      <c r="BF5" s="42" t="str">
        <f t="shared" si="0"/>
        <v>Nee</v>
      </c>
      <c r="BG5" s="42" t="str">
        <f t="shared" si="0"/>
        <v>Nee</v>
      </c>
      <c r="BH5" s="42" t="str">
        <f t="shared" si="0"/>
        <v>Nee</v>
      </c>
      <c r="BI5" s="42" t="str">
        <f t="shared" si="0"/>
        <v>Nee</v>
      </c>
      <c r="BJ5" s="42" t="str">
        <f t="shared" si="0"/>
        <v>Nee</v>
      </c>
      <c r="BK5" s="42" t="s">
        <v>11</v>
      </c>
      <c r="BL5" s="42" t="s">
        <v>11</v>
      </c>
      <c r="BM5" s="42" t="s">
        <v>11</v>
      </c>
      <c r="BN5" s="42" t="s">
        <v>11</v>
      </c>
      <c r="BO5" s="42" t="s">
        <v>11</v>
      </c>
      <c r="BP5" s="42" t="s">
        <v>11</v>
      </c>
      <c r="BQ5" s="42" t="s">
        <v>11</v>
      </c>
      <c r="BR5" s="42" t="s">
        <v>11</v>
      </c>
      <c r="BS5" s="42" t="s">
        <v>11</v>
      </c>
      <c r="BT5" s="42" t="s">
        <v>11</v>
      </c>
      <c r="BU5" s="42" t="s">
        <v>11</v>
      </c>
      <c r="BV5" s="42" t="s">
        <v>11</v>
      </c>
      <c r="BW5" s="42" t="s">
        <v>11</v>
      </c>
      <c r="BX5" s="42" t="s">
        <v>11</v>
      </c>
      <c r="BY5" s="42" t="s">
        <v>11</v>
      </c>
      <c r="BZ5" s="42" t="s">
        <v>11</v>
      </c>
      <c r="CA5" s="42" t="s">
        <v>11</v>
      </c>
      <c r="CB5" s="42" t="s">
        <v>11</v>
      </c>
      <c r="CC5" s="42" t="s">
        <v>11</v>
      </c>
      <c r="CD5" s="42" t="s">
        <v>11</v>
      </c>
      <c r="CE5" s="42" t="s">
        <v>11</v>
      </c>
      <c r="CF5" s="42" t="s">
        <v>11</v>
      </c>
      <c r="CG5" s="42" t="s">
        <v>11</v>
      </c>
      <c r="CH5" s="42" t="s">
        <v>11</v>
      </c>
      <c r="CI5" s="42" t="s">
        <v>11</v>
      </c>
      <c r="CJ5" s="42" t="s">
        <v>11</v>
      </c>
      <c r="CK5" s="42" t="s">
        <v>11</v>
      </c>
      <c r="CL5" s="42" t="s">
        <v>11</v>
      </c>
      <c r="CM5" s="42" t="s">
        <v>11</v>
      </c>
      <c r="CN5" s="42" t="s">
        <v>11</v>
      </c>
      <c r="CO5" s="42" t="s">
        <v>11</v>
      </c>
      <c r="CP5" s="42" t="s">
        <v>11</v>
      </c>
      <c r="CQ5" s="42" t="s">
        <v>11</v>
      </c>
      <c r="CR5" s="42" t="s">
        <v>11</v>
      </c>
      <c r="CS5" s="42" t="s">
        <v>11</v>
      </c>
      <c r="CT5" s="42" t="s">
        <v>11</v>
      </c>
      <c r="CU5" s="42" t="s">
        <v>11</v>
      </c>
      <c r="CV5" s="42" t="s">
        <v>11</v>
      </c>
      <c r="CW5" s="42" t="s">
        <v>11</v>
      </c>
      <c r="CX5" s="42" t="s">
        <v>11</v>
      </c>
      <c r="CY5" s="42" t="s">
        <v>11</v>
      </c>
      <c r="CZ5" s="42" t="s">
        <v>11</v>
      </c>
      <c r="DA5" s="42" t="s">
        <v>11</v>
      </c>
      <c r="DB5" s="42" t="s">
        <v>11</v>
      </c>
      <c r="DC5" s="42" t="s">
        <v>11</v>
      </c>
      <c r="DD5" s="42" t="s">
        <v>11</v>
      </c>
      <c r="DE5" s="42" t="s">
        <v>11</v>
      </c>
      <c r="DF5" s="42" t="s">
        <v>11</v>
      </c>
      <c r="DG5" s="42" t="s">
        <v>11</v>
      </c>
      <c r="DH5" s="42" t="s">
        <v>11</v>
      </c>
      <c r="DI5" s="42" t="s">
        <v>11</v>
      </c>
      <c r="DJ5" s="42" t="s">
        <v>11</v>
      </c>
      <c r="DK5" s="42" t="s">
        <v>11</v>
      </c>
      <c r="DL5" s="42" t="s">
        <v>11</v>
      </c>
      <c r="DM5" s="42" t="s">
        <v>11</v>
      </c>
      <c r="DN5" s="42" t="s">
        <v>11</v>
      </c>
      <c r="DO5" s="42" t="s">
        <v>11</v>
      </c>
      <c r="DP5" s="42" t="s">
        <v>11</v>
      </c>
      <c r="DQ5" s="42" t="s">
        <v>11</v>
      </c>
      <c r="DR5" s="42" t="s">
        <v>11</v>
      </c>
      <c r="DS5" s="42" t="s">
        <v>11</v>
      </c>
      <c r="DT5" s="42" t="s">
        <v>11</v>
      </c>
      <c r="DU5" s="42" t="s">
        <v>11</v>
      </c>
      <c r="DV5" s="42" t="s">
        <v>11</v>
      </c>
      <c r="DW5" s="42" t="s">
        <v>11</v>
      </c>
      <c r="DX5" s="42" t="s">
        <v>11</v>
      </c>
      <c r="DY5" s="42" t="s">
        <v>11</v>
      </c>
      <c r="DZ5" s="42" t="s">
        <v>11</v>
      </c>
      <c r="EA5" s="42" t="s">
        <v>11</v>
      </c>
      <c r="EB5" s="42" t="s">
        <v>11</v>
      </c>
      <c r="EC5" s="42" t="s">
        <v>11</v>
      </c>
      <c r="ED5" s="42" t="s">
        <v>11</v>
      </c>
      <c r="EE5" s="42" t="s">
        <v>11</v>
      </c>
      <c r="EF5" s="42" t="s">
        <v>11</v>
      </c>
      <c r="EG5" s="42" t="s">
        <v>11</v>
      </c>
      <c r="EH5" s="42" t="s">
        <v>11</v>
      </c>
      <c r="EI5" s="42" t="s">
        <v>11</v>
      </c>
      <c r="EJ5" s="42" t="s">
        <v>11</v>
      </c>
      <c r="EK5" s="42" t="s">
        <v>11</v>
      </c>
      <c r="EL5" s="42" t="s">
        <v>11</v>
      </c>
      <c r="EM5" s="42" t="s">
        <v>11</v>
      </c>
      <c r="EN5" s="42" t="s">
        <v>11</v>
      </c>
    </row>
    <row r="6" spans="1:188" x14ac:dyDescent="0.2">
      <c r="A6" s="20" t="s">
        <v>418</v>
      </c>
      <c r="B6" s="40" t="s">
        <v>4</v>
      </c>
      <c r="C6" s="40">
        <v>2</v>
      </c>
      <c r="D6" s="41">
        <v>168.25</v>
      </c>
      <c r="E6" s="42" t="s">
        <v>141</v>
      </c>
      <c r="F6" s="42" t="s">
        <v>141</v>
      </c>
      <c r="G6" s="42"/>
      <c r="H6" s="42"/>
      <c r="I6" s="42" t="s">
        <v>141</v>
      </c>
      <c r="J6" s="42" t="str">
        <f t="shared" si="0"/>
        <v>Nee</v>
      </c>
      <c r="K6" s="42" t="str">
        <f t="shared" si="0"/>
        <v>Nee</v>
      </c>
      <c r="L6" s="42" t="str">
        <f t="shared" si="0"/>
        <v>Nee</v>
      </c>
      <c r="M6" s="42" t="str">
        <f t="shared" si="0"/>
        <v>Nee</v>
      </c>
      <c r="N6" s="42" t="str">
        <f t="shared" si="0"/>
        <v>Nee</v>
      </c>
      <c r="O6" s="42" t="str">
        <f t="shared" si="0"/>
        <v>Nee</v>
      </c>
      <c r="P6" s="42" t="str">
        <f t="shared" si="0"/>
        <v>Nee</v>
      </c>
      <c r="Q6" s="42" t="str">
        <f t="shared" si="0"/>
        <v>Nee</v>
      </c>
      <c r="R6" s="42" t="str">
        <f t="shared" si="0"/>
        <v>Nee</v>
      </c>
      <c r="S6" s="42" t="s">
        <v>11</v>
      </c>
      <c r="T6" s="42" t="s">
        <v>11</v>
      </c>
      <c r="U6" s="42" t="s">
        <v>11</v>
      </c>
      <c r="V6" s="42" t="s">
        <v>11</v>
      </c>
      <c r="W6" s="42" t="s">
        <v>11</v>
      </c>
      <c r="X6" s="42" t="s">
        <v>11</v>
      </c>
      <c r="Y6" s="42" t="s">
        <v>11</v>
      </c>
      <c r="Z6" s="42" t="s">
        <v>11</v>
      </c>
      <c r="AA6" s="42" t="s">
        <v>11</v>
      </c>
      <c r="AB6" s="42" t="s">
        <v>11</v>
      </c>
      <c r="AC6" s="42" t="s">
        <v>11</v>
      </c>
      <c r="AD6" s="42" t="s">
        <v>11</v>
      </c>
      <c r="AE6" s="42" t="s">
        <v>11</v>
      </c>
      <c r="AF6" s="42" t="s">
        <v>11</v>
      </c>
      <c r="AG6" s="42" t="s">
        <v>11</v>
      </c>
      <c r="AH6" s="42" t="s">
        <v>11</v>
      </c>
      <c r="AI6" s="42" t="s">
        <v>11</v>
      </c>
      <c r="AJ6" s="42" t="s">
        <v>11</v>
      </c>
      <c r="AK6" s="42" t="s">
        <v>11</v>
      </c>
      <c r="AL6" s="42" t="s">
        <v>11</v>
      </c>
      <c r="AM6" s="42" t="str">
        <f>IF($D6&gt;=AM$3,"Nee","Nee")</f>
        <v>Nee</v>
      </c>
      <c r="AN6" s="42" t="str">
        <f>IF($D6&gt;=AN$3,"Nee","Nee")</f>
        <v>Nee</v>
      </c>
      <c r="AO6" s="42" t="str">
        <f>IF($D6&gt;=AO$3,"Nee","Nee")</f>
        <v>Nee</v>
      </c>
      <c r="AP6" s="42" t="str">
        <f t="shared" si="0"/>
        <v>Nee</v>
      </c>
      <c r="AQ6" s="42" t="str">
        <f t="shared" ref="AQ6:AR11" si="1">IF($D6&gt;=AQ$3,"Nee","Nee")</f>
        <v>Nee</v>
      </c>
      <c r="AR6" s="42" t="str">
        <f t="shared" si="0"/>
        <v>Nee</v>
      </c>
      <c r="AS6" s="42" t="str">
        <f>IF($D6&gt;=AS$3,"Nee","Nee")</f>
        <v>Nee</v>
      </c>
      <c r="AT6" s="42" t="str">
        <f t="shared" si="0"/>
        <v>Nee</v>
      </c>
      <c r="AU6" s="42" t="str">
        <f t="shared" si="0"/>
        <v>Nee</v>
      </c>
      <c r="AV6" s="42" t="str">
        <f t="shared" si="0"/>
        <v>Nee</v>
      </c>
      <c r="AW6" s="42" t="str">
        <f t="shared" si="0"/>
        <v>Nee</v>
      </c>
      <c r="AX6" s="42" t="str">
        <f t="shared" si="0"/>
        <v>Nee</v>
      </c>
      <c r="AY6" s="42" t="str">
        <f t="shared" si="0"/>
        <v>Nee</v>
      </c>
      <c r="AZ6" s="42" t="str">
        <f t="shared" si="0"/>
        <v>Nee</v>
      </c>
      <c r="BA6" s="42" t="str">
        <f>IF($D6&gt;=BA$3,"Nee","Nee")</f>
        <v>Nee</v>
      </c>
      <c r="BB6" s="42" t="str">
        <f t="shared" si="0"/>
        <v>Nee</v>
      </c>
      <c r="BC6" s="42" t="str">
        <f t="shared" si="0"/>
        <v>Nee</v>
      </c>
      <c r="BD6" s="42" t="str">
        <f t="shared" si="0"/>
        <v>Nee</v>
      </c>
      <c r="BE6" s="42" t="str">
        <f t="shared" si="0"/>
        <v>Nee</v>
      </c>
      <c r="BF6" s="42" t="str">
        <f t="shared" si="0"/>
        <v>Nee</v>
      </c>
      <c r="BG6" s="42" t="str">
        <f t="shared" si="0"/>
        <v>Nee</v>
      </c>
      <c r="BH6" s="42" t="str">
        <f t="shared" si="0"/>
        <v>Nee</v>
      </c>
      <c r="BI6" s="42" t="str">
        <f t="shared" si="0"/>
        <v>Nee</v>
      </c>
      <c r="BJ6" s="42" t="str">
        <f t="shared" si="0"/>
        <v>Nee</v>
      </c>
      <c r="BK6" s="42" t="s">
        <v>11</v>
      </c>
      <c r="BL6" s="42" t="s">
        <v>11</v>
      </c>
      <c r="BM6" s="42" t="s">
        <v>11</v>
      </c>
      <c r="BN6" s="42" t="s">
        <v>11</v>
      </c>
      <c r="BO6" s="42" t="s">
        <v>11</v>
      </c>
      <c r="BP6" s="42" t="s">
        <v>11</v>
      </c>
      <c r="BQ6" s="42" t="s">
        <v>11</v>
      </c>
      <c r="BR6" s="42" t="s">
        <v>11</v>
      </c>
      <c r="BS6" s="42" t="s">
        <v>11</v>
      </c>
      <c r="BT6" s="42" t="s">
        <v>11</v>
      </c>
      <c r="BU6" s="42" t="s">
        <v>11</v>
      </c>
      <c r="BV6" s="42" t="s">
        <v>11</v>
      </c>
      <c r="BW6" s="42" t="s">
        <v>11</v>
      </c>
      <c r="BX6" s="42" t="s">
        <v>11</v>
      </c>
      <c r="BY6" s="42" t="s">
        <v>11</v>
      </c>
      <c r="BZ6" s="42" t="s">
        <v>11</v>
      </c>
      <c r="CA6" s="42" t="s">
        <v>11</v>
      </c>
      <c r="CB6" s="42" t="s">
        <v>11</v>
      </c>
      <c r="CC6" s="42" t="s">
        <v>11</v>
      </c>
      <c r="CD6" s="42" t="s">
        <v>11</v>
      </c>
      <c r="CE6" s="42" t="s">
        <v>11</v>
      </c>
      <c r="CF6" s="42" t="s">
        <v>11</v>
      </c>
      <c r="CG6" s="42" t="s">
        <v>11</v>
      </c>
      <c r="CH6" s="42" t="s">
        <v>11</v>
      </c>
      <c r="CI6" s="42" t="s">
        <v>11</v>
      </c>
      <c r="CJ6" s="42" t="s">
        <v>11</v>
      </c>
      <c r="CK6" s="42" t="s">
        <v>11</v>
      </c>
      <c r="CL6" s="42" t="s">
        <v>11</v>
      </c>
      <c r="CM6" s="42" t="s">
        <v>11</v>
      </c>
      <c r="CN6" s="42" t="s">
        <v>11</v>
      </c>
      <c r="CO6" s="42" t="s">
        <v>11</v>
      </c>
      <c r="CP6" s="42" t="s">
        <v>11</v>
      </c>
      <c r="CQ6" s="42" t="s">
        <v>11</v>
      </c>
      <c r="CR6" s="42" t="s">
        <v>11</v>
      </c>
      <c r="CS6" s="42" t="s">
        <v>11</v>
      </c>
      <c r="CT6" s="42" t="s">
        <v>11</v>
      </c>
      <c r="CU6" s="42" t="s">
        <v>11</v>
      </c>
      <c r="CV6" s="42" t="s">
        <v>11</v>
      </c>
      <c r="CW6" s="42" t="s">
        <v>11</v>
      </c>
      <c r="CX6" s="42" t="s">
        <v>11</v>
      </c>
      <c r="CY6" s="42" t="s">
        <v>11</v>
      </c>
      <c r="CZ6" s="42" t="s">
        <v>11</v>
      </c>
      <c r="DA6" s="42" t="s">
        <v>11</v>
      </c>
      <c r="DB6" s="42" t="s">
        <v>11</v>
      </c>
      <c r="DC6" s="42" t="s">
        <v>11</v>
      </c>
      <c r="DD6" s="42" t="s">
        <v>11</v>
      </c>
      <c r="DE6" s="42" t="s">
        <v>11</v>
      </c>
      <c r="DF6" s="42" t="s">
        <v>11</v>
      </c>
      <c r="DG6" s="42" t="s">
        <v>11</v>
      </c>
      <c r="DH6" s="42" t="s">
        <v>11</v>
      </c>
      <c r="DI6" s="42" t="s">
        <v>11</v>
      </c>
      <c r="DJ6" s="42" t="s">
        <v>11</v>
      </c>
      <c r="DK6" s="42" t="s">
        <v>11</v>
      </c>
      <c r="DL6" s="42" t="s">
        <v>11</v>
      </c>
      <c r="DM6" s="42" t="s">
        <v>11</v>
      </c>
      <c r="DN6" s="42" t="s">
        <v>11</v>
      </c>
      <c r="DO6" s="42" t="s">
        <v>11</v>
      </c>
      <c r="DP6" s="42" t="s">
        <v>11</v>
      </c>
      <c r="DQ6" s="42" t="s">
        <v>11</v>
      </c>
      <c r="DR6" s="42" t="s">
        <v>11</v>
      </c>
      <c r="DS6" s="42" t="s">
        <v>11</v>
      </c>
      <c r="DT6" s="42" t="s">
        <v>11</v>
      </c>
      <c r="DU6" s="42" t="s">
        <v>11</v>
      </c>
      <c r="DV6" s="42" t="s">
        <v>11</v>
      </c>
      <c r="DW6" s="42" t="s">
        <v>11</v>
      </c>
      <c r="DX6" s="42" t="s">
        <v>11</v>
      </c>
      <c r="DY6" s="42" t="s">
        <v>11</v>
      </c>
      <c r="DZ6" s="42" t="s">
        <v>11</v>
      </c>
      <c r="EA6" s="42" t="s">
        <v>11</v>
      </c>
      <c r="EB6" s="42" t="s">
        <v>11</v>
      </c>
      <c r="EC6" s="42" t="s">
        <v>11</v>
      </c>
      <c r="ED6" s="42" t="s">
        <v>11</v>
      </c>
      <c r="EE6" s="42" t="s">
        <v>11</v>
      </c>
      <c r="EF6" s="42" t="s">
        <v>11</v>
      </c>
      <c r="EG6" s="42" t="s">
        <v>11</v>
      </c>
      <c r="EH6" s="42" t="s">
        <v>11</v>
      </c>
      <c r="EI6" s="42" t="s">
        <v>11</v>
      </c>
      <c r="EJ6" s="42" t="s">
        <v>11</v>
      </c>
      <c r="EK6" s="42" t="s">
        <v>11</v>
      </c>
      <c r="EL6" s="42" t="s">
        <v>11</v>
      </c>
      <c r="EM6" s="42" t="s">
        <v>11</v>
      </c>
      <c r="EN6" s="42" t="s">
        <v>11</v>
      </c>
    </row>
    <row r="7" spans="1:188" x14ac:dyDescent="0.2">
      <c r="A7" s="20" t="s">
        <v>419</v>
      </c>
      <c r="B7" s="40" t="s">
        <v>4</v>
      </c>
      <c r="C7" s="40">
        <v>3</v>
      </c>
      <c r="D7" s="41">
        <v>178.64</v>
      </c>
      <c r="E7" s="42" t="s">
        <v>141</v>
      </c>
      <c r="F7" s="42" t="s">
        <v>141</v>
      </c>
      <c r="G7" s="42" t="s">
        <v>141</v>
      </c>
      <c r="H7" s="42" t="s">
        <v>141</v>
      </c>
      <c r="I7" s="42"/>
      <c r="J7" s="42"/>
      <c r="K7" s="42" t="s">
        <v>141</v>
      </c>
      <c r="L7" s="42" t="str">
        <f t="shared" si="0"/>
        <v>Nee</v>
      </c>
      <c r="M7" s="42" t="str">
        <f t="shared" si="0"/>
        <v>Nee</v>
      </c>
      <c r="N7" s="42" t="str">
        <f t="shared" si="0"/>
        <v>Nee</v>
      </c>
      <c r="O7" s="42" t="str">
        <f t="shared" si="0"/>
        <v>Nee</v>
      </c>
      <c r="P7" s="42" t="str">
        <f t="shared" si="0"/>
        <v>Nee</v>
      </c>
      <c r="Q7" s="42" t="str">
        <f t="shared" si="0"/>
        <v>Nee</v>
      </c>
      <c r="R7" s="42" t="str">
        <f t="shared" si="0"/>
        <v>Nee</v>
      </c>
      <c r="S7" s="42" t="s">
        <v>11</v>
      </c>
      <c r="T7" s="42" t="s">
        <v>11</v>
      </c>
      <c r="U7" s="42" t="s">
        <v>11</v>
      </c>
      <c r="V7" s="42" t="s">
        <v>11</v>
      </c>
      <c r="W7" s="42" t="s">
        <v>11</v>
      </c>
      <c r="X7" s="42" t="s">
        <v>11</v>
      </c>
      <c r="Y7" s="42" t="s">
        <v>11</v>
      </c>
      <c r="Z7" s="42" t="s">
        <v>11</v>
      </c>
      <c r="AA7" s="42" t="s">
        <v>11</v>
      </c>
      <c r="AB7" s="42" t="s">
        <v>11</v>
      </c>
      <c r="AC7" s="42" t="s">
        <v>11</v>
      </c>
      <c r="AD7" s="42" t="s">
        <v>11</v>
      </c>
      <c r="AE7" s="42" t="s">
        <v>11</v>
      </c>
      <c r="AF7" s="42" t="s">
        <v>11</v>
      </c>
      <c r="AG7" s="42" t="s">
        <v>11</v>
      </c>
      <c r="AH7" s="42" t="s">
        <v>11</v>
      </c>
      <c r="AI7" s="42" t="s">
        <v>11</v>
      </c>
      <c r="AJ7" s="42" t="s">
        <v>11</v>
      </c>
      <c r="AK7" s="42" t="s">
        <v>11</v>
      </c>
      <c r="AL7" s="42" t="s">
        <v>11</v>
      </c>
      <c r="AM7" s="42" t="str">
        <f>IF($D7&gt;=AM$3,"Nee","Nee")</f>
        <v>Nee</v>
      </c>
      <c r="AN7" s="42" t="str">
        <f>IF($D7&gt;=AN$3,"Nee","Nee")</f>
        <v>Nee</v>
      </c>
      <c r="AO7" s="42" t="str">
        <f t="shared" ref="AO7:AP11" si="2">IF($D7&gt;=AO$3,"Nee","Nee")</f>
        <v>Nee</v>
      </c>
      <c r="AP7" s="42" t="str">
        <f>IF($D7&gt;=AP$3,"Ja","Nee")</f>
        <v>Nee</v>
      </c>
      <c r="AQ7" s="42" t="str">
        <f t="shared" si="1"/>
        <v>Nee</v>
      </c>
      <c r="AR7" s="42" t="str">
        <f>IF($D7&gt;=AR$3,"Nee","Nee")</f>
        <v>Nee</v>
      </c>
      <c r="AS7" s="42" t="str">
        <f t="shared" ref="AS7:BH11" si="3">IF($D7&gt;=AS$3,"Nee","Nee")</f>
        <v>Nee</v>
      </c>
      <c r="AT7" s="42" t="str">
        <f t="shared" si="3"/>
        <v>Nee</v>
      </c>
      <c r="AU7" s="42" t="str">
        <f t="shared" si="3"/>
        <v>Nee</v>
      </c>
      <c r="AV7" s="42" t="str">
        <f t="shared" si="3"/>
        <v>Nee</v>
      </c>
      <c r="AW7" s="42" t="str">
        <f t="shared" si="3"/>
        <v>Nee</v>
      </c>
      <c r="AX7" s="42" t="str">
        <f t="shared" si="3"/>
        <v>Nee</v>
      </c>
      <c r="AY7" s="42" t="str">
        <f t="shared" si="3"/>
        <v>Nee</v>
      </c>
      <c r="AZ7" s="42" t="str">
        <f t="shared" si="3"/>
        <v>Nee</v>
      </c>
      <c r="BA7" s="42" t="str">
        <f t="shared" si="3"/>
        <v>Nee</v>
      </c>
      <c r="BB7" s="42" t="str">
        <f t="shared" si="3"/>
        <v>Nee</v>
      </c>
      <c r="BC7" s="42" t="str">
        <f t="shared" si="3"/>
        <v>Nee</v>
      </c>
      <c r="BD7" s="42" t="str">
        <f t="shared" si="3"/>
        <v>Nee</v>
      </c>
      <c r="BE7" s="42" t="str">
        <f t="shared" si="3"/>
        <v>Nee</v>
      </c>
      <c r="BF7" s="42" t="str">
        <f t="shared" si="3"/>
        <v>Nee</v>
      </c>
      <c r="BG7" s="42" t="str">
        <f t="shared" si="3"/>
        <v>Nee</v>
      </c>
      <c r="BH7" s="42" t="str">
        <f t="shared" si="3"/>
        <v>Nee</v>
      </c>
      <c r="BI7" s="42" t="str">
        <f t="shared" si="0"/>
        <v>Nee</v>
      </c>
      <c r="BJ7" s="42" t="str">
        <f t="shared" si="0"/>
        <v>Nee</v>
      </c>
      <c r="BK7" s="42" t="s">
        <v>11</v>
      </c>
      <c r="BL7" s="42" t="s">
        <v>11</v>
      </c>
      <c r="BM7" s="42" t="s">
        <v>11</v>
      </c>
      <c r="BN7" s="42" t="s">
        <v>11</v>
      </c>
      <c r="BO7" s="42" t="s">
        <v>11</v>
      </c>
      <c r="BP7" s="42" t="s">
        <v>11</v>
      </c>
      <c r="BQ7" s="42" t="s">
        <v>11</v>
      </c>
      <c r="BR7" s="42" t="s">
        <v>11</v>
      </c>
      <c r="BS7" s="42" t="s">
        <v>11</v>
      </c>
      <c r="BT7" s="42" t="s">
        <v>11</v>
      </c>
      <c r="BU7" s="42" t="s">
        <v>11</v>
      </c>
      <c r="BV7" s="42" t="s">
        <v>11</v>
      </c>
      <c r="BW7" s="42" t="s">
        <v>11</v>
      </c>
      <c r="BX7" s="42" t="s">
        <v>11</v>
      </c>
      <c r="BY7" s="42" t="s">
        <v>11</v>
      </c>
      <c r="BZ7" s="42" t="s">
        <v>11</v>
      </c>
      <c r="CA7" s="42" t="s">
        <v>11</v>
      </c>
      <c r="CB7" s="42" t="s">
        <v>11</v>
      </c>
      <c r="CC7" s="42" t="s">
        <v>11</v>
      </c>
      <c r="CD7" s="42" t="s">
        <v>11</v>
      </c>
      <c r="CE7" s="42" t="s">
        <v>11</v>
      </c>
      <c r="CF7" s="42" t="s">
        <v>11</v>
      </c>
      <c r="CG7" s="42" t="s">
        <v>11</v>
      </c>
      <c r="CH7" s="42" t="s">
        <v>11</v>
      </c>
      <c r="CI7" s="42" t="s">
        <v>11</v>
      </c>
      <c r="CJ7" s="42" t="s">
        <v>11</v>
      </c>
      <c r="CK7" s="42" t="s">
        <v>11</v>
      </c>
      <c r="CL7" s="42" t="s">
        <v>11</v>
      </c>
      <c r="CM7" s="42" t="s">
        <v>11</v>
      </c>
      <c r="CN7" s="42" t="s">
        <v>11</v>
      </c>
      <c r="CO7" s="42" t="s">
        <v>11</v>
      </c>
      <c r="CP7" s="42" t="s">
        <v>11</v>
      </c>
      <c r="CQ7" s="42" t="s">
        <v>11</v>
      </c>
      <c r="CR7" s="42" t="s">
        <v>11</v>
      </c>
      <c r="CS7" s="42" t="s">
        <v>11</v>
      </c>
      <c r="CT7" s="42" t="s">
        <v>11</v>
      </c>
      <c r="CU7" s="42" t="s">
        <v>11</v>
      </c>
      <c r="CV7" s="42" t="s">
        <v>11</v>
      </c>
      <c r="CW7" s="42" t="s">
        <v>11</v>
      </c>
      <c r="CX7" s="42" t="s">
        <v>11</v>
      </c>
      <c r="CY7" s="42" t="s">
        <v>11</v>
      </c>
      <c r="CZ7" s="42" t="s">
        <v>11</v>
      </c>
      <c r="DA7" s="42" t="s">
        <v>11</v>
      </c>
      <c r="DB7" s="42" t="s">
        <v>11</v>
      </c>
      <c r="DC7" s="42" t="s">
        <v>11</v>
      </c>
      <c r="DD7" s="42" t="s">
        <v>11</v>
      </c>
      <c r="DE7" s="42" t="s">
        <v>11</v>
      </c>
      <c r="DF7" s="42" t="s">
        <v>11</v>
      </c>
      <c r="DG7" s="42" t="s">
        <v>11</v>
      </c>
      <c r="DH7" s="42" t="s">
        <v>11</v>
      </c>
      <c r="DI7" s="42" t="s">
        <v>11</v>
      </c>
      <c r="DJ7" s="42" t="s">
        <v>11</v>
      </c>
      <c r="DK7" s="42" t="s">
        <v>11</v>
      </c>
      <c r="DL7" s="42" t="s">
        <v>11</v>
      </c>
      <c r="DM7" s="42" t="s">
        <v>11</v>
      </c>
      <c r="DN7" s="42" t="s">
        <v>11</v>
      </c>
      <c r="DO7" s="42" t="s">
        <v>11</v>
      </c>
      <c r="DP7" s="42" t="s">
        <v>11</v>
      </c>
      <c r="DQ7" s="42" t="s">
        <v>11</v>
      </c>
      <c r="DR7" s="42" t="s">
        <v>11</v>
      </c>
      <c r="DS7" s="42" t="s">
        <v>11</v>
      </c>
      <c r="DT7" s="42" t="s">
        <v>11</v>
      </c>
      <c r="DU7" s="42" t="s">
        <v>11</v>
      </c>
      <c r="DV7" s="42" t="s">
        <v>11</v>
      </c>
      <c r="DW7" s="42" t="s">
        <v>11</v>
      </c>
      <c r="DX7" s="42" t="s">
        <v>11</v>
      </c>
      <c r="DY7" s="42" t="s">
        <v>11</v>
      </c>
      <c r="DZ7" s="42" t="s">
        <v>11</v>
      </c>
      <c r="EA7" s="42" t="s">
        <v>11</v>
      </c>
      <c r="EB7" s="42" t="s">
        <v>11</v>
      </c>
      <c r="EC7" s="42" t="s">
        <v>11</v>
      </c>
      <c r="ED7" s="42" t="s">
        <v>11</v>
      </c>
      <c r="EE7" s="42" t="s">
        <v>11</v>
      </c>
      <c r="EF7" s="42" t="s">
        <v>11</v>
      </c>
      <c r="EG7" s="42" t="s">
        <v>11</v>
      </c>
      <c r="EH7" s="42" t="s">
        <v>11</v>
      </c>
      <c r="EI7" s="42" t="s">
        <v>11</v>
      </c>
      <c r="EJ7" s="42" t="s">
        <v>11</v>
      </c>
      <c r="EK7" s="42" t="s">
        <v>11</v>
      </c>
      <c r="EL7" s="42" t="s">
        <v>11</v>
      </c>
      <c r="EM7" s="42" t="s">
        <v>11</v>
      </c>
      <c r="EN7" s="42" t="s">
        <v>11</v>
      </c>
    </row>
    <row r="8" spans="1:188" x14ac:dyDescent="0.2">
      <c r="A8" s="20" t="s">
        <v>420</v>
      </c>
      <c r="B8" s="40" t="s">
        <v>4</v>
      </c>
      <c r="C8" s="40">
        <v>4</v>
      </c>
      <c r="D8" s="41">
        <v>184.4</v>
      </c>
      <c r="E8" s="42" t="s">
        <v>141</v>
      </c>
      <c r="F8" s="42" t="s">
        <v>141</v>
      </c>
      <c r="G8" s="42" t="s">
        <v>141</v>
      </c>
      <c r="H8" s="42" t="s">
        <v>141</v>
      </c>
      <c r="I8" s="42" t="s">
        <v>141</v>
      </c>
      <c r="J8" s="42" t="s">
        <v>141</v>
      </c>
      <c r="K8" s="42"/>
      <c r="L8" s="42"/>
      <c r="M8" s="42" t="s">
        <v>141</v>
      </c>
      <c r="N8" s="42" t="str">
        <f>IF($D8&gt;=N$3,"Ja","Nee")</f>
        <v>Nee</v>
      </c>
      <c r="O8" s="42" t="str">
        <f>IF($D8&gt;=O$3,"Ja","Nee")</f>
        <v>Nee</v>
      </c>
      <c r="P8" s="42" t="str">
        <f>IF($D8&gt;=P$3,"Ja","Nee")</f>
        <v>Nee</v>
      </c>
      <c r="Q8" s="42" t="str">
        <f>IF($D8&gt;=Q$3,"Ja","Nee")</f>
        <v>Nee</v>
      </c>
      <c r="R8" s="42" t="str">
        <f>IF($D8&gt;=R$3,"Ja","Nee")</f>
        <v>Nee</v>
      </c>
      <c r="S8" s="42" t="s">
        <v>11</v>
      </c>
      <c r="T8" s="42" t="s">
        <v>11</v>
      </c>
      <c r="U8" s="42" t="s">
        <v>11</v>
      </c>
      <c r="V8" s="42" t="s">
        <v>11</v>
      </c>
      <c r="W8" s="42" t="s">
        <v>11</v>
      </c>
      <c r="X8" s="42" t="s">
        <v>11</v>
      </c>
      <c r="Y8" s="42" t="s">
        <v>11</v>
      </c>
      <c r="Z8" s="42" t="s">
        <v>11</v>
      </c>
      <c r="AA8" s="42" t="s">
        <v>11</v>
      </c>
      <c r="AB8" s="42" t="s">
        <v>11</v>
      </c>
      <c r="AC8" s="42" t="s">
        <v>11</v>
      </c>
      <c r="AD8" s="42" t="s">
        <v>11</v>
      </c>
      <c r="AE8" s="42" t="s">
        <v>11</v>
      </c>
      <c r="AF8" s="42" t="s">
        <v>11</v>
      </c>
      <c r="AG8" s="42" t="s">
        <v>11</v>
      </c>
      <c r="AH8" s="42" t="s">
        <v>11</v>
      </c>
      <c r="AI8" s="42" t="s">
        <v>11</v>
      </c>
      <c r="AJ8" s="42" t="s">
        <v>11</v>
      </c>
      <c r="AK8" s="42" t="s">
        <v>11</v>
      </c>
      <c r="AL8" s="42" t="s">
        <v>11</v>
      </c>
      <c r="AM8" s="42" t="str">
        <f>IF($D8&gt;=AM$3,"Nee","Nee")</f>
        <v>Nee</v>
      </c>
      <c r="AN8" s="42" t="str">
        <f>IF($D8&gt;=AN$3,"Nee","Nee")</f>
        <v>Nee</v>
      </c>
      <c r="AO8" s="42" t="str">
        <f>IF($D8&gt;=AO$3,"Nee","Nee")</f>
        <v>Nee</v>
      </c>
      <c r="AP8" s="42" t="str">
        <f>IF($D8&gt;=AP$3,"Nee","Nee")</f>
        <v>Nee</v>
      </c>
      <c r="AQ8" s="42" t="str">
        <f>IF($D8&gt;=AQ$3,"Nee","Nee")</f>
        <v>Nee</v>
      </c>
      <c r="AR8" s="42" t="str">
        <f>IF($D8&gt;=AR$3,"Nee","Nee")</f>
        <v>Nee</v>
      </c>
      <c r="AS8" s="42" t="str">
        <f t="shared" ref="AS8:BH8" si="4">IF($D8&gt;=AS$3,"Nee","Nee")</f>
        <v>Nee</v>
      </c>
      <c r="AT8" s="42" t="str">
        <f t="shared" si="4"/>
        <v>Nee</v>
      </c>
      <c r="AU8" s="42" t="str">
        <f t="shared" si="4"/>
        <v>Nee</v>
      </c>
      <c r="AV8" s="42" t="str">
        <f t="shared" si="4"/>
        <v>Nee</v>
      </c>
      <c r="AW8" s="42" t="str">
        <f t="shared" si="4"/>
        <v>Nee</v>
      </c>
      <c r="AX8" s="42" t="str">
        <f t="shared" si="4"/>
        <v>Nee</v>
      </c>
      <c r="AY8" s="42" t="str">
        <f t="shared" si="4"/>
        <v>Nee</v>
      </c>
      <c r="AZ8" s="42" t="str">
        <f t="shared" si="4"/>
        <v>Nee</v>
      </c>
      <c r="BA8" s="42" t="str">
        <f t="shared" si="4"/>
        <v>Nee</v>
      </c>
      <c r="BB8" s="42" t="str">
        <f t="shared" si="4"/>
        <v>Nee</v>
      </c>
      <c r="BC8" s="42" t="str">
        <f t="shared" si="4"/>
        <v>Nee</v>
      </c>
      <c r="BD8" s="42" t="str">
        <f t="shared" si="4"/>
        <v>Nee</v>
      </c>
      <c r="BE8" s="42" t="str">
        <f t="shared" si="4"/>
        <v>Nee</v>
      </c>
      <c r="BF8" s="42" t="str">
        <f t="shared" si="4"/>
        <v>Nee</v>
      </c>
      <c r="BG8" s="42" t="str">
        <f t="shared" si="4"/>
        <v>Nee</v>
      </c>
      <c r="BH8" s="42" t="str">
        <f t="shared" si="4"/>
        <v>Nee</v>
      </c>
      <c r="BI8" s="42" t="str">
        <f>IF($D8&gt;=BI$3,"Ja","Nee")</f>
        <v>Nee</v>
      </c>
      <c r="BJ8" s="42" t="str">
        <f>IF($D8&gt;=BJ$3,"Ja","Nee")</f>
        <v>Nee</v>
      </c>
      <c r="BK8" s="42" t="s">
        <v>11</v>
      </c>
      <c r="BL8" s="42" t="s">
        <v>11</v>
      </c>
      <c r="BM8" s="42" t="s">
        <v>11</v>
      </c>
      <c r="BN8" s="42" t="s">
        <v>11</v>
      </c>
      <c r="BO8" s="42" t="s">
        <v>11</v>
      </c>
      <c r="BP8" s="42" t="s">
        <v>11</v>
      </c>
      <c r="BQ8" s="42" t="s">
        <v>11</v>
      </c>
      <c r="BR8" s="42" t="s">
        <v>11</v>
      </c>
      <c r="BS8" s="42" t="s">
        <v>11</v>
      </c>
      <c r="BT8" s="42" t="s">
        <v>11</v>
      </c>
      <c r="BU8" s="42" t="s">
        <v>11</v>
      </c>
      <c r="BV8" s="42" t="s">
        <v>11</v>
      </c>
      <c r="BW8" s="42" t="s">
        <v>11</v>
      </c>
      <c r="BX8" s="42" t="s">
        <v>11</v>
      </c>
      <c r="BY8" s="42" t="s">
        <v>11</v>
      </c>
      <c r="BZ8" s="42" t="s">
        <v>11</v>
      </c>
      <c r="CA8" s="42" t="s">
        <v>11</v>
      </c>
      <c r="CB8" s="42" t="s">
        <v>11</v>
      </c>
      <c r="CC8" s="42" t="s">
        <v>11</v>
      </c>
      <c r="CD8" s="42" t="s">
        <v>11</v>
      </c>
      <c r="CE8" s="42" t="s">
        <v>11</v>
      </c>
      <c r="CF8" s="42" t="s">
        <v>11</v>
      </c>
      <c r="CG8" s="42" t="s">
        <v>11</v>
      </c>
      <c r="CH8" s="42" t="s">
        <v>11</v>
      </c>
      <c r="CI8" s="42" t="s">
        <v>11</v>
      </c>
      <c r="CJ8" s="42" t="s">
        <v>11</v>
      </c>
      <c r="CK8" s="42" t="s">
        <v>11</v>
      </c>
      <c r="CL8" s="42" t="s">
        <v>11</v>
      </c>
      <c r="CM8" s="42" t="s">
        <v>11</v>
      </c>
      <c r="CN8" s="42" t="s">
        <v>11</v>
      </c>
      <c r="CO8" s="42" t="s">
        <v>11</v>
      </c>
      <c r="CP8" s="42" t="s">
        <v>11</v>
      </c>
      <c r="CQ8" s="42" t="s">
        <v>11</v>
      </c>
      <c r="CR8" s="42" t="s">
        <v>11</v>
      </c>
      <c r="CS8" s="42" t="s">
        <v>11</v>
      </c>
      <c r="CT8" s="42" t="s">
        <v>11</v>
      </c>
      <c r="CU8" s="42" t="s">
        <v>11</v>
      </c>
      <c r="CV8" s="42" t="s">
        <v>11</v>
      </c>
      <c r="CW8" s="42" t="s">
        <v>11</v>
      </c>
      <c r="CX8" s="42" t="s">
        <v>11</v>
      </c>
      <c r="CY8" s="42" t="s">
        <v>11</v>
      </c>
      <c r="CZ8" s="42" t="s">
        <v>11</v>
      </c>
      <c r="DA8" s="42" t="s">
        <v>11</v>
      </c>
      <c r="DB8" s="42" t="s">
        <v>11</v>
      </c>
      <c r="DC8" s="42" t="s">
        <v>11</v>
      </c>
      <c r="DD8" s="42" t="s">
        <v>11</v>
      </c>
      <c r="DE8" s="42" t="s">
        <v>11</v>
      </c>
      <c r="DF8" s="42" t="s">
        <v>11</v>
      </c>
      <c r="DG8" s="42" t="s">
        <v>11</v>
      </c>
      <c r="DH8" s="42" t="s">
        <v>11</v>
      </c>
      <c r="DI8" s="42" t="s">
        <v>11</v>
      </c>
      <c r="DJ8" s="42" t="s">
        <v>11</v>
      </c>
      <c r="DK8" s="42" t="s">
        <v>11</v>
      </c>
      <c r="DL8" s="42" t="s">
        <v>11</v>
      </c>
      <c r="DM8" s="42" t="s">
        <v>11</v>
      </c>
      <c r="DN8" s="42" t="s">
        <v>11</v>
      </c>
      <c r="DO8" s="42" t="s">
        <v>11</v>
      </c>
      <c r="DP8" s="42" t="s">
        <v>11</v>
      </c>
      <c r="DQ8" s="42" t="s">
        <v>11</v>
      </c>
      <c r="DR8" s="42" t="s">
        <v>11</v>
      </c>
      <c r="DS8" s="42" t="s">
        <v>11</v>
      </c>
      <c r="DT8" s="42" t="s">
        <v>11</v>
      </c>
      <c r="DU8" s="42" t="s">
        <v>11</v>
      </c>
      <c r="DV8" s="42" t="s">
        <v>11</v>
      </c>
      <c r="DW8" s="42" t="s">
        <v>11</v>
      </c>
      <c r="DX8" s="42" t="s">
        <v>11</v>
      </c>
      <c r="DY8" s="42" t="s">
        <v>11</v>
      </c>
      <c r="DZ8" s="42" t="s">
        <v>11</v>
      </c>
      <c r="EA8" s="42" t="s">
        <v>11</v>
      </c>
      <c r="EB8" s="42" t="s">
        <v>11</v>
      </c>
      <c r="EC8" s="42" t="s">
        <v>11</v>
      </c>
      <c r="ED8" s="42" t="s">
        <v>11</v>
      </c>
      <c r="EE8" s="42" t="s">
        <v>11</v>
      </c>
      <c r="EF8" s="42" t="s">
        <v>11</v>
      </c>
      <c r="EG8" s="42" t="s">
        <v>11</v>
      </c>
      <c r="EH8" s="42" t="s">
        <v>11</v>
      </c>
      <c r="EI8" s="42" t="s">
        <v>11</v>
      </c>
      <c r="EJ8" s="42" t="s">
        <v>11</v>
      </c>
      <c r="EK8" s="42" t="s">
        <v>11</v>
      </c>
      <c r="EL8" s="42" t="s">
        <v>11</v>
      </c>
      <c r="EM8" s="42" t="s">
        <v>11</v>
      </c>
      <c r="EN8" s="42" t="s">
        <v>11</v>
      </c>
    </row>
    <row r="9" spans="1:188" x14ac:dyDescent="0.2">
      <c r="A9" s="20" t="s">
        <v>421</v>
      </c>
      <c r="B9" s="40" t="s">
        <v>4</v>
      </c>
      <c r="C9" s="40">
        <v>5</v>
      </c>
      <c r="D9" s="41">
        <v>202.6</v>
      </c>
      <c r="E9" s="42" t="s">
        <v>141</v>
      </c>
      <c r="F9" s="42" t="s">
        <v>141</v>
      </c>
      <c r="G9" s="42" t="s">
        <v>141</v>
      </c>
      <c r="H9" s="42" t="s">
        <v>141</v>
      </c>
      <c r="I9" s="42" t="s">
        <v>141</v>
      </c>
      <c r="J9" s="42" t="s">
        <v>141</v>
      </c>
      <c r="K9" s="42" t="s">
        <v>141</v>
      </c>
      <c r="L9" s="42" t="s">
        <v>141</v>
      </c>
      <c r="M9" s="42"/>
      <c r="N9" s="42"/>
      <c r="O9" s="42" t="str">
        <f t="shared" ref="O9:R10" si="5">IF($D9&gt;=O$3,"Ja","Nee")</f>
        <v>Nee</v>
      </c>
      <c r="P9" s="42" t="str">
        <f t="shared" si="5"/>
        <v>Nee</v>
      </c>
      <c r="Q9" s="42" t="str">
        <f t="shared" si="5"/>
        <v>Nee</v>
      </c>
      <c r="R9" s="42" t="str">
        <f t="shared" si="5"/>
        <v>Nee</v>
      </c>
      <c r="S9" s="42" t="s">
        <v>11</v>
      </c>
      <c r="T9" s="42" t="s">
        <v>11</v>
      </c>
      <c r="U9" s="42" t="s">
        <v>11</v>
      </c>
      <c r="V9" s="42" t="s">
        <v>11</v>
      </c>
      <c r="W9" s="42" t="s">
        <v>11</v>
      </c>
      <c r="X9" s="42" t="s">
        <v>11</v>
      </c>
      <c r="Y9" s="42" t="s">
        <v>11</v>
      </c>
      <c r="Z9" s="42" t="s">
        <v>11</v>
      </c>
      <c r="AA9" s="42" t="s">
        <v>11</v>
      </c>
      <c r="AB9" s="42" t="s">
        <v>11</v>
      </c>
      <c r="AC9" s="42" t="s">
        <v>11</v>
      </c>
      <c r="AD9" s="42" t="s">
        <v>11</v>
      </c>
      <c r="AE9" s="42" t="s">
        <v>11</v>
      </c>
      <c r="AF9" s="42" t="s">
        <v>11</v>
      </c>
      <c r="AG9" s="42" t="s">
        <v>11</v>
      </c>
      <c r="AH9" s="42" t="s">
        <v>11</v>
      </c>
      <c r="AI9" s="42" t="s">
        <v>11</v>
      </c>
      <c r="AJ9" s="42" t="s">
        <v>11</v>
      </c>
      <c r="AK9" s="42" t="s">
        <v>11</v>
      </c>
      <c r="AL9" s="42" t="s">
        <v>11</v>
      </c>
      <c r="AM9" s="42" t="str">
        <f t="shared" ref="AM9:AN11" si="6">IF($D9&gt;=AM$3,"Nee","Nee")</f>
        <v>Nee</v>
      </c>
      <c r="AN9" s="42" t="str">
        <f>IF($D9&gt;=AN$3,"Nee","Nee")</f>
        <v>Nee</v>
      </c>
      <c r="AO9" s="42" t="str">
        <f t="shared" si="2"/>
        <v>Nee</v>
      </c>
      <c r="AP9" s="42" t="str">
        <f t="shared" si="2"/>
        <v>Nee</v>
      </c>
      <c r="AQ9" s="42" t="str">
        <f t="shared" si="1"/>
        <v>Nee</v>
      </c>
      <c r="AR9" s="42" t="str">
        <f t="shared" si="1"/>
        <v>Nee</v>
      </c>
      <c r="AS9" s="42" t="str">
        <f t="shared" si="3"/>
        <v>Nee</v>
      </c>
      <c r="AT9" s="42" t="str">
        <f t="shared" si="3"/>
        <v>Nee</v>
      </c>
      <c r="AU9" s="42" t="str">
        <f t="shared" si="3"/>
        <v>Nee</v>
      </c>
      <c r="AV9" s="42" t="str">
        <f t="shared" si="3"/>
        <v>Nee</v>
      </c>
      <c r="AW9" s="42" t="str">
        <f t="shared" si="3"/>
        <v>Nee</v>
      </c>
      <c r="AX9" s="42" t="str">
        <f t="shared" si="3"/>
        <v>Nee</v>
      </c>
      <c r="AY9" s="42" t="str">
        <f t="shared" si="3"/>
        <v>Nee</v>
      </c>
      <c r="AZ9" s="42" t="str">
        <f t="shared" si="3"/>
        <v>Nee</v>
      </c>
      <c r="BA9" s="42" t="str">
        <f t="shared" si="3"/>
        <v>Nee</v>
      </c>
      <c r="BB9" s="42" t="str">
        <f t="shared" si="3"/>
        <v>Nee</v>
      </c>
      <c r="BC9" s="42" t="str">
        <f t="shared" si="3"/>
        <v>Nee</v>
      </c>
      <c r="BD9" s="42" t="str">
        <f t="shared" si="3"/>
        <v>Nee</v>
      </c>
      <c r="BE9" s="42" t="str">
        <f t="shared" si="3"/>
        <v>Nee</v>
      </c>
      <c r="BF9" s="42" t="str">
        <f t="shared" si="3"/>
        <v>Nee</v>
      </c>
      <c r="BG9" s="42" t="str">
        <f t="shared" si="3"/>
        <v>Nee</v>
      </c>
      <c r="BH9" s="42" t="str">
        <f t="shared" si="3"/>
        <v>Nee</v>
      </c>
      <c r="BI9" s="42" t="str">
        <f>IF($D9&gt;=BI$3,"Ja","Nee")</f>
        <v>Nee</v>
      </c>
      <c r="BJ9" s="42" t="str">
        <f>IF($D9&gt;=BJ$3,"Ja","Nee")</f>
        <v>Nee</v>
      </c>
      <c r="BK9" s="42" t="s">
        <v>11</v>
      </c>
      <c r="BL9" s="42" t="s">
        <v>11</v>
      </c>
      <c r="BM9" s="42" t="s">
        <v>11</v>
      </c>
      <c r="BN9" s="42" t="s">
        <v>11</v>
      </c>
      <c r="BO9" s="42" t="s">
        <v>11</v>
      </c>
      <c r="BP9" s="42" t="s">
        <v>11</v>
      </c>
      <c r="BQ9" s="42" t="s">
        <v>11</v>
      </c>
      <c r="BR9" s="42" t="s">
        <v>11</v>
      </c>
      <c r="BS9" s="42" t="s">
        <v>11</v>
      </c>
      <c r="BT9" s="42" t="s">
        <v>11</v>
      </c>
      <c r="BU9" s="42" t="s">
        <v>11</v>
      </c>
      <c r="BV9" s="42" t="s">
        <v>11</v>
      </c>
      <c r="BW9" s="42" t="s">
        <v>11</v>
      </c>
      <c r="BX9" s="42" t="s">
        <v>11</v>
      </c>
      <c r="BY9" s="42" t="s">
        <v>11</v>
      </c>
      <c r="BZ9" s="42" t="s">
        <v>11</v>
      </c>
      <c r="CA9" s="42" t="s">
        <v>11</v>
      </c>
      <c r="CB9" s="42" t="s">
        <v>11</v>
      </c>
      <c r="CC9" s="42" t="s">
        <v>11</v>
      </c>
      <c r="CD9" s="42" t="s">
        <v>11</v>
      </c>
      <c r="CE9" s="42" t="s">
        <v>11</v>
      </c>
      <c r="CF9" s="42" t="s">
        <v>11</v>
      </c>
      <c r="CG9" s="42" t="s">
        <v>11</v>
      </c>
      <c r="CH9" s="42" t="s">
        <v>11</v>
      </c>
      <c r="CI9" s="42" t="s">
        <v>11</v>
      </c>
      <c r="CJ9" s="42" t="s">
        <v>11</v>
      </c>
      <c r="CK9" s="42" t="s">
        <v>11</v>
      </c>
      <c r="CL9" s="42" t="s">
        <v>11</v>
      </c>
      <c r="CM9" s="42" t="s">
        <v>11</v>
      </c>
      <c r="CN9" s="42" t="s">
        <v>11</v>
      </c>
      <c r="CO9" s="42" t="s">
        <v>11</v>
      </c>
      <c r="CP9" s="42" t="s">
        <v>11</v>
      </c>
      <c r="CQ9" s="42" t="s">
        <v>11</v>
      </c>
      <c r="CR9" s="42" t="s">
        <v>11</v>
      </c>
      <c r="CS9" s="42" t="s">
        <v>11</v>
      </c>
      <c r="CT9" s="42" t="s">
        <v>11</v>
      </c>
      <c r="CU9" s="42" t="s">
        <v>11</v>
      </c>
      <c r="CV9" s="42" t="s">
        <v>11</v>
      </c>
      <c r="CW9" s="42" t="s">
        <v>11</v>
      </c>
      <c r="CX9" s="42" t="s">
        <v>11</v>
      </c>
      <c r="CY9" s="42" t="s">
        <v>11</v>
      </c>
      <c r="CZ9" s="42" t="s">
        <v>11</v>
      </c>
      <c r="DA9" s="42" t="s">
        <v>11</v>
      </c>
      <c r="DB9" s="42" t="s">
        <v>11</v>
      </c>
      <c r="DC9" s="42" t="s">
        <v>11</v>
      </c>
      <c r="DD9" s="42" t="s">
        <v>11</v>
      </c>
      <c r="DE9" s="42" t="s">
        <v>11</v>
      </c>
      <c r="DF9" s="42" t="s">
        <v>11</v>
      </c>
      <c r="DG9" s="42" t="s">
        <v>11</v>
      </c>
      <c r="DH9" s="42" t="s">
        <v>11</v>
      </c>
      <c r="DI9" s="42" t="s">
        <v>11</v>
      </c>
      <c r="DJ9" s="42" t="s">
        <v>11</v>
      </c>
      <c r="DK9" s="42" t="s">
        <v>11</v>
      </c>
      <c r="DL9" s="42" t="s">
        <v>11</v>
      </c>
      <c r="DM9" s="42" t="s">
        <v>11</v>
      </c>
      <c r="DN9" s="42" t="s">
        <v>11</v>
      </c>
      <c r="DO9" s="42" t="s">
        <v>11</v>
      </c>
      <c r="DP9" s="42" t="s">
        <v>11</v>
      </c>
      <c r="DQ9" s="42" t="s">
        <v>11</v>
      </c>
      <c r="DR9" s="42" t="s">
        <v>11</v>
      </c>
      <c r="DS9" s="42" t="s">
        <v>11</v>
      </c>
      <c r="DT9" s="42" t="s">
        <v>11</v>
      </c>
      <c r="DU9" s="42" t="s">
        <v>11</v>
      </c>
      <c r="DV9" s="42" t="s">
        <v>11</v>
      </c>
      <c r="DW9" s="42" t="s">
        <v>11</v>
      </c>
      <c r="DX9" s="42" t="s">
        <v>11</v>
      </c>
      <c r="DY9" s="42" t="s">
        <v>11</v>
      </c>
      <c r="DZ9" s="42" t="s">
        <v>11</v>
      </c>
      <c r="EA9" s="42" t="s">
        <v>11</v>
      </c>
      <c r="EB9" s="42" t="s">
        <v>11</v>
      </c>
      <c r="EC9" s="42" t="s">
        <v>11</v>
      </c>
      <c r="ED9" s="42" t="s">
        <v>11</v>
      </c>
      <c r="EE9" s="42" t="s">
        <v>11</v>
      </c>
      <c r="EF9" s="42" t="s">
        <v>11</v>
      </c>
      <c r="EG9" s="42" t="s">
        <v>11</v>
      </c>
      <c r="EH9" s="42" t="s">
        <v>11</v>
      </c>
      <c r="EI9" s="42" t="s">
        <v>11</v>
      </c>
      <c r="EJ9" s="42" t="s">
        <v>11</v>
      </c>
      <c r="EK9" s="42" t="s">
        <v>11</v>
      </c>
      <c r="EL9" s="42" t="s">
        <v>11</v>
      </c>
      <c r="EM9" s="42" t="s">
        <v>11</v>
      </c>
      <c r="EN9" s="42" t="s">
        <v>11</v>
      </c>
    </row>
    <row r="10" spans="1:188" s="19" customFormat="1" x14ac:dyDescent="0.2">
      <c r="A10" s="20" t="s">
        <v>422</v>
      </c>
      <c r="B10" s="40" t="s">
        <v>4</v>
      </c>
      <c r="C10" s="40">
        <v>6</v>
      </c>
      <c r="D10" s="41">
        <v>351.62</v>
      </c>
      <c r="E10" s="42" t="s">
        <v>141</v>
      </c>
      <c r="F10" s="42" t="s">
        <v>141</v>
      </c>
      <c r="G10" s="42" t="s">
        <v>141</v>
      </c>
      <c r="H10" s="42" t="s">
        <v>141</v>
      </c>
      <c r="I10" s="42" t="s">
        <v>141</v>
      </c>
      <c r="J10" s="42" t="s">
        <v>141</v>
      </c>
      <c r="K10" s="42" t="s">
        <v>141</v>
      </c>
      <c r="L10" s="42" t="s">
        <v>141</v>
      </c>
      <c r="M10" s="42" t="s">
        <v>141</v>
      </c>
      <c r="N10" s="42" t="s">
        <v>141</v>
      </c>
      <c r="O10" s="42"/>
      <c r="P10" s="42"/>
      <c r="Q10" s="42" t="str">
        <f t="shared" si="5"/>
        <v>Nee</v>
      </c>
      <c r="R10" s="42" t="str">
        <f t="shared" si="5"/>
        <v>Nee</v>
      </c>
      <c r="S10" s="42" t="s">
        <v>11</v>
      </c>
      <c r="T10" s="42" t="s">
        <v>11</v>
      </c>
      <c r="U10" s="42" t="s">
        <v>11</v>
      </c>
      <c r="V10" s="42" t="s">
        <v>11</v>
      </c>
      <c r="W10" s="42" t="s">
        <v>11</v>
      </c>
      <c r="X10" s="42" t="s">
        <v>11</v>
      </c>
      <c r="Y10" s="42" t="s">
        <v>11</v>
      </c>
      <c r="Z10" s="42" t="s">
        <v>11</v>
      </c>
      <c r="AA10" s="42" t="s">
        <v>11</v>
      </c>
      <c r="AB10" s="42" t="s">
        <v>11</v>
      </c>
      <c r="AC10" s="42" t="s">
        <v>11</v>
      </c>
      <c r="AD10" s="42" t="s">
        <v>11</v>
      </c>
      <c r="AE10" s="42" t="s">
        <v>11</v>
      </c>
      <c r="AF10" s="42" t="s">
        <v>11</v>
      </c>
      <c r="AG10" s="42" t="s">
        <v>11</v>
      </c>
      <c r="AH10" s="42" t="s">
        <v>11</v>
      </c>
      <c r="AI10" s="42" t="s">
        <v>11</v>
      </c>
      <c r="AJ10" s="42" t="s">
        <v>11</v>
      </c>
      <c r="AK10" s="42" t="s">
        <v>11</v>
      </c>
      <c r="AL10" s="42" t="s">
        <v>11</v>
      </c>
      <c r="AM10" s="42" t="str">
        <f t="shared" si="6"/>
        <v>Nee</v>
      </c>
      <c r="AN10" s="42" t="str">
        <f>IF($D10&gt;=AN$3,"Nee","Nee")</f>
        <v>Nee</v>
      </c>
      <c r="AO10" s="42" t="str">
        <f t="shared" si="2"/>
        <v>Nee</v>
      </c>
      <c r="AP10" s="42" t="str">
        <f t="shared" si="2"/>
        <v>Nee</v>
      </c>
      <c r="AQ10" s="42" t="str">
        <f t="shared" si="1"/>
        <v>Nee</v>
      </c>
      <c r="AR10" s="42" t="str">
        <f t="shared" si="1"/>
        <v>Nee</v>
      </c>
      <c r="AS10" s="42" t="str">
        <f t="shared" si="3"/>
        <v>Nee</v>
      </c>
      <c r="AT10" s="42" t="str">
        <f t="shared" si="3"/>
        <v>Nee</v>
      </c>
      <c r="AU10" s="42" t="str">
        <f t="shared" si="3"/>
        <v>Nee</v>
      </c>
      <c r="AV10" s="42" t="str">
        <f t="shared" si="3"/>
        <v>Nee</v>
      </c>
      <c r="AW10" s="42" t="str">
        <f t="shared" si="3"/>
        <v>Nee</v>
      </c>
      <c r="AX10" s="42" t="str">
        <f t="shared" si="3"/>
        <v>Nee</v>
      </c>
      <c r="AY10" s="42" t="str">
        <f t="shared" si="3"/>
        <v>Nee</v>
      </c>
      <c r="AZ10" s="42" t="str">
        <f t="shared" si="3"/>
        <v>Nee</v>
      </c>
      <c r="BA10" s="42" t="str">
        <f t="shared" si="3"/>
        <v>Nee</v>
      </c>
      <c r="BB10" s="42" t="str">
        <f t="shared" si="3"/>
        <v>Nee</v>
      </c>
      <c r="BC10" s="42" t="str">
        <f t="shared" si="3"/>
        <v>Nee</v>
      </c>
      <c r="BD10" s="42" t="str">
        <f t="shared" si="3"/>
        <v>Nee</v>
      </c>
      <c r="BE10" s="42" t="str">
        <f t="shared" si="3"/>
        <v>Nee</v>
      </c>
      <c r="BF10" s="42" t="str">
        <f t="shared" si="3"/>
        <v>Nee</v>
      </c>
      <c r="BG10" s="42" t="str">
        <f t="shared" si="3"/>
        <v>Nee</v>
      </c>
      <c r="BH10" s="42" t="str">
        <f t="shared" si="3"/>
        <v>Nee</v>
      </c>
      <c r="BI10" s="42" t="str">
        <f>IF($D10&gt;=BI$3,"Nee","Nee")</f>
        <v>Nee</v>
      </c>
      <c r="BJ10" s="42" t="str">
        <f>IF($D10&gt;=BJ$3,"Nee","Nee")</f>
        <v>Nee</v>
      </c>
      <c r="BK10" s="42" t="s">
        <v>11</v>
      </c>
      <c r="BL10" s="42" t="s">
        <v>11</v>
      </c>
      <c r="BM10" s="42" t="s">
        <v>11</v>
      </c>
      <c r="BN10" s="42" t="s">
        <v>11</v>
      </c>
      <c r="BO10" s="42" t="s">
        <v>11</v>
      </c>
      <c r="BP10" s="42" t="s">
        <v>11</v>
      </c>
      <c r="BQ10" s="42" t="s">
        <v>11</v>
      </c>
      <c r="BR10" s="42" t="s">
        <v>11</v>
      </c>
      <c r="BS10" s="42" t="s">
        <v>11</v>
      </c>
      <c r="BT10" s="42" t="s">
        <v>11</v>
      </c>
      <c r="BU10" s="42" t="s">
        <v>11</v>
      </c>
      <c r="BV10" s="42" t="s">
        <v>11</v>
      </c>
      <c r="BW10" s="42" t="s">
        <v>11</v>
      </c>
      <c r="BX10" s="42" t="s">
        <v>11</v>
      </c>
      <c r="BY10" s="42" t="s">
        <v>11</v>
      </c>
      <c r="BZ10" s="42" t="s">
        <v>11</v>
      </c>
      <c r="CA10" s="42" t="s">
        <v>11</v>
      </c>
      <c r="CB10" s="42" t="s">
        <v>11</v>
      </c>
      <c r="CC10" s="42" t="s">
        <v>11</v>
      </c>
      <c r="CD10" s="42" t="s">
        <v>11</v>
      </c>
      <c r="CE10" s="42" t="s">
        <v>11</v>
      </c>
      <c r="CF10" s="42" t="s">
        <v>11</v>
      </c>
      <c r="CG10" s="42" t="s">
        <v>11</v>
      </c>
      <c r="CH10" s="42" t="s">
        <v>11</v>
      </c>
      <c r="CI10" s="42" t="s">
        <v>11</v>
      </c>
      <c r="CJ10" s="42" t="s">
        <v>11</v>
      </c>
      <c r="CK10" s="42" t="s">
        <v>11</v>
      </c>
      <c r="CL10" s="42" t="s">
        <v>11</v>
      </c>
      <c r="CM10" s="42" t="s">
        <v>11</v>
      </c>
      <c r="CN10" s="42" t="s">
        <v>11</v>
      </c>
      <c r="CO10" s="42" t="s">
        <v>11</v>
      </c>
      <c r="CP10" s="42" t="s">
        <v>11</v>
      </c>
      <c r="CQ10" s="42" t="s">
        <v>11</v>
      </c>
      <c r="CR10" s="42" t="s">
        <v>11</v>
      </c>
      <c r="CS10" s="42" t="s">
        <v>11</v>
      </c>
      <c r="CT10" s="42" t="s">
        <v>11</v>
      </c>
      <c r="CU10" s="42" t="s">
        <v>11</v>
      </c>
      <c r="CV10" s="42" t="s">
        <v>11</v>
      </c>
      <c r="CW10" s="42" t="s">
        <v>11</v>
      </c>
      <c r="CX10" s="42" t="s">
        <v>11</v>
      </c>
      <c r="CY10" s="42" t="s">
        <v>11</v>
      </c>
      <c r="CZ10" s="42" t="s">
        <v>11</v>
      </c>
      <c r="DA10" s="42" t="s">
        <v>11</v>
      </c>
      <c r="DB10" s="42" t="s">
        <v>11</v>
      </c>
      <c r="DC10" s="42" t="s">
        <v>11</v>
      </c>
      <c r="DD10" s="42" t="s">
        <v>11</v>
      </c>
      <c r="DE10" s="42" t="s">
        <v>11</v>
      </c>
      <c r="DF10" s="42" t="s">
        <v>11</v>
      </c>
      <c r="DG10" s="42" t="s">
        <v>11</v>
      </c>
      <c r="DH10" s="42" t="s">
        <v>11</v>
      </c>
      <c r="DI10" s="42" t="s">
        <v>11</v>
      </c>
      <c r="DJ10" s="42" t="s">
        <v>11</v>
      </c>
      <c r="DK10" s="42" t="s">
        <v>11</v>
      </c>
      <c r="DL10" s="42" t="s">
        <v>11</v>
      </c>
      <c r="DM10" s="42" t="s">
        <v>11</v>
      </c>
      <c r="DN10" s="42" t="s">
        <v>11</v>
      </c>
      <c r="DO10" s="42" t="s">
        <v>11</v>
      </c>
      <c r="DP10" s="42" t="s">
        <v>11</v>
      </c>
      <c r="DQ10" s="42" t="s">
        <v>11</v>
      </c>
      <c r="DR10" s="42" t="s">
        <v>11</v>
      </c>
      <c r="DS10" s="42" t="s">
        <v>11</v>
      </c>
      <c r="DT10" s="42" t="s">
        <v>11</v>
      </c>
      <c r="DU10" s="42" t="s">
        <v>11</v>
      </c>
      <c r="DV10" s="42" t="s">
        <v>11</v>
      </c>
      <c r="DW10" s="42" t="s">
        <v>11</v>
      </c>
      <c r="DX10" s="42" t="s">
        <v>11</v>
      </c>
      <c r="DY10" s="42" t="s">
        <v>11</v>
      </c>
      <c r="DZ10" s="42" t="s">
        <v>11</v>
      </c>
      <c r="EA10" s="42" t="s">
        <v>11</v>
      </c>
      <c r="EB10" s="42" t="s">
        <v>11</v>
      </c>
      <c r="EC10" s="42" t="s">
        <v>11</v>
      </c>
      <c r="ED10" s="42" t="s">
        <v>11</v>
      </c>
      <c r="EE10" s="42" t="s">
        <v>11</v>
      </c>
      <c r="EF10" s="42" t="s">
        <v>11</v>
      </c>
      <c r="EG10" s="42" t="s">
        <v>11</v>
      </c>
      <c r="EH10" s="42" t="s">
        <v>11</v>
      </c>
      <c r="EI10" s="42" t="s">
        <v>11</v>
      </c>
      <c r="EJ10" s="42" t="s">
        <v>11</v>
      </c>
      <c r="EK10" s="42" t="s">
        <v>11</v>
      </c>
      <c r="EL10" s="42" t="s">
        <v>11</v>
      </c>
      <c r="EM10" s="42" t="s">
        <v>11</v>
      </c>
      <c r="EN10" s="42" t="s">
        <v>11</v>
      </c>
    </row>
    <row r="11" spans="1:188" s="19" customFormat="1" x14ac:dyDescent="0.2">
      <c r="A11" s="20" t="s">
        <v>423</v>
      </c>
      <c r="B11" s="40" t="s">
        <v>4</v>
      </c>
      <c r="C11" s="40">
        <v>7</v>
      </c>
      <c r="D11" s="41">
        <v>391.88</v>
      </c>
      <c r="E11" s="42" t="s">
        <v>141</v>
      </c>
      <c r="F11" s="42" t="s">
        <v>141</v>
      </c>
      <c r="G11" s="42" t="s">
        <v>141</v>
      </c>
      <c r="H11" s="42" t="s">
        <v>141</v>
      </c>
      <c r="I11" s="42" t="s">
        <v>141</v>
      </c>
      <c r="J11" s="42" t="s">
        <v>141</v>
      </c>
      <c r="K11" s="42" t="s">
        <v>141</v>
      </c>
      <c r="L11" s="42" t="s">
        <v>141</v>
      </c>
      <c r="M11" s="42" t="s">
        <v>141</v>
      </c>
      <c r="N11" s="42" t="s">
        <v>141</v>
      </c>
      <c r="O11" s="42" t="s">
        <v>141</v>
      </c>
      <c r="P11" s="42" t="s">
        <v>141</v>
      </c>
      <c r="Q11" s="42"/>
      <c r="R11" s="42"/>
      <c r="S11" s="42" t="s">
        <v>11</v>
      </c>
      <c r="T11" s="42" t="s">
        <v>11</v>
      </c>
      <c r="U11" s="42" t="s">
        <v>11</v>
      </c>
      <c r="V11" s="42" t="s">
        <v>11</v>
      </c>
      <c r="W11" s="42" t="s">
        <v>11</v>
      </c>
      <c r="X11" s="42" t="s">
        <v>11</v>
      </c>
      <c r="Y11" s="42" t="s">
        <v>11</v>
      </c>
      <c r="Z11" s="42" t="s">
        <v>11</v>
      </c>
      <c r="AA11" s="42" t="s">
        <v>11</v>
      </c>
      <c r="AB11" s="42" t="s">
        <v>11</v>
      </c>
      <c r="AC11" s="42" t="s">
        <v>11</v>
      </c>
      <c r="AD11" s="42" t="s">
        <v>11</v>
      </c>
      <c r="AE11" s="42" t="s">
        <v>11</v>
      </c>
      <c r="AF11" s="42" t="s">
        <v>11</v>
      </c>
      <c r="AG11" s="42" t="s">
        <v>11</v>
      </c>
      <c r="AH11" s="42" t="s">
        <v>11</v>
      </c>
      <c r="AI11" s="42" t="s">
        <v>11</v>
      </c>
      <c r="AJ11" s="42" t="s">
        <v>11</v>
      </c>
      <c r="AK11" s="42" t="s">
        <v>11</v>
      </c>
      <c r="AL11" s="42" t="s">
        <v>11</v>
      </c>
      <c r="AM11" s="42" t="str">
        <f t="shared" si="6"/>
        <v>Nee</v>
      </c>
      <c r="AN11" s="42" t="str">
        <f t="shared" si="6"/>
        <v>Nee</v>
      </c>
      <c r="AO11" s="42" t="str">
        <f t="shared" si="2"/>
        <v>Nee</v>
      </c>
      <c r="AP11" s="42" t="str">
        <f t="shared" si="2"/>
        <v>Nee</v>
      </c>
      <c r="AQ11" s="42" t="str">
        <f t="shared" si="1"/>
        <v>Nee</v>
      </c>
      <c r="AR11" s="42" t="str">
        <f t="shared" si="1"/>
        <v>Nee</v>
      </c>
      <c r="AS11" s="42" t="str">
        <f t="shared" si="3"/>
        <v>Nee</v>
      </c>
      <c r="AT11" s="42" t="str">
        <f t="shared" si="3"/>
        <v>Nee</v>
      </c>
      <c r="AU11" s="42" t="str">
        <f t="shared" si="3"/>
        <v>Nee</v>
      </c>
      <c r="AV11" s="42" t="str">
        <f t="shared" si="3"/>
        <v>Nee</v>
      </c>
      <c r="AW11" s="42" t="str">
        <f t="shared" si="3"/>
        <v>Nee</v>
      </c>
      <c r="AX11" s="42" t="str">
        <f t="shared" si="3"/>
        <v>Nee</v>
      </c>
      <c r="AY11" s="42" t="str">
        <f t="shared" si="3"/>
        <v>Nee</v>
      </c>
      <c r="AZ11" s="42" t="str">
        <f t="shared" si="3"/>
        <v>Nee</v>
      </c>
      <c r="BA11" s="42" t="str">
        <f t="shared" si="3"/>
        <v>Nee</v>
      </c>
      <c r="BB11" s="42" t="str">
        <f t="shared" si="3"/>
        <v>Nee</v>
      </c>
      <c r="BC11" s="42" t="str">
        <f t="shared" si="3"/>
        <v>Nee</v>
      </c>
      <c r="BD11" s="42" t="str">
        <f t="shared" si="3"/>
        <v>Nee</v>
      </c>
      <c r="BE11" s="42" t="str">
        <f t="shared" si="3"/>
        <v>Nee</v>
      </c>
      <c r="BF11" s="42" t="str">
        <f t="shared" si="3"/>
        <v>Nee</v>
      </c>
      <c r="BG11" s="42" t="str">
        <f t="shared" si="3"/>
        <v>Nee</v>
      </c>
      <c r="BH11" s="42" t="str">
        <f t="shared" si="3"/>
        <v>Nee</v>
      </c>
      <c r="BI11" s="42" t="str">
        <f>IF($D11&gt;=BI$3,"Nee","Nee")</f>
        <v>Nee</v>
      </c>
      <c r="BJ11" s="42" t="str">
        <f>IF($D11&gt;=BJ$3,"Nee","Nee")</f>
        <v>Nee</v>
      </c>
      <c r="BK11" s="42" t="s">
        <v>11</v>
      </c>
      <c r="BL11" s="42" t="s">
        <v>11</v>
      </c>
      <c r="BM11" s="42" t="s">
        <v>11</v>
      </c>
      <c r="BN11" s="42" t="s">
        <v>11</v>
      </c>
      <c r="BO11" s="42" t="s">
        <v>11</v>
      </c>
      <c r="BP11" s="42" t="s">
        <v>11</v>
      </c>
      <c r="BQ11" s="42" t="s">
        <v>11</v>
      </c>
      <c r="BR11" s="42" t="s">
        <v>11</v>
      </c>
      <c r="BS11" s="42" t="s">
        <v>11</v>
      </c>
      <c r="BT11" s="42" t="s">
        <v>11</v>
      </c>
      <c r="BU11" s="42" t="s">
        <v>11</v>
      </c>
      <c r="BV11" s="42" t="s">
        <v>11</v>
      </c>
      <c r="BW11" s="42" t="s">
        <v>11</v>
      </c>
      <c r="BX11" s="42" t="s">
        <v>11</v>
      </c>
      <c r="BY11" s="42" t="s">
        <v>11</v>
      </c>
      <c r="BZ11" s="42" t="s">
        <v>11</v>
      </c>
      <c r="CA11" s="42" t="s">
        <v>11</v>
      </c>
      <c r="CB11" s="42" t="s">
        <v>11</v>
      </c>
      <c r="CC11" s="42" t="s">
        <v>11</v>
      </c>
      <c r="CD11" s="42" t="s">
        <v>11</v>
      </c>
      <c r="CE11" s="42" t="s">
        <v>11</v>
      </c>
      <c r="CF11" s="42" t="s">
        <v>11</v>
      </c>
      <c r="CG11" s="42" t="s">
        <v>11</v>
      </c>
      <c r="CH11" s="42" t="s">
        <v>11</v>
      </c>
      <c r="CI11" s="42" t="s">
        <v>11</v>
      </c>
      <c r="CJ11" s="42" t="s">
        <v>11</v>
      </c>
      <c r="CK11" s="42" t="s">
        <v>11</v>
      </c>
      <c r="CL11" s="42" t="s">
        <v>11</v>
      </c>
      <c r="CM11" s="42" t="s">
        <v>11</v>
      </c>
      <c r="CN11" s="42" t="s">
        <v>11</v>
      </c>
      <c r="CO11" s="42" t="s">
        <v>11</v>
      </c>
      <c r="CP11" s="42" t="s">
        <v>11</v>
      </c>
      <c r="CQ11" s="42" t="s">
        <v>11</v>
      </c>
      <c r="CR11" s="42" t="s">
        <v>11</v>
      </c>
      <c r="CS11" s="42" t="s">
        <v>11</v>
      </c>
      <c r="CT11" s="42" t="s">
        <v>11</v>
      </c>
      <c r="CU11" s="42" t="s">
        <v>11</v>
      </c>
      <c r="CV11" s="42" t="s">
        <v>11</v>
      </c>
      <c r="CW11" s="42" t="s">
        <v>11</v>
      </c>
      <c r="CX11" s="42" t="s">
        <v>11</v>
      </c>
      <c r="CY11" s="42" t="s">
        <v>11</v>
      </c>
      <c r="CZ11" s="42" t="s">
        <v>11</v>
      </c>
      <c r="DA11" s="42" t="s">
        <v>11</v>
      </c>
      <c r="DB11" s="42" t="s">
        <v>11</v>
      </c>
      <c r="DC11" s="42" t="s">
        <v>11</v>
      </c>
      <c r="DD11" s="42" t="s">
        <v>11</v>
      </c>
      <c r="DE11" s="42" t="s">
        <v>11</v>
      </c>
      <c r="DF11" s="42" t="s">
        <v>11</v>
      </c>
      <c r="DG11" s="42" t="s">
        <v>11</v>
      </c>
      <c r="DH11" s="42" t="s">
        <v>11</v>
      </c>
      <c r="DI11" s="42" t="s">
        <v>11</v>
      </c>
      <c r="DJ11" s="42" t="s">
        <v>11</v>
      </c>
      <c r="DK11" s="42" t="s">
        <v>11</v>
      </c>
      <c r="DL11" s="42" t="s">
        <v>11</v>
      </c>
      <c r="DM11" s="42" t="s">
        <v>11</v>
      </c>
      <c r="DN11" s="42" t="s">
        <v>11</v>
      </c>
      <c r="DO11" s="42" t="s">
        <v>11</v>
      </c>
      <c r="DP11" s="42" t="s">
        <v>11</v>
      </c>
      <c r="DQ11" s="42" t="s">
        <v>11</v>
      </c>
      <c r="DR11" s="42" t="s">
        <v>11</v>
      </c>
      <c r="DS11" s="42" t="s">
        <v>11</v>
      </c>
      <c r="DT11" s="42" t="s">
        <v>11</v>
      </c>
      <c r="DU11" s="42" t="s">
        <v>11</v>
      </c>
      <c r="DV11" s="42" t="s">
        <v>11</v>
      </c>
      <c r="DW11" s="42" t="s">
        <v>11</v>
      </c>
      <c r="DX11" s="42" t="s">
        <v>11</v>
      </c>
      <c r="DY11" s="42" t="s">
        <v>11</v>
      </c>
      <c r="DZ11" s="42" t="s">
        <v>11</v>
      </c>
      <c r="EA11" s="42" t="s">
        <v>11</v>
      </c>
      <c r="EB11" s="42" t="s">
        <v>11</v>
      </c>
      <c r="EC11" s="42" t="s">
        <v>11</v>
      </c>
      <c r="ED11" s="42" t="s">
        <v>11</v>
      </c>
      <c r="EE11" s="42" t="s">
        <v>11</v>
      </c>
      <c r="EF11" s="42" t="s">
        <v>11</v>
      </c>
      <c r="EG11" s="42" t="s">
        <v>11</v>
      </c>
      <c r="EH11" s="42" t="s">
        <v>11</v>
      </c>
      <c r="EI11" s="42" t="s">
        <v>11</v>
      </c>
      <c r="EJ11" s="42" t="s">
        <v>11</v>
      </c>
      <c r="EK11" s="42" t="s">
        <v>11</v>
      </c>
      <c r="EL11" s="42" t="s">
        <v>11</v>
      </c>
      <c r="EM11" s="42" t="s">
        <v>11</v>
      </c>
      <c r="EN11" s="42" t="s">
        <v>11</v>
      </c>
    </row>
    <row r="12" spans="1:188" s="19" customFormat="1" x14ac:dyDescent="0.2">
      <c r="A12" s="20" t="s">
        <v>395</v>
      </c>
      <c r="B12" s="40" t="s">
        <v>396</v>
      </c>
      <c r="C12" s="40">
        <v>1</v>
      </c>
      <c r="D12" s="41">
        <v>221.67</v>
      </c>
      <c r="E12" s="42" t="s">
        <v>11</v>
      </c>
      <c r="F12" s="42" t="s">
        <v>11</v>
      </c>
      <c r="G12" s="42" t="s">
        <v>11</v>
      </c>
      <c r="H12" s="42" t="s">
        <v>11</v>
      </c>
      <c r="I12" s="42" t="s">
        <v>11</v>
      </c>
      <c r="J12" s="42" t="s">
        <v>11</v>
      </c>
      <c r="K12" s="42" t="s">
        <v>11</v>
      </c>
      <c r="L12" s="42" t="s">
        <v>11</v>
      </c>
      <c r="M12" s="42" t="s">
        <v>11</v>
      </c>
      <c r="N12" s="42" t="s">
        <v>11</v>
      </c>
      <c r="O12" s="42" t="s">
        <v>11</v>
      </c>
      <c r="P12" s="42" t="s">
        <v>11</v>
      </c>
      <c r="Q12" s="42" t="s">
        <v>11</v>
      </c>
      <c r="R12" s="42" t="s">
        <v>11</v>
      </c>
      <c r="S12" s="42"/>
      <c r="T12" s="42"/>
      <c r="U12" s="42"/>
      <c r="V12" s="42"/>
      <c r="W12" s="42" t="s">
        <v>11</v>
      </c>
      <c r="X12" s="42" t="s">
        <v>11</v>
      </c>
      <c r="Y12" s="42" t="s">
        <v>11</v>
      </c>
      <c r="Z12" s="42" t="s">
        <v>11</v>
      </c>
      <c r="AA12" s="42" t="s">
        <v>11</v>
      </c>
      <c r="AB12" s="42" t="s">
        <v>11</v>
      </c>
      <c r="AC12" s="42" t="s">
        <v>11</v>
      </c>
      <c r="AD12" s="42" t="s">
        <v>11</v>
      </c>
      <c r="AE12" s="42" t="s">
        <v>11</v>
      </c>
      <c r="AF12" s="42" t="s">
        <v>11</v>
      </c>
      <c r="AG12" s="42" t="s">
        <v>11</v>
      </c>
      <c r="AH12" s="42" t="s">
        <v>11</v>
      </c>
      <c r="AI12" s="42" t="s">
        <v>11</v>
      </c>
      <c r="AJ12" s="42" t="s">
        <v>11</v>
      </c>
      <c r="AK12" s="42" t="s">
        <v>11</v>
      </c>
      <c r="AL12" s="42" t="s">
        <v>11</v>
      </c>
      <c r="AM12" s="42" t="s">
        <v>11</v>
      </c>
      <c r="AN12" s="42" t="s">
        <v>11</v>
      </c>
      <c r="AO12" s="42" t="s">
        <v>11</v>
      </c>
      <c r="AP12" s="42" t="s">
        <v>11</v>
      </c>
      <c r="AQ12" s="42" t="s">
        <v>11</v>
      </c>
      <c r="AR12" s="42" t="s">
        <v>11</v>
      </c>
      <c r="AS12" s="42" t="s">
        <v>11</v>
      </c>
      <c r="AT12" s="42" t="s">
        <v>11</v>
      </c>
      <c r="AU12" s="42" t="s">
        <v>11</v>
      </c>
      <c r="AV12" s="42" t="s">
        <v>11</v>
      </c>
      <c r="AW12" s="42" t="s">
        <v>11</v>
      </c>
      <c r="AX12" s="42" t="s">
        <v>11</v>
      </c>
      <c r="AY12" s="42" t="s">
        <v>11</v>
      </c>
      <c r="AZ12" s="42" t="s">
        <v>11</v>
      </c>
      <c r="BA12" s="42" t="s">
        <v>11</v>
      </c>
      <c r="BB12" s="42" t="s">
        <v>11</v>
      </c>
      <c r="BC12" s="42" t="s">
        <v>11</v>
      </c>
      <c r="BD12" s="42" t="s">
        <v>11</v>
      </c>
      <c r="BE12" s="42" t="s">
        <v>11</v>
      </c>
      <c r="BF12" s="42" t="s">
        <v>11</v>
      </c>
      <c r="BG12" s="42" t="s">
        <v>11</v>
      </c>
      <c r="BH12" s="42" t="s">
        <v>11</v>
      </c>
      <c r="BI12" s="42" t="s">
        <v>11</v>
      </c>
      <c r="BJ12" s="42" t="s">
        <v>11</v>
      </c>
      <c r="BK12" s="42" t="s">
        <v>11</v>
      </c>
      <c r="BL12" s="42" t="s">
        <v>11</v>
      </c>
      <c r="BM12" s="42" t="s">
        <v>11</v>
      </c>
      <c r="BN12" s="42" t="s">
        <v>11</v>
      </c>
      <c r="BO12" s="42" t="s">
        <v>11</v>
      </c>
      <c r="BP12" s="42" t="s">
        <v>11</v>
      </c>
      <c r="BQ12" s="42" t="s">
        <v>11</v>
      </c>
      <c r="BR12" s="42" t="s">
        <v>11</v>
      </c>
      <c r="BS12" s="42" t="s">
        <v>11</v>
      </c>
      <c r="BT12" s="42" t="s">
        <v>11</v>
      </c>
      <c r="BU12" s="42" t="s">
        <v>11</v>
      </c>
      <c r="BV12" s="42" t="s">
        <v>11</v>
      </c>
      <c r="BW12" s="42" t="s">
        <v>11</v>
      </c>
      <c r="BX12" s="42" t="s">
        <v>11</v>
      </c>
      <c r="BY12" s="42" t="s">
        <v>11</v>
      </c>
      <c r="BZ12" s="42" t="s">
        <v>11</v>
      </c>
      <c r="CA12" s="42" t="s">
        <v>11</v>
      </c>
      <c r="CB12" s="42" t="s">
        <v>11</v>
      </c>
      <c r="CC12" s="42" t="s">
        <v>11</v>
      </c>
      <c r="CD12" s="42" t="s">
        <v>11</v>
      </c>
      <c r="CE12" s="42" t="s">
        <v>11</v>
      </c>
      <c r="CF12" s="42" t="s">
        <v>11</v>
      </c>
      <c r="CG12" s="42" t="s">
        <v>11</v>
      </c>
      <c r="CH12" s="42" t="s">
        <v>11</v>
      </c>
      <c r="CI12" s="42" t="s">
        <v>11</v>
      </c>
      <c r="CJ12" s="42" t="s">
        <v>11</v>
      </c>
      <c r="CK12" s="42" t="s">
        <v>11</v>
      </c>
      <c r="CL12" s="42" t="s">
        <v>11</v>
      </c>
      <c r="CM12" s="42" t="s">
        <v>11</v>
      </c>
      <c r="CN12" s="42" t="s">
        <v>11</v>
      </c>
      <c r="CO12" s="42" t="s">
        <v>11</v>
      </c>
      <c r="CP12" s="42" t="s">
        <v>11</v>
      </c>
      <c r="CQ12" s="42" t="s">
        <v>11</v>
      </c>
      <c r="CR12" s="42" t="s">
        <v>11</v>
      </c>
      <c r="CS12" s="42" t="s">
        <v>11</v>
      </c>
      <c r="CT12" s="42" t="s">
        <v>11</v>
      </c>
      <c r="CU12" s="42" t="s">
        <v>11</v>
      </c>
      <c r="CV12" s="42" t="s">
        <v>11</v>
      </c>
      <c r="CW12" s="42" t="s">
        <v>11</v>
      </c>
      <c r="CX12" s="42" t="s">
        <v>11</v>
      </c>
      <c r="CY12" s="42" t="s">
        <v>11</v>
      </c>
      <c r="CZ12" s="42" t="s">
        <v>11</v>
      </c>
      <c r="DA12" s="42" t="s">
        <v>11</v>
      </c>
      <c r="DB12" s="42" t="s">
        <v>11</v>
      </c>
      <c r="DC12" s="42" t="s">
        <v>11</v>
      </c>
      <c r="DD12" s="42" t="s">
        <v>11</v>
      </c>
      <c r="DE12" s="42" t="s">
        <v>11</v>
      </c>
      <c r="DF12" s="42" t="s">
        <v>11</v>
      </c>
      <c r="DG12" s="42" t="s">
        <v>11</v>
      </c>
      <c r="DH12" s="42" t="s">
        <v>11</v>
      </c>
      <c r="DI12" s="42" t="s">
        <v>11</v>
      </c>
      <c r="DJ12" s="42" t="s">
        <v>11</v>
      </c>
      <c r="DK12" s="42" t="s">
        <v>11</v>
      </c>
      <c r="DL12" s="42" t="s">
        <v>11</v>
      </c>
      <c r="DM12" s="42" t="s">
        <v>11</v>
      </c>
      <c r="DN12" s="42" t="s">
        <v>11</v>
      </c>
      <c r="DO12" s="42" t="s">
        <v>11</v>
      </c>
      <c r="DP12" s="42" t="s">
        <v>11</v>
      </c>
      <c r="DQ12" s="42" t="s">
        <v>11</v>
      </c>
      <c r="DR12" s="42" t="s">
        <v>11</v>
      </c>
      <c r="DS12" s="42" t="s">
        <v>11</v>
      </c>
      <c r="DT12" s="42" t="s">
        <v>11</v>
      </c>
      <c r="DU12" s="42" t="s">
        <v>11</v>
      </c>
      <c r="DV12" s="42" t="s">
        <v>11</v>
      </c>
      <c r="DW12" s="42" t="s">
        <v>11</v>
      </c>
      <c r="DX12" s="42" t="s">
        <v>11</v>
      </c>
      <c r="DY12" s="42" t="s">
        <v>11</v>
      </c>
      <c r="DZ12" s="42" t="s">
        <v>11</v>
      </c>
      <c r="EA12" s="42" t="s">
        <v>11</v>
      </c>
      <c r="EB12" s="42" t="s">
        <v>11</v>
      </c>
      <c r="EC12" s="42" t="s">
        <v>11</v>
      </c>
      <c r="ED12" s="42" t="s">
        <v>11</v>
      </c>
      <c r="EE12" s="42" t="s">
        <v>11</v>
      </c>
      <c r="EF12" s="42" t="s">
        <v>11</v>
      </c>
      <c r="EG12" s="42" t="s">
        <v>11</v>
      </c>
      <c r="EH12" s="42" t="s">
        <v>11</v>
      </c>
      <c r="EI12" s="42" t="s">
        <v>11</v>
      </c>
      <c r="EJ12" s="42" t="s">
        <v>11</v>
      </c>
      <c r="EK12" s="42" t="s">
        <v>11</v>
      </c>
      <c r="EL12" s="42" t="s">
        <v>11</v>
      </c>
      <c r="EM12" s="42" t="s">
        <v>11</v>
      </c>
      <c r="EN12" s="42" t="s">
        <v>11</v>
      </c>
    </row>
    <row r="13" spans="1:188" s="19" customFormat="1" x14ac:dyDescent="0.2">
      <c r="A13" s="20" t="s">
        <v>424</v>
      </c>
      <c r="B13" s="40" t="s">
        <v>396</v>
      </c>
      <c r="C13" s="40">
        <v>2</v>
      </c>
      <c r="D13" s="41">
        <v>234.56</v>
      </c>
      <c r="E13" s="42" t="s">
        <v>11</v>
      </c>
      <c r="F13" s="42" t="s">
        <v>11</v>
      </c>
      <c r="G13" s="42" t="s">
        <v>11</v>
      </c>
      <c r="H13" s="42" t="s">
        <v>11</v>
      </c>
      <c r="I13" s="42" t="s">
        <v>11</v>
      </c>
      <c r="J13" s="42" t="s">
        <v>11</v>
      </c>
      <c r="K13" s="42" t="s">
        <v>11</v>
      </c>
      <c r="L13" s="42" t="s">
        <v>11</v>
      </c>
      <c r="M13" s="42" t="s">
        <v>11</v>
      </c>
      <c r="N13" s="42" t="s">
        <v>11</v>
      </c>
      <c r="O13" s="42" t="s">
        <v>11</v>
      </c>
      <c r="P13" s="42" t="s">
        <v>11</v>
      </c>
      <c r="Q13" s="42" t="s">
        <v>11</v>
      </c>
      <c r="R13" s="42" t="s">
        <v>11</v>
      </c>
      <c r="S13" s="42" t="s">
        <v>11</v>
      </c>
      <c r="T13" s="42" t="s">
        <v>11</v>
      </c>
      <c r="U13" s="42" t="s">
        <v>11</v>
      </c>
      <c r="V13" s="42" t="s">
        <v>11</v>
      </c>
      <c r="W13" s="42"/>
      <c r="X13" s="42"/>
      <c r="Y13" s="42"/>
      <c r="Z13" s="42"/>
      <c r="AA13" s="42" t="s">
        <v>11</v>
      </c>
      <c r="AB13" s="42" t="s">
        <v>11</v>
      </c>
      <c r="AC13" s="42" t="s">
        <v>11</v>
      </c>
      <c r="AD13" s="42" t="s">
        <v>11</v>
      </c>
      <c r="AE13" s="42" t="s">
        <v>11</v>
      </c>
      <c r="AF13" s="42" t="s">
        <v>11</v>
      </c>
      <c r="AG13" s="42" t="s">
        <v>11</v>
      </c>
      <c r="AH13" s="42" t="s">
        <v>11</v>
      </c>
      <c r="AI13" s="42" t="s">
        <v>11</v>
      </c>
      <c r="AJ13" s="42" t="s">
        <v>11</v>
      </c>
      <c r="AK13" s="42" t="s">
        <v>11</v>
      </c>
      <c r="AL13" s="42" t="s">
        <v>11</v>
      </c>
      <c r="AM13" s="42" t="s">
        <v>11</v>
      </c>
      <c r="AN13" s="42" t="s">
        <v>11</v>
      </c>
      <c r="AO13" s="42" t="s">
        <v>11</v>
      </c>
      <c r="AP13" s="42" t="s">
        <v>11</v>
      </c>
      <c r="AQ13" s="42" t="s">
        <v>11</v>
      </c>
      <c r="AR13" s="42" t="s">
        <v>11</v>
      </c>
      <c r="AS13" s="42" t="s">
        <v>11</v>
      </c>
      <c r="AT13" s="42" t="s">
        <v>11</v>
      </c>
      <c r="AU13" s="42" t="s">
        <v>11</v>
      </c>
      <c r="AV13" s="42" t="s">
        <v>11</v>
      </c>
      <c r="AW13" s="42" t="s">
        <v>11</v>
      </c>
      <c r="AX13" s="42" t="s">
        <v>11</v>
      </c>
      <c r="AY13" s="42" t="s">
        <v>11</v>
      </c>
      <c r="AZ13" s="42" t="s">
        <v>11</v>
      </c>
      <c r="BA13" s="42" t="s">
        <v>11</v>
      </c>
      <c r="BB13" s="42" t="s">
        <v>11</v>
      </c>
      <c r="BC13" s="42" t="s">
        <v>11</v>
      </c>
      <c r="BD13" s="42" t="s">
        <v>11</v>
      </c>
      <c r="BE13" s="42" t="s">
        <v>11</v>
      </c>
      <c r="BF13" s="42" t="s">
        <v>11</v>
      </c>
      <c r="BG13" s="42" t="s">
        <v>11</v>
      </c>
      <c r="BH13" s="42" t="s">
        <v>11</v>
      </c>
      <c r="BI13" s="42" t="s">
        <v>11</v>
      </c>
      <c r="BJ13" s="42" t="s">
        <v>11</v>
      </c>
      <c r="BK13" s="42" t="s">
        <v>11</v>
      </c>
      <c r="BL13" s="42" t="s">
        <v>11</v>
      </c>
      <c r="BM13" s="42" t="s">
        <v>11</v>
      </c>
      <c r="BN13" s="42" t="s">
        <v>11</v>
      </c>
      <c r="BO13" s="42" t="s">
        <v>11</v>
      </c>
      <c r="BP13" s="42" t="s">
        <v>11</v>
      </c>
      <c r="BQ13" s="42" t="s">
        <v>11</v>
      </c>
      <c r="BR13" s="42" t="s">
        <v>11</v>
      </c>
      <c r="BS13" s="42" t="s">
        <v>11</v>
      </c>
      <c r="BT13" s="42" t="s">
        <v>11</v>
      </c>
      <c r="BU13" s="42" t="s">
        <v>11</v>
      </c>
      <c r="BV13" s="42" t="s">
        <v>11</v>
      </c>
      <c r="BW13" s="42" t="s">
        <v>11</v>
      </c>
      <c r="BX13" s="42" t="s">
        <v>11</v>
      </c>
      <c r="BY13" s="42" t="s">
        <v>11</v>
      </c>
      <c r="BZ13" s="42" t="s">
        <v>11</v>
      </c>
      <c r="CA13" s="42" t="s">
        <v>11</v>
      </c>
      <c r="CB13" s="42" t="s">
        <v>11</v>
      </c>
      <c r="CC13" s="42" t="s">
        <v>11</v>
      </c>
      <c r="CD13" s="42" t="s">
        <v>11</v>
      </c>
      <c r="CE13" s="42" t="s">
        <v>11</v>
      </c>
      <c r="CF13" s="42" t="s">
        <v>11</v>
      </c>
      <c r="CG13" s="42" t="s">
        <v>11</v>
      </c>
      <c r="CH13" s="42" t="s">
        <v>11</v>
      </c>
      <c r="CI13" s="42" t="s">
        <v>11</v>
      </c>
      <c r="CJ13" s="42" t="s">
        <v>11</v>
      </c>
      <c r="CK13" s="42" t="s">
        <v>11</v>
      </c>
      <c r="CL13" s="42" t="s">
        <v>11</v>
      </c>
      <c r="CM13" s="42" t="s">
        <v>11</v>
      </c>
      <c r="CN13" s="42" t="s">
        <v>11</v>
      </c>
      <c r="CO13" s="42" t="s">
        <v>11</v>
      </c>
      <c r="CP13" s="42" t="s">
        <v>11</v>
      </c>
      <c r="CQ13" s="42" t="s">
        <v>11</v>
      </c>
      <c r="CR13" s="42" t="s">
        <v>11</v>
      </c>
      <c r="CS13" s="42" t="s">
        <v>11</v>
      </c>
      <c r="CT13" s="42" t="s">
        <v>11</v>
      </c>
      <c r="CU13" s="42" t="s">
        <v>11</v>
      </c>
      <c r="CV13" s="42" t="s">
        <v>11</v>
      </c>
      <c r="CW13" s="42" t="s">
        <v>11</v>
      </c>
      <c r="CX13" s="42" t="s">
        <v>11</v>
      </c>
      <c r="CY13" s="42" t="s">
        <v>11</v>
      </c>
      <c r="CZ13" s="42" t="s">
        <v>11</v>
      </c>
      <c r="DA13" s="42" t="s">
        <v>11</v>
      </c>
      <c r="DB13" s="42" t="s">
        <v>11</v>
      </c>
      <c r="DC13" s="42" t="s">
        <v>11</v>
      </c>
      <c r="DD13" s="42" t="s">
        <v>11</v>
      </c>
      <c r="DE13" s="42" t="s">
        <v>11</v>
      </c>
      <c r="DF13" s="42" t="s">
        <v>11</v>
      </c>
      <c r="DG13" s="42" t="s">
        <v>11</v>
      </c>
      <c r="DH13" s="42" t="s">
        <v>11</v>
      </c>
      <c r="DI13" s="42" t="s">
        <v>11</v>
      </c>
      <c r="DJ13" s="42" t="s">
        <v>11</v>
      </c>
      <c r="DK13" s="42" t="s">
        <v>11</v>
      </c>
      <c r="DL13" s="42" t="s">
        <v>11</v>
      </c>
      <c r="DM13" s="42" t="s">
        <v>11</v>
      </c>
      <c r="DN13" s="42" t="s">
        <v>11</v>
      </c>
      <c r="DO13" s="42" t="s">
        <v>11</v>
      </c>
      <c r="DP13" s="42" t="s">
        <v>11</v>
      </c>
      <c r="DQ13" s="42" t="s">
        <v>11</v>
      </c>
      <c r="DR13" s="42" t="s">
        <v>11</v>
      </c>
      <c r="DS13" s="42" t="s">
        <v>11</v>
      </c>
      <c r="DT13" s="42" t="s">
        <v>11</v>
      </c>
      <c r="DU13" s="42" t="s">
        <v>11</v>
      </c>
      <c r="DV13" s="42" t="s">
        <v>11</v>
      </c>
      <c r="DW13" s="42" t="s">
        <v>11</v>
      </c>
      <c r="DX13" s="42" t="s">
        <v>11</v>
      </c>
      <c r="DY13" s="42" t="s">
        <v>11</v>
      </c>
      <c r="DZ13" s="42" t="s">
        <v>11</v>
      </c>
      <c r="EA13" s="42" t="s">
        <v>11</v>
      </c>
      <c r="EB13" s="42" t="s">
        <v>11</v>
      </c>
      <c r="EC13" s="42" t="s">
        <v>11</v>
      </c>
      <c r="ED13" s="42" t="s">
        <v>11</v>
      </c>
      <c r="EE13" s="42" t="s">
        <v>11</v>
      </c>
      <c r="EF13" s="42" t="s">
        <v>11</v>
      </c>
      <c r="EG13" s="42" t="s">
        <v>11</v>
      </c>
      <c r="EH13" s="42" t="s">
        <v>11</v>
      </c>
      <c r="EI13" s="42" t="s">
        <v>11</v>
      </c>
      <c r="EJ13" s="42" t="s">
        <v>11</v>
      </c>
      <c r="EK13" s="42" t="s">
        <v>11</v>
      </c>
      <c r="EL13" s="42" t="s">
        <v>11</v>
      </c>
      <c r="EM13" s="42" t="s">
        <v>11</v>
      </c>
      <c r="EN13" s="42" t="s">
        <v>11</v>
      </c>
    </row>
    <row r="14" spans="1:188" s="19" customFormat="1" x14ac:dyDescent="0.2">
      <c r="A14" s="20" t="s">
        <v>425</v>
      </c>
      <c r="B14" s="40" t="s">
        <v>396</v>
      </c>
      <c r="C14" s="40">
        <v>3</v>
      </c>
      <c r="D14" s="41">
        <v>245.93</v>
      </c>
      <c r="E14" s="42" t="s">
        <v>11</v>
      </c>
      <c r="F14" s="42" t="s">
        <v>11</v>
      </c>
      <c r="G14" s="42" t="s">
        <v>11</v>
      </c>
      <c r="H14" s="42" t="s">
        <v>11</v>
      </c>
      <c r="I14" s="42" t="s">
        <v>11</v>
      </c>
      <c r="J14" s="42" t="s">
        <v>11</v>
      </c>
      <c r="K14" s="42" t="s">
        <v>11</v>
      </c>
      <c r="L14" s="42" t="s">
        <v>11</v>
      </c>
      <c r="M14" s="42" t="s">
        <v>11</v>
      </c>
      <c r="N14" s="42" t="s">
        <v>11</v>
      </c>
      <c r="O14" s="42" t="s">
        <v>11</v>
      </c>
      <c r="P14" s="42" t="s">
        <v>11</v>
      </c>
      <c r="Q14" s="42" t="s">
        <v>11</v>
      </c>
      <c r="R14" s="42" t="s">
        <v>11</v>
      </c>
      <c r="S14" s="42" t="s">
        <v>11</v>
      </c>
      <c r="T14" s="42" t="s">
        <v>11</v>
      </c>
      <c r="U14" s="42" t="s">
        <v>11</v>
      </c>
      <c r="V14" s="42" t="s">
        <v>11</v>
      </c>
      <c r="W14" s="42" t="s">
        <v>11</v>
      </c>
      <c r="X14" s="42" t="s">
        <v>11</v>
      </c>
      <c r="Y14" s="42" t="s">
        <v>11</v>
      </c>
      <c r="Z14" s="42" t="s">
        <v>11</v>
      </c>
      <c r="AA14" s="42"/>
      <c r="AB14" s="42"/>
      <c r="AC14" s="42"/>
      <c r="AD14" s="42"/>
      <c r="AE14" s="42" t="s">
        <v>11</v>
      </c>
      <c r="AF14" s="42" t="s">
        <v>11</v>
      </c>
      <c r="AG14" s="42" t="s">
        <v>11</v>
      </c>
      <c r="AH14" s="42" t="s">
        <v>11</v>
      </c>
      <c r="AI14" s="42" t="s">
        <v>11</v>
      </c>
      <c r="AJ14" s="42" t="s">
        <v>11</v>
      </c>
      <c r="AK14" s="42" t="s">
        <v>11</v>
      </c>
      <c r="AL14" s="42" t="s">
        <v>11</v>
      </c>
      <c r="AM14" s="42" t="s">
        <v>11</v>
      </c>
      <c r="AN14" s="42" t="s">
        <v>11</v>
      </c>
      <c r="AO14" s="42" t="s">
        <v>11</v>
      </c>
      <c r="AP14" s="42" t="s">
        <v>11</v>
      </c>
      <c r="AQ14" s="42" t="s">
        <v>11</v>
      </c>
      <c r="AR14" s="42" t="s">
        <v>11</v>
      </c>
      <c r="AS14" s="42" t="s">
        <v>11</v>
      </c>
      <c r="AT14" s="42" t="s">
        <v>11</v>
      </c>
      <c r="AU14" s="42" t="s">
        <v>11</v>
      </c>
      <c r="AV14" s="42" t="s">
        <v>11</v>
      </c>
      <c r="AW14" s="42" t="s">
        <v>11</v>
      </c>
      <c r="AX14" s="42" t="s">
        <v>11</v>
      </c>
      <c r="AY14" s="42" t="s">
        <v>11</v>
      </c>
      <c r="AZ14" s="42" t="s">
        <v>11</v>
      </c>
      <c r="BA14" s="42" t="s">
        <v>11</v>
      </c>
      <c r="BB14" s="42" t="s">
        <v>11</v>
      </c>
      <c r="BC14" s="42" t="s">
        <v>11</v>
      </c>
      <c r="BD14" s="42" t="s">
        <v>11</v>
      </c>
      <c r="BE14" s="42" t="s">
        <v>11</v>
      </c>
      <c r="BF14" s="42" t="s">
        <v>11</v>
      </c>
      <c r="BG14" s="42" t="s">
        <v>11</v>
      </c>
      <c r="BH14" s="42" t="s">
        <v>11</v>
      </c>
      <c r="BI14" s="42" t="s">
        <v>11</v>
      </c>
      <c r="BJ14" s="42" t="s">
        <v>11</v>
      </c>
      <c r="BK14" s="42" t="s">
        <v>11</v>
      </c>
      <c r="BL14" s="42" t="s">
        <v>11</v>
      </c>
      <c r="BM14" s="42" t="s">
        <v>11</v>
      </c>
      <c r="BN14" s="42" t="s">
        <v>11</v>
      </c>
      <c r="BO14" s="42" t="s">
        <v>11</v>
      </c>
      <c r="BP14" s="42" t="s">
        <v>11</v>
      </c>
      <c r="BQ14" s="42" t="s">
        <v>11</v>
      </c>
      <c r="BR14" s="42" t="s">
        <v>11</v>
      </c>
      <c r="BS14" s="42" t="s">
        <v>11</v>
      </c>
      <c r="BT14" s="42" t="s">
        <v>11</v>
      </c>
      <c r="BU14" s="42" t="s">
        <v>11</v>
      </c>
      <c r="BV14" s="42" t="s">
        <v>11</v>
      </c>
      <c r="BW14" s="42" t="s">
        <v>11</v>
      </c>
      <c r="BX14" s="42" t="s">
        <v>11</v>
      </c>
      <c r="BY14" s="42" t="s">
        <v>11</v>
      </c>
      <c r="BZ14" s="42" t="s">
        <v>11</v>
      </c>
      <c r="CA14" s="42" t="s">
        <v>11</v>
      </c>
      <c r="CB14" s="42" t="s">
        <v>11</v>
      </c>
      <c r="CC14" s="42" t="s">
        <v>11</v>
      </c>
      <c r="CD14" s="42" t="s">
        <v>11</v>
      </c>
      <c r="CE14" s="42" t="s">
        <v>11</v>
      </c>
      <c r="CF14" s="42" t="s">
        <v>11</v>
      </c>
      <c r="CG14" s="42" t="s">
        <v>11</v>
      </c>
      <c r="CH14" s="42" t="s">
        <v>11</v>
      </c>
      <c r="CI14" s="42" t="s">
        <v>11</v>
      </c>
      <c r="CJ14" s="42" t="s">
        <v>11</v>
      </c>
      <c r="CK14" s="42" t="s">
        <v>11</v>
      </c>
      <c r="CL14" s="42" t="s">
        <v>11</v>
      </c>
      <c r="CM14" s="42" t="s">
        <v>11</v>
      </c>
      <c r="CN14" s="42" t="s">
        <v>11</v>
      </c>
      <c r="CO14" s="42" t="s">
        <v>11</v>
      </c>
      <c r="CP14" s="42" t="s">
        <v>11</v>
      </c>
      <c r="CQ14" s="42" t="s">
        <v>11</v>
      </c>
      <c r="CR14" s="42" t="s">
        <v>11</v>
      </c>
      <c r="CS14" s="42" t="s">
        <v>11</v>
      </c>
      <c r="CT14" s="42" t="s">
        <v>11</v>
      </c>
      <c r="CU14" s="42" t="s">
        <v>11</v>
      </c>
      <c r="CV14" s="42" t="s">
        <v>11</v>
      </c>
      <c r="CW14" s="42" t="s">
        <v>11</v>
      </c>
      <c r="CX14" s="42" t="s">
        <v>11</v>
      </c>
      <c r="CY14" s="42" t="s">
        <v>11</v>
      </c>
      <c r="CZ14" s="42" t="s">
        <v>11</v>
      </c>
      <c r="DA14" s="42" t="s">
        <v>11</v>
      </c>
      <c r="DB14" s="42" t="s">
        <v>11</v>
      </c>
      <c r="DC14" s="42" t="s">
        <v>11</v>
      </c>
      <c r="DD14" s="42" t="s">
        <v>11</v>
      </c>
      <c r="DE14" s="42" t="s">
        <v>11</v>
      </c>
      <c r="DF14" s="42" t="s">
        <v>11</v>
      </c>
      <c r="DG14" s="42" t="s">
        <v>11</v>
      </c>
      <c r="DH14" s="42" t="s">
        <v>11</v>
      </c>
      <c r="DI14" s="42" t="s">
        <v>11</v>
      </c>
      <c r="DJ14" s="42" t="s">
        <v>11</v>
      </c>
      <c r="DK14" s="42" t="s">
        <v>11</v>
      </c>
      <c r="DL14" s="42" t="s">
        <v>11</v>
      </c>
      <c r="DM14" s="42" t="s">
        <v>11</v>
      </c>
      <c r="DN14" s="42" t="s">
        <v>11</v>
      </c>
      <c r="DO14" s="42" t="s">
        <v>11</v>
      </c>
      <c r="DP14" s="42" t="s">
        <v>11</v>
      </c>
      <c r="DQ14" s="42" t="s">
        <v>11</v>
      </c>
      <c r="DR14" s="42" t="s">
        <v>11</v>
      </c>
      <c r="DS14" s="42" t="s">
        <v>11</v>
      </c>
      <c r="DT14" s="42" t="s">
        <v>11</v>
      </c>
      <c r="DU14" s="42" t="s">
        <v>11</v>
      </c>
      <c r="DV14" s="42" t="s">
        <v>11</v>
      </c>
      <c r="DW14" s="42" t="s">
        <v>11</v>
      </c>
      <c r="DX14" s="42" t="s">
        <v>11</v>
      </c>
      <c r="DY14" s="42" t="s">
        <v>11</v>
      </c>
      <c r="DZ14" s="42" t="s">
        <v>11</v>
      </c>
      <c r="EA14" s="42" t="s">
        <v>11</v>
      </c>
      <c r="EB14" s="42" t="s">
        <v>11</v>
      </c>
      <c r="EC14" s="42" t="s">
        <v>11</v>
      </c>
      <c r="ED14" s="42" t="s">
        <v>11</v>
      </c>
      <c r="EE14" s="42" t="s">
        <v>11</v>
      </c>
      <c r="EF14" s="42" t="s">
        <v>11</v>
      </c>
      <c r="EG14" s="42" t="s">
        <v>11</v>
      </c>
      <c r="EH14" s="42" t="s">
        <v>11</v>
      </c>
      <c r="EI14" s="42" t="s">
        <v>11</v>
      </c>
      <c r="EJ14" s="42" t="s">
        <v>11</v>
      </c>
      <c r="EK14" s="42" t="s">
        <v>11</v>
      </c>
      <c r="EL14" s="42" t="s">
        <v>11</v>
      </c>
      <c r="EM14" s="42" t="s">
        <v>11</v>
      </c>
      <c r="EN14" s="42" t="s">
        <v>11</v>
      </c>
    </row>
    <row r="15" spans="1:188" s="19" customFormat="1" x14ac:dyDescent="0.2">
      <c r="A15" s="20" t="s">
        <v>426</v>
      </c>
      <c r="B15" s="40" t="s">
        <v>396</v>
      </c>
      <c r="C15" s="40">
        <v>4</v>
      </c>
      <c r="D15" s="41">
        <v>386.26</v>
      </c>
      <c r="E15" s="42" t="s">
        <v>11</v>
      </c>
      <c r="F15" s="42" t="s">
        <v>11</v>
      </c>
      <c r="G15" s="42" t="s">
        <v>11</v>
      </c>
      <c r="H15" s="42" t="s">
        <v>11</v>
      </c>
      <c r="I15" s="42" t="s">
        <v>11</v>
      </c>
      <c r="J15" s="42" t="s">
        <v>11</v>
      </c>
      <c r="K15" s="42" t="s">
        <v>11</v>
      </c>
      <c r="L15" s="42" t="s">
        <v>11</v>
      </c>
      <c r="M15" s="42" t="s">
        <v>11</v>
      </c>
      <c r="N15" s="42" t="s">
        <v>11</v>
      </c>
      <c r="O15" s="42" t="s">
        <v>11</v>
      </c>
      <c r="P15" s="42" t="s">
        <v>11</v>
      </c>
      <c r="Q15" s="42" t="s">
        <v>11</v>
      </c>
      <c r="R15" s="42" t="s">
        <v>11</v>
      </c>
      <c r="S15" s="42" t="s">
        <v>11</v>
      </c>
      <c r="T15" s="42" t="s">
        <v>11</v>
      </c>
      <c r="U15" s="42" t="s">
        <v>11</v>
      </c>
      <c r="V15" s="42" t="s">
        <v>11</v>
      </c>
      <c r="W15" s="42" t="s">
        <v>11</v>
      </c>
      <c r="X15" s="42" t="s">
        <v>11</v>
      </c>
      <c r="Y15" s="42" t="s">
        <v>11</v>
      </c>
      <c r="Z15" s="42" t="s">
        <v>11</v>
      </c>
      <c r="AA15" s="42" t="s">
        <v>11</v>
      </c>
      <c r="AB15" s="42" t="s">
        <v>11</v>
      </c>
      <c r="AC15" s="42" t="s">
        <v>11</v>
      </c>
      <c r="AD15" s="42" t="s">
        <v>11</v>
      </c>
      <c r="AE15" s="42"/>
      <c r="AF15" s="42"/>
      <c r="AG15" s="42"/>
      <c r="AH15" s="42"/>
      <c r="AI15" s="42" t="s">
        <v>11</v>
      </c>
      <c r="AJ15" s="42" t="s">
        <v>11</v>
      </c>
      <c r="AK15" s="42" t="s">
        <v>11</v>
      </c>
      <c r="AL15" s="42" t="s">
        <v>11</v>
      </c>
      <c r="AM15" s="42" t="s">
        <v>11</v>
      </c>
      <c r="AN15" s="42" t="s">
        <v>11</v>
      </c>
      <c r="AO15" s="42" t="s">
        <v>11</v>
      </c>
      <c r="AP15" s="42" t="s">
        <v>11</v>
      </c>
      <c r="AQ15" s="42" t="s">
        <v>11</v>
      </c>
      <c r="AR15" s="42" t="s">
        <v>11</v>
      </c>
      <c r="AS15" s="42" t="s">
        <v>11</v>
      </c>
      <c r="AT15" s="42" t="s">
        <v>11</v>
      </c>
      <c r="AU15" s="42" t="s">
        <v>11</v>
      </c>
      <c r="AV15" s="42" t="s">
        <v>11</v>
      </c>
      <c r="AW15" s="42" t="s">
        <v>11</v>
      </c>
      <c r="AX15" s="42" t="s">
        <v>11</v>
      </c>
      <c r="AY15" s="42" t="s">
        <v>11</v>
      </c>
      <c r="AZ15" s="42" t="s">
        <v>11</v>
      </c>
      <c r="BA15" s="42" t="s">
        <v>11</v>
      </c>
      <c r="BB15" s="42" t="s">
        <v>11</v>
      </c>
      <c r="BC15" s="42" t="s">
        <v>11</v>
      </c>
      <c r="BD15" s="42" t="s">
        <v>11</v>
      </c>
      <c r="BE15" s="42" t="s">
        <v>11</v>
      </c>
      <c r="BF15" s="42" t="s">
        <v>11</v>
      </c>
      <c r="BG15" s="42" t="s">
        <v>11</v>
      </c>
      <c r="BH15" s="42" t="s">
        <v>11</v>
      </c>
      <c r="BI15" s="42" t="s">
        <v>11</v>
      </c>
      <c r="BJ15" s="42" t="s">
        <v>11</v>
      </c>
      <c r="BK15" s="42" t="s">
        <v>11</v>
      </c>
      <c r="BL15" s="42" t="s">
        <v>11</v>
      </c>
      <c r="BM15" s="42" t="s">
        <v>11</v>
      </c>
      <c r="BN15" s="42" t="s">
        <v>11</v>
      </c>
      <c r="BO15" s="42" t="s">
        <v>11</v>
      </c>
      <c r="BP15" s="42" t="s">
        <v>11</v>
      </c>
      <c r="BQ15" s="42" t="s">
        <v>11</v>
      </c>
      <c r="BR15" s="42" t="s">
        <v>11</v>
      </c>
      <c r="BS15" s="42" t="s">
        <v>11</v>
      </c>
      <c r="BT15" s="42" t="s">
        <v>11</v>
      </c>
      <c r="BU15" s="42" t="s">
        <v>11</v>
      </c>
      <c r="BV15" s="42" t="s">
        <v>11</v>
      </c>
      <c r="BW15" s="42" t="s">
        <v>11</v>
      </c>
      <c r="BX15" s="42" t="s">
        <v>11</v>
      </c>
      <c r="BY15" s="42" t="s">
        <v>11</v>
      </c>
      <c r="BZ15" s="42" t="s">
        <v>11</v>
      </c>
      <c r="CA15" s="42" t="s">
        <v>11</v>
      </c>
      <c r="CB15" s="42" t="s">
        <v>11</v>
      </c>
      <c r="CC15" s="42" t="s">
        <v>11</v>
      </c>
      <c r="CD15" s="42" t="s">
        <v>11</v>
      </c>
      <c r="CE15" s="42" t="s">
        <v>11</v>
      </c>
      <c r="CF15" s="42" t="s">
        <v>11</v>
      </c>
      <c r="CG15" s="42" t="s">
        <v>11</v>
      </c>
      <c r="CH15" s="42" t="s">
        <v>11</v>
      </c>
      <c r="CI15" s="42" t="s">
        <v>11</v>
      </c>
      <c r="CJ15" s="42" t="s">
        <v>11</v>
      </c>
      <c r="CK15" s="42" t="s">
        <v>11</v>
      </c>
      <c r="CL15" s="42" t="s">
        <v>11</v>
      </c>
      <c r="CM15" s="42" t="s">
        <v>11</v>
      </c>
      <c r="CN15" s="42" t="s">
        <v>11</v>
      </c>
      <c r="CO15" s="42" t="s">
        <v>11</v>
      </c>
      <c r="CP15" s="42" t="s">
        <v>11</v>
      </c>
      <c r="CQ15" s="42" t="s">
        <v>11</v>
      </c>
      <c r="CR15" s="42" t="s">
        <v>11</v>
      </c>
      <c r="CS15" s="42" t="s">
        <v>11</v>
      </c>
      <c r="CT15" s="42" t="s">
        <v>11</v>
      </c>
      <c r="CU15" s="42" t="s">
        <v>11</v>
      </c>
      <c r="CV15" s="42" t="s">
        <v>11</v>
      </c>
      <c r="CW15" s="42" t="s">
        <v>11</v>
      </c>
      <c r="CX15" s="42" t="s">
        <v>11</v>
      </c>
      <c r="CY15" s="42" t="s">
        <v>11</v>
      </c>
      <c r="CZ15" s="42" t="s">
        <v>11</v>
      </c>
      <c r="DA15" s="42" t="s">
        <v>11</v>
      </c>
      <c r="DB15" s="42" t="s">
        <v>11</v>
      </c>
      <c r="DC15" s="42" t="s">
        <v>11</v>
      </c>
      <c r="DD15" s="42" t="s">
        <v>11</v>
      </c>
      <c r="DE15" s="42" t="s">
        <v>11</v>
      </c>
      <c r="DF15" s="42" t="s">
        <v>11</v>
      </c>
      <c r="DG15" s="42" t="s">
        <v>11</v>
      </c>
      <c r="DH15" s="42" t="s">
        <v>11</v>
      </c>
      <c r="DI15" s="42" t="s">
        <v>11</v>
      </c>
      <c r="DJ15" s="42" t="s">
        <v>11</v>
      </c>
      <c r="DK15" s="42" t="s">
        <v>11</v>
      </c>
      <c r="DL15" s="42" t="s">
        <v>11</v>
      </c>
      <c r="DM15" s="42" t="s">
        <v>11</v>
      </c>
      <c r="DN15" s="42" t="s">
        <v>11</v>
      </c>
      <c r="DO15" s="42" t="s">
        <v>11</v>
      </c>
      <c r="DP15" s="42" t="s">
        <v>11</v>
      </c>
      <c r="DQ15" s="42" t="s">
        <v>11</v>
      </c>
      <c r="DR15" s="42" t="s">
        <v>11</v>
      </c>
      <c r="DS15" s="42" t="s">
        <v>11</v>
      </c>
      <c r="DT15" s="42" t="s">
        <v>11</v>
      </c>
      <c r="DU15" s="42" t="s">
        <v>11</v>
      </c>
      <c r="DV15" s="42" t="s">
        <v>11</v>
      </c>
      <c r="DW15" s="42" t="s">
        <v>11</v>
      </c>
      <c r="DX15" s="42" t="s">
        <v>11</v>
      </c>
      <c r="DY15" s="42" t="s">
        <v>11</v>
      </c>
      <c r="DZ15" s="42" t="s">
        <v>11</v>
      </c>
      <c r="EA15" s="42" t="s">
        <v>11</v>
      </c>
      <c r="EB15" s="42" t="s">
        <v>11</v>
      </c>
      <c r="EC15" s="42" t="s">
        <v>11</v>
      </c>
      <c r="ED15" s="42" t="s">
        <v>11</v>
      </c>
      <c r="EE15" s="42" t="s">
        <v>11</v>
      </c>
      <c r="EF15" s="42" t="s">
        <v>11</v>
      </c>
      <c r="EG15" s="42" t="s">
        <v>11</v>
      </c>
      <c r="EH15" s="42" t="s">
        <v>11</v>
      </c>
      <c r="EI15" s="42" t="s">
        <v>11</v>
      </c>
      <c r="EJ15" s="42" t="s">
        <v>11</v>
      </c>
      <c r="EK15" s="42" t="s">
        <v>11</v>
      </c>
      <c r="EL15" s="42" t="s">
        <v>11</v>
      </c>
      <c r="EM15" s="42" t="s">
        <v>11</v>
      </c>
      <c r="EN15" s="42" t="s">
        <v>11</v>
      </c>
    </row>
    <row r="16" spans="1:188" s="19" customFormat="1" x14ac:dyDescent="0.2">
      <c r="A16" s="20" t="s">
        <v>427</v>
      </c>
      <c r="B16" s="40" t="s">
        <v>396</v>
      </c>
      <c r="C16" s="40">
        <v>5</v>
      </c>
      <c r="D16" s="41">
        <v>453.37</v>
      </c>
      <c r="E16" s="42" t="s">
        <v>11</v>
      </c>
      <c r="F16" s="42" t="s">
        <v>11</v>
      </c>
      <c r="G16" s="42" t="s">
        <v>11</v>
      </c>
      <c r="H16" s="42" t="s">
        <v>11</v>
      </c>
      <c r="I16" s="42" t="s">
        <v>11</v>
      </c>
      <c r="J16" s="42" t="s">
        <v>11</v>
      </c>
      <c r="K16" s="42" t="s">
        <v>11</v>
      </c>
      <c r="L16" s="42" t="s">
        <v>11</v>
      </c>
      <c r="M16" s="42" t="s">
        <v>11</v>
      </c>
      <c r="N16" s="42" t="s">
        <v>11</v>
      </c>
      <c r="O16" s="42" t="s">
        <v>11</v>
      </c>
      <c r="P16" s="42" t="s">
        <v>11</v>
      </c>
      <c r="Q16" s="42" t="s">
        <v>11</v>
      </c>
      <c r="R16" s="42" t="s">
        <v>11</v>
      </c>
      <c r="S16" s="42" t="s">
        <v>11</v>
      </c>
      <c r="T16" s="42" t="s">
        <v>11</v>
      </c>
      <c r="U16" s="42" t="s">
        <v>11</v>
      </c>
      <c r="V16" s="42" t="s">
        <v>11</v>
      </c>
      <c r="W16" s="42" t="s">
        <v>11</v>
      </c>
      <c r="X16" s="42" t="s">
        <v>11</v>
      </c>
      <c r="Y16" s="42" t="s">
        <v>11</v>
      </c>
      <c r="Z16" s="42" t="s">
        <v>11</v>
      </c>
      <c r="AA16" s="42" t="s">
        <v>11</v>
      </c>
      <c r="AB16" s="42" t="s">
        <v>11</v>
      </c>
      <c r="AC16" s="42" t="s">
        <v>11</v>
      </c>
      <c r="AD16" s="42" t="s">
        <v>11</v>
      </c>
      <c r="AE16" s="42" t="s">
        <v>11</v>
      </c>
      <c r="AF16" s="42" t="s">
        <v>11</v>
      </c>
      <c r="AG16" s="42" t="s">
        <v>11</v>
      </c>
      <c r="AH16" s="42" t="s">
        <v>11</v>
      </c>
      <c r="AI16" s="42"/>
      <c r="AJ16" s="42"/>
      <c r="AK16" s="42"/>
      <c r="AL16" s="42"/>
      <c r="AM16" s="42" t="s">
        <v>11</v>
      </c>
      <c r="AN16" s="42" t="s">
        <v>11</v>
      </c>
      <c r="AO16" s="42" t="s">
        <v>11</v>
      </c>
      <c r="AP16" s="42" t="s">
        <v>11</v>
      </c>
      <c r="AQ16" s="42" t="s">
        <v>11</v>
      </c>
      <c r="AR16" s="42" t="s">
        <v>11</v>
      </c>
      <c r="AS16" s="42" t="s">
        <v>11</v>
      </c>
      <c r="AT16" s="42" t="s">
        <v>11</v>
      </c>
      <c r="AU16" s="42" t="s">
        <v>11</v>
      </c>
      <c r="AV16" s="42" t="s">
        <v>11</v>
      </c>
      <c r="AW16" s="42" t="s">
        <v>11</v>
      </c>
      <c r="AX16" s="42" t="s">
        <v>11</v>
      </c>
      <c r="AY16" s="42" t="s">
        <v>11</v>
      </c>
      <c r="AZ16" s="42" t="s">
        <v>11</v>
      </c>
      <c r="BA16" s="42" t="s">
        <v>11</v>
      </c>
      <c r="BB16" s="42" t="s">
        <v>11</v>
      </c>
      <c r="BC16" s="42" t="s">
        <v>11</v>
      </c>
      <c r="BD16" s="42" t="s">
        <v>11</v>
      </c>
      <c r="BE16" s="42" t="s">
        <v>11</v>
      </c>
      <c r="BF16" s="42" t="s">
        <v>11</v>
      </c>
      <c r="BG16" s="42" t="s">
        <v>11</v>
      </c>
      <c r="BH16" s="42" t="s">
        <v>11</v>
      </c>
      <c r="BI16" s="42" t="s">
        <v>11</v>
      </c>
      <c r="BJ16" s="42" t="s">
        <v>11</v>
      </c>
      <c r="BK16" s="42" t="s">
        <v>11</v>
      </c>
      <c r="BL16" s="42" t="s">
        <v>11</v>
      </c>
      <c r="BM16" s="42" t="s">
        <v>11</v>
      </c>
      <c r="BN16" s="42" t="s">
        <v>11</v>
      </c>
      <c r="BO16" s="42" t="s">
        <v>11</v>
      </c>
      <c r="BP16" s="42" t="s">
        <v>11</v>
      </c>
      <c r="BQ16" s="42" t="s">
        <v>11</v>
      </c>
      <c r="BR16" s="42" t="s">
        <v>11</v>
      </c>
      <c r="BS16" s="42" t="s">
        <v>11</v>
      </c>
      <c r="BT16" s="42" t="s">
        <v>11</v>
      </c>
      <c r="BU16" s="42" t="s">
        <v>11</v>
      </c>
      <c r="BV16" s="42" t="s">
        <v>11</v>
      </c>
      <c r="BW16" s="42" t="s">
        <v>11</v>
      </c>
      <c r="BX16" s="42" t="s">
        <v>11</v>
      </c>
      <c r="BY16" s="42" t="s">
        <v>11</v>
      </c>
      <c r="BZ16" s="42" t="s">
        <v>11</v>
      </c>
      <c r="CA16" s="42" t="s">
        <v>11</v>
      </c>
      <c r="CB16" s="42" t="s">
        <v>11</v>
      </c>
      <c r="CC16" s="42" t="s">
        <v>11</v>
      </c>
      <c r="CD16" s="42" t="s">
        <v>11</v>
      </c>
      <c r="CE16" s="42" t="s">
        <v>11</v>
      </c>
      <c r="CF16" s="42" t="s">
        <v>11</v>
      </c>
      <c r="CG16" s="42" t="s">
        <v>11</v>
      </c>
      <c r="CH16" s="42" t="s">
        <v>11</v>
      </c>
      <c r="CI16" s="42" t="s">
        <v>11</v>
      </c>
      <c r="CJ16" s="42" t="s">
        <v>11</v>
      </c>
      <c r="CK16" s="42" t="s">
        <v>11</v>
      </c>
      <c r="CL16" s="42" t="s">
        <v>11</v>
      </c>
      <c r="CM16" s="42" t="s">
        <v>11</v>
      </c>
      <c r="CN16" s="42" t="s">
        <v>11</v>
      </c>
      <c r="CO16" s="42" t="s">
        <v>11</v>
      </c>
      <c r="CP16" s="42" t="s">
        <v>11</v>
      </c>
      <c r="CQ16" s="42" t="s">
        <v>11</v>
      </c>
      <c r="CR16" s="42" t="s">
        <v>11</v>
      </c>
      <c r="CS16" s="42" t="s">
        <v>11</v>
      </c>
      <c r="CT16" s="42" t="s">
        <v>11</v>
      </c>
      <c r="CU16" s="42" t="s">
        <v>11</v>
      </c>
      <c r="CV16" s="42" t="s">
        <v>11</v>
      </c>
      <c r="CW16" s="42" t="s">
        <v>11</v>
      </c>
      <c r="CX16" s="42" t="s">
        <v>11</v>
      </c>
      <c r="CY16" s="42" t="s">
        <v>11</v>
      </c>
      <c r="CZ16" s="42" t="s">
        <v>11</v>
      </c>
      <c r="DA16" s="42" t="s">
        <v>11</v>
      </c>
      <c r="DB16" s="42" t="s">
        <v>11</v>
      </c>
      <c r="DC16" s="42" t="s">
        <v>11</v>
      </c>
      <c r="DD16" s="42" t="s">
        <v>11</v>
      </c>
      <c r="DE16" s="42" t="s">
        <v>11</v>
      </c>
      <c r="DF16" s="42" t="s">
        <v>11</v>
      </c>
      <c r="DG16" s="42" t="s">
        <v>11</v>
      </c>
      <c r="DH16" s="42" t="s">
        <v>11</v>
      </c>
      <c r="DI16" s="42" t="s">
        <v>11</v>
      </c>
      <c r="DJ16" s="42" t="s">
        <v>11</v>
      </c>
      <c r="DK16" s="42" t="s">
        <v>11</v>
      </c>
      <c r="DL16" s="42" t="s">
        <v>11</v>
      </c>
      <c r="DM16" s="42" t="s">
        <v>11</v>
      </c>
      <c r="DN16" s="42" t="s">
        <v>11</v>
      </c>
      <c r="DO16" s="42" t="s">
        <v>11</v>
      </c>
      <c r="DP16" s="42" t="s">
        <v>11</v>
      </c>
      <c r="DQ16" s="42" t="s">
        <v>11</v>
      </c>
      <c r="DR16" s="42" t="s">
        <v>11</v>
      </c>
      <c r="DS16" s="42" t="s">
        <v>11</v>
      </c>
      <c r="DT16" s="42" t="s">
        <v>11</v>
      </c>
      <c r="DU16" s="42" t="s">
        <v>11</v>
      </c>
      <c r="DV16" s="42" t="s">
        <v>11</v>
      </c>
      <c r="DW16" s="42" t="s">
        <v>11</v>
      </c>
      <c r="DX16" s="42" t="s">
        <v>11</v>
      </c>
      <c r="DY16" s="42" t="s">
        <v>11</v>
      </c>
      <c r="DZ16" s="42" t="s">
        <v>11</v>
      </c>
      <c r="EA16" s="42" t="s">
        <v>11</v>
      </c>
      <c r="EB16" s="42" t="s">
        <v>11</v>
      </c>
      <c r="EC16" s="42" t="s">
        <v>11</v>
      </c>
      <c r="ED16" s="42" t="s">
        <v>11</v>
      </c>
      <c r="EE16" s="42" t="s">
        <v>11</v>
      </c>
      <c r="EF16" s="42" t="s">
        <v>11</v>
      </c>
      <c r="EG16" s="42" t="s">
        <v>11</v>
      </c>
      <c r="EH16" s="42" t="s">
        <v>11</v>
      </c>
      <c r="EI16" s="42" t="s">
        <v>11</v>
      </c>
      <c r="EJ16" s="42" t="s">
        <v>11</v>
      </c>
      <c r="EK16" s="42" t="s">
        <v>11</v>
      </c>
      <c r="EL16" s="42" t="s">
        <v>11</v>
      </c>
      <c r="EM16" s="42" t="s">
        <v>11</v>
      </c>
      <c r="EN16" s="42" t="s">
        <v>11</v>
      </c>
    </row>
    <row r="17" spans="1:144" s="19" customFormat="1" x14ac:dyDescent="0.2">
      <c r="A17" s="20" t="s">
        <v>428</v>
      </c>
      <c r="B17" s="40" t="s">
        <v>6</v>
      </c>
      <c r="C17" s="40">
        <v>1</v>
      </c>
      <c r="D17" s="41">
        <v>182.36</v>
      </c>
      <c r="E17" s="42" t="s">
        <v>11</v>
      </c>
      <c r="F17" s="42" t="s">
        <v>11</v>
      </c>
      <c r="G17" s="42" t="s">
        <v>11</v>
      </c>
      <c r="H17" s="42" t="s">
        <v>11</v>
      </c>
      <c r="I17" s="42" t="s">
        <v>11</v>
      </c>
      <c r="J17" s="42" t="s">
        <v>11</v>
      </c>
      <c r="K17" s="42" t="s">
        <v>11</v>
      </c>
      <c r="L17" s="42" t="s">
        <v>11</v>
      </c>
      <c r="M17" s="42" t="s">
        <v>11</v>
      </c>
      <c r="N17" s="42" t="s">
        <v>11</v>
      </c>
      <c r="O17" s="42" t="s">
        <v>11</v>
      </c>
      <c r="P17" s="42" t="s">
        <v>11</v>
      </c>
      <c r="Q17" s="42" t="s">
        <v>11</v>
      </c>
      <c r="R17" s="42" t="s">
        <v>11</v>
      </c>
      <c r="S17" s="42" t="s">
        <v>11</v>
      </c>
      <c r="T17" s="42" t="s">
        <v>11</v>
      </c>
      <c r="U17" s="42" t="s">
        <v>11</v>
      </c>
      <c r="V17" s="42" t="s">
        <v>11</v>
      </c>
      <c r="W17" s="42" t="s">
        <v>11</v>
      </c>
      <c r="X17" s="42" t="s">
        <v>11</v>
      </c>
      <c r="Y17" s="42" t="s">
        <v>11</v>
      </c>
      <c r="Z17" s="42" t="s">
        <v>11</v>
      </c>
      <c r="AA17" s="42" t="s">
        <v>11</v>
      </c>
      <c r="AB17" s="42" t="s">
        <v>11</v>
      </c>
      <c r="AC17" s="42" t="s">
        <v>11</v>
      </c>
      <c r="AD17" s="42" t="s">
        <v>11</v>
      </c>
      <c r="AE17" s="42" t="s">
        <v>11</v>
      </c>
      <c r="AF17" s="42" t="s">
        <v>11</v>
      </c>
      <c r="AG17" s="42" t="s">
        <v>11</v>
      </c>
      <c r="AH17" s="42" t="s">
        <v>11</v>
      </c>
      <c r="AI17" s="42" t="s">
        <v>11</v>
      </c>
      <c r="AJ17" s="42" t="s">
        <v>11</v>
      </c>
      <c r="AK17" s="42" t="s">
        <v>11</v>
      </c>
      <c r="AL17" s="42" t="s">
        <v>11</v>
      </c>
      <c r="AM17" s="42"/>
      <c r="AN17" s="42"/>
      <c r="AO17" s="42" t="str">
        <f>IF($D17&gt;=AO$3,"Nee","Nee")</f>
        <v>Nee</v>
      </c>
      <c r="AP17" s="42" t="str">
        <f>IF($D17&gt;=AP$3,"Ja","Nee")</f>
        <v>Nee</v>
      </c>
      <c r="AQ17" s="42" t="str">
        <f>IF($D17&gt;=AQ$3,"Ja","Nee")</f>
        <v>Ja</v>
      </c>
      <c r="AR17" s="42" t="str">
        <f>IF($D17&gt;=AR$3,"Ja","Nee")</f>
        <v>Nee</v>
      </c>
      <c r="AS17" s="42" t="str">
        <f>IF($D17&gt;=AS$3,"Ja","Nee")</f>
        <v>Nee</v>
      </c>
      <c r="AT17" s="42" t="str">
        <f t="shared" ref="AT17:BC17" si="7">IF($D17&gt;=AT$3,"Ja","Nee")</f>
        <v>Nee</v>
      </c>
      <c r="AU17" s="42" t="str">
        <f t="shared" si="7"/>
        <v>Nee</v>
      </c>
      <c r="AV17" s="42" t="str">
        <f t="shared" si="7"/>
        <v>Nee</v>
      </c>
      <c r="AW17" s="42" t="str">
        <f t="shared" si="7"/>
        <v>Nee</v>
      </c>
      <c r="AX17" s="42" t="str">
        <f t="shared" si="7"/>
        <v>Nee</v>
      </c>
      <c r="AY17" s="42" t="str">
        <f t="shared" si="7"/>
        <v>Nee</v>
      </c>
      <c r="AZ17" s="42" t="str">
        <f t="shared" si="7"/>
        <v>Nee</v>
      </c>
      <c r="BA17" s="42" t="str">
        <f t="shared" si="7"/>
        <v>Ja</v>
      </c>
      <c r="BB17" s="42" t="str">
        <f t="shared" si="7"/>
        <v>Nee</v>
      </c>
      <c r="BC17" s="42" t="str">
        <f t="shared" si="7"/>
        <v>Nee</v>
      </c>
      <c r="BD17" s="42" t="str">
        <f t="shared" ref="BD17:BJ17" si="8">IF($D17&gt;=BD$3,"Ja","Nee")</f>
        <v>Nee</v>
      </c>
      <c r="BE17" s="42" t="str">
        <f t="shared" si="8"/>
        <v>Nee</v>
      </c>
      <c r="BF17" s="42" t="str">
        <f t="shared" si="8"/>
        <v>Nee</v>
      </c>
      <c r="BG17" s="42" t="str">
        <f t="shared" si="8"/>
        <v>Nee</v>
      </c>
      <c r="BH17" s="42" t="str">
        <f t="shared" si="8"/>
        <v>Nee</v>
      </c>
      <c r="BI17" s="42" t="str">
        <f t="shared" si="8"/>
        <v>Nee</v>
      </c>
      <c r="BJ17" s="42" t="str">
        <f t="shared" si="8"/>
        <v>Nee</v>
      </c>
      <c r="BK17" s="42" t="s">
        <v>11</v>
      </c>
      <c r="BL17" s="42" t="s">
        <v>11</v>
      </c>
      <c r="BM17" s="42" t="s">
        <v>11</v>
      </c>
      <c r="BN17" s="42" t="s">
        <v>11</v>
      </c>
      <c r="BO17" s="42" t="s">
        <v>11</v>
      </c>
      <c r="BP17" s="42" t="s">
        <v>11</v>
      </c>
      <c r="BQ17" s="42" t="s">
        <v>11</v>
      </c>
      <c r="BR17" s="42" t="s">
        <v>11</v>
      </c>
      <c r="BS17" s="42" t="s">
        <v>11</v>
      </c>
      <c r="BT17" s="42" t="s">
        <v>11</v>
      </c>
      <c r="BU17" s="42" t="str">
        <f>IF($D17&gt;=BU$3,"Nee","Nee")</f>
        <v>Nee</v>
      </c>
      <c r="BV17" s="42" t="str">
        <f t="shared" ref="BU17:CB18" si="9">IF($D17&gt;=BV$3,"Ja","Nee")</f>
        <v>Ja</v>
      </c>
      <c r="BW17" s="42" t="str">
        <f>IF($D17&gt;=BW$3,"Nee","Nee")</f>
        <v>Nee</v>
      </c>
      <c r="BX17" s="42" t="str">
        <f t="shared" si="9"/>
        <v>Nee</v>
      </c>
      <c r="BY17" s="42" t="str">
        <f t="shared" si="9"/>
        <v>Nee</v>
      </c>
      <c r="BZ17" s="42" t="str">
        <f t="shared" si="9"/>
        <v>Nee</v>
      </c>
      <c r="CA17" s="42" t="str">
        <f t="shared" si="9"/>
        <v>Ja</v>
      </c>
      <c r="CB17" s="42" t="str">
        <f t="shared" si="9"/>
        <v>Nee</v>
      </c>
      <c r="CC17" s="42" t="s">
        <v>11</v>
      </c>
      <c r="CD17" s="42" t="s">
        <v>11</v>
      </c>
      <c r="CE17" s="42" t="str">
        <f t="shared" ref="CE17:CR18" si="10">IF($D17&gt;=CE$3,"Ja","Nee")</f>
        <v>Nee</v>
      </c>
      <c r="CF17" s="42" t="str">
        <f t="shared" si="10"/>
        <v>Nee</v>
      </c>
      <c r="CG17" s="42" t="str">
        <f>IF($D17&gt;=CG$3,"Nee","Nee")</f>
        <v>Nee</v>
      </c>
      <c r="CH17" s="42" t="str">
        <f t="shared" si="10"/>
        <v>Nee</v>
      </c>
      <c r="CI17" s="42" t="str">
        <f>IF($D17&gt;=CI$3,"Nee","Nee")</f>
        <v>Nee</v>
      </c>
      <c r="CJ17" s="42" t="str">
        <f t="shared" si="10"/>
        <v>Nee</v>
      </c>
      <c r="CK17" s="42" t="str">
        <f t="shared" si="10"/>
        <v>Nee</v>
      </c>
      <c r="CL17" s="42" t="str">
        <f t="shared" si="10"/>
        <v>Nee</v>
      </c>
      <c r="CM17" s="42" t="str">
        <f t="shared" si="10"/>
        <v>Nee</v>
      </c>
      <c r="CN17" s="42" t="str">
        <f t="shared" si="10"/>
        <v>Nee</v>
      </c>
      <c r="CO17" s="42" t="s">
        <v>11</v>
      </c>
      <c r="CP17" s="42" t="s">
        <v>11</v>
      </c>
      <c r="CQ17" s="42" t="str">
        <f t="shared" si="10"/>
        <v>Nee</v>
      </c>
      <c r="CR17" s="42" t="str">
        <f t="shared" si="10"/>
        <v>Nee</v>
      </c>
      <c r="CS17" s="42" t="s">
        <v>11</v>
      </c>
      <c r="CT17" s="42" t="s">
        <v>11</v>
      </c>
      <c r="CU17" s="42" t="s">
        <v>11</v>
      </c>
      <c r="CV17" s="42" t="s">
        <v>11</v>
      </c>
      <c r="CW17" s="42" t="s">
        <v>11</v>
      </c>
      <c r="CX17" s="42" t="s">
        <v>11</v>
      </c>
      <c r="CY17" s="42" t="s">
        <v>11</v>
      </c>
      <c r="CZ17" s="42" t="s">
        <v>11</v>
      </c>
      <c r="DA17" s="42" t="s">
        <v>11</v>
      </c>
      <c r="DB17" s="42" t="s">
        <v>11</v>
      </c>
      <c r="DC17" s="42" t="str">
        <f>IF($D17&gt;=DC$3,"Ja","Nee")</f>
        <v>Ja</v>
      </c>
      <c r="DD17" s="42" t="s">
        <v>11</v>
      </c>
      <c r="DE17" s="42" t="s">
        <v>11</v>
      </c>
      <c r="DF17" s="42" t="s">
        <v>11</v>
      </c>
      <c r="DG17" s="42" t="s">
        <v>11</v>
      </c>
      <c r="DH17" s="42" t="s">
        <v>11</v>
      </c>
      <c r="DI17" s="42" t="s">
        <v>11</v>
      </c>
      <c r="DJ17" s="42" t="s">
        <v>11</v>
      </c>
      <c r="DK17" s="42" t="s">
        <v>11</v>
      </c>
      <c r="DL17" s="42" t="s">
        <v>11</v>
      </c>
      <c r="DM17" s="42" t="s">
        <v>11</v>
      </c>
      <c r="DN17" s="42" t="s">
        <v>11</v>
      </c>
      <c r="DO17" s="42" t="s">
        <v>11</v>
      </c>
      <c r="DP17" s="42" t="s">
        <v>11</v>
      </c>
      <c r="DQ17" s="42" t="s">
        <v>11</v>
      </c>
      <c r="DR17" s="42" t="s">
        <v>11</v>
      </c>
      <c r="DS17" s="42" t="s">
        <v>11</v>
      </c>
      <c r="DT17" s="42" t="s">
        <v>11</v>
      </c>
      <c r="DU17" s="42" t="s">
        <v>11</v>
      </c>
      <c r="DV17" s="42" t="s">
        <v>11</v>
      </c>
      <c r="DW17" s="42" t="s">
        <v>11</v>
      </c>
      <c r="DX17" s="42" t="s">
        <v>11</v>
      </c>
      <c r="DY17" s="42" t="s">
        <v>11</v>
      </c>
      <c r="DZ17" s="42" t="s">
        <v>11</v>
      </c>
      <c r="EA17" s="42" t="s">
        <v>11</v>
      </c>
      <c r="EB17" s="42" t="s">
        <v>11</v>
      </c>
      <c r="EC17" s="42" t="s">
        <v>11</v>
      </c>
      <c r="ED17" s="42" t="s">
        <v>11</v>
      </c>
      <c r="EE17" s="42" t="s">
        <v>11</v>
      </c>
      <c r="EF17" s="42" t="s">
        <v>11</v>
      </c>
      <c r="EG17" s="42" t="s">
        <v>11</v>
      </c>
      <c r="EH17" s="42" t="s">
        <v>11</v>
      </c>
      <c r="EI17" s="42" t="s">
        <v>11</v>
      </c>
      <c r="EJ17" s="42" t="s">
        <v>11</v>
      </c>
      <c r="EK17" s="42" t="s">
        <v>11</v>
      </c>
      <c r="EL17" s="42" t="s">
        <v>11</v>
      </c>
      <c r="EM17" s="42" t="s">
        <v>11</v>
      </c>
      <c r="EN17" s="42" t="s">
        <v>11</v>
      </c>
    </row>
    <row r="18" spans="1:144" s="19" customFormat="1" x14ac:dyDescent="0.2">
      <c r="A18" s="20" t="s">
        <v>429</v>
      </c>
      <c r="B18" s="40" t="s">
        <v>6</v>
      </c>
      <c r="C18" s="40">
        <v>2</v>
      </c>
      <c r="D18" s="41">
        <v>211.11</v>
      </c>
      <c r="E18" s="42" t="s">
        <v>11</v>
      </c>
      <c r="F18" s="42" t="s">
        <v>11</v>
      </c>
      <c r="G18" s="42" t="s">
        <v>11</v>
      </c>
      <c r="H18" s="42" t="s">
        <v>11</v>
      </c>
      <c r="I18" s="42" t="s">
        <v>11</v>
      </c>
      <c r="J18" s="42" t="s">
        <v>11</v>
      </c>
      <c r="K18" s="42" t="s">
        <v>11</v>
      </c>
      <c r="L18" s="42" t="s">
        <v>11</v>
      </c>
      <c r="M18" s="42" t="s">
        <v>11</v>
      </c>
      <c r="N18" s="42" t="s">
        <v>11</v>
      </c>
      <c r="O18" s="42" t="s">
        <v>11</v>
      </c>
      <c r="P18" s="42" t="s">
        <v>11</v>
      </c>
      <c r="Q18" s="42" t="s">
        <v>11</v>
      </c>
      <c r="R18" s="42" t="s">
        <v>11</v>
      </c>
      <c r="S18" s="42" t="s">
        <v>11</v>
      </c>
      <c r="T18" s="42" t="s">
        <v>11</v>
      </c>
      <c r="U18" s="42" t="s">
        <v>11</v>
      </c>
      <c r="V18" s="42" t="s">
        <v>11</v>
      </c>
      <c r="W18" s="42" t="s">
        <v>11</v>
      </c>
      <c r="X18" s="42" t="s">
        <v>11</v>
      </c>
      <c r="Y18" s="42" t="s">
        <v>11</v>
      </c>
      <c r="Z18" s="42" t="s">
        <v>11</v>
      </c>
      <c r="AA18" s="42" t="s">
        <v>11</v>
      </c>
      <c r="AB18" s="42" t="s">
        <v>11</v>
      </c>
      <c r="AC18" s="42" t="s">
        <v>11</v>
      </c>
      <c r="AD18" s="42" t="s">
        <v>11</v>
      </c>
      <c r="AE18" s="42" t="s">
        <v>11</v>
      </c>
      <c r="AF18" s="42" t="s">
        <v>11</v>
      </c>
      <c r="AG18" s="42" t="s">
        <v>11</v>
      </c>
      <c r="AH18" s="42" t="s">
        <v>11</v>
      </c>
      <c r="AI18" s="42" t="s">
        <v>11</v>
      </c>
      <c r="AJ18" s="42" t="s">
        <v>11</v>
      </c>
      <c r="AK18" s="42" t="s">
        <v>11</v>
      </c>
      <c r="AL18" s="42" t="s">
        <v>11</v>
      </c>
      <c r="AM18" s="42" t="str">
        <f>IF($D18&gt;=AM$3,"Nee","Nee")</f>
        <v>Nee</v>
      </c>
      <c r="AN18" s="42" t="str">
        <f>IF($D18&gt;=AN$3,"Nee","Nee")</f>
        <v>Nee</v>
      </c>
      <c r="AO18" s="42"/>
      <c r="AP18" s="42"/>
      <c r="AQ18" s="43" t="s">
        <v>11</v>
      </c>
      <c r="AR18" s="43" t="s">
        <v>11</v>
      </c>
      <c r="AS18" s="42" t="str">
        <f>IF($D18&gt;=AS$3,"Nee","Nee")</f>
        <v>Nee</v>
      </c>
      <c r="AT18" s="42" t="str">
        <f t="shared" ref="AT18:AZ18" si="11">IF($D18&gt;=AT$3,"Ja","Nee")</f>
        <v>Nee</v>
      </c>
      <c r="AU18" s="42" t="str">
        <f t="shared" si="11"/>
        <v>Ja</v>
      </c>
      <c r="AV18" s="42" t="str">
        <f t="shared" si="11"/>
        <v>Nee</v>
      </c>
      <c r="AW18" s="42" t="str">
        <f t="shared" si="11"/>
        <v>Nee</v>
      </c>
      <c r="AX18" s="42" t="str">
        <f t="shared" si="11"/>
        <v>Nee</v>
      </c>
      <c r="AY18" s="42" t="str">
        <f t="shared" si="11"/>
        <v>Nee</v>
      </c>
      <c r="AZ18" s="42" t="str">
        <f t="shared" si="11"/>
        <v>Nee</v>
      </c>
      <c r="BA18" s="42" t="str">
        <f>IF($D18&gt;=BA$3,"Nee","Nee")</f>
        <v>Nee</v>
      </c>
      <c r="BB18" s="42" t="str">
        <f t="shared" ref="BB18:BJ18" si="12">IF($D18&gt;=BB$3,"Ja","Nee")</f>
        <v>Ja</v>
      </c>
      <c r="BC18" s="42" t="str">
        <f t="shared" si="12"/>
        <v>Nee</v>
      </c>
      <c r="BD18" s="42" t="str">
        <f t="shared" si="12"/>
        <v>Nee</v>
      </c>
      <c r="BE18" s="42" t="str">
        <f t="shared" si="12"/>
        <v>Nee</v>
      </c>
      <c r="BF18" s="42" t="str">
        <f t="shared" si="12"/>
        <v>Nee</v>
      </c>
      <c r="BG18" s="42" t="str">
        <f t="shared" si="12"/>
        <v>Nee</v>
      </c>
      <c r="BH18" s="42" t="str">
        <f t="shared" si="12"/>
        <v>Nee</v>
      </c>
      <c r="BI18" s="42" t="str">
        <f t="shared" si="12"/>
        <v>Nee</v>
      </c>
      <c r="BJ18" s="42" t="str">
        <f t="shared" si="12"/>
        <v>Nee</v>
      </c>
      <c r="BK18" s="42" t="s">
        <v>11</v>
      </c>
      <c r="BL18" s="42" t="s">
        <v>11</v>
      </c>
      <c r="BM18" s="42" t="s">
        <v>11</v>
      </c>
      <c r="BN18" s="42" t="s">
        <v>11</v>
      </c>
      <c r="BO18" s="42" t="s">
        <v>11</v>
      </c>
      <c r="BP18" s="42" t="s">
        <v>11</v>
      </c>
      <c r="BQ18" s="42" t="s">
        <v>11</v>
      </c>
      <c r="BR18" s="42" t="s">
        <v>11</v>
      </c>
      <c r="BS18" s="42" t="s">
        <v>11</v>
      </c>
      <c r="BT18" s="42" t="s">
        <v>11</v>
      </c>
      <c r="BU18" s="42" t="str">
        <f t="shared" si="9"/>
        <v>Ja</v>
      </c>
      <c r="BV18" s="42" t="str">
        <f t="shared" si="9"/>
        <v>Ja</v>
      </c>
      <c r="BW18" s="42" t="str">
        <f t="shared" si="9"/>
        <v>Ja</v>
      </c>
      <c r="BX18" s="42" t="str">
        <f t="shared" si="9"/>
        <v>Ja</v>
      </c>
      <c r="BY18" s="42" t="str">
        <f t="shared" si="9"/>
        <v>Ja</v>
      </c>
      <c r="BZ18" s="42" t="str">
        <f t="shared" si="9"/>
        <v>Nee</v>
      </c>
      <c r="CA18" s="42" t="str">
        <f t="shared" si="9"/>
        <v>Ja</v>
      </c>
      <c r="CB18" s="42" t="str">
        <f t="shared" si="9"/>
        <v>Nee</v>
      </c>
      <c r="CC18" s="42" t="s">
        <v>11</v>
      </c>
      <c r="CD18" s="42" t="s">
        <v>11</v>
      </c>
      <c r="CE18" s="42" t="str">
        <f t="shared" si="10"/>
        <v>Nee</v>
      </c>
      <c r="CF18" s="42" t="str">
        <f t="shared" si="10"/>
        <v>Nee</v>
      </c>
      <c r="CG18" s="42" t="str">
        <f t="shared" si="10"/>
        <v>Ja</v>
      </c>
      <c r="CH18" s="42" t="str">
        <f t="shared" si="10"/>
        <v>Ja</v>
      </c>
      <c r="CI18" s="42" t="str">
        <f t="shared" si="10"/>
        <v>Ja</v>
      </c>
      <c r="CJ18" s="42" t="str">
        <f t="shared" si="10"/>
        <v>Nee</v>
      </c>
      <c r="CK18" s="42" t="str">
        <f t="shared" si="10"/>
        <v>Nee</v>
      </c>
      <c r="CL18" s="42" t="str">
        <f t="shared" si="10"/>
        <v>Nee</v>
      </c>
      <c r="CM18" s="42" t="str">
        <f t="shared" si="10"/>
        <v>Ja</v>
      </c>
      <c r="CN18" s="42" t="str">
        <f t="shared" si="10"/>
        <v>Nee</v>
      </c>
      <c r="CO18" s="42" t="s">
        <v>11</v>
      </c>
      <c r="CP18" s="42" t="s">
        <v>11</v>
      </c>
      <c r="CQ18" s="42" t="str">
        <f t="shared" si="10"/>
        <v>Nee</v>
      </c>
      <c r="CR18" s="42" t="str">
        <f t="shared" si="10"/>
        <v>Nee</v>
      </c>
      <c r="CS18" s="42" t="s">
        <v>11</v>
      </c>
      <c r="CT18" s="42" t="s">
        <v>11</v>
      </c>
      <c r="CU18" s="42" t="str">
        <f>IF($D18&gt;=CU$3,"Nee","Nee")</f>
        <v>Nee</v>
      </c>
      <c r="CV18" s="42" t="str">
        <f>IF($D18&gt;=CV$3,"Nee","Nee")</f>
        <v>Nee</v>
      </c>
      <c r="CW18" s="42" t="s">
        <v>11</v>
      </c>
      <c r="CX18" s="42" t="s">
        <v>11</v>
      </c>
      <c r="CY18" s="42" t="s">
        <v>11</v>
      </c>
      <c r="CZ18" s="42" t="s">
        <v>11</v>
      </c>
      <c r="DA18" s="42" t="s">
        <v>11</v>
      </c>
      <c r="DB18" s="42" t="s">
        <v>11</v>
      </c>
      <c r="DC18" s="42" t="str">
        <f>IF($D18&gt;=DC$3,"Ja","Nee")</f>
        <v>Ja</v>
      </c>
      <c r="DD18" s="42" t="s">
        <v>11</v>
      </c>
      <c r="DE18" s="42" t="s">
        <v>11</v>
      </c>
      <c r="DF18" s="42" t="s">
        <v>11</v>
      </c>
      <c r="DG18" s="42" t="s">
        <v>11</v>
      </c>
      <c r="DH18" s="42" t="s">
        <v>11</v>
      </c>
      <c r="DI18" s="42" t="s">
        <v>11</v>
      </c>
      <c r="DJ18" s="42" t="s">
        <v>11</v>
      </c>
      <c r="DK18" s="42" t="s">
        <v>11</v>
      </c>
      <c r="DL18" s="42" t="s">
        <v>11</v>
      </c>
      <c r="DM18" s="42" t="s">
        <v>11</v>
      </c>
      <c r="DN18" s="42" t="s">
        <v>11</v>
      </c>
      <c r="DO18" s="42" t="s">
        <v>11</v>
      </c>
      <c r="DP18" s="42" t="s">
        <v>11</v>
      </c>
      <c r="DQ18" s="42" t="s">
        <v>11</v>
      </c>
      <c r="DR18" s="42" t="s">
        <v>11</v>
      </c>
      <c r="DS18" s="42" t="s">
        <v>11</v>
      </c>
      <c r="DT18" s="42" t="s">
        <v>11</v>
      </c>
      <c r="DU18" s="42" t="s">
        <v>11</v>
      </c>
      <c r="DV18" s="42" t="s">
        <v>11</v>
      </c>
      <c r="DW18" s="42" t="s">
        <v>11</v>
      </c>
      <c r="DX18" s="42" t="s">
        <v>11</v>
      </c>
      <c r="DY18" s="42" t="s">
        <v>11</v>
      </c>
      <c r="DZ18" s="42" t="s">
        <v>11</v>
      </c>
      <c r="EA18" s="42" t="s">
        <v>11</v>
      </c>
      <c r="EB18" s="42" t="s">
        <v>11</v>
      </c>
      <c r="EC18" s="42" t="s">
        <v>11</v>
      </c>
      <c r="ED18" s="42" t="s">
        <v>11</v>
      </c>
      <c r="EE18" s="42" t="s">
        <v>11</v>
      </c>
      <c r="EF18" s="42" t="s">
        <v>11</v>
      </c>
      <c r="EG18" s="42" t="s">
        <v>11</v>
      </c>
      <c r="EH18" s="42" t="s">
        <v>11</v>
      </c>
      <c r="EI18" s="42" t="s">
        <v>11</v>
      </c>
      <c r="EJ18" s="42" t="s">
        <v>11</v>
      </c>
      <c r="EK18" s="42" t="s">
        <v>11</v>
      </c>
      <c r="EL18" s="42" t="s">
        <v>11</v>
      </c>
      <c r="EM18" s="42" t="s">
        <v>11</v>
      </c>
      <c r="EN18" s="42" t="s">
        <v>11</v>
      </c>
    </row>
    <row r="19" spans="1:144" s="19" customFormat="1" x14ac:dyDescent="0.2">
      <c r="A19" s="20" t="s">
        <v>430</v>
      </c>
      <c r="B19" s="40" t="s">
        <v>6</v>
      </c>
      <c r="C19" s="40">
        <v>3</v>
      </c>
      <c r="D19" s="41">
        <v>209.58</v>
      </c>
      <c r="E19" s="42" t="s">
        <v>11</v>
      </c>
      <c r="F19" s="42" t="s">
        <v>11</v>
      </c>
      <c r="G19" s="42" t="s">
        <v>11</v>
      </c>
      <c r="H19" s="42" t="s">
        <v>11</v>
      </c>
      <c r="I19" s="42" t="s">
        <v>11</v>
      </c>
      <c r="J19" s="42" t="s">
        <v>11</v>
      </c>
      <c r="K19" s="42" t="s">
        <v>11</v>
      </c>
      <c r="L19" s="42" t="s">
        <v>11</v>
      </c>
      <c r="M19" s="42" t="s">
        <v>11</v>
      </c>
      <c r="N19" s="42" t="s">
        <v>11</v>
      </c>
      <c r="O19" s="42" t="s">
        <v>11</v>
      </c>
      <c r="P19" s="42" t="s">
        <v>11</v>
      </c>
      <c r="Q19" s="42" t="s">
        <v>11</v>
      </c>
      <c r="R19" s="42" t="s">
        <v>11</v>
      </c>
      <c r="S19" s="42" t="s">
        <v>11</v>
      </c>
      <c r="T19" s="42" t="s">
        <v>11</v>
      </c>
      <c r="U19" s="42" t="s">
        <v>11</v>
      </c>
      <c r="V19" s="42" t="s">
        <v>11</v>
      </c>
      <c r="W19" s="42" t="s">
        <v>11</v>
      </c>
      <c r="X19" s="42" t="s">
        <v>11</v>
      </c>
      <c r="Y19" s="42" t="s">
        <v>11</v>
      </c>
      <c r="Z19" s="42" t="s">
        <v>11</v>
      </c>
      <c r="AA19" s="42" t="s">
        <v>11</v>
      </c>
      <c r="AB19" s="42" t="s">
        <v>11</v>
      </c>
      <c r="AC19" s="42" t="s">
        <v>11</v>
      </c>
      <c r="AD19" s="42" t="s">
        <v>11</v>
      </c>
      <c r="AE19" s="42" t="s">
        <v>11</v>
      </c>
      <c r="AF19" s="42" t="s">
        <v>11</v>
      </c>
      <c r="AG19" s="42" t="s">
        <v>11</v>
      </c>
      <c r="AH19" s="42" t="s">
        <v>11</v>
      </c>
      <c r="AI19" s="42" t="s">
        <v>11</v>
      </c>
      <c r="AJ19" s="42" t="s">
        <v>11</v>
      </c>
      <c r="AK19" s="42" t="s">
        <v>11</v>
      </c>
      <c r="AL19" s="42" t="s">
        <v>11</v>
      </c>
      <c r="AM19" s="42" t="str">
        <f>IF($D19&gt;=AM$3,"Ja","Nee")</f>
        <v>Ja</v>
      </c>
      <c r="AN19" s="42" t="str">
        <f>IF($D19&gt;=AN$3,"Ja","Nee")</f>
        <v>Ja</v>
      </c>
      <c r="AO19" s="42" t="str">
        <f>IF($D19&gt;=AO$3,"Nee","Nee")</f>
        <v>Nee</v>
      </c>
      <c r="AP19" s="42" t="str">
        <f>IF($D19&gt;=AP$3,"Nee","Nee")</f>
        <v>Nee</v>
      </c>
      <c r="AQ19" s="42"/>
      <c r="AR19" s="42"/>
      <c r="AS19" s="42" t="str">
        <f>IF($D19&gt;=AS$3,"Nee","Nee")</f>
        <v>Nee</v>
      </c>
      <c r="AT19" s="42" t="str">
        <f>IF($D19&gt;=AT$3,"Nee","Nee")</f>
        <v>Nee</v>
      </c>
      <c r="AU19" s="42" t="str">
        <f>IF($D19&gt;=AU$3,"Nee","Nee")</f>
        <v>Nee</v>
      </c>
      <c r="AV19" s="42" t="str">
        <f>IF($D19&gt;=AV$3,"Ja","Nee")</f>
        <v>Nee</v>
      </c>
      <c r="AW19" s="42" t="str">
        <f>IF($D19&gt;=AW$3,"Nee","Nee")</f>
        <v>Nee</v>
      </c>
      <c r="AX19" s="42" t="str">
        <f>IF($D19&gt;=AX$3,"Ja","Nee")</f>
        <v>Nee</v>
      </c>
      <c r="AY19" s="42" t="str">
        <f>IF($D19&gt;=AY$3,"Nee","Nee")</f>
        <v>Nee</v>
      </c>
      <c r="AZ19" s="42" t="str">
        <f>IF($D19&gt;=AZ$3,"Ja","Nee")</f>
        <v>Nee</v>
      </c>
      <c r="BA19" s="42"/>
      <c r="BB19" s="42"/>
      <c r="BC19" s="42" t="str">
        <f>IF($D19&gt;=BC$3,"Nee","Nee")</f>
        <v>Nee</v>
      </c>
      <c r="BD19" s="42" t="str">
        <f t="shared" ref="BD19:BJ19" si="13">IF($D19&gt;=BD$3,"Ja","Nee")</f>
        <v>Nee</v>
      </c>
      <c r="BE19" s="42" t="str">
        <f t="shared" si="13"/>
        <v>Nee</v>
      </c>
      <c r="BF19" s="42" t="str">
        <f t="shared" si="13"/>
        <v>Nee</v>
      </c>
      <c r="BG19" s="42" t="str">
        <f t="shared" si="13"/>
        <v>Nee</v>
      </c>
      <c r="BH19" s="42" t="str">
        <f t="shared" si="13"/>
        <v>Nee</v>
      </c>
      <c r="BI19" s="42" t="str">
        <f t="shared" si="13"/>
        <v>Nee</v>
      </c>
      <c r="BJ19" s="42" t="str">
        <f t="shared" si="13"/>
        <v>Nee</v>
      </c>
      <c r="BK19" s="42" t="s">
        <v>11</v>
      </c>
      <c r="BL19" s="42" t="s">
        <v>11</v>
      </c>
      <c r="BM19" s="42" t="s">
        <v>11</v>
      </c>
      <c r="BN19" s="42" t="s">
        <v>11</v>
      </c>
      <c r="BO19" s="42" t="s">
        <v>11</v>
      </c>
      <c r="BP19" s="42" t="s">
        <v>11</v>
      </c>
      <c r="BQ19" s="42" t="s">
        <v>11</v>
      </c>
      <c r="BR19" s="42" t="s">
        <v>11</v>
      </c>
      <c r="BS19" s="42" t="s">
        <v>11</v>
      </c>
      <c r="BT19" s="42" t="s">
        <v>11</v>
      </c>
      <c r="BU19" s="42" t="str">
        <f>IF($D19&gt;=BU$3,"Nee","Nee")</f>
        <v>Nee</v>
      </c>
      <c r="BV19" s="42" t="str">
        <f>IF($D19&gt;=BV$3,"Nee","Nee")</f>
        <v>Nee</v>
      </c>
      <c r="BW19" s="42" t="str">
        <f>IF($D19&gt;=BW$3,"Nee","Nee")</f>
        <v>Nee</v>
      </c>
      <c r="BX19" s="42" t="str">
        <f>IF($D19&gt;=BX$3,"Nee","Nee")</f>
        <v>Nee</v>
      </c>
      <c r="BY19" s="42" t="str">
        <f>IF($D19&gt;=BY$3,"Nee","Nee")</f>
        <v>Nee</v>
      </c>
      <c r="BZ19" s="42" t="str">
        <f>IF($D19&gt;=BZ$3,"Ja","Nee")</f>
        <v>Nee</v>
      </c>
      <c r="CA19" s="42" t="str">
        <f>IF($D19&gt;=CA$3,"Nee","Nee")</f>
        <v>Nee</v>
      </c>
      <c r="CB19" s="42" t="str">
        <f>IF($D19&gt;=CB$3,"Nee","Nee")</f>
        <v>Nee</v>
      </c>
      <c r="CC19" s="42" t="s">
        <v>11</v>
      </c>
      <c r="CD19" s="42" t="s">
        <v>11</v>
      </c>
      <c r="CE19" s="42" t="str">
        <f>IF($D19&gt;=CE$3,"Nee","Nee")</f>
        <v>Nee</v>
      </c>
      <c r="CF19" s="42" t="str">
        <f>IF($D19&gt;=CF$3,"Ja","Nee")</f>
        <v>Nee</v>
      </c>
      <c r="CG19" s="42" t="str">
        <f>IF($D19&gt;=CG$3,"Nee","Nee")</f>
        <v>Nee</v>
      </c>
      <c r="CH19" s="42" t="str">
        <f>IF($D19&gt;=CH$3,"Nee","Nee")</f>
        <v>Nee</v>
      </c>
      <c r="CI19" s="42" t="str">
        <f>IF($D19&gt;=CI$3,"Nee","Nee")</f>
        <v>Nee</v>
      </c>
      <c r="CJ19" s="42" t="str">
        <f>IF($D19&gt;=CJ$3,"Nee","Nee")</f>
        <v>Nee</v>
      </c>
      <c r="CK19" s="42" t="str">
        <f>IF($D19&gt;=CK$3,"Nee","Nee")</f>
        <v>Nee</v>
      </c>
      <c r="CL19" s="42" t="str">
        <f t="shared" ref="CL19:CL25" si="14">IF($D19&gt;=CL$3,"Ja","Nee")</f>
        <v>Nee</v>
      </c>
      <c r="CM19" s="42" t="str">
        <f>IF($D19&gt;=CM$3,"Nee","Nee")</f>
        <v>Nee</v>
      </c>
      <c r="CN19" s="42" t="str">
        <f t="shared" ref="CN19:CN24" si="15">IF($D19&gt;=CN$3,"Ja","Nee")</f>
        <v>Nee</v>
      </c>
      <c r="CO19" s="42" t="s">
        <v>11</v>
      </c>
      <c r="CP19" s="42" t="s">
        <v>11</v>
      </c>
      <c r="CQ19" s="42" t="str">
        <f t="shared" ref="CQ19:CR25" si="16">IF($D19&gt;=CQ$3,"Ja","Nee")</f>
        <v>Nee</v>
      </c>
      <c r="CR19" s="42" t="str">
        <f t="shared" si="16"/>
        <v>Nee</v>
      </c>
      <c r="CS19" s="42" t="s">
        <v>11</v>
      </c>
      <c r="CT19" s="42" t="s">
        <v>11</v>
      </c>
      <c r="CU19" s="42" t="s">
        <v>11</v>
      </c>
      <c r="CV19" s="42" t="s">
        <v>11</v>
      </c>
      <c r="CW19" s="42" t="s">
        <v>11</v>
      </c>
      <c r="CX19" s="42" t="s">
        <v>11</v>
      </c>
      <c r="CY19" s="42" t="s">
        <v>11</v>
      </c>
      <c r="CZ19" s="42" t="s">
        <v>11</v>
      </c>
      <c r="DA19" s="42" t="s">
        <v>11</v>
      </c>
      <c r="DB19" s="42" t="s">
        <v>11</v>
      </c>
      <c r="DC19" s="42" t="s">
        <v>11</v>
      </c>
      <c r="DD19" s="42" t="s">
        <v>11</v>
      </c>
      <c r="DE19" s="42" t="s">
        <v>11</v>
      </c>
      <c r="DF19" s="42" t="s">
        <v>11</v>
      </c>
      <c r="DG19" s="42" t="s">
        <v>11</v>
      </c>
      <c r="DH19" s="42" t="s">
        <v>11</v>
      </c>
      <c r="DI19" s="42" t="s">
        <v>11</v>
      </c>
      <c r="DJ19" s="42" t="s">
        <v>11</v>
      </c>
      <c r="DK19" s="42" t="s">
        <v>11</v>
      </c>
      <c r="DL19" s="42" t="s">
        <v>11</v>
      </c>
      <c r="DM19" s="42" t="s">
        <v>11</v>
      </c>
      <c r="DN19" s="42" t="s">
        <v>11</v>
      </c>
      <c r="DO19" s="42" t="s">
        <v>11</v>
      </c>
      <c r="DP19" s="42" t="s">
        <v>11</v>
      </c>
      <c r="DQ19" s="42" t="s">
        <v>11</v>
      </c>
      <c r="DR19" s="42" t="s">
        <v>11</v>
      </c>
      <c r="DS19" s="42" t="s">
        <v>11</v>
      </c>
      <c r="DT19" s="42" t="s">
        <v>11</v>
      </c>
      <c r="DU19" s="42" t="s">
        <v>11</v>
      </c>
      <c r="DV19" s="42" t="s">
        <v>11</v>
      </c>
      <c r="DW19" s="42" t="s">
        <v>11</v>
      </c>
      <c r="DX19" s="42" t="s">
        <v>11</v>
      </c>
      <c r="DY19" s="42" t="s">
        <v>11</v>
      </c>
      <c r="DZ19" s="42" t="s">
        <v>11</v>
      </c>
      <c r="EA19" s="42" t="s">
        <v>11</v>
      </c>
      <c r="EB19" s="42" t="s">
        <v>11</v>
      </c>
      <c r="EC19" s="42" t="s">
        <v>11</v>
      </c>
      <c r="ED19" s="42" t="s">
        <v>11</v>
      </c>
      <c r="EE19" s="42" t="s">
        <v>11</v>
      </c>
      <c r="EF19" s="42" t="s">
        <v>11</v>
      </c>
      <c r="EG19" s="42" t="s">
        <v>11</v>
      </c>
      <c r="EH19" s="42" t="s">
        <v>11</v>
      </c>
      <c r="EI19" s="42" t="s">
        <v>11</v>
      </c>
      <c r="EJ19" s="42" t="s">
        <v>11</v>
      </c>
      <c r="EK19" s="42" t="s">
        <v>11</v>
      </c>
      <c r="EL19" s="42" t="s">
        <v>11</v>
      </c>
      <c r="EM19" s="42" t="s">
        <v>11</v>
      </c>
      <c r="EN19" s="42" t="s">
        <v>11</v>
      </c>
    </row>
    <row r="20" spans="1:144" s="19" customFormat="1" x14ac:dyDescent="0.2">
      <c r="A20" s="20" t="s">
        <v>431</v>
      </c>
      <c r="B20" s="40" t="s">
        <v>6</v>
      </c>
      <c r="C20" s="40">
        <v>4</v>
      </c>
      <c r="D20" s="41">
        <v>268.85000000000002</v>
      </c>
      <c r="E20" s="42" t="s">
        <v>11</v>
      </c>
      <c r="F20" s="42" t="s">
        <v>11</v>
      </c>
      <c r="G20" s="42" t="s">
        <v>11</v>
      </c>
      <c r="H20" s="42" t="s">
        <v>11</v>
      </c>
      <c r="I20" s="42" t="s">
        <v>11</v>
      </c>
      <c r="J20" s="42" t="s">
        <v>11</v>
      </c>
      <c r="K20" s="42" t="s">
        <v>11</v>
      </c>
      <c r="L20" s="42" t="s">
        <v>11</v>
      </c>
      <c r="M20" s="42" t="s">
        <v>11</v>
      </c>
      <c r="N20" s="42" t="s">
        <v>11</v>
      </c>
      <c r="O20" s="42" t="s">
        <v>11</v>
      </c>
      <c r="P20" s="42" t="s">
        <v>11</v>
      </c>
      <c r="Q20" s="42" t="s">
        <v>11</v>
      </c>
      <c r="R20" s="42" t="s">
        <v>11</v>
      </c>
      <c r="S20" s="42" t="s">
        <v>11</v>
      </c>
      <c r="T20" s="42" t="s">
        <v>11</v>
      </c>
      <c r="U20" s="42" t="s">
        <v>11</v>
      </c>
      <c r="V20" s="42" t="s">
        <v>11</v>
      </c>
      <c r="W20" s="42" t="s">
        <v>11</v>
      </c>
      <c r="X20" s="42" t="s">
        <v>11</v>
      </c>
      <c r="Y20" s="42" t="s">
        <v>11</v>
      </c>
      <c r="Z20" s="42" t="s">
        <v>11</v>
      </c>
      <c r="AA20" s="42" t="s">
        <v>11</v>
      </c>
      <c r="AB20" s="42" t="s">
        <v>11</v>
      </c>
      <c r="AC20" s="42" t="s">
        <v>11</v>
      </c>
      <c r="AD20" s="42" t="s">
        <v>11</v>
      </c>
      <c r="AE20" s="42" t="s">
        <v>11</v>
      </c>
      <c r="AF20" s="42" t="s">
        <v>11</v>
      </c>
      <c r="AG20" s="42" t="s">
        <v>11</v>
      </c>
      <c r="AH20" s="42" t="s">
        <v>11</v>
      </c>
      <c r="AI20" s="42" t="s">
        <v>11</v>
      </c>
      <c r="AJ20" s="42" t="s">
        <v>11</v>
      </c>
      <c r="AK20" s="42" t="s">
        <v>11</v>
      </c>
      <c r="AL20" s="42" t="s">
        <v>11</v>
      </c>
      <c r="AM20" s="42" t="str">
        <f t="shared" ref="AM20:AN28" si="17">IF($D20&gt;=AM$3,"Nee","Nee")</f>
        <v>Nee</v>
      </c>
      <c r="AN20" s="42" t="str">
        <f t="shared" si="17"/>
        <v>Nee</v>
      </c>
      <c r="AO20" s="42" t="str">
        <f>IF($D20&gt;=AO$3,"Ja","Nee")</f>
        <v>Ja</v>
      </c>
      <c r="AP20" s="42" t="str">
        <f>IF($D20&gt;=AP$3,"Ja","Nee")</f>
        <v>Ja</v>
      </c>
      <c r="AQ20" s="42" t="str">
        <f t="shared" ref="AQ20:AR28" si="18">IF($D20&gt;=AQ$3,"Nee","Nee")</f>
        <v>Nee</v>
      </c>
      <c r="AR20" s="42" t="str">
        <f t="shared" si="18"/>
        <v>Nee</v>
      </c>
      <c r="AS20" s="42"/>
      <c r="AT20" s="42"/>
      <c r="AU20" s="42" t="str">
        <f>IF($D20&gt;=AU$3,"Ja","Nee")</f>
        <v>Ja</v>
      </c>
      <c r="AV20" s="42" t="str">
        <f>IF($D20&gt;=AV$3,"Ja","Nee")</f>
        <v>Ja</v>
      </c>
      <c r="AW20" s="42" t="str">
        <f>IF($D20&gt;=AW$3,"Ja","Nee")</f>
        <v>Ja</v>
      </c>
      <c r="AX20" s="42" t="str">
        <f>IF($D20&gt;=AX$3,"Ja","Nee")</f>
        <v>Nee</v>
      </c>
      <c r="AY20" s="42" t="str">
        <f>IF($D20&gt;=AY$3,"Ja","Nee")</f>
        <v>Nee</v>
      </c>
      <c r="AZ20" s="42" t="str">
        <f>IF($D20&gt;=AZ$3,"Ja","Nee")</f>
        <v>Nee</v>
      </c>
      <c r="BA20" s="42" t="str">
        <f t="shared" ref="BA20:BB23" si="19">IF($D20&gt;=BA$3,"Nee","Nee")</f>
        <v>Nee</v>
      </c>
      <c r="BB20" s="42" t="str">
        <f t="shared" si="19"/>
        <v>Nee</v>
      </c>
      <c r="BC20" s="42"/>
      <c r="BD20" s="42"/>
      <c r="BE20" s="42" t="str">
        <f>IF($D20&gt;=BE$3,"Ja","Nee")</f>
        <v>Ja</v>
      </c>
      <c r="BF20" s="42" t="str">
        <f>IF($D20&gt;=BF$3,"Ja","Nee")</f>
        <v>Nee</v>
      </c>
      <c r="BG20" s="42" t="str">
        <f>IF($D20&gt;=BG$3,"Ja","Nee")</f>
        <v>Nee</v>
      </c>
      <c r="BH20" s="42" t="str">
        <f t="shared" ref="BH20:BJ21" si="20">IF($D20&gt;=BH$3,"Ja","Nee")</f>
        <v>Nee</v>
      </c>
      <c r="BI20" s="42" t="str">
        <f t="shared" si="20"/>
        <v>Nee</v>
      </c>
      <c r="BJ20" s="42" t="str">
        <f t="shared" si="20"/>
        <v>Nee</v>
      </c>
      <c r="BK20" s="42" t="s">
        <v>11</v>
      </c>
      <c r="BL20" s="42" t="s">
        <v>11</v>
      </c>
      <c r="BM20" s="42" t="s">
        <v>11</v>
      </c>
      <c r="BN20" s="42" t="s">
        <v>11</v>
      </c>
      <c r="BO20" s="42" t="s">
        <v>11</v>
      </c>
      <c r="BP20" s="42" t="s">
        <v>11</v>
      </c>
      <c r="BQ20" s="42" t="s">
        <v>11</v>
      </c>
      <c r="BR20" s="42" t="s">
        <v>11</v>
      </c>
      <c r="BS20" s="42" t="s">
        <v>11</v>
      </c>
      <c r="BT20" s="42" t="s">
        <v>11</v>
      </c>
      <c r="BU20" s="42" t="str">
        <f t="shared" ref="BU20:BX23" si="21">IF($D20&gt;=BU$3,"Ja","Nee")</f>
        <v>Ja</v>
      </c>
      <c r="BV20" s="42" t="str">
        <f t="shared" si="21"/>
        <v>Ja</v>
      </c>
      <c r="BW20" s="42" t="str">
        <f t="shared" si="21"/>
        <v>Ja</v>
      </c>
      <c r="BX20" s="42" t="str">
        <f t="shared" si="21"/>
        <v>Ja</v>
      </c>
      <c r="BY20" s="42" t="str">
        <f>IF($D20&gt;=BY$3,"Ja","Nee")</f>
        <v>Ja</v>
      </c>
      <c r="BZ20" s="42" t="str">
        <f>IF($D20&gt;=BZ$3,"Ja","Nee")</f>
        <v>Ja</v>
      </c>
      <c r="CA20" s="42" t="str">
        <f t="shared" ref="CA20:CB23" si="22">IF($D20&gt;=CA$3,"Ja","Nee")</f>
        <v>Ja</v>
      </c>
      <c r="CB20" s="42" t="str">
        <f t="shared" si="22"/>
        <v>Ja</v>
      </c>
      <c r="CC20" s="42" t="s">
        <v>11</v>
      </c>
      <c r="CD20" s="42" t="s">
        <v>11</v>
      </c>
      <c r="CE20" s="42" t="str">
        <f>IF($D20&gt;=CE$3,"Ja","Nee")</f>
        <v>Ja</v>
      </c>
      <c r="CF20" s="42" t="str">
        <f>IF($D20&gt;=CF$3,"Ja","Nee")</f>
        <v>Nee</v>
      </c>
      <c r="CG20" s="42" t="str">
        <f t="shared" ref="CG20:CK23" si="23">IF($D20&gt;=CG$3,"Ja","Nee")</f>
        <v>Ja</v>
      </c>
      <c r="CH20" s="42" t="str">
        <f t="shared" si="23"/>
        <v>Ja</v>
      </c>
      <c r="CI20" s="42" t="str">
        <f t="shared" si="23"/>
        <v>Ja</v>
      </c>
      <c r="CJ20" s="42" t="str">
        <f t="shared" si="23"/>
        <v>Ja</v>
      </c>
      <c r="CK20" s="42" t="str">
        <f t="shared" si="23"/>
        <v>Ja</v>
      </c>
      <c r="CL20" s="42" t="str">
        <f t="shared" si="14"/>
        <v>Nee</v>
      </c>
      <c r="CM20" s="42" t="str">
        <f>IF($D20&gt;=CM$3,"Ja","Nee")</f>
        <v>Ja</v>
      </c>
      <c r="CN20" s="42" t="str">
        <f t="shared" si="15"/>
        <v>Ja</v>
      </c>
      <c r="CO20" s="42" t="s">
        <v>11</v>
      </c>
      <c r="CP20" s="42" t="s">
        <v>11</v>
      </c>
      <c r="CQ20" s="42" t="str">
        <f t="shared" si="16"/>
        <v>Nee</v>
      </c>
      <c r="CR20" s="42" t="str">
        <f t="shared" si="16"/>
        <v>Nee</v>
      </c>
      <c r="CS20" s="42" t="str">
        <f t="shared" ref="CS20:CV23" si="24">IF($D20&gt;=CS$3,"Nee","Nee")</f>
        <v>Nee</v>
      </c>
      <c r="CT20" s="42" t="str">
        <f t="shared" si="24"/>
        <v>Nee</v>
      </c>
      <c r="CU20" s="42" t="str">
        <f t="shared" si="24"/>
        <v>Nee</v>
      </c>
      <c r="CV20" s="42" t="str">
        <f t="shared" si="24"/>
        <v>Nee</v>
      </c>
      <c r="CW20" s="42" t="s">
        <v>11</v>
      </c>
      <c r="CX20" s="42" t="s">
        <v>11</v>
      </c>
      <c r="CY20" s="42" t="s">
        <v>11</v>
      </c>
      <c r="CZ20" s="42" t="s">
        <v>11</v>
      </c>
      <c r="DA20" s="42" t="s">
        <v>11</v>
      </c>
      <c r="DB20" s="42" t="str">
        <f>IF($D20&gt;=DB$3,"Nee","Nee")</f>
        <v>Nee</v>
      </c>
      <c r="DC20" s="42" t="s">
        <v>137</v>
      </c>
      <c r="DD20" s="42" t="s">
        <v>11</v>
      </c>
      <c r="DE20" s="42" t="s">
        <v>11</v>
      </c>
      <c r="DF20" s="42" t="s">
        <v>11</v>
      </c>
      <c r="DG20" s="42" t="s">
        <v>11</v>
      </c>
      <c r="DH20" s="42" t="s">
        <v>11</v>
      </c>
      <c r="DI20" s="42" t="s">
        <v>11</v>
      </c>
      <c r="DJ20" s="42" t="s">
        <v>11</v>
      </c>
      <c r="DK20" s="42" t="s">
        <v>11</v>
      </c>
      <c r="DL20" s="42" t="s">
        <v>11</v>
      </c>
      <c r="DM20" s="42" t="s">
        <v>11</v>
      </c>
      <c r="DN20" s="42" t="s">
        <v>11</v>
      </c>
      <c r="DO20" s="42" t="s">
        <v>11</v>
      </c>
      <c r="DP20" s="42" t="s">
        <v>11</v>
      </c>
      <c r="DQ20" s="42" t="s">
        <v>11</v>
      </c>
      <c r="DR20" s="42" t="s">
        <v>11</v>
      </c>
      <c r="DS20" s="42" t="s">
        <v>11</v>
      </c>
      <c r="DT20" s="42" t="s">
        <v>11</v>
      </c>
      <c r="DU20" s="42" t="s">
        <v>11</v>
      </c>
      <c r="DV20" s="42" t="s">
        <v>11</v>
      </c>
      <c r="DW20" s="42" t="s">
        <v>11</v>
      </c>
      <c r="DX20" s="42" t="s">
        <v>11</v>
      </c>
      <c r="DY20" s="42" t="s">
        <v>11</v>
      </c>
      <c r="DZ20" s="42" t="s">
        <v>11</v>
      </c>
      <c r="EA20" s="42" t="s">
        <v>11</v>
      </c>
      <c r="EB20" s="42" t="s">
        <v>11</v>
      </c>
      <c r="EC20" s="42" t="s">
        <v>11</v>
      </c>
      <c r="ED20" s="42" t="s">
        <v>11</v>
      </c>
      <c r="EE20" s="42" t="s">
        <v>11</v>
      </c>
      <c r="EF20" s="42" t="s">
        <v>11</v>
      </c>
      <c r="EG20" s="42" t="s">
        <v>11</v>
      </c>
      <c r="EH20" s="42" t="s">
        <v>11</v>
      </c>
      <c r="EI20" s="42" t="s">
        <v>11</v>
      </c>
      <c r="EJ20" s="42" t="s">
        <v>11</v>
      </c>
      <c r="EK20" s="42" t="s">
        <v>11</v>
      </c>
      <c r="EL20" s="42" t="s">
        <v>11</v>
      </c>
      <c r="EM20" s="42" t="s">
        <v>11</v>
      </c>
      <c r="EN20" s="42" t="s">
        <v>11</v>
      </c>
    </row>
    <row r="21" spans="1:144" s="19" customFormat="1" x14ac:dyDescent="0.2">
      <c r="A21" s="20" t="s">
        <v>432</v>
      </c>
      <c r="B21" s="40" t="s">
        <v>6</v>
      </c>
      <c r="C21" s="40">
        <v>5</v>
      </c>
      <c r="D21" s="41">
        <v>289.5</v>
      </c>
      <c r="E21" s="42" t="s">
        <v>11</v>
      </c>
      <c r="F21" s="42" t="s">
        <v>11</v>
      </c>
      <c r="G21" s="42" t="s">
        <v>11</v>
      </c>
      <c r="H21" s="42" t="s">
        <v>11</v>
      </c>
      <c r="I21" s="42" t="s">
        <v>11</v>
      </c>
      <c r="J21" s="42" t="s">
        <v>11</v>
      </c>
      <c r="K21" s="42" t="s">
        <v>11</v>
      </c>
      <c r="L21" s="42" t="s">
        <v>11</v>
      </c>
      <c r="M21" s="42" t="s">
        <v>11</v>
      </c>
      <c r="N21" s="42" t="s">
        <v>11</v>
      </c>
      <c r="O21" s="42" t="s">
        <v>11</v>
      </c>
      <c r="P21" s="42" t="s">
        <v>11</v>
      </c>
      <c r="Q21" s="42" t="s">
        <v>11</v>
      </c>
      <c r="R21" s="42" t="s">
        <v>11</v>
      </c>
      <c r="S21" s="42" t="s">
        <v>11</v>
      </c>
      <c r="T21" s="42" t="s">
        <v>11</v>
      </c>
      <c r="U21" s="42" t="s">
        <v>11</v>
      </c>
      <c r="V21" s="42" t="s">
        <v>11</v>
      </c>
      <c r="W21" s="42" t="s">
        <v>11</v>
      </c>
      <c r="X21" s="42" t="s">
        <v>11</v>
      </c>
      <c r="Y21" s="42" t="s">
        <v>11</v>
      </c>
      <c r="Z21" s="42" t="s">
        <v>11</v>
      </c>
      <c r="AA21" s="42" t="s">
        <v>11</v>
      </c>
      <c r="AB21" s="42" t="s">
        <v>11</v>
      </c>
      <c r="AC21" s="42" t="s">
        <v>11</v>
      </c>
      <c r="AD21" s="42" t="s">
        <v>11</v>
      </c>
      <c r="AE21" s="42" t="s">
        <v>11</v>
      </c>
      <c r="AF21" s="42" t="s">
        <v>11</v>
      </c>
      <c r="AG21" s="42" t="s">
        <v>11</v>
      </c>
      <c r="AH21" s="42" t="s">
        <v>11</v>
      </c>
      <c r="AI21" s="42" t="s">
        <v>11</v>
      </c>
      <c r="AJ21" s="42" t="s">
        <v>11</v>
      </c>
      <c r="AK21" s="42" t="s">
        <v>11</v>
      </c>
      <c r="AL21" s="42" t="s">
        <v>11</v>
      </c>
      <c r="AM21" s="42" t="str">
        <f t="shared" si="17"/>
        <v>Nee</v>
      </c>
      <c r="AN21" s="42" t="str">
        <f t="shared" si="17"/>
        <v>Nee</v>
      </c>
      <c r="AO21" s="42" t="str">
        <f t="shared" ref="AO21:AP23" si="25">IF($D21&gt;=AO$3,"Ja","Nee")</f>
        <v>Ja</v>
      </c>
      <c r="AP21" s="42" t="str">
        <f t="shared" si="25"/>
        <v>Ja</v>
      </c>
      <c r="AQ21" s="42" t="str">
        <f t="shared" si="18"/>
        <v>Nee</v>
      </c>
      <c r="AR21" s="42" t="str">
        <f t="shared" si="18"/>
        <v>Nee</v>
      </c>
      <c r="AS21" s="42" t="str">
        <f t="shared" ref="AS21:AT23" si="26">IF($D21&gt;=AS$3,"Ja","Nee")</f>
        <v>Ja</v>
      </c>
      <c r="AT21" s="42" t="str">
        <f t="shared" si="26"/>
        <v>Ja</v>
      </c>
      <c r="AU21" s="42"/>
      <c r="AV21" s="42"/>
      <c r="AW21" s="42" t="str">
        <f>IF($D21&gt;=AW$3,"Ja","Nee")</f>
        <v>Ja</v>
      </c>
      <c r="AX21" s="42" t="str">
        <f>IF($D21&gt;=AX$3,"Ja","Nee")</f>
        <v>Nee</v>
      </c>
      <c r="AY21" s="42" t="str">
        <f>IF($D21&gt;=AY$3,"Ja","Nee")</f>
        <v>Ja</v>
      </c>
      <c r="AZ21" s="42" t="str">
        <f>IF($D21&gt;=AZ$3,"Ja","Nee")</f>
        <v>Nee</v>
      </c>
      <c r="BA21" s="42" t="str">
        <f t="shared" si="19"/>
        <v>Nee</v>
      </c>
      <c r="BB21" s="42" t="str">
        <f t="shared" si="19"/>
        <v>Nee</v>
      </c>
      <c r="BC21" s="42" t="str">
        <f t="shared" ref="BC21:BD23" si="27">IF($D21&gt;=BC$3,"Ja","Nee")</f>
        <v>Ja</v>
      </c>
      <c r="BD21" s="42" t="str">
        <f t="shared" si="27"/>
        <v>Ja</v>
      </c>
      <c r="BE21" s="42"/>
      <c r="BF21" s="42"/>
      <c r="BG21" s="42" t="str">
        <f>IF($D21&gt;=BG$3,"Ja","Nee")</f>
        <v>Nee</v>
      </c>
      <c r="BH21" s="42" t="str">
        <f t="shared" si="20"/>
        <v>Nee</v>
      </c>
      <c r="BI21" s="42" t="str">
        <f t="shared" si="20"/>
        <v>Nee</v>
      </c>
      <c r="BJ21" s="42" t="str">
        <f t="shared" si="20"/>
        <v>Nee</v>
      </c>
      <c r="BK21" s="42" t="s">
        <v>11</v>
      </c>
      <c r="BL21" s="42" t="s">
        <v>11</v>
      </c>
      <c r="BM21" s="42" t="s">
        <v>11</v>
      </c>
      <c r="BN21" s="42" t="s">
        <v>11</v>
      </c>
      <c r="BO21" s="42" t="s">
        <v>11</v>
      </c>
      <c r="BP21" s="42" t="s">
        <v>11</v>
      </c>
      <c r="BQ21" s="42" t="s">
        <v>11</v>
      </c>
      <c r="BR21" s="42" t="s">
        <v>11</v>
      </c>
      <c r="BS21" s="42" t="s">
        <v>11</v>
      </c>
      <c r="BT21" s="42" t="s">
        <v>11</v>
      </c>
      <c r="BU21" s="42" t="str">
        <f t="shared" si="21"/>
        <v>Ja</v>
      </c>
      <c r="BV21" s="42" t="str">
        <f t="shared" si="21"/>
        <v>Ja</v>
      </c>
      <c r="BW21" s="42" t="str">
        <f t="shared" si="21"/>
        <v>Ja</v>
      </c>
      <c r="BX21" s="42" t="str">
        <f t="shared" si="21"/>
        <v>Ja</v>
      </c>
      <c r="BY21" s="42" t="str">
        <f>IF($D21&gt;=BY$3,"Ja","Nee")</f>
        <v>Ja</v>
      </c>
      <c r="BZ21" s="42" t="str">
        <f>IF($D21&gt;=BZ$3,"Ja","Nee")</f>
        <v>Ja</v>
      </c>
      <c r="CA21" s="42" t="str">
        <f t="shared" si="22"/>
        <v>Ja</v>
      </c>
      <c r="CB21" s="42" t="str">
        <f t="shared" si="22"/>
        <v>Ja</v>
      </c>
      <c r="CC21" s="42" t="s">
        <v>11</v>
      </c>
      <c r="CD21" s="42" t="s">
        <v>11</v>
      </c>
      <c r="CE21" s="42" t="str">
        <f>IF($D21&gt;=CE$3,"Ja","Nee")</f>
        <v>Ja</v>
      </c>
      <c r="CF21" s="42" t="str">
        <f>IF($D21&gt;=CF$3,"Ja","Nee")</f>
        <v>Nee</v>
      </c>
      <c r="CG21" s="42" t="str">
        <f t="shared" si="23"/>
        <v>Ja</v>
      </c>
      <c r="CH21" s="42" t="str">
        <f t="shared" si="23"/>
        <v>Ja</v>
      </c>
      <c r="CI21" s="42" t="str">
        <f t="shared" si="23"/>
        <v>Ja</v>
      </c>
      <c r="CJ21" s="42" t="str">
        <f t="shared" si="23"/>
        <v>Ja</v>
      </c>
      <c r="CK21" s="42" t="str">
        <f t="shared" si="23"/>
        <v>Ja</v>
      </c>
      <c r="CL21" s="42" t="str">
        <f t="shared" si="14"/>
        <v>Nee</v>
      </c>
      <c r="CM21" s="42" t="str">
        <f>IF($D21&gt;=CM$3,"Ja","Nee")</f>
        <v>Ja</v>
      </c>
      <c r="CN21" s="42" t="str">
        <f t="shared" si="15"/>
        <v>Ja</v>
      </c>
      <c r="CO21" s="42" t="s">
        <v>11</v>
      </c>
      <c r="CP21" s="42" t="s">
        <v>11</v>
      </c>
      <c r="CQ21" s="42" t="str">
        <f t="shared" si="16"/>
        <v>Ja</v>
      </c>
      <c r="CR21" s="42" t="str">
        <f t="shared" si="16"/>
        <v>Nee</v>
      </c>
      <c r="CS21" s="42" t="str">
        <f t="shared" si="24"/>
        <v>Nee</v>
      </c>
      <c r="CT21" s="42" t="str">
        <f t="shared" si="24"/>
        <v>Nee</v>
      </c>
      <c r="CU21" s="42" t="str">
        <f t="shared" si="24"/>
        <v>Nee</v>
      </c>
      <c r="CV21" s="42" t="str">
        <f t="shared" si="24"/>
        <v>Nee</v>
      </c>
      <c r="CW21" s="42" t="s">
        <v>137</v>
      </c>
      <c r="CX21" s="42" t="s">
        <v>137</v>
      </c>
      <c r="CY21" s="42" t="s">
        <v>11</v>
      </c>
      <c r="CZ21" s="42" t="s">
        <v>11</v>
      </c>
      <c r="DA21" s="42" t="s">
        <v>11</v>
      </c>
      <c r="DB21" s="42" t="s">
        <v>11</v>
      </c>
      <c r="DC21" s="42" t="s">
        <v>137</v>
      </c>
      <c r="DD21" s="42" t="s">
        <v>11</v>
      </c>
      <c r="DE21" s="42" t="s">
        <v>11</v>
      </c>
      <c r="DF21" s="42" t="s">
        <v>11</v>
      </c>
      <c r="DG21" s="42" t="s">
        <v>11</v>
      </c>
      <c r="DH21" s="42" t="s">
        <v>11</v>
      </c>
      <c r="DI21" s="42" t="s">
        <v>11</v>
      </c>
      <c r="DJ21" s="42" t="s">
        <v>11</v>
      </c>
      <c r="DK21" s="42" t="s">
        <v>11</v>
      </c>
      <c r="DL21" s="42" t="s">
        <v>11</v>
      </c>
      <c r="DM21" s="42" t="s">
        <v>11</v>
      </c>
      <c r="DN21" s="42" t="s">
        <v>11</v>
      </c>
      <c r="DO21" s="42" t="s">
        <v>11</v>
      </c>
      <c r="DP21" s="42" t="s">
        <v>11</v>
      </c>
      <c r="DQ21" s="42" t="s">
        <v>11</v>
      </c>
      <c r="DR21" s="42" t="s">
        <v>11</v>
      </c>
      <c r="DS21" s="42" t="s">
        <v>11</v>
      </c>
      <c r="DT21" s="42" t="s">
        <v>11</v>
      </c>
      <c r="DU21" s="42" t="s">
        <v>11</v>
      </c>
      <c r="DV21" s="42" t="s">
        <v>11</v>
      </c>
      <c r="DW21" s="42" t="s">
        <v>11</v>
      </c>
      <c r="DX21" s="42" t="s">
        <v>11</v>
      </c>
      <c r="DY21" s="42" t="s">
        <v>11</v>
      </c>
      <c r="DZ21" s="42" t="s">
        <v>11</v>
      </c>
      <c r="EA21" s="42" t="s">
        <v>11</v>
      </c>
      <c r="EB21" s="42" t="s">
        <v>11</v>
      </c>
      <c r="EC21" s="42" t="s">
        <v>11</v>
      </c>
      <c r="ED21" s="42" t="s">
        <v>11</v>
      </c>
      <c r="EE21" s="42" t="s">
        <v>11</v>
      </c>
      <c r="EF21" s="42" t="s">
        <v>11</v>
      </c>
      <c r="EG21" s="42" t="s">
        <v>11</v>
      </c>
      <c r="EH21" s="42" t="s">
        <v>11</v>
      </c>
      <c r="EI21" s="42" t="s">
        <v>11</v>
      </c>
      <c r="EJ21" s="42" t="s">
        <v>11</v>
      </c>
      <c r="EK21" s="42" t="s">
        <v>11</v>
      </c>
      <c r="EL21" s="42" t="s">
        <v>11</v>
      </c>
      <c r="EM21" s="42" t="s">
        <v>11</v>
      </c>
      <c r="EN21" s="42" t="s">
        <v>11</v>
      </c>
    </row>
    <row r="22" spans="1:144" s="19" customFormat="1" x14ac:dyDescent="0.2">
      <c r="A22" s="20" t="s">
        <v>433</v>
      </c>
      <c r="B22" s="40" t="s">
        <v>6</v>
      </c>
      <c r="C22" s="40">
        <v>6</v>
      </c>
      <c r="D22" s="41">
        <v>358.85</v>
      </c>
      <c r="E22" s="42" t="s">
        <v>11</v>
      </c>
      <c r="F22" s="42" t="s">
        <v>11</v>
      </c>
      <c r="G22" s="42" t="s">
        <v>11</v>
      </c>
      <c r="H22" s="42" t="s">
        <v>11</v>
      </c>
      <c r="I22" s="42" t="s">
        <v>11</v>
      </c>
      <c r="J22" s="42" t="s">
        <v>11</v>
      </c>
      <c r="K22" s="42" t="s">
        <v>11</v>
      </c>
      <c r="L22" s="42" t="s">
        <v>11</v>
      </c>
      <c r="M22" s="42" t="s">
        <v>11</v>
      </c>
      <c r="N22" s="42" t="s">
        <v>11</v>
      </c>
      <c r="O22" s="42" t="s">
        <v>11</v>
      </c>
      <c r="P22" s="42" t="s">
        <v>11</v>
      </c>
      <c r="Q22" s="42" t="s">
        <v>11</v>
      </c>
      <c r="R22" s="42" t="s">
        <v>11</v>
      </c>
      <c r="S22" s="42" t="s">
        <v>11</v>
      </c>
      <c r="T22" s="42" t="s">
        <v>11</v>
      </c>
      <c r="U22" s="42" t="s">
        <v>11</v>
      </c>
      <c r="V22" s="42" t="s">
        <v>11</v>
      </c>
      <c r="W22" s="42" t="s">
        <v>11</v>
      </c>
      <c r="X22" s="42" t="s">
        <v>11</v>
      </c>
      <c r="Y22" s="42" t="s">
        <v>11</v>
      </c>
      <c r="Z22" s="42" t="s">
        <v>11</v>
      </c>
      <c r="AA22" s="42" t="s">
        <v>11</v>
      </c>
      <c r="AB22" s="42" t="s">
        <v>11</v>
      </c>
      <c r="AC22" s="42" t="s">
        <v>11</v>
      </c>
      <c r="AD22" s="42" t="s">
        <v>11</v>
      </c>
      <c r="AE22" s="42" t="s">
        <v>11</v>
      </c>
      <c r="AF22" s="42" t="s">
        <v>11</v>
      </c>
      <c r="AG22" s="42" t="s">
        <v>11</v>
      </c>
      <c r="AH22" s="42" t="s">
        <v>11</v>
      </c>
      <c r="AI22" s="42" t="s">
        <v>11</v>
      </c>
      <c r="AJ22" s="42" t="s">
        <v>11</v>
      </c>
      <c r="AK22" s="42" t="s">
        <v>11</v>
      </c>
      <c r="AL22" s="42" t="s">
        <v>11</v>
      </c>
      <c r="AM22" s="42" t="str">
        <f t="shared" si="17"/>
        <v>Nee</v>
      </c>
      <c r="AN22" s="42" t="str">
        <f t="shared" si="17"/>
        <v>Nee</v>
      </c>
      <c r="AO22" s="42" t="str">
        <f t="shared" si="25"/>
        <v>Ja</v>
      </c>
      <c r="AP22" s="42" t="str">
        <f t="shared" si="25"/>
        <v>Ja</v>
      </c>
      <c r="AQ22" s="42" t="str">
        <f t="shared" si="18"/>
        <v>Nee</v>
      </c>
      <c r="AR22" s="42" t="str">
        <f t="shared" si="18"/>
        <v>Nee</v>
      </c>
      <c r="AS22" s="42" t="str">
        <f t="shared" si="26"/>
        <v>Ja</v>
      </c>
      <c r="AT22" s="42" t="str">
        <f t="shared" si="26"/>
        <v>Ja</v>
      </c>
      <c r="AU22" s="42" t="str">
        <f>IF($D22&gt;=AU$3,"Ja","Nee")</f>
        <v>Ja</v>
      </c>
      <c r="AV22" s="42" t="str">
        <f>IF($D22&gt;=AV$3,"Ja","Nee")</f>
        <v>Ja</v>
      </c>
      <c r="AW22" s="42"/>
      <c r="AX22" s="42"/>
      <c r="AY22" s="42" t="str">
        <f>IF($D22&gt;=AY$3,"Ja","Nee")</f>
        <v>Ja</v>
      </c>
      <c r="AZ22" s="42" t="str">
        <f>IF($D22&gt;=AZ$3,"Ja","Nee")</f>
        <v>Ja</v>
      </c>
      <c r="BA22" s="42" t="str">
        <f t="shared" si="19"/>
        <v>Nee</v>
      </c>
      <c r="BB22" s="42" t="str">
        <f t="shared" si="19"/>
        <v>Nee</v>
      </c>
      <c r="BC22" s="42" t="str">
        <f t="shared" si="27"/>
        <v>Ja</v>
      </c>
      <c r="BD22" s="42" t="str">
        <f t="shared" si="27"/>
        <v>Ja</v>
      </c>
      <c r="BE22" s="42" t="str">
        <f>IF($D22&gt;=BE$3,"Ja","Nee")</f>
        <v>Ja</v>
      </c>
      <c r="BF22" s="42" t="str">
        <f>IF($D22&gt;=BF$3,"Ja","Nee")</f>
        <v>Ja</v>
      </c>
      <c r="BG22" s="42"/>
      <c r="BH22" s="42"/>
      <c r="BI22" s="42" t="str">
        <f>IF($D22&gt;=BI$3,"Ja","Nee")</f>
        <v>Ja</v>
      </c>
      <c r="BJ22" s="42" t="str">
        <f>IF($D22&gt;=BJ$3,"Ja","Nee")</f>
        <v>Nee</v>
      </c>
      <c r="BK22" s="42" t="s">
        <v>11</v>
      </c>
      <c r="BL22" s="42" t="s">
        <v>11</v>
      </c>
      <c r="BM22" s="42" t="s">
        <v>11</v>
      </c>
      <c r="BN22" s="42" t="s">
        <v>11</v>
      </c>
      <c r="BO22" s="42" t="s">
        <v>11</v>
      </c>
      <c r="BP22" s="42" t="s">
        <v>11</v>
      </c>
      <c r="BQ22" s="42" t="s">
        <v>11</v>
      </c>
      <c r="BR22" s="42" t="s">
        <v>11</v>
      </c>
      <c r="BS22" s="42" t="s">
        <v>11</v>
      </c>
      <c r="BT22" s="42" t="s">
        <v>11</v>
      </c>
      <c r="BU22" s="42" t="str">
        <f t="shared" si="21"/>
        <v>Ja</v>
      </c>
      <c r="BV22" s="42" t="str">
        <f t="shared" si="21"/>
        <v>Ja</v>
      </c>
      <c r="BW22" s="42" t="str">
        <f t="shared" si="21"/>
        <v>Ja</v>
      </c>
      <c r="BX22" s="42" t="str">
        <f t="shared" si="21"/>
        <v>Ja</v>
      </c>
      <c r="BY22" s="42" t="str">
        <f>IF($D22&gt;=BY$3,"Ja","Nee")</f>
        <v>Ja</v>
      </c>
      <c r="BZ22" s="42" t="str">
        <f>IF($D22&gt;=BZ$3,"Ja","Nee")</f>
        <v>Ja</v>
      </c>
      <c r="CA22" s="42" t="str">
        <f t="shared" si="22"/>
        <v>Ja</v>
      </c>
      <c r="CB22" s="42" t="str">
        <f t="shared" si="22"/>
        <v>Ja</v>
      </c>
      <c r="CC22" s="42" t="s">
        <v>11</v>
      </c>
      <c r="CD22" s="42" t="s">
        <v>11</v>
      </c>
      <c r="CE22" s="42" t="str">
        <f>IF($D22&gt;=CE$3,"Ja","Nee")</f>
        <v>Ja</v>
      </c>
      <c r="CF22" s="42" t="str">
        <f>IF($D22&gt;=CF$3,"Ja","Nee")</f>
        <v>Ja</v>
      </c>
      <c r="CG22" s="42" t="str">
        <f t="shared" si="23"/>
        <v>Ja</v>
      </c>
      <c r="CH22" s="42" t="str">
        <f t="shared" si="23"/>
        <v>Ja</v>
      </c>
      <c r="CI22" s="42" t="str">
        <f t="shared" si="23"/>
        <v>Ja</v>
      </c>
      <c r="CJ22" s="42" t="str">
        <f t="shared" si="23"/>
        <v>Ja</v>
      </c>
      <c r="CK22" s="42" t="str">
        <f t="shared" si="23"/>
        <v>Ja</v>
      </c>
      <c r="CL22" s="42" t="str">
        <f t="shared" si="14"/>
        <v>Ja</v>
      </c>
      <c r="CM22" s="42" t="str">
        <f>IF($D22&gt;=CM$3,"Ja","Nee")</f>
        <v>Ja</v>
      </c>
      <c r="CN22" s="42" t="str">
        <f t="shared" si="15"/>
        <v>Ja</v>
      </c>
      <c r="CO22" s="42" t="s">
        <v>11</v>
      </c>
      <c r="CP22" s="42" t="s">
        <v>11</v>
      </c>
      <c r="CQ22" s="42" t="str">
        <f t="shared" si="16"/>
        <v>Ja</v>
      </c>
      <c r="CR22" s="42" t="str">
        <f t="shared" si="16"/>
        <v>Nee</v>
      </c>
      <c r="CS22" s="42" t="str">
        <f t="shared" si="24"/>
        <v>Nee</v>
      </c>
      <c r="CT22" s="42" t="str">
        <f t="shared" si="24"/>
        <v>Nee</v>
      </c>
      <c r="CU22" s="42" t="str">
        <f t="shared" si="24"/>
        <v>Nee</v>
      </c>
      <c r="CV22" s="42" t="str">
        <f t="shared" si="24"/>
        <v>Nee</v>
      </c>
      <c r="CW22" s="42" t="s">
        <v>137</v>
      </c>
      <c r="CX22" s="42" t="s">
        <v>137</v>
      </c>
      <c r="CY22" s="42" t="s">
        <v>137</v>
      </c>
      <c r="CZ22" s="42" t="s">
        <v>11</v>
      </c>
      <c r="DA22" s="42" t="s">
        <v>11</v>
      </c>
      <c r="DB22" s="42" t="s">
        <v>11</v>
      </c>
      <c r="DC22" s="42" t="s">
        <v>137</v>
      </c>
      <c r="DD22" s="42" t="s">
        <v>137</v>
      </c>
      <c r="DE22" s="42" t="s">
        <v>137</v>
      </c>
      <c r="DF22" s="42" t="s">
        <v>11</v>
      </c>
      <c r="DG22" s="42" t="s">
        <v>11</v>
      </c>
      <c r="DH22" s="42" t="s">
        <v>11</v>
      </c>
      <c r="DI22" s="42" t="s">
        <v>11</v>
      </c>
      <c r="DJ22" s="42" t="s">
        <v>11</v>
      </c>
      <c r="DK22" s="42" t="s">
        <v>11</v>
      </c>
      <c r="DL22" s="42" t="s">
        <v>11</v>
      </c>
      <c r="DM22" s="42" t="s">
        <v>11</v>
      </c>
      <c r="DN22" s="42" t="s">
        <v>11</v>
      </c>
      <c r="DO22" s="42" t="s">
        <v>11</v>
      </c>
      <c r="DP22" s="42" t="s">
        <v>11</v>
      </c>
      <c r="DQ22" s="42" t="s">
        <v>11</v>
      </c>
      <c r="DR22" s="42" t="s">
        <v>11</v>
      </c>
      <c r="DS22" s="42" t="s">
        <v>11</v>
      </c>
      <c r="DT22" s="42" t="s">
        <v>11</v>
      </c>
      <c r="DU22" s="42" t="s">
        <v>11</v>
      </c>
      <c r="DV22" s="42" t="s">
        <v>11</v>
      </c>
      <c r="DW22" s="42" t="s">
        <v>11</v>
      </c>
      <c r="DX22" s="42" t="s">
        <v>11</v>
      </c>
      <c r="DY22" s="42" t="s">
        <v>11</v>
      </c>
      <c r="DZ22" s="42" t="s">
        <v>11</v>
      </c>
      <c r="EA22" s="42" t="s">
        <v>11</v>
      </c>
      <c r="EB22" s="42" t="s">
        <v>11</v>
      </c>
      <c r="EC22" s="42" t="s">
        <v>11</v>
      </c>
      <c r="ED22" s="42" t="s">
        <v>11</v>
      </c>
      <c r="EE22" s="42" t="s">
        <v>11</v>
      </c>
      <c r="EF22" s="42" t="s">
        <v>11</v>
      </c>
      <c r="EG22" s="42" t="s">
        <v>11</v>
      </c>
      <c r="EH22" s="42" t="s">
        <v>11</v>
      </c>
      <c r="EI22" s="42" t="s">
        <v>11</v>
      </c>
      <c r="EJ22" s="42" t="s">
        <v>11</v>
      </c>
      <c r="EK22" s="42" t="s">
        <v>11</v>
      </c>
      <c r="EL22" s="42" t="s">
        <v>11</v>
      </c>
      <c r="EM22" s="42" t="s">
        <v>11</v>
      </c>
      <c r="EN22" s="42" t="s">
        <v>11</v>
      </c>
    </row>
    <row r="23" spans="1:144" s="19" customFormat="1" x14ac:dyDescent="0.2">
      <c r="A23" s="20" t="s">
        <v>434</v>
      </c>
      <c r="B23" s="40" t="s">
        <v>6</v>
      </c>
      <c r="C23" s="40">
        <v>7</v>
      </c>
      <c r="D23" s="41">
        <v>370.87</v>
      </c>
      <c r="E23" s="42" t="s">
        <v>11</v>
      </c>
      <c r="F23" s="42" t="s">
        <v>11</v>
      </c>
      <c r="G23" s="42" t="s">
        <v>11</v>
      </c>
      <c r="H23" s="42" t="s">
        <v>11</v>
      </c>
      <c r="I23" s="42" t="s">
        <v>11</v>
      </c>
      <c r="J23" s="42" t="s">
        <v>11</v>
      </c>
      <c r="K23" s="42" t="s">
        <v>11</v>
      </c>
      <c r="L23" s="42" t="s">
        <v>11</v>
      </c>
      <c r="M23" s="42" t="s">
        <v>11</v>
      </c>
      <c r="N23" s="42" t="s">
        <v>11</v>
      </c>
      <c r="O23" s="42" t="s">
        <v>11</v>
      </c>
      <c r="P23" s="42" t="s">
        <v>11</v>
      </c>
      <c r="Q23" s="42" t="s">
        <v>11</v>
      </c>
      <c r="R23" s="42" t="s">
        <v>11</v>
      </c>
      <c r="S23" s="42" t="s">
        <v>11</v>
      </c>
      <c r="T23" s="42" t="s">
        <v>11</v>
      </c>
      <c r="U23" s="42" t="s">
        <v>11</v>
      </c>
      <c r="V23" s="42" t="s">
        <v>11</v>
      </c>
      <c r="W23" s="42" t="s">
        <v>11</v>
      </c>
      <c r="X23" s="42" t="s">
        <v>11</v>
      </c>
      <c r="Y23" s="42" t="s">
        <v>11</v>
      </c>
      <c r="Z23" s="42" t="s">
        <v>11</v>
      </c>
      <c r="AA23" s="42" t="s">
        <v>11</v>
      </c>
      <c r="AB23" s="42" t="s">
        <v>11</v>
      </c>
      <c r="AC23" s="42" t="s">
        <v>11</v>
      </c>
      <c r="AD23" s="42" t="s">
        <v>11</v>
      </c>
      <c r="AE23" s="42" t="s">
        <v>11</v>
      </c>
      <c r="AF23" s="42" t="s">
        <v>11</v>
      </c>
      <c r="AG23" s="42" t="s">
        <v>11</v>
      </c>
      <c r="AH23" s="42" t="s">
        <v>11</v>
      </c>
      <c r="AI23" s="42" t="s">
        <v>11</v>
      </c>
      <c r="AJ23" s="42" t="s">
        <v>11</v>
      </c>
      <c r="AK23" s="42" t="s">
        <v>11</v>
      </c>
      <c r="AL23" s="42" t="s">
        <v>11</v>
      </c>
      <c r="AM23" s="42" t="str">
        <f t="shared" si="17"/>
        <v>Nee</v>
      </c>
      <c r="AN23" s="42" t="str">
        <f t="shared" si="17"/>
        <v>Nee</v>
      </c>
      <c r="AO23" s="42" t="str">
        <f t="shared" si="25"/>
        <v>Ja</v>
      </c>
      <c r="AP23" s="42" t="str">
        <f t="shared" si="25"/>
        <v>Ja</v>
      </c>
      <c r="AQ23" s="42" t="str">
        <f t="shared" si="18"/>
        <v>Nee</v>
      </c>
      <c r="AR23" s="42" t="str">
        <f t="shared" si="18"/>
        <v>Nee</v>
      </c>
      <c r="AS23" s="42" t="str">
        <f t="shared" si="26"/>
        <v>Ja</v>
      </c>
      <c r="AT23" s="42" t="str">
        <f t="shared" si="26"/>
        <v>Ja</v>
      </c>
      <c r="AU23" s="42" t="str">
        <f>IF($D23&gt;=AU$3,"Ja","Nee")</f>
        <v>Ja</v>
      </c>
      <c r="AV23" s="42" t="str">
        <f>IF($D23&gt;=AV$3,"Ja","Nee")</f>
        <v>Ja</v>
      </c>
      <c r="AW23" s="42" t="str">
        <f>IF($D23&gt;=AW$3,"Ja","Nee")</f>
        <v>Ja</v>
      </c>
      <c r="AX23" s="42" t="str">
        <f>IF($D23&gt;=AX$3,"Ja","Nee")</f>
        <v>Ja</v>
      </c>
      <c r="AY23" s="42"/>
      <c r="AZ23" s="42"/>
      <c r="BA23" s="42" t="str">
        <f t="shared" si="19"/>
        <v>Nee</v>
      </c>
      <c r="BB23" s="42" t="str">
        <f t="shared" si="19"/>
        <v>Nee</v>
      </c>
      <c r="BC23" s="42" t="str">
        <f t="shared" si="27"/>
        <v>Ja</v>
      </c>
      <c r="BD23" s="42" t="str">
        <f t="shared" si="27"/>
        <v>Ja</v>
      </c>
      <c r="BE23" s="42" t="str">
        <f>IF($D23&gt;=BE$3,"Ja","Nee")</f>
        <v>Ja</v>
      </c>
      <c r="BF23" s="42" t="str">
        <f>IF($D23&gt;=BF$3,"Ja","Nee")</f>
        <v>Ja</v>
      </c>
      <c r="BG23" s="42" t="str">
        <f>IF($D23&gt;=BG$3,"Ja","Nee")</f>
        <v>Ja</v>
      </c>
      <c r="BH23" s="42" t="str">
        <f>IF($D23&gt;=BH$3,"Ja","Nee")</f>
        <v>Ja</v>
      </c>
      <c r="BI23" s="42"/>
      <c r="BJ23" s="42"/>
      <c r="BK23" s="42" t="s">
        <v>11</v>
      </c>
      <c r="BL23" s="42" t="s">
        <v>11</v>
      </c>
      <c r="BM23" s="42" t="s">
        <v>11</v>
      </c>
      <c r="BN23" s="42" t="s">
        <v>11</v>
      </c>
      <c r="BO23" s="42" t="s">
        <v>11</v>
      </c>
      <c r="BP23" s="42" t="s">
        <v>11</v>
      </c>
      <c r="BQ23" s="42" t="s">
        <v>11</v>
      </c>
      <c r="BR23" s="42" t="s">
        <v>11</v>
      </c>
      <c r="BS23" s="42" t="s">
        <v>11</v>
      </c>
      <c r="BT23" s="42" t="s">
        <v>11</v>
      </c>
      <c r="BU23" s="42" t="str">
        <f t="shared" si="21"/>
        <v>Ja</v>
      </c>
      <c r="BV23" s="42" t="str">
        <f t="shared" si="21"/>
        <v>Ja</v>
      </c>
      <c r="BW23" s="42" t="str">
        <f t="shared" si="21"/>
        <v>Ja</v>
      </c>
      <c r="BX23" s="42" t="str">
        <f t="shared" si="21"/>
        <v>Ja</v>
      </c>
      <c r="BY23" s="42" t="str">
        <f>IF($D23&gt;=BY$3,"Ja","Nee")</f>
        <v>Ja</v>
      </c>
      <c r="BZ23" s="42" t="str">
        <f>IF($D23&gt;=BZ$3,"Ja","Nee")</f>
        <v>Ja</v>
      </c>
      <c r="CA23" s="42" t="str">
        <f t="shared" si="22"/>
        <v>Ja</v>
      </c>
      <c r="CB23" s="42" t="str">
        <f t="shared" si="22"/>
        <v>Ja</v>
      </c>
      <c r="CC23" s="42" t="s">
        <v>11</v>
      </c>
      <c r="CD23" s="42" t="s">
        <v>11</v>
      </c>
      <c r="CE23" s="42" t="str">
        <f>IF($D23&gt;=CE$3,"Ja","Nee")</f>
        <v>Ja</v>
      </c>
      <c r="CF23" s="42" t="str">
        <f>IF($D23&gt;=CF$3,"Ja","Nee")</f>
        <v>Ja</v>
      </c>
      <c r="CG23" s="42" t="str">
        <f t="shared" si="23"/>
        <v>Ja</v>
      </c>
      <c r="CH23" s="42" t="str">
        <f t="shared" si="23"/>
        <v>Ja</v>
      </c>
      <c r="CI23" s="42" t="str">
        <f t="shared" si="23"/>
        <v>Ja</v>
      </c>
      <c r="CJ23" s="42" t="str">
        <f t="shared" si="23"/>
        <v>Ja</v>
      </c>
      <c r="CK23" s="42" t="str">
        <f t="shared" si="23"/>
        <v>Ja</v>
      </c>
      <c r="CL23" s="42" t="str">
        <f t="shared" si="14"/>
        <v>Ja</v>
      </c>
      <c r="CM23" s="42" t="str">
        <f>IF($D23&gt;=CM$3,"Ja","Nee")</f>
        <v>Ja</v>
      </c>
      <c r="CN23" s="42" t="str">
        <f t="shared" si="15"/>
        <v>Ja</v>
      </c>
      <c r="CO23" s="42" t="s">
        <v>11</v>
      </c>
      <c r="CP23" s="42" t="s">
        <v>11</v>
      </c>
      <c r="CQ23" s="42" t="str">
        <f t="shared" si="16"/>
        <v>Ja</v>
      </c>
      <c r="CR23" s="42" t="str">
        <f t="shared" si="16"/>
        <v>Ja</v>
      </c>
      <c r="CS23" s="42" t="str">
        <f t="shared" si="24"/>
        <v>Nee</v>
      </c>
      <c r="CT23" s="42" t="str">
        <f t="shared" si="24"/>
        <v>Nee</v>
      </c>
      <c r="CU23" s="42" t="str">
        <f t="shared" si="24"/>
        <v>Nee</v>
      </c>
      <c r="CV23" s="42" t="str">
        <f t="shared" si="24"/>
        <v>Nee</v>
      </c>
      <c r="CW23" s="42" t="s">
        <v>137</v>
      </c>
      <c r="CX23" s="42" t="s">
        <v>137</v>
      </c>
      <c r="CY23" s="42" t="s">
        <v>137</v>
      </c>
      <c r="CZ23" s="42" t="s">
        <v>11</v>
      </c>
      <c r="DA23" s="42" t="s">
        <v>11</v>
      </c>
      <c r="DB23" s="42" t="s">
        <v>11</v>
      </c>
      <c r="DC23" s="42" t="s">
        <v>137</v>
      </c>
      <c r="DD23" s="42" t="s">
        <v>137</v>
      </c>
      <c r="DE23" s="42" t="s">
        <v>137</v>
      </c>
      <c r="DF23" s="42" t="s">
        <v>11</v>
      </c>
      <c r="DG23" s="42" t="s">
        <v>11</v>
      </c>
      <c r="DH23" s="42" t="s">
        <v>11</v>
      </c>
      <c r="DI23" s="42" t="s">
        <v>11</v>
      </c>
      <c r="DJ23" s="42" t="s">
        <v>11</v>
      </c>
      <c r="DK23" s="42" t="s">
        <v>11</v>
      </c>
      <c r="DL23" s="42" t="s">
        <v>11</v>
      </c>
      <c r="DM23" s="42" t="s">
        <v>11</v>
      </c>
      <c r="DN23" s="42" t="s">
        <v>11</v>
      </c>
      <c r="DO23" s="42" t="s">
        <v>11</v>
      </c>
      <c r="DP23" s="42" t="s">
        <v>11</v>
      </c>
      <c r="DQ23" s="42" t="s">
        <v>11</v>
      </c>
      <c r="DR23" s="42" t="s">
        <v>11</v>
      </c>
      <c r="DS23" s="42" t="s">
        <v>11</v>
      </c>
      <c r="DT23" s="42" t="s">
        <v>11</v>
      </c>
      <c r="DU23" s="42" t="s">
        <v>11</v>
      </c>
      <c r="DV23" s="42" t="s">
        <v>11</v>
      </c>
      <c r="DW23" s="42" t="s">
        <v>11</v>
      </c>
      <c r="DX23" s="42" t="s">
        <v>11</v>
      </c>
      <c r="DY23" s="42" t="s">
        <v>11</v>
      </c>
      <c r="DZ23" s="42" t="s">
        <v>11</v>
      </c>
      <c r="EA23" s="42" t="s">
        <v>11</v>
      </c>
      <c r="EB23" s="42" t="s">
        <v>11</v>
      </c>
      <c r="EC23" s="42" t="s">
        <v>11</v>
      </c>
      <c r="ED23" s="42" t="s">
        <v>11</v>
      </c>
      <c r="EE23" s="42" t="s">
        <v>11</v>
      </c>
      <c r="EF23" s="42" t="s">
        <v>11</v>
      </c>
      <c r="EG23" s="42" t="s">
        <v>11</v>
      </c>
      <c r="EH23" s="42" t="s">
        <v>11</v>
      </c>
      <c r="EI23" s="42" t="s">
        <v>11</v>
      </c>
      <c r="EJ23" s="42" t="s">
        <v>11</v>
      </c>
      <c r="EK23" s="42" t="s">
        <v>11</v>
      </c>
      <c r="EL23" s="42" t="s">
        <v>11</v>
      </c>
      <c r="EM23" s="42" t="s">
        <v>11</v>
      </c>
      <c r="EN23" s="42" t="s">
        <v>11</v>
      </c>
    </row>
    <row r="24" spans="1:144" s="19" customFormat="1" x14ac:dyDescent="0.2">
      <c r="A24" s="20" t="s">
        <v>435</v>
      </c>
      <c r="B24" s="40" t="s">
        <v>7</v>
      </c>
      <c r="C24" s="40">
        <v>1</v>
      </c>
      <c r="D24" s="41">
        <v>230.15</v>
      </c>
      <c r="E24" s="42" t="s">
        <v>11</v>
      </c>
      <c r="F24" s="42" t="s">
        <v>11</v>
      </c>
      <c r="G24" s="42" t="s">
        <v>11</v>
      </c>
      <c r="H24" s="42" t="s">
        <v>11</v>
      </c>
      <c r="I24" s="42" t="s">
        <v>11</v>
      </c>
      <c r="J24" s="42" t="s">
        <v>11</v>
      </c>
      <c r="K24" s="42" t="s">
        <v>11</v>
      </c>
      <c r="L24" s="42" t="s">
        <v>11</v>
      </c>
      <c r="M24" s="42" t="s">
        <v>11</v>
      </c>
      <c r="N24" s="42" t="s">
        <v>11</v>
      </c>
      <c r="O24" s="42" t="s">
        <v>11</v>
      </c>
      <c r="P24" s="42" t="s">
        <v>11</v>
      </c>
      <c r="Q24" s="42" t="s">
        <v>11</v>
      </c>
      <c r="R24" s="42" t="s">
        <v>11</v>
      </c>
      <c r="S24" s="42" t="s">
        <v>11</v>
      </c>
      <c r="T24" s="42" t="s">
        <v>11</v>
      </c>
      <c r="U24" s="42" t="s">
        <v>11</v>
      </c>
      <c r="V24" s="42" t="s">
        <v>11</v>
      </c>
      <c r="W24" s="42" t="s">
        <v>11</v>
      </c>
      <c r="X24" s="42" t="s">
        <v>11</v>
      </c>
      <c r="Y24" s="42" t="s">
        <v>11</v>
      </c>
      <c r="Z24" s="42" t="s">
        <v>11</v>
      </c>
      <c r="AA24" s="42" t="s">
        <v>11</v>
      </c>
      <c r="AB24" s="42" t="s">
        <v>11</v>
      </c>
      <c r="AC24" s="42" t="s">
        <v>11</v>
      </c>
      <c r="AD24" s="42" t="s">
        <v>11</v>
      </c>
      <c r="AE24" s="42" t="s">
        <v>11</v>
      </c>
      <c r="AF24" s="42" t="s">
        <v>11</v>
      </c>
      <c r="AG24" s="42" t="s">
        <v>11</v>
      </c>
      <c r="AH24" s="42" t="s">
        <v>11</v>
      </c>
      <c r="AI24" s="42" t="s">
        <v>11</v>
      </c>
      <c r="AJ24" s="42" t="s">
        <v>11</v>
      </c>
      <c r="AK24" s="42" t="s">
        <v>11</v>
      </c>
      <c r="AL24" s="42" t="s">
        <v>11</v>
      </c>
      <c r="AM24" s="42" t="str">
        <f t="shared" si="17"/>
        <v>Nee</v>
      </c>
      <c r="AN24" s="42" t="str">
        <f t="shared" si="17"/>
        <v>Nee</v>
      </c>
      <c r="AO24" s="42" t="s">
        <v>11</v>
      </c>
      <c r="AP24" s="42" t="s">
        <v>11</v>
      </c>
      <c r="AQ24" s="42" t="str">
        <f t="shared" si="18"/>
        <v>Nee</v>
      </c>
      <c r="AR24" s="42" t="s">
        <v>11</v>
      </c>
      <c r="AS24" s="42" t="s">
        <v>11</v>
      </c>
      <c r="AT24" s="42" t="str">
        <f>IF($D24&gt;=AT$3,"Tijdelijk","Nee")</f>
        <v>Nee</v>
      </c>
      <c r="AU24" s="42" t="s">
        <v>11</v>
      </c>
      <c r="AV24" s="42" t="str">
        <f>IF($D24&gt;=AV$3,"Tijdelijk","Nee")</f>
        <v>Nee</v>
      </c>
      <c r="AW24" s="42" t="str">
        <f>IF($D24&gt;=AW$3,"Tijdelijk","Nee")</f>
        <v>Nee</v>
      </c>
      <c r="AX24" s="42" t="str">
        <f>IF($D24&gt;=AX$3,"Tijdelijk","Nee")</f>
        <v>Nee</v>
      </c>
      <c r="AY24" s="42" t="str">
        <f>IF($D24&gt;=AY$3,"Tijdelijk","Nee")</f>
        <v>Nee</v>
      </c>
      <c r="AZ24" s="42" t="str">
        <f>IF($D24&gt;=AZ$3,"Tijdelijk","Nee")</f>
        <v>Nee</v>
      </c>
      <c r="BA24" s="42" t="s">
        <v>11</v>
      </c>
      <c r="BB24" s="42" t="s">
        <v>11</v>
      </c>
      <c r="BC24" s="42" t="s">
        <v>11</v>
      </c>
      <c r="BD24" s="42" t="str">
        <f t="shared" ref="BD24:BJ24" si="28">IF($D24&gt;=BD$3,"Tijdelijk","Nee")</f>
        <v>Nee</v>
      </c>
      <c r="BE24" s="42" t="str">
        <f t="shared" si="28"/>
        <v>Nee</v>
      </c>
      <c r="BF24" s="42" t="str">
        <f t="shared" si="28"/>
        <v>Nee</v>
      </c>
      <c r="BG24" s="42" t="str">
        <f t="shared" si="28"/>
        <v>Nee</v>
      </c>
      <c r="BH24" s="42" t="str">
        <f t="shared" si="28"/>
        <v>Nee</v>
      </c>
      <c r="BI24" s="42" t="str">
        <f t="shared" si="28"/>
        <v>Nee</v>
      </c>
      <c r="BJ24" s="42" t="str">
        <f t="shared" si="28"/>
        <v>Nee</v>
      </c>
      <c r="BK24" s="42"/>
      <c r="BL24" s="42" t="str">
        <f>IF($D24&gt;=BL$3,"Ja","Nee")</f>
        <v>Nee</v>
      </c>
      <c r="BM24" s="42" t="str">
        <f>IF($D24&gt;=BM$3,"Ja","Nee")</f>
        <v>Nee</v>
      </c>
      <c r="BN24" s="42" t="str">
        <f>IF($D24&gt;=BN$3,"Ja","Nee")</f>
        <v>Nee</v>
      </c>
      <c r="BO24" s="42" t="str">
        <f>IF($D24&gt;=BO$3,"Ja","Nee")</f>
        <v>Nee</v>
      </c>
      <c r="BP24" s="42" t="str">
        <f>IF($D24&gt;=BP$3,"Ja","Nee")</f>
        <v>Nee</v>
      </c>
      <c r="BQ24" s="42" t="s">
        <v>11</v>
      </c>
      <c r="BR24" s="42" t="s">
        <v>11</v>
      </c>
      <c r="BS24" s="42" t="s">
        <v>11</v>
      </c>
      <c r="BT24" s="42" t="s">
        <v>11</v>
      </c>
      <c r="BU24" s="42" t="s">
        <v>11</v>
      </c>
      <c r="BV24" s="42" t="s">
        <v>11</v>
      </c>
      <c r="BW24" s="42" t="s">
        <v>11</v>
      </c>
      <c r="BX24" s="42" t="s">
        <v>11</v>
      </c>
      <c r="BY24" s="42" t="s">
        <v>11</v>
      </c>
      <c r="BZ24" s="42" t="str">
        <f>IF($D24&gt;=BZ$3,"Tijdelijk","Nee")</f>
        <v>Nee</v>
      </c>
      <c r="CA24" s="42" t="s">
        <v>11</v>
      </c>
      <c r="CB24" s="42" t="s">
        <v>11</v>
      </c>
      <c r="CC24" s="42" t="s">
        <v>11</v>
      </c>
      <c r="CD24" s="42" t="s">
        <v>11</v>
      </c>
      <c r="CE24" s="42" t="str">
        <f>IF($D24&gt;=CE$3,"Tijdelijk","Nee")</f>
        <v>Nee</v>
      </c>
      <c r="CF24" s="42" t="str">
        <f>IF($D24&gt;=CF$3,"Tijdelijk","Nee")</f>
        <v>Nee</v>
      </c>
      <c r="CG24" s="42" t="s">
        <v>11</v>
      </c>
      <c r="CH24" s="42" t="s">
        <v>11</v>
      </c>
      <c r="CI24" s="42" t="s">
        <v>11</v>
      </c>
      <c r="CJ24" s="42" t="str">
        <f>IF($D24&gt;=CJ$3,"Ja","Nee")</f>
        <v>Nee</v>
      </c>
      <c r="CK24" s="42" t="str">
        <f>IF($D24&gt;=CK$3,"Ja","Nee")</f>
        <v>Nee</v>
      </c>
      <c r="CL24" s="42" t="str">
        <f t="shared" si="14"/>
        <v>Nee</v>
      </c>
      <c r="CM24" s="42" t="s">
        <v>11</v>
      </c>
      <c r="CN24" s="42" t="str">
        <f t="shared" si="15"/>
        <v>Nee</v>
      </c>
      <c r="CO24" s="42" t="str">
        <f>IF($D24&gt;=CO$3,"Ja","Nee")</f>
        <v>Nee</v>
      </c>
      <c r="CP24" s="42" t="str">
        <f>IF($D24&gt;=CP$3,"Ja","Nee")</f>
        <v>Nee</v>
      </c>
      <c r="CQ24" s="42" t="str">
        <f t="shared" si="16"/>
        <v>Nee</v>
      </c>
      <c r="CR24" s="42" t="str">
        <f t="shared" si="16"/>
        <v>Nee</v>
      </c>
      <c r="CS24" s="43" t="s">
        <v>11</v>
      </c>
      <c r="CT24" s="43" t="s">
        <v>11</v>
      </c>
      <c r="CU24" s="43" t="s">
        <v>11</v>
      </c>
      <c r="CV24" s="42" t="s">
        <v>11</v>
      </c>
      <c r="CW24" s="42" t="str">
        <f>IF($D24&gt;=CW$3,"Tijdelijk","Nee")</f>
        <v>Nee</v>
      </c>
      <c r="CX24" s="42" t="str">
        <f>IF($D24&gt;=CX$3,"Tijdelijk","Nee")</f>
        <v>Nee</v>
      </c>
      <c r="CY24" s="42" t="str">
        <f>IF($D24&gt;=CY$3,"Tijdelijk","Nee")</f>
        <v>Nee</v>
      </c>
      <c r="CZ24" s="42" t="str">
        <f>IF($D24&gt;=CZ$3,"Tijdelijk","Nee")</f>
        <v>Nee</v>
      </c>
      <c r="DA24" s="42" t="s">
        <v>11</v>
      </c>
      <c r="DB24" s="42" t="s">
        <v>11</v>
      </c>
      <c r="DC24" s="42" t="s">
        <v>11</v>
      </c>
      <c r="DD24" s="42" t="str">
        <f>IF($D24&gt;=DD$3,"Tijdelijk","Nee")</f>
        <v>Nee</v>
      </c>
      <c r="DE24" s="42" t="str">
        <f>IF($D24&gt;=DE$3,"Tijdelijk","Nee")</f>
        <v>Nee</v>
      </c>
      <c r="DF24" s="42" t="str">
        <f>IF($D24&gt;=DF$3,"Tijdelijk","Nee")</f>
        <v>Nee</v>
      </c>
      <c r="DG24" s="42" t="str">
        <f>IF($D24&gt;=DG$3,"Tijdelijk","Nee")</f>
        <v>Nee</v>
      </c>
      <c r="DH24" s="42" t="s">
        <v>11</v>
      </c>
      <c r="DI24" s="42" t="s">
        <v>11</v>
      </c>
      <c r="DJ24" s="42" t="s">
        <v>11</v>
      </c>
      <c r="DK24" s="42" t="s">
        <v>11</v>
      </c>
      <c r="DL24" s="42" t="s">
        <v>11</v>
      </c>
      <c r="DM24" s="42" t="s">
        <v>11</v>
      </c>
      <c r="DN24" s="42" t="s">
        <v>11</v>
      </c>
      <c r="DO24" s="42" t="s">
        <v>11</v>
      </c>
      <c r="DP24" s="42" t="s">
        <v>11</v>
      </c>
      <c r="DQ24" s="42" t="s">
        <v>11</v>
      </c>
      <c r="DR24" s="42" t="s">
        <v>11</v>
      </c>
      <c r="DS24" s="42" t="s">
        <v>11</v>
      </c>
      <c r="DT24" s="42" t="s">
        <v>11</v>
      </c>
      <c r="DU24" s="42" t="s">
        <v>11</v>
      </c>
      <c r="DV24" s="42" t="s">
        <v>11</v>
      </c>
      <c r="DW24" s="42" t="s">
        <v>11</v>
      </c>
      <c r="DX24" s="42" t="s">
        <v>11</v>
      </c>
      <c r="DY24" s="42" t="s">
        <v>11</v>
      </c>
      <c r="DZ24" s="42" t="s">
        <v>11</v>
      </c>
      <c r="EA24" s="42" t="s">
        <v>11</v>
      </c>
      <c r="EB24" s="42" t="s">
        <v>11</v>
      </c>
      <c r="EC24" s="42" t="s">
        <v>11</v>
      </c>
      <c r="ED24" s="42" t="s">
        <v>11</v>
      </c>
      <c r="EE24" s="42" t="s">
        <v>11</v>
      </c>
      <c r="EF24" s="42" t="s">
        <v>11</v>
      </c>
      <c r="EG24" s="42" t="s">
        <v>11</v>
      </c>
      <c r="EH24" s="42" t="s">
        <v>11</v>
      </c>
      <c r="EI24" s="42" t="s">
        <v>11</v>
      </c>
      <c r="EJ24" s="42" t="s">
        <v>11</v>
      </c>
      <c r="EK24" s="42" t="s">
        <v>11</v>
      </c>
      <c r="EL24" s="42" t="s">
        <v>11</v>
      </c>
      <c r="EM24" s="42" t="s">
        <v>11</v>
      </c>
      <c r="EN24" s="42" t="s">
        <v>11</v>
      </c>
    </row>
    <row r="25" spans="1:144" s="19" customFormat="1" ht="15" x14ac:dyDescent="0.25">
      <c r="A25" s="20" t="s">
        <v>436</v>
      </c>
      <c r="B25" s="40" t="s">
        <v>7</v>
      </c>
      <c r="C25" s="40">
        <v>2</v>
      </c>
      <c r="D25" s="41">
        <v>273.8</v>
      </c>
      <c r="E25" s="42" t="s">
        <v>11</v>
      </c>
      <c r="F25" s="42" t="s">
        <v>11</v>
      </c>
      <c r="G25" s="42" t="s">
        <v>11</v>
      </c>
      <c r="H25" s="42" t="s">
        <v>11</v>
      </c>
      <c r="I25" s="42" t="s">
        <v>11</v>
      </c>
      <c r="J25" s="42" t="s">
        <v>11</v>
      </c>
      <c r="K25" s="42" t="s">
        <v>11</v>
      </c>
      <c r="L25" s="42" t="s">
        <v>11</v>
      </c>
      <c r="M25" s="42" t="s">
        <v>11</v>
      </c>
      <c r="N25" s="42" t="s">
        <v>11</v>
      </c>
      <c r="O25" s="42" t="s">
        <v>11</v>
      </c>
      <c r="P25" s="42" t="s">
        <v>11</v>
      </c>
      <c r="Q25" s="42" t="s">
        <v>11</v>
      </c>
      <c r="R25" s="42" t="s">
        <v>11</v>
      </c>
      <c r="S25" s="42" t="s">
        <v>11</v>
      </c>
      <c r="T25" s="42" t="s">
        <v>11</v>
      </c>
      <c r="U25" s="42" t="s">
        <v>11</v>
      </c>
      <c r="V25" s="42" t="s">
        <v>11</v>
      </c>
      <c r="W25" s="42" t="s">
        <v>11</v>
      </c>
      <c r="X25" s="42" t="s">
        <v>11</v>
      </c>
      <c r="Y25" s="42" t="s">
        <v>11</v>
      </c>
      <c r="Z25" s="42" t="s">
        <v>11</v>
      </c>
      <c r="AA25" s="42" t="s">
        <v>11</v>
      </c>
      <c r="AB25" s="42" t="s">
        <v>11</v>
      </c>
      <c r="AC25" s="42" t="s">
        <v>11</v>
      </c>
      <c r="AD25" s="42" t="s">
        <v>11</v>
      </c>
      <c r="AE25" s="42" t="s">
        <v>11</v>
      </c>
      <c r="AF25" s="42" t="s">
        <v>11</v>
      </c>
      <c r="AG25" s="42" t="s">
        <v>11</v>
      </c>
      <c r="AH25" s="42" t="s">
        <v>11</v>
      </c>
      <c r="AI25" s="42" t="s">
        <v>11</v>
      </c>
      <c r="AJ25" s="42" t="s">
        <v>11</v>
      </c>
      <c r="AK25" s="42" t="s">
        <v>11</v>
      </c>
      <c r="AL25" s="42" t="s">
        <v>11</v>
      </c>
      <c r="AM25" s="42" t="str">
        <f t="shared" si="17"/>
        <v>Nee</v>
      </c>
      <c r="AN25" s="42" t="str">
        <f t="shared" si="17"/>
        <v>Nee</v>
      </c>
      <c r="AO25" s="42" t="s">
        <v>11</v>
      </c>
      <c r="AP25" s="42" t="s">
        <v>11</v>
      </c>
      <c r="AQ25" s="42" t="str">
        <f t="shared" si="18"/>
        <v>Nee</v>
      </c>
      <c r="AR25" s="42" t="s">
        <v>11</v>
      </c>
      <c r="AS25" s="42" t="s">
        <v>11</v>
      </c>
      <c r="AT25" s="42" t="s">
        <v>11</v>
      </c>
      <c r="AU25" s="42" t="s">
        <v>11</v>
      </c>
      <c r="AV25" s="42" t="s">
        <v>11</v>
      </c>
      <c r="AW25" s="42" t="s">
        <v>11</v>
      </c>
      <c r="AX25" s="42" t="str">
        <f>IF($D25&gt;=AX$3,"Tijdelijk","Nee")</f>
        <v>Nee</v>
      </c>
      <c r="AY25" s="42" t="s">
        <v>11</v>
      </c>
      <c r="AZ25" s="42" t="str">
        <f>IF($D25&gt;=AZ$3,"Tijdelijk","Nee")</f>
        <v>Nee</v>
      </c>
      <c r="BA25" s="42" t="s">
        <v>11</v>
      </c>
      <c r="BB25" s="42" t="s">
        <v>11</v>
      </c>
      <c r="BC25" s="42" t="s">
        <v>11</v>
      </c>
      <c r="BD25" s="42" t="s">
        <v>11</v>
      </c>
      <c r="BE25" s="42" t="s">
        <v>11</v>
      </c>
      <c r="BF25" s="42" t="str">
        <f>IF($D25&gt;=BF$3,"Tijdelijk","Nee")</f>
        <v>Nee</v>
      </c>
      <c r="BG25" s="42" t="str">
        <f>IF($D25&gt;=BG$3,"Tijdelijk","Nee")</f>
        <v>Nee</v>
      </c>
      <c r="BH25" s="42" t="str">
        <f>IF($D25&gt;=BH$3,"Tijdelijk","Nee")</f>
        <v>Nee</v>
      </c>
      <c r="BI25" s="42" t="str">
        <f>IF($D25&gt;=BI$3,"Tijdelijk","Nee")</f>
        <v>Nee</v>
      </c>
      <c r="BJ25" s="42" t="str">
        <f>IF($D25&gt;=BJ$3,"Tijdelijk","Nee")</f>
        <v>Nee</v>
      </c>
      <c r="BK25" s="42" t="str">
        <f t="shared" ref="BK25:BP28" si="29">IF($D25&gt;=BK$3,"Ja","Nee")</f>
        <v>Ja</v>
      </c>
      <c r="BL25" s="42"/>
      <c r="BM25" s="42" t="str">
        <f t="shared" si="29"/>
        <v>Nee</v>
      </c>
      <c r="BN25" s="42" t="str">
        <f t="shared" si="29"/>
        <v>Nee</v>
      </c>
      <c r="BO25" s="42" t="str">
        <f t="shared" si="29"/>
        <v>Nee</v>
      </c>
      <c r="BP25" s="42" t="str">
        <f t="shared" si="29"/>
        <v>Nee</v>
      </c>
      <c r="BQ25" s="42" t="s">
        <v>11</v>
      </c>
      <c r="BR25" s="42" t="s">
        <v>11</v>
      </c>
      <c r="BS25" s="42" t="s">
        <v>11</v>
      </c>
      <c r="BT25" s="42" t="s">
        <v>11</v>
      </c>
      <c r="BU25" s="42" t="s">
        <v>11</v>
      </c>
      <c r="BV25" s="42" t="s">
        <v>11</v>
      </c>
      <c r="BW25" s="42" t="s">
        <v>11</v>
      </c>
      <c r="BX25" s="42" t="s">
        <v>11</v>
      </c>
      <c r="BY25" s="42" t="s">
        <v>11</v>
      </c>
      <c r="BZ25" s="42" t="s">
        <v>11</v>
      </c>
      <c r="CA25" s="42" t="s">
        <v>11</v>
      </c>
      <c r="CB25" s="44" t="s">
        <v>11</v>
      </c>
      <c r="CC25" s="42" t="s">
        <v>11</v>
      </c>
      <c r="CD25" s="42" t="str">
        <f>IF($D25&gt;=CD$3,"Tijdelijk","Nee")</f>
        <v>Nee</v>
      </c>
      <c r="CE25" s="42" t="s">
        <v>11</v>
      </c>
      <c r="CF25" s="42" t="str">
        <f>IF($D25&gt;=CF$3,"Tijdelijk","Nee")</f>
        <v>Nee</v>
      </c>
      <c r="CG25" s="42" t="s">
        <v>11</v>
      </c>
      <c r="CH25" s="42" t="s">
        <v>11</v>
      </c>
      <c r="CI25" s="42" t="s">
        <v>11</v>
      </c>
      <c r="CJ25" s="42" t="s">
        <v>11</v>
      </c>
      <c r="CK25" s="42" t="s">
        <v>11</v>
      </c>
      <c r="CL25" s="42" t="str">
        <f t="shared" si="14"/>
        <v>Nee</v>
      </c>
      <c r="CM25" s="42" t="s">
        <v>11</v>
      </c>
      <c r="CN25" s="42" t="s">
        <v>11</v>
      </c>
      <c r="CO25" s="42" t="str">
        <f>IF($D25&gt;=CO$3,"Ja","Nee")</f>
        <v>Nee</v>
      </c>
      <c r="CP25" s="42" t="str">
        <f>IF($D25&gt;=CP$3,"Ja","Nee")</f>
        <v>Nee</v>
      </c>
      <c r="CQ25" s="42" t="str">
        <f t="shared" si="16"/>
        <v>Nee</v>
      </c>
      <c r="CR25" s="42" t="str">
        <f t="shared" si="16"/>
        <v>Nee</v>
      </c>
      <c r="CS25" s="43" t="s">
        <v>11</v>
      </c>
      <c r="CT25" s="43" t="s">
        <v>11</v>
      </c>
      <c r="CU25" s="43" t="s">
        <v>11</v>
      </c>
      <c r="CV25" s="42" t="s">
        <v>11</v>
      </c>
      <c r="CW25" s="42" t="s">
        <v>11</v>
      </c>
      <c r="CX25" s="42" t="s">
        <v>11</v>
      </c>
      <c r="CY25" s="42" t="str">
        <f>IF($D25&gt;=CY$3,"Tijdelijk","Nee")</f>
        <v>Nee</v>
      </c>
      <c r="CZ25" s="42" t="str">
        <f>IF($D25&gt;=CZ$3,"Tijdelijk","Nee")</f>
        <v>Nee</v>
      </c>
      <c r="DA25" s="42" t="s">
        <v>11</v>
      </c>
      <c r="DB25" s="42" t="s">
        <v>11</v>
      </c>
      <c r="DC25" s="42" t="s">
        <v>11</v>
      </c>
      <c r="DD25" s="42" t="str">
        <f>IF($D25&gt;=DD$3,"Tijdelijk","Nee")</f>
        <v>Nee</v>
      </c>
      <c r="DE25" s="42" t="s">
        <v>11</v>
      </c>
      <c r="DF25" s="42" t="str">
        <f>IF($D25&gt;=DF$3,"Tijdelijk","Nee")</f>
        <v>Nee</v>
      </c>
      <c r="DG25" s="42" t="str">
        <f>IF($D25&gt;=DG$3,"Tijdelijk","Nee")</f>
        <v>Nee</v>
      </c>
      <c r="DH25" s="42" t="s">
        <v>11</v>
      </c>
      <c r="DI25" s="42" t="s">
        <v>11</v>
      </c>
      <c r="DJ25" s="42" t="s">
        <v>11</v>
      </c>
      <c r="DK25" s="42" t="s">
        <v>11</v>
      </c>
      <c r="DL25" s="42" t="s">
        <v>11</v>
      </c>
      <c r="DM25" s="42" t="s">
        <v>11</v>
      </c>
      <c r="DN25" s="42" t="s">
        <v>11</v>
      </c>
      <c r="DO25" s="42" t="s">
        <v>11</v>
      </c>
      <c r="DP25" s="42" t="s">
        <v>11</v>
      </c>
      <c r="DQ25" s="42" t="s">
        <v>11</v>
      </c>
      <c r="DR25" s="42" t="s">
        <v>11</v>
      </c>
      <c r="DS25" s="42" t="s">
        <v>11</v>
      </c>
      <c r="DT25" s="42" t="s">
        <v>11</v>
      </c>
      <c r="DU25" s="42" t="s">
        <v>11</v>
      </c>
      <c r="DV25" s="42" t="s">
        <v>11</v>
      </c>
      <c r="DW25" s="42" t="s">
        <v>11</v>
      </c>
      <c r="DX25" s="42" t="s">
        <v>11</v>
      </c>
      <c r="DY25" s="42" t="s">
        <v>11</v>
      </c>
      <c r="DZ25" s="42" t="s">
        <v>11</v>
      </c>
      <c r="EA25" s="42" t="s">
        <v>11</v>
      </c>
      <c r="EB25" s="42" t="s">
        <v>11</v>
      </c>
      <c r="EC25" s="42" t="s">
        <v>11</v>
      </c>
      <c r="ED25" s="42" t="s">
        <v>11</v>
      </c>
      <c r="EE25" s="42" t="s">
        <v>11</v>
      </c>
      <c r="EF25" s="42" t="s">
        <v>11</v>
      </c>
      <c r="EG25" s="42" t="s">
        <v>11</v>
      </c>
      <c r="EH25" s="42" t="s">
        <v>11</v>
      </c>
      <c r="EI25" s="42" t="s">
        <v>11</v>
      </c>
      <c r="EJ25" s="42" t="s">
        <v>11</v>
      </c>
      <c r="EK25" s="42" t="s">
        <v>11</v>
      </c>
      <c r="EL25" s="42" t="s">
        <v>11</v>
      </c>
      <c r="EM25" s="42" t="s">
        <v>11</v>
      </c>
      <c r="EN25" s="42" t="s">
        <v>11</v>
      </c>
    </row>
    <row r="26" spans="1:144" s="19" customFormat="1" x14ac:dyDescent="0.2">
      <c r="A26" s="20" t="s">
        <v>437</v>
      </c>
      <c r="B26" s="40" t="s">
        <v>7</v>
      </c>
      <c r="C26" s="40">
        <v>3</v>
      </c>
      <c r="D26" s="41">
        <v>355.91</v>
      </c>
      <c r="E26" s="42" t="s">
        <v>11</v>
      </c>
      <c r="F26" s="42" t="s">
        <v>11</v>
      </c>
      <c r="G26" s="42" t="s">
        <v>11</v>
      </c>
      <c r="H26" s="42" t="s">
        <v>11</v>
      </c>
      <c r="I26" s="42" t="s">
        <v>11</v>
      </c>
      <c r="J26" s="42" t="s">
        <v>11</v>
      </c>
      <c r="K26" s="42" t="s">
        <v>11</v>
      </c>
      <c r="L26" s="42" t="s">
        <v>11</v>
      </c>
      <c r="M26" s="42" t="s">
        <v>11</v>
      </c>
      <c r="N26" s="42" t="s">
        <v>11</v>
      </c>
      <c r="O26" s="42" t="s">
        <v>11</v>
      </c>
      <c r="P26" s="42" t="s">
        <v>11</v>
      </c>
      <c r="Q26" s="42" t="s">
        <v>11</v>
      </c>
      <c r="R26" s="42" t="s">
        <v>11</v>
      </c>
      <c r="S26" s="42" t="s">
        <v>11</v>
      </c>
      <c r="T26" s="42" t="s">
        <v>11</v>
      </c>
      <c r="U26" s="42" t="s">
        <v>11</v>
      </c>
      <c r="V26" s="42" t="s">
        <v>11</v>
      </c>
      <c r="W26" s="42" t="s">
        <v>11</v>
      </c>
      <c r="X26" s="42" t="s">
        <v>11</v>
      </c>
      <c r="Y26" s="42" t="s">
        <v>11</v>
      </c>
      <c r="Z26" s="42" t="s">
        <v>11</v>
      </c>
      <c r="AA26" s="42" t="s">
        <v>11</v>
      </c>
      <c r="AB26" s="42" t="s">
        <v>11</v>
      </c>
      <c r="AC26" s="42" t="s">
        <v>11</v>
      </c>
      <c r="AD26" s="42" t="s">
        <v>11</v>
      </c>
      <c r="AE26" s="42" t="s">
        <v>11</v>
      </c>
      <c r="AF26" s="42" t="s">
        <v>11</v>
      </c>
      <c r="AG26" s="42" t="s">
        <v>11</v>
      </c>
      <c r="AH26" s="42" t="s">
        <v>11</v>
      </c>
      <c r="AI26" s="42" t="s">
        <v>11</v>
      </c>
      <c r="AJ26" s="42" t="s">
        <v>11</v>
      </c>
      <c r="AK26" s="42" t="s">
        <v>11</v>
      </c>
      <c r="AL26" s="42" t="s">
        <v>11</v>
      </c>
      <c r="AM26" s="42" t="str">
        <f t="shared" si="17"/>
        <v>Nee</v>
      </c>
      <c r="AN26" s="42" t="str">
        <f t="shared" si="17"/>
        <v>Nee</v>
      </c>
      <c r="AO26" s="42" t="s">
        <v>11</v>
      </c>
      <c r="AP26" s="42" t="s">
        <v>11</v>
      </c>
      <c r="AQ26" s="42" t="str">
        <f t="shared" si="18"/>
        <v>Nee</v>
      </c>
      <c r="AR26" s="42" t="s">
        <v>11</v>
      </c>
      <c r="AS26" s="42" t="s">
        <v>11</v>
      </c>
      <c r="AT26" s="42" t="s">
        <v>11</v>
      </c>
      <c r="AU26" s="42" t="s">
        <v>11</v>
      </c>
      <c r="AV26" s="42" t="s">
        <v>11</v>
      </c>
      <c r="AW26" s="42" t="s">
        <v>11</v>
      </c>
      <c r="AX26" s="42" t="s">
        <v>11</v>
      </c>
      <c r="AY26" s="42" t="s">
        <v>11</v>
      </c>
      <c r="AZ26" s="42" t="s">
        <v>11</v>
      </c>
      <c r="BA26" s="42" t="s">
        <v>11</v>
      </c>
      <c r="BB26" s="42" t="s">
        <v>11</v>
      </c>
      <c r="BC26" s="42" t="s">
        <v>11</v>
      </c>
      <c r="BD26" s="42" t="s">
        <v>11</v>
      </c>
      <c r="BE26" s="42" t="s">
        <v>11</v>
      </c>
      <c r="BF26" s="42" t="s">
        <v>11</v>
      </c>
      <c r="BG26" s="42" t="s">
        <v>11</v>
      </c>
      <c r="BH26" s="42" t="str">
        <f>IF($D26&gt;=BH$3,"Tijdelijk","Nee")</f>
        <v>Nee</v>
      </c>
      <c r="BI26" s="42" t="s">
        <v>11</v>
      </c>
      <c r="BJ26" s="42" t="str">
        <f>IF($D26&gt;=BJ$3,"Tijdelijk","Nee")</f>
        <v>Nee</v>
      </c>
      <c r="BK26" s="42" t="str">
        <f t="shared" si="29"/>
        <v>Ja</v>
      </c>
      <c r="BL26" s="42" t="str">
        <f t="shared" si="29"/>
        <v>Ja</v>
      </c>
      <c r="BM26" s="42"/>
      <c r="BN26" s="42" t="str">
        <f t="shared" si="29"/>
        <v>Nee</v>
      </c>
      <c r="BO26" s="42" t="str">
        <f t="shared" si="29"/>
        <v>Nee</v>
      </c>
      <c r="BP26" s="42" t="str">
        <f t="shared" si="29"/>
        <v>Nee</v>
      </c>
      <c r="BQ26" s="42" t="s">
        <v>11</v>
      </c>
      <c r="BR26" s="42" t="s">
        <v>11</v>
      </c>
      <c r="BS26" s="42" t="s">
        <v>11</v>
      </c>
      <c r="BT26" s="42" t="s">
        <v>11</v>
      </c>
      <c r="BU26" s="42" t="s">
        <v>11</v>
      </c>
      <c r="BV26" s="42" t="s">
        <v>11</v>
      </c>
      <c r="BW26" s="42" t="s">
        <v>11</v>
      </c>
      <c r="BX26" s="42" t="s">
        <v>11</v>
      </c>
      <c r="BY26" s="42" t="s">
        <v>11</v>
      </c>
      <c r="BZ26" s="42" t="s">
        <v>11</v>
      </c>
      <c r="CA26" s="42" t="s">
        <v>11</v>
      </c>
      <c r="CB26" s="42" t="s">
        <v>11</v>
      </c>
      <c r="CC26" s="42" t="s">
        <v>11</v>
      </c>
      <c r="CD26" s="42" t="s">
        <v>11</v>
      </c>
      <c r="CE26" s="42" t="s">
        <v>11</v>
      </c>
      <c r="CF26" s="42" t="s">
        <v>11</v>
      </c>
      <c r="CG26" s="42" t="s">
        <v>11</v>
      </c>
      <c r="CH26" s="42" t="s">
        <v>11</v>
      </c>
      <c r="CI26" s="42" t="s">
        <v>11</v>
      </c>
      <c r="CJ26" s="42" t="s">
        <v>11</v>
      </c>
      <c r="CK26" s="42" t="s">
        <v>11</v>
      </c>
      <c r="CL26" s="42" t="s">
        <v>11</v>
      </c>
      <c r="CM26" s="42" t="s">
        <v>11</v>
      </c>
      <c r="CN26" s="42" t="s">
        <v>11</v>
      </c>
      <c r="CO26" s="42" t="s">
        <v>11</v>
      </c>
      <c r="CP26" s="42" t="str">
        <f>IF($D26&gt;=CP$3,"Ja","Nee")</f>
        <v>Nee</v>
      </c>
      <c r="CQ26" s="42" t="s">
        <v>11</v>
      </c>
      <c r="CR26" s="42" t="str">
        <f>IF($D26&gt;=CR$3,"Ja","Nee")</f>
        <v>Nee</v>
      </c>
      <c r="CS26" s="43" t="s">
        <v>11</v>
      </c>
      <c r="CT26" s="43" t="s">
        <v>11</v>
      </c>
      <c r="CU26" s="43" t="s">
        <v>11</v>
      </c>
      <c r="CV26" s="42" t="s">
        <v>11</v>
      </c>
      <c r="CW26" s="42" t="s">
        <v>11</v>
      </c>
      <c r="CX26" s="42" t="s">
        <v>11</v>
      </c>
      <c r="CY26" s="42" t="s">
        <v>11</v>
      </c>
      <c r="CZ26" s="42" t="s">
        <v>11</v>
      </c>
      <c r="DA26" s="42" t="s">
        <v>11</v>
      </c>
      <c r="DB26" s="42" t="s">
        <v>11</v>
      </c>
      <c r="DC26" s="42" t="s">
        <v>11</v>
      </c>
      <c r="DD26" s="42" t="s">
        <v>11</v>
      </c>
      <c r="DE26" s="42" t="s">
        <v>11</v>
      </c>
      <c r="DF26" s="42" t="s">
        <v>11</v>
      </c>
      <c r="DG26" s="42" t="str">
        <f>IF($D26&gt;=DG$3,"Tijdelijk","Nee")</f>
        <v>Nee</v>
      </c>
      <c r="DH26" s="42" t="s">
        <v>11</v>
      </c>
      <c r="DI26" s="42" t="s">
        <v>11</v>
      </c>
      <c r="DJ26" s="42" t="s">
        <v>11</v>
      </c>
      <c r="DK26" s="42" t="s">
        <v>11</v>
      </c>
      <c r="DL26" s="42" t="s">
        <v>11</v>
      </c>
      <c r="DM26" s="42" t="s">
        <v>11</v>
      </c>
      <c r="DN26" s="42" t="s">
        <v>11</v>
      </c>
      <c r="DO26" s="42" t="s">
        <v>11</v>
      </c>
      <c r="DP26" s="42" t="s">
        <v>11</v>
      </c>
      <c r="DQ26" s="42" t="s">
        <v>11</v>
      </c>
      <c r="DR26" s="42" t="s">
        <v>11</v>
      </c>
      <c r="DS26" s="42" t="s">
        <v>11</v>
      </c>
      <c r="DT26" s="42" t="s">
        <v>11</v>
      </c>
      <c r="DU26" s="42" t="s">
        <v>11</v>
      </c>
      <c r="DV26" s="42" t="s">
        <v>11</v>
      </c>
      <c r="DW26" s="42" t="s">
        <v>11</v>
      </c>
      <c r="DX26" s="42" t="s">
        <v>11</v>
      </c>
      <c r="DY26" s="42" t="s">
        <v>11</v>
      </c>
      <c r="DZ26" s="42" t="s">
        <v>11</v>
      </c>
      <c r="EA26" s="42" t="s">
        <v>11</v>
      </c>
      <c r="EB26" s="42" t="s">
        <v>11</v>
      </c>
      <c r="EC26" s="42" t="s">
        <v>11</v>
      </c>
      <c r="ED26" s="42" t="s">
        <v>11</v>
      </c>
      <c r="EE26" s="42" t="s">
        <v>11</v>
      </c>
      <c r="EF26" s="42" t="s">
        <v>11</v>
      </c>
      <c r="EG26" s="42" t="s">
        <v>11</v>
      </c>
      <c r="EH26" s="42" t="s">
        <v>11</v>
      </c>
      <c r="EI26" s="42" t="s">
        <v>11</v>
      </c>
      <c r="EJ26" s="42" t="s">
        <v>11</v>
      </c>
      <c r="EK26" s="42" t="s">
        <v>11</v>
      </c>
      <c r="EL26" s="42" t="s">
        <v>11</v>
      </c>
      <c r="EM26" s="42" t="s">
        <v>11</v>
      </c>
      <c r="EN26" s="42" t="s">
        <v>11</v>
      </c>
    </row>
    <row r="27" spans="1:144" s="19" customFormat="1" x14ac:dyDescent="0.2">
      <c r="A27" s="20" t="s">
        <v>438</v>
      </c>
      <c r="B27" s="40" t="s">
        <v>7</v>
      </c>
      <c r="C27" s="40">
        <v>4</v>
      </c>
      <c r="D27" s="41">
        <v>406.86</v>
      </c>
      <c r="E27" s="42" t="s">
        <v>11</v>
      </c>
      <c r="F27" s="42" t="s">
        <v>11</v>
      </c>
      <c r="G27" s="42" t="s">
        <v>11</v>
      </c>
      <c r="H27" s="42" t="s">
        <v>11</v>
      </c>
      <c r="I27" s="42" t="s">
        <v>11</v>
      </c>
      <c r="J27" s="42" t="s">
        <v>11</v>
      </c>
      <c r="K27" s="42" t="s">
        <v>11</v>
      </c>
      <c r="L27" s="42" t="s">
        <v>11</v>
      </c>
      <c r="M27" s="42" t="s">
        <v>11</v>
      </c>
      <c r="N27" s="42" t="s">
        <v>11</v>
      </c>
      <c r="O27" s="42" t="s">
        <v>11</v>
      </c>
      <c r="P27" s="42" t="s">
        <v>11</v>
      </c>
      <c r="Q27" s="42" t="s">
        <v>11</v>
      </c>
      <c r="R27" s="42" t="s">
        <v>11</v>
      </c>
      <c r="S27" s="42" t="s">
        <v>11</v>
      </c>
      <c r="T27" s="42" t="s">
        <v>11</v>
      </c>
      <c r="U27" s="42" t="s">
        <v>11</v>
      </c>
      <c r="V27" s="42" t="s">
        <v>11</v>
      </c>
      <c r="W27" s="42" t="s">
        <v>11</v>
      </c>
      <c r="X27" s="42" t="s">
        <v>11</v>
      </c>
      <c r="Y27" s="42" t="s">
        <v>11</v>
      </c>
      <c r="Z27" s="42" t="s">
        <v>11</v>
      </c>
      <c r="AA27" s="42" t="s">
        <v>11</v>
      </c>
      <c r="AB27" s="42" t="s">
        <v>11</v>
      </c>
      <c r="AC27" s="42" t="s">
        <v>11</v>
      </c>
      <c r="AD27" s="42" t="s">
        <v>11</v>
      </c>
      <c r="AE27" s="42" t="s">
        <v>11</v>
      </c>
      <c r="AF27" s="42" t="s">
        <v>11</v>
      </c>
      <c r="AG27" s="42" t="s">
        <v>11</v>
      </c>
      <c r="AH27" s="42" t="s">
        <v>11</v>
      </c>
      <c r="AI27" s="42" t="s">
        <v>11</v>
      </c>
      <c r="AJ27" s="42" t="s">
        <v>11</v>
      </c>
      <c r="AK27" s="42" t="s">
        <v>11</v>
      </c>
      <c r="AL27" s="42" t="s">
        <v>11</v>
      </c>
      <c r="AM27" s="42" t="str">
        <f t="shared" si="17"/>
        <v>Nee</v>
      </c>
      <c r="AN27" s="42" t="str">
        <f t="shared" si="17"/>
        <v>Nee</v>
      </c>
      <c r="AO27" s="42" t="s">
        <v>11</v>
      </c>
      <c r="AP27" s="42" t="s">
        <v>11</v>
      </c>
      <c r="AQ27" s="42" t="str">
        <f t="shared" si="18"/>
        <v>Nee</v>
      </c>
      <c r="AR27" s="42" t="s">
        <v>11</v>
      </c>
      <c r="AS27" s="42" t="s">
        <v>11</v>
      </c>
      <c r="AT27" s="42" t="s">
        <v>11</v>
      </c>
      <c r="AU27" s="42" t="s">
        <v>11</v>
      </c>
      <c r="AV27" s="42" t="s">
        <v>11</v>
      </c>
      <c r="AW27" s="42" t="s">
        <v>11</v>
      </c>
      <c r="AX27" s="42" t="s">
        <v>11</v>
      </c>
      <c r="AY27" s="42" t="s">
        <v>11</v>
      </c>
      <c r="AZ27" s="42" t="s">
        <v>11</v>
      </c>
      <c r="BA27" s="42" t="s">
        <v>11</v>
      </c>
      <c r="BB27" s="42" t="s">
        <v>11</v>
      </c>
      <c r="BC27" s="42" t="s">
        <v>11</v>
      </c>
      <c r="BD27" s="42" t="s">
        <v>11</v>
      </c>
      <c r="BE27" s="42" t="s">
        <v>11</v>
      </c>
      <c r="BF27" s="42" t="s">
        <v>11</v>
      </c>
      <c r="BG27" s="42" t="s">
        <v>11</v>
      </c>
      <c r="BH27" s="42" t="s">
        <v>11</v>
      </c>
      <c r="BI27" s="42" t="s">
        <v>11</v>
      </c>
      <c r="BJ27" s="42" t="s">
        <v>11</v>
      </c>
      <c r="BK27" s="42" t="str">
        <f t="shared" si="29"/>
        <v>Ja</v>
      </c>
      <c r="BL27" s="42" t="str">
        <f t="shared" si="29"/>
        <v>Ja</v>
      </c>
      <c r="BM27" s="42" t="str">
        <f t="shared" si="29"/>
        <v>Ja</v>
      </c>
      <c r="BN27" s="42"/>
      <c r="BO27" s="42" t="str">
        <f t="shared" si="29"/>
        <v>Ja</v>
      </c>
      <c r="BP27" s="42" t="str">
        <f t="shared" si="29"/>
        <v>Nee</v>
      </c>
      <c r="BQ27" s="42" t="s">
        <v>11</v>
      </c>
      <c r="BR27" s="42" t="s">
        <v>11</v>
      </c>
      <c r="BS27" s="42" t="s">
        <v>11</v>
      </c>
      <c r="BT27" s="42" t="s">
        <v>11</v>
      </c>
      <c r="BU27" s="42" t="s">
        <v>11</v>
      </c>
      <c r="BV27" s="42" t="s">
        <v>11</v>
      </c>
      <c r="BW27" s="42" t="s">
        <v>11</v>
      </c>
      <c r="BX27" s="42" t="s">
        <v>11</v>
      </c>
      <c r="BY27" s="42" t="s">
        <v>11</v>
      </c>
      <c r="BZ27" s="42" t="s">
        <v>11</v>
      </c>
      <c r="CA27" s="42" t="s">
        <v>11</v>
      </c>
      <c r="CB27" s="42" t="s">
        <v>11</v>
      </c>
      <c r="CC27" s="42" t="s">
        <v>11</v>
      </c>
      <c r="CD27" s="42" t="s">
        <v>11</v>
      </c>
      <c r="CE27" s="42" t="s">
        <v>11</v>
      </c>
      <c r="CF27" s="42" t="s">
        <v>11</v>
      </c>
      <c r="CG27" s="42" t="s">
        <v>11</v>
      </c>
      <c r="CH27" s="42" t="s">
        <v>11</v>
      </c>
      <c r="CI27" s="42" t="s">
        <v>11</v>
      </c>
      <c r="CJ27" s="42" t="s">
        <v>11</v>
      </c>
      <c r="CK27" s="42" t="s">
        <v>11</v>
      </c>
      <c r="CL27" s="42" t="s">
        <v>11</v>
      </c>
      <c r="CM27" s="42" t="s">
        <v>11</v>
      </c>
      <c r="CN27" s="42" t="s">
        <v>11</v>
      </c>
      <c r="CO27" s="42" t="s">
        <v>11</v>
      </c>
      <c r="CP27" s="42" t="s">
        <v>11</v>
      </c>
      <c r="CQ27" s="42" t="s">
        <v>11</v>
      </c>
      <c r="CR27" s="42" t="s">
        <v>11</v>
      </c>
      <c r="CS27" s="43" t="s">
        <v>11</v>
      </c>
      <c r="CT27" s="43" t="s">
        <v>11</v>
      </c>
      <c r="CU27" s="43" t="s">
        <v>11</v>
      </c>
      <c r="CV27" s="42" t="s">
        <v>11</v>
      </c>
      <c r="CW27" s="42" t="s">
        <v>11</v>
      </c>
      <c r="CX27" s="42" t="s">
        <v>11</v>
      </c>
      <c r="CY27" s="42" t="s">
        <v>11</v>
      </c>
      <c r="CZ27" s="42" t="s">
        <v>11</v>
      </c>
      <c r="DA27" s="42" t="s">
        <v>11</v>
      </c>
      <c r="DB27" s="42" t="s">
        <v>11</v>
      </c>
      <c r="DC27" s="42" t="s">
        <v>11</v>
      </c>
      <c r="DD27" s="42" t="s">
        <v>11</v>
      </c>
      <c r="DE27" s="42" t="s">
        <v>11</v>
      </c>
      <c r="DF27" s="42" t="s">
        <v>11</v>
      </c>
      <c r="DG27" s="42" t="s">
        <v>11</v>
      </c>
      <c r="DH27" s="42" t="s">
        <v>11</v>
      </c>
      <c r="DI27" s="42" t="s">
        <v>11</v>
      </c>
      <c r="DJ27" s="42" t="s">
        <v>11</v>
      </c>
      <c r="DK27" s="42" t="s">
        <v>11</v>
      </c>
      <c r="DL27" s="42" t="s">
        <v>11</v>
      </c>
      <c r="DM27" s="42" t="s">
        <v>11</v>
      </c>
      <c r="DN27" s="42" t="s">
        <v>11</v>
      </c>
      <c r="DO27" s="42" t="s">
        <v>11</v>
      </c>
      <c r="DP27" s="42" t="s">
        <v>11</v>
      </c>
      <c r="DQ27" s="42" t="s">
        <v>11</v>
      </c>
      <c r="DR27" s="42" t="s">
        <v>11</v>
      </c>
      <c r="DS27" s="42" t="s">
        <v>11</v>
      </c>
      <c r="DT27" s="42" t="s">
        <v>11</v>
      </c>
      <c r="DU27" s="42" t="s">
        <v>11</v>
      </c>
      <c r="DV27" s="42" t="s">
        <v>11</v>
      </c>
      <c r="DW27" s="42" t="s">
        <v>11</v>
      </c>
      <c r="DX27" s="42" t="s">
        <v>11</v>
      </c>
      <c r="DY27" s="42" t="s">
        <v>11</v>
      </c>
      <c r="DZ27" s="42" t="s">
        <v>11</v>
      </c>
      <c r="EA27" s="42" t="s">
        <v>11</v>
      </c>
      <c r="EB27" s="42" t="s">
        <v>11</v>
      </c>
      <c r="EC27" s="42" t="s">
        <v>11</v>
      </c>
      <c r="ED27" s="42" t="s">
        <v>11</v>
      </c>
      <c r="EE27" s="42" t="s">
        <v>11</v>
      </c>
      <c r="EF27" s="42" t="s">
        <v>11</v>
      </c>
      <c r="EG27" s="42" t="s">
        <v>11</v>
      </c>
      <c r="EH27" s="42" t="s">
        <v>11</v>
      </c>
      <c r="EI27" s="42" t="s">
        <v>11</v>
      </c>
      <c r="EJ27" s="42" t="s">
        <v>11</v>
      </c>
      <c r="EK27" s="42" t="s">
        <v>11</v>
      </c>
      <c r="EL27" s="42" t="s">
        <v>11</v>
      </c>
      <c r="EM27" s="42" t="s">
        <v>11</v>
      </c>
      <c r="EN27" s="42" t="s">
        <v>11</v>
      </c>
    </row>
    <row r="28" spans="1:144" s="19" customFormat="1" x14ac:dyDescent="0.2">
      <c r="A28" s="20" t="s">
        <v>439</v>
      </c>
      <c r="B28" s="40" t="s">
        <v>7</v>
      </c>
      <c r="C28" s="40">
        <v>5</v>
      </c>
      <c r="D28" s="41">
        <v>388.09</v>
      </c>
      <c r="E28" s="42" t="s">
        <v>11</v>
      </c>
      <c r="F28" s="42" t="s">
        <v>11</v>
      </c>
      <c r="G28" s="42" t="s">
        <v>11</v>
      </c>
      <c r="H28" s="42" t="s">
        <v>11</v>
      </c>
      <c r="I28" s="42" t="s">
        <v>11</v>
      </c>
      <c r="J28" s="42" t="s">
        <v>11</v>
      </c>
      <c r="K28" s="42" t="s">
        <v>11</v>
      </c>
      <c r="L28" s="42" t="s">
        <v>11</v>
      </c>
      <c r="M28" s="42" t="s">
        <v>11</v>
      </c>
      <c r="N28" s="42" t="s">
        <v>11</v>
      </c>
      <c r="O28" s="42" t="s">
        <v>11</v>
      </c>
      <c r="P28" s="42" t="s">
        <v>11</v>
      </c>
      <c r="Q28" s="42" t="s">
        <v>11</v>
      </c>
      <c r="R28" s="42" t="s">
        <v>11</v>
      </c>
      <c r="S28" s="42" t="s">
        <v>11</v>
      </c>
      <c r="T28" s="42" t="s">
        <v>11</v>
      </c>
      <c r="U28" s="42" t="s">
        <v>11</v>
      </c>
      <c r="V28" s="42" t="s">
        <v>11</v>
      </c>
      <c r="W28" s="42" t="s">
        <v>11</v>
      </c>
      <c r="X28" s="42" t="s">
        <v>11</v>
      </c>
      <c r="Y28" s="42" t="s">
        <v>11</v>
      </c>
      <c r="Z28" s="42" t="s">
        <v>11</v>
      </c>
      <c r="AA28" s="42" t="s">
        <v>11</v>
      </c>
      <c r="AB28" s="42" t="s">
        <v>11</v>
      </c>
      <c r="AC28" s="42" t="s">
        <v>11</v>
      </c>
      <c r="AD28" s="42" t="s">
        <v>11</v>
      </c>
      <c r="AE28" s="42" t="s">
        <v>11</v>
      </c>
      <c r="AF28" s="42" t="s">
        <v>11</v>
      </c>
      <c r="AG28" s="42" t="s">
        <v>11</v>
      </c>
      <c r="AH28" s="42" t="s">
        <v>11</v>
      </c>
      <c r="AI28" s="42" t="s">
        <v>11</v>
      </c>
      <c r="AJ28" s="42" t="s">
        <v>11</v>
      </c>
      <c r="AK28" s="42" t="s">
        <v>11</v>
      </c>
      <c r="AL28" s="42" t="s">
        <v>11</v>
      </c>
      <c r="AM28" s="42" t="str">
        <f t="shared" si="17"/>
        <v>Nee</v>
      </c>
      <c r="AN28" s="42" t="str">
        <f t="shared" si="17"/>
        <v>Nee</v>
      </c>
      <c r="AO28" s="42" t="s">
        <v>11</v>
      </c>
      <c r="AP28" s="42" t="s">
        <v>11</v>
      </c>
      <c r="AQ28" s="42" t="str">
        <f t="shared" si="18"/>
        <v>Nee</v>
      </c>
      <c r="AR28" s="42" t="s">
        <v>11</v>
      </c>
      <c r="AS28" s="42" t="s">
        <v>11</v>
      </c>
      <c r="AT28" s="42" t="s">
        <v>11</v>
      </c>
      <c r="AU28" s="42" t="s">
        <v>11</v>
      </c>
      <c r="AV28" s="42" t="s">
        <v>11</v>
      </c>
      <c r="AW28" s="42" t="s">
        <v>11</v>
      </c>
      <c r="AX28" s="42" t="s">
        <v>11</v>
      </c>
      <c r="AY28" s="42" t="s">
        <v>11</v>
      </c>
      <c r="AZ28" s="42" t="s">
        <v>11</v>
      </c>
      <c r="BA28" s="42" t="s">
        <v>11</v>
      </c>
      <c r="BB28" s="42" t="s">
        <v>11</v>
      </c>
      <c r="BC28" s="42" t="s">
        <v>11</v>
      </c>
      <c r="BD28" s="42" t="s">
        <v>11</v>
      </c>
      <c r="BE28" s="42" t="s">
        <v>11</v>
      </c>
      <c r="BF28" s="42" t="s">
        <v>11</v>
      </c>
      <c r="BG28" s="42" t="s">
        <v>11</v>
      </c>
      <c r="BH28" s="42" t="s">
        <v>11</v>
      </c>
      <c r="BI28" s="42" t="s">
        <v>11</v>
      </c>
      <c r="BJ28" s="42" t="s">
        <v>11</v>
      </c>
      <c r="BK28" s="42" t="str">
        <f t="shared" si="29"/>
        <v>Ja</v>
      </c>
      <c r="BL28" s="42" t="str">
        <f t="shared" si="29"/>
        <v>Ja</v>
      </c>
      <c r="BM28" s="42" t="str">
        <f t="shared" si="29"/>
        <v>Ja</v>
      </c>
      <c r="BN28" s="42" t="str">
        <f t="shared" si="29"/>
        <v>Nee</v>
      </c>
      <c r="BO28" s="42"/>
      <c r="BP28" s="42" t="str">
        <f t="shared" si="29"/>
        <v>Nee</v>
      </c>
      <c r="BQ28" s="42" t="s">
        <v>11</v>
      </c>
      <c r="BR28" s="42" t="s">
        <v>11</v>
      </c>
      <c r="BS28" s="42" t="s">
        <v>11</v>
      </c>
      <c r="BT28" s="42" t="s">
        <v>11</v>
      </c>
      <c r="BU28" s="42" t="s">
        <v>11</v>
      </c>
      <c r="BV28" s="42" t="s">
        <v>11</v>
      </c>
      <c r="BW28" s="42" t="s">
        <v>11</v>
      </c>
      <c r="BX28" s="42" t="s">
        <v>11</v>
      </c>
      <c r="BY28" s="42" t="s">
        <v>11</v>
      </c>
      <c r="BZ28" s="42" t="s">
        <v>11</v>
      </c>
      <c r="CA28" s="42" t="s">
        <v>11</v>
      </c>
      <c r="CB28" s="42" t="s">
        <v>11</v>
      </c>
      <c r="CC28" s="42" t="s">
        <v>11</v>
      </c>
      <c r="CD28" s="42" t="s">
        <v>11</v>
      </c>
      <c r="CE28" s="42" t="s">
        <v>11</v>
      </c>
      <c r="CF28" s="42" t="s">
        <v>11</v>
      </c>
      <c r="CG28" s="42" t="s">
        <v>11</v>
      </c>
      <c r="CH28" s="42" t="s">
        <v>11</v>
      </c>
      <c r="CI28" s="42" t="s">
        <v>11</v>
      </c>
      <c r="CJ28" s="42" t="s">
        <v>11</v>
      </c>
      <c r="CK28" s="42" t="s">
        <v>11</v>
      </c>
      <c r="CL28" s="42" t="s">
        <v>11</v>
      </c>
      <c r="CM28" s="42" t="s">
        <v>11</v>
      </c>
      <c r="CN28" s="42" t="s">
        <v>11</v>
      </c>
      <c r="CO28" s="42" t="s">
        <v>11</v>
      </c>
      <c r="CP28" s="42" t="s">
        <v>11</v>
      </c>
      <c r="CQ28" s="42" t="s">
        <v>11</v>
      </c>
      <c r="CR28" s="42" t="s">
        <v>11</v>
      </c>
      <c r="CS28" s="43" t="s">
        <v>11</v>
      </c>
      <c r="CT28" s="43" t="s">
        <v>11</v>
      </c>
      <c r="CU28" s="43" t="s">
        <v>11</v>
      </c>
      <c r="CV28" s="42" t="s">
        <v>11</v>
      </c>
      <c r="CW28" s="42" t="s">
        <v>11</v>
      </c>
      <c r="CX28" s="42" t="s">
        <v>11</v>
      </c>
      <c r="CY28" s="42" t="s">
        <v>11</v>
      </c>
      <c r="CZ28" s="42" t="s">
        <v>11</v>
      </c>
      <c r="DA28" s="42" t="s">
        <v>11</v>
      </c>
      <c r="DB28" s="42" t="s">
        <v>11</v>
      </c>
      <c r="DC28" s="42" t="s">
        <v>11</v>
      </c>
      <c r="DD28" s="42" t="s">
        <v>11</v>
      </c>
      <c r="DE28" s="42" t="s">
        <v>11</v>
      </c>
      <c r="DF28" s="42" t="s">
        <v>11</v>
      </c>
      <c r="DG28" s="42" t="s">
        <v>11</v>
      </c>
      <c r="DH28" s="42" t="s">
        <v>11</v>
      </c>
      <c r="DI28" s="42" t="s">
        <v>11</v>
      </c>
      <c r="DJ28" s="42" t="s">
        <v>11</v>
      </c>
      <c r="DK28" s="42" t="s">
        <v>11</v>
      </c>
      <c r="DL28" s="42" t="s">
        <v>11</v>
      </c>
      <c r="DM28" s="42" t="s">
        <v>11</v>
      </c>
      <c r="DN28" s="42" t="s">
        <v>11</v>
      </c>
      <c r="DO28" s="42" t="s">
        <v>11</v>
      </c>
      <c r="DP28" s="42" t="s">
        <v>11</v>
      </c>
      <c r="DQ28" s="42" t="s">
        <v>11</v>
      </c>
      <c r="DR28" s="42" t="s">
        <v>11</v>
      </c>
      <c r="DS28" s="42" t="s">
        <v>11</v>
      </c>
      <c r="DT28" s="42" t="s">
        <v>11</v>
      </c>
      <c r="DU28" s="42" t="s">
        <v>11</v>
      </c>
      <c r="DV28" s="42" t="s">
        <v>11</v>
      </c>
      <c r="DW28" s="42" t="s">
        <v>11</v>
      </c>
      <c r="DX28" s="42" t="s">
        <v>11</v>
      </c>
      <c r="DY28" s="42" t="s">
        <v>11</v>
      </c>
      <c r="DZ28" s="42" t="s">
        <v>11</v>
      </c>
      <c r="EA28" s="42" t="s">
        <v>11</v>
      </c>
      <c r="EB28" s="42" t="s">
        <v>11</v>
      </c>
      <c r="EC28" s="42" t="s">
        <v>11</v>
      </c>
      <c r="ED28" s="42" t="s">
        <v>11</v>
      </c>
      <c r="EE28" s="42" t="s">
        <v>11</v>
      </c>
      <c r="EF28" s="42" t="s">
        <v>11</v>
      </c>
      <c r="EG28" s="42" t="s">
        <v>11</v>
      </c>
      <c r="EH28" s="42" t="s">
        <v>11</v>
      </c>
      <c r="EI28" s="42" t="s">
        <v>11</v>
      </c>
      <c r="EJ28" s="42" t="s">
        <v>11</v>
      </c>
      <c r="EK28" s="42" t="s">
        <v>11</v>
      </c>
      <c r="EL28" s="42" t="s">
        <v>11</v>
      </c>
      <c r="EM28" s="42" t="s">
        <v>11</v>
      </c>
      <c r="EN28" s="42" t="s">
        <v>11</v>
      </c>
    </row>
    <row r="29" spans="1:144" s="19" customFormat="1" x14ac:dyDescent="0.2">
      <c r="A29" s="20" t="s">
        <v>440</v>
      </c>
      <c r="B29" s="40" t="s">
        <v>8</v>
      </c>
      <c r="C29" s="40">
        <v>1</v>
      </c>
      <c r="D29" s="41">
        <v>443.77</v>
      </c>
      <c r="E29" s="42" t="s">
        <v>11</v>
      </c>
      <c r="F29" s="42" t="s">
        <v>11</v>
      </c>
      <c r="G29" s="42" t="s">
        <v>11</v>
      </c>
      <c r="H29" s="42" t="s">
        <v>11</v>
      </c>
      <c r="I29" s="42" t="s">
        <v>11</v>
      </c>
      <c r="J29" s="42" t="s">
        <v>11</v>
      </c>
      <c r="K29" s="42" t="s">
        <v>11</v>
      </c>
      <c r="L29" s="42" t="s">
        <v>11</v>
      </c>
      <c r="M29" s="42" t="s">
        <v>11</v>
      </c>
      <c r="N29" s="42" t="s">
        <v>11</v>
      </c>
      <c r="O29" s="42" t="s">
        <v>11</v>
      </c>
      <c r="P29" s="42" t="s">
        <v>11</v>
      </c>
      <c r="Q29" s="42" t="s">
        <v>11</v>
      </c>
      <c r="R29" s="42" t="s">
        <v>11</v>
      </c>
      <c r="S29" s="42" t="s">
        <v>11</v>
      </c>
      <c r="T29" s="42" t="s">
        <v>11</v>
      </c>
      <c r="U29" s="42" t="s">
        <v>11</v>
      </c>
      <c r="V29" s="42" t="s">
        <v>11</v>
      </c>
      <c r="W29" s="42" t="s">
        <v>11</v>
      </c>
      <c r="X29" s="42" t="s">
        <v>11</v>
      </c>
      <c r="Y29" s="42" t="s">
        <v>11</v>
      </c>
      <c r="Z29" s="42" t="s">
        <v>11</v>
      </c>
      <c r="AA29" s="42" t="s">
        <v>11</v>
      </c>
      <c r="AB29" s="42" t="s">
        <v>11</v>
      </c>
      <c r="AC29" s="42" t="s">
        <v>11</v>
      </c>
      <c r="AD29" s="42" t="s">
        <v>11</v>
      </c>
      <c r="AE29" s="42" t="s">
        <v>11</v>
      </c>
      <c r="AF29" s="42" t="s">
        <v>11</v>
      </c>
      <c r="AG29" s="42" t="s">
        <v>11</v>
      </c>
      <c r="AH29" s="42" t="s">
        <v>11</v>
      </c>
      <c r="AI29" s="42" t="s">
        <v>11</v>
      </c>
      <c r="AJ29" s="42" t="s">
        <v>11</v>
      </c>
      <c r="AK29" s="42" t="s">
        <v>11</v>
      </c>
      <c r="AL29" s="42" t="s">
        <v>11</v>
      </c>
      <c r="AM29" s="43" t="s">
        <v>11</v>
      </c>
      <c r="AN29" s="43" t="s">
        <v>11</v>
      </c>
      <c r="AO29" s="42" t="s">
        <v>11</v>
      </c>
      <c r="AP29" s="42" t="s">
        <v>11</v>
      </c>
      <c r="AQ29" s="43" t="s">
        <v>11</v>
      </c>
      <c r="AR29" s="43" t="s">
        <v>11</v>
      </c>
      <c r="AS29" s="42" t="s">
        <v>11</v>
      </c>
      <c r="AT29" s="42" t="s">
        <v>11</v>
      </c>
      <c r="AU29" s="42" t="s">
        <v>11</v>
      </c>
      <c r="AV29" s="42" t="s">
        <v>11</v>
      </c>
      <c r="AW29" s="42" t="s">
        <v>11</v>
      </c>
      <c r="AX29" s="42" t="s">
        <v>11</v>
      </c>
      <c r="AY29" s="42" t="s">
        <v>11</v>
      </c>
      <c r="AZ29" s="42" t="s">
        <v>11</v>
      </c>
      <c r="BA29" s="42" t="s">
        <v>11</v>
      </c>
      <c r="BB29" s="42" t="s">
        <v>11</v>
      </c>
      <c r="BC29" s="42" t="s">
        <v>11</v>
      </c>
      <c r="BD29" s="42" t="s">
        <v>11</v>
      </c>
      <c r="BE29" s="42" t="s">
        <v>11</v>
      </c>
      <c r="BF29" s="42" t="s">
        <v>11</v>
      </c>
      <c r="BG29" s="42" t="s">
        <v>11</v>
      </c>
      <c r="BH29" s="42" t="s">
        <v>11</v>
      </c>
      <c r="BI29" s="42" t="s">
        <v>11</v>
      </c>
      <c r="BJ29" s="42" t="s">
        <v>11</v>
      </c>
      <c r="BK29" s="42" t="s">
        <v>11</v>
      </c>
      <c r="BL29" s="42" t="s">
        <v>11</v>
      </c>
      <c r="BM29" s="42" t="s">
        <v>11</v>
      </c>
      <c r="BN29" s="42" t="s">
        <v>11</v>
      </c>
      <c r="BO29" s="42" t="s">
        <v>11</v>
      </c>
      <c r="BP29" s="42"/>
      <c r="BQ29" s="42" t="s">
        <v>11</v>
      </c>
      <c r="BR29" s="42" t="s">
        <v>11</v>
      </c>
      <c r="BS29" s="42" t="s">
        <v>11</v>
      </c>
      <c r="BT29" s="42" t="s">
        <v>11</v>
      </c>
      <c r="BU29" s="42" t="s">
        <v>11</v>
      </c>
      <c r="BV29" s="42" t="s">
        <v>11</v>
      </c>
      <c r="BW29" s="42" t="s">
        <v>11</v>
      </c>
      <c r="BX29" s="42" t="s">
        <v>11</v>
      </c>
      <c r="BY29" s="42" t="s">
        <v>11</v>
      </c>
      <c r="BZ29" s="42" t="s">
        <v>11</v>
      </c>
      <c r="CA29" s="42" t="s">
        <v>11</v>
      </c>
      <c r="CB29" s="42" t="s">
        <v>11</v>
      </c>
      <c r="CC29" s="42" t="s">
        <v>11</v>
      </c>
      <c r="CD29" s="42" t="s">
        <v>11</v>
      </c>
      <c r="CE29" s="42" t="s">
        <v>11</v>
      </c>
      <c r="CF29" s="42" t="s">
        <v>11</v>
      </c>
      <c r="CG29" s="42" t="s">
        <v>11</v>
      </c>
      <c r="CH29" s="42" t="s">
        <v>11</v>
      </c>
      <c r="CI29" s="42" t="s">
        <v>11</v>
      </c>
      <c r="CJ29" s="42" t="s">
        <v>11</v>
      </c>
      <c r="CK29" s="42" t="s">
        <v>11</v>
      </c>
      <c r="CL29" s="42" t="s">
        <v>11</v>
      </c>
      <c r="CM29" s="42" t="s">
        <v>11</v>
      </c>
      <c r="CN29" s="42" t="s">
        <v>11</v>
      </c>
      <c r="CO29" s="42" t="s">
        <v>11</v>
      </c>
      <c r="CP29" s="42" t="s">
        <v>11</v>
      </c>
      <c r="CQ29" s="42" t="s">
        <v>11</v>
      </c>
      <c r="CR29" s="42" t="s">
        <v>11</v>
      </c>
      <c r="CS29" s="43" t="s">
        <v>11</v>
      </c>
      <c r="CT29" s="43" t="s">
        <v>11</v>
      </c>
      <c r="CU29" s="43" t="s">
        <v>11</v>
      </c>
      <c r="CV29" s="42" t="s">
        <v>11</v>
      </c>
      <c r="CW29" s="42" t="s">
        <v>11</v>
      </c>
      <c r="CX29" s="42" t="s">
        <v>11</v>
      </c>
      <c r="CY29" s="42" t="s">
        <v>11</v>
      </c>
      <c r="CZ29" s="42" t="s">
        <v>11</v>
      </c>
      <c r="DA29" s="42" t="s">
        <v>11</v>
      </c>
      <c r="DB29" s="42" t="s">
        <v>11</v>
      </c>
      <c r="DC29" s="42" t="s">
        <v>11</v>
      </c>
      <c r="DD29" s="42" t="s">
        <v>11</v>
      </c>
      <c r="DE29" s="42" t="s">
        <v>11</v>
      </c>
      <c r="DF29" s="42" t="s">
        <v>11</v>
      </c>
      <c r="DG29" s="42" t="s">
        <v>11</v>
      </c>
      <c r="DH29" s="42" t="s">
        <v>11</v>
      </c>
      <c r="DI29" s="42" t="s">
        <v>11</v>
      </c>
      <c r="DJ29" s="42" t="s">
        <v>11</v>
      </c>
      <c r="DK29" s="42" t="s">
        <v>11</v>
      </c>
      <c r="DL29" s="42" t="s">
        <v>11</v>
      </c>
      <c r="DM29" s="42" t="s">
        <v>11</v>
      </c>
      <c r="DN29" s="42" t="s">
        <v>11</v>
      </c>
      <c r="DO29" s="42" t="s">
        <v>11</v>
      </c>
      <c r="DP29" s="42" t="s">
        <v>11</v>
      </c>
      <c r="DQ29" s="42" t="s">
        <v>11</v>
      </c>
      <c r="DR29" s="42" t="s">
        <v>11</v>
      </c>
      <c r="DS29" s="42" t="s">
        <v>11</v>
      </c>
      <c r="DT29" s="42" t="s">
        <v>11</v>
      </c>
      <c r="DU29" s="42" t="s">
        <v>11</v>
      </c>
      <c r="DV29" s="42" t="s">
        <v>11</v>
      </c>
      <c r="DW29" s="42" t="s">
        <v>11</v>
      </c>
      <c r="DX29" s="42" t="s">
        <v>11</v>
      </c>
      <c r="DY29" s="42" t="s">
        <v>11</v>
      </c>
      <c r="DZ29" s="42" t="s">
        <v>11</v>
      </c>
      <c r="EA29" s="42" t="s">
        <v>11</v>
      </c>
      <c r="EB29" s="42" t="s">
        <v>11</v>
      </c>
      <c r="EC29" s="42" t="s">
        <v>11</v>
      </c>
      <c r="ED29" s="42" t="s">
        <v>11</v>
      </c>
      <c r="EE29" s="42" t="s">
        <v>11</v>
      </c>
      <c r="EF29" s="42" t="s">
        <v>11</v>
      </c>
      <c r="EG29" s="42" t="s">
        <v>11</v>
      </c>
      <c r="EH29" s="42" t="s">
        <v>11</v>
      </c>
      <c r="EI29" s="42" t="s">
        <v>11</v>
      </c>
      <c r="EJ29" s="42" t="s">
        <v>11</v>
      </c>
      <c r="EK29" s="42" t="s">
        <v>11</v>
      </c>
      <c r="EL29" s="42" t="s">
        <v>11</v>
      </c>
      <c r="EM29" s="42" t="s">
        <v>11</v>
      </c>
      <c r="EN29" s="42" t="s">
        <v>11</v>
      </c>
    </row>
    <row r="30" spans="1:144" s="19" customFormat="1" x14ac:dyDescent="0.2">
      <c r="A30" s="20" t="s">
        <v>441</v>
      </c>
      <c r="B30" s="40" t="s">
        <v>9</v>
      </c>
      <c r="C30" s="40">
        <v>1</v>
      </c>
      <c r="D30" s="41">
        <v>136.26</v>
      </c>
      <c r="E30" s="42" t="s">
        <v>11</v>
      </c>
      <c r="F30" s="42" t="s">
        <v>11</v>
      </c>
      <c r="G30" s="42" t="s">
        <v>11</v>
      </c>
      <c r="H30" s="42" t="s">
        <v>11</v>
      </c>
      <c r="I30" s="42" t="s">
        <v>11</v>
      </c>
      <c r="J30" s="42" t="s">
        <v>11</v>
      </c>
      <c r="K30" s="42" t="s">
        <v>11</v>
      </c>
      <c r="L30" s="42" t="s">
        <v>11</v>
      </c>
      <c r="M30" s="42" t="s">
        <v>11</v>
      </c>
      <c r="N30" s="42" t="s">
        <v>11</v>
      </c>
      <c r="O30" s="42" t="s">
        <v>11</v>
      </c>
      <c r="P30" s="42" t="s">
        <v>11</v>
      </c>
      <c r="Q30" s="42" t="s">
        <v>11</v>
      </c>
      <c r="R30" s="42" t="s">
        <v>11</v>
      </c>
      <c r="S30" s="42" t="s">
        <v>11</v>
      </c>
      <c r="T30" s="42" t="s">
        <v>11</v>
      </c>
      <c r="U30" s="42" t="s">
        <v>11</v>
      </c>
      <c r="V30" s="42" t="s">
        <v>11</v>
      </c>
      <c r="W30" s="42" t="s">
        <v>11</v>
      </c>
      <c r="X30" s="42" t="s">
        <v>11</v>
      </c>
      <c r="Y30" s="42" t="s">
        <v>11</v>
      </c>
      <c r="Z30" s="42" t="s">
        <v>11</v>
      </c>
      <c r="AA30" s="42" t="s">
        <v>11</v>
      </c>
      <c r="AB30" s="42" t="s">
        <v>11</v>
      </c>
      <c r="AC30" s="42" t="s">
        <v>11</v>
      </c>
      <c r="AD30" s="42" t="s">
        <v>11</v>
      </c>
      <c r="AE30" s="42" t="s">
        <v>11</v>
      </c>
      <c r="AF30" s="42" t="s">
        <v>11</v>
      </c>
      <c r="AG30" s="42" t="s">
        <v>11</v>
      </c>
      <c r="AH30" s="42" t="s">
        <v>11</v>
      </c>
      <c r="AI30" s="42" t="s">
        <v>11</v>
      </c>
      <c r="AJ30" s="42" t="s">
        <v>11</v>
      </c>
      <c r="AK30" s="42" t="s">
        <v>11</v>
      </c>
      <c r="AL30" s="42" t="s">
        <v>11</v>
      </c>
      <c r="AM30" s="42" t="str">
        <f>IF($D30&gt;=AM$3,"Nee","Nee")</f>
        <v>Nee</v>
      </c>
      <c r="AN30" s="42" t="str">
        <f t="shared" ref="AN30:AP31" si="30">IF($D30&gt;=AN$3,"Ja","Nee")</f>
        <v>Nee</v>
      </c>
      <c r="AO30" s="42" t="str">
        <f t="shared" si="30"/>
        <v>Nee</v>
      </c>
      <c r="AP30" s="42" t="str">
        <f t="shared" si="30"/>
        <v>Nee</v>
      </c>
      <c r="AQ30" s="42" t="str">
        <f t="shared" ref="AQ30:AZ30" si="31">IF($D30&gt;=AQ$3,"Ja","Nee")</f>
        <v>Ja</v>
      </c>
      <c r="AR30" s="42" t="str">
        <f t="shared" si="31"/>
        <v>Nee</v>
      </c>
      <c r="AS30" s="42" t="str">
        <f t="shared" si="31"/>
        <v>Nee</v>
      </c>
      <c r="AT30" s="42" t="str">
        <f t="shared" si="31"/>
        <v>Nee</v>
      </c>
      <c r="AU30" s="42" t="str">
        <f t="shared" si="31"/>
        <v>Nee</v>
      </c>
      <c r="AV30" s="42" t="str">
        <f t="shared" si="31"/>
        <v>Nee</v>
      </c>
      <c r="AW30" s="42" t="str">
        <f t="shared" si="31"/>
        <v>Nee</v>
      </c>
      <c r="AX30" s="42" t="str">
        <f t="shared" si="31"/>
        <v>Nee</v>
      </c>
      <c r="AY30" s="42" t="str">
        <f t="shared" si="31"/>
        <v>Nee</v>
      </c>
      <c r="AZ30" s="42" t="str">
        <f t="shared" si="31"/>
        <v>Nee</v>
      </c>
      <c r="BA30" s="42" t="str">
        <f t="shared" ref="BA30:BJ30" si="32">IF($D30&gt;=BA$3,"Ja","Nee")</f>
        <v>Nee</v>
      </c>
      <c r="BB30" s="42" t="str">
        <f t="shared" si="32"/>
        <v>Nee</v>
      </c>
      <c r="BC30" s="42" t="str">
        <f t="shared" si="32"/>
        <v>Nee</v>
      </c>
      <c r="BD30" s="42" t="str">
        <f t="shared" si="32"/>
        <v>Nee</v>
      </c>
      <c r="BE30" s="42" t="str">
        <f t="shared" si="32"/>
        <v>Nee</v>
      </c>
      <c r="BF30" s="42" t="str">
        <f t="shared" si="32"/>
        <v>Nee</v>
      </c>
      <c r="BG30" s="42" t="str">
        <f t="shared" si="32"/>
        <v>Nee</v>
      </c>
      <c r="BH30" s="42" t="str">
        <f t="shared" si="32"/>
        <v>Nee</v>
      </c>
      <c r="BI30" s="42" t="str">
        <f t="shared" si="32"/>
        <v>Nee</v>
      </c>
      <c r="BJ30" s="42" t="str">
        <f t="shared" si="32"/>
        <v>Nee</v>
      </c>
      <c r="BK30" s="42" t="s">
        <v>11</v>
      </c>
      <c r="BL30" s="42" t="s">
        <v>11</v>
      </c>
      <c r="BM30" s="42" t="s">
        <v>11</v>
      </c>
      <c r="BN30" s="42" t="s">
        <v>11</v>
      </c>
      <c r="BO30" s="42" t="s">
        <v>11</v>
      </c>
      <c r="BP30" s="42" t="s">
        <v>11</v>
      </c>
      <c r="BQ30" s="42"/>
      <c r="BR30" s="42"/>
      <c r="BS30" s="42" t="str">
        <f t="shared" ref="BS30:CB32" si="33">IF($D30&gt;=BS$3,"Ja","Nee")</f>
        <v>Ja</v>
      </c>
      <c r="BT30" s="42" t="str">
        <f t="shared" si="33"/>
        <v>Nee</v>
      </c>
      <c r="BU30" s="42" t="str">
        <f t="shared" si="33"/>
        <v>Ja</v>
      </c>
      <c r="BV30" s="42" t="str">
        <f t="shared" si="33"/>
        <v>Nee</v>
      </c>
      <c r="BW30" s="42" t="str">
        <f t="shared" si="33"/>
        <v>Nee</v>
      </c>
      <c r="BX30" s="42" t="str">
        <f t="shared" si="33"/>
        <v>Nee</v>
      </c>
      <c r="BY30" s="42" t="str">
        <f t="shared" si="33"/>
        <v>Nee</v>
      </c>
      <c r="BZ30" s="42" t="str">
        <f t="shared" si="33"/>
        <v>Nee</v>
      </c>
      <c r="CA30" s="42" t="str">
        <f t="shared" si="33"/>
        <v>Nee</v>
      </c>
      <c r="CB30" s="42" t="str">
        <f t="shared" si="33"/>
        <v>Nee</v>
      </c>
      <c r="CC30" s="42" t="s">
        <v>11</v>
      </c>
      <c r="CD30" s="42" t="s">
        <v>11</v>
      </c>
      <c r="CE30" s="42" t="str">
        <f t="shared" ref="CE30:CN31" si="34">IF($D30&gt;=CE$3,"Ja","Nee")</f>
        <v>Nee</v>
      </c>
      <c r="CF30" s="42" t="str">
        <f t="shared" si="34"/>
        <v>Nee</v>
      </c>
      <c r="CG30" s="42" t="str">
        <f t="shared" si="34"/>
        <v>Nee</v>
      </c>
      <c r="CH30" s="42" t="str">
        <f t="shared" si="34"/>
        <v>Nee</v>
      </c>
      <c r="CI30" s="42" t="str">
        <f t="shared" si="34"/>
        <v>Nee</v>
      </c>
      <c r="CJ30" s="42" t="str">
        <f t="shared" si="34"/>
        <v>Nee</v>
      </c>
      <c r="CK30" s="42" t="str">
        <f t="shared" si="34"/>
        <v>Nee</v>
      </c>
      <c r="CL30" s="42" t="str">
        <f t="shared" si="34"/>
        <v>Nee</v>
      </c>
      <c r="CM30" s="42" t="str">
        <f t="shared" si="34"/>
        <v>Nee</v>
      </c>
      <c r="CN30" s="42" t="str">
        <f t="shared" si="34"/>
        <v>Nee</v>
      </c>
      <c r="CO30" s="42" t="s">
        <v>11</v>
      </c>
      <c r="CP30" s="42" t="s">
        <v>11</v>
      </c>
      <c r="CQ30" s="42" t="str">
        <f t="shared" ref="CQ30:CR36" si="35">IF($D30&gt;=CQ$3,"Ja","Nee")</f>
        <v>Nee</v>
      </c>
      <c r="CR30" s="42" t="str">
        <f t="shared" si="35"/>
        <v>Nee</v>
      </c>
      <c r="CS30" s="42" t="s">
        <v>11</v>
      </c>
      <c r="CT30" s="42" t="s">
        <v>11</v>
      </c>
      <c r="CU30" s="42" t="s">
        <v>11</v>
      </c>
      <c r="CV30" s="42" t="s">
        <v>11</v>
      </c>
      <c r="CW30" s="42" t="s">
        <v>11</v>
      </c>
      <c r="CX30" s="42" t="s">
        <v>11</v>
      </c>
      <c r="CY30" s="42" t="s">
        <v>11</v>
      </c>
      <c r="CZ30" s="42" t="s">
        <v>11</v>
      </c>
      <c r="DA30" s="42" t="s">
        <v>11</v>
      </c>
      <c r="DB30" s="42" t="s">
        <v>11</v>
      </c>
      <c r="DC30" s="42" t="s">
        <v>11</v>
      </c>
      <c r="DD30" s="42" t="s">
        <v>11</v>
      </c>
      <c r="DE30" s="42" t="s">
        <v>11</v>
      </c>
      <c r="DF30" s="42" t="s">
        <v>11</v>
      </c>
      <c r="DG30" s="42" t="s">
        <v>11</v>
      </c>
      <c r="DH30" s="42" t="s">
        <v>11</v>
      </c>
      <c r="DI30" s="42" t="s">
        <v>11</v>
      </c>
      <c r="DJ30" s="42" t="s">
        <v>11</v>
      </c>
      <c r="DK30" s="42" t="s">
        <v>11</v>
      </c>
      <c r="DL30" s="42" t="s">
        <v>11</v>
      </c>
      <c r="DM30" s="42" t="s">
        <v>11</v>
      </c>
      <c r="DN30" s="42" t="s">
        <v>11</v>
      </c>
      <c r="DO30" s="42" t="s">
        <v>11</v>
      </c>
      <c r="DP30" s="42" t="s">
        <v>11</v>
      </c>
      <c r="DQ30" s="42" t="s">
        <v>11</v>
      </c>
      <c r="DR30" s="42" t="s">
        <v>11</v>
      </c>
      <c r="DS30" s="42" t="s">
        <v>11</v>
      </c>
      <c r="DT30" s="42" t="s">
        <v>11</v>
      </c>
      <c r="DU30" s="42" t="s">
        <v>11</v>
      </c>
      <c r="DV30" s="42" t="s">
        <v>11</v>
      </c>
      <c r="DW30" s="42" t="s">
        <v>11</v>
      </c>
      <c r="DX30" s="42" t="s">
        <v>11</v>
      </c>
      <c r="DY30" s="42" t="s">
        <v>11</v>
      </c>
      <c r="DZ30" s="42" t="s">
        <v>11</v>
      </c>
      <c r="EA30" s="42" t="s">
        <v>11</v>
      </c>
      <c r="EB30" s="42" t="s">
        <v>11</v>
      </c>
      <c r="EC30" s="42" t="s">
        <v>11</v>
      </c>
      <c r="ED30" s="42" t="s">
        <v>11</v>
      </c>
      <c r="EE30" s="42" t="s">
        <v>11</v>
      </c>
      <c r="EF30" s="42" t="s">
        <v>11</v>
      </c>
      <c r="EG30" s="42" t="s">
        <v>11</v>
      </c>
      <c r="EH30" s="42" t="s">
        <v>11</v>
      </c>
      <c r="EI30" s="42" t="s">
        <v>11</v>
      </c>
      <c r="EJ30" s="42" t="s">
        <v>11</v>
      </c>
      <c r="EK30" s="42" t="s">
        <v>11</v>
      </c>
      <c r="EL30" s="42" t="s">
        <v>11</v>
      </c>
      <c r="EM30" s="42" t="s">
        <v>11</v>
      </c>
      <c r="EN30" s="42" t="s">
        <v>11</v>
      </c>
    </row>
    <row r="31" spans="1:144" s="19" customFormat="1" x14ac:dyDescent="0.2">
      <c r="A31" s="20" t="s">
        <v>442</v>
      </c>
      <c r="B31" s="40" t="s">
        <v>9</v>
      </c>
      <c r="C31" s="40">
        <v>2</v>
      </c>
      <c r="D31" s="41">
        <v>151.49</v>
      </c>
      <c r="E31" s="42" t="s">
        <v>11</v>
      </c>
      <c r="F31" s="42" t="s">
        <v>11</v>
      </c>
      <c r="G31" s="42" t="s">
        <v>11</v>
      </c>
      <c r="H31" s="42" t="s">
        <v>11</v>
      </c>
      <c r="I31" s="42" t="s">
        <v>11</v>
      </c>
      <c r="J31" s="42" t="s">
        <v>11</v>
      </c>
      <c r="K31" s="42" t="s">
        <v>11</v>
      </c>
      <c r="L31" s="42" t="s">
        <v>11</v>
      </c>
      <c r="M31" s="42" t="s">
        <v>11</v>
      </c>
      <c r="N31" s="42" t="s">
        <v>11</v>
      </c>
      <c r="O31" s="42" t="s">
        <v>11</v>
      </c>
      <c r="P31" s="42" t="s">
        <v>11</v>
      </c>
      <c r="Q31" s="42" t="s">
        <v>11</v>
      </c>
      <c r="R31" s="42" t="s">
        <v>11</v>
      </c>
      <c r="S31" s="42" t="s">
        <v>11</v>
      </c>
      <c r="T31" s="42" t="s">
        <v>11</v>
      </c>
      <c r="U31" s="42" t="s">
        <v>11</v>
      </c>
      <c r="V31" s="42" t="s">
        <v>11</v>
      </c>
      <c r="W31" s="42" t="s">
        <v>11</v>
      </c>
      <c r="X31" s="42" t="s">
        <v>11</v>
      </c>
      <c r="Y31" s="42" t="s">
        <v>11</v>
      </c>
      <c r="Z31" s="42" t="s">
        <v>11</v>
      </c>
      <c r="AA31" s="42" t="s">
        <v>11</v>
      </c>
      <c r="AB31" s="42" t="s">
        <v>11</v>
      </c>
      <c r="AC31" s="42" t="s">
        <v>11</v>
      </c>
      <c r="AD31" s="42" t="s">
        <v>11</v>
      </c>
      <c r="AE31" s="42" t="s">
        <v>11</v>
      </c>
      <c r="AF31" s="42" t="s">
        <v>11</v>
      </c>
      <c r="AG31" s="42" t="s">
        <v>11</v>
      </c>
      <c r="AH31" s="42" t="s">
        <v>11</v>
      </c>
      <c r="AI31" s="42" t="s">
        <v>11</v>
      </c>
      <c r="AJ31" s="42" t="s">
        <v>11</v>
      </c>
      <c r="AK31" s="42" t="s">
        <v>11</v>
      </c>
      <c r="AL31" s="42" t="s">
        <v>11</v>
      </c>
      <c r="AM31" s="42" t="str">
        <f>IF($D31&gt;=AM$3,"Nee","Nee")</f>
        <v>Nee</v>
      </c>
      <c r="AN31" s="42" t="str">
        <f t="shared" si="30"/>
        <v>Nee</v>
      </c>
      <c r="AO31" s="42" t="str">
        <f t="shared" si="30"/>
        <v>Nee</v>
      </c>
      <c r="AP31" s="42" t="str">
        <f t="shared" si="30"/>
        <v>Nee</v>
      </c>
      <c r="AQ31" s="42" t="str">
        <f>IF($D31&gt;=AQ$3,"Nee","Nee")</f>
        <v>Nee</v>
      </c>
      <c r="AR31" s="42" t="str">
        <f t="shared" ref="AR31:BJ31" si="36">IF($D31&gt;=AR$3,"Ja","Nee")</f>
        <v>Nee</v>
      </c>
      <c r="AS31" s="42" t="str">
        <f t="shared" si="36"/>
        <v>Nee</v>
      </c>
      <c r="AT31" s="42" t="str">
        <f t="shared" si="36"/>
        <v>Nee</v>
      </c>
      <c r="AU31" s="42" t="str">
        <f t="shared" si="36"/>
        <v>Nee</v>
      </c>
      <c r="AV31" s="42" t="str">
        <f t="shared" si="36"/>
        <v>Nee</v>
      </c>
      <c r="AW31" s="42" t="str">
        <f t="shared" si="36"/>
        <v>Nee</v>
      </c>
      <c r="AX31" s="42" t="str">
        <f t="shared" si="36"/>
        <v>Nee</v>
      </c>
      <c r="AY31" s="42" t="str">
        <f t="shared" si="36"/>
        <v>Nee</v>
      </c>
      <c r="AZ31" s="42" t="str">
        <f t="shared" si="36"/>
        <v>Nee</v>
      </c>
      <c r="BA31" s="42" t="str">
        <f t="shared" si="36"/>
        <v>Ja</v>
      </c>
      <c r="BB31" s="42" t="str">
        <f t="shared" si="36"/>
        <v>Nee</v>
      </c>
      <c r="BC31" s="42" t="str">
        <f t="shared" si="36"/>
        <v>Nee</v>
      </c>
      <c r="BD31" s="42" t="str">
        <f t="shared" si="36"/>
        <v>Nee</v>
      </c>
      <c r="BE31" s="42" t="str">
        <f t="shared" si="36"/>
        <v>Nee</v>
      </c>
      <c r="BF31" s="42" t="str">
        <f t="shared" si="36"/>
        <v>Nee</v>
      </c>
      <c r="BG31" s="42" t="str">
        <f t="shared" si="36"/>
        <v>Nee</v>
      </c>
      <c r="BH31" s="42" t="str">
        <f t="shared" si="36"/>
        <v>Nee</v>
      </c>
      <c r="BI31" s="42" t="str">
        <f t="shared" si="36"/>
        <v>Nee</v>
      </c>
      <c r="BJ31" s="42" t="str">
        <f t="shared" si="36"/>
        <v>Nee</v>
      </c>
      <c r="BK31" s="42" t="s">
        <v>11</v>
      </c>
      <c r="BL31" s="42" t="s">
        <v>11</v>
      </c>
      <c r="BM31" s="42" t="s">
        <v>11</v>
      </c>
      <c r="BN31" s="42" t="s">
        <v>11</v>
      </c>
      <c r="BO31" s="42" t="s">
        <v>11</v>
      </c>
      <c r="BP31" s="42" t="s">
        <v>11</v>
      </c>
      <c r="BQ31" s="42" t="str">
        <f>IF($D31&gt;=BQ$3,"Ja","Nee")</f>
        <v>Ja</v>
      </c>
      <c r="BR31" s="42" t="str">
        <f>IF($D31&gt;=BR$3,"Ja","Nee")</f>
        <v>Ja</v>
      </c>
      <c r="BS31" s="42"/>
      <c r="BT31" s="42"/>
      <c r="BU31" s="42" t="str">
        <f t="shared" si="33"/>
        <v>Ja</v>
      </c>
      <c r="BV31" s="42" t="str">
        <f t="shared" si="33"/>
        <v>Nee</v>
      </c>
      <c r="BW31" s="42" t="str">
        <f t="shared" si="33"/>
        <v>Nee</v>
      </c>
      <c r="BX31" s="42" t="str">
        <f t="shared" si="33"/>
        <v>Nee</v>
      </c>
      <c r="BY31" s="42" t="str">
        <f t="shared" si="33"/>
        <v>Nee</v>
      </c>
      <c r="BZ31" s="42" t="str">
        <f t="shared" si="33"/>
        <v>Nee</v>
      </c>
      <c r="CA31" s="42" t="str">
        <f t="shared" si="33"/>
        <v>Nee</v>
      </c>
      <c r="CB31" s="42" t="str">
        <f t="shared" si="33"/>
        <v>Nee</v>
      </c>
      <c r="CC31" s="42" t="s">
        <v>11</v>
      </c>
      <c r="CD31" s="42" t="s">
        <v>11</v>
      </c>
      <c r="CE31" s="42" t="str">
        <f t="shared" si="34"/>
        <v>Nee</v>
      </c>
      <c r="CF31" s="42" t="str">
        <f t="shared" si="34"/>
        <v>Nee</v>
      </c>
      <c r="CG31" s="42" t="str">
        <f t="shared" si="34"/>
        <v>Ja</v>
      </c>
      <c r="CH31" s="42" t="str">
        <f t="shared" si="34"/>
        <v>Nee</v>
      </c>
      <c r="CI31" s="42" t="str">
        <f t="shared" si="34"/>
        <v>Nee</v>
      </c>
      <c r="CJ31" s="42" t="str">
        <f t="shared" si="34"/>
        <v>Nee</v>
      </c>
      <c r="CK31" s="42" t="str">
        <f t="shared" si="34"/>
        <v>Nee</v>
      </c>
      <c r="CL31" s="42" t="str">
        <f t="shared" si="34"/>
        <v>Nee</v>
      </c>
      <c r="CM31" s="42" t="str">
        <f t="shared" si="34"/>
        <v>Nee</v>
      </c>
      <c r="CN31" s="42" t="str">
        <f t="shared" si="34"/>
        <v>Nee</v>
      </c>
      <c r="CO31" s="42" t="s">
        <v>11</v>
      </c>
      <c r="CP31" s="42" t="s">
        <v>11</v>
      </c>
      <c r="CQ31" s="42" t="str">
        <f t="shared" si="35"/>
        <v>Nee</v>
      </c>
      <c r="CR31" s="42" t="str">
        <f t="shared" si="35"/>
        <v>Nee</v>
      </c>
      <c r="CS31" s="42" t="s">
        <v>11</v>
      </c>
      <c r="CT31" s="42" t="s">
        <v>11</v>
      </c>
      <c r="CU31" s="42" t="s">
        <v>11</v>
      </c>
      <c r="CV31" s="42" t="s">
        <v>11</v>
      </c>
      <c r="CW31" s="42" t="s">
        <v>11</v>
      </c>
      <c r="CX31" s="42" t="s">
        <v>11</v>
      </c>
      <c r="CY31" s="42" t="s">
        <v>11</v>
      </c>
      <c r="CZ31" s="42" t="s">
        <v>11</v>
      </c>
      <c r="DA31" s="42" t="s">
        <v>11</v>
      </c>
      <c r="DB31" s="42" t="s">
        <v>11</v>
      </c>
      <c r="DC31" s="42" t="s">
        <v>11</v>
      </c>
      <c r="DD31" s="42" t="s">
        <v>11</v>
      </c>
      <c r="DE31" s="42" t="s">
        <v>11</v>
      </c>
      <c r="DF31" s="42" t="s">
        <v>11</v>
      </c>
      <c r="DG31" s="42" t="s">
        <v>11</v>
      </c>
      <c r="DH31" s="42" t="s">
        <v>11</v>
      </c>
      <c r="DI31" s="42" t="s">
        <v>11</v>
      </c>
      <c r="DJ31" s="42" t="s">
        <v>11</v>
      </c>
      <c r="DK31" s="42" t="s">
        <v>11</v>
      </c>
      <c r="DL31" s="42" t="s">
        <v>11</v>
      </c>
      <c r="DM31" s="42" t="s">
        <v>11</v>
      </c>
      <c r="DN31" s="42" t="s">
        <v>11</v>
      </c>
      <c r="DO31" s="42" t="s">
        <v>11</v>
      </c>
      <c r="DP31" s="42" t="s">
        <v>11</v>
      </c>
      <c r="DQ31" s="42" t="s">
        <v>11</v>
      </c>
      <c r="DR31" s="42" t="s">
        <v>11</v>
      </c>
      <c r="DS31" s="42" t="s">
        <v>11</v>
      </c>
      <c r="DT31" s="42" t="s">
        <v>11</v>
      </c>
      <c r="DU31" s="42" t="s">
        <v>11</v>
      </c>
      <c r="DV31" s="42" t="s">
        <v>11</v>
      </c>
      <c r="DW31" s="42" t="s">
        <v>11</v>
      </c>
      <c r="DX31" s="42" t="s">
        <v>11</v>
      </c>
      <c r="DY31" s="42" t="s">
        <v>11</v>
      </c>
      <c r="DZ31" s="42" t="s">
        <v>11</v>
      </c>
      <c r="EA31" s="42" t="s">
        <v>11</v>
      </c>
      <c r="EB31" s="42" t="s">
        <v>11</v>
      </c>
      <c r="EC31" s="42" t="s">
        <v>11</v>
      </c>
      <c r="ED31" s="42" t="s">
        <v>11</v>
      </c>
      <c r="EE31" s="42" t="s">
        <v>11</v>
      </c>
      <c r="EF31" s="42" t="s">
        <v>11</v>
      </c>
      <c r="EG31" s="42" t="s">
        <v>11</v>
      </c>
      <c r="EH31" s="42" t="s">
        <v>11</v>
      </c>
      <c r="EI31" s="42" t="s">
        <v>11</v>
      </c>
      <c r="EJ31" s="42" t="s">
        <v>11</v>
      </c>
      <c r="EK31" s="42" t="s">
        <v>11</v>
      </c>
      <c r="EL31" s="42" t="s">
        <v>11</v>
      </c>
      <c r="EM31" s="42" t="s">
        <v>11</v>
      </c>
      <c r="EN31" s="42" t="s">
        <v>11</v>
      </c>
    </row>
    <row r="32" spans="1:144" s="19" customFormat="1" x14ac:dyDescent="0.2">
      <c r="A32" s="20" t="s">
        <v>443</v>
      </c>
      <c r="B32" s="40" t="s">
        <v>9</v>
      </c>
      <c r="C32" s="40">
        <v>3</v>
      </c>
      <c r="D32" s="41">
        <v>196.11</v>
      </c>
      <c r="E32" s="42" t="s">
        <v>11</v>
      </c>
      <c r="F32" s="42" t="s">
        <v>11</v>
      </c>
      <c r="G32" s="42" t="s">
        <v>11</v>
      </c>
      <c r="H32" s="42" t="s">
        <v>11</v>
      </c>
      <c r="I32" s="42" t="s">
        <v>11</v>
      </c>
      <c r="J32" s="42" t="s">
        <v>11</v>
      </c>
      <c r="K32" s="42" t="s">
        <v>11</v>
      </c>
      <c r="L32" s="42" t="s">
        <v>11</v>
      </c>
      <c r="M32" s="42" t="s">
        <v>11</v>
      </c>
      <c r="N32" s="42" t="s">
        <v>11</v>
      </c>
      <c r="O32" s="42" t="s">
        <v>11</v>
      </c>
      <c r="P32" s="42" t="s">
        <v>11</v>
      </c>
      <c r="Q32" s="42" t="s">
        <v>11</v>
      </c>
      <c r="R32" s="42" t="s">
        <v>11</v>
      </c>
      <c r="S32" s="42" t="s">
        <v>11</v>
      </c>
      <c r="T32" s="42" t="s">
        <v>11</v>
      </c>
      <c r="U32" s="42" t="s">
        <v>11</v>
      </c>
      <c r="V32" s="42" t="s">
        <v>11</v>
      </c>
      <c r="W32" s="42" t="s">
        <v>11</v>
      </c>
      <c r="X32" s="42" t="s">
        <v>11</v>
      </c>
      <c r="Y32" s="42" t="s">
        <v>11</v>
      </c>
      <c r="Z32" s="42" t="s">
        <v>11</v>
      </c>
      <c r="AA32" s="42" t="s">
        <v>11</v>
      </c>
      <c r="AB32" s="42" t="s">
        <v>11</v>
      </c>
      <c r="AC32" s="42" t="s">
        <v>11</v>
      </c>
      <c r="AD32" s="42" t="s">
        <v>11</v>
      </c>
      <c r="AE32" s="42" t="s">
        <v>11</v>
      </c>
      <c r="AF32" s="42" t="s">
        <v>11</v>
      </c>
      <c r="AG32" s="42" t="s">
        <v>11</v>
      </c>
      <c r="AH32" s="42" t="s">
        <v>11</v>
      </c>
      <c r="AI32" s="42" t="s">
        <v>11</v>
      </c>
      <c r="AJ32" s="42" t="s">
        <v>11</v>
      </c>
      <c r="AK32" s="42" t="s">
        <v>11</v>
      </c>
      <c r="AL32" s="42" t="s">
        <v>11</v>
      </c>
      <c r="AM32" s="42" t="str">
        <f t="shared" ref="AM32:AN37" si="37">IF($D32&gt;=AM$3,"Nee","Nee")</f>
        <v>Nee</v>
      </c>
      <c r="AN32" s="42" t="str">
        <f>IF($D32&gt;=AN$3,"Nee","Nee")</f>
        <v>Nee</v>
      </c>
      <c r="AO32" s="42" t="str">
        <f t="shared" ref="AO32:AV36" si="38">IF($D32&gt;=AO$3,"Ja","Nee")</f>
        <v>Ja</v>
      </c>
      <c r="AP32" s="42" t="str">
        <f t="shared" si="38"/>
        <v>Nee</v>
      </c>
      <c r="AQ32" s="42" t="str">
        <f t="shared" ref="AQ32:AR37" si="39">IF($D32&gt;=AQ$3,"Nee","Nee")</f>
        <v>Nee</v>
      </c>
      <c r="AR32" s="42" t="str">
        <f t="shared" si="39"/>
        <v>Nee</v>
      </c>
      <c r="AS32" s="42" t="str">
        <f t="shared" si="38"/>
        <v>Ja</v>
      </c>
      <c r="AT32" s="42" t="str">
        <f t="shared" si="38"/>
        <v>Nee</v>
      </c>
      <c r="AU32" s="42" t="str">
        <f t="shared" si="38"/>
        <v>Ja</v>
      </c>
      <c r="AV32" s="42" t="str">
        <f t="shared" si="38"/>
        <v>Nee</v>
      </c>
      <c r="AW32" s="42" t="str">
        <f t="shared" ref="AW32:AZ35" si="40">IF($D32&gt;=AW$3,"Ja","Nee")</f>
        <v>Nee</v>
      </c>
      <c r="AX32" s="42" t="str">
        <f t="shared" si="40"/>
        <v>Nee</v>
      </c>
      <c r="AY32" s="42" t="str">
        <f t="shared" si="40"/>
        <v>Nee</v>
      </c>
      <c r="AZ32" s="42" t="str">
        <f t="shared" si="40"/>
        <v>Nee</v>
      </c>
      <c r="BA32" s="42" t="str">
        <f>IF($D32&gt;=BA$3,"Nee","Nee")</f>
        <v>Nee</v>
      </c>
      <c r="BB32" s="42" t="str">
        <f t="shared" ref="BB32:BJ33" si="41">IF($D32&gt;=BB$3,"Ja","Nee")</f>
        <v>Nee</v>
      </c>
      <c r="BC32" s="42" t="str">
        <f t="shared" si="41"/>
        <v>Nee</v>
      </c>
      <c r="BD32" s="42" t="str">
        <f t="shared" si="41"/>
        <v>Nee</v>
      </c>
      <c r="BE32" s="42" t="str">
        <f t="shared" si="41"/>
        <v>Nee</v>
      </c>
      <c r="BF32" s="42" t="str">
        <f t="shared" si="41"/>
        <v>Nee</v>
      </c>
      <c r="BG32" s="42" t="str">
        <f t="shared" si="41"/>
        <v>Nee</v>
      </c>
      <c r="BH32" s="42" t="str">
        <f t="shared" si="41"/>
        <v>Nee</v>
      </c>
      <c r="BI32" s="42" t="str">
        <f t="shared" si="41"/>
        <v>Nee</v>
      </c>
      <c r="BJ32" s="42" t="str">
        <f t="shared" si="41"/>
        <v>Nee</v>
      </c>
      <c r="BK32" s="42" t="s">
        <v>11</v>
      </c>
      <c r="BL32" s="42" t="s">
        <v>11</v>
      </c>
      <c r="BM32" s="42" t="s">
        <v>11</v>
      </c>
      <c r="BN32" s="42" t="s">
        <v>11</v>
      </c>
      <c r="BO32" s="42" t="s">
        <v>11</v>
      </c>
      <c r="BP32" s="42" t="s">
        <v>11</v>
      </c>
      <c r="BQ32" s="42" t="str">
        <f t="shared" ref="BQ32:BT40" si="42">IF($D32&gt;=BQ$3,"Nee","Nee")</f>
        <v>Nee</v>
      </c>
      <c r="BR32" s="42" t="str">
        <f t="shared" si="42"/>
        <v>Nee</v>
      </c>
      <c r="BS32" s="42" t="str">
        <f t="shared" si="42"/>
        <v>Nee</v>
      </c>
      <c r="BT32" s="42" t="str">
        <f t="shared" si="42"/>
        <v>Nee</v>
      </c>
      <c r="BU32" s="42"/>
      <c r="BV32" s="42"/>
      <c r="BW32" s="42" t="str">
        <f t="shared" si="33"/>
        <v>Ja</v>
      </c>
      <c r="BX32" s="42" t="str">
        <f t="shared" si="33"/>
        <v>Nee</v>
      </c>
      <c r="BY32" s="42" t="str">
        <f t="shared" si="33"/>
        <v>Ja</v>
      </c>
      <c r="BZ32" s="42" t="str">
        <f t="shared" si="33"/>
        <v>Nee</v>
      </c>
      <c r="CA32" s="42" t="str">
        <f t="shared" si="33"/>
        <v>Ja</v>
      </c>
      <c r="CB32" s="42" t="str">
        <f t="shared" si="33"/>
        <v>Nee</v>
      </c>
      <c r="CC32" s="42" t="s">
        <v>11</v>
      </c>
      <c r="CD32" s="42" t="s">
        <v>11</v>
      </c>
      <c r="CE32" s="42" t="str">
        <f t="shared" ref="CE32:CF36" si="43">IF($D32&gt;=CE$3,"Ja","Nee")</f>
        <v>Nee</v>
      </c>
      <c r="CF32" s="42" t="str">
        <f t="shared" si="43"/>
        <v>Nee</v>
      </c>
      <c r="CG32" s="42"/>
      <c r="CH32" s="42"/>
      <c r="CI32" s="42" t="str">
        <f t="shared" ref="CI32:CN32" si="44">IF($D32&gt;=CI$3,"Ja","Nee")</f>
        <v>Ja</v>
      </c>
      <c r="CJ32" s="42" t="str">
        <f t="shared" si="44"/>
        <v>Nee</v>
      </c>
      <c r="CK32" s="42" t="str">
        <f t="shared" si="44"/>
        <v>Nee</v>
      </c>
      <c r="CL32" s="42" t="str">
        <f t="shared" si="44"/>
        <v>Nee</v>
      </c>
      <c r="CM32" s="42" t="str">
        <f t="shared" si="44"/>
        <v>Nee</v>
      </c>
      <c r="CN32" s="42" t="str">
        <f t="shared" si="44"/>
        <v>Nee</v>
      </c>
      <c r="CO32" s="42" t="s">
        <v>11</v>
      </c>
      <c r="CP32" s="42" t="s">
        <v>11</v>
      </c>
      <c r="CQ32" s="42" t="str">
        <f t="shared" si="35"/>
        <v>Nee</v>
      </c>
      <c r="CR32" s="42" t="str">
        <f t="shared" si="35"/>
        <v>Nee</v>
      </c>
      <c r="CS32" s="42" t="s">
        <v>11</v>
      </c>
      <c r="CT32" s="42" t="s">
        <v>11</v>
      </c>
      <c r="CU32" s="42" t="s">
        <v>11</v>
      </c>
      <c r="CV32" s="42" t="s">
        <v>11</v>
      </c>
      <c r="CW32" s="42" t="s">
        <v>11</v>
      </c>
      <c r="CX32" s="42" t="s">
        <v>11</v>
      </c>
      <c r="CY32" s="42" t="s">
        <v>11</v>
      </c>
      <c r="CZ32" s="42" t="s">
        <v>11</v>
      </c>
      <c r="DA32" s="42" t="s">
        <v>11</v>
      </c>
      <c r="DB32" s="42" t="s">
        <v>11</v>
      </c>
      <c r="DC32" s="42" t="s">
        <v>11</v>
      </c>
      <c r="DD32" s="42" t="s">
        <v>11</v>
      </c>
      <c r="DE32" s="42" t="s">
        <v>11</v>
      </c>
      <c r="DF32" s="42" t="s">
        <v>11</v>
      </c>
      <c r="DG32" s="42" t="s">
        <v>11</v>
      </c>
      <c r="DH32" s="42" t="s">
        <v>11</v>
      </c>
      <c r="DI32" s="42" t="s">
        <v>11</v>
      </c>
      <c r="DJ32" s="42" t="s">
        <v>11</v>
      </c>
      <c r="DK32" s="42" t="s">
        <v>11</v>
      </c>
      <c r="DL32" s="42" t="s">
        <v>11</v>
      </c>
      <c r="DM32" s="42" t="s">
        <v>11</v>
      </c>
      <c r="DN32" s="42" t="s">
        <v>11</v>
      </c>
      <c r="DO32" s="42" t="s">
        <v>11</v>
      </c>
      <c r="DP32" s="42" t="s">
        <v>11</v>
      </c>
      <c r="DQ32" s="42" t="s">
        <v>11</v>
      </c>
      <c r="DR32" s="42" t="s">
        <v>11</v>
      </c>
      <c r="DS32" s="42" t="s">
        <v>11</v>
      </c>
      <c r="DT32" s="42" t="s">
        <v>11</v>
      </c>
      <c r="DU32" s="42" t="s">
        <v>11</v>
      </c>
      <c r="DV32" s="42" t="s">
        <v>11</v>
      </c>
      <c r="DW32" s="42" t="s">
        <v>11</v>
      </c>
      <c r="DX32" s="42" t="s">
        <v>11</v>
      </c>
      <c r="DY32" s="42" t="s">
        <v>11</v>
      </c>
      <c r="DZ32" s="42" t="s">
        <v>11</v>
      </c>
      <c r="EA32" s="42" t="s">
        <v>11</v>
      </c>
      <c r="EB32" s="42" t="s">
        <v>11</v>
      </c>
      <c r="EC32" s="42" t="s">
        <v>11</v>
      </c>
      <c r="ED32" s="42" t="s">
        <v>11</v>
      </c>
      <c r="EE32" s="42" t="s">
        <v>11</v>
      </c>
      <c r="EF32" s="42" t="s">
        <v>11</v>
      </c>
      <c r="EG32" s="42" t="s">
        <v>11</v>
      </c>
      <c r="EH32" s="42" t="s">
        <v>11</v>
      </c>
      <c r="EI32" s="42" t="s">
        <v>11</v>
      </c>
      <c r="EJ32" s="42" t="s">
        <v>11</v>
      </c>
      <c r="EK32" s="42" t="s">
        <v>11</v>
      </c>
      <c r="EL32" s="42" t="s">
        <v>11</v>
      </c>
      <c r="EM32" s="42" t="s">
        <v>11</v>
      </c>
      <c r="EN32" s="42" t="s">
        <v>11</v>
      </c>
    </row>
    <row r="33" spans="1:144" s="19" customFormat="1" x14ac:dyDescent="0.2">
      <c r="A33" s="20" t="s">
        <v>444</v>
      </c>
      <c r="B33" s="40" t="s">
        <v>9</v>
      </c>
      <c r="C33" s="40">
        <v>4</v>
      </c>
      <c r="D33" s="41">
        <v>230.85</v>
      </c>
      <c r="E33" s="42" t="s">
        <v>11</v>
      </c>
      <c r="F33" s="42" t="s">
        <v>11</v>
      </c>
      <c r="G33" s="42" t="s">
        <v>11</v>
      </c>
      <c r="H33" s="42" t="s">
        <v>11</v>
      </c>
      <c r="I33" s="42" t="s">
        <v>11</v>
      </c>
      <c r="J33" s="42" t="s">
        <v>11</v>
      </c>
      <c r="K33" s="42" t="s">
        <v>11</v>
      </c>
      <c r="L33" s="42" t="s">
        <v>11</v>
      </c>
      <c r="M33" s="42" t="s">
        <v>11</v>
      </c>
      <c r="N33" s="42" t="s">
        <v>11</v>
      </c>
      <c r="O33" s="42" t="s">
        <v>11</v>
      </c>
      <c r="P33" s="42" t="s">
        <v>11</v>
      </c>
      <c r="Q33" s="42" t="s">
        <v>11</v>
      </c>
      <c r="R33" s="42" t="s">
        <v>11</v>
      </c>
      <c r="S33" s="42" t="s">
        <v>11</v>
      </c>
      <c r="T33" s="42" t="s">
        <v>11</v>
      </c>
      <c r="U33" s="42" t="s">
        <v>11</v>
      </c>
      <c r="V33" s="42" t="s">
        <v>11</v>
      </c>
      <c r="W33" s="42" t="s">
        <v>11</v>
      </c>
      <c r="X33" s="42" t="s">
        <v>11</v>
      </c>
      <c r="Y33" s="42" t="s">
        <v>11</v>
      </c>
      <c r="Z33" s="42" t="s">
        <v>11</v>
      </c>
      <c r="AA33" s="42" t="s">
        <v>11</v>
      </c>
      <c r="AB33" s="42" t="s">
        <v>11</v>
      </c>
      <c r="AC33" s="42" t="s">
        <v>11</v>
      </c>
      <c r="AD33" s="42" t="s">
        <v>11</v>
      </c>
      <c r="AE33" s="42" t="s">
        <v>11</v>
      </c>
      <c r="AF33" s="42" t="s">
        <v>11</v>
      </c>
      <c r="AG33" s="42" t="s">
        <v>11</v>
      </c>
      <c r="AH33" s="42" t="s">
        <v>11</v>
      </c>
      <c r="AI33" s="42" t="s">
        <v>11</v>
      </c>
      <c r="AJ33" s="42" t="s">
        <v>11</v>
      </c>
      <c r="AK33" s="42" t="s">
        <v>11</v>
      </c>
      <c r="AL33" s="42" t="s">
        <v>11</v>
      </c>
      <c r="AM33" s="42" t="str">
        <f t="shared" si="37"/>
        <v>Nee</v>
      </c>
      <c r="AN33" s="42" t="str">
        <f>IF($D33&gt;=AN$3,"Nee","Nee")</f>
        <v>Nee</v>
      </c>
      <c r="AO33" s="42" t="str">
        <f t="shared" si="38"/>
        <v>Ja</v>
      </c>
      <c r="AP33" s="42" t="str">
        <f t="shared" si="38"/>
        <v>Ja</v>
      </c>
      <c r="AQ33" s="42" t="str">
        <f t="shared" si="39"/>
        <v>Nee</v>
      </c>
      <c r="AR33" s="42" t="str">
        <f t="shared" si="39"/>
        <v>Nee</v>
      </c>
      <c r="AS33" s="42" t="str">
        <f t="shared" si="38"/>
        <v>Ja</v>
      </c>
      <c r="AT33" s="42" t="str">
        <f t="shared" si="38"/>
        <v>Nee</v>
      </c>
      <c r="AU33" s="42" t="str">
        <f t="shared" si="38"/>
        <v>Ja</v>
      </c>
      <c r="AV33" s="42" t="str">
        <f t="shared" si="38"/>
        <v>Nee</v>
      </c>
      <c r="AW33" s="42" t="str">
        <f t="shared" si="40"/>
        <v>Nee</v>
      </c>
      <c r="AX33" s="42" t="str">
        <f t="shared" si="40"/>
        <v>Nee</v>
      </c>
      <c r="AY33" s="42" t="str">
        <f t="shared" si="40"/>
        <v>Nee</v>
      </c>
      <c r="AZ33" s="42" t="str">
        <f t="shared" si="40"/>
        <v>Nee</v>
      </c>
      <c r="BA33" s="42" t="str">
        <f>IF($D33&gt;=BA$3,"Nee","Nee")</f>
        <v>Nee</v>
      </c>
      <c r="BB33" s="42" t="str">
        <f t="shared" si="41"/>
        <v>Ja</v>
      </c>
      <c r="BC33" s="42" t="str">
        <f t="shared" si="41"/>
        <v>Ja</v>
      </c>
      <c r="BD33" s="42" t="str">
        <f t="shared" si="41"/>
        <v>Nee</v>
      </c>
      <c r="BE33" s="42" t="str">
        <f t="shared" si="41"/>
        <v>Ja</v>
      </c>
      <c r="BF33" s="42" t="str">
        <f t="shared" si="41"/>
        <v>Nee</v>
      </c>
      <c r="BG33" s="42" t="str">
        <f t="shared" si="41"/>
        <v>Nee</v>
      </c>
      <c r="BH33" s="42" t="str">
        <f t="shared" si="41"/>
        <v>Nee</v>
      </c>
      <c r="BI33" s="42" t="str">
        <f t="shared" si="41"/>
        <v>Nee</v>
      </c>
      <c r="BJ33" s="42" t="str">
        <f t="shared" si="41"/>
        <v>Nee</v>
      </c>
      <c r="BK33" s="42" t="s">
        <v>11</v>
      </c>
      <c r="BL33" s="42" t="s">
        <v>11</v>
      </c>
      <c r="BM33" s="42" t="s">
        <v>11</v>
      </c>
      <c r="BN33" s="42" t="s">
        <v>11</v>
      </c>
      <c r="BO33" s="42" t="s">
        <v>11</v>
      </c>
      <c r="BP33" s="42" t="s">
        <v>11</v>
      </c>
      <c r="BQ33" s="42" t="str">
        <f t="shared" si="42"/>
        <v>Nee</v>
      </c>
      <c r="BR33" s="42" t="str">
        <f t="shared" si="42"/>
        <v>Nee</v>
      </c>
      <c r="BS33" s="42" t="str">
        <f t="shared" si="42"/>
        <v>Nee</v>
      </c>
      <c r="BT33" s="42" t="str">
        <f t="shared" si="42"/>
        <v>Nee</v>
      </c>
      <c r="BU33" s="42" t="str">
        <f t="shared" ref="BU33:BV36" si="45">IF($D33&gt;=BU$3,"Ja","Nee")</f>
        <v>Ja</v>
      </c>
      <c r="BV33" s="42" t="str">
        <f t="shared" si="45"/>
        <v>Ja</v>
      </c>
      <c r="BW33" s="42"/>
      <c r="BX33" s="42"/>
      <c r="BY33" s="42" t="str">
        <f>IF($D33&gt;=BY$3,"Ja","Nee")</f>
        <v>Ja</v>
      </c>
      <c r="BZ33" s="42" t="str">
        <f>IF($D33&gt;=BZ$3,"Ja","Nee")</f>
        <v>Nee</v>
      </c>
      <c r="CA33" s="42" t="str">
        <f>IF($D33&gt;=CA$3,"Ja","Nee")</f>
        <v>Ja</v>
      </c>
      <c r="CB33" s="42" t="str">
        <f>IF($D33&gt;=CB$3,"Ja","Nee")</f>
        <v>Ja</v>
      </c>
      <c r="CC33" s="42" t="s">
        <v>11</v>
      </c>
      <c r="CD33" s="42" t="s">
        <v>11</v>
      </c>
      <c r="CE33" s="42" t="str">
        <f t="shared" si="43"/>
        <v>Nee</v>
      </c>
      <c r="CF33" s="42" t="str">
        <f t="shared" si="43"/>
        <v>Nee</v>
      </c>
      <c r="CG33" s="42" t="str">
        <f t="shared" ref="CG33:CH46" si="46">IF($D33&gt;=CG$3,"Ja","Nee")</f>
        <v>Ja</v>
      </c>
      <c r="CH33" s="42" t="str">
        <f t="shared" si="46"/>
        <v>Ja</v>
      </c>
      <c r="CI33" s="42"/>
      <c r="CJ33" s="42"/>
      <c r="CK33" s="42" t="str">
        <f>IF($D33&gt;=CK$3,"Ja","Nee")</f>
        <v>Nee</v>
      </c>
      <c r="CL33" s="42" t="str">
        <f>IF($D33&gt;=CL$3,"Ja","Nee")</f>
        <v>Nee</v>
      </c>
      <c r="CM33" s="42" t="str">
        <f>IF($D33&gt;=CM$3,"Ja","Nee")</f>
        <v>Ja</v>
      </c>
      <c r="CN33" s="42" t="str">
        <f>IF($D33&gt;=CN$3,"Ja","Nee")</f>
        <v>Nee</v>
      </c>
      <c r="CO33" s="42" t="s">
        <v>11</v>
      </c>
      <c r="CP33" s="42" t="s">
        <v>11</v>
      </c>
      <c r="CQ33" s="42" t="str">
        <f t="shared" si="35"/>
        <v>Nee</v>
      </c>
      <c r="CR33" s="42" t="str">
        <f t="shared" si="35"/>
        <v>Nee</v>
      </c>
      <c r="CS33" s="42" t="s">
        <v>11</v>
      </c>
      <c r="CT33" s="42" t="s">
        <v>11</v>
      </c>
      <c r="CU33" s="42" t="s">
        <v>11</v>
      </c>
      <c r="CV33" s="42" t="s">
        <v>137</v>
      </c>
      <c r="CW33" s="42" t="s">
        <v>11</v>
      </c>
      <c r="CX33" s="42" t="s">
        <v>11</v>
      </c>
      <c r="CY33" s="42" t="s">
        <v>11</v>
      </c>
      <c r="CZ33" s="42" t="s">
        <v>11</v>
      </c>
      <c r="DA33" s="42" t="s">
        <v>11</v>
      </c>
      <c r="DB33" s="42" t="s">
        <v>11</v>
      </c>
      <c r="DC33" s="42" t="s">
        <v>11</v>
      </c>
      <c r="DD33" s="42" t="s">
        <v>11</v>
      </c>
      <c r="DE33" s="42" t="s">
        <v>11</v>
      </c>
      <c r="DF33" s="42" t="s">
        <v>11</v>
      </c>
      <c r="DG33" s="42" t="s">
        <v>11</v>
      </c>
      <c r="DH33" s="42" t="s">
        <v>11</v>
      </c>
      <c r="DI33" s="42" t="s">
        <v>11</v>
      </c>
      <c r="DJ33" s="42" t="s">
        <v>11</v>
      </c>
      <c r="DK33" s="42" t="s">
        <v>11</v>
      </c>
      <c r="DL33" s="42" t="s">
        <v>11</v>
      </c>
      <c r="DM33" s="42" t="s">
        <v>11</v>
      </c>
      <c r="DN33" s="42" t="s">
        <v>11</v>
      </c>
      <c r="DO33" s="42" t="s">
        <v>11</v>
      </c>
      <c r="DP33" s="42" t="s">
        <v>11</v>
      </c>
      <c r="DQ33" s="42" t="s">
        <v>11</v>
      </c>
      <c r="DR33" s="42" t="s">
        <v>11</v>
      </c>
      <c r="DS33" s="42" t="s">
        <v>11</v>
      </c>
      <c r="DT33" s="42" t="s">
        <v>11</v>
      </c>
      <c r="DU33" s="42" t="s">
        <v>11</v>
      </c>
      <c r="DV33" s="42" t="s">
        <v>11</v>
      </c>
      <c r="DW33" s="42" t="s">
        <v>11</v>
      </c>
      <c r="DX33" s="42" t="s">
        <v>11</v>
      </c>
      <c r="DY33" s="42" t="s">
        <v>11</v>
      </c>
      <c r="DZ33" s="42" t="s">
        <v>11</v>
      </c>
      <c r="EA33" s="42" t="s">
        <v>11</v>
      </c>
      <c r="EB33" s="42" t="s">
        <v>11</v>
      </c>
      <c r="EC33" s="42" t="s">
        <v>11</v>
      </c>
      <c r="ED33" s="42" t="s">
        <v>11</v>
      </c>
      <c r="EE33" s="42" t="s">
        <v>11</v>
      </c>
      <c r="EF33" s="42" t="s">
        <v>11</v>
      </c>
      <c r="EG33" s="42" t="s">
        <v>11</v>
      </c>
      <c r="EH33" s="42" t="s">
        <v>11</v>
      </c>
      <c r="EI33" s="42" t="s">
        <v>11</v>
      </c>
      <c r="EJ33" s="42" t="s">
        <v>11</v>
      </c>
      <c r="EK33" s="42" t="s">
        <v>11</v>
      </c>
      <c r="EL33" s="42" t="s">
        <v>11</v>
      </c>
      <c r="EM33" s="42" t="s">
        <v>11</v>
      </c>
      <c r="EN33" s="42" t="s">
        <v>11</v>
      </c>
    </row>
    <row r="34" spans="1:144" s="19" customFormat="1" x14ac:dyDescent="0.2">
      <c r="A34" s="20" t="s">
        <v>445</v>
      </c>
      <c r="B34" s="40" t="s">
        <v>9</v>
      </c>
      <c r="C34" s="40">
        <v>5</v>
      </c>
      <c r="D34" s="41">
        <v>296</v>
      </c>
      <c r="E34" s="42" t="s">
        <v>11</v>
      </c>
      <c r="F34" s="42" t="s">
        <v>11</v>
      </c>
      <c r="G34" s="42" t="s">
        <v>11</v>
      </c>
      <c r="H34" s="42" t="s">
        <v>11</v>
      </c>
      <c r="I34" s="42" t="s">
        <v>11</v>
      </c>
      <c r="J34" s="42" t="s">
        <v>11</v>
      </c>
      <c r="K34" s="42" t="s">
        <v>11</v>
      </c>
      <c r="L34" s="42" t="s">
        <v>11</v>
      </c>
      <c r="M34" s="42" t="s">
        <v>11</v>
      </c>
      <c r="N34" s="42" t="s">
        <v>11</v>
      </c>
      <c r="O34" s="42" t="s">
        <v>11</v>
      </c>
      <c r="P34" s="42" t="s">
        <v>11</v>
      </c>
      <c r="Q34" s="42" t="s">
        <v>11</v>
      </c>
      <c r="R34" s="42" t="s">
        <v>11</v>
      </c>
      <c r="S34" s="42" t="s">
        <v>11</v>
      </c>
      <c r="T34" s="42" t="s">
        <v>11</v>
      </c>
      <c r="U34" s="42" t="s">
        <v>11</v>
      </c>
      <c r="V34" s="42" t="s">
        <v>11</v>
      </c>
      <c r="W34" s="42" t="s">
        <v>11</v>
      </c>
      <c r="X34" s="42" t="s">
        <v>11</v>
      </c>
      <c r="Y34" s="42" t="s">
        <v>11</v>
      </c>
      <c r="Z34" s="42" t="s">
        <v>11</v>
      </c>
      <c r="AA34" s="42" t="s">
        <v>11</v>
      </c>
      <c r="AB34" s="42" t="s">
        <v>11</v>
      </c>
      <c r="AC34" s="42" t="s">
        <v>11</v>
      </c>
      <c r="AD34" s="42" t="s">
        <v>11</v>
      </c>
      <c r="AE34" s="42" t="s">
        <v>11</v>
      </c>
      <c r="AF34" s="42" t="s">
        <v>11</v>
      </c>
      <c r="AG34" s="42" t="s">
        <v>11</v>
      </c>
      <c r="AH34" s="42" t="s">
        <v>11</v>
      </c>
      <c r="AI34" s="42" t="s">
        <v>11</v>
      </c>
      <c r="AJ34" s="42" t="s">
        <v>11</v>
      </c>
      <c r="AK34" s="42" t="s">
        <v>11</v>
      </c>
      <c r="AL34" s="42" t="s">
        <v>11</v>
      </c>
      <c r="AM34" s="42" t="str">
        <f t="shared" si="37"/>
        <v>Nee</v>
      </c>
      <c r="AN34" s="42" t="str">
        <f t="shared" si="37"/>
        <v>Nee</v>
      </c>
      <c r="AO34" s="42" t="str">
        <f t="shared" si="38"/>
        <v>Ja</v>
      </c>
      <c r="AP34" s="42" t="str">
        <f t="shared" si="38"/>
        <v>Ja</v>
      </c>
      <c r="AQ34" s="42" t="str">
        <f t="shared" si="39"/>
        <v>Nee</v>
      </c>
      <c r="AR34" s="42" t="str">
        <f t="shared" si="39"/>
        <v>Nee</v>
      </c>
      <c r="AS34" s="42" t="str">
        <f t="shared" si="38"/>
        <v>Ja</v>
      </c>
      <c r="AT34" s="42" t="str">
        <f t="shared" si="38"/>
        <v>Ja</v>
      </c>
      <c r="AU34" s="42" t="str">
        <f t="shared" si="38"/>
        <v>Ja</v>
      </c>
      <c r="AV34" s="42" t="str">
        <f t="shared" si="38"/>
        <v>Ja</v>
      </c>
      <c r="AW34" s="42" t="str">
        <f t="shared" si="40"/>
        <v>Ja</v>
      </c>
      <c r="AX34" s="42" t="str">
        <f t="shared" si="40"/>
        <v>Nee</v>
      </c>
      <c r="AY34" s="42" t="str">
        <f t="shared" si="40"/>
        <v>Ja</v>
      </c>
      <c r="AZ34" s="42" t="str">
        <f t="shared" si="40"/>
        <v>Nee</v>
      </c>
      <c r="BA34" s="42" t="str">
        <f t="shared" ref="BA34:BB37" si="47">IF($D34&gt;=BA$3,"Nee","Nee")</f>
        <v>Nee</v>
      </c>
      <c r="BB34" s="42" t="str">
        <f t="shared" si="47"/>
        <v>Nee</v>
      </c>
      <c r="BC34" s="42" t="str">
        <f t="shared" ref="BC34:BJ35" si="48">IF($D34&gt;=BC$3,"Ja","Nee")</f>
        <v>Ja</v>
      </c>
      <c r="BD34" s="42" t="str">
        <f t="shared" si="48"/>
        <v>Ja</v>
      </c>
      <c r="BE34" s="42" t="str">
        <f t="shared" si="48"/>
        <v>Ja</v>
      </c>
      <c r="BF34" s="42" t="str">
        <f t="shared" si="48"/>
        <v>Ja</v>
      </c>
      <c r="BG34" s="42" t="str">
        <f t="shared" si="48"/>
        <v>Nee</v>
      </c>
      <c r="BH34" s="42" t="str">
        <f t="shared" si="48"/>
        <v>Nee</v>
      </c>
      <c r="BI34" s="42" t="str">
        <f t="shared" si="48"/>
        <v>Nee</v>
      </c>
      <c r="BJ34" s="42" t="str">
        <f t="shared" si="48"/>
        <v>Nee</v>
      </c>
      <c r="BK34" s="42" t="s">
        <v>11</v>
      </c>
      <c r="BL34" s="42" t="s">
        <v>11</v>
      </c>
      <c r="BM34" s="42" t="s">
        <v>11</v>
      </c>
      <c r="BN34" s="42" t="s">
        <v>11</v>
      </c>
      <c r="BO34" s="42" t="s">
        <v>11</v>
      </c>
      <c r="BP34" s="42" t="s">
        <v>11</v>
      </c>
      <c r="BQ34" s="42" t="str">
        <f t="shared" si="42"/>
        <v>Nee</v>
      </c>
      <c r="BR34" s="42" t="str">
        <f t="shared" si="42"/>
        <v>Nee</v>
      </c>
      <c r="BS34" s="42" t="str">
        <f t="shared" si="42"/>
        <v>Nee</v>
      </c>
      <c r="BT34" s="42" t="str">
        <f t="shared" si="42"/>
        <v>Nee</v>
      </c>
      <c r="BU34" s="42" t="str">
        <f t="shared" si="45"/>
        <v>Ja</v>
      </c>
      <c r="BV34" s="42" t="str">
        <f t="shared" si="45"/>
        <v>Ja</v>
      </c>
      <c r="BW34" s="42" t="str">
        <f t="shared" ref="BW34:BX36" si="49">IF($D34&gt;=BW$3,"Ja","Nee")</f>
        <v>Ja</v>
      </c>
      <c r="BX34" s="42" t="str">
        <f t="shared" si="49"/>
        <v>Ja</v>
      </c>
      <c r="BY34" s="42"/>
      <c r="BZ34" s="42"/>
      <c r="CA34" s="42" t="str">
        <f>IF($D34&gt;=CA$3,"Ja","Nee")</f>
        <v>Ja</v>
      </c>
      <c r="CB34" s="42" t="str">
        <f>IF($D34&gt;=CB$3,"Ja","Nee")</f>
        <v>Ja</v>
      </c>
      <c r="CC34" s="42" t="s">
        <v>11</v>
      </c>
      <c r="CD34" s="42" t="s">
        <v>11</v>
      </c>
      <c r="CE34" s="42" t="str">
        <f t="shared" si="43"/>
        <v>Ja</v>
      </c>
      <c r="CF34" s="42" t="str">
        <f t="shared" si="43"/>
        <v>Nee</v>
      </c>
      <c r="CG34" s="42" t="str">
        <f t="shared" si="46"/>
        <v>Ja</v>
      </c>
      <c r="CH34" s="42" t="str">
        <f t="shared" si="46"/>
        <v>Ja</v>
      </c>
      <c r="CI34" s="42" t="str">
        <f t="shared" ref="CI34:CJ46" si="50">IF($D34&gt;=CI$3,"Ja","Nee")</f>
        <v>Ja</v>
      </c>
      <c r="CJ34" s="42" t="str">
        <f t="shared" si="50"/>
        <v>Ja</v>
      </c>
      <c r="CK34" s="42"/>
      <c r="CL34" s="42"/>
      <c r="CM34" s="42" t="str">
        <f>IF($D34&gt;=CM$3,"Ja","Nee")</f>
        <v>Ja</v>
      </c>
      <c r="CN34" s="42" t="str">
        <f>IF($D34&gt;=CN$3,"Ja","Nee")</f>
        <v>Ja</v>
      </c>
      <c r="CO34" s="42" t="s">
        <v>11</v>
      </c>
      <c r="CP34" s="42" t="s">
        <v>11</v>
      </c>
      <c r="CQ34" s="42" t="str">
        <f t="shared" si="35"/>
        <v>Ja</v>
      </c>
      <c r="CR34" s="42" t="str">
        <f t="shared" si="35"/>
        <v>Nee</v>
      </c>
      <c r="CS34" s="42" t="s">
        <v>11</v>
      </c>
      <c r="CT34" s="42" t="s">
        <v>11</v>
      </c>
      <c r="CU34" s="42" t="s">
        <v>11</v>
      </c>
      <c r="CV34" s="42" t="s">
        <v>137</v>
      </c>
      <c r="CW34" s="42" t="s">
        <v>11</v>
      </c>
      <c r="CX34" s="42" t="s">
        <v>11</v>
      </c>
      <c r="CY34" s="42" t="s">
        <v>11</v>
      </c>
      <c r="CZ34" s="42" t="s">
        <v>11</v>
      </c>
      <c r="DA34" s="42" t="s">
        <v>11</v>
      </c>
      <c r="DB34" s="42" t="s">
        <v>11</v>
      </c>
      <c r="DC34" s="42" t="s">
        <v>137</v>
      </c>
      <c r="DD34" s="42" t="s">
        <v>11</v>
      </c>
      <c r="DE34" s="42" t="s">
        <v>11</v>
      </c>
      <c r="DF34" s="42" t="s">
        <v>11</v>
      </c>
      <c r="DG34" s="42" t="s">
        <v>11</v>
      </c>
      <c r="DH34" s="42" t="s">
        <v>11</v>
      </c>
      <c r="DI34" s="42" t="s">
        <v>11</v>
      </c>
      <c r="DJ34" s="42" t="s">
        <v>11</v>
      </c>
      <c r="DK34" s="42" t="s">
        <v>11</v>
      </c>
      <c r="DL34" s="42" t="s">
        <v>11</v>
      </c>
      <c r="DM34" s="42" t="s">
        <v>11</v>
      </c>
      <c r="DN34" s="42" t="s">
        <v>11</v>
      </c>
      <c r="DO34" s="42" t="s">
        <v>11</v>
      </c>
      <c r="DP34" s="42" t="s">
        <v>11</v>
      </c>
      <c r="DQ34" s="42" t="s">
        <v>11</v>
      </c>
      <c r="DR34" s="42" t="s">
        <v>11</v>
      </c>
      <c r="DS34" s="42" t="s">
        <v>11</v>
      </c>
      <c r="DT34" s="42" t="s">
        <v>11</v>
      </c>
      <c r="DU34" s="42" t="s">
        <v>11</v>
      </c>
      <c r="DV34" s="42" t="s">
        <v>11</v>
      </c>
      <c r="DW34" s="42" t="s">
        <v>11</v>
      </c>
      <c r="DX34" s="42" t="s">
        <v>11</v>
      </c>
      <c r="DY34" s="42" t="s">
        <v>11</v>
      </c>
      <c r="DZ34" s="42" t="s">
        <v>11</v>
      </c>
      <c r="EA34" s="42" t="s">
        <v>11</v>
      </c>
      <c r="EB34" s="42" t="s">
        <v>11</v>
      </c>
      <c r="EC34" s="42" t="s">
        <v>11</v>
      </c>
      <c r="ED34" s="42" t="s">
        <v>11</v>
      </c>
      <c r="EE34" s="42" t="s">
        <v>11</v>
      </c>
      <c r="EF34" s="42" t="s">
        <v>11</v>
      </c>
      <c r="EG34" s="42" t="s">
        <v>11</v>
      </c>
      <c r="EH34" s="42" t="s">
        <v>11</v>
      </c>
      <c r="EI34" s="42" t="s">
        <v>11</v>
      </c>
      <c r="EJ34" s="42" t="s">
        <v>11</v>
      </c>
      <c r="EK34" s="42" t="s">
        <v>11</v>
      </c>
      <c r="EL34" s="42" t="s">
        <v>11</v>
      </c>
      <c r="EM34" s="42" t="s">
        <v>11</v>
      </c>
      <c r="EN34" s="42" t="s">
        <v>11</v>
      </c>
    </row>
    <row r="35" spans="1:144" s="19" customFormat="1" x14ac:dyDescent="0.2">
      <c r="A35" s="20" t="s">
        <v>446</v>
      </c>
      <c r="B35" s="40" t="s">
        <v>9</v>
      </c>
      <c r="C35" s="40">
        <v>6</v>
      </c>
      <c r="D35" s="41">
        <v>264.98</v>
      </c>
      <c r="E35" s="42" t="s">
        <v>11</v>
      </c>
      <c r="F35" s="42" t="s">
        <v>11</v>
      </c>
      <c r="G35" s="42" t="s">
        <v>11</v>
      </c>
      <c r="H35" s="42" t="s">
        <v>11</v>
      </c>
      <c r="I35" s="42" t="s">
        <v>11</v>
      </c>
      <c r="J35" s="42" t="s">
        <v>11</v>
      </c>
      <c r="K35" s="42" t="s">
        <v>11</v>
      </c>
      <c r="L35" s="42" t="s">
        <v>11</v>
      </c>
      <c r="M35" s="42" t="s">
        <v>11</v>
      </c>
      <c r="N35" s="42" t="s">
        <v>11</v>
      </c>
      <c r="O35" s="42" t="s">
        <v>11</v>
      </c>
      <c r="P35" s="42" t="s">
        <v>11</v>
      </c>
      <c r="Q35" s="42" t="s">
        <v>11</v>
      </c>
      <c r="R35" s="42" t="s">
        <v>11</v>
      </c>
      <c r="S35" s="42" t="s">
        <v>11</v>
      </c>
      <c r="T35" s="42" t="s">
        <v>11</v>
      </c>
      <c r="U35" s="42" t="s">
        <v>11</v>
      </c>
      <c r="V35" s="42" t="s">
        <v>11</v>
      </c>
      <c r="W35" s="42" t="s">
        <v>11</v>
      </c>
      <c r="X35" s="42" t="s">
        <v>11</v>
      </c>
      <c r="Y35" s="42" t="s">
        <v>11</v>
      </c>
      <c r="Z35" s="42" t="s">
        <v>11</v>
      </c>
      <c r="AA35" s="42" t="s">
        <v>11</v>
      </c>
      <c r="AB35" s="42" t="s">
        <v>11</v>
      </c>
      <c r="AC35" s="42" t="s">
        <v>11</v>
      </c>
      <c r="AD35" s="42" t="s">
        <v>11</v>
      </c>
      <c r="AE35" s="42" t="s">
        <v>11</v>
      </c>
      <c r="AF35" s="42" t="s">
        <v>11</v>
      </c>
      <c r="AG35" s="42" t="s">
        <v>11</v>
      </c>
      <c r="AH35" s="42" t="s">
        <v>11</v>
      </c>
      <c r="AI35" s="42" t="s">
        <v>11</v>
      </c>
      <c r="AJ35" s="42" t="s">
        <v>11</v>
      </c>
      <c r="AK35" s="42" t="s">
        <v>11</v>
      </c>
      <c r="AL35" s="42" t="s">
        <v>11</v>
      </c>
      <c r="AM35" s="42" t="str">
        <f t="shared" si="37"/>
        <v>Nee</v>
      </c>
      <c r="AN35" s="42" t="str">
        <f t="shared" si="37"/>
        <v>Nee</v>
      </c>
      <c r="AO35" s="42" t="str">
        <f t="shared" si="38"/>
        <v>Ja</v>
      </c>
      <c r="AP35" s="42" t="str">
        <f t="shared" si="38"/>
        <v>Ja</v>
      </c>
      <c r="AQ35" s="42" t="str">
        <f t="shared" si="39"/>
        <v>Nee</v>
      </c>
      <c r="AR35" s="42" t="str">
        <f t="shared" si="39"/>
        <v>Nee</v>
      </c>
      <c r="AS35" s="42" t="str">
        <f t="shared" si="38"/>
        <v>Ja</v>
      </c>
      <c r="AT35" s="42" t="str">
        <f t="shared" si="38"/>
        <v>Ja</v>
      </c>
      <c r="AU35" s="42" t="str">
        <f t="shared" si="38"/>
        <v>Ja</v>
      </c>
      <c r="AV35" s="42" t="str">
        <f t="shared" si="38"/>
        <v>Ja</v>
      </c>
      <c r="AW35" s="42" t="str">
        <f t="shared" si="40"/>
        <v>Ja</v>
      </c>
      <c r="AX35" s="42" t="str">
        <f t="shared" si="40"/>
        <v>Nee</v>
      </c>
      <c r="AY35" s="42" t="str">
        <f t="shared" si="40"/>
        <v>Nee</v>
      </c>
      <c r="AZ35" s="42" t="str">
        <f t="shared" si="40"/>
        <v>Nee</v>
      </c>
      <c r="BA35" s="42" t="str">
        <f t="shared" si="47"/>
        <v>Nee</v>
      </c>
      <c r="BB35" s="42" t="str">
        <f t="shared" si="47"/>
        <v>Nee</v>
      </c>
      <c r="BC35" s="42" t="str">
        <f t="shared" si="48"/>
        <v>Ja</v>
      </c>
      <c r="BD35" s="42" t="str">
        <f t="shared" si="48"/>
        <v>Nee</v>
      </c>
      <c r="BE35" s="42" t="str">
        <f t="shared" si="48"/>
        <v>Ja</v>
      </c>
      <c r="BF35" s="42" t="str">
        <f t="shared" si="48"/>
        <v>Nee</v>
      </c>
      <c r="BG35" s="42" t="str">
        <f t="shared" si="48"/>
        <v>Nee</v>
      </c>
      <c r="BH35" s="42" t="str">
        <f t="shared" si="48"/>
        <v>Nee</v>
      </c>
      <c r="BI35" s="42" t="str">
        <f t="shared" si="48"/>
        <v>Nee</v>
      </c>
      <c r="BJ35" s="42" t="str">
        <f t="shared" si="48"/>
        <v>Nee</v>
      </c>
      <c r="BK35" s="42" t="s">
        <v>11</v>
      </c>
      <c r="BL35" s="42" t="s">
        <v>11</v>
      </c>
      <c r="BM35" s="42" t="s">
        <v>11</v>
      </c>
      <c r="BN35" s="42" t="s">
        <v>11</v>
      </c>
      <c r="BO35" s="42" t="s">
        <v>11</v>
      </c>
      <c r="BP35" s="42" t="s">
        <v>11</v>
      </c>
      <c r="BQ35" s="42" t="str">
        <f t="shared" si="42"/>
        <v>Nee</v>
      </c>
      <c r="BR35" s="42" t="str">
        <f t="shared" si="42"/>
        <v>Nee</v>
      </c>
      <c r="BS35" s="42" t="str">
        <f t="shared" si="42"/>
        <v>Nee</v>
      </c>
      <c r="BT35" s="42" t="str">
        <f t="shared" si="42"/>
        <v>Nee</v>
      </c>
      <c r="BU35" s="42" t="str">
        <f t="shared" si="45"/>
        <v>Ja</v>
      </c>
      <c r="BV35" s="42" t="str">
        <f t="shared" si="45"/>
        <v>Ja</v>
      </c>
      <c r="BW35" s="42" t="str">
        <f t="shared" si="49"/>
        <v>Ja</v>
      </c>
      <c r="BX35" s="42" t="str">
        <f t="shared" si="49"/>
        <v>Ja</v>
      </c>
      <c r="BY35" s="42" t="str">
        <f>IF($D35&gt;=BY$3,"Ja","Nee")</f>
        <v>Ja</v>
      </c>
      <c r="BZ35" s="42" t="str">
        <f>IF($D35&gt;=BZ$3,"Ja","Nee")</f>
        <v>Ja</v>
      </c>
      <c r="CA35" s="42"/>
      <c r="CB35" s="42"/>
      <c r="CC35" s="42" t="s">
        <v>11</v>
      </c>
      <c r="CD35" s="42" t="s">
        <v>11</v>
      </c>
      <c r="CE35" s="42" t="str">
        <f t="shared" si="43"/>
        <v>Ja</v>
      </c>
      <c r="CF35" s="42" t="str">
        <f t="shared" si="43"/>
        <v>Nee</v>
      </c>
      <c r="CG35" s="42" t="str">
        <f t="shared" si="46"/>
        <v>Ja</v>
      </c>
      <c r="CH35" s="42" t="str">
        <f t="shared" si="46"/>
        <v>Ja</v>
      </c>
      <c r="CI35" s="42" t="str">
        <f t="shared" si="50"/>
        <v>Ja</v>
      </c>
      <c r="CJ35" s="42" t="str">
        <f t="shared" si="50"/>
        <v>Ja</v>
      </c>
      <c r="CK35" s="42" t="str">
        <f t="shared" ref="CK35:CL46" si="51">IF($D35&gt;=CK$3,"Ja","Nee")</f>
        <v>Ja</v>
      </c>
      <c r="CL35" s="42" t="str">
        <f t="shared" si="51"/>
        <v>Nee</v>
      </c>
      <c r="CM35" s="42"/>
      <c r="CN35" s="42"/>
      <c r="CO35" s="42" t="s">
        <v>11</v>
      </c>
      <c r="CP35" s="42" t="s">
        <v>11</v>
      </c>
      <c r="CQ35" s="42" t="str">
        <f t="shared" si="35"/>
        <v>Nee</v>
      </c>
      <c r="CR35" s="42" t="str">
        <f t="shared" si="35"/>
        <v>Nee</v>
      </c>
      <c r="CS35" s="42" t="s">
        <v>11</v>
      </c>
      <c r="CT35" s="42" t="s">
        <v>11</v>
      </c>
      <c r="CU35" s="42" t="s">
        <v>11</v>
      </c>
      <c r="CV35" s="42" t="s">
        <v>137</v>
      </c>
      <c r="CW35" s="42" t="s">
        <v>11</v>
      </c>
      <c r="CX35" s="42" t="s">
        <v>11</v>
      </c>
      <c r="CY35" s="42" t="s">
        <v>11</v>
      </c>
      <c r="CZ35" s="42" t="s">
        <v>11</v>
      </c>
      <c r="DA35" s="42" t="s">
        <v>11</v>
      </c>
      <c r="DB35" s="42" t="s">
        <v>11</v>
      </c>
      <c r="DC35" s="42" t="s">
        <v>137</v>
      </c>
      <c r="DD35" s="42" t="s">
        <v>11</v>
      </c>
      <c r="DE35" s="42" t="s">
        <v>11</v>
      </c>
      <c r="DF35" s="42" t="s">
        <v>11</v>
      </c>
      <c r="DG35" s="42" t="s">
        <v>11</v>
      </c>
      <c r="DH35" s="42" t="s">
        <v>11</v>
      </c>
      <c r="DI35" s="42" t="s">
        <v>11</v>
      </c>
      <c r="DJ35" s="42" t="s">
        <v>11</v>
      </c>
      <c r="DK35" s="42" t="s">
        <v>11</v>
      </c>
      <c r="DL35" s="42" t="s">
        <v>11</v>
      </c>
      <c r="DM35" s="42" t="s">
        <v>11</v>
      </c>
      <c r="DN35" s="42" t="s">
        <v>11</v>
      </c>
      <c r="DO35" s="42" t="s">
        <v>11</v>
      </c>
      <c r="DP35" s="42" t="s">
        <v>11</v>
      </c>
      <c r="DQ35" s="42" t="s">
        <v>11</v>
      </c>
      <c r="DR35" s="42" t="s">
        <v>11</v>
      </c>
      <c r="DS35" s="42" t="s">
        <v>11</v>
      </c>
      <c r="DT35" s="42" t="s">
        <v>11</v>
      </c>
      <c r="DU35" s="42" t="s">
        <v>11</v>
      </c>
      <c r="DV35" s="42" t="s">
        <v>11</v>
      </c>
      <c r="DW35" s="42" t="s">
        <v>11</v>
      </c>
      <c r="DX35" s="42" t="s">
        <v>11</v>
      </c>
      <c r="DY35" s="42" t="s">
        <v>11</v>
      </c>
      <c r="DZ35" s="42" t="s">
        <v>11</v>
      </c>
      <c r="EA35" s="42" t="s">
        <v>11</v>
      </c>
      <c r="EB35" s="42" t="s">
        <v>11</v>
      </c>
      <c r="EC35" s="42" t="s">
        <v>11</v>
      </c>
      <c r="ED35" s="42" t="s">
        <v>11</v>
      </c>
      <c r="EE35" s="42" t="s">
        <v>11</v>
      </c>
      <c r="EF35" s="42" t="s">
        <v>11</v>
      </c>
      <c r="EG35" s="42" t="s">
        <v>11</v>
      </c>
      <c r="EH35" s="42" t="s">
        <v>11</v>
      </c>
      <c r="EI35" s="42" t="s">
        <v>11</v>
      </c>
      <c r="EJ35" s="42" t="s">
        <v>11</v>
      </c>
      <c r="EK35" s="42" t="s">
        <v>11</v>
      </c>
      <c r="EL35" s="42" t="s">
        <v>11</v>
      </c>
      <c r="EM35" s="42" t="s">
        <v>11</v>
      </c>
      <c r="EN35" s="42" t="s">
        <v>11</v>
      </c>
    </row>
    <row r="36" spans="1:144" s="19" customFormat="1" x14ac:dyDescent="0.2">
      <c r="A36" s="20" t="s">
        <v>447</v>
      </c>
      <c r="B36" s="40" t="s">
        <v>9</v>
      </c>
      <c r="C36" s="40">
        <v>7</v>
      </c>
      <c r="D36" s="41">
        <v>370.05</v>
      </c>
      <c r="E36" s="42" t="s">
        <v>11</v>
      </c>
      <c r="F36" s="42" t="s">
        <v>11</v>
      </c>
      <c r="G36" s="42" t="s">
        <v>11</v>
      </c>
      <c r="H36" s="42" t="s">
        <v>11</v>
      </c>
      <c r="I36" s="42" t="s">
        <v>11</v>
      </c>
      <c r="J36" s="42" t="s">
        <v>11</v>
      </c>
      <c r="K36" s="42" t="s">
        <v>11</v>
      </c>
      <c r="L36" s="42" t="s">
        <v>11</v>
      </c>
      <c r="M36" s="42" t="s">
        <v>11</v>
      </c>
      <c r="N36" s="42" t="s">
        <v>11</v>
      </c>
      <c r="O36" s="42" t="s">
        <v>11</v>
      </c>
      <c r="P36" s="42" t="s">
        <v>11</v>
      </c>
      <c r="Q36" s="42" t="s">
        <v>11</v>
      </c>
      <c r="R36" s="42" t="s">
        <v>11</v>
      </c>
      <c r="S36" s="42" t="s">
        <v>11</v>
      </c>
      <c r="T36" s="42" t="s">
        <v>11</v>
      </c>
      <c r="U36" s="42" t="s">
        <v>11</v>
      </c>
      <c r="V36" s="42" t="s">
        <v>11</v>
      </c>
      <c r="W36" s="42" t="s">
        <v>11</v>
      </c>
      <c r="X36" s="42" t="s">
        <v>11</v>
      </c>
      <c r="Y36" s="42" t="s">
        <v>11</v>
      </c>
      <c r="Z36" s="42" t="s">
        <v>11</v>
      </c>
      <c r="AA36" s="42" t="s">
        <v>11</v>
      </c>
      <c r="AB36" s="42" t="s">
        <v>11</v>
      </c>
      <c r="AC36" s="42" t="s">
        <v>11</v>
      </c>
      <c r="AD36" s="42" t="s">
        <v>11</v>
      </c>
      <c r="AE36" s="42" t="s">
        <v>11</v>
      </c>
      <c r="AF36" s="42" t="s">
        <v>11</v>
      </c>
      <c r="AG36" s="42" t="s">
        <v>11</v>
      </c>
      <c r="AH36" s="42" t="s">
        <v>11</v>
      </c>
      <c r="AI36" s="42" t="s">
        <v>11</v>
      </c>
      <c r="AJ36" s="42" t="s">
        <v>11</v>
      </c>
      <c r="AK36" s="42" t="s">
        <v>11</v>
      </c>
      <c r="AL36" s="42" t="s">
        <v>11</v>
      </c>
      <c r="AM36" s="42" t="str">
        <f t="shared" si="37"/>
        <v>Nee</v>
      </c>
      <c r="AN36" s="42" t="str">
        <f t="shared" si="37"/>
        <v>Nee</v>
      </c>
      <c r="AO36" s="42" t="str">
        <f t="shared" si="38"/>
        <v>Ja</v>
      </c>
      <c r="AP36" s="42" t="str">
        <f t="shared" si="38"/>
        <v>Ja</v>
      </c>
      <c r="AQ36" s="42" t="str">
        <f t="shared" si="39"/>
        <v>Nee</v>
      </c>
      <c r="AR36" s="42" t="str">
        <f t="shared" si="39"/>
        <v>Nee</v>
      </c>
      <c r="AS36" s="42" t="str">
        <f t="shared" ref="AS36:BI46" si="52">IF($D36&gt;=AS$3,"Ja","Nee")</f>
        <v>Ja</v>
      </c>
      <c r="AT36" s="42" t="str">
        <f t="shared" si="52"/>
        <v>Ja</v>
      </c>
      <c r="AU36" s="42" t="str">
        <f t="shared" si="52"/>
        <v>Ja</v>
      </c>
      <c r="AV36" s="42" t="str">
        <f t="shared" si="52"/>
        <v>Ja</v>
      </c>
      <c r="AW36" s="42" t="str">
        <f t="shared" si="52"/>
        <v>Ja</v>
      </c>
      <c r="AX36" s="42" t="str">
        <f t="shared" si="52"/>
        <v>Ja</v>
      </c>
      <c r="AY36" s="42" t="str">
        <f t="shared" si="52"/>
        <v>Ja</v>
      </c>
      <c r="AZ36" s="42" t="str">
        <f t="shared" si="52"/>
        <v>Ja</v>
      </c>
      <c r="BA36" s="42" t="str">
        <f t="shared" si="47"/>
        <v>Nee</v>
      </c>
      <c r="BB36" s="42" t="str">
        <f t="shared" si="47"/>
        <v>Nee</v>
      </c>
      <c r="BC36" s="42" t="str">
        <f t="shared" si="52"/>
        <v>Ja</v>
      </c>
      <c r="BD36" s="42" t="str">
        <f t="shared" si="52"/>
        <v>Ja</v>
      </c>
      <c r="BE36" s="42" t="str">
        <f t="shared" si="52"/>
        <v>Ja</v>
      </c>
      <c r="BF36" s="42" t="str">
        <f t="shared" si="52"/>
        <v>Ja</v>
      </c>
      <c r="BG36" s="42" t="str">
        <f t="shared" si="52"/>
        <v>Ja</v>
      </c>
      <c r="BH36" s="42" t="str">
        <f t="shared" si="52"/>
        <v>Ja</v>
      </c>
      <c r="BI36" s="42" t="str">
        <f t="shared" si="52"/>
        <v>Ja</v>
      </c>
      <c r="BJ36" s="42" t="str">
        <f t="shared" ref="BJ36" si="53">IF($D36&gt;=BJ$3,"Tijdelijk","Nee")</f>
        <v>Nee</v>
      </c>
      <c r="BK36" s="42" t="s">
        <v>11</v>
      </c>
      <c r="BL36" s="42" t="s">
        <v>11</v>
      </c>
      <c r="BM36" s="42" t="s">
        <v>11</v>
      </c>
      <c r="BN36" s="42" t="str">
        <f t="shared" ref="BN36:BP36" si="54">IF($D36&gt;=BN$3,"Ja","Nee")</f>
        <v>Nee</v>
      </c>
      <c r="BO36" s="42" t="str">
        <f t="shared" si="54"/>
        <v>Nee</v>
      </c>
      <c r="BP36" s="42" t="str">
        <f t="shared" si="54"/>
        <v>Nee</v>
      </c>
      <c r="BQ36" s="45" t="str">
        <f>IF($D36&gt;=BQ$3,"Nee","Nee")</f>
        <v>Nee</v>
      </c>
      <c r="BR36" s="45" t="str">
        <f t="shared" si="42"/>
        <v>Nee</v>
      </c>
      <c r="BS36" s="45" t="str">
        <f t="shared" si="42"/>
        <v>Nee</v>
      </c>
      <c r="BT36" s="45" t="str">
        <f t="shared" si="42"/>
        <v>Nee</v>
      </c>
      <c r="BU36" s="42" t="str">
        <f t="shared" si="45"/>
        <v>Ja</v>
      </c>
      <c r="BV36" s="42" t="str">
        <f t="shared" si="45"/>
        <v>Ja</v>
      </c>
      <c r="BW36" s="42" t="str">
        <f t="shared" si="49"/>
        <v>Ja</v>
      </c>
      <c r="BX36" s="42" t="str">
        <f t="shared" si="49"/>
        <v>Ja</v>
      </c>
      <c r="BY36" s="42" t="str">
        <f>IF($D36&gt;=BY$3,"Ja","Nee")</f>
        <v>Ja</v>
      </c>
      <c r="BZ36" s="42" t="str">
        <f>IF($D36&gt;=BZ$3,"Ja","Nee")</f>
        <v>Ja</v>
      </c>
      <c r="CA36" s="42" t="str">
        <f>IF($D36&gt;=CA$3,"Ja","Nee")</f>
        <v>Ja</v>
      </c>
      <c r="CB36" s="42" t="str">
        <f>IF($D36&gt;=CB$3,"Ja","Nee")</f>
        <v>Ja</v>
      </c>
      <c r="CC36" s="42"/>
      <c r="CD36" s="42"/>
      <c r="CE36" s="42" t="str">
        <f t="shared" si="43"/>
        <v>Ja</v>
      </c>
      <c r="CF36" s="42" t="str">
        <f t="shared" si="43"/>
        <v>Ja</v>
      </c>
      <c r="CG36" s="42" t="str">
        <f t="shared" si="46"/>
        <v>Ja</v>
      </c>
      <c r="CH36" s="42" t="str">
        <f t="shared" si="46"/>
        <v>Ja</v>
      </c>
      <c r="CI36" s="42" t="str">
        <f t="shared" si="50"/>
        <v>Ja</v>
      </c>
      <c r="CJ36" s="42" t="str">
        <f t="shared" si="50"/>
        <v>Ja</v>
      </c>
      <c r="CK36" s="42" t="str">
        <f t="shared" si="51"/>
        <v>Ja</v>
      </c>
      <c r="CL36" s="42" t="str">
        <f t="shared" si="51"/>
        <v>Ja</v>
      </c>
      <c r="CM36" s="42" t="str">
        <f t="shared" ref="CM36:CN46" si="55">IF($D36&gt;=CM$3,"Ja","Nee")</f>
        <v>Ja</v>
      </c>
      <c r="CN36" s="42" t="str">
        <f t="shared" si="55"/>
        <v>Ja</v>
      </c>
      <c r="CO36" s="42"/>
      <c r="CP36" s="42"/>
      <c r="CQ36" s="42" t="str">
        <f t="shared" si="35"/>
        <v>Ja</v>
      </c>
      <c r="CR36" s="42" t="str">
        <f t="shared" si="35"/>
        <v>Ja</v>
      </c>
      <c r="CS36" s="42" t="s">
        <v>11</v>
      </c>
      <c r="CT36" s="42" t="s">
        <v>11</v>
      </c>
      <c r="CU36" s="42" t="s">
        <v>11</v>
      </c>
      <c r="CV36" s="42" t="str">
        <f t="shared" ref="CV36" si="56">IF($D36&gt;=CV$3,"Ja","Nee")</f>
        <v>Ja</v>
      </c>
      <c r="CW36" s="42" t="str">
        <f t="shared" ref="CW36" si="57">IF($D36&gt;=CW$3,"Ja","Nee")</f>
        <v>Ja</v>
      </c>
      <c r="CX36" s="42" t="str">
        <f t="shared" ref="CX36" si="58">IF($D36&gt;=CX$3,"Ja","Nee")</f>
        <v>Ja</v>
      </c>
      <c r="CY36" s="42" t="str">
        <f t="shared" ref="CY36" si="59">IF($D36&gt;=CY$3,"Ja","Nee")</f>
        <v>Ja</v>
      </c>
      <c r="CZ36" s="42" t="s">
        <v>11</v>
      </c>
      <c r="DA36" s="42" t="s">
        <v>11</v>
      </c>
      <c r="DB36" s="42" t="s">
        <v>11</v>
      </c>
      <c r="DC36" s="42" t="str">
        <f t="shared" ref="DC36:DE36" si="60">IF($D36&gt;=DC$3,"Ja","Nee")</f>
        <v>Ja</v>
      </c>
      <c r="DD36" s="42" t="str">
        <f t="shared" si="60"/>
        <v>Ja</v>
      </c>
      <c r="DE36" s="42" t="str">
        <f t="shared" si="60"/>
        <v>Ja</v>
      </c>
      <c r="DF36" s="42" t="s">
        <v>11</v>
      </c>
      <c r="DG36" s="42" t="s">
        <v>11</v>
      </c>
      <c r="DH36" s="42" t="s">
        <v>11</v>
      </c>
      <c r="DI36" s="42" t="s">
        <v>11</v>
      </c>
      <c r="DJ36" s="42" t="s">
        <v>11</v>
      </c>
      <c r="DK36" s="42" t="s">
        <v>11</v>
      </c>
      <c r="DL36" s="42" t="s">
        <v>11</v>
      </c>
      <c r="DM36" s="42" t="s">
        <v>11</v>
      </c>
      <c r="DN36" s="42" t="s">
        <v>11</v>
      </c>
      <c r="DO36" s="42" t="s">
        <v>11</v>
      </c>
      <c r="DP36" s="42" t="s">
        <v>11</v>
      </c>
      <c r="DQ36" s="42" t="s">
        <v>11</v>
      </c>
      <c r="DR36" s="42" t="s">
        <v>11</v>
      </c>
      <c r="DS36" s="42" t="s">
        <v>11</v>
      </c>
      <c r="DT36" s="42" t="s">
        <v>11</v>
      </c>
      <c r="DU36" s="42" t="s">
        <v>11</v>
      </c>
      <c r="DV36" s="42" t="s">
        <v>11</v>
      </c>
      <c r="DW36" s="42" t="s">
        <v>11</v>
      </c>
      <c r="DX36" s="42" t="s">
        <v>11</v>
      </c>
      <c r="DY36" s="42" t="s">
        <v>11</v>
      </c>
      <c r="DZ36" s="42" t="s">
        <v>11</v>
      </c>
      <c r="EA36" s="42" t="s">
        <v>11</v>
      </c>
      <c r="EB36" s="42" t="s">
        <v>11</v>
      </c>
      <c r="EC36" s="42" t="s">
        <v>11</v>
      </c>
      <c r="ED36" s="42" t="s">
        <v>11</v>
      </c>
      <c r="EE36" s="42" t="s">
        <v>11</v>
      </c>
      <c r="EF36" s="42" t="s">
        <v>11</v>
      </c>
      <c r="EG36" s="42" t="s">
        <v>11</v>
      </c>
      <c r="EH36" s="42" t="s">
        <v>11</v>
      </c>
      <c r="EI36" s="42" t="s">
        <v>11</v>
      </c>
      <c r="EJ36" s="42" t="s">
        <v>11</v>
      </c>
      <c r="EK36" s="42" t="s">
        <v>11</v>
      </c>
      <c r="EL36" s="42" t="s">
        <v>11</v>
      </c>
      <c r="EM36" s="42" t="s">
        <v>11</v>
      </c>
      <c r="EN36" s="42" t="s">
        <v>11</v>
      </c>
    </row>
    <row r="37" spans="1:144" s="19" customFormat="1" x14ac:dyDescent="0.2">
      <c r="A37" s="20" t="s">
        <v>448</v>
      </c>
      <c r="B37" s="40" t="s">
        <v>9</v>
      </c>
      <c r="C37" s="40">
        <v>8</v>
      </c>
      <c r="D37" s="41">
        <v>364.29</v>
      </c>
      <c r="E37" s="42" t="s">
        <v>11</v>
      </c>
      <c r="F37" s="42" t="s">
        <v>11</v>
      </c>
      <c r="G37" s="42" t="s">
        <v>11</v>
      </c>
      <c r="H37" s="42" t="s">
        <v>11</v>
      </c>
      <c r="I37" s="42" t="s">
        <v>11</v>
      </c>
      <c r="J37" s="42" t="s">
        <v>11</v>
      </c>
      <c r="K37" s="42" t="s">
        <v>11</v>
      </c>
      <c r="L37" s="42" t="s">
        <v>11</v>
      </c>
      <c r="M37" s="42" t="s">
        <v>11</v>
      </c>
      <c r="N37" s="42" t="s">
        <v>11</v>
      </c>
      <c r="O37" s="42" t="s">
        <v>11</v>
      </c>
      <c r="P37" s="42" t="s">
        <v>11</v>
      </c>
      <c r="Q37" s="42" t="s">
        <v>11</v>
      </c>
      <c r="R37" s="42" t="s">
        <v>11</v>
      </c>
      <c r="S37" s="42" t="s">
        <v>11</v>
      </c>
      <c r="T37" s="42" t="s">
        <v>11</v>
      </c>
      <c r="U37" s="42" t="s">
        <v>11</v>
      </c>
      <c r="V37" s="42" t="s">
        <v>11</v>
      </c>
      <c r="W37" s="42" t="s">
        <v>11</v>
      </c>
      <c r="X37" s="42" t="s">
        <v>11</v>
      </c>
      <c r="Y37" s="42" t="s">
        <v>11</v>
      </c>
      <c r="Z37" s="42" t="s">
        <v>11</v>
      </c>
      <c r="AA37" s="42" t="s">
        <v>11</v>
      </c>
      <c r="AB37" s="42" t="s">
        <v>11</v>
      </c>
      <c r="AC37" s="42" t="s">
        <v>11</v>
      </c>
      <c r="AD37" s="42" t="s">
        <v>11</v>
      </c>
      <c r="AE37" s="42" t="s">
        <v>11</v>
      </c>
      <c r="AF37" s="42" t="s">
        <v>11</v>
      </c>
      <c r="AG37" s="42" t="s">
        <v>11</v>
      </c>
      <c r="AH37" s="42" t="s">
        <v>11</v>
      </c>
      <c r="AI37" s="42" t="s">
        <v>11</v>
      </c>
      <c r="AJ37" s="42" t="s">
        <v>11</v>
      </c>
      <c r="AK37" s="42" t="s">
        <v>11</v>
      </c>
      <c r="AL37" s="42" t="s">
        <v>11</v>
      </c>
      <c r="AM37" s="42" t="str">
        <f t="shared" si="37"/>
        <v>Nee</v>
      </c>
      <c r="AN37" s="42" t="str">
        <f t="shared" si="37"/>
        <v>Nee</v>
      </c>
      <c r="AO37" s="42" t="str">
        <f t="shared" ref="AO37:AP40" si="61">IF($D37&gt;=AO$3,"Ja","Nee")</f>
        <v>Ja</v>
      </c>
      <c r="AP37" s="42" t="str">
        <f t="shared" si="61"/>
        <v>Ja</v>
      </c>
      <c r="AQ37" s="42" t="str">
        <f t="shared" si="39"/>
        <v>Nee</v>
      </c>
      <c r="AR37" s="42" t="str">
        <f t="shared" si="39"/>
        <v>Nee</v>
      </c>
      <c r="AS37" s="42" t="str">
        <f t="shared" si="52"/>
        <v>Ja</v>
      </c>
      <c r="AT37" s="42" t="str">
        <f t="shared" si="52"/>
        <v>Ja</v>
      </c>
      <c r="AU37" s="42" t="str">
        <f t="shared" si="52"/>
        <v>Ja</v>
      </c>
      <c r="AV37" s="42" t="str">
        <f t="shared" si="52"/>
        <v>Ja</v>
      </c>
      <c r="AW37" s="42" t="str">
        <f t="shared" si="52"/>
        <v>Ja</v>
      </c>
      <c r="AX37" s="42" t="str">
        <f t="shared" si="52"/>
        <v>Ja</v>
      </c>
      <c r="AY37" s="42" t="str">
        <f t="shared" si="52"/>
        <v>Ja</v>
      </c>
      <c r="AZ37" s="42" t="str">
        <f t="shared" si="52"/>
        <v>Ja</v>
      </c>
      <c r="BA37" s="42" t="str">
        <f t="shared" si="47"/>
        <v>Nee</v>
      </c>
      <c r="BB37" s="42" t="str">
        <f t="shared" si="47"/>
        <v>Nee</v>
      </c>
      <c r="BC37" s="42" t="str">
        <f t="shared" si="52"/>
        <v>Ja</v>
      </c>
      <c r="BD37" s="42" t="str">
        <f t="shared" si="52"/>
        <v>Ja</v>
      </c>
      <c r="BE37" s="42" t="str">
        <f t="shared" ref="BE37:BH44" si="62">IF($D37&gt;=BE$3,"Ja","Nee")</f>
        <v>Ja</v>
      </c>
      <c r="BF37" s="42" t="str">
        <f t="shared" si="62"/>
        <v>Ja</v>
      </c>
      <c r="BG37" s="42" t="str">
        <f t="shared" si="62"/>
        <v>Ja</v>
      </c>
      <c r="BH37" s="42" t="str">
        <f t="shared" si="62"/>
        <v>Ja</v>
      </c>
      <c r="BI37" s="42" t="str">
        <f t="shared" ref="BI37:BJ46" si="63">IF($D37&gt;=BI$3,"Ja","Nee")</f>
        <v>Ja</v>
      </c>
      <c r="BJ37" s="42" t="str">
        <f t="shared" si="63"/>
        <v>Nee</v>
      </c>
      <c r="BK37" s="42" t="s">
        <v>11</v>
      </c>
      <c r="BL37" s="42" t="s">
        <v>11</v>
      </c>
      <c r="BM37" s="42" t="s">
        <v>11</v>
      </c>
      <c r="BN37" s="42" t="s">
        <v>11</v>
      </c>
      <c r="BO37" s="42" t="s">
        <v>11</v>
      </c>
      <c r="BP37" s="42" t="s">
        <v>11</v>
      </c>
      <c r="BQ37" s="42" t="str">
        <f t="shared" ref="BQ37:BT55" si="64">IF($D37&gt;=BQ$3,"Nee","Nee")</f>
        <v>Nee</v>
      </c>
      <c r="BR37" s="42" t="str">
        <f t="shared" si="64"/>
        <v>Nee</v>
      </c>
      <c r="BS37" s="45" t="str">
        <f t="shared" si="42"/>
        <v>Nee</v>
      </c>
      <c r="BT37" s="45" t="str">
        <f t="shared" si="42"/>
        <v>Nee</v>
      </c>
      <c r="BU37" s="42" t="str">
        <f t="shared" ref="BU37:CB45" si="65">IF($D37&gt;=BU$3,"Ja","Nee")</f>
        <v>Ja</v>
      </c>
      <c r="BV37" s="42" t="str">
        <f t="shared" si="65"/>
        <v>Ja</v>
      </c>
      <c r="BW37" s="42" t="str">
        <f t="shared" si="65"/>
        <v>Ja</v>
      </c>
      <c r="BX37" s="42" t="str">
        <f t="shared" si="65"/>
        <v>Ja</v>
      </c>
      <c r="BY37" s="42" t="str">
        <f t="shared" si="65"/>
        <v>Ja</v>
      </c>
      <c r="BZ37" s="42" t="str">
        <f t="shared" si="65"/>
        <v>Ja</v>
      </c>
      <c r="CA37" s="42" t="str">
        <f t="shared" si="65"/>
        <v>Ja</v>
      </c>
      <c r="CB37" s="42" t="str">
        <f t="shared" si="65"/>
        <v>Ja</v>
      </c>
      <c r="CC37" s="42" t="s">
        <v>11</v>
      </c>
      <c r="CD37" s="42" t="s">
        <v>11</v>
      </c>
      <c r="CE37" s="42"/>
      <c r="CF37" s="42"/>
      <c r="CG37" s="42" t="str">
        <f t="shared" si="46"/>
        <v>Ja</v>
      </c>
      <c r="CH37" s="42" t="str">
        <f t="shared" si="46"/>
        <v>Ja</v>
      </c>
      <c r="CI37" s="42" t="str">
        <f t="shared" si="50"/>
        <v>Ja</v>
      </c>
      <c r="CJ37" s="42" t="str">
        <f t="shared" si="50"/>
        <v>Ja</v>
      </c>
      <c r="CK37" s="42" t="str">
        <f t="shared" si="51"/>
        <v>Ja</v>
      </c>
      <c r="CL37" s="42" t="str">
        <f t="shared" si="51"/>
        <v>Ja</v>
      </c>
      <c r="CM37" s="42" t="str">
        <f t="shared" si="55"/>
        <v>Ja</v>
      </c>
      <c r="CN37" s="42" t="str">
        <f t="shared" si="55"/>
        <v>Ja</v>
      </c>
      <c r="CO37" s="42" t="s">
        <v>11</v>
      </c>
      <c r="CP37" s="42" t="s">
        <v>11</v>
      </c>
      <c r="CQ37" s="42"/>
      <c r="CR37" s="42"/>
      <c r="CS37" s="42" t="s">
        <v>11</v>
      </c>
      <c r="CT37" s="42" t="s">
        <v>11</v>
      </c>
      <c r="CU37" s="42" t="s">
        <v>11</v>
      </c>
      <c r="CV37" s="42" t="s">
        <v>137</v>
      </c>
      <c r="CW37" s="42" t="s">
        <v>137</v>
      </c>
      <c r="CX37" s="42" t="s">
        <v>137</v>
      </c>
      <c r="CY37" s="42" t="s">
        <v>11</v>
      </c>
      <c r="CZ37" s="42" t="s">
        <v>11</v>
      </c>
      <c r="DA37" s="42" t="s">
        <v>11</v>
      </c>
      <c r="DB37" s="42" t="s">
        <v>11</v>
      </c>
      <c r="DC37" s="42" t="s">
        <v>137</v>
      </c>
      <c r="DD37" s="42" t="s">
        <v>11</v>
      </c>
      <c r="DE37" s="42" t="s">
        <v>11</v>
      </c>
      <c r="DF37" s="42" t="s">
        <v>11</v>
      </c>
      <c r="DG37" s="42" t="s">
        <v>11</v>
      </c>
      <c r="DH37" s="42" t="s">
        <v>11</v>
      </c>
      <c r="DI37" s="42" t="s">
        <v>11</v>
      </c>
      <c r="DJ37" s="42" t="s">
        <v>11</v>
      </c>
      <c r="DK37" s="42" t="s">
        <v>11</v>
      </c>
      <c r="DL37" s="42" t="s">
        <v>11</v>
      </c>
      <c r="DM37" s="42" t="s">
        <v>11</v>
      </c>
      <c r="DN37" s="42" t="s">
        <v>11</v>
      </c>
      <c r="DO37" s="42" t="s">
        <v>11</v>
      </c>
      <c r="DP37" s="42" t="s">
        <v>11</v>
      </c>
      <c r="DQ37" s="42" t="s">
        <v>11</v>
      </c>
      <c r="DR37" s="42" t="s">
        <v>11</v>
      </c>
      <c r="DS37" s="42" t="s">
        <v>11</v>
      </c>
      <c r="DT37" s="42" t="s">
        <v>11</v>
      </c>
      <c r="DU37" s="42" t="s">
        <v>11</v>
      </c>
      <c r="DV37" s="42" t="s">
        <v>11</v>
      </c>
      <c r="DW37" s="42" t="s">
        <v>11</v>
      </c>
      <c r="DX37" s="42" t="s">
        <v>11</v>
      </c>
      <c r="DY37" s="42" t="s">
        <v>11</v>
      </c>
      <c r="DZ37" s="42" t="s">
        <v>11</v>
      </c>
      <c r="EA37" s="42" t="s">
        <v>11</v>
      </c>
      <c r="EB37" s="42" t="s">
        <v>11</v>
      </c>
      <c r="EC37" s="42" t="s">
        <v>11</v>
      </c>
      <c r="ED37" s="42" t="s">
        <v>11</v>
      </c>
      <c r="EE37" s="42" t="s">
        <v>11</v>
      </c>
      <c r="EF37" s="42" t="s">
        <v>11</v>
      </c>
      <c r="EG37" s="42" t="s">
        <v>11</v>
      </c>
      <c r="EH37" s="42" t="s">
        <v>11</v>
      </c>
      <c r="EI37" s="42" t="s">
        <v>11</v>
      </c>
      <c r="EJ37" s="42" t="s">
        <v>11</v>
      </c>
      <c r="EK37" s="42" t="s">
        <v>11</v>
      </c>
      <c r="EL37" s="42" t="s">
        <v>11</v>
      </c>
      <c r="EM37" s="42" t="s">
        <v>11</v>
      </c>
      <c r="EN37" s="42" t="s">
        <v>11</v>
      </c>
    </row>
    <row r="38" spans="1:144" s="19" customFormat="1" x14ac:dyDescent="0.2">
      <c r="A38" s="20" t="s">
        <v>449</v>
      </c>
      <c r="B38" s="40" t="s">
        <v>10</v>
      </c>
      <c r="C38" s="40">
        <v>1</v>
      </c>
      <c r="D38" s="41">
        <v>105.64</v>
      </c>
      <c r="E38" s="42" t="s">
        <v>11</v>
      </c>
      <c r="F38" s="42" t="s">
        <v>11</v>
      </c>
      <c r="G38" s="42" t="s">
        <v>11</v>
      </c>
      <c r="H38" s="42" t="s">
        <v>11</v>
      </c>
      <c r="I38" s="42" t="s">
        <v>11</v>
      </c>
      <c r="J38" s="42" t="s">
        <v>11</v>
      </c>
      <c r="K38" s="42" t="s">
        <v>11</v>
      </c>
      <c r="L38" s="42" t="s">
        <v>11</v>
      </c>
      <c r="M38" s="42" t="s">
        <v>11</v>
      </c>
      <c r="N38" s="42" t="s">
        <v>11</v>
      </c>
      <c r="O38" s="42" t="s">
        <v>11</v>
      </c>
      <c r="P38" s="42" t="s">
        <v>11</v>
      </c>
      <c r="Q38" s="42" t="s">
        <v>11</v>
      </c>
      <c r="R38" s="42" t="s">
        <v>11</v>
      </c>
      <c r="S38" s="42" t="s">
        <v>11</v>
      </c>
      <c r="T38" s="42" t="s">
        <v>11</v>
      </c>
      <c r="U38" s="42" t="s">
        <v>11</v>
      </c>
      <c r="V38" s="42" t="s">
        <v>11</v>
      </c>
      <c r="W38" s="42" t="s">
        <v>11</v>
      </c>
      <c r="X38" s="42" t="s">
        <v>11</v>
      </c>
      <c r="Y38" s="42" t="s">
        <v>11</v>
      </c>
      <c r="Z38" s="42" t="s">
        <v>11</v>
      </c>
      <c r="AA38" s="42" t="s">
        <v>11</v>
      </c>
      <c r="AB38" s="42" t="s">
        <v>11</v>
      </c>
      <c r="AC38" s="42" t="s">
        <v>11</v>
      </c>
      <c r="AD38" s="42" t="s">
        <v>11</v>
      </c>
      <c r="AE38" s="42" t="s">
        <v>11</v>
      </c>
      <c r="AF38" s="42" t="s">
        <v>11</v>
      </c>
      <c r="AG38" s="42" t="s">
        <v>11</v>
      </c>
      <c r="AH38" s="42" t="s">
        <v>11</v>
      </c>
      <c r="AI38" s="42" t="s">
        <v>11</v>
      </c>
      <c r="AJ38" s="42" t="s">
        <v>11</v>
      </c>
      <c r="AK38" s="42" t="s">
        <v>11</v>
      </c>
      <c r="AL38" s="42" t="s">
        <v>11</v>
      </c>
      <c r="AM38" s="42" t="str">
        <f>IF($D38&gt;=AM$3,"Ja","Nee")</f>
        <v>Nee</v>
      </c>
      <c r="AN38" s="42" t="str">
        <f>IF($D38&gt;=AN$3,"Ja","Nee")</f>
        <v>Nee</v>
      </c>
      <c r="AO38" s="42" t="str">
        <f t="shared" si="61"/>
        <v>Nee</v>
      </c>
      <c r="AP38" s="42" t="str">
        <f t="shared" si="61"/>
        <v>Nee</v>
      </c>
      <c r="AQ38" s="42" t="str">
        <f t="shared" ref="AQ38:AT39" si="66">IF($D38&gt;=AQ$3,"Ja","Nee")</f>
        <v>Nee</v>
      </c>
      <c r="AR38" s="42" t="str">
        <f t="shared" si="66"/>
        <v>Nee</v>
      </c>
      <c r="AS38" s="42" t="str">
        <f t="shared" si="66"/>
        <v>Nee</v>
      </c>
      <c r="AT38" s="42" t="str">
        <f t="shared" si="66"/>
        <v>Nee</v>
      </c>
      <c r="AU38" s="42" t="str">
        <f t="shared" si="52"/>
        <v>Nee</v>
      </c>
      <c r="AV38" s="42" t="str">
        <f t="shared" si="52"/>
        <v>Nee</v>
      </c>
      <c r="AW38" s="42" t="str">
        <f t="shared" si="52"/>
        <v>Nee</v>
      </c>
      <c r="AX38" s="42" t="str">
        <f t="shared" si="52"/>
        <v>Nee</v>
      </c>
      <c r="AY38" s="42" t="str">
        <f t="shared" si="52"/>
        <v>Nee</v>
      </c>
      <c r="AZ38" s="42" t="str">
        <f t="shared" si="52"/>
        <v>Nee</v>
      </c>
      <c r="BA38" s="42" t="str">
        <f t="shared" si="52"/>
        <v>Nee</v>
      </c>
      <c r="BB38" s="42" t="str">
        <f t="shared" si="52"/>
        <v>Nee</v>
      </c>
      <c r="BC38" s="42" t="str">
        <f t="shared" si="52"/>
        <v>Nee</v>
      </c>
      <c r="BD38" s="42" t="str">
        <f t="shared" si="52"/>
        <v>Nee</v>
      </c>
      <c r="BE38" s="42" t="str">
        <f t="shared" si="62"/>
        <v>Nee</v>
      </c>
      <c r="BF38" s="42" t="str">
        <f t="shared" si="62"/>
        <v>Nee</v>
      </c>
      <c r="BG38" s="42" t="str">
        <f t="shared" si="62"/>
        <v>Nee</v>
      </c>
      <c r="BH38" s="42" t="str">
        <f t="shared" si="62"/>
        <v>Nee</v>
      </c>
      <c r="BI38" s="42" t="str">
        <f t="shared" si="63"/>
        <v>Nee</v>
      </c>
      <c r="BJ38" s="42" t="str">
        <f t="shared" si="63"/>
        <v>Nee</v>
      </c>
      <c r="BK38" s="42" t="s">
        <v>11</v>
      </c>
      <c r="BL38" s="42" t="s">
        <v>11</v>
      </c>
      <c r="BM38" s="42" t="s">
        <v>11</v>
      </c>
      <c r="BN38" s="42" t="s">
        <v>11</v>
      </c>
      <c r="BO38" s="42" t="s">
        <v>11</v>
      </c>
      <c r="BP38" s="42" t="s">
        <v>11</v>
      </c>
      <c r="BQ38" s="42" t="str">
        <f t="shared" si="64"/>
        <v>Nee</v>
      </c>
      <c r="BR38" s="42" t="str">
        <f t="shared" si="64"/>
        <v>Nee</v>
      </c>
      <c r="BS38" s="45" t="str">
        <f t="shared" si="42"/>
        <v>Nee</v>
      </c>
      <c r="BT38" s="45" t="str">
        <f t="shared" si="42"/>
        <v>Nee</v>
      </c>
      <c r="BU38" s="42" t="str">
        <f t="shared" si="65"/>
        <v>Nee</v>
      </c>
      <c r="BV38" s="42" t="str">
        <f t="shared" si="65"/>
        <v>Nee</v>
      </c>
      <c r="BW38" s="42" t="str">
        <f t="shared" si="65"/>
        <v>Nee</v>
      </c>
      <c r="BX38" s="42" t="str">
        <f t="shared" si="65"/>
        <v>Nee</v>
      </c>
      <c r="BY38" s="42" t="str">
        <f t="shared" si="65"/>
        <v>Nee</v>
      </c>
      <c r="BZ38" s="42" t="str">
        <f t="shared" si="65"/>
        <v>Nee</v>
      </c>
      <c r="CA38" s="42" t="str">
        <f t="shared" si="65"/>
        <v>Nee</v>
      </c>
      <c r="CB38" s="42" t="str">
        <f t="shared" si="65"/>
        <v>Nee</v>
      </c>
      <c r="CC38" s="42" t="s">
        <v>11</v>
      </c>
      <c r="CD38" s="42" t="s">
        <v>11</v>
      </c>
      <c r="CE38" s="42" t="str">
        <f t="shared" ref="CE38:CF46" si="67">IF($D38&gt;=CE$3,"Ja","Nee")</f>
        <v>Nee</v>
      </c>
      <c r="CF38" s="42" t="str">
        <f t="shared" si="67"/>
        <v>Nee</v>
      </c>
      <c r="CG38" s="42" t="str">
        <f t="shared" si="46"/>
        <v>Nee</v>
      </c>
      <c r="CH38" s="42" t="str">
        <f t="shared" si="46"/>
        <v>Nee</v>
      </c>
      <c r="CI38" s="42" t="str">
        <f t="shared" si="50"/>
        <v>Nee</v>
      </c>
      <c r="CJ38" s="42" t="str">
        <f t="shared" si="50"/>
        <v>Nee</v>
      </c>
      <c r="CK38" s="42" t="str">
        <f t="shared" si="51"/>
        <v>Nee</v>
      </c>
      <c r="CL38" s="42" t="str">
        <f t="shared" si="51"/>
        <v>Nee</v>
      </c>
      <c r="CM38" s="42" t="str">
        <f t="shared" si="55"/>
        <v>Nee</v>
      </c>
      <c r="CN38" s="42" t="str">
        <f t="shared" si="55"/>
        <v>Nee</v>
      </c>
      <c r="CO38" s="42" t="s">
        <v>11</v>
      </c>
      <c r="CP38" s="42" t="s">
        <v>11</v>
      </c>
      <c r="CQ38" s="42" t="str">
        <f t="shared" ref="CQ38:CQ46" si="68">IF($D38&gt;=CQ$3,"Ja","Nee")</f>
        <v>Nee</v>
      </c>
      <c r="CR38" s="42" t="str">
        <f t="shared" ref="CR38:CR46" si="69">IF($D38&gt;=CR$3,"Ja","Nee")</f>
        <v>Nee</v>
      </c>
      <c r="CS38" s="42"/>
      <c r="CT38" s="42" t="str">
        <f t="shared" ref="CT38:CZ39" si="70">IF($D38&gt;=CT$3,"Ja","Nee")</f>
        <v>Nee</v>
      </c>
      <c r="CU38" s="42" t="str">
        <f t="shared" si="70"/>
        <v>Nee</v>
      </c>
      <c r="CV38" s="42" t="str">
        <f t="shared" si="70"/>
        <v>Nee</v>
      </c>
      <c r="CW38" s="42" t="str">
        <f t="shared" si="70"/>
        <v>Nee</v>
      </c>
      <c r="CX38" s="42" t="str">
        <f t="shared" si="70"/>
        <v>Nee</v>
      </c>
      <c r="CY38" s="42" t="str">
        <f t="shared" si="70"/>
        <v>Nee</v>
      </c>
      <c r="CZ38" s="42" t="str">
        <f t="shared" si="70"/>
        <v>Nee</v>
      </c>
      <c r="DA38" s="42" t="s">
        <v>11</v>
      </c>
      <c r="DB38" s="42" t="str">
        <f t="shared" ref="DB38:DG39" si="71">IF($D38&gt;=DB$3,"Ja","Nee")</f>
        <v>Nee</v>
      </c>
      <c r="DC38" s="42" t="str">
        <f t="shared" si="71"/>
        <v>Nee</v>
      </c>
      <c r="DD38" s="42" t="str">
        <f t="shared" si="71"/>
        <v>Nee</v>
      </c>
      <c r="DE38" s="42" t="str">
        <f t="shared" si="71"/>
        <v>Nee</v>
      </c>
      <c r="DF38" s="42" t="str">
        <f t="shared" si="71"/>
        <v>Nee</v>
      </c>
      <c r="DG38" s="42" t="str">
        <f t="shared" si="71"/>
        <v>Nee</v>
      </c>
      <c r="DH38" s="42" t="s">
        <v>11</v>
      </c>
      <c r="DI38" s="42" t="s">
        <v>11</v>
      </c>
      <c r="DJ38" s="42" t="s">
        <v>11</v>
      </c>
      <c r="DK38" s="42" t="s">
        <v>11</v>
      </c>
      <c r="DL38" s="42" t="s">
        <v>11</v>
      </c>
      <c r="DM38" s="42" t="s">
        <v>11</v>
      </c>
      <c r="DN38" s="42" t="s">
        <v>11</v>
      </c>
      <c r="DO38" s="42" t="s">
        <v>11</v>
      </c>
      <c r="DP38" s="42" t="s">
        <v>11</v>
      </c>
      <c r="DQ38" s="42" t="s">
        <v>11</v>
      </c>
      <c r="DR38" s="42" t="s">
        <v>11</v>
      </c>
      <c r="DS38" s="42" t="s">
        <v>11</v>
      </c>
      <c r="DT38" s="42" t="s">
        <v>11</v>
      </c>
      <c r="DU38" s="42" t="s">
        <v>11</v>
      </c>
      <c r="DV38" s="42" t="s">
        <v>11</v>
      </c>
      <c r="DW38" s="42" t="s">
        <v>11</v>
      </c>
      <c r="DX38" s="42" t="s">
        <v>11</v>
      </c>
      <c r="DY38" s="42" t="s">
        <v>11</v>
      </c>
      <c r="DZ38" s="42" t="s">
        <v>11</v>
      </c>
      <c r="EA38" s="42" t="s">
        <v>11</v>
      </c>
      <c r="EB38" s="42" t="s">
        <v>11</v>
      </c>
      <c r="EC38" s="42" t="s">
        <v>11</v>
      </c>
      <c r="ED38" s="42" t="s">
        <v>11</v>
      </c>
      <c r="EE38" s="42" t="s">
        <v>11</v>
      </c>
      <c r="EF38" s="42" t="s">
        <v>11</v>
      </c>
      <c r="EG38" s="42" t="s">
        <v>11</v>
      </c>
      <c r="EH38" s="42" t="s">
        <v>11</v>
      </c>
      <c r="EI38" s="42" t="s">
        <v>11</v>
      </c>
      <c r="EJ38" s="42" t="s">
        <v>11</v>
      </c>
      <c r="EK38" s="42" t="s">
        <v>11</v>
      </c>
      <c r="EL38" s="42" t="s">
        <v>11</v>
      </c>
      <c r="EM38" s="42" t="s">
        <v>11</v>
      </c>
      <c r="EN38" s="42" t="s">
        <v>11</v>
      </c>
    </row>
    <row r="39" spans="1:144" s="19" customFormat="1" x14ac:dyDescent="0.2">
      <c r="A39" s="20" t="s">
        <v>450</v>
      </c>
      <c r="B39" s="40" t="s">
        <v>10</v>
      </c>
      <c r="C39" s="40">
        <v>2</v>
      </c>
      <c r="D39" s="41">
        <v>135.44</v>
      </c>
      <c r="E39" s="42" t="s">
        <v>11</v>
      </c>
      <c r="F39" s="42" t="s">
        <v>11</v>
      </c>
      <c r="G39" s="42" t="s">
        <v>11</v>
      </c>
      <c r="H39" s="42" t="s">
        <v>11</v>
      </c>
      <c r="I39" s="42" t="s">
        <v>11</v>
      </c>
      <c r="J39" s="42" t="s">
        <v>11</v>
      </c>
      <c r="K39" s="42" t="s">
        <v>11</v>
      </c>
      <c r="L39" s="42" t="s">
        <v>11</v>
      </c>
      <c r="M39" s="42" t="s">
        <v>11</v>
      </c>
      <c r="N39" s="42" t="s">
        <v>11</v>
      </c>
      <c r="O39" s="42" t="s">
        <v>11</v>
      </c>
      <c r="P39" s="42" t="s">
        <v>11</v>
      </c>
      <c r="Q39" s="42" t="s">
        <v>11</v>
      </c>
      <c r="R39" s="42" t="s">
        <v>11</v>
      </c>
      <c r="S39" s="42" t="s">
        <v>11</v>
      </c>
      <c r="T39" s="42" t="s">
        <v>11</v>
      </c>
      <c r="U39" s="42" t="s">
        <v>11</v>
      </c>
      <c r="V39" s="42" t="s">
        <v>11</v>
      </c>
      <c r="W39" s="42" t="s">
        <v>11</v>
      </c>
      <c r="X39" s="42" t="s">
        <v>11</v>
      </c>
      <c r="Y39" s="42" t="s">
        <v>11</v>
      </c>
      <c r="Z39" s="42" t="s">
        <v>11</v>
      </c>
      <c r="AA39" s="42" t="s">
        <v>11</v>
      </c>
      <c r="AB39" s="42" t="s">
        <v>11</v>
      </c>
      <c r="AC39" s="42" t="s">
        <v>11</v>
      </c>
      <c r="AD39" s="42" t="s">
        <v>11</v>
      </c>
      <c r="AE39" s="42" t="s">
        <v>11</v>
      </c>
      <c r="AF39" s="42" t="s">
        <v>11</v>
      </c>
      <c r="AG39" s="42" t="s">
        <v>11</v>
      </c>
      <c r="AH39" s="42" t="s">
        <v>11</v>
      </c>
      <c r="AI39" s="42" t="s">
        <v>11</v>
      </c>
      <c r="AJ39" s="42" t="s">
        <v>11</v>
      </c>
      <c r="AK39" s="42" t="s">
        <v>11</v>
      </c>
      <c r="AL39" s="42" t="s">
        <v>11</v>
      </c>
      <c r="AM39" s="42" t="str">
        <f>IF($D39&gt;=AM$3,"Ja","Nee")</f>
        <v>Ja</v>
      </c>
      <c r="AN39" s="42" t="str">
        <f>IF($D39&gt;=AN$3,"Ja","Nee")</f>
        <v>Nee</v>
      </c>
      <c r="AO39" s="42" t="str">
        <f t="shared" si="61"/>
        <v>Nee</v>
      </c>
      <c r="AP39" s="42" t="str">
        <f t="shared" si="61"/>
        <v>Nee</v>
      </c>
      <c r="AQ39" s="42" t="str">
        <f t="shared" si="66"/>
        <v>Ja</v>
      </c>
      <c r="AR39" s="42" t="str">
        <f t="shared" si="66"/>
        <v>Nee</v>
      </c>
      <c r="AS39" s="42" t="str">
        <f t="shared" si="66"/>
        <v>Nee</v>
      </c>
      <c r="AT39" s="42" t="str">
        <f t="shared" si="66"/>
        <v>Nee</v>
      </c>
      <c r="AU39" s="42" t="str">
        <f t="shared" si="52"/>
        <v>Nee</v>
      </c>
      <c r="AV39" s="42" t="str">
        <f t="shared" si="52"/>
        <v>Nee</v>
      </c>
      <c r="AW39" s="42" t="str">
        <f t="shared" si="52"/>
        <v>Nee</v>
      </c>
      <c r="AX39" s="42" t="str">
        <f t="shared" si="52"/>
        <v>Nee</v>
      </c>
      <c r="AY39" s="42" t="str">
        <f t="shared" si="52"/>
        <v>Nee</v>
      </c>
      <c r="AZ39" s="42" t="str">
        <f t="shared" si="52"/>
        <v>Nee</v>
      </c>
      <c r="BA39" s="42" t="str">
        <f t="shared" si="52"/>
        <v>Nee</v>
      </c>
      <c r="BB39" s="42" t="str">
        <f t="shared" si="52"/>
        <v>Nee</v>
      </c>
      <c r="BC39" s="42" t="str">
        <f t="shared" si="52"/>
        <v>Nee</v>
      </c>
      <c r="BD39" s="42" t="str">
        <f t="shared" si="52"/>
        <v>Nee</v>
      </c>
      <c r="BE39" s="42" t="str">
        <f t="shared" si="62"/>
        <v>Nee</v>
      </c>
      <c r="BF39" s="42" t="str">
        <f t="shared" si="62"/>
        <v>Nee</v>
      </c>
      <c r="BG39" s="42" t="str">
        <f t="shared" si="62"/>
        <v>Nee</v>
      </c>
      <c r="BH39" s="42" t="str">
        <f t="shared" si="62"/>
        <v>Nee</v>
      </c>
      <c r="BI39" s="42" t="str">
        <f t="shared" si="63"/>
        <v>Nee</v>
      </c>
      <c r="BJ39" s="42" t="str">
        <f t="shared" si="63"/>
        <v>Nee</v>
      </c>
      <c r="BK39" s="42" t="s">
        <v>11</v>
      </c>
      <c r="BL39" s="42" t="s">
        <v>11</v>
      </c>
      <c r="BM39" s="42" t="s">
        <v>11</v>
      </c>
      <c r="BN39" s="42" t="s">
        <v>11</v>
      </c>
      <c r="BO39" s="42" t="s">
        <v>11</v>
      </c>
      <c r="BP39" s="42" t="s">
        <v>11</v>
      </c>
      <c r="BQ39" s="42" t="str">
        <f t="shared" si="64"/>
        <v>Nee</v>
      </c>
      <c r="BR39" s="42" t="str">
        <f>IF($D39&gt;=BR$3,"Ja","Nee")</f>
        <v>Nee</v>
      </c>
      <c r="BS39" s="45" t="str">
        <f t="shared" si="42"/>
        <v>Nee</v>
      </c>
      <c r="BT39" s="45" t="str">
        <f t="shared" si="42"/>
        <v>Nee</v>
      </c>
      <c r="BU39" s="42" t="str">
        <f t="shared" si="65"/>
        <v>Ja</v>
      </c>
      <c r="BV39" s="42" t="str">
        <f t="shared" si="65"/>
        <v>Nee</v>
      </c>
      <c r="BW39" s="42" t="str">
        <f t="shared" si="65"/>
        <v>Nee</v>
      </c>
      <c r="BX39" s="42" t="str">
        <f t="shared" si="65"/>
        <v>Nee</v>
      </c>
      <c r="BY39" s="42" t="str">
        <f t="shared" si="65"/>
        <v>Nee</v>
      </c>
      <c r="BZ39" s="42" t="str">
        <f t="shared" si="65"/>
        <v>Nee</v>
      </c>
      <c r="CA39" s="42" t="str">
        <f t="shared" si="65"/>
        <v>Nee</v>
      </c>
      <c r="CB39" s="42" t="str">
        <f t="shared" si="65"/>
        <v>Nee</v>
      </c>
      <c r="CC39" s="42" t="s">
        <v>11</v>
      </c>
      <c r="CD39" s="42" t="s">
        <v>11</v>
      </c>
      <c r="CE39" s="42" t="str">
        <f t="shared" si="67"/>
        <v>Nee</v>
      </c>
      <c r="CF39" s="42" t="str">
        <f t="shared" si="67"/>
        <v>Nee</v>
      </c>
      <c r="CG39" s="42" t="str">
        <f t="shared" si="46"/>
        <v>Nee</v>
      </c>
      <c r="CH39" s="42" t="str">
        <f t="shared" si="46"/>
        <v>Nee</v>
      </c>
      <c r="CI39" s="42" t="str">
        <f t="shared" si="50"/>
        <v>Nee</v>
      </c>
      <c r="CJ39" s="42" t="str">
        <f t="shared" si="50"/>
        <v>Nee</v>
      </c>
      <c r="CK39" s="42" t="str">
        <f t="shared" si="51"/>
        <v>Nee</v>
      </c>
      <c r="CL39" s="42" t="str">
        <f t="shared" si="51"/>
        <v>Nee</v>
      </c>
      <c r="CM39" s="42" t="str">
        <f t="shared" si="55"/>
        <v>Nee</v>
      </c>
      <c r="CN39" s="42" t="str">
        <f t="shared" si="55"/>
        <v>Nee</v>
      </c>
      <c r="CO39" s="42" t="s">
        <v>11</v>
      </c>
      <c r="CP39" s="42" t="s">
        <v>11</v>
      </c>
      <c r="CQ39" s="42" t="str">
        <f t="shared" si="68"/>
        <v>Nee</v>
      </c>
      <c r="CR39" s="42" t="str">
        <f t="shared" si="69"/>
        <v>Nee</v>
      </c>
      <c r="CS39" s="42" t="str">
        <f>IF($D39&gt;=CS$3,"Ja","Nee")</f>
        <v>Ja</v>
      </c>
      <c r="CT39" s="42"/>
      <c r="CU39" s="42" t="str">
        <f t="shared" si="70"/>
        <v>Nee</v>
      </c>
      <c r="CV39" s="42" t="str">
        <f t="shared" si="70"/>
        <v>Nee</v>
      </c>
      <c r="CW39" s="42" t="str">
        <f t="shared" si="70"/>
        <v>Nee</v>
      </c>
      <c r="CX39" s="42" t="str">
        <f t="shared" si="70"/>
        <v>Nee</v>
      </c>
      <c r="CY39" s="42" t="str">
        <f t="shared" si="70"/>
        <v>Nee</v>
      </c>
      <c r="CZ39" s="42" t="str">
        <f t="shared" si="70"/>
        <v>Nee</v>
      </c>
      <c r="DA39" s="42" t="s">
        <v>11</v>
      </c>
      <c r="DB39" s="42" t="str">
        <f t="shared" si="71"/>
        <v>Nee</v>
      </c>
      <c r="DC39" s="42" t="str">
        <f t="shared" si="71"/>
        <v>Nee</v>
      </c>
      <c r="DD39" s="42" t="str">
        <f t="shared" si="71"/>
        <v>Nee</v>
      </c>
      <c r="DE39" s="42" t="str">
        <f t="shared" si="71"/>
        <v>Nee</v>
      </c>
      <c r="DF39" s="42" t="str">
        <f t="shared" si="71"/>
        <v>Nee</v>
      </c>
      <c r="DG39" s="42" t="str">
        <f t="shared" si="71"/>
        <v>Nee</v>
      </c>
      <c r="DH39" s="42" t="s">
        <v>11</v>
      </c>
      <c r="DI39" s="42" t="s">
        <v>11</v>
      </c>
      <c r="DJ39" s="42" t="s">
        <v>11</v>
      </c>
      <c r="DK39" s="42" t="s">
        <v>11</v>
      </c>
      <c r="DL39" s="42" t="s">
        <v>11</v>
      </c>
      <c r="DM39" s="42" t="s">
        <v>11</v>
      </c>
      <c r="DN39" s="42" t="s">
        <v>11</v>
      </c>
      <c r="DO39" s="42" t="s">
        <v>11</v>
      </c>
      <c r="DP39" s="42" t="s">
        <v>11</v>
      </c>
      <c r="DQ39" s="42" t="s">
        <v>11</v>
      </c>
      <c r="DR39" s="42" t="s">
        <v>11</v>
      </c>
      <c r="DS39" s="42" t="s">
        <v>11</v>
      </c>
      <c r="DT39" s="42" t="s">
        <v>11</v>
      </c>
      <c r="DU39" s="42" t="s">
        <v>11</v>
      </c>
      <c r="DV39" s="42" t="s">
        <v>11</v>
      </c>
      <c r="DW39" s="42" t="s">
        <v>11</v>
      </c>
      <c r="DX39" s="42" t="s">
        <v>11</v>
      </c>
      <c r="DY39" s="42" t="s">
        <v>11</v>
      </c>
      <c r="DZ39" s="42" t="s">
        <v>11</v>
      </c>
      <c r="EA39" s="42" t="s">
        <v>11</v>
      </c>
      <c r="EB39" s="42" t="s">
        <v>11</v>
      </c>
      <c r="EC39" s="42" t="s">
        <v>11</v>
      </c>
      <c r="ED39" s="42" t="s">
        <v>11</v>
      </c>
      <c r="EE39" s="42" t="s">
        <v>11</v>
      </c>
      <c r="EF39" s="42" t="s">
        <v>11</v>
      </c>
      <c r="EG39" s="42" t="s">
        <v>11</v>
      </c>
      <c r="EH39" s="42" t="s">
        <v>11</v>
      </c>
      <c r="EI39" s="42" t="s">
        <v>11</v>
      </c>
      <c r="EJ39" s="42" t="s">
        <v>11</v>
      </c>
      <c r="EK39" s="42" t="s">
        <v>11</v>
      </c>
      <c r="EL39" s="42" t="s">
        <v>11</v>
      </c>
      <c r="EM39" s="42" t="s">
        <v>11</v>
      </c>
      <c r="EN39" s="42" t="s">
        <v>11</v>
      </c>
    </row>
    <row r="40" spans="1:144" s="19" customFormat="1" x14ac:dyDescent="0.2">
      <c r="A40" s="20" t="s">
        <v>451</v>
      </c>
      <c r="B40" s="40" t="s">
        <v>10</v>
      </c>
      <c r="C40" s="40">
        <v>3</v>
      </c>
      <c r="D40" s="41">
        <v>193.13</v>
      </c>
      <c r="E40" s="42" t="s">
        <v>11</v>
      </c>
      <c r="F40" s="42" t="s">
        <v>11</v>
      </c>
      <c r="G40" s="42" t="s">
        <v>11</v>
      </c>
      <c r="H40" s="42" t="s">
        <v>11</v>
      </c>
      <c r="I40" s="42" t="s">
        <v>11</v>
      </c>
      <c r="J40" s="42" t="s">
        <v>11</v>
      </c>
      <c r="K40" s="42" t="s">
        <v>11</v>
      </c>
      <c r="L40" s="42" t="s">
        <v>11</v>
      </c>
      <c r="M40" s="42" t="s">
        <v>11</v>
      </c>
      <c r="N40" s="42" t="s">
        <v>11</v>
      </c>
      <c r="O40" s="42" t="s">
        <v>11</v>
      </c>
      <c r="P40" s="42" t="s">
        <v>11</v>
      </c>
      <c r="Q40" s="42" t="s">
        <v>11</v>
      </c>
      <c r="R40" s="42" t="s">
        <v>11</v>
      </c>
      <c r="S40" s="42" t="s">
        <v>11</v>
      </c>
      <c r="T40" s="42" t="s">
        <v>11</v>
      </c>
      <c r="U40" s="42" t="s">
        <v>11</v>
      </c>
      <c r="V40" s="42" t="s">
        <v>11</v>
      </c>
      <c r="W40" s="42" t="s">
        <v>11</v>
      </c>
      <c r="X40" s="42" t="s">
        <v>11</v>
      </c>
      <c r="Y40" s="42" t="s">
        <v>11</v>
      </c>
      <c r="Z40" s="42" t="s">
        <v>11</v>
      </c>
      <c r="AA40" s="42" t="s">
        <v>11</v>
      </c>
      <c r="AB40" s="42" t="s">
        <v>11</v>
      </c>
      <c r="AC40" s="42" t="s">
        <v>11</v>
      </c>
      <c r="AD40" s="42" t="s">
        <v>11</v>
      </c>
      <c r="AE40" s="42" t="s">
        <v>11</v>
      </c>
      <c r="AF40" s="42" t="s">
        <v>11</v>
      </c>
      <c r="AG40" s="42" t="s">
        <v>11</v>
      </c>
      <c r="AH40" s="42" t="s">
        <v>11</v>
      </c>
      <c r="AI40" s="42" t="s">
        <v>11</v>
      </c>
      <c r="AJ40" s="42" t="s">
        <v>11</v>
      </c>
      <c r="AK40" s="42" t="s">
        <v>11</v>
      </c>
      <c r="AL40" s="42" t="s">
        <v>11</v>
      </c>
      <c r="AM40" s="42" t="str">
        <f>IF($D40&gt;=AM$3,"Nee","Nee")</f>
        <v>Nee</v>
      </c>
      <c r="AN40" s="42" t="str">
        <f>IF($D40&gt;=AN$3,"Ja","Nee")</f>
        <v>Ja</v>
      </c>
      <c r="AO40" s="42" t="str">
        <f t="shared" si="61"/>
        <v>Ja</v>
      </c>
      <c r="AP40" s="42" t="str">
        <f t="shared" si="61"/>
        <v>Nee</v>
      </c>
      <c r="AQ40" s="42" t="str">
        <f>IF($D40&gt;=AQ$3,"Nee","Nee")</f>
        <v>Nee</v>
      </c>
      <c r="AR40" s="42" t="str">
        <f t="shared" ref="AR40:AT41" si="72">IF($D40&gt;=AR$3,"Ja","Nee")</f>
        <v>Ja</v>
      </c>
      <c r="AS40" s="42" t="str">
        <f t="shared" si="72"/>
        <v>Ja</v>
      </c>
      <c r="AT40" s="42" t="str">
        <f t="shared" si="72"/>
        <v>Nee</v>
      </c>
      <c r="AU40" s="42" t="str">
        <f t="shared" si="52"/>
        <v>Ja</v>
      </c>
      <c r="AV40" s="42" t="str">
        <f t="shared" si="52"/>
        <v>Nee</v>
      </c>
      <c r="AW40" s="42" t="str">
        <f t="shared" si="52"/>
        <v>Nee</v>
      </c>
      <c r="AX40" s="42" t="str">
        <f t="shared" si="52"/>
        <v>Nee</v>
      </c>
      <c r="AY40" s="42" t="str">
        <f t="shared" si="52"/>
        <v>Nee</v>
      </c>
      <c r="AZ40" s="42" t="str">
        <f t="shared" si="52"/>
        <v>Nee</v>
      </c>
      <c r="BA40" s="42" t="str">
        <f>IF($D40&gt;=BA$3,"Nee","Nee")</f>
        <v>Nee</v>
      </c>
      <c r="BB40" s="42" t="str">
        <f>IF($D40&gt;=BB$3,"Nee","Nee")</f>
        <v>Nee</v>
      </c>
      <c r="BC40" s="42" t="str">
        <f t="shared" si="52"/>
        <v>Nee</v>
      </c>
      <c r="BD40" s="42" t="str">
        <f t="shared" si="52"/>
        <v>Nee</v>
      </c>
      <c r="BE40" s="42" t="str">
        <f t="shared" si="62"/>
        <v>Nee</v>
      </c>
      <c r="BF40" s="42" t="str">
        <f t="shared" si="62"/>
        <v>Nee</v>
      </c>
      <c r="BG40" s="42" t="str">
        <f t="shared" si="62"/>
        <v>Nee</v>
      </c>
      <c r="BH40" s="42" t="str">
        <f t="shared" si="62"/>
        <v>Nee</v>
      </c>
      <c r="BI40" s="42" t="str">
        <f t="shared" si="63"/>
        <v>Nee</v>
      </c>
      <c r="BJ40" s="42" t="str">
        <f t="shared" si="63"/>
        <v>Nee</v>
      </c>
      <c r="BK40" s="42" t="s">
        <v>11</v>
      </c>
      <c r="BL40" s="42" t="s">
        <v>11</v>
      </c>
      <c r="BM40" s="42" t="s">
        <v>11</v>
      </c>
      <c r="BN40" s="42" t="s">
        <v>11</v>
      </c>
      <c r="BO40" s="42" t="s">
        <v>11</v>
      </c>
      <c r="BP40" s="42" t="s">
        <v>11</v>
      </c>
      <c r="BQ40" s="42" t="str">
        <f t="shared" si="64"/>
        <v>Nee</v>
      </c>
      <c r="BR40" s="42" t="str">
        <f t="shared" si="64"/>
        <v>Nee</v>
      </c>
      <c r="BS40" s="45" t="str">
        <f t="shared" si="42"/>
        <v>Nee</v>
      </c>
      <c r="BT40" s="45" t="str">
        <f t="shared" si="42"/>
        <v>Nee</v>
      </c>
      <c r="BU40" s="42" t="str">
        <f t="shared" si="65"/>
        <v>Ja</v>
      </c>
      <c r="BV40" s="42" t="str">
        <f t="shared" si="65"/>
        <v>Ja</v>
      </c>
      <c r="BW40" s="42" t="str">
        <f t="shared" si="65"/>
        <v>Ja</v>
      </c>
      <c r="BX40" s="42" t="str">
        <f t="shared" si="65"/>
        <v>Nee</v>
      </c>
      <c r="BY40" s="42" t="str">
        <f t="shared" si="65"/>
        <v>Nee</v>
      </c>
      <c r="BZ40" s="42" t="str">
        <f t="shared" si="65"/>
        <v>Nee</v>
      </c>
      <c r="CA40" s="42" t="str">
        <f t="shared" si="65"/>
        <v>Ja</v>
      </c>
      <c r="CB40" s="42" t="str">
        <f t="shared" si="65"/>
        <v>Nee</v>
      </c>
      <c r="CC40" s="42" t="s">
        <v>11</v>
      </c>
      <c r="CD40" s="42" t="s">
        <v>11</v>
      </c>
      <c r="CE40" s="42" t="str">
        <f t="shared" si="67"/>
        <v>Nee</v>
      </c>
      <c r="CF40" s="42" t="str">
        <f t="shared" si="67"/>
        <v>Nee</v>
      </c>
      <c r="CG40" s="42" t="str">
        <f t="shared" si="46"/>
        <v>Ja</v>
      </c>
      <c r="CH40" s="42" t="str">
        <f t="shared" si="46"/>
        <v>Nee</v>
      </c>
      <c r="CI40" s="42" t="str">
        <f t="shared" si="50"/>
        <v>Ja</v>
      </c>
      <c r="CJ40" s="42" t="str">
        <f t="shared" si="50"/>
        <v>Nee</v>
      </c>
      <c r="CK40" s="42" t="str">
        <f t="shared" si="51"/>
        <v>Nee</v>
      </c>
      <c r="CL40" s="42" t="str">
        <f t="shared" si="51"/>
        <v>Nee</v>
      </c>
      <c r="CM40" s="42" t="str">
        <f t="shared" si="55"/>
        <v>Nee</v>
      </c>
      <c r="CN40" s="42" t="str">
        <f t="shared" si="55"/>
        <v>Nee</v>
      </c>
      <c r="CO40" s="42" t="s">
        <v>11</v>
      </c>
      <c r="CP40" s="42" t="s">
        <v>11</v>
      </c>
      <c r="CQ40" s="42" t="str">
        <f t="shared" si="68"/>
        <v>Nee</v>
      </c>
      <c r="CR40" s="42" t="str">
        <f t="shared" si="69"/>
        <v>Nee</v>
      </c>
      <c r="CS40" s="42" t="str">
        <f>IF($D40&gt;=CS$3,"Ja","Nee")</f>
        <v>Ja</v>
      </c>
      <c r="CT40" s="42" t="str">
        <f>IF($D40&gt;=CT$3,"Ja","Nee")</f>
        <v>Ja</v>
      </c>
      <c r="CU40" s="42"/>
      <c r="CV40" s="42" t="str">
        <f>IF($D40&gt;=CV$3,"Ja","Nee")</f>
        <v>Ja</v>
      </c>
      <c r="CW40" s="42" t="str">
        <f>IF($D40&gt;=CW$3,"Ja","Nee")</f>
        <v>Nee</v>
      </c>
      <c r="CX40" s="42" t="str">
        <f>IF($D40&gt;=CX$3,"Ja","Nee")</f>
        <v>Nee</v>
      </c>
      <c r="CY40" s="42" t="str">
        <f>IF($D40&gt;=CY$3,"Ja","Nee")</f>
        <v>Nee</v>
      </c>
      <c r="CZ40" s="42" t="str">
        <f>IF($D40&gt;=CZ$3,"Ja","Nee")</f>
        <v>Nee</v>
      </c>
      <c r="DA40" s="42" t="s">
        <v>11</v>
      </c>
      <c r="DB40" s="42"/>
      <c r="DC40" s="42" t="str">
        <f>IF($D40&gt;=DC$3,"Ja","Nee")</f>
        <v>Ja</v>
      </c>
      <c r="DD40" s="42" t="str">
        <f>IF($D40&gt;=DD$3,"Ja","Nee")</f>
        <v>Nee</v>
      </c>
      <c r="DE40" s="42" t="str">
        <f>IF($D40&gt;=DE$3,"Ja","Nee")</f>
        <v>Nee</v>
      </c>
      <c r="DF40" s="42" t="str">
        <f>IF($D40&gt;=DF$3,"Ja","Nee")</f>
        <v>Nee</v>
      </c>
      <c r="DG40" s="42" t="str">
        <f>IF($D40&gt;=DG$3,"Ja","Nee")</f>
        <v>Nee</v>
      </c>
      <c r="DH40" s="42" t="s">
        <v>11</v>
      </c>
      <c r="DI40" s="42" t="s">
        <v>11</v>
      </c>
      <c r="DJ40" s="42" t="s">
        <v>11</v>
      </c>
      <c r="DK40" s="42" t="s">
        <v>11</v>
      </c>
      <c r="DL40" s="42" t="s">
        <v>11</v>
      </c>
      <c r="DM40" s="42" t="s">
        <v>11</v>
      </c>
      <c r="DN40" s="42" t="s">
        <v>11</v>
      </c>
      <c r="DO40" s="42" t="s">
        <v>11</v>
      </c>
      <c r="DP40" s="42" t="s">
        <v>11</v>
      </c>
      <c r="DQ40" s="42" t="s">
        <v>11</v>
      </c>
      <c r="DR40" s="42" t="s">
        <v>11</v>
      </c>
      <c r="DS40" s="42" t="s">
        <v>11</v>
      </c>
      <c r="DT40" s="42" t="s">
        <v>11</v>
      </c>
      <c r="DU40" s="42" t="s">
        <v>11</v>
      </c>
      <c r="DV40" s="42" t="s">
        <v>11</v>
      </c>
      <c r="DW40" s="42" t="s">
        <v>11</v>
      </c>
      <c r="DX40" s="42" t="s">
        <v>11</v>
      </c>
      <c r="DY40" s="42" t="s">
        <v>11</v>
      </c>
      <c r="DZ40" s="42" t="s">
        <v>11</v>
      </c>
      <c r="EA40" s="42" t="s">
        <v>11</v>
      </c>
      <c r="EB40" s="42" t="s">
        <v>11</v>
      </c>
      <c r="EC40" s="42" t="s">
        <v>11</v>
      </c>
      <c r="ED40" s="42" t="s">
        <v>11</v>
      </c>
      <c r="EE40" s="42" t="s">
        <v>11</v>
      </c>
      <c r="EF40" s="42" t="s">
        <v>11</v>
      </c>
      <c r="EG40" s="42" t="s">
        <v>11</v>
      </c>
      <c r="EH40" s="42" t="s">
        <v>11</v>
      </c>
      <c r="EI40" s="42" t="s">
        <v>11</v>
      </c>
      <c r="EJ40" s="42" t="s">
        <v>11</v>
      </c>
      <c r="EK40" s="42" t="s">
        <v>11</v>
      </c>
      <c r="EL40" s="42" t="s">
        <v>11</v>
      </c>
      <c r="EM40" s="42" t="s">
        <v>11</v>
      </c>
      <c r="EN40" s="42" t="s">
        <v>11</v>
      </c>
    </row>
    <row r="41" spans="1:144" s="19" customFormat="1" x14ac:dyDescent="0.2">
      <c r="A41" s="20" t="s">
        <v>452</v>
      </c>
      <c r="B41" s="40" t="s">
        <v>10</v>
      </c>
      <c r="C41" s="40">
        <v>4</v>
      </c>
      <c r="D41" s="41">
        <v>170.53</v>
      </c>
      <c r="E41" s="42" t="s">
        <v>11</v>
      </c>
      <c r="F41" s="42" t="s">
        <v>11</v>
      </c>
      <c r="G41" s="42" t="s">
        <v>11</v>
      </c>
      <c r="H41" s="42" t="s">
        <v>11</v>
      </c>
      <c r="I41" s="42" t="s">
        <v>11</v>
      </c>
      <c r="J41" s="42" t="s">
        <v>11</v>
      </c>
      <c r="K41" s="42" t="s">
        <v>11</v>
      </c>
      <c r="L41" s="42" t="s">
        <v>11</v>
      </c>
      <c r="M41" s="42" t="s">
        <v>11</v>
      </c>
      <c r="N41" s="42" t="s">
        <v>11</v>
      </c>
      <c r="O41" s="42" t="s">
        <v>11</v>
      </c>
      <c r="P41" s="42" t="s">
        <v>11</v>
      </c>
      <c r="Q41" s="42" t="s">
        <v>11</v>
      </c>
      <c r="R41" s="42" t="s">
        <v>11</v>
      </c>
      <c r="S41" s="42" t="s">
        <v>11</v>
      </c>
      <c r="T41" s="42" t="s">
        <v>11</v>
      </c>
      <c r="U41" s="42" t="s">
        <v>11</v>
      </c>
      <c r="V41" s="42" t="s">
        <v>11</v>
      </c>
      <c r="W41" s="42" t="s">
        <v>11</v>
      </c>
      <c r="X41" s="42" t="s">
        <v>11</v>
      </c>
      <c r="Y41" s="42" t="s">
        <v>11</v>
      </c>
      <c r="Z41" s="42" t="s">
        <v>11</v>
      </c>
      <c r="AA41" s="42" t="s">
        <v>11</v>
      </c>
      <c r="AB41" s="42" t="s">
        <v>11</v>
      </c>
      <c r="AC41" s="42" t="s">
        <v>11</v>
      </c>
      <c r="AD41" s="42" t="s">
        <v>11</v>
      </c>
      <c r="AE41" s="42" t="s">
        <v>11</v>
      </c>
      <c r="AF41" s="42" t="s">
        <v>11</v>
      </c>
      <c r="AG41" s="42" t="s">
        <v>11</v>
      </c>
      <c r="AH41" s="42" t="s">
        <v>11</v>
      </c>
      <c r="AI41" s="42" t="s">
        <v>11</v>
      </c>
      <c r="AJ41" s="42" t="s">
        <v>11</v>
      </c>
      <c r="AK41" s="42" t="s">
        <v>11</v>
      </c>
      <c r="AL41" s="42" t="s">
        <v>11</v>
      </c>
      <c r="AM41" s="42" t="str">
        <f>IF($D41&gt;=AM$3,"Nee","Nee")</f>
        <v>Nee</v>
      </c>
      <c r="AN41" s="42" t="str">
        <f>IF($D41&gt;=AN$3,"Nee","Nee")</f>
        <v>Nee</v>
      </c>
      <c r="AO41" s="42" t="str">
        <f t="shared" ref="AO41:AP44" si="73">IF($D41&gt;=AO$3,"Ja","Nee")</f>
        <v>Ja</v>
      </c>
      <c r="AP41" s="42" t="str">
        <f t="shared" si="73"/>
        <v>Nee</v>
      </c>
      <c r="AQ41" s="42" t="str">
        <f>IF($D41&gt;=AQ$3,"Nee","Nee")</f>
        <v>Nee</v>
      </c>
      <c r="AR41" s="42" t="str">
        <f t="shared" si="72"/>
        <v>Nee</v>
      </c>
      <c r="AS41" s="42" t="str">
        <f t="shared" si="72"/>
        <v>Nee</v>
      </c>
      <c r="AT41" s="42" t="str">
        <f>IF($D41&gt;=AT$3,"Ja","Nee")</f>
        <v>Nee</v>
      </c>
      <c r="AU41" s="42" t="str">
        <f t="shared" si="52"/>
        <v>Nee</v>
      </c>
      <c r="AV41" s="42" t="str">
        <f t="shared" si="52"/>
        <v>Nee</v>
      </c>
      <c r="AW41" s="42" t="str">
        <f t="shared" si="52"/>
        <v>Nee</v>
      </c>
      <c r="AX41" s="42" t="str">
        <f t="shared" si="52"/>
        <v>Nee</v>
      </c>
      <c r="AY41" s="42" t="str">
        <f t="shared" si="52"/>
        <v>Nee</v>
      </c>
      <c r="AZ41" s="42" t="str">
        <f t="shared" si="52"/>
        <v>Nee</v>
      </c>
      <c r="BA41" s="42" t="str">
        <f>IF($D41&gt;=BA$3,"Nee","Nee")</f>
        <v>Nee</v>
      </c>
      <c r="BB41" s="42" t="str">
        <f>IF($D41&gt;=BB$3,"Nee","Nee")</f>
        <v>Nee</v>
      </c>
      <c r="BC41" s="42" t="str">
        <f t="shared" si="52"/>
        <v>Nee</v>
      </c>
      <c r="BD41" s="42" t="str">
        <f t="shared" si="52"/>
        <v>Nee</v>
      </c>
      <c r="BE41" s="42" t="str">
        <f t="shared" si="62"/>
        <v>Nee</v>
      </c>
      <c r="BF41" s="42" t="str">
        <f t="shared" si="62"/>
        <v>Nee</v>
      </c>
      <c r="BG41" s="42" t="str">
        <f t="shared" si="62"/>
        <v>Nee</v>
      </c>
      <c r="BH41" s="42" t="str">
        <f t="shared" si="62"/>
        <v>Nee</v>
      </c>
      <c r="BI41" s="42" t="str">
        <f t="shared" si="63"/>
        <v>Nee</v>
      </c>
      <c r="BJ41" s="42" t="str">
        <f t="shared" si="63"/>
        <v>Nee</v>
      </c>
      <c r="BK41" s="42" t="s">
        <v>11</v>
      </c>
      <c r="BL41" s="42" t="s">
        <v>11</v>
      </c>
      <c r="BM41" s="42" t="s">
        <v>11</v>
      </c>
      <c r="BN41" s="42" t="s">
        <v>11</v>
      </c>
      <c r="BO41" s="42" t="s">
        <v>11</v>
      </c>
      <c r="BP41" s="42" t="s">
        <v>11</v>
      </c>
      <c r="BQ41" s="42" t="str">
        <f t="shared" si="64"/>
        <v>Nee</v>
      </c>
      <c r="BR41" s="42" t="str">
        <f t="shared" si="64"/>
        <v>Nee</v>
      </c>
      <c r="BS41" s="42" t="str">
        <f>IF($D41&gt;=BS$3,"Nee","Nee")</f>
        <v>Nee</v>
      </c>
      <c r="BT41" s="42" t="str">
        <f>IF($D41&gt;=BT$3,"Nee","Nee")</f>
        <v>Nee</v>
      </c>
      <c r="BU41" s="42" t="str">
        <f t="shared" si="65"/>
        <v>Ja</v>
      </c>
      <c r="BV41" s="42" t="str">
        <f t="shared" si="65"/>
        <v>Nee</v>
      </c>
      <c r="BW41" s="42" t="str">
        <f t="shared" si="65"/>
        <v>Ja</v>
      </c>
      <c r="BX41" s="42" t="str">
        <f t="shared" si="65"/>
        <v>Nee</v>
      </c>
      <c r="BY41" s="42" t="str">
        <f t="shared" si="65"/>
        <v>Nee</v>
      </c>
      <c r="BZ41" s="42" t="str">
        <f t="shared" si="65"/>
        <v>Nee</v>
      </c>
      <c r="CA41" s="42" t="str">
        <f t="shared" si="65"/>
        <v>Ja</v>
      </c>
      <c r="CB41" s="42" t="str">
        <f t="shared" si="65"/>
        <v>Nee</v>
      </c>
      <c r="CC41" s="42" t="s">
        <v>11</v>
      </c>
      <c r="CD41" s="42" t="s">
        <v>11</v>
      </c>
      <c r="CE41" s="42" t="str">
        <f t="shared" si="67"/>
        <v>Nee</v>
      </c>
      <c r="CF41" s="42" t="str">
        <f t="shared" si="67"/>
        <v>Nee</v>
      </c>
      <c r="CG41" s="42" t="str">
        <f t="shared" si="46"/>
        <v>Ja</v>
      </c>
      <c r="CH41" s="42" t="str">
        <f t="shared" si="46"/>
        <v>Nee</v>
      </c>
      <c r="CI41" s="42" t="str">
        <f t="shared" si="50"/>
        <v>Nee</v>
      </c>
      <c r="CJ41" s="42" t="str">
        <f t="shared" si="50"/>
        <v>Nee</v>
      </c>
      <c r="CK41" s="42" t="str">
        <f t="shared" si="51"/>
        <v>Nee</v>
      </c>
      <c r="CL41" s="42" t="str">
        <f t="shared" si="51"/>
        <v>Nee</v>
      </c>
      <c r="CM41" s="42" t="str">
        <f t="shared" si="55"/>
        <v>Nee</v>
      </c>
      <c r="CN41" s="42" t="str">
        <f t="shared" si="55"/>
        <v>Nee</v>
      </c>
      <c r="CO41" s="42" t="s">
        <v>11</v>
      </c>
      <c r="CP41" s="42" t="s">
        <v>11</v>
      </c>
      <c r="CQ41" s="42" t="str">
        <f t="shared" si="68"/>
        <v>Nee</v>
      </c>
      <c r="CR41" s="42" t="str">
        <f t="shared" si="69"/>
        <v>Nee</v>
      </c>
      <c r="CS41" s="43" t="s">
        <v>11</v>
      </c>
      <c r="CT41" s="43" t="s">
        <v>11</v>
      </c>
      <c r="CU41" s="43" t="s">
        <v>11</v>
      </c>
      <c r="CV41" s="42"/>
      <c r="CW41" s="42" t="str">
        <f>IF($D41&gt;=CW$3,"Ja","Nee")</f>
        <v>Nee</v>
      </c>
      <c r="CX41" s="42" t="str">
        <f>IF($D41&gt;=CX$3,"Ja","Nee")</f>
        <v>Nee</v>
      </c>
      <c r="CY41" s="42" t="str">
        <f>IF($D41&gt;=CY$3,"Ja","Nee")</f>
        <v>Nee</v>
      </c>
      <c r="CZ41" s="42" t="str">
        <f>IF($D41&gt;=CZ$3,"Ja","Nee")</f>
        <v>Nee</v>
      </c>
      <c r="DA41" s="42" t="s">
        <v>11</v>
      </c>
      <c r="DB41" s="42" t="str">
        <f t="shared" ref="DB41:DB46" si="74">IF($D41&gt;=DB$3,"Ja","Nee")</f>
        <v>Nee</v>
      </c>
      <c r="DC41" s="42"/>
      <c r="DD41" s="42" t="str">
        <f>IF($D41&gt;=DD$3,"Ja","Nee")</f>
        <v>Nee</v>
      </c>
      <c r="DE41" s="42" t="str">
        <f>IF($D41&gt;=DE$3,"Ja","Nee")</f>
        <v>Nee</v>
      </c>
      <c r="DF41" s="42" t="str">
        <f>IF($D41&gt;=DF$3,"Ja","Nee")</f>
        <v>Nee</v>
      </c>
      <c r="DG41" s="42" t="str">
        <f>IF($D41&gt;=DG$3,"Ja","Nee")</f>
        <v>Nee</v>
      </c>
      <c r="DH41" s="42" t="s">
        <v>11</v>
      </c>
      <c r="DI41" s="42" t="s">
        <v>11</v>
      </c>
      <c r="DJ41" s="42" t="s">
        <v>11</v>
      </c>
      <c r="DK41" s="42" t="s">
        <v>11</v>
      </c>
      <c r="DL41" s="42" t="s">
        <v>11</v>
      </c>
      <c r="DM41" s="42" t="s">
        <v>11</v>
      </c>
      <c r="DN41" s="42" t="s">
        <v>11</v>
      </c>
      <c r="DO41" s="42" t="s">
        <v>11</v>
      </c>
      <c r="DP41" s="42" t="s">
        <v>11</v>
      </c>
      <c r="DQ41" s="42" t="s">
        <v>11</v>
      </c>
      <c r="DR41" s="42" t="s">
        <v>11</v>
      </c>
      <c r="DS41" s="42" t="s">
        <v>11</v>
      </c>
      <c r="DT41" s="42" t="s">
        <v>11</v>
      </c>
      <c r="DU41" s="42" t="s">
        <v>11</v>
      </c>
      <c r="DV41" s="42" t="s">
        <v>11</v>
      </c>
      <c r="DW41" s="42" t="s">
        <v>11</v>
      </c>
      <c r="DX41" s="42" t="s">
        <v>11</v>
      </c>
      <c r="DY41" s="42" t="s">
        <v>11</v>
      </c>
      <c r="DZ41" s="42" t="s">
        <v>11</v>
      </c>
      <c r="EA41" s="42" t="s">
        <v>11</v>
      </c>
      <c r="EB41" s="42" t="s">
        <v>11</v>
      </c>
      <c r="EC41" s="42" t="s">
        <v>11</v>
      </c>
      <c r="ED41" s="42" t="s">
        <v>11</v>
      </c>
      <c r="EE41" s="42" t="s">
        <v>11</v>
      </c>
      <c r="EF41" s="42" t="s">
        <v>11</v>
      </c>
      <c r="EG41" s="42" t="s">
        <v>11</v>
      </c>
      <c r="EH41" s="42" t="s">
        <v>11</v>
      </c>
      <c r="EI41" s="42" t="s">
        <v>11</v>
      </c>
      <c r="EJ41" s="42" t="s">
        <v>11</v>
      </c>
      <c r="EK41" s="42" t="s">
        <v>11</v>
      </c>
      <c r="EL41" s="42" t="s">
        <v>11</v>
      </c>
      <c r="EM41" s="42" t="s">
        <v>11</v>
      </c>
      <c r="EN41" s="42" t="s">
        <v>11</v>
      </c>
    </row>
    <row r="42" spans="1:144" s="19" customFormat="1" x14ac:dyDescent="0.2">
      <c r="A42" s="20" t="s">
        <v>453</v>
      </c>
      <c r="B42" s="40" t="s">
        <v>10</v>
      </c>
      <c r="C42" s="40">
        <v>5</v>
      </c>
      <c r="D42" s="41">
        <v>275.81</v>
      </c>
      <c r="E42" s="42" t="s">
        <v>11</v>
      </c>
      <c r="F42" s="42" t="s">
        <v>11</v>
      </c>
      <c r="G42" s="42" t="s">
        <v>11</v>
      </c>
      <c r="H42" s="42" t="s">
        <v>11</v>
      </c>
      <c r="I42" s="42" t="s">
        <v>11</v>
      </c>
      <c r="J42" s="42" t="s">
        <v>11</v>
      </c>
      <c r="K42" s="42" t="s">
        <v>11</v>
      </c>
      <c r="L42" s="42" t="s">
        <v>11</v>
      </c>
      <c r="M42" s="42" t="s">
        <v>11</v>
      </c>
      <c r="N42" s="42" t="s">
        <v>11</v>
      </c>
      <c r="O42" s="42" t="s">
        <v>11</v>
      </c>
      <c r="P42" s="42" t="s">
        <v>11</v>
      </c>
      <c r="Q42" s="42" t="s">
        <v>11</v>
      </c>
      <c r="R42" s="42" t="s">
        <v>11</v>
      </c>
      <c r="S42" s="42" t="s">
        <v>11</v>
      </c>
      <c r="T42" s="42" t="s">
        <v>11</v>
      </c>
      <c r="U42" s="42" t="s">
        <v>11</v>
      </c>
      <c r="V42" s="42" t="s">
        <v>11</v>
      </c>
      <c r="W42" s="42" t="s">
        <v>11</v>
      </c>
      <c r="X42" s="42" t="s">
        <v>11</v>
      </c>
      <c r="Y42" s="42" t="s">
        <v>11</v>
      </c>
      <c r="Z42" s="42" t="s">
        <v>11</v>
      </c>
      <c r="AA42" s="42" t="s">
        <v>11</v>
      </c>
      <c r="AB42" s="42" t="s">
        <v>11</v>
      </c>
      <c r="AC42" s="42" t="s">
        <v>11</v>
      </c>
      <c r="AD42" s="42" t="s">
        <v>11</v>
      </c>
      <c r="AE42" s="42" t="s">
        <v>11</v>
      </c>
      <c r="AF42" s="42" t="s">
        <v>11</v>
      </c>
      <c r="AG42" s="42" t="s">
        <v>11</v>
      </c>
      <c r="AH42" s="42" t="s">
        <v>11</v>
      </c>
      <c r="AI42" s="42" t="s">
        <v>11</v>
      </c>
      <c r="AJ42" s="42" t="s">
        <v>11</v>
      </c>
      <c r="AK42" s="42" t="s">
        <v>11</v>
      </c>
      <c r="AL42" s="42" t="s">
        <v>11</v>
      </c>
      <c r="AM42" s="42" t="str">
        <f>IF($D42&gt;=AM$3,"Nee","Nee")</f>
        <v>Nee</v>
      </c>
      <c r="AN42" s="42" t="str">
        <f>IF($D42&gt;=AN$3,"Nee","Nee")</f>
        <v>Nee</v>
      </c>
      <c r="AO42" s="42" t="str">
        <f t="shared" si="73"/>
        <v>Ja</v>
      </c>
      <c r="AP42" s="42" t="str">
        <f t="shared" si="73"/>
        <v>Ja</v>
      </c>
      <c r="AQ42" s="42" t="str">
        <f>IF($D42&gt;=AQ$3,"Nee","Nee")</f>
        <v>Nee</v>
      </c>
      <c r="AR42" s="42" t="str">
        <f>IF($D42&gt;=AR$3,"Nee","Nee")</f>
        <v>Nee</v>
      </c>
      <c r="AS42" s="42" t="str">
        <f t="shared" ref="AS42:AT45" si="75">IF($D42&gt;=AS$3,"Ja","Nee")</f>
        <v>Ja</v>
      </c>
      <c r="AT42" s="42" t="str">
        <f t="shared" si="75"/>
        <v>Ja</v>
      </c>
      <c r="AU42" s="42" t="str">
        <f t="shared" si="52"/>
        <v>Ja</v>
      </c>
      <c r="AV42" s="42" t="str">
        <f t="shared" si="52"/>
        <v>Ja</v>
      </c>
      <c r="AW42" s="42" t="str">
        <f t="shared" si="52"/>
        <v>Ja</v>
      </c>
      <c r="AX42" s="42" t="str">
        <f t="shared" si="52"/>
        <v>Nee</v>
      </c>
      <c r="AY42" s="42" t="str">
        <f t="shared" si="52"/>
        <v>Nee</v>
      </c>
      <c r="AZ42" s="42" t="str">
        <f t="shared" si="52"/>
        <v>Nee</v>
      </c>
      <c r="BA42" s="42" t="str">
        <f t="shared" ref="BA42:BB46" si="76">IF($D42&gt;=BA$3,"Nee","Nee")</f>
        <v>Nee</v>
      </c>
      <c r="BB42" s="42" t="str">
        <f t="shared" si="76"/>
        <v>Nee</v>
      </c>
      <c r="BC42" s="42" t="str">
        <f t="shared" si="52"/>
        <v>Ja</v>
      </c>
      <c r="BD42" s="42" t="str">
        <f t="shared" si="52"/>
        <v>Ja</v>
      </c>
      <c r="BE42" s="42" t="str">
        <f t="shared" si="62"/>
        <v>Ja</v>
      </c>
      <c r="BF42" s="42" t="str">
        <f t="shared" si="62"/>
        <v>Nee</v>
      </c>
      <c r="BG42" s="42" t="str">
        <f t="shared" si="62"/>
        <v>Nee</v>
      </c>
      <c r="BH42" s="42" t="str">
        <f t="shared" si="62"/>
        <v>Nee</v>
      </c>
      <c r="BI42" s="42" t="str">
        <f t="shared" si="63"/>
        <v>Nee</v>
      </c>
      <c r="BJ42" s="42" t="str">
        <f t="shared" si="63"/>
        <v>Nee</v>
      </c>
      <c r="BK42" s="42" t="s">
        <v>11</v>
      </c>
      <c r="BL42" s="42" t="s">
        <v>11</v>
      </c>
      <c r="BM42" s="42" t="s">
        <v>11</v>
      </c>
      <c r="BN42" s="42" t="s">
        <v>11</v>
      </c>
      <c r="BO42" s="42" t="s">
        <v>11</v>
      </c>
      <c r="BP42" s="42" t="s">
        <v>11</v>
      </c>
      <c r="BQ42" s="42" t="str">
        <f t="shared" si="64"/>
        <v>Nee</v>
      </c>
      <c r="BR42" s="42" t="str">
        <f t="shared" si="64"/>
        <v>Nee</v>
      </c>
      <c r="BS42" s="42" t="str">
        <f t="shared" si="64"/>
        <v>Nee</v>
      </c>
      <c r="BT42" s="42" t="str">
        <f t="shared" si="64"/>
        <v>Nee</v>
      </c>
      <c r="BU42" s="42" t="str">
        <f t="shared" si="65"/>
        <v>Ja</v>
      </c>
      <c r="BV42" s="42" t="str">
        <f t="shared" si="65"/>
        <v>Ja</v>
      </c>
      <c r="BW42" s="42" t="str">
        <f t="shared" si="65"/>
        <v>Ja</v>
      </c>
      <c r="BX42" s="42" t="str">
        <f t="shared" si="65"/>
        <v>Ja</v>
      </c>
      <c r="BY42" s="42" t="str">
        <f t="shared" si="65"/>
        <v>Ja</v>
      </c>
      <c r="BZ42" s="42" t="str">
        <f t="shared" si="65"/>
        <v>Ja</v>
      </c>
      <c r="CA42" s="42" t="str">
        <f t="shared" si="65"/>
        <v>Ja</v>
      </c>
      <c r="CB42" s="42" t="str">
        <f t="shared" si="65"/>
        <v>Ja</v>
      </c>
      <c r="CC42" s="42" t="s">
        <v>11</v>
      </c>
      <c r="CD42" s="42" t="s">
        <v>11</v>
      </c>
      <c r="CE42" s="42" t="str">
        <f t="shared" si="67"/>
        <v>Ja</v>
      </c>
      <c r="CF42" s="42" t="str">
        <f t="shared" si="67"/>
        <v>Nee</v>
      </c>
      <c r="CG42" s="42" t="str">
        <f t="shared" si="46"/>
        <v>Ja</v>
      </c>
      <c r="CH42" s="42" t="str">
        <f t="shared" si="46"/>
        <v>Ja</v>
      </c>
      <c r="CI42" s="42" t="str">
        <f t="shared" si="50"/>
        <v>Ja</v>
      </c>
      <c r="CJ42" s="42" t="str">
        <f t="shared" si="50"/>
        <v>Ja</v>
      </c>
      <c r="CK42" s="42" t="str">
        <f t="shared" si="51"/>
        <v>Ja</v>
      </c>
      <c r="CL42" s="42" t="str">
        <f t="shared" si="51"/>
        <v>Nee</v>
      </c>
      <c r="CM42" s="42" t="str">
        <f t="shared" si="55"/>
        <v>Ja</v>
      </c>
      <c r="CN42" s="42" t="str">
        <f t="shared" si="55"/>
        <v>Ja</v>
      </c>
      <c r="CO42" s="42" t="s">
        <v>11</v>
      </c>
      <c r="CP42" s="42" t="s">
        <v>11</v>
      </c>
      <c r="CQ42" s="42" t="str">
        <f t="shared" si="68"/>
        <v>Nee</v>
      </c>
      <c r="CR42" s="42" t="str">
        <f t="shared" si="69"/>
        <v>Nee</v>
      </c>
      <c r="CS42" s="43" t="s">
        <v>11</v>
      </c>
      <c r="CT42" s="43" t="s">
        <v>11</v>
      </c>
      <c r="CU42" s="43" t="s">
        <v>11</v>
      </c>
      <c r="CV42" s="42" t="str">
        <f>IF($D42&gt;=CV$3,"Ja","Nee")</f>
        <v>Ja</v>
      </c>
      <c r="CW42" s="42"/>
      <c r="CX42" s="42" t="str">
        <f>IF($D42&gt;=CX$3,"Ja","Nee")</f>
        <v>Ja</v>
      </c>
      <c r="CY42" s="42" t="str">
        <f>IF($D42&gt;=CY$3,"Ja","Nee")</f>
        <v>Nee</v>
      </c>
      <c r="CZ42" s="42" t="str">
        <f>IF($D42&gt;=CZ$3,"Ja","Nee")</f>
        <v>Nee</v>
      </c>
      <c r="DA42" s="42" t="s">
        <v>11</v>
      </c>
      <c r="DB42" s="42" t="str">
        <f t="shared" si="74"/>
        <v>Ja</v>
      </c>
      <c r="DC42" s="42" t="str">
        <f>IF($D42&gt;=DC$3,"Ja","Nee")</f>
        <v>Ja</v>
      </c>
      <c r="DD42" s="42"/>
      <c r="DE42" s="42" t="str">
        <f>IF($D42&gt;=DE$3,"Ja","Nee")</f>
        <v>Ja</v>
      </c>
      <c r="DF42" s="42" t="str">
        <f>IF($D42&gt;=DF$3,"Ja","Nee")</f>
        <v>Nee</v>
      </c>
      <c r="DG42" s="42" t="str">
        <f>IF($D42&gt;=DG$3,"Ja","Nee")</f>
        <v>Nee</v>
      </c>
      <c r="DH42" s="42" t="s">
        <v>11</v>
      </c>
      <c r="DI42" s="42" t="s">
        <v>11</v>
      </c>
      <c r="DJ42" s="42" t="s">
        <v>11</v>
      </c>
      <c r="DK42" s="42" t="s">
        <v>11</v>
      </c>
      <c r="DL42" s="42" t="s">
        <v>11</v>
      </c>
      <c r="DM42" s="42" t="s">
        <v>11</v>
      </c>
      <c r="DN42" s="42" t="s">
        <v>11</v>
      </c>
      <c r="DO42" s="42" t="s">
        <v>11</v>
      </c>
      <c r="DP42" s="42" t="s">
        <v>11</v>
      </c>
      <c r="DQ42" s="42" t="s">
        <v>11</v>
      </c>
      <c r="DR42" s="42" t="s">
        <v>11</v>
      </c>
      <c r="DS42" s="42" t="s">
        <v>11</v>
      </c>
      <c r="DT42" s="42" t="s">
        <v>11</v>
      </c>
      <c r="DU42" s="42" t="s">
        <v>11</v>
      </c>
      <c r="DV42" s="42" t="s">
        <v>11</v>
      </c>
      <c r="DW42" s="42" t="s">
        <v>11</v>
      </c>
      <c r="DX42" s="42" t="s">
        <v>11</v>
      </c>
      <c r="DY42" s="42" t="s">
        <v>11</v>
      </c>
      <c r="DZ42" s="42" t="s">
        <v>11</v>
      </c>
      <c r="EA42" s="42" t="s">
        <v>11</v>
      </c>
      <c r="EB42" s="42" t="s">
        <v>11</v>
      </c>
      <c r="EC42" s="42" t="s">
        <v>11</v>
      </c>
      <c r="ED42" s="42" t="s">
        <v>11</v>
      </c>
      <c r="EE42" s="42" t="s">
        <v>11</v>
      </c>
      <c r="EF42" s="42" t="s">
        <v>11</v>
      </c>
      <c r="EG42" s="42" t="s">
        <v>11</v>
      </c>
      <c r="EH42" s="42" t="s">
        <v>11</v>
      </c>
      <c r="EI42" s="42" t="s">
        <v>11</v>
      </c>
      <c r="EJ42" s="42" t="s">
        <v>11</v>
      </c>
      <c r="EK42" s="42" t="s">
        <v>11</v>
      </c>
      <c r="EL42" s="42" t="s">
        <v>11</v>
      </c>
      <c r="EM42" s="42" t="s">
        <v>11</v>
      </c>
      <c r="EN42" s="42" t="s">
        <v>11</v>
      </c>
    </row>
    <row r="43" spans="1:144" s="19" customFormat="1" x14ac:dyDescent="0.2">
      <c r="A43" s="20" t="s">
        <v>454</v>
      </c>
      <c r="B43" s="40" t="s">
        <v>10</v>
      </c>
      <c r="C43" s="40">
        <v>6</v>
      </c>
      <c r="D43" s="41">
        <v>257.72000000000003</v>
      </c>
      <c r="E43" s="42" t="s">
        <v>11</v>
      </c>
      <c r="F43" s="42" t="s">
        <v>11</v>
      </c>
      <c r="G43" s="42" t="s">
        <v>11</v>
      </c>
      <c r="H43" s="42" t="s">
        <v>11</v>
      </c>
      <c r="I43" s="42" t="s">
        <v>11</v>
      </c>
      <c r="J43" s="42" t="s">
        <v>11</v>
      </c>
      <c r="K43" s="42" t="s">
        <v>11</v>
      </c>
      <c r="L43" s="42" t="s">
        <v>11</v>
      </c>
      <c r="M43" s="42" t="s">
        <v>11</v>
      </c>
      <c r="N43" s="42" t="s">
        <v>11</v>
      </c>
      <c r="O43" s="42" t="s">
        <v>11</v>
      </c>
      <c r="P43" s="42" t="s">
        <v>11</v>
      </c>
      <c r="Q43" s="42" t="s">
        <v>11</v>
      </c>
      <c r="R43" s="42" t="s">
        <v>11</v>
      </c>
      <c r="S43" s="42" t="s">
        <v>11</v>
      </c>
      <c r="T43" s="42" t="s">
        <v>11</v>
      </c>
      <c r="U43" s="42" t="s">
        <v>11</v>
      </c>
      <c r="V43" s="42" t="s">
        <v>11</v>
      </c>
      <c r="W43" s="42" t="s">
        <v>11</v>
      </c>
      <c r="X43" s="42" t="s">
        <v>11</v>
      </c>
      <c r="Y43" s="42" t="s">
        <v>11</v>
      </c>
      <c r="Z43" s="42" t="s">
        <v>11</v>
      </c>
      <c r="AA43" s="42" t="s">
        <v>11</v>
      </c>
      <c r="AB43" s="42" t="s">
        <v>11</v>
      </c>
      <c r="AC43" s="42" t="s">
        <v>11</v>
      </c>
      <c r="AD43" s="42" t="s">
        <v>11</v>
      </c>
      <c r="AE43" s="42" t="s">
        <v>11</v>
      </c>
      <c r="AF43" s="42" t="s">
        <v>11</v>
      </c>
      <c r="AG43" s="42" t="s">
        <v>11</v>
      </c>
      <c r="AH43" s="42" t="s">
        <v>11</v>
      </c>
      <c r="AI43" s="42" t="s">
        <v>11</v>
      </c>
      <c r="AJ43" s="42" t="s">
        <v>11</v>
      </c>
      <c r="AK43" s="42" t="s">
        <v>11</v>
      </c>
      <c r="AL43" s="42" t="s">
        <v>11</v>
      </c>
      <c r="AM43" s="42" t="str">
        <f>IF($D43&gt;=AM$3,"Nee","Nee")</f>
        <v>Nee</v>
      </c>
      <c r="AN43" s="42" t="str">
        <f>IF($D43&gt;=AN$3,"Nee","Nee")</f>
        <v>Nee</v>
      </c>
      <c r="AO43" s="42" t="str">
        <f t="shared" si="73"/>
        <v>Ja</v>
      </c>
      <c r="AP43" s="42" t="str">
        <f t="shared" si="73"/>
        <v>Ja</v>
      </c>
      <c r="AQ43" s="42" t="str">
        <f t="shared" ref="AQ43:AR46" si="77">IF($D43&gt;=AQ$3,"Nee","Nee")</f>
        <v>Nee</v>
      </c>
      <c r="AR43" s="42" t="str">
        <f>IF($D43&gt;=AR$3,"Nee","Nee")</f>
        <v>Nee</v>
      </c>
      <c r="AS43" s="42" t="str">
        <f t="shared" si="75"/>
        <v>Ja</v>
      </c>
      <c r="AT43" s="42" t="str">
        <f t="shared" si="75"/>
        <v>Ja</v>
      </c>
      <c r="AU43" s="42" t="str">
        <f t="shared" si="52"/>
        <v>Ja</v>
      </c>
      <c r="AV43" s="42" t="str">
        <f t="shared" si="52"/>
        <v>Ja</v>
      </c>
      <c r="AW43" s="42" t="str">
        <f t="shared" si="52"/>
        <v>Nee</v>
      </c>
      <c r="AX43" s="42" t="str">
        <f t="shared" si="52"/>
        <v>Nee</v>
      </c>
      <c r="AY43" s="42" t="str">
        <f t="shared" si="52"/>
        <v>Nee</v>
      </c>
      <c r="AZ43" s="42" t="str">
        <f t="shared" si="52"/>
        <v>Nee</v>
      </c>
      <c r="BA43" s="42" t="str">
        <f t="shared" si="76"/>
        <v>Nee</v>
      </c>
      <c r="BB43" s="42" t="str">
        <f t="shared" si="76"/>
        <v>Nee</v>
      </c>
      <c r="BC43" s="42" t="str">
        <f t="shared" si="52"/>
        <v>Ja</v>
      </c>
      <c r="BD43" s="42" t="str">
        <f t="shared" si="52"/>
        <v>Nee</v>
      </c>
      <c r="BE43" s="42" t="str">
        <f t="shared" si="62"/>
        <v>Ja</v>
      </c>
      <c r="BF43" s="42" t="str">
        <f t="shared" si="62"/>
        <v>Nee</v>
      </c>
      <c r="BG43" s="42" t="str">
        <f t="shared" si="62"/>
        <v>Nee</v>
      </c>
      <c r="BH43" s="42" t="str">
        <f t="shared" si="62"/>
        <v>Nee</v>
      </c>
      <c r="BI43" s="42" t="str">
        <f t="shared" si="63"/>
        <v>Nee</v>
      </c>
      <c r="BJ43" s="42" t="str">
        <f t="shared" si="63"/>
        <v>Nee</v>
      </c>
      <c r="BK43" s="42" t="s">
        <v>11</v>
      </c>
      <c r="BL43" s="42" t="s">
        <v>11</v>
      </c>
      <c r="BM43" s="42" t="s">
        <v>11</v>
      </c>
      <c r="BN43" s="42" t="s">
        <v>11</v>
      </c>
      <c r="BO43" s="42" t="s">
        <v>11</v>
      </c>
      <c r="BP43" s="42" t="s">
        <v>11</v>
      </c>
      <c r="BQ43" s="42" t="str">
        <f t="shared" si="64"/>
        <v>Nee</v>
      </c>
      <c r="BR43" s="42" t="str">
        <f t="shared" si="64"/>
        <v>Nee</v>
      </c>
      <c r="BS43" s="42" t="str">
        <f t="shared" si="64"/>
        <v>Nee</v>
      </c>
      <c r="BT43" s="42" t="str">
        <f t="shared" si="64"/>
        <v>Nee</v>
      </c>
      <c r="BU43" s="42" t="str">
        <f t="shared" si="65"/>
        <v>Ja</v>
      </c>
      <c r="BV43" s="42" t="str">
        <f t="shared" si="65"/>
        <v>Ja</v>
      </c>
      <c r="BW43" s="42" t="str">
        <f t="shared" si="65"/>
        <v>Ja</v>
      </c>
      <c r="BX43" s="42" t="str">
        <f t="shared" si="65"/>
        <v>Ja</v>
      </c>
      <c r="BY43" s="42" t="str">
        <f t="shared" si="65"/>
        <v>Ja</v>
      </c>
      <c r="BZ43" s="42" t="str">
        <f t="shared" si="65"/>
        <v>Ja</v>
      </c>
      <c r="CA43" s="42" t="str">
        <f t="shared" si="65"/>
        <v>Ja</v>
      </c>
      <c r="CB43" s="42" t="str">
        <f t="shared" si="65"/>
        <v>Ja</v>
      </c>
      <c r="CC43" s="42" t="s">
        <v>11</v>
      </c>
      <c r="CD43" s="42" t="s">
        <v>11</v>
      </c>
      <c r="CE43" s="42" t="str">
        <f t="shared" si="67"/>
        <v>Ja</v>
      </c>
      <c r="CF43" s="42" t="str">
        <f t="shared" si="67"/>
        <v>Nee</v>
      </c>
      <c r="CG43" s="42" t="str">
        <f t="shared" si="46"/>
        <v>Ja</v>
      </c>
      <c r="CH43" s="42" t="str">
        <f t="shared" si="46"/>
        <v>Ja</v>
      </c>
      <c r="CI43" s="42" t="str">
        <f t="shared" si="50"/>
        <v>Ja</v>
      </c>
      <c r="CJ43" s="42" t="str">
        <f t="shared" si="50"/>
        <v>Ja</v>
      </c>
      <c r="CK43" s="42" t="str">
        <f t="shared" si="51"/>
        <v>Ja</v>
      </c>
      <c r="CL43" s="42" t="str">
        <f t="shared" si="51"/>
        <v>Nee</v>
      </c>
      <c r="CM43" s="42" t="str">
        <f t="shared" si="55"/>
        <v>Ja</v>
      </c>
      <c r="CN43" s="42" t="str">
        <f t="shared" si="55"/>
        <v>Nee</v>
      </c>
      <c r="CO43" s="42" t="s">
        <v>11</v>
      </c>
      <c r="CP43" s="42" t="s">
        <v>11</v>
      </c>
      <c r="CQ43" s="42" t="str">
        <f t="shared" si="68"/>
        <v>Nee</v>
      </c>
      <c r="CR43" s="42" t="str">
        <f t="shared" si="69"/>
        <v>Nee</v>
      </c>
      <c r="CS43" s="43" t="s">
        <v>11</v>
      </c>
      <c r="CT43" s="43" t="s">
        <v>11</v>
      </c>
      <c r="CU43" s="43" t="s">
        <v>11</v>
      </c>
      <c r="CV43" s="42" t="str">
        <f>IF($D43&gt;=CV$3,"Ja","Nee")</f>
        <v>Ja</v>
      </c>
      <c r="CW43" s="42" t="str">
        <f>IF($D43&gt;=CW$3,"Ja","Nee")</f>
        <v>Ja</v>
      </c>
      <c r="CX43" s="42"/>
      <c r="CY43" s="42" t="str">
        <f>IF($D43&gt;=CY$3,"Ja","Nee")</f>
        <v>Nee</v>
      </c>
      <c r="CZ43" s="42" t="str">
        <f>IF($D43&gt;=CZ$3,"Ja","Nee")</f>
        <v>Nee</v>
      </c>
      <c r="DA43" s="42" t="s">
        <v>11</v>
      </c>
      <c r="DB43" s="42" t="str">
        <f t="shared" si="74"/>
        <v>Ja</v>
      </c>
      <c r="DC43" s="42" t="str">
        <f>IF($D43&gt;=DC$3,"Ja","Nee")</f>
        <v>Ja</v>
      </c>
      <c r="DD43" s="42" t="str">
        <f>IF($D43&gt;=DD$3,"Ja","Nee")</f>
        <v>Nee</v>
      </c>
      <c r="DE43" s="42"/>
      <c r="DF43" s="42" t="str">
        <f>IF($D43&gt;=DF$3,"Ja","Nee")</f>
        <v>Nee</v>
      </c>
      <c r="DG43" s="42" t="str">
        <f>IF($D43&gt;=DG$3,"Ja","Nee")</f>
        <v>Nee</v>
      </c>
      <c r="DH43" s="42" t="s">
        <v>11</v>
      </c>
      <c r="DI43" s="42" t="s">
        <v>11</v>
      </c>
      <c r="DJ43" s="42" t="s">
        <v>11</v>
      </c>
      <c r="DK43" s="42" t="s">
        <v>11</v>
      </c>
      <c r="DL43" s="42" t="s">
        <v>11</v>
      </c>
      <c r="DM43" s="42" t="s">
        <v>11</v>
      </c>
      <c r="DN43" s="42" t="s">
        <v>11</v>
      </c>
      <c r="DO43" s="42" t="s">
        <v>11</v>
      </c>
      <c r="DP43" s="42" t="s">
        <v>11</v>
      </c>
      <c r="DQ43" s="42" t="s">
        <v>11</v>
      </c>
      <c r="DR43" s="42" t="s">
        <v>11</v>
      </c>
      <c r="DS43" s="42" t="s">
        <v>11</v>
      </c>
      <c r="DT43" s="42" t="s">
        <v>11</v>
      </c>
      <c r="DU43" s="42" t="s">
        <v>11</v>
      </c>
      <c r="DV43" s="42" t="s">
        <v>11</v>
      </c>
      <c r="DW43" s="42" t="s">
        <v>11</v>
      </c>
      <c r="DX43" s="42" t="s">
        <v>11</v>
      </c>
      <c r="DY43" s="42" t="s">
        <v>11</v>
      </c>
      <c r="DZ43" s="42" t="s">
        <v>11</v>
      </c>
      <c r="EA43" s="42" t="s">
        <v>11</v>
      </c>
      <c r="EB43" s="42" t="s">
        <v>11</v>
      </c>
      <c r="EC43" s="42" t="s">
        <v>11</v>
      </c>
      <c r="ED43" s="42" t="s">
        <v>11</v>
      </c>
      <c r="EE43" s="42" t="s">
        <v>11</v>
      </c>
      <c r="EF43" s="42" t="s">
        <v>11</v>
      </c>
      <c r="EG43" s="42" t="s">
        <v>11</v>
      </c>
      <c r="EH43" s="42" t="s">
        <v>11</v>
      </c>
      <c r="EI43" s="42" t="s">
        <v>11</v>
      </c>
      <c r="EJ43" s="42" t="s">
        <v>11</v>
      </c>
      <c r="EK43" s="42" t="s">
        <v>11</v>
      </c>
      <c r="EL43" s="42" t="s">
        <v>11</v>
      </c>
      <c r="EM43" s="42" t="s">
        <v>11</v>
      </c>
      <c r="EN43" s="42" t="s">
        <v>11</v>
      </c>
    </row>
    <row r="44" spans="1:144" s="19" customFormat="1" x14ac:dyDescent="0.2">
      <c r="A44" s="20" t="s">
        <v>455</v>
      </c>
      <c r="B44" s="40" t="s">
        <v>10</v>
      </c>
      <c r="C44" s="40">
        <v>7</v>
      </c>
      <c r="D44" s="41">
        <v>334.31</v>
      </c>
      <c r="E44" s="42" t="s">
        <v>11</v>
      </c>
      <c r="F44" s="42" t="s">
        <v>11</v>
      </c>
      <c r="G44" s="42" t="s">
        <v>11</v>
      </c>
      <c r="H44" s="42" t="s">
        <v>11</v>
      </c>
      <c r="I44" s="42" t="s">
        <v>11</v>
      </c>
      <c r="J44" s="42" t="s">
        <v>11</v>
      </c>
      <c r="K44" s="42" t="s">
        <v>11</v>
      </c>
      <c r="L44" s="42" t="s">
        <v>11</v>
      </c>
      <c r="M44" s="42" t="s">
        <v>11</v>
      </c>
      <c r="N44" s="42" t="s">
        <v>11</v>
      </c>
      <c r="O44" s="42" t="s">
        <v>11</v>
      </c>
      <c r="P44" s="42" t="s">
        <v>11</v>
      </c>
      <c r="Q44" s="42" t="s">
        <v>11</v>
      </c>
      <c r="R44" s="42" t="s">
        <v>11</v>
      </c>
      <c r="S44" s="42" t="s">
        <v>11</v>
      </c>
      <c r="T44" s="42" t="s">
        <v>11</v>
      </c>
      <c r="U44" s="42" t="s">
        <v>11</v>
      </c>
      <c r="V44" s="42" t="s">
        <v>11</v>
      </c>
      <c r="W44" s="42" t="s">
        <v>11</v>
      </c>
      <c r="X44" s="42" t="s">
        <v>11</v>
      </c>
      <c r="Y44" s="42" t="s">
        <v>11</v>
      </c>
      <c r="Z44" s="42" t="s">
        <v>11</v>
      </c>
      <c r="AA44" s="42" t="s">
        <v>11</v>
      </c>
      <c r="AB44" s="42" t="s">
        <v>11</v>
      </c>
      <c r="AC44" s="42" t="s">
        <v>11</v>
      </c>
      <c r="AD44" s="42" t="s">
        <v>11</v>
      </c>
      <c r="AE44" s="42" t="s">
        <v>11</v>
      </c>
      <c r="AF44" s="42" t="s">
        <v>11</v>
      </c>
      <c r="AG44" s="42" t="s">
        <v>11</v>
      </c>
      <c r="AH44" s="42" t="s">
        <v>11</v>
      </c>
      <c r="AI44" s="42" t="s">
        <v>11</v>
      </c>
      <c r="AJ44" s="42" t="s">
        <v>11</v>
      </c>
      <c r="AK44" s="42" t="s">
        <v>11</v>
      </c>
      <c r="AL44" s="42" t="s">
        <v>11</v>
      </c>
      <c r="AM44" s="42" t="str">
        <f t="shared" ref="AM44:AN52" si="78">IF($D44&gt;=AM$3,"Nee","Nee")</f>
        <v>Nee</v>
      </c>
      <c r="AN44" s="42" t="str">
        <f t="shared" si="78"/>
        <v>Nee</v>
      </c>
      <c r="AO44" s="42" t="str">
        <f t="shared" si="73"/>
        <v>Ja</v>
      </c>
      <c r="AP44" s="42" t="str">
        <f t="shared" si="73"/>
        <v>Ja</v>
      </c>
      <c r="AQ44" s="42" t="str">
        <f t="shared" si="77"/>
        <v>Nee</v>
      </c>
      <c r="AR44" s="42" t="str">
        <f t="shared" si="77"/>
        <v>Nee</v>
      </c>
      <c r="AS44" s="42" t="str">
        <f t="shared" si="75"/>
        <v>Ja</v>
      </c>
      <c r="AT44" s="42" t="str">
        <f t="shared" si="75"/>
        <v>Ja</v>
      </c>
      <c r="AU44" s="42" t="str">
        <f t="shared" si="52"/>
        <v>Ja</v>
      </c>
      <c r="AV44" s="42" t="str">
        <f t="shared" si="52"/>
        <v>Ja</v>
      </c>
      <c r="AW44" s="42" t="str">
        <f t="shared" si="52"/>
        <v>Ja</v>
      </c>
      <c r="AX44" s="42" t="str">
        <f t="shared" si="52"/>
        <v>Ja</v>
      </c>
      <c r="AY44" s="42" t="str">
        <f t="shared" si="52"/>
        <v>Ja</v>
      </c>
      <c r="AZ44" s="42" t="str">
        <f t="shared" si="52"/>
        <v>Nee</v>
      </c>
      <c r="BA44" s="42" t="str">
        <f t="shared" si="76"/>
        <v>Nee</v>
      </c>
      <c r="BB44" s="42" t="str">
        <f t="shared" si="76"/>
        <v>Nee</v>
      </c>
      <c r="BC44" s="42" t="str">
        <f t="shared" si="52"/>
        <v>Ja</v>
      </c>
      <c r="BD44" s="42" t="str">
        <f t="shared" si="52"/>
        <v>Ja</v>
      </c>
      <c r="BE44" s="42" t="str">
        <f t="shared" si="62"/>
        <v>Ja</v>
      </c>
      <c r="BF44" s="42" t="str">
        <f t="shared" si="62"/>
        <v>Ja</v>
      </c>
      <c r="BG44" s="42" t="str">
        <f t="shared" si="62"/>
        <v>Ja</v>
      </c>
      <c r="BH44" s="42" t="str">
        <f t="shared" si="62"/>
        <v>Nee</v>
      </c>
      <c r="BI44" s="42" t="str">
        <f t="shared" si="63"/>
        <v>Nee</v>
      </c>
      <c r="BJ44" s="42" t="str">
        <f t="shared" si="63"/>
        <v>Nee</v>
      </c>
      <c r="BK44" s="42" t="s">
        <v>11</v>
      </c>
      <c r="BL44" s="42" t="s">
        <v>11</v>
      </c>
      <c r="BM44" s="42" t="s">
        <v>11</v>
      </c>
      <c r="BN44" s="42" t="s">
        <v>11</v>
      </c>
      <c r="BO44" s="42" t="s">
        <v>11</v>
      </c>
      <c r="BP44" s="42" t="s">
        <v>11</v>
      </c>
      <c r="BQ44" s="42" t="str">
        <f t="shared" si="64"/>
        <v>Nee</v>
      </c>
      <c r="BR44" s="42" t="str">
        <f t="shared" si="64"/>
        <v>Nee</v>
      </c>
      <c r="BS44" s="42" t="str">
        <f t="shared" si="64"/>
        <v>Nee</v>
      </c>
      <c r="BT44" s="42" t="str">
        <f t="shared" si="64"/>
        <v>Nee</v>
      </c>
      <c r="BU44" s="42" t="str">
        <f t="shared" si="65"/>
        <v>Ja</v>
      </c>
      <c r="BV44" s="42" t="str">
        <f t="shared" si="65"/>
        <v>Ja</v>
      </c>
      <c r="BW44" s="42" t="str">
        <f t="shared" si="65"/>
        <v>Ja</v>
      </c>
      <c r="BX44" s="42" t="str">
        <f t="shared" si="65"/>
        <v>Ja</v>
      </c>
      <c r="BY44" s="42" t="str">
        <f t="shared" si="65"/>
        <v>Ja</v>
      </c>
      <c r="BZ44" s="42" t="str">
        <f t="shared" si="65"/>
        <v>Ja</v>
      </c>
      <c r="CA44" s="42" t="str">
        <f t="shared" si="65"/>
        <v>Ja</v>
      </c>
      <c r="CB44" s="42" t="str">
        <f t="shared" si="65"/>
        <v>Ja</v>
      </c>
      <c r="CC44" s="42" t="s">
        <v>11</v>
      </c>
      <c r="CD44" s="42" t="s">
        <v>11</v>
      </c>
      <c r="CE44" s="42" t="str">
        <f t="shared" si="67"/>
        <v>Ja</v>
      </c>
      <c r="CF44" s="42" t="str">
        <f t="shared" si="67"/>
        <v>Ja</v>
      </c>
      <c r="CG44" s="42" t="str">
        <f t="shared" si="46"/>
        <v>Ja</v>
      </c>
      <c r="CH44" s="42" t="str">
        <f t="shared" si="46"/>
        <v>Ja</v>
      </c>
      <c r="CI44" s="42" t="str">
        <f t="shared" si="50"/>
        <v>Ja</v>
      </c>
      <c r="CJ44" s="42" t="str">
        <f t="shared" si="50"/>
        <v>Ja</v>
      </c>
      <c r="CK44" s="42" t="str">
        <f t="shared" si="51"/>
        <v>Ja</v>
      </c>
      <c r="CL44" s="42" t="str">
        <f t="shared" si="51"/>
        <v>Ja</v>
      </c>
      <c r="CM44" s="42" t="str">
        <f t="shared" si="55"/>
        <v>Ja</v>
      </c>
      <c r="CN44" s="42" t="str">
        <f t="shared" si="55"/>
        <v>Ja</v>
      </c>
      <c r="CO44" s="42" t="s">
        <v>11</v>
      </c>
      <c r="CP44" s="42" t="s">
        <v>11</v>
      </c>
      <c r="CQ44" s="42" t="str">
        <f t="shared" si="68"/>
        <v>Ja</v>
      </c>
      <c r="CR44" s="42" t="str">
        <f t="shared" si="69"/>
        <v>Nee</v>
      </c>
      <c r="CS44" s="43" t="s">
        <v>11</v>
      </c>
      <c r="CT44" s="43" t="s">
        <v>11</v>
      </c>
      <c r="CU44" s="43" t="s">
        <v>11</v>
      </c>
      <c r="CV44" s="42" t="str">
        <f>IF($D44&gt;=CV$3,"Ja","Nee")</f>
        <v>Ja</v>
      </c>
      <c r="CW44" s="42" t="str">
        <f>IF($D44&gt;=CW$3,"Ja","Nee")</f>
        <v>Ja</v>
      </c>
      <c r="CX44" s="42" t="str">
        <f>IF($D44&gt;=CX$3,"Ja","Nee")</f>
        <v>Ja</v>
      </c>
      <c r="CY44" s="42"/>
      <c r="CZ44" s="42" t="str">
        <f>IF($D44&gt;=CZ$3,"Ja","Nee")</f>
        <v>Nee</v>
      </c>
      <c r="DA44" s="42" t="s">
        <v>11</v>
      </c>
      <c r="DB44" s="42" t="str">
        <f t="shared" si="74"/>
        <v>Ja</v>
      </c>
      <c r="DC44" s="42" t="str">
        <f>IF($D44&gt;=DC$3,"Ja","Nee")</f>
        <v>Ja</v>
      </c>
      <c r="DD44" s="42" t="str">
        <f>IF($D44&gt;=DD$3,"Ja","Nee")</f>
        <v>Ja</v>
      </c>
      <c r="DE44" s="42" t="str">
        <f>IF($D44&gt;=DE$3,"Ja","Nee")</f>
        <v>Ja</v>
      </c>
      <c r="DF44" s="42"/>
      <c r="DG44" s="42" t="str">
        <f>IF($D44&gt;=DG$3,"Ja","Nee")</f>
        <v>Nee</v>
      </c>
      <c r="DH44" s="42" t="s">
        <v>11</v>
      </c>
      <c r="DI44" s="42" t="s">
        <v>11</v>
      </c>
      <c r="DJ44" s="42" t="s">
        <v>11</v>
      </c>
      <c r="DK44" s="42" t="s">
        <v>11</v>
      </c>
      <c r="DL44" s="42" t="s">
        <v>11</v>
      </c>
      <c r="DM44" s="42" t="s">
        <v>11</v>
      </c>
      <c r="DN44" s="42" t="s">
        <v>11</v>
      </c>
      <c r="DO44" s="42" t="s">
        <v>11</v>
      </c>
      <c r="DP44" s="42" t="s">
        <v>11</v>
      </c>
      <c r="DQ44" s="42" t="s">
        <v>11</v>
      </c>
      <c r="DR44" s="42" t="s">
        <v>11</v>
      </c>
      <c r="DS44" s="42" t="s">
        <v>11</v>
      </c>
      <c r="DT44" s="42" t="s">
        <v>11</v>
      </c>
      <c r="DU44" s="42" t="s">
        <v>11</v>
      </c>
      <c r="DV44" s="42" t="s">
        <v>11</v>
      </c>
      <c r="DW44" s="42" t="s">
        <v>11</v>
      </c>
      <c r="DX44" s="42" t="s">
        <v>11</v>
      </c>
      <c r="DY44" s="42" t="s">
        <v>11</v>
      </c>
      <c r="DZ44" s="42" t="s">
        <v>11</v>
      </c>
      <c r="EA44" s="42" t="s">
        <v>11</v>
      </c>
      <c r="EB44" s="42" t="s">
        <v>11</v>
      </c>
      <c r="EC44" s="42" t="s">
        <v>11</v>
      </c>
      <c r="ED44" s="42" t="s">
        <v>11</v>
      </c>
      <c r="EE44" s="42" t="s">
        <v>11</v>
      </c>
      <c r="EF44" s="42" t="s">
        <v>11</v>
      </c>
      <c r="EG44" s="42" t="s">
        <v>11</v>
      </c>
      <c r="EH44" s="42" t="s">
        <v>11</v>
      </c>
      <c r="EI44" s="42" t="s">
        <v>11</v>
      </c>
      <c r="EJ44" s="42" t="s">
        <v>11</v>
      </c>
      <c r="EK44" s="42" t="s">
        <v>11</v>
      </c>
      <c r="EL44" s="42" t="s">
        <v>11</v>
      </c>
      <c r="EM44" s="42" t="s">
        <v>11</v>
      </c>
      <c r="EN44" s="42" t="s">
        <v>11</v>
      </c>
    </row>
    <row r="45" spans="1:144" s="19" customFormat="1" x14ac:dyDescent="0.2">
      <c r="A45" s="20" t="s">
        <v>456</v>
      </c>
      <c r="B45" s="40" t="s">
        <v>10</v>
      </c>
      <c r="C45" s="40">
        <v>8</v>
      </c>
      <c r="D45" s="41">
        <v>411.85</v>
      </c>
      <c r="E45" s="42" t="s">
        <v>11</v>
      </c>
      <c r="F45" s="42" t="s">
        <v>11</v>
      </c>
      <c r="G45" s="42" t="s">
        <v>11</v>
      </c>
      <c r="H45" s="42" t="s">
        <v>11</v>
      </c>
      <c r="I45" s="42" t="s">
        <v>11</v>
      </c>
      <c r="J45" s="42" t="s">
        <v>11</v>
      </c>
      <c r="K45" s="42" t="s">
        <v>11</v>
      </c>
      <c r="L45" s="42" t="s">
        <v>11</v>
      </c>
      <c r="M45" s="42" t="s">
        <v>11</v>
      </c>
      <c r="N45" s="42" t="s">
        <v>11</v>
      </c>
      <c r="O45" s="42" t="s">
        <v>11</v>
      </c>
      <c r="P45" s="42" t="s">
        <v>11</v>
      </c>
      <c r="Q45" s="42" t="s">
        <v>11</v>
      </c>
      <c r="R45" s="42" t="s">
        <v>11</v>
      </c>
      <c r="S45" s="42" t="s">
        <v>11</v>
      </c>
      <c r="T45" s="42" t="s">
        <v>11</v>
      </c>
      <c r="U45" s="42" t="s">
        <v>11</v>
      </c>
      <c r="V45" s="42" t="s">
        <v>11</v>
      </c>
      <c r="W45" s="42" t="s">
        <v>11</v>
      </c>
      <c r="X45" s="42" t="s">
        <v>11</v>
      </c>
      <c r="Y45" s="42" t="s">
        <v>11</v>
      </c>
      <c r="Z45" s="42" t="s">
        <v>11</v>
      </c>
      <c r="AA45" s="42" t="s">
        <v>11</v>
      </c>
      <c r="AB45" s="42" t="s">
        <v>11</v>
      </c>
      <c r="AC45" s="42" t="s">
        <v>11</v>
      </c>
      <c r="AD45" s="42" t="s">
        <v>11</v>
      </c>
      <c r="AE45" s="42" t="s">
        <v>11</v>
      </c>
      <c r="AF45" s="42" t="s">
        <v>11</v>
      </c>
      <c r="AG45" s="42" t="s">
        <v>11</v>
      </c>
      <c r="AH45" s="42" t="s">
        <v>11</v>
      </c>
      <c r="AI45" s="42" t="s">
        <v>11</v>
      </c>
      <c r="AJ45" s="42" t="s">
        <v>11</v>
      </c>
      <c r="AK45" s="42" t="s">
        <v>11</v>
      </c>
      <c r="AL45" s="42" t="s">
        <v>11</v>
      </c>
      <c r="AM45" s="42" t="str">
        <f t="shared" si="78"/>
        <v>Nee</v>
      </c>
      <c r="AN45" s="42" t="str">
        <f t="shared" si="78"/>
        <v>Nee</v>
      </c>
      <c r="AO45" s="42" t="str">
        <f t="shared" ref="AO45:AP46" si="79">IF($D45&gt;=AO$3,"Ja","Nee")</f>
        <v>Ja</v>
      </c>
      <c r="AP45" s="42" t="str">
        <f t="shared" si="79"/>
        <v>Ja</v>
      </c>
      <c r="AQ45" s="42" t="str">
        <f t="shared" si="77"/>
        <v>Nee</v>
      </c>
      <c r="AR45" s="42" t="str">
        <f>IF($D45&gt;=AR$3,"Nee","Nee")</f>
        <v>Nee</v>
      </c>
      <c r="AS45" s="42" t="str">
        <f t="shared" si="75"/>
        <v>Ja</v>
      </c>
      <c r="AT45" s="42" t="str">
        <f t="shared" si="75"/>
        <v>Ja</v>
      </c>
      <c r="AU45" s="42" t="str">
        <f t="shared" ref="AU45:AZ45" si="80">IF($D45&gt;=AU$3,"Ja","Nee")</f>
        <v>Ja</v>
      </c>
      <c r="AV45" s="42" t="str">
        <f t="shared" si="80"/>
        <v>Ja</v>
      </c>
      <c r="AW45" s="42" t="str">
        <f t="shared" si="80"/>
        <v>Ja</v>
      </c>
      <c r="AX45" s="42" t="str">
        <f t="shared" si="80"/>
        <v>Ja</v>
      </c>
      <c r="AY45" s="42" t="str">
        <f t="shared" si="80"/>
        <v>Ja</v>
      </c>
      <c r="AZ45" s="42" t="str">
        <f t="shared" si="80"/>
        <v>Ja</v>
      </c>
      <c r="BA45" s="42" t="str">
        <f t="shared" si="76"/>
        <v>Nee</v>
      </c>
      <c r="BB45" s="42" t="str">
        <f t="shared" si="76"/>
        <v>Nee</v>
      </c>
      <c r="BC45" s="42" t="str">
        <f t="shared" si="52"/>
        <v>Ja</v>
      </c>
      <c r="BD45" s="42" t="str">
        <f t="shared" si="52"/>
        <v>Ja</v>
      </c>
      <c r="BE45" s="42" t="str">
        <f t="shared" si="52"/>
        <v>Ja</v>
      </c>
      <c r="BF45" s="42" t="str">
        <f t="shared" si="52"/>
        <v>Ja</v>
      </c>
      <c r="BG45" s="42" t="str">
        <f t="shared" si="52"/>
        <v>Ja</v>
      </c>
      <c r="BH45" s="42" t="str">
        <f t="shared" ref="BH45:BH46" si="81">IF($D45&gt;=BH$3,"Ja","Nee")</f>
        <v>Ja</v>
      </c>
      <c r="BI45" s="42" t="str">
        <f t="shared" si="63"/>
        <v>Ja</v>
      </c>
      <c r="BJ45" s="42" t="str">
        <f t="shared" si="63"/>
        <v>Ja</v>
      </c>
      <c r="BK45" s="42" t="s">
        <v>11</v>
      </c>
      <c r="BL45" s="42" t="s">
        <v>11</v>
      </c>
      <c r="BM45" s="42" t="s">
        <v>11</v>
      </c>
      <c r="BN45" s="42" t="s">
        <v>11</v>
      </c>
      <c r="BO45" s="42" t="s">
        <v>11</v>
      </c>
      <c r="BP45" s="42" t="s">
        <v>11</v>
      </c>
      <c r="BQ45" s="42" t="str">
        <f t="shared" si="64"/>
        <v>Nee</v>
      </c>
      <c r="BR45" s="42" t="str">
        <f t="shared" si="64"/>
        <v>Nee</v>
      </c>
      <c r="BS45" s="42" t="str">
        <f t="shared" si="64"/>
        <v>Nee</v>
      </c>
      <c r="BT45" s="42" t="str">
        <f t="shared" si="64"/>
        <v>Nee</v>
      </c>
      <c r="BU45" s="42" t="str">
        <f t="shared" si="65"/>
        <v>Ja</v>
      </c>
      <c r="BV45" s="42" t="str">
        <f t="shared" si="65"/>
        <v>Ja</v>
      </c>
      <c r="BW45" s="42" t="str">
        <f t="shared" si="65"/>
        <v>Ja</v>
      </c>
      <c r="BX45" s="42" t="str">
        <f t="shared" si="65"/>
        <v>Ja</v>
      </c>
      <c r="BY45" s="42" t="str">
        <f t="shared" si="65"/>
        <v>Ja</v>
      </c>
      <c r="BZ45" s="42" t="str">
        <f t="shared" si="65"/>
        <v>Ja</v>
      </c>
      <c r="CA45" s="42" t="str">
        <f t="shared" si="65"/>
        <v>Ja</v>
      </c>
      <c r="CB45" s="42" t="str">
        <f t="shared" si="65"/>
        <v>Ja</v>
      </c>
      <c r="CC45" s="42" t="s">
        <v>11</v>
      </c>
      <c r="CD45" s="42" t="s">
        <v>11</v>
      </c>
      <c r="CE45" s="42" t="str">
        <f t="shared" si="67"/>
        <v>Ja</v>
      </c>
      <c r="CF45" s="42" t="str">
        <f t="shared" si="67"/>
        <v>Ja</v>
      </c>
      <c r="CG45" s="42" t="str">
        <f t="shared" si="46"/>
        <v>Ja</v>
      </c>
      <c r="CH45" s="42" t="str">
        <f t="shared" si="46"/>
        <v>Ja</v>
      </c>
      <c r="CI45" s="42" t="str">
        <f t="shared" si="50"/>
        <v>Ja</v>
      </c>
      <c r="CJ45" s="42" t="str">
        <f t="shared" si="50"/>
        <v>Ja</v>
      </c>
      <c r="CK45" s="42" t="str">
        <f t="shared" si="51"/>
        <v>Ja</v>
      </c>
      <c r="CL45" s="42" t="str">
        <f t="shared" si="51"/>
        <v>Ja</v>
      </c>
      <c r="CM45" s="42" t="str">
        <f t="shared" si="55"/>
        <v>Ja</v>
      </c>
      <c r="CN45" s="42" t="str">
        <f t="shared" si="55"/>
        <v>Ja</v>
      </c>
      <c r="CO45" s="42" t="s">
        <v>11</v>
      </c>
      <c r="CP45" s="42" t="s">
        <v>11</v>
      </c>
      <c r="CQ45" s="42" t="str">
        <f t="shared" si="68"/>
        <v>Ja</v>
      </c>
      <c r="CR45" s="42" t="str">
        <f t="shared" si="69"/>
        <v>Ja</v>
      </c>
      <c r="CS45" s="43" t="s">
        <v>11</v>
      </c>
      <c r="CT45" s="43" t="s">
        <v>11</v>
      </c>
      <c r="CU45" s="43" t="s">
        <v>11</v>
      </c>
      <c r="CV45" s="42" t="str">
        <f>IF($D45&gt;=CV$3,"Ja","Nee")</f>
        <v>Ja</v>
      </c>
      <c r="CW45" s="42" t="str">
        <f>IF($D45&gt;=CW$3,"Ja","Nee")</f>
        <v>Ja</v>
      </c>
      <c r="CX45" s="42" t="str">
        <f>IF($D45&gt;=CX$3,"Ja","Nee")</f>
        <v>Ja</v>
      </c>
      <c r="CY45" s="42" t="str">
        <f>IF($D45&gt;=CY$3,"Ja","Nee")</f>
        <v>Ja</v>
      </c>
      <c r="CZ45" s="42"/>
      <c r="DA45" s="42" t="s">
        <v>11</v>
      </c>
      <c r="DB45" s="42" t="str">
        <f t="shared" si="74"/>
        <v>Ja</v>
      </c>
      <c r="DC45" s="42" t="str">
        <f>IF($D45&gt;=DC$3,"Ja","Nee")</f>
        <v>Ja</v>
      </c>
      <c r="DD45" s="42" t="str">
        <f>IF($D45&gt;=DD$3,"Ja","Nee")</f>
        <v>Ja</v>
      </c>
      <c r="DE45" s="42" t="str">
        <f>IF($D45&gt;=DE$3,"Ja","Nee")</f>
        <v>Ja</v>
      </c>
      <c r="DF45" s="42" t="str">
        <f>IF($D45&gt;=DF$3,"Ja","Nee")</f>
        <v>Ja</v>
      </c>
      <c r="DG45" s="42"/>
      <c r="DH45" s="42" t="s">
        <v>11</v>
      </c>
      <c r="DI45" s="42" t="s">
        <v>11</v>
      </c>
      <c r="DJ45" s="42" t="s">
        <v>11</v>
      </c>
      <c r="DK45" s="42" t="s">
        <v>11</v>
      </c>
      <c r="DL45" s="42" t="s">
        <v>11</v>
      </c>
      <c r="DM45" s="42" t="s">
        <v>11</v>
      </c>
      <c r="DN45" s="42" t="s">
        <v>11</v>
      </c>
      <c r="DO45" s="42" t="s">
        <v>11</v>
      </c>
      <c r="DP45" s="42" t="s">
        <v>11</v>
      </c>
      <c r="DQ45" s="42" t="s">
        <v>11</v>
      </c>
      <c r="DR45" s="42" t="s">
        <v>11</v>
      </c>
      <c r="DS45" s="42" t="s">
        <v>11</v>
      </c>
      <c r="DT45" s="42" t="s">
        <v>11</v>
      </c>
      <c r="DU45" s="42" t="s">
        <v>11</v>
      </c>
      <c r="DV45" s="42" t="s">
        <v>11</v>
      </c>
      <c r="DW45" s="42" t="s">
        <v>11</v>
      </c>
      <c r="DX45" s="42" t="s">
        <v>11</v>
      </c>
      <c r="DY45" s="42" t="s">
        <v>11</v>
      </c>
      <c r="DZ45" s="42" t="s">
        <v>11</v>
      </c>
      <c r="EA45" s="42" t="s">
        <v>11</v>
      </c>
      <c r="EB45" s="42" t="s">
        <v>11</v>
      </c>
      <c r="EC45" s="42" t="s">
        <v>11</v>
      </c>
      <c r="ED45" s="42" t="s">
        <v>11</v>
      </c>
      <c r="EE45" s="42" t="s">
        <v>11</v>
      </c>
      <c r="EF45" s="42" t="s">
        <v>11</v>
      </c>
      <c r="EG45" s="42" t="s">
        <v>11</v>
      </c>
      <c r="EH45" s="42" t="s">
        <v>11</v>
      </c>
      <c r="EI45" s="42" t="s">
        <v>11</v>
      </c>
      <c r="EJ45" s="42" t="s">
        <v>11</v>
      </c>
      <c r="EK45" s="42" t="s">
        <v>11</v>
      </c>
      <c r="EL45" s="42" t="s">
        <v>11</v>
      </c>
      <c r="EM45" s="42" t="s">
        <v>11</v>
      </c>
      <c r="EN45" s="42" t="s">
        <v>11</v>
      </c>
    </row>
    <row r="46" spans="1:144" s="19" customFormat="1" x14ac:dyDescent="0.2">
      <c r="A46" s="20" t="s">
        <v>457</v>
      </c>
      <c r="B46" s="40" t="s">
        <v>10</v>
      </c>
      <c r="C46" s="40" t="s">
        <v>138</v>
      </c>
      <c r="D46" s="41">
        <v>303.63</v>
      </c>
      <c r="E46" s="42" t="s">
        <v>11</v>
      </c>
      <c r="F46" s="42" t="s">
        <v>11</v>
      </c>
      <c r="G46" s="42" t="s">
        <v>11</v>
      </c>
      <c r="H46" s="42" t="s">
        <v>11</v>
      </c>
      <c r="I46" s="42" t="s">
        <v>11</v>
      </c>
      <c r="J46" s="42" t="s">
        <v>11</v>
      </c>
      <c r="K46" s="42" t="s">
        <v>11</v>
      </c>
      <c r="L46" s="42" t="s">
        <v>11</v>
      </c>
      <c r="M46" s="42" t="s">
        <v>11</v>
      </c>
      <c r="N46" s="42" t="s">
        <v>11</v>
      </c>
      <c r="O46" s="42" t="s">
        <v>11</v>
      </c>
      <c r="P46" s="42" t="s">
        <v>11</v>
      </c>
      <c r="Q46" s="42" t="s">
        <v>11</v>
      </c>
      <c r="R46" s="42" t="s">
        <v>11</v>
      </c>
      <c r="S46" s="42" t="s">
        <v>11</v>
      </c>
      <c r="T46" s="42" t="s">
        <v>11</v>
      </c>
      <c r="U46" s="42" t="s">
        <v>11</v>
      </c>
      <c r="V46" s="42" t="s">
        <v>11</v>
      </c>
      <c r="W46" s="42" t="s">
        <v>11</v>
      </c>
      <c r="X46" s="42" t="s">
        <v>11</v>
      </c>
      <c r="Y46" s="42" t="s">
        <v>11</v>
      </c>
      <c r="Z46" s="42" t="s">
        <v>11</v>
      </c>
      <c r="AA46" s="42" t="s">
        <v>11</v>
      </c>
      <c r="AB46" s="42" t="s">
        <v>11</v>
      </c>
      <c r="AC46" s="42" t="s">
        <v>11</v>
      </c>
      <c r="AD46" s="42" t="s">
        <v>11</v>
      </c>
      <c r="AE46" s="42" t="s">
        <v>11</v>
      </c>
      <c r="AF46" s="42" t="s">
        <v>11</v>
      </c>
      <c r="AG46" s="42" t="s">
        <v>11</v>
      </c>
      <c r="AH46" s="42" t="s">
        <v>11</v>
      </c>
      <c r="AI46" s="42" t="s">
        <v>11</v>
      </c>
      <c r="AJ46" s="42" t="s">
        <v>11</v>
      </c>
      <c r="AK46" s="42" t="s">
        <v>11</v>
      </c>
      <c r="AL46" s="42" t="s">
        <v>11</v>
      </c>
      <c r="AM46" s="42" t="str">
        <f t="shared" si="78"/>
        <v>Nee</v>
      </c>
      <c r="AN46" s="42" t="str">
        <f t="shared" si="78"/>
        <v>Nee</v>
      </c>
      <c r="AO46" s="42" t="str">
        <f t="shared" si="79"/>
        <v>Ja</v>
      </c>
      <c r="AP46" s="42" t="str">
        <f t="shared" si="79"/>
        <v>Ja</v>
      </c>
      <c r="AQ46" s="42" t="str">
        <f t="shared" si="77"/>
        <v>Nee</v>
      </c>
      <c r="AR46" s="42" t="str">
        <f t="shared" si="77"/>
        <v>Nee</v>
      </c>
      <c r="AS46" s="42" t="str">
        <f t="shared" si="52"/>
        <v>Ja</v>
      </c>
      <c r="AT46" s="42" t="str">
        <f t="shared" si="52"/>
        <v>Ja</v>
      </c>
      <c r="AU46" s="42" t="str">
        <f t="shared" si="52"/>
        <v>Ja</v>
      </c>
      <c r="AV46" s="42" t="str">
        <f t="shared" si="52"/>
        <v>Ja</v>
      </c>
      <c r="AW46" s="42" t="str">
        <f t="shared" si="52"/>
        <v>Ja</v>
      </c>
      <c r="AX46" s="42" t="str">
        <f t="shared" si="52"/>
        <v>Nee</v>
      </c>
      <c r="AY46" s="42" t="str">
        <f t="shared" si="52"/>
        <v>Ja</v>
      </c>
      <c r="AZ46" s="42" t="str">
        <f t="shared" si="52"/>
        <v>Nee</v>
      </c>
      <c r="BA46" s="42" t="str">
        <f t="shared" si="76"/>
        <v>Nee</v>
      </c>
      <c r="BB46" s="42" t="str">
        <f t="shared" si="76"/>
        <v>Nee</v>
      </c>
      <c r="BC46" s="42" t="str">
        <f t="shared" si="52"/>
        <v>Ja</v>
      </c>
      <c r="BD46" s="42" t="str">
        <f t="shared" si="52"/>
        <v>Ja</v>
      </c>
      <c r="BE46" s="42" t="str">
        <f t="shared" si="52"/>
        <v>Ja</v>
      </c>
      <c r="BF46" s="42" t="str">
        <f t="shared" si="52"/>
        <v>Ja</v>
      </c>
      <c r="BG46" s="42" t="str">
        <f t="shared" si="52"/>
        <v>Nee</v>
      </c>
      <c r="BH46" s="42" t="str">
        <f t="shared" si="81"/>
        <v>Nee</v>
      </c>
      <c r="BI46" s="42" t="str">
        <f t="shared" si="63"/>
        <v>Nee</v>
      </c>
      <c r="BJ46" s="42" t="str">
        <f t="shared" si="63"/>
        <v>Nee</v>
      </c>
      <c r="BK46" s="42" t="s">
        <v>11</v>
      </c>
      <c r="BL46" s="42" t="s">
        <v>11</v>
      </c>
      <c r="BM46" s="42" t="s">
        <v>11</v>
      </c>
      <c r="BN46" s="42" t="s">
        <v>11</v>
      </c>
      <c r="BO46" s="42" t="s">
        <v>11</v>
      </c>
      <c r="BP46" s="42" t="s">
        <v>11</v>
      </c>
      <c r="BQ46" s="42" t="str">
        <f t="shared" si="64"/>
        <v>Nee</v>
      </c>
      <c r="BR46" s="42" t="str">
        <f t="shared" si="64"/>
        <v>Nee</v>
      </c>
      <c r="BS46" s="42" t="str">
        <f t="shared" si="64"/>
        <v>Nee</v>
      </c>
      <c r="BT46" s="42" t="str">
        <f t="shared" si="64"/>
        <v>Nee</v>
      </c>
      <c r="BU46" s="42" t="str">
        <f t="shared" ref="BU46:BX46" si="82">IF($D46&gt;=BU$3,"Ja","Nee")</f>
        <v>Ja</v>
      </c>
      <c r="BV46" s="42" t="str">
        <f t="shared" si="82"/>
        <v>Ja</v>
      </c>
      <c r="BW46" s="42" t="str">
        <f t="shared" si="82"/>
        <v>Ja</v>
      </c>
      <c r="BX46" s="42" t="str">
        <f t="shared" si="82"/>
        <v>Ja</v>
      </c>
      <c r="BY46" s="42" t="str">
        <f>IF($D46&gt;=BY$3,"Ja","Nee")</f>
        <v>Ja</v>
      </c>
      <c r="BZ46" s="42" t="str">
        <f>IF($D46&gt;=BZ$3,"Ja","Nee")</f>
        <v>Ja</v>
      </c>
      <c r="CA46" s="42" t="str">
        <f>IF($D46&gt;=CA$3,"Ja","Nee")</f>
        <v>Ja</v>
      </c>
      <c r="CB46" s="42" t="str">
        <f>IF($D46&gt;=CB$3,"Ja","Nee")</f>
        <v>Ja</v>
      </c>
      <c r="CC46" s="42" t="s">
        <v>11</v>
      </c>
      <c r="CD46" s="42" t="s">
        <v>11</v>
      </c>
      <c r="CE46" s="42" t="str">
        <f t="shared" si="67"/>
        <v>Ja</v>
      </c>
      <c r="CF46" s="42" t="str">
        <f t="shared" si="67"/>
        <v>Nee</v>
      </c>
      <c r="CG46" s="42" t="str">
        <f t="shared" si="46"/>
        <v>Ja</v>
      </c>
      <c r="CH46" s="42" t="str">
        <f t="shared" si="46"/>
        <v>Ja</v>
      </c>
      <c r="CI46" s="42" t="str">
        <f t="shared" si="50"/>
        <v>Ja</v>
      </c>
      <c r="CJ46" s="42" t="str">
        <f t="shared" si="50"/>
        <v>Ja</v>
      </c>
      <c r="CK46" s="42" t="str">
        <f t="shared" si="51"/>
        <v>Ja</v>
      </c>
      <c r="CL46" s="42" t="str">
        <f t="shared" si="51"/>
        <v>Ja</v>
      </c>
      <c r="CM46" s="42" t="str">
        <f t="shared" si="55"/>
        <v>Ja</v>
      </c>
      <c r="CN46" s="42" t="str">
        <f t="shared" si="55"/>
        <v>Ja</v>
      </c>
      <c r="CO46" s="42" t="s">
        <v>11</v>
      </c>
      <c r="CP46" s="42" t="s">
        <v>11</v>
      </c>
      <c r="CQ46" s="42" t="str">
        <f t="shared" si="68"/>
        <v>Ja</v>
      </c>
      <c r="CR46" s="42" t="str">
        <f t="shared" si="69"/>
        <v>Nee</v>
      </c>
      <c r="CS46" s="43" t="str">
        <f>IF($D46&gt;=CQ$3,"Ja","Nee")</f>
        <v>Ja</v>
      </c>
      <c r="CT46" s="43" t="str">
        <f>IF($D46&gt;=CQ$3,"Ja","Nee")</f>
        <v>Ja</v>
      </c>
      <c r="CU46" s="43" t="str">
        <f>IF($D46&gt;=CQ$3,"Ja","Nee")</f>
        <v>Ja</v>
      </c>
      <c r="CV46" s="42" t="str">
        <f>IF($D46&gt;=CV$3,"Ja","Nee")</f>
        <v>Ja</v>
      </c>
      <c r="CW46" s="42" t="str">
        <f>IF($D46&gt;=CW$3,"Ja","Nee")</f>
        <v>Ja</v>
      </c>
      <c r="CX46" s="42" t="str">
        <f>IF($D46&gt;=CX$3,"Ja","Nee")</f>
        <v>Ja</v>
      </c>
      <c r="CY46" s="42" t="str">
        <f>IF($D46&gt;=CY$3,"Ja","Nee")</f>
        <v>Ja</v>
      </c>
      <c r="CZ46" s="42" t="str">
        <f>IF($D46&gt;=CZ$3,"Ja","Nee")</f>
        <v>Nee</v>
      </c>
      <c r="DA46" s="42"/>
      <c r="DB46" s="42" t="str">
        <f t="shared" si="74"/>
        <v>Ja</v>
      </c>
      <c r="DC46" s="42" t="str">
        <f>IF($D46&gt;=DC$3,"Ja","Nee")</f>
        <v>Ja</v>
      </c>
      <c r="DD46" s="42" t="str">
        <f>IF($D46&gt;=DD$3,"Ja","Nee")</f>
        <v>Ja</v>
      </c>
      <c r="DE46" s="42" t="str">
        <f>IF($D46&gt;=DE$3,"Ja","Nee")</f>
        <v>Ja</v>
      </c>
      <c r="DF46" s="42" t="str">
        <f>IF($D46&gt;=DF$3,"Ja","Nee")</f>
        <v>Nee</v>
      </c>
      <c r="DG46" s="42" t="str">
        <f>IF($D46&gt;=DG$3,"Ja","Nee")</f>
        <v>Nee</v>
      </c>
      <c r="DH46" s="42"/>
      <c r="DI46" s="42" t="s">
        <v>11</v>
      </c>
      <c r="DJ46" s="42" t="s">
        <v>11</v>
      </c>
      <c r="DK46" s="42" t="s">
        <v>11</v>
      </c>
      <c r="DL46" s="42" t="s">
        <v>11</v>
      </c>
      <c r="DM46" s="42" t="s">
        <v>11</v>
      </c>
      <c r="DN46" s="42" t="s">
        <v>11</v>
      </c>
      <c r="DO46" s="42" t="s">
        <v>11</v>
      </c>
      <c r="DP46" s="42" t="s">
        <v>11</v>
      </c>
      <c r="DQ46" s="42" t="s">
        <v>11</v>
      </c>
      <c r="DR46" s="42" t="s">
        <v>11</v>
      </c>
      <c r="DS46" s="42" t="s">
        <v>11</v>
      </c>
      <c r="DT46" s="42" t="s">
        <v>11</v>
      </c>
      <c r="DU46" s="42" t="s">
        <v>11</v>
      </c>
      <c r="DV46" s="42" t="s">
        <v>11</v>
      </c>
      <c r="DW46" s="42" t="s">
        <v>11</v>
      </c>
      <c r="DX46" s="42" t="s">
        <v>11</v>
      </c>
      <c r="DY46" s="42" t="s">
        <v>11</v>
      </c>
      <c r="DZ46" s="42" t="s">
        <v>11</v>
      </c>
      <c r="EA46" s="42" t="s">
        <v>11</v>
      </c>
      <c r="EB46" s="42" t="s">
        <v>11</v>
      </c>
      <c r="EC46" s="42" t="s">
        <v>11</v>
      </c>
      <c r="ED46" s="42" t="s">
        <v>11</v>
      </c>
      <c r="EE46" s="42" t="s">
        <v>11</v>
      </c>
      <c r="EF46" s="42" t="s">
        <v>11</v>
      </c>
      <c r="EG46" s="42" t="s">
        <v>11</v>
      </c>
      <c r="EH46" s="42" t="s">
        <v>11</v>
      </c>
      <c r="EI46" s="42" t="s">
        <v>11</v>
      </c>
      <c r="EJ46" s="42" t="s">
        <v>11</v>
      </c>
      <c r="EK46" s="42" t="s">
        <v>11</v>
      </c>
      <c r="EL46" s="42" t="s">
        <v>11</v>
      </c>
      <c r="EM46" s="42" t="s">
        <v>11</v>
      </c>
      <c r="EN46" s="42" t="s">
        <v>11</v>
      </c>
    </row>
    <row r="47" spans="1:144" s="19" customFormat="1" x14ac:dyDescent="0.2">
      <c r="A47" s="20" t="s">
        <v>458</v>
      </c>
      <c r="B47" s="40" t="s">
        <v>13</v>
      </c>
      <c r="C47" s="40">
        <v>1</v>
      </c>
      <c r="D47" s="41">
        <v>226.36</v>
      </c>
      <c r="E47" s="42" t="s">
        <v>11</v>
      </c>
      <c r="F47" s="42" t="s">
        <v>11</v>
      </c>
      <c r="G47" s="42" t="s">
        <v>11</v>
      </c>
      <c r="H47" s="42" t="s">
        <v>11</v>
      </c>
      <c r="I47" s="42" t="s">
        <v>11</v>
      </c>
      <c r="J47" s="42" t="s">
        <v>11</v>
      </c>
      <c r="K47" s="42" t="s">
        <v>11</v>
      </c>
      <c r="L47" s="42" t="s">
        <v>11</v>
      </c>
      <c r="M47" s="42" t="s">
        <v>11</v>
      </c>
      <c r="N47" s="42" t="s">
        <v>11</v>
      </c>
      <c r="O47" s="42" t="s">
        <v>11</v>
      </c>
      <c r="P47" s="42" t="s">
        <v>11</v>
      </c>
      <c r="Q47" s="42" t="s">
        <v>11</v>
      </c>
      <c r="R47" s="42" t="s">
        <v>11</v>
      </c>
      <c r="S47" s="42" t="s">
        <v>11</v>
      </c>
      <c r="T47" s="42" t="s">
        <v>11</v>
      </c>
      <c r="U47" s="42" t="s">
        <v>11</v>
      </c>
      <c r="V47" s="42" t="s">
        <v>11</v>
      </c>
      <c r="W47" s="42" t="s">
        <v>11</v>
      </c>
      <c r="X47" s="42" t="s">
        <v>11</v>
      </c>
      <c r="Y47" s="42" t="s">
        <v>11</v>
      </c>
      <c r="Z47" s="42" t="s">
        <v>11</v>
      </c>
      <c r="AA47" s="42" t="s">
        <v>11</v>
      </c>
      <c r="AB47" s="42" t="s">
        <v>11</v>
      </c>
      <c r="AC47" s="42" t="s">
        <v>11</v>
      </c>
      <c r="AD47" s="42" t="s">
        <v>11</v>
      </c>
      <c r="AE47" s="42" t="s">
        <v>11</v>
      </c>
      <c r="AF47" s="42" t="s">
        <v>11</v>
      </c>
      <c r="AG47" s="42" t="s">
        <v>11</v>
      </c>
      <c r="AH47" s="42" t="s">
        <v>11</v>
      </c>
      <c r="AI47" s="42" t="s">
        <v>11</v>
      </c>
      <c r="AJ47" s="42" t="s">
        <v>11</v>
      </c>
      <c r="AK47" s="42" t="s">
        <v>11</v>
      </c>
      <c r="AL47" s="42" t="s">
        <v>11</v>
      </c>
      <c r="AM47" s="42" t="str">
        <f t="shared" si="78"/>
        <v>Nee</v>
      </c>
      <c r="AN47" s="42" t="str">
        <f t="shared" si="78"/>
        <v>Nee</v>
      </c>
      <c r="AO47" s="42" t="s">
        <v>11</v>
      </c>
      <c r="AP47" s="42" t="s">
        <v>11</v>
      </c>
      <c r="AQ47" s="42" t="s">
        <v>11</v>
      </c>
      <c r="AR47" s="42" t="s">
        <v>11</v>
      </c>
      <c r="AS47" s="42" t="s">
        <v>11</v>
      </c>
      <c r="AT47" s="42" t="s">
        <v>11</v>
      </c>
      <c r="AU47" s="42" t="s">
        <v>11</v>
      </c>
      <c r="AV47" s="42" t="s">
        <v>11</v>
      </c>
      <c r="AW47" s="42" t="s">
        <v>11</v>
      </c>
      <c r="AX47" s="42" t="s">
        <v>11</v>
      </c>
      <c r="AY47" s="42" t="s">
        <v>11</v>
      </c>
      <c r="AZ47" s="42" t="s">
        <v>11</v>
      </c>
      <c r="BA47" s="42" t="s">
        <v>11</v>
      </c>
      <c r="BB47" s="42" t="s">
        <v>11</v>
      </c>
      <c r="BC47" s="42" t="s">
        <v>11</v>
      </c>
      <c r="BD47" s="42" t="s">
        <v>11</v>
      </c>
      <c r="BE47" s="42" t="s">
        <v>11</v>
      </c>
      <c r="BF47" s="42" t="s">
        <v>11</v>
      </c>
      <c r="BG47" s="42" t="s">
        <v>11</v>
      </c>
      <c r="BH47" s="42" t="s">
        <v>11</v>
      </c>
      <c r="BI47" s="42" t="s">
        <v>11</v>
      </c>
      <c r="BJ47" s="42" t="s">
        <v>11</v>
      </c>
      <c r="BK47" s="42" t="s">
        <v>11</v>
      </c>
      <c r="BL47" s="42" t="s">
        <v>11</v>
      </c>
      <c r="BM47" s="42" t="s">
        <v>11</v>
      </c>
      <c r="BN47" s="42" t="s">
        <v>11</v>
      </c>
      <c r="BO47" s="42" t="s">
        <v>11</v>
      </c>
      <c r="BP47" s="42" t="s">
        <v>11</v>
      </c>
      <c r="BQ47" s="42" t="s">
        <v>11</v>
      </c>
      <c r="BR47" s="42" t="s">
        <v>11</v>
      </c>
      <c r="BS47" s="42" t="s">
        <v>11</v>
      </c>
      <c r="BT47" s="42" t="s">
        <v>11</v>
      </c>
      <c r="BU47" s="42" t="s">
        <v>11</v>
      </c>
      <c r="BV47" s="42" t="s">
        <v>11</v>
      </c>
      <c r="BW47" s="42" t="s">
        <v>11</v>
      </c>
      <c r="BX47" s="42" t="s">
        <v>11</v>
      </c>
      <c r="BY47" s="42" t="s">
        <v>11</v>
      </c>
      <c r="BZ47" s="42" t="s">
        <v>11</v>
      </c>
      <c r="CA47" s="42" t="s">
        <v>11</v>
      </c>
      <c r="CB47" s="42" t="s">
        <v>11</v>
      </c>
      <c r="CC47" s="42" t="s">
        <v>11</v>
      </c>
      <c r="CD47" s="42" t="s">
        <v>11</v>
      </c>
      <c r="CE47" s="42" t="s">
        <v>11</v>
      </c>
      <c r="CF47" s="42" t="s">
        <v>11</v>
      </c>
      <c r="CG47" s="42" t="s">
        <v>11</v>
      </c>
      <c r="CH47" s="42" t="s">
        <v>11</v>
      </c>
      <c r="CI47" s="42" t="s">
        <v>11</v>
      </c>
      <c r="CJ47" s="42" t="s">
        <v>11</v>
      </c>
      <c r="CK47" s="42" t="s">
        <v>11</v>
      </c>
      <c r="CL47" s="42" t="s">
        <v>11</v>
      </c>
      <c r="CM47" s="42" t="s">
        <v>11</v>
      </c>
      <c r="CN47" s="42" t="s">
        <v>11</v>
      </c>
      <c r="CO47" s="42" t="s">
        <v>11</v>
      </c>
      <c r="CP47" s="42" t="s">
        <v>11</v>
      </c>
      <c r="CQ47" s="42" t="s">
        <v>11</v>
      </c>
      <c r="CR47" s="42" t="s">
        <v>11</v>
      </c>
      <c r="CS47" s="42" t="s">
        <v>11</v>
      </c>
      <c r="CT47" s="42" t="s">
        <v>11</v>
      </c>
      <c r="CU47" s="42" t="s">
        <v>11</v>
      </c>
      <c r="CV47" s="42" t="s">
        <v>11</v>
      </c>
      <c r="CW47" s="42" t="s">
        <v>11</v>
      </c>
      <c r="CX47" s="42" t="s">
        <v>11</v>
      </c>
      <c r="CY47" s="42" t="s">
        <v>11</v>
      </c>
      <c r="CZ47" s="42" t="s">
        <v>11</v>
      </c>
      <c r="DA47" s="42" t="s">
        <v>11</v>
      </c>
      <c r="DB47" s="42" t="s">
        <v>11</v>
      </c>
      <c r="DC47" s="42" t="s">
        <v>11</v>
      </c>
      <c r="DD47" s="42" t="s">
        <v>11</v>
      </c>
      <c r="DE47" s="42" t="s">
        <v>11</v>
      </c>
      <c r="DF47" s="42" t="s">
        <v>11</v>
      </c>
      <c r="DG47" s="42" t="s">
        <v>11</v>
      </c>
      <c r="DH47" s="42" t="s">
        <v>11</v>
      </c>
      <c r="DI47" s="42"/>
      <c r="DJ47" s="42"/>
      <c r="DK47" s="42" t="str">
        <f t="shared" ref="DK47:DP47" si="83">IF($D47&gt;=DK$3,"Ja","Nee")</f>
        <v>Nee</v>
      </c>
      <c r="DL47" s="42" t="str">
        <f t="shared" si="83"/>
        <v>Nee</v>
      </c>
      <c r="DM47" s="42" t="str">
        <f t="shared" si="83"/>
        <v>Nee</v>
      </c>
      <c r="DN47" s="42" t="str">
        <f t="shared" si="83"/>
        <v>Nee</v>
      </c>
      <c r="DO47" s="42" t="str">
        <f t="shared" si="83"/>
        <v>Ja</v>
      </c>
      <c r="DP47" s="42" t="str">
        <f t="shared" si="83"/>
        <v>Nee</v>
      </c>
      <c r="DQ47" s="42"/>
      <c r="DR47" s="42"/>
      <c r="DS47" s="42" t="str">
        <f t="shared" ref="DS47:DX47" si="84">IF($D47&gt;=DS$3,"Ja","Nee")</f>
        <v>Nee</v>
      </c>
      <c r="DT47" s="42" t="str">
        <f t="shared" si="84"/>
        <v>Nee</v>
      </c>
      <c r="DU47" s="42" t="str">
        <f t="shared" si="84"/>
        <v>Nee</v>
      </c>
      <c r="DV47" s="42" t="str">
        <f t="shared" si="84"/>
        <v>Nee</v>
      </c>
      <c r="DW47" s="42" t="str">
        <f t="shared" si="84"/>
        <v>Nee</v>
      </c>
      <c r="DX47" s="42" t="str">
        <f t="shared" si="84"/>
        <v>Nee</v>
      </c>
      <c r="DY47" s="42" t="s">
        <v>11</v>
      </c>
      <c r="DZ47" s="42" t="s">
        <v>11</v>
      </c>
      <c r="EA47" s="42" t="s">
        <v>11</v>
      </c>
      <c r="EB47" s="42" t="s">
        <v>11</v>
      </c>
      <c r="EC47" s="42" t="s">
        <v>11</v>
      </c>
      <c r="ED47" s="42" t="s">
        <v>11</v>
      </c>
      <c r="EE47" s="42" t="s">
        <v>11</v>
      </c>
      <c r="EF47" s="42" t="s">
        <v>11</v>
      </c>
      <c r="EG47" s="42" t="s">
        <v>11</v>
      </c>
      <c r="EH47" s="42" t="s">
        <v>11</v>
      </c>
      <c r="EI47" s="42" t="s">
        <v>11</v>
      </c>
      <c r="EJ47" s="42" t="s">
        <v>11</v>
      </c>
      <c r="EK47" s="42" t="s">
        <v>11</v>
      </c>
      <c r="EL47" s="42" t="s">
        <v>11</v>
      </c>
      <c r="EM47" s="42" t="s">
        <v>11</v>
      </c>
      <c r="EN47" s="42" t="s">
        <v>11</v>
      </c>
    </row>
    <row r="48" spans="1:144" s="19" customFormat="1" x14ac:dyDescent="0.2">
      <c r="A48" s="20" t="s">
        <v>459</v>
      </c>
      <c r="B48" s="40" t="s">
        <v>13</v>
      </c>
      <c r="C48" s="40">
        <v>2</v>
      </c>
      <c r="D48" s="41">
        <v>412.7</v>
      </c>
      <c r="E48" s="42" t="s">
        <v>11</v>
      </c>
      <c r="F48" s="42" t="s">
        <v>11</v>
      </c>
      <c r="G48" s="42" t="s">
        <v>11</v>
      </c>
      <c r="H48" s="42" t="s">
        <v>11</v>
      </c>
      <c r="I48" s="42" t="s">
        <v>11</v>
      </c>
      <c r="J48" s="42" t="s">
        <v>11</v>
      </c>
      <c r="K48" s="42" t="s">
        <v>11</v>
      </c>
      <c r="L48" s="42" t="s">
        <v>11</v>
      </c>
      <c r="M48" s="42" t="s">
        <v>11</v>
      </c>
      <c r="N48" s="42" t="s">
        <v>11</v>
      </c>
      <c r="O48" s="42" t="s">
        <v>11</v>
      </c>
      <c r="P48" s="42" t="s">
        <v>11</v>
      </c>
      <c r="Q48" s="42" t="s">
        <v>11</v>
      </c>
      <c r="R48" s="42" t="s">
        <v>11</v>
      </c>
      <c r="S48" s="42" t="s">
        <v>11</v>
      </c>
      <c r="T48" s="42" t="s">
        <v>11</v>
      </c>
      <c r="U48" s="42" t="s">
        <v>11</v>
      </c>
      <c r="V48" s="42" t="s">
        <v>11</v>
      </c>
      <c r="W48" s="42" t="s">
        <v>11</v>
      </c>
      <c r="X48" s="42" t="s">
        <v>11</v>
      </c>
      <c r="Y48" s="42" t="s">
        <v>11</v>
      </c>
      <c r="Z48" s="42" t="s">
        <v>11</v>
      </c>
      <c r="AA48" s="42" t="s">
        <v>11</v>
      </c>
      <c r="AB48" s="42" t="s">
        <v>11</v>
      </c>
      <c r="AC48" s="42" t="s">
        <v>11</v>
      </c>
      <c r="AD48" s="42" t="s">
        <v>11</v>
      </c>
      <c r="AE48" s="42" t="s">
        <v>11</v>
      </c>
      <c r="AF48" s="42" t="s">
        <v>11</v>
      </c>
      <c r="AG48" s="42" t="s">
        <v>11</v>
      </c>
      <c r="AH48" s="42" t="s">
        <v>11</v>
      </c>
      <c r="AI48" s="42" t="s">
        <v>11</v>
      </c>
      <c r="AJ48" s="42" t="s">
        <v>11</v>
      </c>
      <c r="AK48" s="42" t="s">
        <v>11</v>
      </c>
      <c r="AL48" s="42" t="s">
        <v>11</v>
      </c>
      <c r="AM48" s="42" t="str">
        <f t="shared" si="78"/>
        <v>Nee</v>
      </c>
      <c r="AN48" s="42" t="str">
        <f t="shared" si="78"/>
        <v>Nee</v>
      </c>
      <c r="AO48" s="42" t="s">
        <v>11</v>
      </c>
      <c r="AP48" s="42" t="s">
        <v>11</v>
      </c>
      <c r="AQ48" s="42" t="s">
        <v>11</v>
      </c>
      <c r="AR48" s="42" t="s">
        <v>11</v>
      </c>
      <c r="AS48" s="42" t="s">
        <v>11</v>
      </c>
      <c r="AT48" s="42" t="s">
        <v>11</v>
      </c>
      <c r="AU48" s="42" t="s">
        <v>11</v>
      </c>
      <c r="AV48" s="42" t="s">
        <v>11</v>
      </c>
      <c r="AW48" s="42" t="s">
        <v>11</v>
      </c>
      <c r="AX48" s="42" t="s">
        <v>11</v>
      </c>
      <c r="AY48" s="42" t="s">
        <v>11</v>
      </c>
      <c r="AZ48" s="42" t="s">
        <v>11</v>
      </c>
      <c r="BA48" s="42" t="s">
        <v>11</v>
      </c>
      <c r="BB48" s="42" t="s">
        <v>11</v>
      </c>
      <c r="BC48" s="42" t="s">
        <v>11</v>
      </c>
      <c r="BD48" s="42" t="s">
        <v>11</v>
      </c>
      <c r="BE48" s="42" t="s">
        <v>11</v>
      </c>
      <c r="BF48" s="42" t="s">
        <v>11</v>
      </c>
      <c r="BG48" s="42" t="s">
        <v>11</v>
      </c>
      <c r="BH48" s="42" t="s">
        <v>11</v>
      </c>
      <c r="BI48" s="42" t="s">
        <v>11</v>
      </c>
      <c r="BJ48" s="42" t="s">
        <v>11</v>
      </c>
      <c r="BK48" s="42" t="s">
        <v>11</v>
      </c>
      <c r="BL48" s="42" t="s">
        <v>11</v>
      </c>
      <c r="BM48" s="42" t="s">
        <v>11</v>
      </c>
      <c r="BN48" s="42" t="s">
        <v>11</v>
      </c>
      <c r="BO48" s="42" t="s">
        <v>11</v>
      </c>
      <c r="BP48" s="42" t="s">
        <v>11</v>
      </c>
      <c r="BQ48" s="42" t="str">
        <f t="shared" si="64"/>
        <v>Nee</v>
      </c>
      <c r="BR48" s="42" t="str">
        <f t="shared" si="64"/>
        <v>Nee</v>
      </c>
      <c r="BS48" s="42" t="str">
        <f t="shared" si="64"/>
        <v>Nee</v>
      </c>
      <c r="BT48" s="42" t="s">
        <v>11</v>
      </c>
      <c r="BU48" s="42" t="s">
        <v>11</v>
      </c>
      <c r="BV48" s="42" t="s">
        <v>11</v>
      </c>
      <c r="BW48" s="42" t="s">
        <v>11</v>
      </c>
      <c r="BX48" s="42" t="s">
        <v>11</v>
      </c>
      <c r="BY48" s="42" t="s">
        <v>11</v>
      </c>
      <c r="BZ48" s="42" t="s">
        <v>11</v>
      </c>
      <c r="CA48" s="42" t="s">
        <v>11</v>
      </c>
      <c r="CB48" s="42" t="s">
        <v>11</v>
      </c>
      <c r="CC48" s="42" t="s">
        <v>11</v>
      </c>
      <c r="CD48" s="42" t="s">
        <v>11</v>
      </c>
      <c r="CE48" s="42" t="s">
        <v>11</v>
      </c>
      <c r="CF48" s="42" t="s">
        <v>11</v>
      </c>
      <c r="CG48" s="42" t="s">
        <v>11</v>
      </c>
      <c r="CH48" s="42" t="s">
        <v>11</v>
      </c>
      <c r="CI48" s="42" t="s">
        <v>11</v>
      </c>
      <c r="CJ48" s="42" t="s">
        <v>11</v>
      </c>
      <c r="CK48" s="42" t="s">
        <v>11</v>
      </c>
      <c r="CL48" s="42" t="s">
        <v>11</v>
      </c>
      <c r="CM48" s="42" t="s">
        <v>11</v>
      </c>
      <c r="CN48" s="42" t="s">
        <v>11</v>
      </c>
      <c r="CO48" s="42" t="s">
        <v>11</v>
      </c>
      <c r="CP48" s="42" t="s">
        <v>11</v>
      </c>
      <c r="CQ48" s="42" t="s">
        <v>11</v>
      </c>
      <c r="CR48" s="42" t="s">
        <v>11</v>
      </c>
      <c r="CS48" s="42" t="str">
        <f t="shared" ref="CS48:DA55" si="85">IF($D48&gt;=CS$3,"Nee","Nee")</f>
        <v>Nee</v>
      </c>
      <c r="CT48" s="42" t="str">
        <f t="shared" si="85"/>
        <v>Nee</v>
      </c>
      <c r="CU48" s="42" t="str">
        <f t="shared" si="85"/>
        <v>Nee</v>
      </c>
      <c r="CV48" s="42" t="str">
        <f t="shared" si="85"/>
        <v>Nee</v>
      </c>
      <c r="CW48" s="42" t="str">
        <f t="shared" si="85"/>
        <v>Nee</v>
      </c>
      <c r="CX48" s="42" t="str">
        <f t="shared" si="85"/>
        <v>Nee</v>
      </c>
      <c r="CY48" s="42" t="str">
        <f t="shared" si="85"/>
        <v>Nee</v>
      </c>
      <c r="CZ48" s="42" t="str">
        <f t="shared" si="85"/>
        <v>Nee</v>
      </c>
      <c r="DA48" s="42" t="str">
        <f t="shared" si="85"/>
        <v>Nee</v>
      </c>
      <c r="DB48" s="42" t="s">
        <v>11</v>
      </c>
      <c r="DC48" s="42" t="s">
        <v>11</v>
      </c>
      <c r="DD48" s="42" t="s">
        <v>11</v>
      </c>
      <c r="DE48" s="42" t="str">
        <f t="shared" ref="DE48:DG52" si="86">IF($D48&gt;=DE$3,"Nee","Nee")</f>
        <v>Nee</v>
      </c>
      <c r="DF48" s="42" t="str">
        <f t="shared" si="86"/>
        <v>Nee</v>
      </c>
      <c r="DG48" s="42" t="str">
        <f t="shared" si="86"/>
        <v>Nee</v>
      </c>
      <c r="DH48" s="42" t="s">
        <v>11</v>
      </c>
      <c r="DI48" s="42" t="str">
        <f t="shared" ref="DI48:DJ50" si="87">IF($D48&gt;=DI$3,"Ja","Nee")</f>
        <v>Ja</v>
      </c>
      <c r="DJ48" s="42" t="str">
        <f t="shared" si="87"/>
        <v>Ja</v>
      </c>
      <c r="DK48" s="42"/>
      <c r="DL48" s="42"/>
      <c r="DM48" s="42" t="str">
        <f t="shared" ref="DM48:DR48" si="88">IF($D48&gt;=DM$3,"Ja","Nee")</f>
        <v>Ja</v>
      </c>
      <c r="DN48" s="42" t="str">
        <f t="shared" si="88"/>
        <v>Ja</v>
      </c>
      <c r="DO48" s="42" t="str">
        <f t="shared" si="88"/>
        <v>Ja</v>
      </c>
      <c r="DP48" s="42" t="str">
        <f t="shared" si="88"/>
        <v>Ja</v>
      </c>
      <c r="DQ48" s="42" t="str">
        <f t="shared" si="88"/>
        <v>Ja</v>
      </c>
      <c r="DR48" s="42" t="str">
        <f t="shared" si="88"/>
        <v>Ja</v>
      </c>
      <c r="DS48" s="42"/>
      <c r="DT48" s="42"/>
      <c r="DU48" s="42" t="str">
        <f>IF($D48&gt;=DU$3,"Ja","Nee")</f>
        <v>Ja</v>
      </c>
      <c r="DV48" s="42" t="str">
        <f>IF($D48&gt;=DV$3,"Ja","Nee")</f>
        <v>Nee</v>
      </c>
      <c r="DW48" s="42" t="str">
        <f>IF($D48&gt;=DW$3,"Ja","Nee")</f>
        <v>Ja</v>
      </c>
      <c r="DX48" s="42" t="str">
        <f>IF($D48&gt;=DX$3,"Ja","Nee")</f>
        <v>Ja</v>
      </c>
      <c r="DY48" s="42" t="s">
        <v>11</v>
      </c>
      <c r="DZ48" s="42" t="s">
        <v>11</v>
      </c>
      <c r="EA48" s="42" t="s">
        <v>11</v>
      </c>
      <c r="EB48" s="42" t="s">
        <v>11</v>
      </c>
      <c r="EC48" s="42" t="s">
        <v>11</v>
      </c>
      <c r="ED48" s="42" t="s">
        <v>11</v>
      </c>
      <c r="EE48" s="42" t="s">
        <v>11</v>
      </c>
      <c r="EF48" s="42" t="s">
        <v>11</v>
      </c>
      <c r="EG48" s="42" t="s">
        <v>11</v>
      </c>
      <c r="EH48" s="42" t="s">
        <v>11</v>
      </c>
      <c r="EI48" s="42" t="s">
        <v>11</v>
      </c>
      <c r="EJ48" s="42" t="s">
        <v>11</v>
      </c>
      <c r="EK48" s="42" t="s">
        <v>11</v>
      </c>
      <c r="EL48" s="42" t="s">
        <v>11</v>
      </c>
      <c r="EM48" s="42" t="s">
        <v>11</v>
      </c>
      <c r="EN48" s="42" t="s">
        <v>11</v>
      </c>
    </row>
    <row r="49" spans="1:144" s="19" customFormat="1" x14ac:dyDescent="0.2">
      <c r="A49" s="20" t="s">
        <v>460</v>
      </c>
      <c r="B49" s="40" t="s">
        <v>13</v>
      </c>
      <c r="C49" s="40">
        <v>3</v>
      </c>
      <c r="D49" s="41">
        <v>483.59</v>
      </c>
      <c r="E49" s="42" t="s">
        <v>11</v>
      </c>
      <c r="F49" s="42" t="s">
        <v>11</v>
      </c>
      <c r="G49" s="42" t="s">
        <v>11</v>
      </c>
      <c r="H49" s="42" t="s">
        <v>11</v>
      </c>
      <c r="I49" s="42" t="s">
        <v>11</v>
      </c>
      <c r="J49" s="42" t="s">
        <v>11</v>
      </c>
      <c r="K49" s="42" t="s">
        <v>11</v>
      </c>
      <c r="L49" s="42" t="s">
        <v>11</v>
      </c>
      <c r="M49" s="42" t="s">
        <v>11</v>
      </c>
      <c r="N49" s="42" t="s">
        <v>11</v>
      </c>
      <c r="O49" s="42" t="s">
        <v>11</v>
      </c>
      <c r="P49" s="42" t="s">
        <v>11</v>
      </c>
      <c r="Q49" s="42" t="s">
        <v>11</v>
      </c>
      <c r="R49" s="42" t="s">
        <v>11</v>
      </c>
      <c r="S49" s="42" t="s">
        <v>11</v>
      </c>
      <c r="T49" s="42" t="s">
        <v>11</v>
      </c>
      <c r="U49" s="42" t="s">
        <v>11</v>
      </c>
      <c r="V49" s="42" t="s">
        <v>11</v>
      </c>
      <c r="W49" s="42" t="s">
        <v>11</v>
      </c>
      <c r="X49" s="42" t="s">
        <v>11</v>
      </c>
      <c r="Y49" s="42" t="s">
        <v>11</v>
      </c>
      <c r="Z49" s="42" t="s">
        <v>11</v>
      </c>
      <c r="AA49" s="42" t="s">
        <v>11</v>
      </c>
      <c r="AB49" s="42" t="s">
        <v>11</v>
      </c>
      <c r="AC49" s="42" t="s">
        <v>11</v>
      </c>
      <c r="AD49" s="42" t="s">
        <v>11</v>
      </c>
      <c r="AE49" s="42" t="s">
        <v>11</v>
      </c>
      <c r="AF49" s="42" t="s">
        <v>11</v>
      </c>
      <c r="AG49" s="42" t="s">
        <v>11</v>
      </c>
      <c r="AH49" s="42" t="s">
        <v>11</v>
      </c>
      <c r="AI49" s="42" t="s">
        <v>11</v>
      </c>
      <c r="AJ49" s="42" t="s">
        <v>11</v>
      </c>
      <c r="AK49" s="42" t="s">
        <v>11</v>
      </c>
      <c r="AL49" s="42" t="s">
        <v>11</v>
      </c>
      <c r="AM49" s="42" t="str">
        <f t="shared" si="78"/>
        <v>Nee</v>
      </c>
      <c r="AN49" s="42" t="str">
        <f t="shared" si="78"/>
        <v>Nee</v>
      </c>
      <c r="AO49" s="42" t="s">
        <v>11</v>
      </c>
      <c r="AP49" s="42" t="s">
        <v>11</v>
      </c>
      <c r="AQ49" s="42" t="s">
        <v>11</v>
      </c>
      <c r="AR49" s="42" t="s">
        <v>11</v>
      </c>
      <c r="AS49" s="42" t="s">
        <v>11</v>
      </c>
      <c r="AT49" s="42" t="s">
        <v>11</v>
      </c>
      <c r="AU49" s="42" t="s">
        <v>11</v>
      </c>
      <c r="AV49" s="42" t="s">
        <v>11</v>
      </c>
      <c r="AW49" s="42" t="s">
        <v>11</v>
      </c>
      <c r="AX49" s="42" t="s">
        <v>11</v>
      </c>
      <c r="AY49" s="42" t="s">
        <v>11</v>
      </c>
      <c r="AZ49" s="42" t="s">
        <v>11</v>
      </c>
      <c r="BA49" s="42" t="s">
        <v>11</v>
      </c>
      <c r="BB49" s="42" t="s">
        <v>11</v>
      </c>
      <c r="BC49" s="42" t="s">
        <v>11</v>
      </c>
      <c r="BD49" s="42" t="s">
        <v>11</v>
      </c>
      <c r="BE49" s="42" t="s">
        <v>11</v>
      </c>
      <c r="BF49" s="42" t="s">
        <v>11</v>
      </c>
      <c r="BG49" s="42" t="s">
        <v>11</v>
      </c>
      <c r="BH49" s="42" t="s">
        <v>11</v>
      </c>
      <c r="BI49" s="42" t="s">
        <v>11</v>
      </c>
      <c r="BJ49" s="42" t="s">
        <v>11</v>
      </c>
      <c r="BK49" s="42" t="s">
        <v>11</v>
      </c>
      <c r="BL49" s="42" t="s">
        <v>11</v>
      </c>
      <c r="BM49" s="42" t="s">
        <v>11</v>
      </c>
      <c r="BN49" s="42" t="s">
        <v>11</v>
      </c>
      <c r="BO49" s="42" t="s">
        <v>11</v>
      </c>
      <c r="BP49" s="42" t="s">
        <v>11</v>
      </c>
      <c r="BQ49" s="42" t="str">
        <f t="shared" si="64"/>
        <v>Nee</v>
      </c>
      <c r="BR49" s="42" t="str">
        <f t="shared" si="64"/>
        <v>Nee</v>
      </c>
      <c r="BS49" s="42" t="str">
        <f t="shared" si="64"/>
        <v>Nee</v>
      </c>
      <c r="BT49" s="42" t="s">
        <v>11</v>
      </c>
      <c r="BU49" s="42" t="s">
        <v>11</v>
      </c>
      <c r="BV49" s="42" t="s">
        <v>11</v>
      </c>
      <c r="BW49" s="42" t="s">
        <v>11</v>
      </c>
      <c r="BX49" s="42" t="s">
        <v>11</v>
      </c>
      <c r="BY49" s="42" t="s">
        <v>11</v>
      </c>
      <c r="BZ49" s="42" t="s">
        <v>11</v>
      </c>
      <c r="CA49" s="42" t="s">
        <v>11</v>
      </c>
      <c r="CB49" s="42" t="s">
        <v>11</v>
      </c>
      <c r="CC49" s="42" t="s">
        <v>11</v>
      </c>
      <c r="CD49" s="42" t="s">
        <v>11</v>
      </c>
      <c r="CE49" s="42" t="s">
        <v>11</v>
      </c>
      <c r="CF49" s="42" t="s">
        <v>11</v>
      </c>
      <c r="CG49" s="42" t="s">
        <v>11</v>
      </c>
      <c r="CH49" s="42" t="s">
        <v>11</v>
      </c>
      <c r="CI49" s="42" t="s">
        <v>11</v>
      </c>
      <c r="CJ49" s="42" t="s">
        <v>11</v>
      </c>
      <c r="CK49" s="42" t="s">
        <v>11</v>
      </c>
      <c r="CL49" s="42" t="s">
        <v>11</v>
      </c>
      <c r="CM49" s="42" t="s">
        <v>11</v>
      </c>
      <c r="CN49" s="42" t="s">
        <v>11</v>
      </c>
      <c r="CO49" s="42" t="s">
        <v>11</v>
      </c>
      <c r="CP49" s="42" t="s">
        <v>11</v>
      </c>
      <c r="CQ49" s="42" t="s">
        <v>11</v>
      </c>
      <c r="CR49" s="42" t="s">
        <v>11</v>
      </c>
      <c r="CS49" s="42" t="str">
        <f t="shared" si="85"/>
        <v>Nee</v>
      </c>
      <c r="CT49" s="42" t="str">
        <f t="shared" si="85"/>
        <v>Nee</v>
      </c>
      <c r="CU49" s="42" t="str">
        <f t="shared" si="85"/>
        <v>Nee</v>
      </c>
      <c r="CV49" s="42" t="str">
        <f t="shared" si="85"/>
        <v>Nee</v>
      </c>
      <c r="CW49" s="42" t="str">
        <f t="shared" si="85"/>
        <v>Nee</v>
      </c>
      <c r="CX49" s="42" t="str">
        <f t="shared" si="85"/>
        <v>Nee</v>
      </c>
      <c r="CY49" s="42" t="str">
        <f t="shared" si="85"/>
        <v>Nee</v>
      </c>
      <c r="CZ49" s="42" t="str">
        <f t="shared" si="85"/>
        <v>Nee</v>
      </c>
      <c r="DA49" s="42" t="str">
        <f t="shared" si="85"/>
        <v>Nee</v>
      </c>
      <c r="DB49" s="42" t="s">
        <v>11</v>
      </c>
      <c r="DC49" s="42" t="s">
        <v>11</v>
      </c>
      <c r="DD49" s="42" t="s">
        <v>11</v>
      </c>
      <c r="DE49" s="42" t="str">
        <f t="shared" si="86"/>
        <v>Nee</v>
      </c>
      <c r="DF49" s="42" t="str">
        <f t="shared" si="86"/>
        <v>Nee</v>
      </c>
      <c r="DG49" s="42" t="str">
        <f t="shared" si="86"/>
        <v>Nee</v>
      </c>
      <c r="DH49" s="42" t="s">
        <v>11</v>
      </c>
      <c r="DI49" s="42" t="str">
        <f t="shared" si="87"/>
        <v>Ja</v>
      </c>
      <c r="DJ49" s="42" t="str">
        <f t="shared" si="87"/>
        <v>Ja</v>
      </c>
      <c r="DK49" s="42" t="str">
        <f>IF($D49&gt;=DK$3,"Ja","Nee")</f>
        <v>Ja</v>
      </c>
      <c r="DL49" s="42" t="str">
        <f>IF($D49&gt;=DL$3,"Ja","Nee")</f>
        <v>Ja</v>
      </c>
      <c r="DM49" s="42"/>
      <c r="DN49" s="42"/>
      <c r="DO49" s="42" t="str">
        <f t="shared" ref="DO49:DT49" si="89">IF($D49&gt;=DO$3,"Ja","Nee")</f>
        <v>Ja</v>
      </c>
      <c r="DP49" s="42" t="str">
        <f t="shared" si="89"/>
        <v>Ja</v>
      </c>
      <c r="DQ49" s="42" t="str">
        <f t="shared" si="89"/>
        <v>Ja</v>
      </c>
      <c r="DR49" s="42" t="str">
        <f t="shared" si="89"/>
        <v>Ja</v>
      </c>
      <c r="DS49" s="42" t="str">
        <f t="shared" si="89"/>
        <v>Ja</v>
      </c>
      <c r="DT49" s="42" t="str">
        <f t="shared" si="89"/>
        <v>Ja</v>
      </c>
      <c r="DU49" s="42"/>
      <c r="DV49" s="42"/>
      <c r="DW49" s="42" t="str">
        <f>IF($D49&gt;=DW$3,"Ja","Nee")</f>
        <v>Ja</v>
      </c>
      <c r="DX49" s="42" t="str">
        <f>IF($D49&gt;=DX$3,"Ja","Nee")</f>
        <v>Ja</v>
      </c>
      <c r="DY49" s="42" t="s">
        <v>11</v>
      </c>
      <c r="DZ49" s="42" t="s">
        <v>11</v>
      </c>
      <c r="EA49" s="42" t="s">
        <v>11</v>
      </c>
      <c r="EB49" s="42" t="s">
        <v>11</v>
      </c>
      <c r="EC49" s="42" t="s">
        <v>11</v>
      </c>
      <c r="ED49" s="42" t="s">
        <v>11</v>
      </c>
      <c r="EE49" s="42" t="s">
        <v>11</v>
      </c>
      <c r="EF49" s="42" t="s">
        <v>11</v>
      </c>
      <c r="EG49" s="42" t="s">
        <v>11</v>
      </c>
      <c r="EH49" s="42" t="s">
        <v>11</v>
      </c>
      <c r="EI49" s="42" t="s">
        <v>11</v>
      </c>
      <c r="EJ49" s="42" t="s">
        <v>11</v>
      </c>
      <c r="EK49" s="42" t="s">
        <v>11</v>
      </c>
      <c r="EL49" s="42" t="s">
        <v>11</v>
      </c>
      <c r="EM49" s="42" t="s">
        <v>11</v>
      </c>
      <c r="EN49" s="42" t="s">
        <v>11</v>
      </c>
    </row>
    <row r="50" spans="1:144" s="19" customFormat="1" x14ac:dyDescent="0.2">
      <c r="A50" s="20" t="s">
        <v>461</v>
      </c>
      <c r="B50" s="40" t="s">
        <v>13</v>
      </c>
      <c r="C50" s="40">
        <v>4</v>
      </c>
      <c r="D50" s="41">
        <v>311.67</v>
      </c>
      <c r="E50" s="42" t="s">
        <v>11</v>
      </c>
      <c r="F50" s="42" t="s">
        <v>11</v>
      </c>
      <c r="G50" s="42" t="s">
        <v>11</v>
      </c>
      <c r="H50" s="42" t="s">
        <v>11</v>
      </c>
      <c r="I50" s="42" t="s">
        <v>11</v>
      </c>
      <c r="J50" s="42" t="s">
        <v>11</v>
      </c>
      <c r="K50" s="42" t="s">
        <v>11</v>
      </c>
      <c r="L50" s="42" t="s">
        <v>11</v>
      </c>
      <c r="M50" s="42" t="s">
        <v>11</v>
      </c>
      <c r="N50" s="42" t="s">
        <v>11</v>
      </c>
      <c r="O50" s="42" t="s">
        <v>11</v>
      </c>
      <c r="P50" s="42" t="s">
        <v>11</v>
      </c>
      <c r="Q50" s="42" t="s">
        <v>11</v>
      </c>
      <c r="R50" s="42" t="s">
        <v>11</v>
      </c>
      <c r="S50" s="42" t="s">
        <v>11</v>
      </c>
      <c r="T50" s="42" t="s">
        <v>11</v>
      </c>
      <c r="U50" s="42" t="s">
        <v>11</v>
      </c>
      <c r="V50" s="42" t="s">
        <v>11</v>
      </c>
      <c r="W50" s="42" t="s">
        <v>11</v>
      </c>
      <c r="X50" s="42" t="s">
        <v>11</v>
      </c>
      <c r="Y50" s="42" t="s">
        <v>11</v>
      </c>
      <c r="Z50" s="42" t="s">
        <v>11</v>
      </c>
      <c r="AA50" s="42" t="s">
        <v>11</v>
      </c>
      <c r="AB50" s="42" t="s">
        <v>11</v>
      </c>
      <c r="AC50" s="42" t="s">
        <v>11</v>
      </c>
      <c r="AD50" s="42" t="s">
        <v>11</v>
      </c>
      <c r="AE50" s="42" t="s">
        <v>11</v>
      </c>
      <c r="AF50" s="42" t="s">
        <v>11</v>
      </c>
      <c r="AG50" s="42" t="s">
        <v>11</v>
      </c>
      <c r="AH50" s="42" t="s">
        <v>11</v>
      </c>
      <c r="AI50" s="42" t="s">
        <v>11</v>
      </c>
      <c r="AJ50" s="42" t="s">
        <v>11</v>
      </c>
      <c r="AK50" s="42" t="s">
        <v>11</v>
      </c>
      <c r="AL50" s="42" t="s">
        <v>11</v>
      </c>
      <c r="AM50" s="42" t="str">
        <f t="shared" si="78"/>
        <v>Nee</v>
      </c>
      <c r="AN50" s="42" t="str">
        <f t="shared" si="78"/>
        <v>Nee</v>
      </c>
      <c r="AO50" s="42" t="s">
        <v>11</v>
      </c>
      <c r="AP50" s="42" t="s">
        <v>11</v>
      </c>
      <c r="AQ50" s="42" t="s">
        <v>11</v>
      </c>
      <c r="AR50" s="42" t="s">
        <v>11</v>
      </c>
      <c r="AS50" s="42" t="s">
        <v>11</v>
      </c>
      <c r="AT50" s="42" t="s">
        <v>11</v>
      </c>
      <c r="AU50" s="42" t="s">
        <v>11</v>
      </c>
      <c r="AV50" s="42" t="s">
        <v>11</v>
      </c>
      <c r="AW50" s="42" t="s">
        <v>11</v>
      </c>
      <c r="AX50" s="42" t="s">
        <v>11</v>
      </c>
      <c r="AY50" s="42" t="s">
        <v>11</v>
      </c>
      <c r="AZ50" s="42" t="s">
        <v>11</v>
      </c>
      <c r="BA50" s="42" t="s">
        <v>11</v>
      </c>
      <c r="BB50" s="42" t="s">
        <v>11</v>
      </c>
      <c r="BC50" s="42" t="s">
        <v>11</v>
      </c>
      <c r="BD50" s="42" t="s">
        <v>11</v>
      </c>
      <c r="BE50" s="42" t="s">
        <v>11</v>
      </c>
      <c r="BF50" s="42" t="s">
        <v>11</v>
      </c>
      <c r="BG50" s="42" t="s">
        <v>11</v>
      </c>
      <c r="BH50" s="42" t="s">
        <v>11</v>
      </c>
      <c r="BI50" s="42" t="s">
        <v>11</v>
      </c>
      <c r="BJ50" s="42" t="s">
        <v>11</v>
      </c>
      <c r="BK50" s="42" t="s">
        <v>11</v>
      </c>
      <c r="BL50" s="42" t="s">
        <v>11</v>
      </c>
      <c r="BM50" s="42" t="s">
        <v>11</v>
      </c>
      <c r="BN50" s="42" t="s">
        <v>11</v>
      </c>
      <c r="BO50" s="42" t="s">
        <v>11</v>
      </c>
      <c r="BP50" s="42" t="s">
        <v>11</v>
      </c>
      <c r="BQ50" s="42" t="str">
        <f t="shared" si="64"/>
        <v>Nee</v>
      </c>
      <c r="BR50" s="42" t="str">
        <f t="shared" si="64"/>
        <v>Nee</v>
      </c>
      <c r="BS50" s="42" t="str">
        <f t="shared" si="64"/>
        <v>Nee</v>
      </c>
      <c r="BT50" s="42" t="s">
        <v>11</v>
      </c>
      <c r="BU50" s="42" t="s">
        <v>11</v>
      </c>
      <c r="BV50" s="42" t="s">
        <v>11</v>
      </c>
      <c r="BW50" s="42" t="s">
        <v>11</v>
      </c>
      <c r="BX50" s="42" t="s">
        <v>11</v>
      </c>
      <c r="BY50" s="42" t="s">
        <v>11</v>
      </c>
      <c r="BZ50" s="42" t="s">
        <v>11</v>
      </c>
      <c r="CA50" s="42" t="s">
        <v>11</v>
      </c>
      <c r="CB50" s="42" t="s">
        <v>11</v>
      </c>
      <c r="CC50" s="42" t="s">
        <v>11</v>
      </c>
      <c r="CD50" s="42" t="s">
        <v>11</v>
      </c>
      <c r="CE50" s="42" t="s">
        <v>11</v>
      </c>
      <c r="CF50" s="42" t="s">
        <v>11</v>
      </c>
      <c r="CG50" s="42" t="s">
        <v>11</v>
      </c>
      <c r="CH50" s="42" t="s">
        <v>11</v>
      </c>
      <c r="CI50" s="42" t="s">
        <v>11</v>
      </c>
      <c r="CJ50" s="42" t="s">
        <v>11</v>
      </c>
      <c r="CK50" s="42" t="s">
        <v>11</v>
      </c>
      <c r="CL50" s="42" t="s">
        <v>11</v>
      </c>
      <c r="CM50" s="42" t="s">
        <v>11</v>
      </c>
      <c r="CN50" s="42" t="s">
        <v>11</v>
      </c>
      <c r="CO50" s="42" t="s">
        <v>11</v>
      </c>
      <c r="CP50" s="42" t="s">
        <v>11</v>
      </c>
      <c r="CQ50" s="42" t="s">
        <v>11</v>
      </c>
      <c r="CR50" s="42" t="s">
        <v>11</v>
      </c>
      <c r="CS50" s="42" t="str">
        <f t="shared" si="85"/>
        <v>Nee</v>
      </c>
      <c r="CT50" s="42" t="str">
        <f t="shared" si="85"/>
        <v>Nee</v>
      </c>
      <c r="CU50" s="42" t="str">
        <f t="shared" si="85"/>
        <v>Nee</v>
      </c>
      <c r="CV50" s="42" t="str">
        <f t="shared" si="85"/>
        <v>Nee</v>
      </c>
      <c r="CW50" s="42" t="str">
        <f t="shared" si="85"/>
        <v>Nee</v>
      </c>
      <c r="CX50" s="42" t="str">
        <f t="shared" si="85"/>
        <v>Nee</v>
      </c>
      <c r="CY50" s="42" t="str">
        <f t="shared" si="85"/>
        <v>Nee</v>
      </c>
      <c r="CZ50" s="42" t="str">
        <f t="shared" si="85"/>
        <v>Nee</v>
      </c>
      <c r="DA50" s="42" t="str">
        <f t="shared" si="85"/>
        <v>Nee</v>
      </c>
      <c r="DB50" s="42" t="s">
        <v>11</v>
      </c>
      <c r="DC50" s="42" t="s">
        <v>11</v>
      </c>
      <c r="DD50" s="42" t="s">
        <v>11</v>
      </c>
      <c r="DE50" s="42" t="str">
        <f t="shared" si="86"/>
        <v>Nee</v>
      </c>
      <c r="DF50" s="42" t="str">
        <f t="shared" si="86"/>
        <v>Nee</v>
      </c>
      <c r="DG50" s="42" t="str">
        <f t="shared" si="86"/>
        <v>Nee</v>
      </c>
      <c r="DH50" s="42" t="s">
        <v>11</v>
      </c>
      <c r="DI50" s="42" t="str">
        <f t="shared" si="87"/>
        <v>Ja</v>
      </c>
      <c r="DJ50" s="42" t="str">
        <f t="shared" si="87"/>
        <v>Ja</v>
      </c>
      <c r="DK50" s="42" t="str">
        <f>IF($D50&gt;=DK$3,"Ja","Nee")</f>
        <v>Nee</v>
      </c>
      <c r="DL50" s="42" t="str">
        <f>IF($D50&gt;=DL$3,"Ja","Nee")</f>
        <v>Nee</v>
      </c>
      <c r="DM50" s="42" t="str">
        <f>IF($D50&gt;=DM$3,"Ja","Nee")</f>
        <v>Nee</v>
      </c>
      <c r="DN50" s="42" t="str">
        <f>IF($D50&gt;=DN$3,"Ja","Nee")</f>
        <v>Nee</v>
      </c>
      <c r="DO50" s="42"/>
      <c r="DP50" s="42"/>
      <c r="DQ50" s="42" t="str">
        <f t="shared" ref="DQ50:DV50" si="90">IF($D50&gt;=DQ$3,"Ja","Nee")</f>
        <v>Ja</v>
      </c>
      <c r="DR50" s="42" t="str">
        <f t="shared" si="90"/>
        <v>Ja</v>
      </c>
      <c r="DS50" s="42" t="str">
        <f t="shared" si="90"/>
        <v>Nee</v>
      </c>
      <c r="DT50" s="42" t="str">
        <f t="shared" si="90"/>
        <v>Nee</v>
      </c>
      <c r="DU50" s="42" t="str">
        <f t="shared" si="90"/>
        <v>Nee</v>
      </c>
      <c r="DV50" s="42" t="str">
        <f t="shared" si="90"/>
        <v>Nee</v>
      </c>
      <c r="DW50" s="42"/>
      <c r="DX50" s="42"/>
      <c r="DY50" s="42" t="s">
        <v>11</v>
      </c>
      <c r="DZ50" s="42" t="s">
        <v>11</v>
      </c>
      <c r="EA50" s="42" t="s">
        <v>11</v>
      </c>
      <c r="EB50" s="42" t="s">
        <v>11</v>
      </c>
      <c r="EC50" s="42" t="s">
        <v>11</v>
      </c>
      <c r="ED50" s="42" t="s">
        <v>11</v>
      </c>
      <c r="EE50" s="42" t="s">
        <v>11</v>
      </c>
      <c r="EF50" s="42" t="s">
        <v>11</v>
      </c>
      <c r="EG50" s="42" t="s">
        <v>11</v>
      </c>
      <c r="EH50" s="42" t="s">
        <v>11</v>
      </c>
      <c r="EI50" s="42" t="s">
        <v>11</v>
      </c>
      <c r="EJ50" s="42" t="s">
        <v>11</v>
      </c>
      <c r="EK50" s="42" t="s">
        <v>11</v>
      </c>
      <c r="EL50" s="42" t="s">
        <v>11</v>
      </c>
      <c r="EM50" s="42" t="s">
        <v>11</v>
      </c>
      <c r="EN50" s="42" t="s">
        <v>11</v>
      </c>
    </row>
    <row r="51" spans="1:144" s="19" customFormat="1" x14ac:dyDescent="0.2">
      <c r="A51" s="20" t="s">
        <v>462</v>
      </c>
      <c r="B51" s="40" t="s">
        <v>14</v>
      </c>
      <c r="C51" s="40">
        <v>1</v>
      </c>
      <c r="D51" s="41">
        <v>166.57</v>
      </c>
      <c r="E51" s="42" t="s">
        <v>11</v>
      </c>
      <c r="F51" s="42" t="s">
        <v>11</v>
      </c>
      <c r="G51" s="42" t="s">
        <v>11</v>
      </c>
      <c r="H51" s="42" t="s">
        <v>11</v>
      </c>
      <c r="I51" s="42" t="s">
        <v>11</v>
      </c>
      <c r="J51" s="42" t="s">
        <v>11</v>
      </c>
      <c r="K51" s="42" t="s">
        <v>11</v>
      </c>
      <c r="L51" s="42" t="s">
        <v>11</v>
      </c>
      <c r="M51" s="42" t="s">
        <v>11</v>
      </c>
      <c r="N51" s="42" t="s">
        <v>11</v>
      </c>
      <c r="O51" s="42" t="s">
        <v>11</v>
      </c>
      <c r="P51" s="42" t="s">
        <v>11</v>
      </c>
      <c r="Q51" s="42" t="s">
        <v>11</v>
      </c>
      <c r="R51" s="42" t="s">
        <v>11</v>
      </c>
      <c r="S51" s="42" t="s">
        <v>11</v>
      </c>
      <c r="T51" s="42" t="s">
        <v>11</v>
      </c>
      <c r="U51" s="42" t="s">
        <v>11</v>
      </c>
      <c r="V51" s="42" t="s">
        <v>11</v>
      </c>
      <c r="W51" s="42" t="s">
        <v>11</v>
      </c>
      <c r="X51" s="42" t="s">
        <v>11</v>
      </c>
      <c r="Y51" s="42" t="s">
        <v>11</v>
      </c>
      <c r="Z51" s="42" t="s">
        <v>11</v>
      </c>
      <c r="AA51" s="42" t="s">
        <v>11</v>
      </c>
      <c r="AB51" s="42" t="s">
        <v>11</v>
      </c>
      <c r="AC51" s="42" t="s">
        <v>11</v>
      </c>
      <c r="AD51" s="42" t="s">
        <v>11</v>
      </c>
      <c r="AE51" s="42" t="s">
        <v>11</v>
      </c>
      <c r="AF51" s="42" t="s">
        <v>11</v>
      </c>
      <c r="AG51" s="42" t="s">
        <v>11</v>
      </c>
      <c r="AH51" s="42" t="s">
        <v>11</v>
      </c>
      <c r="AI51" s="42" t="s">
        <v>11</v>
      </c>
      <c r="AJ51" s="42" t="s">
        <v>11</v>
      </c>
      <c r="AK51" s="42" t="s">
        <v>11</v>
      </c>
      <c r="AL51" s="42" t="s">
        <v>11</v>
      </c>
      <c r="AM51" s="42" t="str">
        <f t="shared" si="78"/>
        <v>Nee</v>
      </c>
      <c r="AN51" s="42" t="str">
        <f t="shared" si="78"/>
        <v>Nee</v>
      </c>
      <c r="AO51" s="42" t="s">
        <v>11</v>
      </c>
      <c r="AP51" s="42" t="s">
        <v>11</v>
      </c>
      <c r="AQ51" s="42" t="s">
        <v>11</v>
      </c>
      <c r="AR51" s="42" t="s">
        <v>11</v>
      </c>
      <c r="AS51" s="42" t="s">
        <v>11</v>
      </c>
      <c r="AT51" s="42" t="s">
        <v>11</v>
      </c>
      <c r="AU51" s="42" t="s">
        <v>11</v>
      </c>
      <c r="AV51" s="42" t="s">
        <v>11</v>
      </c>
      <c r="AW51" s="42" t="s">
        <v>11</v>
      </c>
      <c r="AX51" s="42" t="s">
        <v>11</v>
      </c>
      <c r="AY51" s="42" t="s">
        <v>11</v>
      </c>
      <c r="AZ51" s="42" t="s">
        <v>11</v>
      </c>
      <c r="BA51" s="42" t="s">
        <v>11</v>
      </c>
      <c r="BB51" s="42" t="s">
        <v>11</v>
      </c>
      <c r="BC51" s="42" t="s">
        <v>11</v>
      </c>
      <c r="BD51" s="42" t="s">
        <v>11</v>
      </c>
      <c r="BE51" s="42" t="s">
        <v>11</v>
      </c>
      <c r="BF51" s="42" t="s">
        <v>11</v>
      </c>
      <c r="BG51" s="42" t="s">
        <v>11</v>
      </c>
      <c r="BH51" s="42" t="s">
        <v>11</v>
      </c>
      <c r="BI51" s="42" t="s">
        <v>11</v>
      </c>
      <c r="BJ51" s="42" t="s">
        <v>11</v>
      </c>
      <c r="BK51" s="42" t="s">
        <v>11</v>
      </c>
      <c r="BL51" s="42" t="s">
        <v>11</v>
      </c>
      <c r="BM51" s="42" t="s">
        <v>11</v>
      </c>
      <c r="BN51" s="42" t="s">
        <v>11</v>
      </c>
      <c r="BO51" s="42" t="s">
        <v>11</v>
      </c>
      <c r="BP51" s="42" t="s">
        <v>11</v>
      </c>
      <c r="BQ51" s="42" t="str">
        <f t="shared" si="64"/>
        <v>Nee</v>
      </c>
      <c r="BR51" s="42" t="str">
        <f t="shared" si="64"/>
        <v>Nee</v>
      </c>
      <c r="BS51" s="42" t="str">
        <f t="shared" si="64"/>
        <v>Nee</v>
      </c>
      <c r="BT51" s="42" t="s">
        <v>11</v>
      </c>
      <c r="BU51" s="42" t="s">
        <v>11</v>
      </c>
      <c r="BV51" s="42" t="s">
        <v>11</v>
      </c>
      <c r="BW51" s="42" t="s">
        <v>11</v>
      </c>
      <c r="BX51" s="42" t="s">
        <v>11</v>
      </c>
      <c r="BY51" s="42" t="s">
        <v>11</v>
      </c>
      <c r="BZ51" s="42" t="s">
        <v>11</v>
      </c>
      <c r="CA51" s="42" t="s">
        <v>11</v>
      </c>
      <c r="CB51" s="42" t="s">
        <v>11</v>
      </c>
      <c r="CC51" s="42" t="s">
        <v>11</v>
      </c>
      <c r="CD51" s="42" t="s">
        <v>11</v>
      </c>
      <c r="CE51" s="42" t="s">
        <v>11</v>
      </c>
      <c r="CF51" s="42" t="s">
        <v>11</v>
      </c>
      <c r="CG51" s="42" t="s">
        <v>11</v>
      </c>
      <c r="CH51" s="42" t="s">
        <v>11</v>
      </c>
      <c r="CI51" s="42" t="s">
        <v>11</v>
      </c>
      <c r="CJ51" s="42" t="s">
        <v>11</v>
      </c>
      <c r="CK51" s="42" t="s">
        <v>11</v>
      </c>
      <c r="CL51" s="42" t="s">
        <v>11</v>
      </c>
      <c r="CM51" s="42" t="s">
        <v>11</v>
      </c>
      <c r="CN51" s="42" t="s">
        <v>11</v>
      </c>
      <c r="CO51" s="42" t="s">
        <v>11</v>
      </c>
      <c r="CP51" s="42" t="s">
        <v>11</v>
      </c>
      <c r="CQ51" s="42" t="s">
        <v>11</v>
      </c>
      <c r="CR51" s="42" t="s">
        <v>11</v>
      </c>
      <c r="CS51" s="42" t="str">
        <f t="shared" si="85"/>
        <v>Nee</v>
      </c>
      <c r="CT51" s="42" t="str">
        <f t="shared" si="85"/>
        <v>Nee</v>
      </c>
      <c r="CU51" s="42" t="str">
        <f t="shared" si="85"/>
        <v>Nee</v>
      </c>
      <c r="CV51" s="42" t="str">
        <f t="shared" si="85"/>
        <v>Nee</v>
      </c>
      <c r="CW51" s="42" t="str">
        <f t="shared" si="85"/>
        <v>Nee</v>
      </c>
      <c r="CX51" s="42" t="str">
        <f t="shared" si="85"/>
        <v>Nee</v>
      </c>
      <c r="CY51" s="42" t="str">
        <f t="shared" si="85"/>
        <v>Nee</v>
      </c>
      <c r="CZ51" s="42" t="str">
        <f t="shared" si="85"/>
        <v>Nee</v>
      </c>
      <c r="DA51" s="42" t="str">
        <f t="shared" si="85"/>
        <v>Nee</v>
      </c>
      <c r="DB51" s="42" t="s">
        <v>11</v>
      </c>
      <c r="DC51" s="42" t="s">
        <v>11</v>
      </c>
      <c r="DD51" s="42" t="str">
        <f t="shared" ref="DD51:DF55" si="91">IF($D51&gt;=DD$3,"Nee","Nee")</f>
        <v>Nee</v>
      </c>
      <c r="DE51" s="42" t="str">
        <f t="shared" si="91"/>
        <v>Nee</v>
      </c>
      <c r="DF51" s="42" t="str">
        <f t="shared" si="91"/>
        <v>Nee</v>
      </c>
      <c r="DG51" s="42" t="str">
        <f t="shared" si="86"/>
        <v>Nee</v>
      </c>
      <c r="DH51" s="42" t="s">
        <v>11</v>
      </c>
      <c r="DI51" s="42" t="s">
        <v>11</v>
      </c>
      <c r="DJ51" s="42" t="s">
        <v>11</v>
      </c>
      <c r="DK51" s="42" t="s">
        <v>11</v>
      </c>
      <c r="DL51" s="42" t="s">
        <v>11</v>
      </c>
      <c r="DM51" s="42" t="s">
        <v>11</v>
      </c>
      <c r="DN51" s="42" t="s">
        <v>11</v>
      </c>
      <c r="DO51" s="42" t="s">
        <v>11</v>
      </c>
      <c r="DP51" s="42" t="s">
        <v>11</v>
      </c>
      <c r="DQ51" s="42" t="s">
        <v>11</v>
      </c>
      <c r="DR51" s="42" t="s">
        <v>11</v>
      </c>
      <c r="DS51" s="42" t="s">
        <v>11</v>
      </c>
      <c r="DT51" s="42" t="s">
        <v>11</v>
      </c>
      <c r="DU51" s="42" t="s">
        <v>11</v>
      </c>
      <c r="DV51" s="42" t="s">
        <v>11</v>
      </c>
      <c r="DW51" s="42" t="s">
        <v>11</v>
      </c>
      <c r="DX51" s="42" t="s">
        <v>11</v>
      </c>
      <c r="DY51" s="42"/>
      <c r="DZ51" s="42"/>
      <c r="EA51" s="42" t="str">
        <f t="shared" ref="EA51:EN51" si="92">IF($D51&gt;=EA$3,"Ja","Nee")</f>
        <v>Ja</v>
      </c>
      <c r="EB51" s="42" t="str">
        <f t="shared" si="92"/>
        <v>Nee</v>
      </c>
      <c r="EC51" s="42" t="str">
        <f t="shared" si="92"/>
        <v>Nee</v>
      </c>
      <c r="ED51" s="42" t="str">
        <f t="shared" si="92"/>
        <v>Nee</v>
      </c>
      <c r="EE51" s="42" t="str">
        <f t="shared" si="92"/>
        <v>Nee</v>
      </c>
      <c r="EF51" s="42" t="str">
        <f t="shared" si="92"/>
        <v>Nee</v>
      </c>
      <c r="EG51" s="42" t="str">
        <f t="shared" si="92"/>
        <v>Nee</v>
      </c>
      <c r="EH51" s="42" t="str">
        <f t="shared" si="92"/>
        <v>Nee</v>
      </c>
      <c r="EI51" s="42" t="str">
        <f t="shared" si="92"/>
        <v>Nee</v>
      </c>
      <c r="EJ51" s="42" t="str">
        <f t="shared" si="92"/>
        <v>Nee</v>
      </c>
      <c r="EK51" s="42" t="str">
        <f t="shared" si="92"/>
        <v>Nee</v>
      </c>
      <c r="EL51" s="42" t="str">
        <f t="shared" si="92"/>
        <v>Nee</v>
      </c>
      <c r="EM51" s="42" t="str">
        <f t="shared" si="92"/>
        <v>Nee</v>
      </c>
      <c r="EN51" s="42" t="str">
        <f t="shared" si="92"/>
        <v>Nee</v>
      </c>
    </row>
    <row r="52" spans="1:144" s="19" customFormat="1" x14ac:dyDescent="0.2">
      <c r="A52" s="20" t="s">
        <v>463</v>
      </c>
      <c r="B52" s="40" t="s">
        <v>14</v>
      </c>
      <c r="C52" s="40">
        <v>2</v>
      </c>
      <c r="D52" s="41">
        <v>205.64</v>
      </c>
      <c r="E52" s="42" t="s">
        <v>11</v>
      </c>
      <c r="F52" s="42" t="s">
        <v>11</v>
      </c>
      <c r="G52" s="42" t="s">
        <v>11</v>
      </c>
      <c r="H52" s="42" t="s">
        <v>11</v>
      </c>
      <c r="I52" s="42" t="s">
        <v>11</v>
      </c>
      <c r="J52" s="42" t="s">
        <v>11</v>
      </c>
      <c r="K52" s="42" t="s">
        <v>11</v>
      </c>
      <c r="L52" s="42" t="s">
        <v>11</v>
      </c>
      <c r="M52" s="42" t="s">
        <v>11</v>
      </c>
      <c r="N52" s="42" t="s">
        <v>11</v>
      </c>
      <c r="O52" s="42" t="s">
        <v>11</v>
      </c>
      <c r="P52" s="42" t="s">
        <v>11</v>
      </c>
      <c r="Q52" s="42" t="s">
        <v>11</v>
      </c>
      <c r="R52" s="42" t="s">
        <v>11</v>
      </c>
      <c r="S52" s="42" t="s">
        <v>11</v>
      </c>
      <c r="T52" s="42" t="s">
        <v>11</v>
      </c>
      <c r="U52" s="42" t="s">
        <v>11</v>
      </c>
      <c r="V52" s="42" t="s">
        <v>11</v>
      </c>
      <c r="W52" s="42" t="s">
        <v>11</v>
      </c>
      <c r="X52" s="42" t="s">
        <v>11</v>
      </c>
      <c r="Y52" s="42" t="s">
        <v>11</v>
      </c>
      <c r="Z52" s="42" t="s">
        <v>11</v>
      </c>
      <c r="AA52" s="42" t="s">
        <v>11</v>
      </c>
      <c r="AB52" s="42" t="s">
        <v>11</v>
      </c>
      <c r="AC52" s="42" t="s">
        <v>11</v>
      </c>
      <c r="AD52" s="42" t="s">
        <v>11</v>
      </c>
      <c r="AE52" s="42" t="s">
        <v>11</v>
      </c>
      <c r="AF52" s="42" t="s">
        <v>11</v>
      </c>
      <c r="AG52" s="42" t="s">
        <v>11</v>
      </c>
      <c r="AH52" s="42" t="s">
        <v>11</v>
      </c>
      <c r="AI52" s="42" t="s">
        <v>11</v>
      </c>
      <c r="AJ52" s="42" t="s">
        <v>11</v>
      </c>
      <c r="AK52" s="42" t="s">
        <v>11</v>
      </c>
      <c r="AL52" s="42" t="s">
        <v>11</v>
      </c>
      <c r="AM52" s="42" t="str">
        <f t="shared" si="78"/>
        <v>Nee</v>
      </c>
      <c r="AN52" s="42" t="str">
        <f t="shared" si="78"/>
        <v>Nee</v>
      </c>
      <c r="AO52" s="42" t="s">
        <v>11</v>
      </c>
      <c r="AP52" s="42" t="s">
        <v>11</v>
      </c>
      <c r="AQ52" s="42" t="s">
        <v>11</v>
      </c>
      <c r="AR52" s="42" t="s">
        <v>11</v>
      </c>
      <c r="AS52" s="42" t="s">
        <v>11</v>
      </c>
      <c r="AT52" s="42" t="s">
        <v>11</v>
      </c>
      <c r="AU52" s="42" t="s">
        <v>11</v>
      </c>
      <c r="AV52" s="42" t="s">
        <v>11</v>
      </c>
      <c r="AW52" s="42" t="s">
        <v>11</v>
      </c>
      <c r="AX52" s="42" t="s">
        <v>11</v>
      </c>
      <c r="AY52" s="42" t="s">
        <v>11</v>
      </c>
      <c r="AZ52" s="42" t="s">
        <v>11</v>
      </c>
      <c r="BA52" s="42" t="s">
        <v>11</v>
      </c>
      <c r="BB52" s="42" t="s">
        <v>11</v>
      </c>
      <c r="BC52" s="42" t="s">
        <v>11</v>
      </c>
      <c r="BD52" s="42" t="s">
        <v>11</v>
      </c>
      <c r="BE52" s="42" t="s">
        <v>11</v>
      </c>
      <c r="BF52" s="42" t="s">
        <v>11</v>
      </c>
      <c r="BG52" s="42" t="s">
        <v>11</v>
      </c>
      <c r="BH52" s="42" t="s">
        <v>11</v>
      </c>
      <c r="BI52" s="42" t="s">
        <v>11</v>
      </c>
      <c r="BJ52" s="42" t="s">
        <v>11</v>
      </c>
      <c r="BK52" s="42" t="s">
        <v>11</v>
      </c>
      <c r="BL52" s="42" t="s">
        <v>11</v>
      </c>
      <c r="BM52" s="42" t="s">
        <v>11</v>
      </c>
      <c r="BN52" s="42" t="s">
        <v>11</v>
      </c>
      <c r="BO52" s="42" t="s">
        <v>11</v>
      </c>
      <c r="BP52" s="42" t="s">
        <v>11</v>
      </c>
      <c r="BQ52" s="42" t="str">
        <f t="shared" si="64"/>
        <v>Nee</v>
      </c>
      <c r="BR52" s="42" t="str">
        <f t="shared" si="64"/>
        <v>Nee</v>
      </c>
      <c r="BS52" s="42" t="str">
        <f>IF($D52&gt;=BS$3,"Nee","Nee")</f>
        <v>Nee</v>
      </c>
      <c r="BT52" s="42" t="s">
        <v>11</v>
      </c>
      <c r="BU52" s="42" t="s">
        <v>11</v>
      </c>
      <c r="BV52" s="42" t="s">
        <v>11</v>
      </c>
      <c r="BW52" s="42" t="s">
        <v>11</v>
      </c>
      <c r="BX52" s="42" t="s">
        <v>11</v>
      </c>
      <c r="BY52" s="42" t="s">
        <v>11</v>
      </c>
      <c r="BZ52" s="42" t="s">
        <v>11</v>
      </c>
      <c r="CA52" s="42" t="s">
        <v>11</v>
      </c>
      <c r="CB52" s="42" t="s">
        <v>11</v>
      </c>
      <c r="CC52" s="42" t="s">
        <v>11</v>
      </c>
      <c r="CD52" s="42" t="s">
        <v>11</v>
      </c>
      <c r="CE52" s="42" t="s">
        <v>11</v>
      </c>
      <c r="CF52" s="42" t="s">
        <v>11</v>
      </c>
      <c r="CG52" s="42" t="s">
        <v>11</v>
      </c>
      <c r="CH52" s="42" t="s">
        <v>11</v>
      </c>
      <c r="CI52" s="42" t="s">
        <v>11</v>
      </c>
      <c r="CJ52" s="42" t="s">
        <v>11</v>
      </c>
      <c r="CK52" s="42" t="s">
        <v>11</v>
      </c>
      <c r="CL52" s="42" t="s">
        <v>11</v>
      </c>
      <c r="CM52" s="42" t="s">
        <v>11</v>
      </c>
      <c r="CN52" s="42" t="s">
        <v>11</v>
      </c>
      <c r="CO52" s="42" t="s">
        <v>11</v>
      </c>
      <c r="CP52" s="42" t="s">
        <v>11</v>
      </c>
      <c r="CQ52" s="42" t="s">
        <v>11</v>
      </c>
      <c r="CR52" s="42" t="s">
        <v>11</v>
      </c>
      <c r="CS52" s="42" t="str">
        <f t="shared" si="85"/>
        <v>Nee</v>
      </c>
      <c r="CT52" s="42" t="str">
        <f t="shared" si="85"/>
        <v>Nee</v>
      </c>
      <c r="CU52" s="42" t="str">
        <f t="shared" si="85"/>
        <v>Nee</v>
      </c>
      <c r="CV52" s="42" t="str">
        <f t="shared" si="85"/>
        <v>Nee</v>
      </c>
      <c r="CW52" s="42" t="str">
        <f t="shared" si="85"/>
        <v>Nee</v>
      </c>
      <c r="CX52" s="42" t="str">
        <f t="shared" si="85"/>
        <v>Nee</v>
      </c>
      <c r="CY52" s="42" t="str">
        <f t="shared" si="85"/>
        <v>Nee</v>
      </c>
      <c r="CZ52" s="42" t="str">
        <f t="shared" si="85"/>
        <v>Nee</v>
      </c>
      <c r="DA52" s="42" t="str">
        <f t="shared" si="85"/>
        <v>Nee</v>
      </c>
      <c r="DB52" s="42" t="s">
        <v>11</v>
      </c>
      <c r="DC52" s="42" t="s">
        <v>11</v>
      </c>
      <c r="DD52" s="42" t="str">
        <f t="shared" si="91"/>
        <v>Nee</v>
      </c>
      <c r="DE52" s="42" t="str">
        <f t="shared" si="91"/>
        <v>Nee</v>
      </c>
      <c r="DF52" s="42" t="str">
        <f t="shared" si="91"/>
        <v>Nee</v>
      </c>
      <c r="DG52" s="42" t="str">
        <f t="shared" si="86"/>
        <v>Nee</v>
      </c>
      <c r="DH52" s="42" t="s">
        <v>11</v>
      </c>
      <c r="DI52" s="42" t="s">
        <v>11</v>
      </c>
      <c r="DJ52" s="42" t="s">
        <v>11</v>
      </c>
      <c r="DK52" s="42" t="s">
        <v>11</v>
      </c>
      <c r="DL52" s="42" t="s">
        <v>11</v>
      </c>
      <c r="DM52" s="42" t="s">
        <v>11</v>
      </c>
      <c r="DN52" s="42" t="s">
        <v>11</v>
      </c>
      <c r="DO52" s="42" t="s">
        <v>11</v>
      </c>
      <c r="DP52" s="42" t="s">
        <v>11</v>
      </c>
      <c r="DQ52" s="42" t="s">
        <v>11</v>
      </c>
      <c r="DR52" s="42" t="s">
        <v>11</v>
      </c>
      <c r="DS52" s="42" t="s">
        <v>11</v>
      </c>
      <c r="DT52" s="42" t="s">
        <v>11</v>
      </c>
      <c r="DU52" s="42" t="s">
        <v>11</v>
      </c>
      <c r="DV52" s="42" t="s">
        <v>11</v>
      </c>
      <c r="DW52" s="42" t="s">
        <v>11</v>
      </c>
      <c r="DX52" s="42" t="s">
        <v>11</v>
      </c>
      <c r="DY52" s="42" t="str">
        <f t="shared" ref="DY52:DZ55" si="93">IF($D52&gt;=DY$3,"Ja","Nee")</f>
        <v>Ja</v>
      </c>
      <c r="DZ52" s="42" t="str">
        <f t="shared" si="93"/>
        <v>Ja</v>
      </c>
      <c r="EA52" s="42"/>
      <c r="EB52" s="42"/>
      <c r="EC52" s="42" t="str">
        <f t="shared" ref="EC52:EN52" si="94">IF($D52&gt;=EC$3,"Ja","Nee")</f>
        <v>Ja</v>
      </c>
      <c r="ED52" s="42" t="str">
        <f t="shared" si="94"/>
        <v>Nee</v>
      </c>
      <c r="EE52" s="42" t="str">
        <f t="shared" si="94"/>
        <v>Nee</v>
      </c>
      <c r="EF52" s="42" t="str">
        <f t="shared" si="94"/>
        <v>Nee</v>
      </c>
      <c r="EG52" s="42" t="str">
        <f t="shared" si="94"/>
        <v>Nee</v>
      </c>
      <c r="EH52" s="42" t="str">
        <f t="shared" si="94"/>
        <v>Nee</v>
      </c>
      <c r="EI52" s="42" t="str">
        <f t="shared" si="94"/>
        <v>Ja</v>
      </c>
      <c r="EJ52" s="42" t="str">
        <f t="shared" si="94"/>
        <v>Nee</v>
      </c>
      <c r="EK52" s="42" t="str">
        <f t="shared" si="94"/>
        <v>Nee</v>
      </c>
      <c r="EL52" s="42" t="str">
        <f t="shared" si="94"/>
        <v>Nee</v>
      </c>
      <c r="EM52" s="42" t="str">
        <f t="shared" si="94"/>
        <v>Nee</v>
      </c>
      <c r="EN52" s="42" t="str">
        <f t="shared" si="94"/>
        <v>Nee</v>
      </c>
    </row>
    <row r="53" spans="1:144" s="19" customFormat="1" x14ac:dyDescent="0.2">
      <c r="A53" s="20" t="s">
        <v>464</v>
      </c>
      <c r="B53" s="40" t="s">
        <v>14</v>
      </c>
      <c r="C53" s="40">
        <v>3</v>
      </c>
      <c r="D53" s="41">
        <v>253.46</v>
      </c>
      <c r="E53" s="42" t="s">
        <v>11</v>
      </c>
      <c r="F53" s="42" t="s">
        <v>11</v>
      </c>
      <c r="G53" s="42" t="s">
        <v>11</v>
      </c>
      <c r="H53" s="42" t="s">
        <v>11</v>
      </c>
      <c r="I53" s="42" t="s">
        <v>11</v>
      </c>
      <c r="J53" s="42" t="s">
        <v>11</v>
      </c>
      <c r="K53" s="42" t="s">
        <v>11</v>
      </c>
      <c r="L53" s="42" t="s">
        <v>11</v>
      </c>
      <c r="M53" s="42" t="s">
        <v>11</v>
      </c>
      <c r="N53" s="42" t="s">
        <v>11</v>
      </c>
      <c r="O53" s="42" t="s">
        <v>11</v>
      </c>
      <c r="P53" s="42" t="s">
        <v>11</v>
      </c>
      <c r="Q53" s="42" t="s">
        <v>11</v>
      </c>
      <c r="R53" s="42" t="s">
        <v>11</v>
      </c>
      <c r="S53" s="42" t="s">
        <v>11</v>
      </c>
      <c r="T53" s="42" t="s">
        <v>11</v>
      </c>
      <c r="U53" s="42" t="s">
        <v>11</v>
      </c>
      <c r="V53" s="42" t="s">
        <v>11</v>
      </c>
      <c r="W53" s="42" t="s">
        <v>11</v>
      </c>
      <c r="X53" s="42" t="s">
        <v>11</v>
      </c>
      <c r="Y53" s="42" t="s">
        <v>11</v>
      </c>
      <c r="Z53" s="42" t="s">
        <v>11</v>
      </c>
      <c r="AA53" s="42" t="s">
        <v>11</v>
      </c>
      <c r="AB53" s="42" t="s">
        <v>11</v>
      </c>
      <c r="AC53" s="42" t="s">
        <v>11</v>
      </c>
      <c r="AD53" s="42" t="s">
        <v>11</v>
      </c>
      <c r="AE53" s="42" t="s">
        <v>11</v>
      </c>
      <c r="AF53" s="42" t="s">
        <v>11</v>
      </c>
      <c r="AG53" s="42" t="s">
        <v>11</v>
      </c>
      <c r="AH53" s="42" t="s">
        <v>11</v>
      </c>
      <c r="AI53" s="42" t="s">
        <v>11</v>
      </c>
      <c r="AJ53" s="42" t="s">
        <v>11</v>
      </c>
      <c r="AK53" s="42" t="s">
        <v>11</v>
      </c>
      <c r="AL53" s="42" t="s">
        <v>11</v>
      </c>
      <c r="AM53" s="42" t="str">
        <f t="shared" ref="AM53:AN55" si="95">IF($D53&gt;=AM$3,"Nee","Nee")</f>
        <v>Nee</v>
      </c>
      <c r="AN53" s="42" t="str">
        <f t="shared" si="95"/>
        <v>Nee</v>
      </c>
      <c r="AO53" s="42" t="s">
        <v>11</v>
      </c>
      <c r="AP53" s="42" t="s">
        <v>11</v>
      </c>
      <c r="AQ53" s="42" t="s">
        <v>11</v>
      </c>
      <c r="AR53" s="42" t="s">
        <v>11</v>
      </c>
      <c r="AS53" s="42" t="s">
        <v>11</v>
      </c>
      <c r="AT53" s="42" t="s">
        <v>11</v>
      </c>
      <c r="AU53" s="42" t="s">
        <v>11</v>
      </c>
      <c r="AV53" s="42" t="s">
        <v>11</v>
      </c>
      <c r="AW53" s="42" t="s">
        <v>11</v>
      </c>
      <c r="AX53" s="42" t="s">
        <v>11</v>
      </c>
      <c r="AY53" s="42" t="s">
        <v>11</v>
      </c>
      <c r="AZ53" s="42" t="s">
        <v>11</v>
      </c>
      <c r="BA53" s="42" t="s">
        <v>11</v>
      </c>
      <c r="BB53" s="42" t="s">
        <v>11</v>
      </c>
      <c r="BC53" s="42" t="s">
        <v>11</v>
      </c>
      <c r="BD53" s="42" t="s">
        <v>11</v>
      </c>
      <c r="BE53" s="42" t="s">
        <v>11</v>
      </c>
      <c r="BF53" s="42" t="s">
        <v>11</v>
      </c>
      <c r="BG53" s="42" t="s">
        <v>11</v>
      </c>
      <c r="BH53" s="42" t="s">
        <v>11</v>
      </c>
      <c r="BI53" s="42" t="s">
        <v>11</v>
      </c>
      <c r="BJ53" s="42" t="s">
        <v>11</v>
      </c>
      <c r="BK53" s="42" t="s">
        <v>11</v>
      </c>
      <c r="BL53" s="42" t="s">
        <v>11</v>
      </c>
      <c r="BM53" s="42" t="s">
        <v>11</v>
      </c>
      <c r="BN53" s="42" t="s">
        <v>11</v>
      </c>
      <c r="BO53" s="42" t="s">
        <v>11</v>
      </c>
      <c r="BP53" s="42" t="s">
        <v>11</v>
      </c>
      <c r="BQ53" s="42" t="str">
        <f t="shared" si="64"/>
        <v>Nee</v>
      </c>
      <c r="BR53" s="42" t="str">
        <f t="shared" si="64"/>
        <v>Nee</v>
      </c>
      <c r="BS53" s="42" t="str">
        <f t="shared" si="64"/>
        <v>Nee</v>
      </c>
      <c r="BT53" s="42" t="s">
        <v>11</v>
      </c>
      <c r="BU53" s="42" t="s">
        <v>11</v>
      </c>
      <c r="BV53" s="42" t="s">
        <v>11</v>
      </c>
      <c r="BW53" s="42" t="s">
        <v>11</v>
      </c>
      <c r="BX53" s="42" t="s">
        <v>11</v>
      </c>
      <c r="BY53" s="42" t="s">
        <v>11</v>
      </c>
      <c r="BZ53" s="42" t="s">
        <v>11</v>
      </c>
      <c r="CA53" s="42" t="s">
        <v>11</v>
      </c>
      <c r="CB53" s="42" t="s">
        <v>11</v>
      </c>
      <c r="CC53" s="42" t="s">
        <v>11</v>
      </c>
      <c r="CD53" s="42" t="s">
        <v>11</v>
      </c>
      <c r="CE53" s="42" t="s">
        <v>11</v>
      </c>
      <c r="CF53" s="42" t="s">
        <v>11</v>
      </c>
      <c r="CG53" s="42" t="s">
        <v>11</v>
      </c>
      <c r="CH53" s="42" t="s">
        <v>11</v>
      </c>
      <c r="CI53" s="42" t="s">
        <v>11</v>
      </c>
      <c r="CJ53" s="42" t="s">
        <v>11</v>
      </c>
      <c r="CK53" s="42" t="s">
        <v>11</v>
      </c>
      <c r="CL53" s="42" t="s">
        <v>11</v>
      </c>
      <c r="CM53" s="42" t="s">
        <v>11</v>
      </c>
      <c r="CN53" s="42" t="s">
        <v>11</v>
      </c>
      <c r="CO53" s="42" t="s">
        <v>11</v>
      </c>
      <c r="CP53" s="42" t="s">
        <v>11</v>
      </c>
      <c r="CQ53" s="42" t="s">
        <v>11</v>
      </c>
      <c r="CR53" s="42" t="s">
        <v>11</v>
      </c>
      <c r="CS53" s="42" t="str">
        <f t="shared" si="85"/>
        <v>Nee</v>
      </c>
      <c r="CT53" s="42" t="str">
        <f t="shared" si="85"/>
        <v>Nee</v>
      </c>
      <c r="CU53" s="42" t="str">
        <f t="shared" si="85"/>
        <v>Nee</v>
      </c>
      <c r="CV53" s="42" t="str">
        <f t="shared" si="85"/>
        <v>Nee</v>
      </c>
      <c r="CW53" s="42" t="str">
        <f t="shared" si="85"/>
        <v>Nee</v>
      </c>
      <c r="CX53" s="42" t="str">
        <f t="shared" si="85"/>
        <v>Nee</v>
      </c>
      <c r="CY53" s="42" t="str">
        <f t="shared" si="85"/>
        <v>Nee</v>
      </c>
      <c r="CZ53" s="42" t="str">
        <f t="shared" si="85"/>
        <v>Nee</v>
      </c>
      <c r="DA53" s="42" t="s">
        <v>11</v>
      </c>
      <c r="DB53" s="42" t="s">
        <v>11</v>
      </c>
      <c r="DC53" s="42" t="s">
        <v>11</v>
      </c>
      <c r="DD53" s="42" t="str">
        <f t="shared" si="91"/>
        <v>Nee</v>
      </c>
      <c r="DE53" s="42" t="str">
        <f t="shared" si="91"/>
        <v>Nee</v>
      </c>
      <c r="DF53" s="42" t="str">
        <f t="shared" si="91"/>
        <v>Nee</v>
      </c>
      <c r="DG53" s="42" t="s">
        <v>11</v>
      </c>
      <c r="DH53" s="42" t="s">
        <v>11</v>
      </c>
      <c r="DI53" s="42" t="s">
        <v>11</v>
      </c>
      <c r="DJ53" s="42" t="s">
        <v>11</v>
      </c>
      <c r="DK53" s="42" t="s">
        <v>11</v>
      </c>
      <c r="DL53" s="42" t="s">
        <v>11</v>
      </c>
      <c r="DM53" s="42" t="s">
        <v>11</v>
      </c>
      <c r="DN53" s="42" t="s">
        <v>11</v>
      </c>
      <c r="DO53" s="42" t="s">
        <v>11</v>
      </c>
      <c r="DP53" s="42" t="s">
        <v>11</v>
      </c>
      <c r="DQ53" s="42" t="s">
        <v>11</v>
      </c>
      <c r="DR53" s="42" t="s">
        <v>11</v>
      </c>
      <c r="DS53" s="42" t="s">
        <v>11</v>
      </c>
      <c r="DT53" s="42" t="s">
        <v>11</v>
      </c>
      <c r="DU53" s="42" t="s">
        <v>11</v>
      </c>
      <c r="DV53" s="42" t="s">
        <v>11</v>
      </c>
      <c r="DW53" s="42" t="s">
        <v>11</v>
      </c>
      <c r="DX53" s="42" t="s">
        <v>11</v>
      </c>
      <c r="DY53" s="42" t="str">
        <f t="shared" si="93"/>
        <v>Ja</v>
      </c>
      <c r="DZ53" s="42" t="str">
        <f t="shared" si="93"/>
        <v>Ja</v>
      </c>
      <c r="EA53" s="42" t="str">
        <f t="shared" ref="EA53:EB55" si="96">IF($D53&gt;=EA$3,"Ja","Nee")</f>
        <v>Ja</v>
      </c>
      <c r="EB53" s="42" t="str">
        <f t="shared" si="96"/>
        <v>Ja</v>
      </c>
      <c r="EC53" s="42"/>
      <c r="ED53" s="42"/>
      <c r="EE53" s="42" t="str">
        <f>IF($D53&gt;=EE$3,"Ja","Nee")</f>
        <v>Ja</v>
      </c>
      <c r="EF53" s="42" t="str">
        <f>IF($D53&gt;=EF$3,"Ja","Nee")</f>
        <v>Nee</v>
      </c>
      <c r="EG53" s="42" t="str">
        <f>IF($D53&gt;=EG$3,"Ja","Nee")</f>
        <v>Nee</v>
      </c>
      <c r="EH53" s="42" t="str">
        <f>IF($D53&gt;=EH$3,"Ja","Nee")</f>
        <v>Nee</v>
      </c>
      <c r="EI53" s="42"/>
      <c r="EJ53" s="42"/>
      <c r="EK53" s="42" t="str">
        <f>IF($D53&gt;=EK$3,"Ja","Nee")</f>
        <v>Nee</v>
      </c>
      <c r="EL53" s="42" t="str">
        <f>IF($D53&gt;=EL$3,"Ja","Nee")</f>
        <v>Nee</v>
      </c>
      <c r="EM53" s="42" t="str">
        <f>IF($D53&gt;=EM$3,"Ja","Nee")</f>
        <v>Nee</v>
      </c>
      <c r="EN53" s="42" t="str">
        <f>IF($D53&gt;=EN$3,"Ja","Nee")</f>
        <v>Nee</v>
      </c>
    </row>
    <row r="54" spans="1:144" s="19" customFormat="1" x14ac:dyDescent="0.2">
      <c r="A54" s="20" t="s">
        <v>465</v>
      </c>
      <c r="B54" s="40" t="s">
        <v>14</v>
      </c>
      <c r="C54" s="40">
        <v>4</v>
      </c>
      <c r="D54" s="41">
        <v>327.58</v>
      </c>
      <c r="E54" s="42" t="s">
        <v>11</v>
      </c>
      <c r="F54" s="42" t="s">
        <v>11</v>
      </c>
      <c r="G54" s="42" t="s">
        <v>11</v>
      </c>
      <c r="H54" s="42" t="s">
        <v>11</v>
      </c>
      <c r="I54" s="42" t="s">
        <v>11</v>
      </c>
      <c r="J54" s="42" t="s">
        <v>11</v>
      </c>
      <c r="K54" s="42" t="s">
        <v>11</v>
      </c>
      <c r="L54" s="42" t="s">
        <v>11</v>
      </c>
      <c r="M54" s="42" t="s">
        <v>11</v>
      </c>
      <c r="N54" s="42" t="s">
        <v>11</v>
      </c>
      <c r="O54" s="42" t="s">
        <v>11</v>
      </c>
      <c r="P54" s="42" t="s">
        <v>11</v>
      </c>
      <c r="Q54" s="42" t="s">
        <v>11</v>
      </c>
      <c r="R54" s="42" t="s">
        <v>11</v>
      </c>
      <c r="S54" s="42" t="s">
        <v>11</v>
      </c>
      <c r="T54" s="42" t="s">
        <v>11</v>
      </c>
      <c r="U54" s="42" t="s">
        <v>11</v>
      </c>
      <c r="V54" s="42" t="s">
        <v>11</v>
      </c>
      <c r="W54" s="42" t="s">
        <v>11</v>
      </c>
      <c r="X54" s="42" t="s">
        <v>11</v>
      </c>
      <c r="Y54" s="42" t="s">
        <v>11</v>
      </c>
      <c r="Z54" s="42" t="s">
        <v>11</v>
      </c>
      <c r="AA54" s="42" t="s">
        <v>11</v>
      </c>
      <c r="AB54" s="42" t="s">
        <v>11</v>
      </c>
      <c r="AC54" s="42" t="s">
        <v>11</v>
      </c>
      <c r="AD54" s="42" t="s">
        <v>11</v>
      </c>
      <c r="AE54" s="42" t="s">
        <v>11</v>
      </c>
      <c r="AF54" s="42" t="s">
        <v>11</v>
      </c>
      <c r="AG54" s="42" t="s">
        <v>11</v>
      </c>
      <c r="AH54" s="42" t="s">
        <v>11</v>
      </c>
      <c r="AI54" s="42" t="s">
        <v>11</v>
      </c>
      <c r="AJ54" s="42" t="s">
        <v>11</v>
      </c>
      <c r="AK54" s="42" t="s">
        <v>11</v>
      </c>
      <c r="AL54" s="42" t="s">
        <v>11</v>
      </c>
      <c r="AM54" s="42" t="str">
        <f t="shared" si="95"/>
        <v>Nee</v>
      </c>
      <c r="AN54" s="42" t="str">
        <f t="shared" si="95"/>
        <v>Nee</v>
      </c>
      <c r="AO54" s="42" t="s">
        <v>11</v>
      </c>
      <c r="AP54" s="42" t="s">
        <v>11</v>
      </c>
      <c r="AQ54" s="42" t="s">
        <v>11</v>
      </c>
      <c r="AR54" s="42" t="s">
        <v>11</v>
      </c>
      <c r="AS54" s="42" t="s">
        <v>11</v>
      </c>
      <c r="AT54" s="42" t="s">
        <v>11</v>
      </c>
      <c r="AU54" s="42" t="s">
        <v>11</v>
      </c>
      <c r="AV54" s="42" t="s">
        <v>11</v>
      </c>
      <c r="AW54" s="42" t="s">
        <v>11</v>
      </c>
      <c r="AX54" s="42" t="s">
        <v>11</v>
      </c>
      <c r="AY54" s="42" t="s">
        <v>11</v>
      </c>
      <c r="AZ54" s="42" t="s">
        <v>11</v>
      </c>
      <c r="BA54" s="42" t="s">
        <v>11</v>
      </c>
      <c r="BB54" s="42" t="s">
        <v>11</v>
      </c>
      <c r="BC54" s="42" t="s">
        <v>11</v>
      </c>
      <c r="BD54" s="42" t="s">
        <v>11</v>
      </c>
      <c r="BE54" s="42" t="s">
        <v>11</v>
      </c>
      <c r="BF54" s="42" t="s">
        <v>11</v>
      </c>
      <c r="BG54" s="42" t="s">
        <v>11</v>
      </c>
      <c r="BH54" s="42" t="s">
        <v>11</v>
      </c>
      <c r="BI54" s="42" t="s">
        <v>11</v>
      </c>
      <c r="BJ54" s="42" t="s">
        <v>11</v>
      </c>
      <c r="BK54" s="42" t="s">
        <v>11</v>
      </c>
      <c r="BL54" s="42" t="s">
        <v>11</v>
      </c>
      <c r="BM54" s="42" t="s">
        <v>11</v>
      </c>
      <c r="BN54" s="42" t="s">
        <v>11</v>
      </c>
      <c r="BO54" s="42" t="s">
        <v>11</v>
      </c>
      <c r="BP54" s="42" t="s">
        <v>11</v>
      </c>
      <c r="BQ54" s="42" t="str">
        <f t="shared" si="64"/>
        <v>Nee</v>
      </c>
      <c r="BR54" s="42" t="str">
        <f t="shared" si="64"/>
        <v>Nee</v>
      </c>
      <c r="BS54" s="42" t="str">
        <f t="shared" si="64"/>
        <v>Nee</v>
      </c>
      <c r="BT54" s="42" t="s">
        <v>11</v>
      </c>
      <c r="BU54" s="42" t="s">
        <v>11</v>
      </c>
      <c r="BV54" s="42" t="s">
        <v>11</v>
      </c>
      <c r="BW54" s="42" t="s">
        <v>11</v>
      </c>
      <c r="BX54" s="42" t="s">
        <v>11</v>
      </c>
      <c r="BY54" s="42" t="s">
        <v>11</v>
      </c>
      <c r="BZ54" s="42" t="s">
        <v>11</v>
      </c>
      <c r="CA54" s="42" t="s">
        <v>11</v>
      </c>
      <c r="CB54" s="42" t="s">
        <v>11</v>
      </c>
      <c r="CC54" s="42" t="s">
        <v>11</v>
      </c>
      <c r="CD54" s="42" t="s">
        <v>11</v>
      </c>
      <c r="CE54" s="42" t="s">
        <v>11</v>
      </c>
      <c r="CF54" s="42" t="s">
        <v>11</v>
      </c>
      <c r="CG54" s="42" t="s">
        <v>11</v>
      </c>
      <c r="CH54" s="42" t="s">
        <v>11</v>
      </c>
      <c r="CI54" s="42" t="s">
        <v>11</v>
      </c>
      <c r="CJ54" s="42" t="s">
        <v>11</v>
      </c>
      <c r="CK54" s="42" t="s">
        <v>11</v>
      </c>
      <c r="CL54" s="42" t="s">
        <v>11</v>
      </c>
      <c r="CM54" s="42" t="s">
        <v>11</v>
      </c>
      <c r="CN54" s="42" t="s">
        <v>11</v>
      </c>
      <c r="CO54" s="42" t="s">
        <v>11</v>
      </c>
      <c r="CP54" s="42" t="s">
        <v>11</v>
      </c>
      <c r="CQ54" s="42" t="s">
        <v>11</v>
      </c>
      <c r="CR54" s="42" t="s">
        <v>11</v>
      </c>
      <c r="CS54" s="42" t="str">
        <f t="shared" si="85"/>
        <v>Nee</v>
      </c>
      <c r="CT54" s="42" t="str">
        <f t="shared" si="85"/>
        <v>Nee</v>
      </c>
      <c r="CU54" s="42" t="str">
        <f t="shared" si="85"/>
        <v>Nee</v>
      </c>
      <c r="CV54" s="42" t="str">
        <f t="shared" si="85"/>
        <v>Nee</v>
      </c>
      <c r="CW54" s="42" t="str">
        <f t="shared" si="85"/>
        <v>Nee</v>
      </c>
      <c r="CX54" s="42" t="str">
        <f t="shared" si="85"/>
        <v>Nee</v>
      </c>
      <c r="CY54" s="42" t="str">
        <f t="shared" si="85"/>
        <v>Nee</v>
      </c>
      <c r="CZ54" s="42" t="str">
        <f t="shared" si="85"/>
        <v>Nee</v>
      </c>
      <c r="DA54" s="42" t="s">
        <v>11</v>
      </c>
      <c r="DB54" s="42" t="s">
        <v>11</v>
      </c>
      <c r="DC54" s="42" t="s">
        <v>11</v>
      </c>
      <c r="DD54" s="42" t="str">
        <f t="shared" si="91"/>
        <v>Nee</v>
      </c>
      <c r="DE54" s="42" t="str">
        <f t="shared" si="91"/>
        <v>Nee</v>
      </c>
      <c r="DF54" s="42" t="str">
        <f t="shared" si="91"/>
        <v>Nee</v>
      </c>
      <c r="DG54" s="42" t="s">
        <v>11</v>
      </c>
      <c r="DH54" s="42" t="s">
        <v>11</v>
      </c>
      <c r="DI54" s="42" t="s">
        <v>11</v>
      </c>
      <c r="DJ54" s="42" t="s">
        <v>11</v>
      </c>
      <c r="DK54" s="42" t="s">
        <v>11</v>
      </c>
      <c r="DL54" s="42" t="s">
        <v>11</v>
      </c>
      <c r="DM54" s="42" t="s">
        <v>11</v>
      </c>
      <c r="DN54" s="42" t="s">
        <v>11</v>
      </c>
      <c r="DO54" s="42" t="s">
        <v>11</v>
      </c>
      <c r="DP54" s="42" t="s">
        <v>11</v>
      </c>
      <c r="DQ54" s="42" t="s">
        <v>11</v>
      </c>
      <c r="DR54" s="42" t="s">
        <v>11</v>
      </c>
      <c r="DS54" s="42" t="s">
        <v>11</v>
      </c>
      <c r="DT54" s="42" t="s">
        <v>11</v>
      </c>
      <c r="DU54" s="42" t="s">
        <v>11</v>
      </c>
      <c r="DV54" s="42" t="s">
        <v>11</v>
      </c>
      <c r="DW54" s="42" t="s">
        <v>11</v>
      </c>
      <c r="DX54" s="42" t="s">
        <v>11</v>
      </c>
      <c r="DY54" s="42" t="str">
        <f t="shared" si="93"/>
        <v>Ja</v>
      </c>
      <c r="DZ54" s="42" t="str">
        <f t="shared" si="93"/>
        <v>Ja</v>
      </c>
      <c r="EA54" s="42" t="str">
        <f t="shared" si="96"/>
        <v>Ja</v>
      </c>
      <c r="EB54" s="42" t="str">
        <f t="shared" si="96"/>
        <v>Ja</v>
      </c>
      <c r="EC54" s="42" t="str">
        <f>IF($D54&gt;=EC$3,"Ja","Nee")</f>
        <v>Ja</v>
      </c>
      <c r="ED54" s="42" t="str">
        <f>IF($D54&gt;=ED$3,"Ja","Nee")</f>
        <v>Ja</v>
      </c>
      <c r="EE54" s="42"/>
      <c r="EF54" s="42"/>
      <c r="EG54" s="42" t="str">
        <f>IF($D54&gt;=EG$3,"Ja","Nee")</f>
        <v>Ja</v>
      </c>
      <c r="EH54" s="42" t="str">
        <f>IF($D54&gt;=EH$3,"Ja","Nee")</f>
        <v>Nee</v>
      </c>
      <c r="EI54" s="42" t="str">
        <f>IF($D54&gt;=EI$3,"Ja","Nee")</f>
        <v>Ja</v>
      </c>
      <c r="EJ54" s="42" t="str">
        <f>IF($D54&gt;=EJ$3,"Ja","Nee")</f>
        <v>Ja</v>
      </c>
      <c r="EK54" s="42"/>
      <c r="EL54" s="42"/>
      <c r="EM54" s="42" t="str">
        <f>IF($D54&gt;=EM$3,"Ja","Nee")</f>
        <v>Ja</v>
      </c>
      <c r="EN54" s="42" t="str">
        <f>IF($D54&gt;=EN$3,"Ja","Nee")</f>
        <v>Nee</v>
      </c>
    </row>
    <row r="55" spans="1:144" s="19" customFormat="1" x14ac:dyDescent="0.2">
      <c r="A55" s="20" t="s">
        <v>466</v>
      </c>
      <c r="B55" s="40" t="s">
        <v>14</v>
      </c>
      <c r="C55" s="40">
        <v>5</v>
      </c>
      <c r="D55" s="41">
        <v>362.05</v>
      </c>
      <c r="E55" s="42" t="s">
        <v>11</v>
      </c>
      <c r="F55" s="42" t="s">
        <v>11</v>
      </c>
      <c r="G55" s="42" t="s">
        <v>11</v>
      </c>
      <c r="H55" s="42" t="s">
        <v>11</v>
      </c>
      <c r="I55" s="42" t="s">
        <v>11</v>
      </c>
      <c r="J55" s="42" t="s">
        <v>11</v>
      </c>
      <c r="K55" s="42" t="s">
        <v>11</v>
      </c>
      <c r="L55" s="42" t="s">
        <v>11</v>
      </c>
      <c r="M55" s="42" t="s">
        <v>11</v>
      </c>
      <c r="N55" s="42" t="s">
        <v>11</v>
      </c>
      <c r="O55" s="42" t="s">
        <v>11</v>
      </c>
      <c r="P55" s="42" t="s">
        <v>11</v>
      </c>
      <c r="Q55" s="42" t="s">
        <v>11</v>
      </c>
      <c r="R55" s="42" t="s">
        <v>11</v>
      </c>
      <c r="S55" s="42" t="s">
        <v>11</v>
      </c>
      <c r="T55" s="42" t="s">
        <v>11</v>
      </c>
      <c r="U55" s="42" t="s">
        <v>11</v>
      </c>
      <c r="V55" s="42" t="s">
        <v>11</v>
      </c>
      <c r="W55" s="42" t="s">
        <v>11</v>
      </c>
      <c r="X55" s="42" t="s">
        <v>11</v>
      </c>
      <c r="Y55" s="42" t="s">
        <v>11</v>
      </c>
      <c r="Z55" s="42" t="s">
        <v>11</v>
      </c>
      <c r="AA55" s="42" t="s">
        <v>11</v>
      </c>
      <c r="AB55" s="42" t="s">
        <v>11</v>
      </c>
      <c r="AC55" s="42" t="s">
        <v>11</v>
      </c>
      <c r="AD55" s="42" t="s">
        <v>11</v>
      </c>
      <c r="AE55" s="42" t="s">
        <v>11</v>
      </c>
      <c r="AF55" s="42" t="s">
        <v>11</v>
      </c>
      <c r="AG55" s="42" t="s">
        <v>11</v>
      </c>
      <c r="AH55" s="42" t="s">
        <v>11</v>
      </c>
      <c r="AI55" s="42" t="s">
        <v>11</v>
      </c>
      <c r="AJ55" s="42" t="s">
        <v>11</v>
      </c>
      <c r="AK55" s="42" t="s">
        <v>11</v>
      </c>
      <c r="AL55" s="42" t="s">
        <v>11</v>
      </c>
      <c r="AM55" s="42" t="str">
        <f t="shared" si="95"/>
        <v>Nee</v>
      </c>
      <c r="AN55" s="42" t="str">
        <f t="shared" si="95"/>
        <v>Nee</v>
      </c>
      <c r="AO55" s="42" t="s">
        <v>11</v>
      </c>
      <c r="AP55" s="42" t="s">
        <v>11</v>
      </c>
      <c r="AQ55" s="42" t="s">
        <v>11</v>
      </c>
      <c r="AR55" s="42" t="s">
        <v>11</v>
      </c>
      <c r="AS55" s="42" t="s">
        <v>11</v>
      </c>
      <c r="AT55" s="42" t="s">
        <v>11</v>
      </c>
      <c r="AU55" s="42" t="s">
        <v>11</v>
      </c>
      <c r="AV55" s="42" t="s">
        <v>11</v>
      </c>
      <c r="AW55" s="42" t="s">
        <v>11</v>
      </c>
      <c r="AX55" s="42" t="s">
        <v>11</v>
      </c>
      <c r="AY55" s="42" t="s">
        <v>11</v>
      </c>
      <c r="AZ55" s="42" t="s">
        <v>11</v>
      </c>
      <c r="BA55" s="42" t="s">
        <v>11</v>
      </c>
      <c r="BB55" s="42" t="s">
        <v>11</v>
      </c>
      <c r="BC55" s="42" t="s">
        <v>11</v>
      </c>
      <c r="BD55" s="42" t="s">
        <v>11</v>
      </c>
      <c r="BE55" s="42" t="s">
        <v>11</v>
      </c>
      <c r="BF55" s="42" t="s">
        <v>11</v>
      </c>
      <c r="BG55" s="42" t="s">
        <v>11</v>
      </c>
      <c r="BH55" s="42" t="s">
        <v>11</v>
      </c>
      <c r="BI55" s="42" t="s">
        <v>11</v>
      </c>
      <c r="BJ55" s="42" t="s">
        <v>11</v>
      </c>
      <c r="BK55" s="42" t="s">
        <v>11</v>
      </c>
      <c r="BL55" s="42" t="s">
        <v>11</v>
      </c>
      <c r="BM55" s="42" t="s">
        <v>11</v>
      </c>
      <c r="BN55" s="42" t="s">
        <v>11</v>
      </c>
      <c r="BO55" s="42" t="s">
        <v>11</v>
      </c>
      <c r="BP55" s="42" t="s">
        <v>11</v>
      </c>
      <c r="BQ55" s="42" t="str">
        <f t="shared" si="64"/>
        <v>Nee</v>
      </c>
      <c r="BR55" s="42" t="str">
        <f t="shared" si="64"/>
        <v>Nee</v>
      </c>
      <c r="BS55" s="42" t="str">
        <f t="shared" si="64"/>
        <v>Nee</v>
      </c>
      <c r="BT55" s="42" t="s">
        <v>11</v>
      </c>
      <c r="BU55" s="42" t="s">
        <v>11</v>
      </c>
      <c r="BV55" s="42" t="s">
        <v>11</v>
      </c>
      <c r="BW55" s="42" t="s">
        <v>11</v>
      </c>
      <c r="BX55" s="42" t="s">
        <v>11</v>
      </c>
      <c r="BY55" s="42" t="s">
        <v>11</v>
      </c>
      <c r="BZ55" s="42" t="s">
        <v>11</v>
      </c>
      <c r="CA55" s="42" t="s">
        <v>11</v>
      </c>
      <c r="CB55" s="42" t="s">
        <v>11</v>
      </c>
      <c r="CC55" s="42" t="s">
        <v>11</v>
      </c>
      <c r="CD55" s="42" t="s">
        <v>11</v>
      </c>
      <c r="CE55" s="42" t="s">
        <v>11</v>
      </c>
      <c r="CF55" s="42" t="s">
        <v>11</v>
      </c>
      <c r="CG55" s="42" t="s">
        <v>11</v>
      </c>
      <c r="CH55" s="42" t="s">
        <v>11</v>
      </c>
      <c r="CI55" s="42" t="s">
        <v>11</v>
      </c>
      <c r="CJ55" s="42" t="s">
        <v>11</v>
      </c>
      <c r="CK55" s="42" t="s">
        <v>11</v>
      </c>
      <c r="CL55" s="42" t="s">
        <v>11</v>
      </c>
      <c r="CM55" s="42" t="s">
        <v>11</v>
      </c>
      <c r="CN55" s="42" t="s">
        <v>11</v>
      </c>
      <c r="CO55" s="42" t="s">
        <v>11</v>
      </c>
      <c r="CP55" s="42" t="s">
        <v>11</v>
      </c>
      <c r="CQ55" s="42" t="s">
        <v>11</v>
      </c>
      <c r="CR55" s="42" t="s">
        <v>11</v>
      </c>
      <c r="CS55" s="42" t="str">
        <f t="shared" si="85"/>
        <v>Nee</v>
      </c>
      <c r="CT55" s="42" t="str">
        <f t="shared" si="85"/>
        <v>Nee</v>
      </c>
      <c r="CU55" s="42" t="str">
        <f t="shared" si="85"/>
        <v>Nee</v>
      </c>
      <c r="CV55" s="42" t="str">
        <f t="shared" si="85"/>
        <v>Nee</v>
      </c>
      <c r="CW55" s="42" t="str">
        <f t="shared" si="85"/>
        <v>Nee</v>
      </c>
      <c r="CX55" s="42" t="str">
        <f t="shared" si="85"/>
        <v>Nee</v>
      </c>
      <c r="CY55" s="42" t="str">
        <f t="shared" si="85"/>
        <v>Nee</v>
      </c>
      <c r="CZ55" s="42" t="str">
        <f t="shared" si="85"/>
        <v>Nee</v>
      </c>
      <c r="DA55" s="42" t="s">
        <v>11</v>
      </c>
      <c r="DB55" s="42" t="s">
        <v>11</v>
      </c>
      <c r="DC55" s="42" t="s">
        <v>11</v>
      </c>
      <c r="DD55" s="42" t="str">
        <f t="shared" si="91"/>
        <v>Nee</v>
      </c>
      <c r="DE55" s="42" t="str">
        <f t="shared" si="91"/>
        <v>Nee</v>
      </c>
      <c r="DF55" s="42" t="str">
        <f t="shared" si="91"/>
        <v>Nee</v>
      </c>
      <c r="DG55" s="42" t="s">
        <v>11</v>
      </c>
      <c r="DH55" s="42" t="s">
        <v>11</v>
      </c>
      <c r="DI55" s="42" t="s">
        <v>11</v>
      </c>
      <c r="DJ55" s="42" t="s">
        <v>11</v>
      </c>
      <c r="DK55" s="42" t="s">
        <v>11</v>
      </c>
      <c r="DL55" s="42" t="s">
        <v>11</v>
      </c>
      <c r="DM55" s="42" t="s">
        <v>11</v>
      </c>
      <c r="DN55" s="42" t="s">
        <v>11</v>
      </c>
      <c r="DO55" s="42" t="s">
        <v>11</v>
      </c>
      <c r="DP55" s="42" t="s">
        <v>11</v>
      </c>
      <c r="DQ55" s="42" t="s">
        <v>11</v>
      </c>
      <c r="DR55" s="42" t="s">
        <v>11</v>
      </c>
      <c r="DS55" s="42" t="s">
        <v>11</v>
      </c>
      <c r="DT55" s="42" t="s">
        <v>11</v>
      </c>
      <c r="DU55" s="42" t="s">
        <v>11</v>
      </c>
      <c r="DV55" s="42" t="s">
        <v>11</v>
      </c>
      <c r="DW55" s="42" t="s">
        <v>11</v>
      </c>
      <c r="DX55" s="42" t="s">
        <v>11</v>
      </c>
      <c r="DY55" s="42" t="str">
        <f t="shared" si="93"/>
        <v>Ja</v>
      </c>
      <c r="DZ55" s="42" t="str">
        <f t="shared" si="93"/>
        <v>Ja</v>
      </c>
      <c r="EA55" s="42" t="str">
        <f t="shared" si="96"/>
        <v>Ja</v>
      </c>
      <c r="EB55" s="42" t="str">
        <f t="shared" si="96"/>
        <v>Ja</v>
      </c>
      <c r="EC55" s="42" t="str">
        <f>IF($D55&gt;=EC$3,"Ja","Nee")</f>
        <v>Ja</v>
      </c>
      <c r="ED55" s="42" t="str">
        <f>IF($D55&gt;=ED$3,"Ja","Nee")</f>
        <v>Ja</v>
      </c>
      <c r="EE55" s="42" t="str">
        <f>IF($D55&gt;=EE$3,"Ja","Nee")</f>
        <v>Ja</v>
      </c>
      <c r="EF55" s="42" t="str">
        <f>IF($D55&gt;=EF$3,"Ja","Nee")</f>
        <v>Ja</v>
      </c>
      <c r="EG55" s="42"/>
      <c r="EH55" s="42"/>
      <c r="EI55" s="42" t="str">
        <f>IF($D55&gt;=EI$3,"Ja","Nee")</f>
        <v>Ja</v>
      </c>
      <c r="EJ55" s="42" t="str">
        <f>IF($D55&gt;=EJ$3,"Ja","Nee")</f>
        <v>Ja</v>
      </c>
      <c r="EK55" s="42" t="str">
        <f>IF($D55&gt;=EK$3,"Ja","Nee")</f>
        <v>Ja</v>
      </c>
      <c r="EL55" s="42" t="str">
        <f>IF($D55&gt;=EL$3,"Ja","Nee")</f>
        <v>Ja</v>
      </c>
      <c r="EM55" s="42"/>
      <c r="EN55" s="42"/>
    </row>
    <row r="56" spans="1:144" ht="175.5" customHeight="1" x14ac:dyDescent="0.2">
      <c r="B56" s="46" t="s">
        <v>142</v>
      </c>
    </row>
    <row r="57" spans="1:144" ht="38.25" x14ac:dyDescent="0.2">
      <c r="B57" s="46" t="s">
        <v>143</v>
      </c>
    </row>
    <row r="58" spans="1:144" hidden="1" x14ac:dyDescent="0.2"/>
    <row r="59" spans="1:144" hidden="1" x14ac:dyDescent="0.2"/>
    <row r="60" spans="1:144" hidden="1" x14ac:dyDescent="0.2"/>
    <row r="61" spans="1:144" hidden="1" x14ac:dyDescent="0.2"/>
    <row r="62" spans="1:144" hidden="1" x14ac:dyDescent="0.2"/>
    <row r="63" spans="1:144" hidden="1" x14ac:dyDescent="0.2"/>
    <row r="64" spans="1:14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sheetData>
  <autoFilter ref="A2:EN57" xr:uid="{00000000-0009-0000-0000-000000000000}"/>
  <mergeCells count="143">
    <mergeCell ref="DZ3:DZ4"/>
    <mergeCell ref="EA3:EA4"/>
    <mergeCell ref="EB3:EB4"/>
    <mergeCell ref="DN3:DN4"/>
    <mergeCell ref="DO3:DO4"/>
    <mergeCell ref="DP3:DP4"/>
    <mergeCell ref="DQ3:DQ4"/>
    <mergeCell ref="DR3:DR4"/>
    <mergeCell ref="EN3:EN4"/>
    <mergeCell ref="ED3:ED4"/>
    <mergeCell ref="EE3:EE4"/>
    <mergeCell ref="EF3:EF4"/>
    <mergeCell ref="EG3:EG4"/>
    <mergeCell ref="DT3:DT4"/>
    <mergeCell ref="DU3:DU4"/>
    <mergeCell ref="DV3:DV4"/>
    <mergeCell ref="DW3:DW4"/>
    <mergeCell ref="EI3:EI4"/>
    <mergeCell ref="EH3:EH4"/>
    <mergeCell ref="EC3:EC4"/>
    <mergeCell ref="EJ3:EJ4"/>
    <mergeCell ref="EK3:EK4"/>
    <mergeCell ref="EL3:EL4"/>
    <mergeCell ref="EM3:EM4"/>
    <mergeCell ref="DS3:DS4"/>
    <mergeCell ref="DH3:DH4"/>
    <mergeCell ref="DI3:DI4"/>
    <mergeCell ref="DJ3:DJ4"/>
    <mergeCell ref="DK3:DK4"/>
    <mergeCell ref="DL3:DL4"/>
    <mergeCell ref="DM3:DM4"/>
    <mergeCell ref="DX3:DX4"/>
    <mergeCell ref="DY3:DY4"/>
    <mergeCell ref="CY3:CY4"/>
    <mergeCell ref="CZ3:CZ4"/>
    <mergeCell ref="DA3:DA4"/>
    <mergeCell ref="DB3:DB4"/>
    <mergeCell ref="DC3:DC4"/>
    <mergeCell ref="DD3:DD4"/>
    <mergeCell ref="DE3:DE4"/>
    <mergeCell ref="DF3:DF4"/>
    <mergeCell ref="DG3:DG4"/>
    <mergeCell ref="CP3:CP4"/>
    <mergeCell ref="CQ3:CQ4"/>
    <mergeCell ref="CR3:CR4"/>
    <mergeCell ref="CS3:CS4"/>
    <mergeCell ref="CT3:CT4"/>
    <mergeCell ref="CU3:CU4"/>
    <mergeCell ref="CV3:CV4"/>
    <mergeCell ref="CW3:CW4"/>
    <mergeCell ref="CX3:CX4"/>
    <mergeCell ref="CG3:CG4"/>
    <mergeCell ref="CH3:CH4"/>
    <mergeCell ref="CI3:CI4"/>
    <mergeCell ref="CJ3:CJ4"/>
    <mergeCell ref="CK3:CK4"/>
    <mergeCell ref="CL3:CL4"/>
    <mergeCell ref="CM3:CM4"/>
    <mergeCell ref="CN3:CN4"/>
    <mergeCell ref="CO3:CO4"/>
    <mergeCell ref="BX3:BX4"/>
    <mergeCell ref="BY3:BY4"/>
    <mergeCell ref="BZ3:BZ4"/>
    <mergeCell ref="CA3:CA4"/>
    <mergeCell ref="CB3:CB4"/>
    <mergeCell ref="CC3:CC4"/>
    <mergeCell ref="CD3:CD4"/>
    <mergeCell ref="CE3:CE4"/>
    <mergeCell ref="CF3:CF4"/>
    <mergeCell ref="BO3:BO4"/>
    <mergeCell ref="BP3:BP4"/>
    <mergeCell ref="BQ3:BQ4"/>
    <mergeCell ref="BR3:BR4"/>
    <mergeCell ref="BS3:BS4"/>
    <mergeCell ref="BT3:BT4"/>
    <mergeCell ref="BU3:BU4"/>
    <mergeCell ref="BV3:BV4"/>
    <mergeCell ref="BW3:BW4"/>
    <mergeCell ref="BF3:BF4"/>
    <mergeCell ref="BG3:BG4"/>
    <mergeCell ref="BH3:BH4"/>
    <mergeCell ref="BI3:BI4"/>
    <mergeCell ref="BJ3:BJ4"/>
    <mergeCell ref="BK3:BK4"/>
    <mergeCell ref="BL3:BL4"/>
    <mergeCell ref="BM3:BM4"/>
    <mergeCell ref="BN3:BN4"/>
    <mergeCell ref="AW3:AW4"/>
    <mergeCell ref="AX3:AX4"/>
    <mergeCell ref="AY3:AY4"/>
    <mergeCell ref="AZ3:AZ4"/>
    <mergeCell ref="BA3:BA4"/>
    <mergeCell ref="BB3:BB4"/>
    <mergeCell ref="BC3:BC4"/>
    <mergeCell ref="BD3:BD4"/>
    <mergeCell ref="BE3:BE4"/>
    <mergeCell ref="AN3:AN4"/>
    <mergeCell ref="AO3:AO4"/>
    <mergeCell ref="AP3:AP4"/>
    <mergeCell ref="AQ3:AQ4"/>
    <mergeCell ref="AR3:AR4"/>
    <mergeCell ref="AS3:AS4"/>
    <mergeCell ref="AT3:AT4"/>
    <mergeCell ref="AU3:AU4"/>
    <mergeCell ref="AV3:AV4"/>
    <mergeCell ref="AM3:A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K3:AK4"/>
    <mergeCell ref="AL3:AL4"/>
    <mergeCell ref="B1:D1"/>
    <mergeCell ref="B3:C3"/>
    <mergeCell ref="D3:D4"/>
    <mergeCell ref="E3:E4"/>
    <mergeCell ref="F3:F4"/>
    <mergeCell ref="G3:G4"/>
    <mergeCell ref="H3:H4"/>
    <mergeCell ref="I3:I4"/>
    <mergeCell ref="J3:J4"/>
    <mergeCell ref="K3:K4"/>
    <mergeCell ref="L3:L4"/>
    <mergeCell ref="M3:M4"/>
  </mergeCells>
  <conditionalFormatting sqref="E5:EN55">
    <cfRule type="cellIs" dxfId="16" priority="56" stopIfTrue="1" operator="equal">
      <formula>"Tijdelijk"</formula>
    </cfRule>
    <cfRule type="cellIs" dxfId="15" priority="57" stopIfTrue="1" operator="equal">
      <formula>"ja"</formula>
    </cfRule>
    <cfRule type="cellIs" dxfId="14" priority="58" stopIfTrue="1" operator="equal">
      <formula>"nee"</formula>
    </cfRule>
  </conditionalFormatting>
  <conditionalFormatting sqref="BS37:BT40 CS36:EN36 CS24:EN29 BG24:CF29 BQ36:CO36">
    <cfRule type="cellIs" dxfId="13" priority="52" stopIfTrue="1" operator="equal">
      <formula>"Ja,mits VB+BH"</formula>
    </cfRule>
    <cfRule type="cellIs" dxfId="12" priority="54" stopIfTrue="1" operator="equal">
      <formula>"Ja,mits VB+BH"</formula>
    </cfRule>
    <cfRule type="cellIs" dxfId="11" priority="55" stopIfTrue="1" operator="equal">
      <formula>"Ja,mits VB+BH"</formula>
    </cfRule>
  </conditionalFormatting>
  <conditionalFormatting sqref="BS37:BT40 CS36:EN36 CS24:EN29 BH24:CF29 BQ36:CO36">
    <cfRule type="cellIs" dxfId="10" priority="53" stopIfTrue="1" operator="equal">
      <formula>"Ja,mits VB+BH"</formula>
    </cfRule>
  </conditionalFormatting>
  <conditionalFormatting sqref="BQ24:CF29">
    <cfRule type="cellIs" dxfId="9" priority="46" stopIfTrue="1" operator="equal">
      <formula>"Tijdelijk"</formula>
    </cfRule>
    <cfRule type="cellIs" dxfId="8" priority="47" stopIfTrue="1" operator="equal">
      <formula>"ja"</formula>
    </cfRule>
    <cfRule type="cellIs" dxfId="7" priority="48" stopIfTrue="1" operator="equal">
      <formula>"nee"</formula>
    </cfRule>
  </conditionalFormatting>
  <conditionalFormatting sqref="BQ24:BT29">
    <cfRule type="cellIs" dxfId="6" priority="43" stopIfTrue="1" operator="equal">
      <formula>"Tijdelijk"</formula>
    </cfRule>
    <cfRule type="cellIs" dxfId="5" priority="44" stopIfTrue="1" operator="equal">
      <formula>"ja"</formula>
    </cfRule>
    <cfRule type="cellIs" dxfId="4" priority="45" stopIfTrue="1" operator="equal">
      <formula>"nee"</formula>
    </cfRule>
  </conditionalFormatting>
  <conditionalFormatting sqref="BQ24:BT29">
    <cfRule type="cellIs" dxfId="3" priority="40" stopIfTrue="1" operator="equal">
      <formula>"Ja,mits VB+BH"</formula>
    </cfRule>
    <cfRule type="cellIs" dxfId="2" priority="41" stopIfTrue="1" operator="equal">
      <formula>"Ja,mits VB+BH"</formula>
    </cfRule>
    <cfRule type="cellIs" dxfId="1" priority="42" stopIfTrue="1" operator="equal">
      <formula>"Ja,mits VB+BH"</formula>
    </cfRule>
  </conditionalFormatting>
  <conditionalFormatting sqref="BQ24:BT29">
    <cfRule type="cellIs" dxfId="0" priority="39" stopIfTrue="1" operator="equal">
      <formula>"Ja,mits VB+BH"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O3511"/>
  <sheetViews>
    <sheetView topLeftCell="B1" workbookViewId="0">
      <selection activeCell="N5" sqref="N5"/>
    </sheetView>
  </sheetViews>
  <sheetFormatPr defaultColWidth="9.140625" defaultRowHeight="12.75" zeroHeight="1" x14ac:dyDescent="0.2"/>
  <cols>
    <col min="1" max="2" width="20" style="13" customWidth="1"/>
    <col min="3" max="3" width="10.42578125" style="13" customWidth="1"/>
    <col min="4" max="4" width="3" style="13" customWidth="1"/>
    <col min="5" max="5" width="8.42578125" style="13" customWidth="1"/>
    <col min="6" max="6" width="2.42578125" style="13" customWidth="1"/>
    <col min="7" max="7" width="8.42578125" style="13" customWidth="1"/>
    <col min="8" max="8" width="5.42578125" style="27" customWidth="1"/>
    <col min="9" max="9" width="28" style="13" bestFit="1" customWidth="1"/>
    <col min="10" max="10" width="13.5703125" style="12" customWidth="1"/>
    <col min="11" max="11" width="12.42578125" style="12" customWidth="1"/>
    <col min="12" max="12" width="29" style="9" customWidth="1"/>
    <col min="13" max="16384" width="9.140625" style="9"/>
  </cols>
  <sheetData>
    <row r="1" spans="1:15" customFormat="1" ht="33.75" x14ac:dyDescent="0.5">
      <c r="A1" s="2"/>
      <c r="B1" s="2"/>
      <c r="C1" s="2"/>
      <c r="D1" s="2"/>
      <c r="E1" s="2"/>
      <c r="F1" s="2"/>
      <c r="G1" s="2"/>
      <c r="H1" s="25"/>
      <c r="I1" s="2" t="s">
        <v>0</v>
      </c>
      <c r="J1" s="4"/>
      <c r="K1" s="4"/>
    </row>
    <row r="2" spans="1:15" customFormat="1" x14ac:dyDescent="0.2">
      <c r="H2" s="19"/>
      <c r="J2" s="3"/>
      <c r="K2" s="18"/>
    </row>
    <row r="3" spans="1:15" s="14" customFormat="1" ht="63.75" x14ac:dyDescent="0.2">
      <c r="A3" s="23"/>
      <c r="B3" s="24"/>
      <c r="C3" s="58"/>
      <c r="D3" s="59"/>
      <c r="E3" s="59"/>
      <c r="F3" s="59"/>
      <c r="G3" s="60"/>
      <c r="H3" s="26"/>
      <c r="I3" s="16" t="s">
        <v>135</v>
      </c>
      <c r="J3" s="31" t="s">
        <v>144</v>
      </c>
      <c r="K3" s="15" t="s">
        <v>145</v>
      </c>
      <c r="L3" s="16" t="s">
        <v>135</v>
      </c>
      <c r="M3" s="16" t="s">
        <v>392</v>
      </c>
      <c r="N3" s="15" t="s">
        <v>394</v>
      </c>
      <c r="O3" s="15"/>
    </row>
    <row r="4" spans="1:15" customFormat="1" x14ac:dyDescent="0.2">
      <c r="A4" s="1" t="str">
        <f t="shared" ref="A4:A33" si="0">CONCATENATE(C4,D4,F4,E4)</f>
        <v>GGZ-B1, excl. DB</v>
      </c>
      <c r="B4" s="5">
        <v>80.16</v>
      </c>
      <c r="C4" s="1" t="s">
        <v>4</v>
      </c>
      <c r="D4" s="1">
        <v>1</v>
      </c>
      <c r="E4" s="1" t="s">
        <v>2</v>
      </c>
      <c r="F4" s="1" t="s">
        <v>15</v>
      </c>
      <c r="G4" s="28" t="s">
        <v>12</v>
      </c>
      <c r="H4" s="29"/>
      <c r="I4" s="1" t="str">
        <f t="shared" ref="I4:I29" si="1">CONCATENATE(C4,D4,F4,E4,F4,G4)</f>
        <v>GGZ-B1, excl. DB, incl. BH</v>
      </c>
      <c r="J4" s="5">
        <v>80.16</v>
      </c>
      <c r="K4" s="5">
        <v>78.17</v>
      </c>
      <c r="L4" s="32" t="s">
        <v>182</v>
      </c>
      <c r="M4" s="32" t="s">
        <v>183</v>
      </c>
      <c r="N4" s="49">
        <v>102.74</v>
      </c>
      <c r="O4" s="9">
        <f>VLOOKUP(M4,'[1]mutatiesjabloon 2021'!$C$1:$AA$65536,25,FALSE)</f>
        <v>102.74</v>
      </c>
    </row>
    <row r="5" spans="1:15" customFormat="1" x14ac:dyDescent="0.2">
      <c r="A5" s="1" t="str">
        <f t="shared" si="0"/>
        <v>GGZ-B1, incl. DB</v>
      </c>
      <c r="B5" s="5">
        <v>104.78</v>
      </c>
      <c r="C5" s="1" t="s">
        <v>4</v>
      </c>
      <c r="D5" s="1">
        <v>1</v>
      </c>
      <c r="E5" s="1" t="s">
        <v>3</v>
      </c>
      <c r="F5" s="1" t="s">
        <v>15</v>
      </c>
      <c r="G5" s="28" t="s">
        <v>12</v>
      </c>
      <c r="H5" s="29"/>
      <c r="I5" s="1" t="str">
        <f t="shared" si="1"/>
        <v>GGZ-B1, incl. DB, incl. BH</v>
      </c>
      <c r="J5" s="5">
        <v>104.78</v>
      </c>
      <c r="K5" s="5">
        <v>102.18</v>
      </c>
      <c r="L5" s="32" t="s">
        <v>196</v>
      </c>
      <c r="M5" s="32" t="s">
        <v>197</v>
      </c>
      <c r="N5" s="49">
        <v>133.69</v>
      </c>
      <c r="O5" s="9">
        <f>VLOOKUP(M5,'[1]mutatiesjabloon 2021'!$C$1:$AA$65536,25,FALSE)</f>
        <v>133.69</v>
      </c>
    </row>
    <row r="6" spans="1:15" customFormat="1" x14ac:dyDescent="0.2">
      <c r="A6" s="1" t="str">
        <f t="shared" si="0"/>
        <v>GGZ-B2, excl. DB</v>
      </c>
      <c r="B6" s="5">
        <v>118.23</v>
      </c>
      <c r="C6" s="1" t="s">
        <v>4</v>
      </c>
      <c r="D6" s="1">
        <v>2</v>
      </c>
      <c r="E6" s="1" t="s">
        <v>2</v>
      </c>
      <c r="F6" s="1" t="s">
        <v>15</v>
      </c>
      <c r="G6" s="28" t="s">
        <v>12</v>
      </c>
      <c r="H6" s="29"/>
      <c r="I6" s="1" t="str">
        <f t="shared" si="1"/>
        <v>GGZ-B2, excl. DB, incl. BH</v>
      </c>
      <c r="J6" s="5">
        <v>118.23</v>
      </c>
      <c r="K6" s="5">
        <v>115.3</v>
      </c>
      <c r="L6" s="32" t="s">
        <v>184</v>
      </c>
      <c r="M6" s="32" t="s">
        <v>185</v>
      </c>
      <c r="N6" s="49">
        <v>168.25</v>
      </c>
      <c r="O6" s="9">
        <f>VLOOKUP(M6,'[1]mutatiesjabloon 2021'!$C$1:$AA$65536,25,FALSE)</f>
        <v>168.25</v>
      </c>
    </row>
    <row r="7" spans="1:15" customFormat="1" x14ac:dyDescent="0.2">
      <c r="A7" s="1" t="str">
        <f t="shared" si="0"/>
        <v>GGZ-B2, incl. DB</v>
      </c>
      <c r="B7" s="5">
        <v>140.66999999999999</v>
      </c>
      <c r="C7" s="1" t="s">
        <v>4</v>
      </c>
      <c r="D7" s="1">
        <v>2</v>
      </c>
      <c r="E7" s="1" t="s">
        <v>3</v>
      </c>
      <c r="F7" s="1" t="s">
        <v>15</v>
      </c>
      <c r="G7" s="28" t="s">
        <v>12</v>
      </c>
      <c r="H7" s="29"/>
      <c r="I7" s="1" t="str">
        <f t="shared" si="1"/>
        <v>GGZ-B2, incl. DB, incl. BH</v>
      </c>
      <c r="J7" s="5">
        <v>140.66999999999999</v>
      </c>
      <c r="K7" s="5">
        <v>137.16999999999999</v>
      </c>
      <c r="L7" s="32" t="s">
        <v>198</v>
      </c>
      <c r="M7" s="32" t="s">
        <v>199</v>
      </c>
      <c r="N7" s="49">
        <v>209</v>
      </c>
      <c r="O7" s="9">
        <f>VLOOKUP(M7,'[1]mutatiesjabloon 2021'!$C$1:$AA$65536,25,FALSE)</f>
        <v>209</v>
      </c>
    </row>
    <row r="8" spans="1:15" customFormat="1" x14ac:dyDescent="0.2">
      <c r="A8" s="1" t="str">
        <f t="shared" si="0"/>
        <v>GGZ-B3, excl. DB</v>
      </c>
      <c r="B8" s="5">
        <v>128.72</v>
      </c>
      <c r="C8" s="1" t="s">
        <v>4</v>
      </c>
      <c r="D8" s="1">
        <v>3</v>
      </c>
      <c r="E8" s="1" t="s">
        <v>2</v>
      </c>
      <c r="F8" s="1" t="s">
        <v>15</v>
      </c>
      <c r="G8" s="28" t="s">
        <v>12</v>
      </c>
      <c r="H8" s="29"/>
      <c r="I8" s="1" t="str">
        <f t="shared" si="1"/>
        <v>GGZ-B3, excl. DB, incl. BH</v>
      </c>
      <c r="J8" s="5">
        <v>128.72</v>
      </c>
      <c r="K8" s="5">
        <v>125.53</v>
      </c>
      <c r="L8" s="32" t="s">
        <v>186</v>
      </c>
      <c r="M8" s="32" t="s">
        <v>187</v>
      </c>
      <c r="N8" s="49">
        <v>178.64</v>
      </c>
      <c r="O8" s="9">
        <f>VLOOKUP(M8,'[1]mutatiesjabloon 2021'!$C$1:$AA$65536,25,FALSE)</f>
        <v>178.64</v>
      </c>
    </row>
    <row r="9" spans="1:15" customFormat="1" x14ac:dyDescent="0.2">
      <c r="A9" s="1" t="str">
        <f t="shared" si="0"/>
        <v>GGZ-B3, incl. DB</v>
      </c>
      <c r="B9" s="5">
        <v>153.94999999999999</v>
      </c>
      <c r="C9" s="1" t="s">
        <v>4</v>
      </c>
      <c r="D9" s="1">
        <v>3</v>
      </c>
      <c r="E9" s="1" t="s">
        <v>3</v>
      </c>
      <c r="F9" s="1" t="s">
        <v>15</v>
      </c>
      <c r="G9" s="28" t="s">
        <v>12</v>
      </c>
      <c r="H9" s="29"/>
      <c r="I9" s="1" t="str">
        <f t="shared" si="1"/>
        <v>GGZ-B3, incl. DB, incl. BH</v>
      </c>
      <c r="J9" s="5">
        <v>153.94999999999999</v>
      </c>
      <c r="K9" s="5">
        <v>150.13</v>
      </c>
      <c r="L9" s="32" t="s">
        <v>200</v>
      </c>
      <c r="M9" s="32" t="s">
        <v>201</v>
      </c>
      <c r="N9" s="49">
        <v>221.67</v>
      </c>
      <c r="O9" s="9">
        <f>VLOOKUP(M9,'[1]mutatiesjabloon 2021'!$C$1:$AA$65536,25,FALSE)</f>
        <v>221.67</v>
      </c>
    </row>
    <row r="10" spans="1:15" customFormat="1" x14ac:dyDescent="0.2">
      <c r="A10" s="1" t="str">
        <f t="shared" si="0"/>
        <v>GGZ-B4, excl. DB</v>
      </c>
      <c r="B10" s="5">
        <v>148.41</v>
      </c>
      <c r="C10" s="1" t="s">
        <v>4</v>
      </c>
      <c r="D10" s="1">
        <v>4</v>
      </c>
      <c r="E10" s="1" t="s">
        <v>2</v>
      </c>
      <c r="F10" s="1" t="s">
        <v>15</v>
      </c>
      <c r="G10" s="28" t="s">
        <v>12</v>
      </c>
      <c r="H10" s="29"/>
      <c r="I10" s="1" t="str">
        <f t="shared" si="1"/>
        <v>GGZ-B4, excl. DB, incl. BH</v>
      </c>
      <c r="J10" s="5">
        <v>148.41</v>
      </c>
      <c r="K10" s="5">
        <v>144.72999999999999</v>
      </c>
      <c r="L10" s="32" t="s">
        <v>188</v>
      </c>
      <c r="M10" s="32" t="s">
        <v>189</v>
      </c>
      <c r="N10" s="49">
        <v>184.4</v>
      </c>
      <c r="O10" s="9">
        <f>VLOOKUP(M10,'[1]mutatiesjabloon 2021'!$C$1:$AA$65536,25,FALSE)</f>
        <v>184.4</v>
      </c>
    </row>
    <row r="11" spans="1:15" customFormat="1" x14ac:dyDescent="0.2">
      <c r="A11" s="1" t="str">
        <f t="shared" si="0"/>
        <v>GGZ-B4, incl. DB</v>
      </c>
      <c r="B11" s="5">
        <v>174.99</v>
      </c>
      <c r="C11" s="1" t="s">
        <v>4</v>
      </c>
      <c r="D11" s="1">
        <v>4</v>
      </c>
      <c r="E11" s="1" t="s">
        <v>3</v>
      </c>
      <c r="F11" s="1" t="s">
        <v>15</v>
      </c>
      <c r="G11" s="28" t="s">
        <v>12</v>
      </c>
      <c r="H11" s="29"/>
      <c r="I11" s="1" t="str">
        <f t="shared" si="1"/>
        <v>GGZ-B4, incl. DB, incl. BH</v>
      </c>
      <c r="J11" s="5">
        <v>174.99</v>
      </c>
      <c r="K11" s="5">
        <v>170.65</v>
      </c>
      <c r="L11" s="32" t="s">
        <v>202</v>
      </c>
      <c r="M11" s="32" t="s">
        <v>203</v>
      </c>
      <c r="N11" s="49">
        <v>234.56</v>
      </c>
      <c r="O11" s="9">
        <f>VLOOKUP(M11,'[1]mutatiesjabloon 2021'!$C$1:$AA$65536,25,FALSE)</f>
        <v>234.56</v>
      </c>
    </row>
    <row r="12" spans="1:15" customFormat="1" x14ac:dyDescent="0.2">
      <c r="A12" s="1" t="str">
        <f t="shared" si="0"/>
        <v>GGZ-B5, excl. DB</v>
      </c>
      <c r="B12" s="5">
        <v>160.44</v>
      </c>
      <c r="C12" s="1" t="s">
        <v>4</v>
      </c>
      <c r="D12" s="1">
        <v>5</v>
      </c>
      <c r="E12" s="1" t="s">
        <v>2</v>
      </c>
      <c r="F12" s="1" t="s">
        <v>15</v>
      </c>
      <c r="G12" s="28" t="s">
        <v>12</v>
      </c>
      <c r="H12" s="29"/>
      <c r="I12" s="1" t="str">
        <f t="shared" si="1"/>
        <v>GGZ-B5, excl. DB, incl. BH</v>
      </c>
      <c r="J12" s="5">
        <v>160.44</v>
      </c>
      <c r="K12" s="5">
        <v>156.46</v>
      </c>
      <c r="L12" s="32" t="s">
        <v>190</v>
      </c>
      <c r="M12" s="32" t="s">
        <v>191</v>
      </c>
      <c r="N12" s="49">
        <v>202.6</v>
      </c>
      <c r="O12" s="9">
        <f>VLOOKUP(M12,'[1]mutatiesjabloon 2021'!$C$1:$AA$65536,25,FALSE)</f>
        <v>202.6</v>
      </c>
    </row>
    <row r="13" spans="1:15" customFormat="1" x14ac:dyDescent="0.2">
      <c r="A13" s="1" t="str">
        <f t="shared" si="0"/>
        <v>GGZ-B5, incl. DB</v>
      </c>
      <c r="B13" s="5">
        <v>187.5</v>
      </c>
      <c r="C13" s="1" t="s">
        <v>4</v>
      </c>
      <c r="D13" s="1">
        <v>5</v>
      </c>
      <c r="E13" s="1" t="s">
        <v>3</v>
      </c>
      <c r="F13" s="1" t="s">
        <v>15</v>
      </c>
      <c r="G13" s="28" t="s">
        <v>12</v>
      </c>
      <c r="H13" s="29"/>
      <c r="I13" s="1" t="str">
        <f t="shared" si="1"/>
        <v>GGZ-B5, incl. DB, incl. BH</v>
      </c>
      <c r="J13" s="5">
        <v>187.5</v>
      </c>
      <c r="K13" s="5">
        <v>182.86</v>
      </c>
      <c r="L13" s="32" t="s">
        <v>204</v>
      </c>
      <c r="M13" s="32" t="s">
        <v>205</v>
      </c>
      <c r="N13" s="49">
        <v>245.93</v>
      </c>
      <c r="O13" s="9">
        <f>VLOOKUP(M13,'[1]mutatiesjabloon 2021'!$C$1:$AA$65536,25,FALSE)</f>
        <v>245.93</v>
      </c>
    </row>
    <row r="14" spans="1:15" customFormat="1" x14ac:dyDescent="0.2">
      <c r="A14" s="1" t="str">
        <f t="shared" si="0"/>
        <v>GGZ-B6, excl. DB</v>
      </c>
      <c r="B14" s="5">
        <v>217.79</v>
      </c>
      <c r="C14" s="1" t="s">
        <v>4</v>
      </c>
      <c r="D14" s="1">
        <v>6</v>
      </c>
      <c r="E14" s="1" t="s">
        <v>2</v>
      </c>
      <c r="F14" s="1" t="s">
        <v>15</v>
      </c>
      <c r="G14" s="28" t="s">
        <v>12</v>
      </c>
      <c r="H14" s="29"/>
      <c r="I14" s="1" t="str">
        <f t="shared" si="1"/>
        <v>GGZ-B6, excl. DB, incl. BH</v>
      </c>
      <c r="J14" s="5">
        <v>217.79</v>
      </c>
      <c r="K14" s="5">
        <v>212.38</v>
      </c>
      <c r="L14" s="32" t="s">
        <v>192</v>
      </c>
      <c r="M14" s="32" t="s">
        <v>193</v>
      </c>
      <c r="N14" s="49">
        <v>351.62</v>
      </c>
      <c r="O14" s="9">
        <f>VLOOKUP(M14,'[1]mutatiesjabloon 2021'!$C$1:$AA$65536,25,FALSE)</f>
        <v>351.62</v>
      </c>
    </row>
    <row r="15" spans="1:15" customFormat="1" x14ac:dyDescent="0.2">
      <c r="A15" s="1" t="str">
        <f t="shared" si="0"/>
        <v>GGZ-B6, incl. DB</v>
      </c>
      <c r="B15" s="5">
        <v>245.5</v>
      </c>
      <c r="C15" s="1" t="s">
        <v>4</v>
      </c>
      <c r="D15" s="1">
        <v>6</v>
      </c>
      <c r="E15" s="1" t="s">
        <v>3</v>
      </c>
      <c r="F15" s="1" t="s">
        <v>15</v>
      </c>
      <c r="G15" s="28" t="s">
        <v>12</v>
      </c>
      <c r="H15" s="29"/>
      <c r="I15" s="1" t="str">
        <f t="shared" si="1"/>
        <v>GGZ-B6, incl. DB, incl. BH</v>
      </c>
      <c r="J15" s="5">
        <v>245.5</v>
      </c>
      <c r="K15" s="5">
        <v>239.42</v>
      </c>
      <c r="L15" s="32" t="s">
        <v>206</v>
      </c>
      <c r="M15" s="32" t="s">
        <v>207</v>
      </c>
      <c r="N15" s="49">
        <v>386.26</v>
      </c>
      <c r="O15" s="9">
        <f>VLOOKUP(M15,'[1]mutatiesjabloon 2021'!$C$1:$AA$65536,25,FALSE)</f>
        <v>386.26</v>
      </c>
    </row>
    <row r="16" spans="1:15" customFormat="1" x14ac:dyDescent="0.2">
      <c r="A16" s="1" t="str">
        <f t="shared" si="0"/>
        <v>GGZ-B7, excl. DB</v>
      </c>
      <c r="B16" s="5">
        <v>290.49</v>
      </c>
      <c r="C16" s="1" t="s">
        <v>4</v>
      </c>
      <c r="D16" s="1">
        <v>7</v>
      </c>
      <c r="E16" s="1" t="s">
        <v>2</v>
      </c>
      <c r="F16" s="1" t="s">
        <v>15</v>
      </c>
      <c r="G16" s="28" t="s">
        <v>12</v>
      </c>
      <c r="H16" s="29"/>
      <c r="I16" s="1" t="str">
        <f t="shared" si="1"/>
        <v>GGZ-B7, excl. DB, incl. BH</v>
      </c>
      <c r="J16" s="5">
        <v>290.49</v>
      </c>
      <c r="K16" s="5">
        <v>283.29000000000002</v>
      </c>
      <c r="L16" s="32" t="s">
        <v>194</v>
      </c>
      <c r="M16" s="32" t="s">
        <v>195</v>
      </c>
      <c r="N16" s="49">
        <v>391.88</v>
      </c>
      <c r="O16" s="9">
        <f>VLOOKUP(M16,'[1]mutatiesjabloon 2021'!$C$1:$AA$65536,25,FALSE)</f>
        <v>391.88</v>
      </c>
    </row>
    <row r="17" spans="1:15" customFormat="1" x14ac:dyDescent="0.2">
      <c r="A17" s="1" t="str">
        <f t="shared" si="0"/>
        <v>GGZ-B7, incl. DB</v>
      </c>
      <c r="B17" s="5">
        <v>334</v>
      </c>
      <c r="C17" s="1" t="s">
        <v>4</v>
      </c>
      <c r="D17" s="1">
        <v>7</v>
      </c>
      <c r="E17" s="1" t="s">
        <v>3</v>
      </c>
      <c r="F17" s="1" t="s">
        <v>15</v>
      </c>
      <c r="G17" s="28" t="s">
        <v>12</v>
      </c>
      <c r="H17" s="29"/>
      <c r="I17" s="1" t="str">
        <f t="shared" si="1"/>
        <v>GGZ-B7, incl. DB, incl. BH</v>
      </c>
      <c r="J17" s="5">
        <v>334</v>
      </c>
      <c r="K17" s="5">
        <v>325.70999999999998</v>
      </c>
      <c r="L17" s="32" t="s">
        <v>208</v>
      </c>
      <c r="M17" s="32" t="s">
        <v>209</v>
      </c>
      <c r="N17" s="49">
        <v>453.37</v>
      </c>
      <c r="O17" s="9">
        <f>VLOOKUP(M17,'[1]mutatiesjabloon 2021'!$C$1:$AA$65536,25,FALSE)</f>
        <v>453.37</v>
      </c>
    </row>
    <row r="18" spans="1:15" customFormat="1" hidden="1" x14ac:dyDescent="0.2">
      <c r="A18" s="1" t="str">
        <f t="shared" si="0"/>
        <v>GGZ-C1, excl. DB</v>
      </c>
      <c r="B18" s="5"/>
      <c r="C18" s="1" t="s">
        <v>5</v>
      </c>
      <c r="D18" s="1">
        <v>1</v>
      </c>
      <c r="E18" s="1" t="s">
        <v>2</v>
      </c>
      <c r="F18" s="1" t="s">
        <v>15</v>
      </c>
      <c r="G18" s="28" t="s">
        <v>16</v>
      </c>
      <c r="H18" s="29"/>
      <c r="I18" s="1" t="str">
        <f t="shared" si="1"/>
        <v>GGZ-C1, excl. DB, excl. BH</v>
      </c>
      <c r="J18" s="5"/>
      <c r="K18" s="5">
        <v>60.42</v>
      </c>
      <c r="L18" s="9"/>
      <c r="N18" s="49" t="e">
        <v>#N/A</v>
      </c>
      <c r="O18" s="9" t="e">
        <f>VLOOKUP(M18,'[1]mutatiesjabloon 2021'!$C$1:$AA$65536,25,FALSE)</f>
        <v>#N/A</v>
      </c>
    </row>
    <row r="19" spans="1:15" customFormat="1" hidden="1" x14ac:dyDescent="0.2">
      <c r="A19" s="1" t="str">
        <f t="shared" si="0"/>
        <v>GGZ-C1, incl. DB</v>
      </c>
      <c r="B19" s="5"/>
      <c r="C19" s="1" t="s">
        <v>5</v>
      </c>
      <c r="D19" s="1">
        <v>1</v>
      </c>
      <c r="E19" s="1" t="s">
        <v>3</v>
      </c>
      <c r="F19" s="1" t="s">
        <v>15</v>
      </c>
      <c r="G19" s="28" t="s">
        <v>16</v>
      </c>
      <c r="H19" s="29"/>
      <c r="I19" s="1" t="str">
        <f t="shared" si="1"/>
        <v>GGZ-C1, incl. DB, excl. BH</v>
      </c>
      <c r="J19" s="5"/>
      <c r="K19" s="5">
        <v>84.45</v>
      </c>
      <c r="L19" s="9"/>
      <c r="N19" s="49" t="e">
        <v>#N/A</v>
      </c>
      <c r="O19" s="9" t="e">
        <f>VLOOKUP(M19,'[1]mutatiesjabloon 2021'!$C$1:$AA$65536,25,FALSE)</f>
        <v>#N/A</v>
      </c>
    </row>
    <row r="20" spans="1:15" customFormat="1" hidden="1" x14ac:dyDescent="0.2">
      <c r="A20" s="1" t="str">
        <f t="shared" si="0"/>
        <v>GGZ-C2, excl. DB</v>
      </c>
      <c r="B20" s="5"/>
      <c r="C20" s="1" t="s">
        <v>5</v>
      </c>
      <c r="D20" s="1">
        <v>2</v>
      </c>
      <c r="E20" s="1" t="s">
        <v>2</v>
      </c>
      <c r="F20" s="1" t="s">
        <v>15</v>
      </c>
      <c r="G20" s="28" t="s">
        <v>16</v>
      </c>
      <c r="H20" s="29"/>
      <c r="I20" s="1" t="str">
        <f t="shared" si="1"/>
        <v>GGZ-C2, excl. DB, excl. BH</v>
      </c>
      <c r="J20" s="5"/>
      <c r="K20" s="5">
        <v>97.71</v>
      </c>
      <c r="L20" s="9"/>
      <c r="N20" s="49" t="e">
        <v>#N/A</v>
      </c>
      <c r="O20" s="9" t="e">
        <f>VLOOKUP(M20,'[1]mutatiesjabloon 2021'!$C$1:$AA$65536,25,FALSE)</f>
        <v>#N/A</v>
      </c>
    </row>
    <row r="21" spans="1:15" customFormat="1" hidden="1" x14ac:dyDescent="0.2">
      <c r="A21" s="1" t="str">
        <f t="shared" si="0"/>
        <v>GGZ-C2, incl. DB</v>
      </c>
      <c r="B21" s="5"/>
      <c r="C21" s="1" t="s">
        <v>5</v>
      </c>
      <c r="D21" s="1">
        <v>2</v>
      </c>
      <c r="E21" s="1" t="s">
        <v>3</v>
      </c>
      <c r="F21" s="1" t="s">
        <v>15</v>
      </c>
      <c r="G21" s="28" t="s">
        <v>16</v>
      </c>
      <c r="H21" s="29"/>
      <c r="I21" s="1" t="str">
        <f t="shared" si="1"/>
        <v>GGZ-C2, incl. DB, excl. BH</v>
      </c>
      <c r="J21" s="5"/>
      <c r="K21" s="5">
        <v>119.57</v>
      </c>
      <c r="L21" s="9"/>
      <c r="N21" s="49" t="e">
        <v>#N/A</v>
      </c>
      <c r="O21" s="9" t="e">
        <f>VLOOKUP(M21,'[1]mutatiesjabloon 2021'!$C$1:$AA$65536,25,FALSE)</f>
        <v>#N/A</v>
      </c>
    </row>
    <row r="22" spans="1:15" customFormat="1" hidden="1" x14ac:dyDescent="0.2">
      <c r="A22" s="1" t="str">
        <f t="shared" si="0"/>
        <v>GGZ-C3, excl. DB</v>
      </c>
      <c r="B22" s="5"/>
      <c r="C22" s="1" t="s">
        <v>5</v>
      </c>
      <c r="D22" s="1">
        <v>3</v>
      </c>
      <c r="E22" s="1" t="s">
        <v>2</v>
      </c>
      <c r="F22" s="1" t="s">
        <v>15</v>
      </c>
      <c r="G22" s="28" t="s">
        <v>16</v>
      </c>
      <c r="H22" s="29"/>
      <c r="I22" s="1" t="str">
        <f t="shared" si="1"/>
        <v>GGZ-C3, excl. DB, excl. BH</v>
      </c>
      <c r="J22" s="5"/>
      <c r="K22" s="5">
        <v>107.84</v>
      </c>
      <c r="L22" s="9"/>
      <c r="N22" s="49" t="e">
        <v>#N/A</v>
      </c>
      <c r="O22" s="9" t="e">
        <f>VLOOKUP(M22,'[1]mutatiesjabloon 2021'!$C$1:$AA$65536,25,FALSE)</f>
        <v>#N/A</v>
      </c>
    </row>
    <row r="23" spans="1:15" customFormat="1" hidden="1" x14ac:dyDescent="0.2">
      <c r="A23" s="1" t="str">
        <f t="shared" si="0"/>
        <v>GGZ-C3, incl. DB</v>
      </c>
      <c r="B23" s="5"/>
      <c r="C23" s="1" t="s">
        <v>5</v>
      </c>
      <c r="D23" s="1">
        <v>3</v>
      </c>
      <c r="E23" s="1" t="s">
        <v>3</v>
      </c>
      <c r="F23" s="1" t="s">
        <v>15</v>
      </c>
      <c r="G23" s="28" t="s">
        <v>16</v>
      </c>
      <c r="H23" s="29"/>
      <c r="I23" s="1" t="str">
        <f t="shared" si="1"/>
        <v>GGZ-C3, incl. DB, excl. BH</v>
      </c>
      <c r="J23" s="5"/>
      <c r="K23" s="5">
        <v>132.43</v>
      </c>
      <c r="L23" s="9"/>
      <c r="N23" s="49" t="e">
        <v>#N/A</v>
      </c>
      <c r="O23" s="9" t="e">
        <f>VLOOKUP(M23,'[1]mutatiesjabloon 2021'!$C$1:$AA$65536,25,FALSE)</f>
        <v>#N/A</v>
      </c>
    </row>
    <row r="24" spans="1:15" customFormat="1" hidden="1" x14ac:dyDescent="0.2">
      <c r="A24" s="1" t="str">
        <f t="shared" si="0"/>
        <v>GGZ-C4, excl. DB</v>
      </c>
      <c r="B24" s="5"/>
      <c r="C24" s="1" t="s">
        <v>5</v>
      </c>
      <c r="D24" s="1">
        <v>4</v>
      </c>
      <c r="E24" s="1" t="s">
        <v>2</v>
      </c>
      <c r="F24" s="1" t="s">
        <v>15</v>
      </c>
      <c r="G24" s="28" t="s">
        <v>16</v>
      </c>
      <c r="H24" s="29"/>
      <c r="I24" s="1" t="str">
        <f t="shared" si="1"/>
        <v>GGZ-C4, excl. DB, excl. BH</v>
      </c>
      <c r="J24" s="5"/>
      <c r="K24" s="5">
        <v>130.01</v>
      </c>
      <c r="L24" s="9"/>
      <c r="N24" s="49" t="e">
        <v>#N/A</v>
      </c>
      <c r="O24" s="9" t="e">
        <f>VLOOKUP(M24,'[1]mutatiesjabloon 2021'!$C$1:$AA$65536,25,FALSE)</f>
        <v>#N/A</v>
      </c>
    </row>
    <row r="25" spans="1:15" customFormat="1" hidden="1" x14ac:dyDescent="0.2">
      <c r="A25" s="1" t="str">
        <f t="shared" si="0"/>
        <v>GGZ-C4, incl. DB</v>
      </c>
      <c r="B25" s="5"/>
      <c r="C25" s="1" t="s">
        <v>5</v>
      </c>
      <c r="D25" s="1">
        <v>4</v>
      </c>
      <c r="E25" s="1" t="s">
        <v>3</v>
      </c>
      <c r="F25" s="1" t="s">
        <v>15</v>
      </c>
      <c r="G25" s="28" t="s">
        <v>16</v>
      </c>
      <c r="H25" s="29"/>
      <c r="I25" s="1" t="str">
        <f t="shared" si="1"/>
        <v>GGZ-C4, incl. DB, excl. BH</v>
      </c>
      <c r="J25" s="5"/>
      <c r="K25" s="5">
        <v>155.94</v>
      </c>
      <c r="L25" s="9"/>
      <c r="N25" s="49" t="e">
        <v>#N/A</v>
      </c>
      <c r="O25" s="9" t="e">
        <f>VLOOKUP(M25,'[1]mutatiesjabloon 2021'!$C$1:$AA$65536,25,FALSE)</f>
        <v>#N/A</v>
      </c>
    </row>
    <row r="26" spans="1:15" customFormat="1" hidden="1" x14ac:dyDescent="0.2">
      <c r="A26" s="1" t="str">
        <f t="shared" si="0"/>
        <v>GGZ-C5, excl. DB</v>
      </c>
      <c r="B26" s="5"/>
      <c r="C26" s="1" t="s">
        <v>5</v>
      </c>
      <c r="D26" s="1">
        <v>5</v>
      </c>
      <c r="E26" s="1" t="s">
        <v>2</v>
      </c>
      <c r="F26" s="1" t="s">
        <v>15</v>
      </c>
      <c r="G26" s="28" t="s">
        <v>16</v>
      </c>
      <c r="H26" s="29"/>
      <c r="I26" s="1" t="str">
        <f t="shared" si="1"/>
        <v>GGZ-C5, excl. DB, excl. BH</v>
      </c>
      <c r="J26" s="5"/>
      <c r="K26" s="5">
        <v>141.76</v>
      </c>
      <c r="L26" s="9"/>
      <c r="N26" s="49" t="e">
        <v>#N/A</v>
      </c>
      <c r="O26" s="9" t="e">
        <f>VLOOKUP(M26,'[1]mutatiesjabloon 2021'!$C$1:$AA$65536,25,FALSE)</f>
        <v>#N/A</v>
      </c>
    </row>
    <row r="27" spans="1:15" customFormat="1" hidden="1" x14ac:dyDescent="0.2">
      <c r="A27" s="1" t="str">
        <f t="shared" si="0"/>
        <v>GGZ-C5, incl. DB</v>
      </c>
      <c r="B27" s="5"/>
      <c r="C27" s="1" t="s">
        <v>5</v>
      </c>
      <c r="D27" s="1">
        <v>5</v>
      </c>
      <c r="E27" s="1" t="s">
        <v>3</v>
      </c>
      <c r="F27" s="1" t="s">
        <v>15</v>
      </c>
      <c r="G27" s="28" t="s">
        <v>16</v>
      </c>
      <c r="H27" s="29"/>
      <c r="I27" s="1" t="str">
        <f t="shared" si="1"/>
        <v>GGZ-C5, incl. DB, excl. BH</v>
      </c>
      <c r="J27" s="5"/>
      <c r="K27" s="5">
        <v>168.17</v>
      </c>
      <c r="L27" s="9"/>
      <c r="N27" s="49" t="e">
        <v>#N/A</v>
      </c>
      <c r="O27" s="9" t="e">
        <f>VLOOKUP(M27,'[1]mutatiesjabloon 2021'!$C$1:$AA$65536,25,FALSE)</f>
        <v>#N/A</v>
      </c>
    </row>
    <row r="28" spans="1:15" customFormat="1" hidden="1" x14ac:dyDescent="0.2">
      <c r="A28" s="1" t="str">
        <f t="shared" si="0"/>
        <v>GGZ-C6, excl. DB</v>
      </c>
      <c r="B28" s="5"/>
      <c r="C28" s="1" t="s">
        <v>5</v>
      </c>
      <c r="D28" s="1">
        <v>6</v>
      </c>
      <c r="E28" s="1" t="s">
        <v>2</v>
      </c>
      <c r="F28" s="1" t="s">
        <v>15</v>
      </c>
      <c r="G28" s="28" t="s">
        <v>16</v>
      </c>
      <c r="H28" s="29"/>
      <c r="I28" s="1" t="str">
        <f t="shared" si="1"/>
        <v>GGZ-C6, excl. DB, excl. BH</v>
      </c>
      <c r="J28" s="5"/>
      <c r="K28" s="5">
        <v>178.85</v>
      </c>
      <c r="L28" s="9"/>
      <c r="N28" s="49" t="e">
        <v>#N/A</v>
      </c>
      <c r="O28" s="9" t="e">
        <f>VLOOKUP(M28,'[1]mutatiesjabloon 2021'!$C$1:$AA$65536,25,FALSE)</f>
        <v>#N/A</v>
      </c>
    </row>
    <row r="29" spans="1:15" customFormat="1" hidden="1" x14ac:dyDescent="0.2">
      <c r="A29" s="1" t="str">
        <f t="shared" si="0"/>
        <v>GGZ-C6, incl. DB</v>
      </c>
      <c r="B29" s="5"/>
      <c r="C29" s="1" t="s">
        <v>5</v>
      </c>
      <c r="D29" s="1">
        <v>6</v>
      </c>
      <c r="E29" s="1" t="s">
        <v>3</v>
      </c>
      <c r="F29" s="1" t="s">
        <v>15</v>
      </c>
      <c r="G29" s="28" t="s">
        <v>16</v>
      </c>
      <c r="H29" s="29"/>
      <c r="I29" s="1" t="str">
        <f t="shared" si="1"/>
        <v>GGZ-C6, incl. DB, excl. BH</v>
      </c>
      <c r="J29" s="5"/>
      <c r="K29" s="5">
        <v>205.9</v>
      </c>
      <c r="L29" s="9"/>
      <c r="N29" s="49" t="e">
        <v>#N/A</v>
      </c>
      <c r="O29" s="9" t="e">
        <f>VLOOKUP(M29,'[1]mutatiesjabloon 2021'!$C$1:$AA$65536,25,FALSE)</f>
        <v>#N/A</v>
      </c>
    </row>
    <row r="30" spans="1:15" customFormat="1" x14ac:dyDescent="0.2">
      <c r="A30" s="1" t="str">
        <f t="shared" si="0"/>
        <v>LG1, excl. DB</v>
      </c>
      <c r="B30" s="5">
        <v>89.48</v>
      </c>
      <c r="C30" s="1" t="s">
        <v>6</v>
      </c>
      <c r="D30" s="1">
        <v>1</v>
      </c>
      <c r="E30" s="1" t="s">
        <v>2</v>
      </c>
      <c r="F30" s="1" t="s">
        <v>15</v>
      </c>
      <c r="G30" s="28"/>
      <c r="H30" s="29"/>
      <c r="I30" s="1" t="str">
        <f>CONCATENATE(C30,D30,F30,E30,G30)</f>
        <v>LG1, excl. DB</v>
      </c>
      <c r="J30" s="5">
        <v>89.48</v>
      </c>
      <c r="K30" s="5">
        <v>87.26</v>
      </c>
      <c r="L30" s="32" t="s">
        <v>278</v>
      </c>
      <c r="M30" s="32" t="s">
        <v>279</v>
      </c>
      <c r="N30" s="49">
        <v>124.4</v>
      </c>
      <c r="O30" s="9">
        <f>VLOOKUP(M30,'[1]mutatiesjabloon 2021'!$C$1:$AA$65536,25,FALSE)</f>
        <v>124.4</v>
      </c>
    </row>
    <row r="31" spans="1:15" customFormat="1" x14ac:dyDescent="0.2">
      <c r="A31" s="1" t="str">
        <f t="shared" si="0"/>
        <v>LG1, incl. DB</v>
      </c>
      <c r="B31" s="5">
        <v>133.26</v>
      </c>
      <c r="C31" s="1" t="s">
        <v>6</v>
      </c>
      <c r="D31" s="1">
        <v>1</v>
      </c>
      <c r="E31" s="1" t="s">
        <v>3</v>
      </c>
      <c r="F31" s="1" t="s">
        <v>15</v>
      </c>
      <c r="G31" s="28"/>
      <c r="H31" s="29"/>
      <c r="I31" s="1" t="str">
        <f>CONCATENATE(C31,D31,F31,E31,G31)</f>
        <v>LG1, incl. DB</v>
      </c>
      <c r="J31" s="5">
        <v>133.26</v>
      </c>
      <c r="K31" s="5">
        <v>129.69</v>
      </c>
      <c r="L31" s="32" t="s">
        <v>292</v>
      </c>
      <c r="M31" s="32" t="s">
        <v>293</v>
      </c>
      <c r="N31" s="49">
        <v>182.36</v>
      </c>
      <c r="O31" s="9">
        <f>VLOOKUP(M31,'[1]mutatiesjabloon 2021'!$C$1:$AA$65536,25,FALSE)</f>
        <v>182.36</v>
      </c>
    </row>
    <row r="32" spans="1:15" customFormat="1" x14ac:dyDescent="0.2">
      <c r="A32" s="1" t="str">
        <f t="shared" si="0"/>
        <v>LG2, excl. DB</v>
      </c>
      <c r="B32" s="5">
        <v>118.87</v>
      </c>
      <c r="C32" s="1" t="s">
        <v>6</v>
      </c>
      <c r="D32" s="1">
        <v>2</v>
      </c>
      <c r="E32" s="1" t="s">
        <v>2</v>
      </c>
      <c r="F32" s="1" t="s">
        <v>15</v>
      </c>
      <c r="G32" s="28"/>
      <c r="H32" s="29"/>
      <c r="I32" s="1" t="str">
        <f>CONCATENATE(C32,D32,F32,E32,G32)</f>
        <v>LG2, excl. DB</v>
      </c>
      <c r="J32" s="5">
        <v>118.87</v>
      </c>
      <c r="K32" s="5">
        <v>115.92</v>
      </c>
      <c r="L32" s="32" t="s">
        <v>280</v>
      </c>
      <c r="M32" s="32" t="s">
        <v>281</v>
      </c>
      <c r="N32" s="49">
        <v>158.30000000000001</v>
      </c>
      <c r="O32" s="9">
        <f>VLOOKUP(M32,'[1]mutatiesjabloon 2021'!$C$1:$AA$65536,25,FALSE)</f>
        <v>158.30000000000001</v>
      </c>
    </row>
    <row r="33" spans="1:15" customFormat="1" x14ac:dyDescent="0.2">
      <c r="A33" s="1" t="str">
        <f t="shared" si="0"/>
        <v>LG2, incl. DB</v>
      </c>
      <c r="B33" s="5">
        <v>158.74</v>
      </c>
      <c r="C33" s="1" t="s">
        <v>6</v>
      </c>
      <c r="D33" s="1">
        <v>2</v>
      </c>
      <c r="E33" s="1" t="s">
        <v>3</v>
      </c>
      <c r="F33" s="1" t="s">
        <v>15</v>
      </c>
      <c r="G33" s="28"/>
      <c r="H33" s="29"/>
      <c r="I33" s="1" t="str">
        <f>CONCATENATE(C33,D33,F33,E33,G33)</f>
        <v>LG2, incl. DB</v>
      </c>
      <c r="J33" s="5">
        <v>158.74</v>
      </c>
      <c r="K33" s="5">
        <v>154.80000000000001</v>
      </c>
      <c r="L33" s="32" t="s">
        <v>294</v>
      </c>
      <c r="M33" s="32" t="s">
        <v>295</v>
      </c>
      <c r="N33" s="49">
        <v>211.11</v>
      </c>
      <c r="O33" s="9">
        <f>VLOOKUP(M33,'[1]mutatiesjabloon 2021'!$C$1:$AA$65536,25,FALSE)</f>
        <v>211.11</v>
      </c>
    </row>
    <row r="34" spans="1:15" customFormat="1" x14ac:dyDescent="0.2">
      <c r="A34" s="1"/>
      <c r="B34" s="5">
        <v>104.18</v>
      </c>
      <c r="C34" s="1" t="s">
        <v>6</v>
      </c>
      <c r="D34" s="1">
        <v>3</v>
      </c>
      <c r="E34" s="1" t="s">
        <v>2</v>
      </c>
      <c r="F34" s="1" t="s">
        <v>15</v>
      </c>
      <c r="G34" s="28" t="s">
        <v>16</v>
      </c>
      <c r="H34" s="29"/>
      <c r="I34" s="1" t="str">
        <f t="shared" ref="I34:I59" si="2">CONCATENATE(C34,D34,F34,E34,F34,G34)</f>
        <v>LG3, excl. DB, excl. BH</v>
      </c>
      <c r="J34" s="5">
        <v>104.18</v>
      </c>
      <c r="K34" s="5">
        <v>101.59</v>
      </c>
      <c r="L34" s="32" t="s">
        <v>282</v>
      </c>
      <c r="M34" s="32" t="s">
        <v>283</v>
      </c>
      <c r="N34" s="49">
        <v>130.74</v>
      </c>
      <c r="O34" s="9">
        <f>VLOOKUP(M34,'[1]mutatiesjabloon 2021'!$C$1:$AA$65536,25,FALSE)</f>
        <v>130.74</v>
      </c>
    </row>
    <row r="35" spans="1:15" customFormat="1" x14ac:dyDescent="0.2">
      <c r="A35" s="1"/>
      <c r="B35" s="5">
        <v>147.96</v>
      </c>
      <c r="C35" s="1" t="s">
        <v>6</v>
      </c>
      <c r="D35" s="1">
        <v>3</v>
      </c>
      <c r="E35" s="1" t="s">
        <v>3</v>
      </c>
      <c r="F35" s="1" t="s">
        <v>15</v>
      </c>
      <c r="G35" s="28" t="s">
        <v>16</v>
      </c>
      <c r="H35" s="29"/>
      <c r="I35" s="1" t="str">
        <f t="shared" si="2"/>
        <v>LG3, incl. DB, excl. BH</v>
      </c>
      <c r="J35" s="5">
        <v>147.96</v>
      </c>
      <c r="K35" s="5">
        <v>144.29</v>
      </c>
      <c r="L35" s="32" t="s">
        <v>296</v>
      </c>
      <c r="M35" s="32" t="s">
        <v>297</v>
      </c>
      <c r="N35" s="49">
        <v>189.65</v>
      </c>
      <c r="O35" s="9">
        <f>VLOOKUP(M35,'[1]mutatiesjabloon 2021'!$C$1:$AA$65536,25,FALSE)</f>
        <v>189.65</v>
      </c>
    </row>
    <row r="36" spans="1:15" customFormat="1" x14ac:dyDescent="0.2">
      <c r="A36" s="1"/>
      <c r="B36" s="5">
        <v>120.74</v>
      </c>
      <c r="C36" s="1" t="s">
        <v>6</v>
      </c>
      <c r="D36" s="1">
        <v>4</v>
      </c>
      <c r="E36" s="1" t="s">
        <v>2</v>
      </c>
      <c r="F36" s="1" t="s">
        <v>15</v>
      </c>
      <c r="G36" s="28" t="s">
        <v>16</v>
      </c>
      <c r="H36" s="29"/>
      <c r="I36" s="1" t="str">
        <f t="shared" si="2"/>
        <v>LG4, excl. DB, excl. BH</v>
      </c>
      <c r="J36" s="5">
        <v>120.74</v>
      </c>
      <c r="K36" s="5">
        <v>117.74</v>
      </c>
      <c r="L36" s="32" t="s">
        <v>284</v>
      </c>
      <c r="M36" s="32" t="s">
        <v>285</v>
      </c>
      <c r="N36" s="49">
        <v>188.34</v>
      </c>
      <c r="O36" s="9">
        <f>VLOOKUP(M36,'[1]mutatiesjabloon 2021'!$C$1:$AA$65536,25,FALSE)</f>
        <v>188.34</v>
      </c>
    </row>
    <row r="37" spans="1:15" customFormat="1" x14ac:dyDescent="0.2">
      <c r="A37" s="1"/>
      <c r="B37" s="5">
        <v>160.6</v>
      </c>
      <c r="C37" s="1" t="s">
        <v>6</v>
      </c>
      <c r="D37" s="1">
        <v>4</v>
      </c>
      <c r="E37" s="1" t="s">
        <v>3</v>
      </c>
      <c r="F37" s="1" t="s">
        <v>15</v>
      </c>
      <c r="G37" s="28" t="s">
        <v>16</v>
      </c>
      <c r="H37" s="29"/>
      <c r="I37" s="1" t="str">
        <f t="shared" si="2"/>
        <v>LG4, incl. DB, excl. BH</v>
      </c>
      <c r="J37" s="5">
        <v>160.6</v>
      </c>
      <c r="K37" s="5">
        <v>156.62</v>
      </c>
      <c r="L37" s="32" t="s">
        <v>298</v>
      </c>
      <c r="M37" s="32" t="s">
        <v>299</v>
      </c>
      <c r="N37" s="49">
        <v>239.54</v>
      </c>
      <c r="O37" s="9">
        <f>VLOOKUP(M37,'[1]mutatiesjabloon 2021'!$C$1:$AA$65536,25,FALSE)</f>
        <v>239.54</v>
      </c>
    </row>
    <row r="38" spans="1:15" customFormat="1" x14ac:dyDescent="0.2">
      <c r="A38" s="1"/>
      <c r="B38" s="5">
        <v>143.06</v>
      </c>
      <c r="C38" s="1" t="s">
        <v>6</v>
      </c>
      <c r="D38" s="1">
        <v>5</v>
      </c>
      <c r="E38" s="1" t="s">
        <v>2</v>
      </c>
      <c r="F38" s="1" t="s">
        <v>15</v>
      </c>
      <c r="G38" s="28" t="s">
        <v>16</v>
      </c>
      <c r="H38" s="29"/>
      <c r="I38" s="1" t="str">
        <f t="shared" si="2"/>
        <v>LG5, excl. DB, excl. BH</v>
      </c>
      <c r="J38" s="5">
        <v>143.06</v>
      </c>
      <c r="K38" s="5">
        <v>139.51</v>
      </c>
      <c r="L38" s="32" t="s">
        <v>286</v>
      </c>
      <c r="M38" s="32" t="s">
        <v>287</v>
      </c>
      <c r="N38" s="49">
        <v>187.39</v>
      </c>
      <c r="O38" s="9">
        <f>VLOOKUP(M38,'[1]mutatiesjabloon 2021'!$C$1:$AA$65536,25,FALSE)</f>
        <v>187.39</v>
      </c>
    </row>
    <row r="39" spans="1:15" customFormat="1" x14ac:dyDescent="0.2">
      <c r="A39" s="1"/>
      <c r="B39" s="5">
        <v>186.85</v>
      </c>
      <c r="C39" s="1" t="s">
        <v>6</v>
      </c>
      <c r="D39" s="1">
        <v>5</v>
      </c>
      <c r="E39" s="1" t="s">
        <v>3</v>
      </c>
      <c r="F39" s="1" t="s">
        <v>15</v>
      </c>
      <c r="G39" s="28" t="s">
        <v>16</v>
      </c>
      <c r="H39" s="29"/>
      <c r="I39" s="1" t="str">
        <f t="shared" si="2"/>
        <v>LG5, incl. DB, excl. BH</v>
      </c>
      <c r="J39" s="5">
        <v>186.85</v>
      </c>
      <c r="K39" s="5">
        <v>182.22</v>
      </c>
      <c r="L39" s="32" t="s">
        <v>300</v>
      </c>
      <c r="M39" s="32" t="s">
        <v>301</v>
      </c>
      <c r="N39" s="49">
        <v>247.56</v>
      </c>
      <c r="O39" s="9">
        <f>VLOOKUP(M39,'[1]mutatiesjabloon 2021'!$C$1:$AA$65536,25,FALSE)</f>
        <v>247.56</v>
      </c>
    </row>
    <row r="40" spans="1:15" customFormat="1" x14ac:dyDescent="0.2">
      <c r="A40" s="1"/>
      <c r="B40" s="5">
        <v>157.16999999999999</v>
      </c>
      <c r="C40" s="1" t="s">
        <v>6</v>
      </c>
      <c r="D40" s="1">
        <v>6</v>
      </c>
      <c r="E40" s="1" t="s">
        <v>2</v>
      </c>
      <c r="F40" s="1" t="s">
        <v>15</v>
      </c>
      <c r="G40" s="28" t="s">
        <v>16</v>
      </c>
      <c r="H40" s="29"/>
      <c r="I40" s="1" t="str">
        <f t="shared" si="2"/>
        <v>LG6, excl. DB, excl. BH</v>
      </c>
      <c r="J40" s="5">
        <v>157.16999999999999</v>
      </c>
      <c r="K40" s="5">
        <v>153.27000000000001</v>
      </c>
      <c r="L40" s="32" t="s">
        <v>288</v>
      </c>
      <c r="M40" s="32" t="s">
        <v>289</v>
      </c>
      <c r="N40" s="49">
        <v>264.95</v>
      </c>
      <c r="O40" s="9">
        <f>VLOOKUP(M40,'[1]mutatiesjabloon 2021'!$C$1:$AA$65536,25,FALSE)</f>
        <v>264.95</v>
      </c>
    </row>
    <row r="41" spans="1:15" customFormat="1" x14ac:dyDescent="0.2">
      <c r="A41" s="1"/>
      <c r="B41" s="5">
        <v>197.04</v>
      </c>
      <c r="C41" s="1" t="s">
        <v>6</v>
      </c>
      <c r="D41" s="1">
        <v>6</v>
      </c>
      <c r="E41" s="1" t="s">
        <v>3</v>
      </c>
      <c r="F41" s="1" t="s">
        <v>15</v>
      </c>
      <c r="G41" s="28" t="s">
        <v>16</v>
      </c>
      <c r="H41" s="29"/>
      <c r="I41" s="1" t="str">
        <f t="shared" si="2"/>
        <v>LG6, incl. DB, excl. BH</v>
      </c>
      <c r="J41" s="5">
        <v>197.04</v>
      </c>
      <c r="K41" s="5">
        <v>192.15</v>
      </c>
      <c r="L41" s="32" t="s">
        <v>302</v>
      </c>
      <c r="M41" s="32" t="s">
        <v>303</v>
      </c>
      <c r="N41" s="49">
        <v>314.48</v>
      </c>
      <c r="O41" s="9">
        <f>VLOOKUP(M41,'[1]mutatiesjabloon 2021'!$C$1:$AA$65536,25,FALSE)</f>
        <v>314.48</v>
      </c>
    </row>
    <row r="42" spans="1:15" customFormat="1" x14ac:dyDescent="0.2">
      <c r="A42" s="1"/>
      <c r="B42" s="5">
        <v>175.64</v>
      </c>
      <c r="C42" s="1" t="s">
        <v>6</v>
      </c>
      <c r="D42" s="1">
        <v>7</v>
      </c>
      <c r="E42" s="1" t="s">
        <v>2</v>
      </c>
      <c r="F42" s="1" t="s">
        <v>15</v>
      </c>
      <c r="G42" s="28" t="s">
        <v>16</v>
      </c>
      <c r="H42" s="29"/>
      <c r="I42" s="1" t="str">
        <f t="shared" si="2"/>
        <v>LG7, excl. DB, excl. BH</v>
      </c>
      <c r="J42" s="5">
        <v>175.64</v>
      </c>
      <c r="K42" s="5">
        <v>171.29</v>
      </c>
      <c r="L42" s="32" t="s">
        <v>290</v>
      </c>
      <c r="M42" s="32" t="s">
        <v>291</v>
      </c>
      <c r="N42" s="49">
        <v>285.93</v>
      </c>
      <c r="O42" s="9">
        <f>VLOOKUP(M42,'[1]mutatiesjabloon 2021'!$C$1:$AA$65536,25,FALSE)</f>
        <v>285.93</v>
      </c>
    </row>
    <row r="43" spans="1:15" customFormat="1" x14ac:dyDescent="0.2">
      <c r="A43" s="1"/>
      <c r="B43" s="5">
        <v>209.11</v>
      </c>
      <c r="C43" s="1" t="s">
        <v>6</v>
      </c>
      <c r="D43" s="1">
        <v>7</v>
      </c>
      <c r="E43" s="1" t="s">
        <v>3</v>
      </c>
      <c r="F43" s="1" t="s">
        <v>15</v>
      </c>
      <c r="G43" s="28" t="s">
        <v>16</v>
      </c>
      <c r="H43" s="29"/>
      <c r="I43" s="1" t="str">
        <f t="shared" si="2"/>
        <v>LG7, incl. DB, excl. BH</v>
      </c>
      <c r="J43" s="5">
        <v>209.11</v>
      </c>
      <c r="K43" s="5">
        <v>203.92</v>
      </c>
      <c r="L43" s="32" t="s">
        <v>304</v>
      </c>
      <c r="M43" s="32" t="s">
        <v>305</v>
      </c>
      <c r="N43" s="49">
        <v>334.62</v>
      </c>
      <c r="O43" s="9">
        <f>VLOOKUP(M43,'[1]mutatiesjabloon 2021'!$C$1:$AA$65536,25,FALSE)</f>
        <v>334.62</v>
      </c>
    </row>
    <row r="44" spans="1:15" customFormat="1" x14ac:dyDescent="0.2">
      <c r="A44" s="1" t="str">
        <f t="shared" ref="A44:A63" si="3">CONCATENATE(C44,D44,F44,E44)</f>
        <v>LG3, excl. DB</v>
      </c>
      <c r="B44" s="5">
        <v>135.22</v>
      </c>
      <c r="C44" s="1" t="s">
        <v>6</v>
      </c>
      <c r="D44" s="1">
        <v>3</v>
      </c>
      <c r="E44" s="1" t="s">
        <v>2</v>
      </c>
      <c r="F44" s="1" t="s">
        <v>15</v>
      </c>
      <c r="G44" s="28" t="s">
        <v>12</v>
      </c>
      <c r="H44" s="29"/>
      <c r="I44" s="1" t="str">
        <f t="shared" si="2"/>
        <v>LG3, excl. DB, incl. BH</v>
      </c>
      <c r="J44" s="5">
        <v>135.22</v>
      </c>
      <c r="K44" s="5">
        <v>131.87</v>
      </c>
      <c r="L44" s="32" t="s">
        <v>306</v>
      </c>
      <c r="M44" s="32" t="s">
        <v>307</v>
      </c>
      <c r="N44" s="49">
        <v>150.52000000000001</v>
      </c>
      <c r="O44" s="9">
        <f>VLOOKUP(M44,'[1]mutatiesjabloon 2021'!$C$1:$AA$65536,25,FALSE)</f>
        <v>150.52000000000001</v>
      </c>
    </row>
    <row r="45" spans="1:15" customFormat="1" x14ac:dyDescent="0.2">
      <c r="A45" s="1" t="str">
        <f t="shared" si="3"/>
        <v>LG3, incl. DB</v>
      </c>
      <c r="B45" s="5">
        <v>179.02</v>
      </c>
      <c r="C45" s="1" t="s">
        <v>6</v>
      </c>
      <c r="D45" s="1">
        <v>3</v>
      </c>
      <c r="E45" s="1" t="s">
        <v>3</v>
      </c>
      <c r="F45" s="1" t="s">
        <v>15</v>
      </c>
      <c r="G45" s="28" t="s">
        <v>12</v>
      </c>
      <c r="H45" s="29"/>
      <c r="I45" s="1" t="str">
        <f t="shared" si="2"/>
        <v>LG3, incl. DB, incl. BH</v>
      </c>
      <c r="J45" s="5">
        <v>179.02</v>
      </c>
      <c r="K45" s="5">
        <v>174.57</v>
      </c>
      <c r="L45" s="32" t="s">
        <v>316</v>
      </c>
      <c r="M45" s="32" t="s">
        <v>317</v>
      </c>
      <c r="N45" s="49">
        <v>209.58</v>
      </c>
      <c r="O45" s="9">
        <f>VLOOKUP(M45,'[1]mutatiesjabloon 2021'!$C$1:$AA$65536,25,FALSE)</f>
        <v>209.58</v>
      </c>
    </row>
    <row r="46" spans="1:15" customFormat="1" x14ac:dyDescent="0.2">
      <c r="A46" s="1" t="str">
        <f t="shared" si="3"/>
        <v>LG4, excl. DB</v>
      </c>
      <c r="B46" s="5">
        <v>152.31</v>
      </c>
      <c r="C46" s="1" t="s">
        <v>6</v>
      </c>
      <c r="D46" s="1">
        <v>4</v>
      </c>
      <c r="E46" s="1" t="s">
        <v>2</v>
      </c>
      <c r="F46" s="1" t="s">
        <v>15</v>
      </c>
      <c r="G46" s="28" t="s">
        <v>12</v>
      </c>
      <c r="H46" s="29"/>
      <c r="I46" s="1" t="str">
        <f t="shared" si="2"/>
        <v>LG4, excl. DB, incl. BH</v>
      </c>
      <c r="J46" s="5">
        <v>152.31</v>
      </c>
      <c r="K46" s="5">
        <v>148.54</v>
      </c>
      <c r="L46" s="32" t="s">
        <v>308</v>
      </c>
      <c r="M46" s="32" t="s">
        <v>309</v>
      </c>
      <c r="N46" s="49">
        <v>218.81</v>
      </c>
      <c r="O46" s="9">
        <f>VLOOKUP(M46,'[1]mutatiesjabloon 2021'!$C$1:$AA$65536,25,FALSE)</f>
        <v>218.81</v>
      </c>
    </row>
    <row r="47" spans="1:15" customFormat="1" x14ac:dyDescent="0.2">
      <c r="A47" s="1" t="str">
        <f t="shared" si="3"/>
        <v>LG4, incl. DB</v>
      </c>
      <c r="B47" s="5">
        <v>192.17</v>
      </c>
      <c r="C47" s="1" t="s">
        <v>6</v>
      </c>
      <c r="D47" s="1">
        <v>4</v>
      </c>
      <c r="E47" s="1" t="s">
        <v>3</v>
      </c>
      <c r="F47" s="1" t="s">
        <v>15</v>
      </c>
      <c r="G47" s="28" t="s">
        <v>12</v>
      </c>
      <c r="H47" s="29"/>
      <c r="I47" s="1" t="str">
        <f t="shared" si="2"/>
        <v>LG4, incl. DB, incl. BH</v>
      </c>
      <c r="J47" s="5">
        <v>192.17</v>
      </c>
      <c r="K47" s="5">
        <v>187.41</v>
      </c>
      <c r="L47" s="32" t="s">
        <v>318</v>
      </c>
      <c r="M47" s="32" t="s">
        <v>319</v>
      </c>
      <c r="N47" s="49">
        <v>268.85000000000002</v>
      </c>
      <c r="O47" s="9">
        <f>VLOOKUP(M47,'[1]mutatiesjabloon 2021'!$C$1:$AA$65536,25,FALSE)</f>
        <v>268.85000000000002</v>
      </c>
    </row>
    <row r="48" spans="1:15" customFormat="1" x14ac:dyDescent="0.2">
      <c r="A48" s="1" t="str">
        <f t="shared" si="3"/>
        <v>LG5, excl. DB</v>
      </c>
      <c r="B48" s="5">
        <v>179.5</v>
      </c>
      <c r="C48" s="1" t="s">
        <v>6</v>
      </c>
      <c r="D48" s="1">
        <v>5</v>
      </c>
      <c r="E48" s="1" t="s">
        <v>2</v>
      </c>
      <c r="F48" s="1" t="s">
        <v>15</v>
      </c>
      <c r="G48" s="28" t="s">
        <v>12</v>
      </c>
      <c r="H48" s="29"/>
      <c r="I48" s="1" t="str">
        <f t="shared" si="2"/>
        <v>LG5, excl. DB, incl. BH</v>
      </c>
      <c r="J48" s="5">
        <v>179.5</v>
      </c>
      <c r="K48" s="5">
        <v>175.05</v>
      </c>
      <c r="L48" s="32" t="s">
        <v>310</v>
      </c>
      <c r="M48" s="32" t="s">
        <v>311</v>
      </c>
      <c r="N48" s="49">
        <v>230.55</v>
      </c>
      <c r="O48" s="9">
        <f>VLOOKUP(M48,'[1]mutatiesjabloon 2021'!$C$1:$AA$65536,25,FALSE)</f>
        <v>230.55</v>
      </c>
    </row>
    <row r="49" spans="1:15" customFormat="1" x14ac:dyDescent="0.2">
      <c r="A49" s="1" t="str">
        <f t="shared" si="3"/>
        <v>LG5, incl. DB</v>
      </c>
      <c r="B49" s="5">
        <v>223.28</v>
      </c>
      <c r="C49" s="1" t="s">
        <v>6</v>
      </c>
      <c r="D49" s="1">
        <v>5</v>
      </c>
      <c r="E49" s="1" t="s">
        <v>3</v>
      </c>
      <c r="F49" s="1" t="s">
        <v>15</v>
      </c>
      <c r="G49" s="28" t="s">
        <v>12</v>
      </c>
      <c r="H49" s="29"/>
      <c r="I49" s="1" t="str">
        <f t="shared" si="2"/>
        <v>LG5, incl. DB, incl. BH</v>
      </c>
      <c r="J49" s="5">
        <v>223.28</v>
      </c>
      <c r="K49" s="5">
        <v>217.74</v>
      </c>
      <c r="L49" s="32" t="s">
        <v>320</v>
      </c>
      <c r="M49" s="32" t="s">
        <v>321</v>
      </c>
      <c r="N49" s="49">
        <v>289.5</v>
      </c>
      <c r="O49" s="9">
        <f>VLOOKUP(M49,'[1]mutatiesjabloon 2021'!$C$1:$AA$65536,25,FALSE)</f>
        <v>289.5</v>
      </c>
    </row>
    <row r="50" spans="1:15" customFormat="1" x14ac:dyDescent="0.2">
      <c r="A50" s="1" t="str">
        <f t="shared" si="3"/>
        <v>LG6, excl. DB</v>
      </c>
      <c r="B50" s="5">
        <v>198.83</v>
      </c>
      <c r="C50" s="1" t="s">
        <v>6</v>
      </c>
      <c r="D50" s="1">
        <v>6</v>
      </c>
      <c r="E50" s="1" t="s">
        <v>2</v>
      </c>
      <c r="F50" s="1" t="s">
        <v>15</v>
      </c>
      <c r="G50" s="28" t="s">
        <v>12</v>
      </c>
      <c r="H50" s="29"/>
      <c r="I50" s="1" t="str">
        <f t="shared" si="2"/>
        <v>LG6, excl. DB, incl. BH</v>
      </c>
      <c r="J50" s="5">
        <v>198.83</v>
      </c>
      <c r="K50" s="5">
        <v>193.89</v>
      </c>
      <c r="L50" s="32" t="s">
        <v>312</v>
      </c>
      <c r="M50" s="32" t="s">
        <v>313</v>
      </c>
      <c r="N50" s="49">
        <v>309.24</v>
      </c>
      <c r="O50" s="9">
        <f>VLOOKUP(M50,'[1]mutatiesjabloon 2021'!$C$1:$AA$65536,25,FALSE)</f>
        <v>309.24</v>
      </c>
    </row>
    <row r="51" spans="1:15" customFormat="1" x14ac:dyDescent="0.2">
      <c r="A51" s="1" t="str">
        <f t="shared" si="3"/>
        <v>LG6, incl. DB</v>
      </c>
      <c r="B51" s="5">
        <v>238.67</v>
      </c>
      <c r="C51" s="1" t="s">
        <v>6</v>
      </c>
      <c r="D51" s="1">
        <v>6</v>
      </c>
      <c r="E51" s="1" t="s">
        <v>3</v>
      </c>
      <c r="F51" s="1" t="s">
        <v>15</v>
      </c>
      <c r="G51" s="28" t="s">
        <v>12</v>
      </c>
      <c r="H51" s="29"/>
      <c r="I51" s="1" t="str">
        <f t="shared" si="2"/>
        <v>LG6, incl. DB, incl. BH</v>
      </c>
      <c r="J51" s="5">
        <v>238.67</v>
      </c>
      <c r="K51" s="5">
        <v>232.76</v>
      </c>
      <c r="L51" s="32" t="s">
        <v>322</v>
      </c>
      <c r="M51" s="32" t="s">
        <v>323</v>
      </c>
      <c r="N51" s="49">
        <v>358.85</v>
      </c>
      <c r="O51" s="9">
        <f>VLOOKUP(M51,'[1]mutatiesjabloon 2021'!$C$1:$AA$65536,25,FALSE)</f>
        <v>358.85</v>
      </c>
    </row>
    <row r="52" spans="1:15" customFormat="1" x14ac:dyDescent="0.2">
      <c r="A52" s="1" t="str">
        <f t="shared" si="3"/>
        <v>LG7, excl. DB</v>
      </c>
      <c r="B52" s="5">
        <v>213.85</v>
      </c>
      <c r="C52" s="1" t="s">
        <v>6</v>
      </c>
      <c r="D52" s="1">
        <v>7</v>
      </c>
      <c r="E52" s="1" t="s">
        <v>2</v>
      </c>
      <c r="F52" s="1" t="s">
        <v>15</v>
      </c>
      <c r="G52" s="28" t="s">
        <v>12</v>
      </c>
      <c r="H52" s="29"/>
      <c r="I52" s="1" t="str">
        <f t="shared" si="2"/>
        <v>LG7, excl. DB, incl. BH</v>
      </c>
      <c r="J52" s="5">
        <v>213.85</v>
      </c>
      <c r="K52" s="5">
        <v>208.54</v>
      </c>
      <c r="L52" s="32" t="s">
        <v>314</v>
      </c>
      <c r="M52" s="32" t="s">
        <v>315</v>
      </c>
      <c r="N52" s="49">
        <v>340.98</v>
      </c>
      <c r="O52" s="9">
        <f>VLOOKUP(M52,'[1]mutatiesjabloon 2021'!$C$1:$AA$65536,25,FALSE)</f>
        <v>340.98</v>
      </c>
    </row>
    <row r="53" spans="1:15" customFormat="1" x14ac:dyDescent="0.2">
      <c r="A53" s="1" t="str">
        <f t="shared" si="3"/>
        <v>LG7, incl. DB</v>
      </c>
      <c r="B53" s="5">
        <v>247.3</v>
      </c>
      <c r="C53" s="1" t="s">
        <v>6</v>
      </c>
      <c r="D53" s="1">
        <v>7</v>
      </c>
      <c r="E53" s="1" t="s">
        <v>3</v>
      </c>
      <c r="F53" s="1" t="s">
        <v>15</v>
      </c>
      <c r="G53" s="28" t="s">
        <v>12</v>
      </c>
      <c r="H53" s="29"/>
      <c r="I53" s="1" t="str">
        <f t="shared" si="2"/>
        <v>LG7, incl. DB, incl. BH</v>
      </c>
      <c r="J53" s="5">
        <v>247.3</v>
      </c>
      <c r="K53" s="5">
        <v>241.17</v>
      </c>
      <c r="L53" s="32" t="s">
        <v>324</v>
      </c>
      <c r="M53" s="32" t="s">
        <v>325</v>
      </c>
      <c r="N53" s="49">
        <v>370.87</v>
      </c>
      <c r="O53" s="9">
        <f>VLOOKUP(M53,'[1]mutatiesjabloon 2021'!$C$1:$AA$65536,25,FALSE)</f>
        <v>370.87</v>
      </c>
    </row>
    <row r="54" spans="1:15" customFormat="1" x14ac:dyDescent="0.2">
      <c r="A54" s="1" t="str">
        <f t="shared" si="3"/>
        <v>LVG1, incl. DB</v>
      </c>
      <c r="B54" s="5">
        <v>140.71</v>
      </c>
      <c r="C54" s="1" t="s">
        <v>7</v>
      </c>
      <c r="D54" s="1">
        <v>1</v>
      </c>
      <c r="E54" s="1" t="s">
        <v>3</v>
      </c>
      <c r="F54" s="1" t="s">
        <v>15</v>
      </c>
      <c r="G54" s="28" t="s">
        <v>12</v>
      </c>
      <c r="H54" s="29"/>
      <c r="I54" s="1" t="str">
        <f t="shared" si="2"/>
        <v>LVG1, incl. DB, incl. BH</v>
      </c>
      <c r="J54" s="5">
        <v>140.71</v>
      </c>
      <c r="K54" s="5">
        <v>137.21</v>
      </c>
      <c r="L54" s="32" t="s">
        <v>266</v>
      </c>
      <c r="M54" s="32" t="s">
        <v>267</v>
      </c>
      <c r="N54" s="49">
        <v>230.15</v>
      </c>
      <c r="O54" s="9">
        <f>VLOOKUP(M54,'[1]mutatiesjabloon 2021'!$C$1:$AA$65536,25,FALSE)</f>
        <v>230.15</v>
      </c>
    </row>
    <row r="55" spans="1:15" customFormat="1" x14ac:dyDescent="0.2">
      <c r="A55" s="1" t="str">
        <f t="shared" si="3"/>
        <v>LVG2, incl. DB</v>
      </c>
      <c r="B55" s="5">
        <v>181.3</v>
      </c>
      <c r="C55" s="1" t="s">
        <v>7</v>
      </c>
      <c r="D55" s="1">
        <v>2</v>
      </c>
      <c r="E55" s="1" t="s">
        <v>3</v>
      </c>
      <c r="F55" s="1" t="s">
        <v>15</v>
      </c>
      <c r="G55" s="28" t="s">
        <v>12</v>
      </c>
      <c r="H55" s="29"/>
      <c r="I55" s="1" t="str">
        <f t="shared" si="2"/>
        <v>LVG2, incl. DB, incl. BH</v>
      </c>
      <c r="J55" s="5">
        <v>181.3</v>
      </c>
      <c r="K55" s="5">
        <v>176.8</v>
      </c>
      <c r="L55" s="32" t="s">
        <v>268</v>
      </c>
      <c r="M55" s="32" t="s">
        <v>269</v>
      </c>
      <c r="N55" s="49">
        <v>273.8</v>
      </c>
      <c r="O55" s="9">
        <f>VLOOKUP(M55,'[1]mutatiesjabloon 2021'!$C$1:$AA$65536,25,FALSE)</f>
        <v>273.8</v>
      </c>
    </row>
    <row r="56" spans="1:15" customFormat="1" x14ac:dyDescent="0.2">
      <c r="A56" s="1" t="str">
        <f t="shared" si="3"/>
        <v>LVG3, incl. DB</v>
      </c>
      <c r="B56" s="5">
        <v>223.71</v>
      </c>
      <c r="C56" s="1" t="s">
        <v>7</v>
      </c>
      <c r="D56" s="1">
        <v>3</v>
      </c>
      <c r="E56" s="1" t="s">
        <v>3</v>
      </c>
      <c r="F56" s="1" t="s">
        <v>15</v>
      </c>
      <c r="G56" s="28" t="s">
        <v>12</v>
      </c>
      <c r="H56" s="29"/>
      <c r="I56" s="1" t="str">
        <f t="shared" si="2"/>
        <v>LVG3, incl. DB, incl. BH</v>
      </c>
      <c r="J56" s="5">
        <v>223.71</v>
      </c>
      <c r="K56" s="5">
        <v>218.17</v>
      </c>
      <c r="L56" s="32" t="s">
        <v>270</v>
      </c>
      <c r="M56" s="32" t="s">
        <v>271</v>
      </c>
      <c r="N56" s="49">
        <v>355.91</v>
      </c>
      <c r="O56" s="9">
        <f>VLOOKUP(M56,'[1]mutatiesjabloon 2021'!$C$1:$AA$65536,25,FALSE)</f>
        <v>355.91</v>
      </c>
    </row>
    <row r="57" spans="1:15" customFormat="1" x14ac:dyDescent="0.2">
      <c r="A57" s="1" t="str">
        <f t="shared" si="3"/>
        <v>LVG4, incl. DB</v>
      </c>
      <c r="B57" s="5">
        <v>263.13</v>
      </c>
      <c r="C57" s="1" t="s">
        <v>7</v>
      </c>
      <c r="D57" s="1">
        <v>4</v>
      </c>
      <c r="E57" s="1" t="s">
        <v>3</v>
      </c>
      <c r="F57" s="1" t="s">
        <v>15</v>
      </c>
      <c r="G57" s="28" t="s">
        <v>12</v>
      </c>
      <c r="H57" s="29"/>
      <c r="I57" s="1" t="str">
        <f t="shared" si="2"/>
        <v>LVG4, incl. DB, incl. BH</v>
      </c>
      <c r="J57" s="5">
        <v>263.13</v>
      </c>
      <c r="K57" s="5">
        <v>256.61</v>
      </c>
      <c r="L57" s="32" t="s">
        <v>272</v>
      </c>
      <c r="M57" s="32" t="s">
        <v>273</v>
      </c>
      <c r="N57" s="49">
        <v>406.86</v>
      </c>
      <c r="O57" s="9">
        <f>VLOOKUP(M57,'[1]mutatiesjabloon 2021'!$C$1:$AA$65536,25,FALSE)</f>
        <v>406.86</v>
      </c>
    </row>
    <row r="58" spans="1:15" customFormat="1" x14ac:dyDescent="0.2">
      <c r="A58" s="1" t="str">
        <f t="shared" si="3"/>
        <v>LVG5, incl. DB</v>
      </c>
      <c r="B58" s="5">
        <v>261.93</v>
      </c>
      <c r="C58" s="1" t="s">
        <v>7</v>
      </c>
      <c r="D58" s="1">
        <v>5</v>
      </c>
      <c r="E58" s="1" t="s">
        <v>3</v>
      </c>
      <c r="F58" s="1" t="s">
        <v>15</v>
      </c>
      <c r="G58" s="28" t="s">
        <v>12</v>
      </c>
      <c r="H58" s="29"/>
      <c r="I58" s="1" t="str">
        <f t="shared" si="2"/>
        <v>LVG5, incl. DB, incl. BH</v>
      </c>
      <c r="J58" s="5">
        <v>261.93</v>
      </c>
      <c r="K58" s="5">
        <v>255.43</v>
      </c>
      <c r="L58" s="32" t="s">
        <v>274</v>
      </c>
      <c r="M58" s="32" t="s">
        <v>275</v>
      </c>
      <c r="N58" s="49">
        <v>388.09</v>
      </c>
      <c r="O58" s="9">
        <f>VLOOKUP(M58,'[1]mutatiesjabloon 2021'!$C$1:$AA$65536,25,FALSE)</f>
        <v>388.09</v>
      </c>
    </row>
    <row r="59" spans="1:15" customFormat="1" x14ac:dyDescent="0.2">
      <c r="A59" s="1" t="str">
        <f t="shared" si="3"/>
        <v>SGLVG1, incl. DB</v>
      </c>
      <c r="B59" s="5">
        <v>340.98</v>
      </c>
      <c r="C59" s="1" t="s">
        <v>8</v>
      </c>
      <c r="D59" s="1">
        <v>1</v>
      </c>
      <c r="E59" s="1" t="s">
        <v>3</v>
      </c>
      <c r="F59" s="1" t="s">
        <v>15</v>
      </c>
      <c r="G59" s="28" t="s">
        <v>12</v>
      </c>
      <c r="H59" s="29"/>
      <c r="I59" s="1" t="str">
        <f t="shared" si="2"/>
        <v>SGLVG1, incl. DB, incl. BH</v>
      </c>
      <c r="J59" s="5">
        <v>340.98</v>
      </c>
      <c r="K59" s="5">
        <v>332.52</v>
      </c>
      <c r="L59" s="32" t="s">
        <v>276</v>
      </c>
      <c r="M59" s="32" t="s">
        <v>277</v>
      </c>
      <c r="N59" s="49">
        <v>443.77</v>
      </c>
      <c r="O59" s="9">
        <f>VLOOKUP(M59,'[1]mutatiesjabloon 2021'!$C$1:$AA$65536,25,FALSE)</f>
        <v>443.77</v>
      </c>
    </row>
    <row r="60" spans="1:15" customFormat="1" x14ac:dyDescent="0.2">
      <c r="A60" s="1" t="str">
        <f t="shared" si="3"/>
        <v>VG1, excl. DB</v>
      </c>
      <c r="B60" s="5">
        <v>66.45</v>
      </c>
      <c r="C60" s="1" t="s">
        <v>9</v>
      </c>
      <c r="D60" s="1">
        <v>1</v>
      </c>
      <c r="E60" s="1" t="s">
        <v>2</v>
      </c>
      <c r="F60" s="1" t="s">
        <v>15</v>
      </c>
      <c r="G60" s="28"/>
      <c r="H60" s="29"/>
      <c r="I60" s="1" t="str">
        <f>CONCATENATE(C60,D60,F60,E60,G60)</f>
        <v>VG1, excl. DB</v>
      </c>
      <c r="J60" s="5">
        <v>66.400000000000006</v>
      </c>
      <c r="K60" s="5">
        <v>64.81</v>
      </c>
      <c r="L60" s="32" t="s">
        <v>210</v>
      </c>
      <c r="M60" s="32" t="s">
        <v>211</v>
      </c>
      <c r="N60" s="49">
        <v>87.41</v>
      </c>
      <c r="O60" s="9">
        <f>VLOOKUP(M60,'[1]mutatiesjabloon 2021'!$C$1:$AA$65536,25,FALSE)</f>
        <v>87.41</v>
      </c>
    </row>
    <row r="61" spans="1:15" customFormat="1" x14ac:dyDescent="0.2">
      <c r="A61" s="1" t="str">
        <f t="shared" si="3"/>
        <v>VG1, incl. DB</v>
      </c>
      <c r="B61" s="5">
        <v>101.93</v>
      </c>
      <c r="C61" s="1" t="s">
        <v>9</v>
      </c>
      <c r="D61" s="1">
        <v>1</v>
      </c>
      <c r="E61" s="1" t="s">
        <v>3</v>
      </c>
      <c r="F61" s="1" t="s">
        <v>15</v>
      </c>
      <c r="G61" s="28"/>
      <c r="H61" s="29"/>
      <c r="I61" s="1" t="str">
        <f>CONCATENATE(C61,D61,F61,E61,G61)</f>
        <v>VG1, incl. DB</v>
      </c>
      <c r="J61" s="5">
        <v>101.93</v>
      </c>
      <c r="K61" s="5">
        <v>99.41</v>
      </c>
      <c r="L61" s="32" t="s">
        <v>226</v>
      </c>
      <c r="M61" s="32" t="s">
        <v>227</v>
      </c>
      <c r="N61" s="49">
        <v>136.26</v>
      </c>
      <c r="O61" s="9">
        <f>VLOOKUP(M61,'[1]mutatiesjabloon 2021'!$C$1:$AA$65536,25,FALSE)</f>
        <v>136.26</v>
      </c>
    </row>
    <row r="62" spans="1:15" customFormat="1" x14ac:dyDescent="0.2">
      <c r="A62" s="1" t="str">
        <f t="shared" si="3"/>
        <v>VG2, excl. DB</v>
      </c>
      <c r="B62" s="5">
        <v>83.58</v>
      </c>
      <c r="C62" s="1" t="s">
        <v>9</v>
      </c>
      <c r="D62" s="1">
        <v>2</v>
      </c>
      <c r="E62" s="1" t="s">
        <v>2</v>
      </c>
      <c r="F62" s="1" t="s">
        <v>15</v>
      </c>
      <c r="G62" s="28"/>
      <c r="H62" s="29"/>
      <c r="I62" s="1" t="str">
        <f>CONCATENATE(C62,D62,F62,E62,G62)</f>
        <v>VG2, excl. DB</v>
      </c>
      <c r="J62" s="5">
        <v>83.58</v>
      </c>
      <c r="K62" s="5">
        <v>81.510000000000005</v>
      </c>
      <c r="L62" s="32" t="s">
        <v>212</v>
      </c>
      <c r="M62" s="32" t="s">
        <v>213</v>
      </c>
      <c r="N62" s="49">
        <v>101.68</v>
      </c>
      <c r="O62" s="9">
        <f>VLOOKUP(M62,'[1]mutatiesjabloon 2021'!$C$1:$AA$65536,25,FALSE)</f>
        <v>101.68</v>
      </c>
    </row>
    <row r="63" spans="1:15" customFormat="1" x14ac:dyDescent="0.2">
      <c r="A63" s="1" t="str">
        <f t="shared" si="3"/>
        <v>VG2, incl. DB</v>
      </c>
      <c r="B63" s="5">
        <v>119.07</v>
      </c>
      <c r="C63" s="1" t="s">
        <v>9</v>
      </c>
      <c r="D63" s="1">
        <v>2</v>
      </c>
      <c r="E63" s="1" t="s">
        <v>3</v>
      </c>
      <c r="F63" s="1" t="s">
        <v>15</v>
      </c>
      <c r="G63" s="28"/>
      <c r="H63" s="29"/>
      <c r="I63" s="1" t="str">
        <f>CONCATENATE(C63,D63,F63,E63,G63)</f>
        <v>VG2, incl. DB</v>
      </c>
      <c r="J63" s="5">
        <v>119.07</v>
      </c>
      <c r="K63" s="5">
        <v>116.12</v>
      </c>
      <c r="L63" s="32" t="s">
        <v>228</v>
      </c>
      <c r="M63" s="32" t="s">
        <v>229</v>
      </c>
      <c r="N63" s="49">
        <v>151.49</v>
      </c>
      <c r="O63" s="9">
        <f>VLOOKUP(M63,'[1]mutatiesjabloon 2021'!$C$1:$AA$65536,25,FALSE)</f>
        <v>151.49</v>
      </c>
    </row>
    <row r="64" spans="1:15" customFormat="1" x14ac:dyDescent="0.2">
      <c r="A64" s="1"/>
      <c r="B64" s="5">
        <v>98.09</v>
      </c>
      <c r="C64" s="1" t="s">
        <v>9</v>
      </c>
      <c r="D64" s="1">
        <v>3</v>
      </c>
      <c r="E64" s="1" t="s">
        <v>2</v>
      </c>
      <c r="F64" s="1" t="s">
        <v>15</v>
      </c>
      <c r="G64" s="28" t="s">
        <v>16</v>
      </c>
      <c r="H64" s="29"/>
      <c r="I64" s="1" t="str">
        <f t="shared" ref="I64:I87" si="4">CONCATENATE(C64,D64,F64,E64,F64,G64)</f>
        <v>VG3, excl. DB, excl. BH</v>
      </c>
      <c r="J64" s="5">
        <v>98.09</v>
      </c>
      <c r="K64" s="5">
        <v>95.65</v>
      </c>
      <c r="L64" s="32" t="s">
        <v>214</v>
      </c>
      <c r="M64" s="32" t="s">
        <v>215</v>
      </c>
      <c r="N64" s="49">
        <v>133.86000000000001</v>
      </c>
      <c r="O64" s="9">
        <f>VLOOKUP(M64,'[1]mutatiesjabloon 2021'!$C$1:$AA$65536,25,FALSE)</f>
        <v>133.86000000000001</v>
      </c>
    </row>
    <row r="65" spans="1:15" customFormat="1" x14ac:dyDescent="0.2">
      <c r="A65" s="1"/>
      <c r="B65" s="5">
        <v>133.57</v>
      </c>
      <c r="C65" s="1" t="s">
        <v>9</v>
      </c>
      <c r="D65" s="1">
        <v>3</v>
      </c>
      <c r="E65" s="1" t="s">
        <v>3</v>
      </c>
      <c r="F65" s="1" t="s">
        <v>15</v>
      </c>
      <c r="G65" s="28" t="s">
        <v>16</v>
      </c>
      <c r="H65" s="29"/>
      <c r="I65" s="1" t="str">
        <f t="shared" si="4"/>
        <v>VG3, incl. DB, excl. BH</v>
      </c>
      <c r="J65" s="5">
        <v>133.57</v>
      </c>
      <c r="K65" s="5">
        <v>130.26</v>
      </c>
      <c r="L65" s="32" t="s">
        <v>230</v>
      </c>
      <c r="M65" s="32" t="s">
        <v>231</v>
      </c>
      <c r="N65" s="49">
        <v>180.29</v>
      </c>
      <c r="O65" s="9">
        <f>VLOOKUP(M65,'[1]mutatiesjabloon 2021'!$C$1:$AA$65536,25,FALSE)</f>
        <v>180.29</v>
      </c>
    </row>
    <row r="66" spans="1:15" customFormat="1" x14ac:dyDescent="0.2">
      <c r="A66" s="1"/>
      <c r="B66" s="5">
        <v>111.4</v>
      </c>
      <c r="C66" s="1" t="s">
        <v>9</v>
      </c>
      <c r="D66" s="1">
        <v>4</v>
      </c>
      <c r="E66" s="1" t="s">
        <v>2</v>
      </c>
      <c r="F66" s="1" t="s">
        <v>15</v>
      </c>
      <c r="G66" s="28" t="s">
        <v>16</v>
      </c>
      <c r="H66" s="29"/>
      <c r="I66" s="1" t="str">
        <f t="shared" si="4"/>
        <v>VG4, excl. DB, excl. BH</v>
      </c>
      <c r="J66" s="5">
        <v>111.4</v>
      </c>
      <c r="K66" s="5">
        <v>108.64</v>
      </c>
      <c r="L66" s="32" t="s">
        <v>216</v>
      </c>
      <c r="M66" s="32" t="s">
        <v>217</v>
      </c>
      <c r="N66" s="49">
        <v>162.31</v>
      </c>
      <c r="O66" s="9">
        <f>VLOOKUP(M66,'[1]mutatiesjabloon 2021'!$C$1:$AA$65536,25,FALSE)</f>
        <v>162.31</v>
      </c>
    </row>
    <row r="67" spans="1:15" customFormat="1" x14ac:dyDescent="0.2">
      <c r="A67" s="1"/>
      <c r="B67" s="5">
        <v>146.91</v>
      </c>
      <c r="C67" s="1" t="s">
        <v>9</v>
      </c>
      <c r="D67" s="1">
        <v>4</v>
      </c>
      <c r="E67" s="1" t="s">
        <v>3</v>
      </c>
      <c r="F67" s="1" t="s">
        <v>15</v>
      </c>
      <c r="G67" s="28" t="s">
        <v>16</v>
      </c>
      <c r="H67" s="29"/>
      <c r="I67" s="1" t="str">
        <f t="shared" si="4"/>
        <v>VG4, incl. DB, excl. BH</v>
      </c>
      <c r="J67" s="5">
        <v>146.91</v>
      </c>
      <c r="K67" s="5">
        <v>143.26</v>
      </c>
      <c r="L67" s="32" t="s">
        <v>232</v>
      </c>
      <c r="M67" s="32" t="s">
        <v>233</v>
      </c>
      <c r="N67" s="49">
        <v>209.12</v>
      </c>
      <c r="O67" s="9">
        <f>VLOOKUP(M67,'[1]mutatiesjabloon 2021'!$C$1:$AA$65536,25,FALSE)</f>
        <v>209.12</v>
      </c>
    </row>
    <row r="68" spans="1:15" customFormat="1" x14ac:dyDescent="0.2">
      <c r="A68" s="1"/>
      <c r="B68" s="5">
        <v>134.44</v>
      </c>
      <c r="C68" s="1" t="s">
        <v>9</v>
      </c>
      <c r="D68" s="1">
        <v>5</v>
      </c>
      <c r="E68" s="1" t="s">
        <v>2</v>
      </c>
      <c r="F68" s="1" t="s">
        <v>15</v>
      </c>
      <c r="G68" s="28" t="s">
        <v>16</v>
      </c>
      <c r="H68" s="29"/>
      <c r="I68" s="1" t="str">
        <f t="shared" si="4"/>
        <v>VG5, excl. DB, excl. BH</v>
      </c>
      <c r="J68" s="5">
        <v>134.44</v>
      </c>
      <c r="K68" s="5">
        <v>131.11000000000001</v>
      </c>
      <c r="L68" s="32" t="s">
        <v>218</v>
      </c>
      <c r="M68" s="32" t="s">
        <v>219</v>
      </c>
      <c r="N68" s="49">
        <v>193.73</v>
      </c>
      <c r="O68" s="9">
        <f>VLOOKUP(M68,'[1]mutatiesjabloon 2021'!$C$1:$AA$65536,25,FALSE)</f>
        <v>193.73</v>
      </c>
    </row>
    <row r="69" spans="1:15" customFormat="1" x14ac:dyDescent="0.2">
      <c r="A69" s="1"/>
      <c r="B69" s="5">
        <v>183</v>
      </c>
      <c r="C69" s="1" t="s">
        <v>9</v>
      </c>
      <c r="D69" s="1">
        <v>5</v>
      </c>
      <c r="E69" s="1" t="s">
        <v>3</v>
      </c>
      <c r="F69" s="1" t="s">
        <v>15</v>
      </c>
      <c r="G69" s="28" t="s">
        <v>16</v>
      </c>
      <c r="H69" s="29"/>
      <c r="I69" s="1" t="str">
        <f t="shared" si="4"/>
        <v>VG5, incl. DB, excl. BH</v>
      </c>
      <c r="J69" s="5">
        <v>183</v>
      </c>
      <c r="K69" s="5">
        <v>178.46</v>
      </c>
      <c r="L69" s="32" t="s">
        <v>234</v>
      </c>
      <c r="M69" s="32" t="s">
        <v>235</v>
      </c>
      <c r="N69" s="49">
        <v>255.02</v>
      </c>
      <c r="O69" s="9">
        <f>VLOOKUP(M69,'[1]mutatiesjabloon 2021'!$C$1:$AA$65536,25,FALSE)</f>
        <v>255.02</v>
      </c>
    </row>
    <row r="70" spans="1:15" customFormat="1" x14ac:dyDescent="0.2">
      <c r="A70" s="1"/>
      <c r="B70" s="5">
        <v>127.45</v>
      </c>
      <c r="C70" s="1" t="s">
        <v>9</v>
      </c>
      <c r="D70" s="1">
        <v>6</v>
      </c>
      <c r="E70" s="1" t="s">
        <v>2</v>
      </c>
      <c r="F70" s="1" t="s">
        <v>15</v>
      </c>
      <c r="G70" s="28" t="s">
        <v>16</v>
      </c>
      <c r="H70" s="29"/>
      <c r="I70" s="1" t="str">
        <f t="shared" si="4"/>
        <v>VG6, excl. DB, excl. BH</v>
      </c>
      <c r="J70" s="5">
        <v>127.45</v>
      </c>
      <c r="K70" s="5">
        <v>124.29</v>
      </c>
      <c r="L70" s="32" t="s">
        <v>220</v>
      </c>
      <c r="M70" s="32" t="s">
        <v>221</v>
      </c>
      <c r="N70" s="49">
        <v>169.06</v>
      </c>
      <c r="O70" s="9">
        <f>VLOOKUP(M70,'[1]mutatiesjabloon 2021'!$C$1:$AA$65536,25,FALSE)</f>
        <v>169.06</v>
      </c>
    </row>
    <row r="71" spans="1:15" customFormat="1" x14ac:dyDescent="0.2">
      <c r="A71" s="1"/>
      <c r="B71" s="5">
        <v>175.98</v>
      </c>
      <c r="C71" s="1" t="s">
        <v>9</v>
      </c>
      <c r="D71" s="1">
        <v>6</v>
      </c>
      <c r="E71" s="1" t="s">
        <v>3</v>
      </c>
      <c r="F71" s="1" t="s">
        <v>15</v>
      </c>
      <c r="G71" s="28" t="s">
        <v>16</v>
      </c>
      <c r="H71" s="29"/>
      <c r="I71" s="1" t="str">
        <f t="shared" si="4"/>
        <v>VG6, incl. DB, excl. BH</v>
      </c>
      <c r="J71" s="5">
        <v>175.98</v>
      </c>
      <c r="K71" s="5">
        <v>171.62</v>
      </c>
      <c r="L71" s="32" t="s">
        <v>236</v>
      </c>
      <c r="M71" s="32" t="s">
        <v>237</v>
      </c>
      <c r="N71" s="49">
        <v>229.23</v>
      </c>
      <c r="O71" s="9">
        <f>VLOOKUP(M71,'[1]mutatiesjabloon 2021'!$C$1:$AA$65536,25,FALSE)</f>
        <v>229.23</v>
      </c>
    </row>
    <row r="72" spans="1:15" customFormat="1" x14ac:dyDescent="0.2">
      <c r="A72" s="1"/>
      <c r="B72" s="5">
        <v>165.45</v>
      </c>
      <c r="C72" s="1" t="s">
        <v>9</v>
      </c>
      <c r="D72" s="1">
        <v>7</v>
      </c>
      <c r="E72" s="1" t="s">
        <v>2</v>
      </c>
      <c r="F72" s="1" t="s">
        <v>15</v>
      </c>
      <c r="G72" s="28" t="s">
        <v>16</v>
      </c>
      <c r="H72" s="29"/>
      <c r="I72" s="1" t="str">
        <f t="shared" si="4"/>
        <v>VG7, excl. DB, excl. BH</v>
      </c>
      <c r="J72" s="5">
        <v>165.45</v>
      </c>
      <c r="K72" s="5">
        <v>161.35</v>
      </c>
      <c r="L72" s="32" t="s">
        <v>222</v>
      </c>
      <c r="M72" s="32" t="s">
        <v>223</v>
      </c>
      <c r="N72" s="49">
        <v>207.54</v>
      </c>
      <c r="O72" s="9">
        <f>VLOOKUP(M72,'[1]mutatiesjabloon 2021'!$C$1:$AA$65536,25,FALSE)</f>
        <v>207.54</v>
      </c>
    </row>
    <row r="73" spans="1:15" customFormat="1" x14ac:dyDescent="0.2">
      <c r="A73" s="1"/>
      <c r="B73" s="5">
        <v>247.54</v>
      </c>
      <c r="C73" s="1" t="s">
        <v>9</v>
      </c>
      <c r="D73" s="1">
        <v>7</v>
      </c>
      <c r="E73" s="1" t="s">
        <v>3</v>
      </c>
      <c r="F73" s="1" t="s">
        <v>15</v>
      </c>
      <c r="G73" s="28" t="s">
        <v>16</v>
      </c>
      <c r="H73" s="29"/>
      <c r="I73" s="1" t="str">
        <f t="shared" si="4"/>
        <v>VG7, incl. DB, excl. BH</v>
      </c>
      <c r="J73" s="5">
        <v>247.54</v>
      </c>
      <c r="K73" s="5">
        <v>241.4</v>
      </c>
      <c r="L73" s="32" t="s">
        <v>238</v>
      </c>
      <c r="M73" s="32" t="s">
        <v>239</v>
      </c>
      <c r="N73" s="49">
        <v>275.97000000000003</v>
      </c>
      <c r="O73" s="9">
        <f>VLOOKUP(M73,'[1]mutatiesjabloon 2021'!$C$1:$AA$65536,25,FALSE)</f>
        <v>275.97000000000003</v>
      </c>
    </row>
    <row r="74" spans="1:15" customFormat="1" x14ac:dyDescent="0.2">
      <c r="A74" s="1"/>
      <c r="B74" s="5">
        <v>160.71</v>
      </c>
      <c r="C74" s="1" t="s">
        <v>9</v>
      </c>
      <c r="D74" s="1">
        <v>8</v>
      </c>
      <c r="E74" s="1" t="s">
        <v>2</v>
      </c>
      <c r="F74" s="1" t="s">
        <v>15</v>
      </c>
      <c r="G74" s="28" t="s">
        <v>16</v>
      </c>
      <c r="H74" s="29"/>
      <c r="I74" s="1" t="str">
        <f t="shared" si="4"/>
        <v>VG8, excl. DB, excl. BH</v>
      </c>
      <c r="J74" s="5">
        <v>160.71</v>
      </c>
      <c r="K74" s="5">
        <v>156.72999999999999</v>
      </c>
      <c r="L74" s="32" t="s">
        <v>224</v>
      </c>
      <c r="M74" s="32" t="s">
        <v>225</v>
      </c>
      <c r="N74" s="49">
        <v>231.64</v>
      </c>
      <c r="O74" s="9">
        <f>VLOOKUP(M74,'[1]mutatiesjabloon 2021'!$C$1:$AA$65536,25,FALSE)</f>
        <v>231.64</v>
      </c>
    </row>
    <row r="75" spans="1:15" customFormat="1" x14ac:dyDescent="0.2">
      <c r="A75" s="1"/>
      <c r="B75" s="5">
        <v>209.27</v>
      </c>
      <c r="C75" s="1" t="s">
        <v>9</v>
      </c>
      <c r="D75" s="1">
        <v>8</v>
      </c>
      <c r="E75" s="1" t="s">
        <v>3</v>
      </c>
      <c r="F75" s="1" t="s">
        <v>15</v>
      </c>
      <c r="G75" s="28" t="s">
        <v>16</v>
      </c>
      <c r="H75" s="29"/>
      <c r="I75" s="1" t="str">
        <f t="shared" si="4"/>
        <v>VG8, incl. DB, excl. BH</v>
      </c>
      <c r="J75" s="5">
        <v>209.27</v>
      </c>
      <c r="K75" s="5">
        <v>204.08</v>
      </c>
      <c r="L75" s="32" t="s">
        <v>240</v>
      </c>
      <c r="M75" s="32" t="s">
        <v>241</v>
      </c>
      <c r="N75" s="49">
        <v>315.79000000000002</v>
      </c>
      <c r="O75" s="9">
        <f>VLOOKUP(M75,'[1]mutatiesjabloon 2021'!$C$1:$AA$65536,25,FALSE)</f>
        <v>315.79000000000002</v>
      </c>
    </row>
    <row r="76" spans="1:15" customFormat="1" x14ac:dyDescent="0.2">
      <c r="A76" s="1" t="str">
        <f t="shared" ref="A76:A89" si="5">CONCATENATE(C76,D76,F76,E76)</f>
        <v>VG3, excl. DB</v>
      </c>
      <c r="B76" s="5">
        <v>113.99</v>
      </c>
      <c r="C76" s="1" t="s">
        <v>9</v>
      </c>
      <c r="D76" s="1">
        <v>3</v>
      </c>
      <c r="E76" s="1" t="s">
        <v>2</v>
      </c>
      <c r="F76" s="1" t="s">
        <v>15</v>
      </c>
      <c r="G76" s="28" t="s">
        <v>12</v>
      </c>
      <c r="H76" s="29"/>
      <c r="I76" s="1" t="str">
        <f t="shared" si="4"/>
        <v>VG3, excl. DB, incl. BH</v>
      </c>
      <c r="J76" s="5">
        <v>113.99</v>
      </c>
      <c r="K76" s="5">
        <v>111.16</v>
      </c>
      <c r="L76" s="32" t="s">
        <v>242</v>
      </c>
      <c r="M76" s="32" t="s">
        <v>243</v>
      </c>
      <c r="N76" s="49">
        <v>151.18</v>
      </c>
      <c r="O76" s="9">
        <f>VLOOKUP(M76,'[1]mutatiesjabloon 2021'!$C$1:$AA$65536,25,FALSE)</f>
        <v>151.18</v>
      </c>
    </row>
    <row r="77" spans="1:15" customFormat="1" x14ac:dyDescent="0.2">
      <c r="A77" s="1" t="str">
        <f t="shared" si="5"/>
        <v>VG3, incl. DB</v>
      </c>
      <c r="B77" s="5">
        <v>149.47999999999999</v>
      </c>
      <c r="C77" s="1" t="s">
        <v>9</v>
      </c>
      <c r="D77" s="1">
        <v>3</v>
      </c>
      <c r="E77" s="1" t="s">
        <v>3</v>
      </c>
      <c r="F77" s="1" t="s">
        <v>15</v>
      </c>
      <c r="G77" s="28" t="s">
        <v>12</v>
      </c>
      <c r="H77" s="29"/>
      <c r="I77" s="1" t="str">
        <f t="shared" si="4"/>
        <v>VG3, incl. DB, incl. BH</v>
      </c>
      <c r="J77" s="5">
        <v>149.47999999999999</v>
      </c>
      <c r="K77" s="5">
        <v>145.78</v>
      </c>
      <c r="L77" s="32" t="s">
        <v>254</v>
      </c>
      <c r="M77" s="32" t="s">
        <v>255</v>
      </c>
      <c r="N77" s="49">
        <v>196.11</v>
      </c>
      <c r="O77" s="9">
        <f>VLOOKUP(M77,'[1]mutatiesjabloon 2021'!$C$1:$AA$65536,25,FALSE)</f>
        <v>196.11</v>
      </c>
    </row>
    <row r="78" spans="1:15" customFormat="1" x14ac:dyDescent="0.2">
      <c r="A78" s="1" t="str">
        <f t="shared" si="5"/>
        <v>VG4, excl. DB</v>
      </c>
      <c r="B78" s="5">
        <v>129.01</v>
      </c>
      <c r="C78" s="1" t="s">
        <v>9</v>
      </c>
      <c r="D78" s="1">
        <v>4</v>
      </c>
      <c r="E78" s="1" t="s">
        <v>2</v>
      </c>
      <c r="F78" s="1" t="s">
        <v>15</v>
      </c>
      <c r="G78" s="28" t="s">
        <v>12</v>
      </c>
      <c r="H78" s="29"/>
      <c r="I78" s="1" t="str">
        <f t="shared" si="4"/>
        <v>VG4, excl. DB, incl. BH</v>
      </c>
      <c r="J78" s="5">
        <v>129.01</v>
      </c>
      <c r="K78" s="5">
        <v>125.81</v>
      </c>
      <c r="L78" s="32" t="s">
        <v>244</v>
      </c>
      <c r="M78" s="32" t="s">
        <v>245</v>
      </c>
      <c r="N78" s="49">
        <v>188.7</v>
      </c>
      <c r="O78" s="9">
        <f>VLOOKUP(M78,'[1]mutatiesjabloon 2021'!$C$1:$AA$65536,25,FALSE)</f>
        <v>188.7</v>
      </c>
    </row>
    <row r="79" spans="1:15" customFormat="1" x14ac:dyDescent="0.2">
      <c r="A79" s="1" t="str">
        <f t="shared" si="5"/>
        <v>VG4, incl. DB</v>
      </c>
      <c r="B79" s="5">
        <v>164.5</v>
      </c>
      <c r="C79" s="1" t="s">
        <v>9</v>
      </c>
      <c r="D79" s="1">
        <v>4</v>
      </c>
      <c r="E79" s="1" t="s">
        <v>3</v>
      </c>
      <c r="F79" s="1" t="s">
        <v>15</v>
      </c>
      <c r="G79" s="28" t="s">
        <v>12</v>
      </c>
      <c r="H79" s="29"/>
      <c r="I79" s="1" t="str">
        <f t="shared" si="4"/>
        <v>VG4, incl. DB, incl. BH</v>
      </c>
      <c r="J79" s="5">
        <v>164.5</v>
      </c>
      <c r="K79" s="5">
        <v>160.41999999999999</v>
      </c>
      <c r="L79" s="32" t="s">
        <v>256</v>
      </c>
      <c r="M79" s="32" t="s">
        <v>257</v>
      </c>
      <c r="N79" s="49">
        <v>230.85</v>
      </c>
      <c r="O79" s="9">
        <f>VLOOKUP(M79,'[1]mutatiesjabloon 2021'!$C$1:$AA$65536,25,FALSE)</f>
        <v>230.85</v>
      </c>
    </row>
    <row r="80" spans="1:15" customFormat="1" x14ac:dyDescent="0.2">
      <c r="A80" s="1" t="str">
        <f t="shared" si="5"/>
        <v>VG5, excl. DB</v>
      </c>
      <c r="B80" s="5">
        <v>157</v>
      </c>
      <c r="C80" s="1" t="s">
        <v>9</v>
      </c>
      <c r="D80" s="1">
        <v>5</v>
      </c>
      <c r="E80" s="1" t="s">
        <v>2</v>
      </c>
      <c r="F80" s="1" t="s">
        <v>15</v>
      </c>
      <c r="G80" s="28" t="s">
        <v>12</v>
      </c>
      <c r="H80" s="29"/>
      <c r="I80" s="1" t="str">
        <f t="shared" si="4"/>
        <v>VG5, excl. DB, incl. BH</v>
      </c>
      <c r="J80" s="5">
        <v>157</v>
      </c>
      <c r="K80" s="5">
        <v>153.11000000000001</v>
      </c>
      <c r="L80" s="32" t="s">
        <v>246</v>
      </c>
      <c r="M80" s="32" t="s">
        <v>247</v>
      </c>
      <c r="N80" s="49">
        <v>237.51</v>
      </c>
      <c r="O80" s="9">
        <f>VLOOKUP(M80,'[1]mutatiesjabloon 2021'!$C$1:$AA$65536,25,FALSE)</f>
        <v>237.51</v>
      </c>
    </row>
    <row r="81" spans="1:15" customFormat="1" x14ac:dyDescent="0.2">
      <c r="A81" s="1" t="str">
        <f t="shared" si="5"/>
        <v>VG5, incl. DB</v>
      </c>
      <c r="B81" s="5">
        <v>205.56</v>
      </c>
      <c r="C81" s="1" t="s">
        <v>9</v>
      </c>
      <c r="D81" s="1">
        <v>5</v>
      </c>
      <c r="E81" s="1" t="s">
        <v>3</v>
      </c>
      <c r="F81" s="1" t="s">
        <v>15</v>
      </c>
      <c r="G81" s="28" t="s">
        <v>12</v>
      </c>
      <c r="H81" s="29"/>
      <c r="I81" s="1" t="str">
        <f t="shared" si="4"/>
        <v>VG5, incl. DB, incl. BH</v>
      </c>
      <c r="J81" s="5">
        <v>205.56</v>
      </c>
      <c r="K81" s="5">
        <v>200.46</v>
      </c>
      <c r="L81" s="32" t="s">
        <v>258</v>
      </c>
      <c r="M81" s="32" t="s">
        <v>259</v>
      </c>
      <c r="N81" s="49">
        <v>296</v>
      </c>
      <c r="O81" s="9">
        <f>VLOOKUP(M81,'[1]mutatiesjabloon 2021'!$C$1:$AA$65536,25,FALSE)</f>
        <v>296</v>
      </c>
    </row>
    <row r="82" spans="1:15" customFormat="1" x14ac:dyDescent="0.2">
      <c r="A82" s="1" t="str">
        <f t="shared" si="5"/>
        <v>VG6, excl. DB</v>
      </c>
      <c r="B82" s="5">
        <v>150.9</v>
      </c>
      <c r="C82" s="1" t="s">
        <v>9</v>
      </c>
      <c r="D82" s="1">
        <v>6</v>
      </c>
      <c r="E82" s="1" t="s">
        <v>2</v>
      </c>
      <c r="F82" s="1" t="s">
        <v>15</v>
      </c>
      <c r="G82" s="28" t="s">
        <v>12</v>
      </c>
      <c r="H82" s="29"/>
      <c r="I82" s="1" t="str">
        <f t="shared" si="4"/>
        <v>VG6, excl. DB, incl. BH</v>
      </c>
      <c r="J82" s="5">
        <v>150.9</v>
      </c>
      <c r="K82" s="5">
        <v>147.16</v>
      </c>
      <c r="L82" s="32" t="s">
        <v>248</v>
      </c>
      <c r="M82" s="32" t="s">
        <v>249</v>
      </c>
      <c r="N82" s="49">
        <v>205.25</v>
      </c>
      <c r="O82" s="9">
        <f>VLOOKUP(M82,'[1]mutatiesjabloon 2021'!$C$1:$AA$65536,25,FALSE)</f>
        <v>205.25</v>
      </c>
    </row>
    <row r="83" spans="1:15" customFormat="1" x14ac:dyDescent="0.2">
      <c r="A83" s="1" t="str">
        <f t="shared" si="5"/>
        <v>VG6, incl. DB</v>
      </c>
      <c r="B83" s="5">
        <v>199.45</v>
      </c>
      <c r="C83" s="1" t="s">
        <v>9</v>
      </c>
      <c r="D83" s="1">
        <v>6</v>
      </c>
      <c r="E83" s="1" t="s">
        <v>3</v>
      </c>
      <c r="F83" s="1" t="s">
        <v>15</v>
      </c>
      <c r="G83" s="28" t="s">
        <v>12</v>
      </c>
      <c r="H83" s="29"/>
      <c r="I83" s="1" t="str">
        <f t="shared" si="4"/>
        <v>VG6, incl. DB, incl. BH</v>
      </c>
      <c r="J83" s="5">
        <v>199.45</v>
      </c>
      <c r="K83" s="5">
        <v>194.5</v>
      </c>
      <c r="L83" s="32" t="s">
        <v>260</v>
      </c>
      <c r="M83" s="32" t="s">
        <v>261</v>
      </c>
      <c r="N83" s="49">
        <v>264.98</v>
      </c>
      <c r="O83" s="9">
        <f>VLOOKUP(M83,'[1]mutatiesjabloon 2021'!$C$1:$AA$65536,25,FALSE)</f>
        <v>264.98</v>
      </c>
    </row>
    <row r="84" spans="1:15" customFormat="1" x14ac:dyDescent="0.2">
      <c r="A84" s="1" t="str">
        <f t="shared" si="5"/>
        <v>VG7, excl. DB</v>
      </c>
      <c r="B84" s="5">
        <v>194</v>
      </c>
      <c r="C84" s="1" t="s">
        <v>9</v>
      </c>
      <c r="D84" s="1">
        <v>7</v>
      </c>
      <c r="E84" s="1" t="s">
        <v>2</v>
      </c>
      <c r="F84" s="1" t="s">
        <v>15</v>
      </c>
      <c r="G84" s="28" t="s">
        <v>12</v>
      </c>
      <c r="H84" s="29"/>
      <c r="I84" s="1" t="str">
        <f t="shared" si="4"/>
        <v>VG7, excl. DB, incl. BH</v>
      </c>
      <c r="J84" s="5">
        <v>194</v>
      </c>
      <c r="K84" s="5">
        <v>189.19</v>
      </c>
      <c r="L84" s="32" t="s">
        <v>250</v>
      </c>
      <c r="M84" s="32" t="s">
        <v>251</v>
      </c>
      <c r="N84" s="49">
        <v>289.06</v>
      </c>
      <c r="O84" s="9">
        <f>VLOOKUP(M84,'[1]mutatiesjabloon 2021'!$C$1:$AA$65536,25,FALSE)</f>
        <v>289.06</v>
      </c>
    </row>
    <row r="85" spans="1:15" customFormat="1" x14ac:dyDescent="0.2">
      <c r="A85" s="1" t="str">
        <f t="shared" si="5"/>
        <v>VG7, incl. DB</v>
      </c>
      <c r="B85" s="5">
        <v>276.08</v>
      </c>
      <c r="C85" s="1" t="s">
        <v>9</v>
      </c>
      <c r="D85" s="1">
        <v>7</v>
      </c>
      <c r="E85" s="1" t="s">
        <v>3</v>
      </c>
      <c r="F85" s="1" t="s">
        <v>15</v>
      </c>
      <c r="G85" s="28" t="s">
        <v>12</v>
      </c>
      <c r="H85" s="29"/>
      <c r="I85" s="1" t="str">
        <f t="shared" si="4"/>
        <v>VG7, incl. DB, incl. BH</v>
      </c>
      <c r="J85" s="5">
        <v>276.08</v>
      </c>
      <c r="K85" s="5">
        <v>269.24</v>
      </c>
      <c r="L85" s="32" t="s">
        <v>262</v>
      </c>
      <c r="M85" s="32" t="s">
        <v>263</v>
      </c>
      <c r="N85" s="49">
        <v>370.05</v>
      </c>
      <c r="O85" s="9">
        <f>VLOOKUP(M85,'[1]mutatiesjabloon 2021'!$C$1:$AA$65536,25,FALSE)</f>
        <v>370.05</v>
      </c>
    </row>
    <row r="86" spans="1:15" customFormat="1" x14ac:dyDescent="0.2">
      <c r="A86" s="1" t="str">
        <f t="shared" si="5"/>
        <v>VG8, excl. DB</v>
      </c>
      <c r="B86" s="5">
        <v>183.26</v>
      </c>
      <c r="C86" s="1" t="s">
        <v>9</v>
      </c>
      <c r="D86" s="1">
        <v>8</v>
      </c>
      <c r="E86" s="1" t="s">
        <v>2</v>
      </c>
      <c r="F86" s="1" t="s">
        <v>15</v>
      </c>
      <c r="G86" s="28" t="s">
        <v>12</v>
      </c>
      <c r="H86" s="29"/>
      <c r="I86" s="1" t="str">
        <f t="shared" si="4"/>
        <v>VG8, excl. DB, incl. BH</v>
      </c>
      <c r="J86" s="5">
        <v>183.26</v>
      </c>
      <c r="K86" s="5">
        <v>178.72</v>
      </c>
      <c r="L86" s="32" t="s">
        <v>252</v>
      </c>
      <c r="M86" s="32" t="s">
        <v>253</v>
      </c>
      <c r="N86" s="49">
        <v>281.77999999999997</v>
      </c>
      <c r="O86" s="9">
        <f>VLOOKUP(M86,'[1]mutatiesjabloon 2021'!$C$1:$AA$65536,25,FALSE)</f>
        <v>281.77999999999997</v>
      </c>
    </row>
    <row r="87" spans="1:15" customFormat="1" x14ac:dyDescent="0.2">
      <c r="A87" s="1" t="str">
        <f t="shared" si="5"/>
        <v>VG8, incl. DB</v>
      </c>
      <c r="B87" s="5">
        <v>231.81</v>
      </c>
      <c r="C87" s="1" t="s">
        <v>9</v>
      </c>
      <c r="D87" s="1">
        <v>8</v>
      </c>
      <c r="E87" s="1" t="s">
        <v>3</v>
      </c>
      <c r="F87" s="1" t="s">
        <v>15</v>
      </c>
      <c r="G87" s="28" t="s">
        <v>12</v>
      </c>
      <c r="H87" s="29"/>
      <c r="I87" s="1" t="str">
        <f t="shared" si="4"/>
        <v>VG8, incl. DB, incl. BH</v>
      </c>
      <c r="J87" s="5">
        <v>231.81</v>
      </c>
      <c r="K87" s="5">
        <v>226.06</v>
      </c>
      <c r="L87" s="32" t="s">
        <v>264</v>
      </c>
      <c r="M87" s="32" t="s">
        <v>265</v>
      </c>
      <c r="N87" s="49">
        <v>364.29</v>
      </c>
      <c r="O87" s="9">
        <f>VLOOKUP(M87,'[1]mutatiesjabloon 2021'!$C$1:$AA$65536,25,FALSE)</f>
        <v>364.29</v>
      </c>
    </row>
    <row r="88" spans="1:15" customFormat="1" x14ac:dyDescent="0.2">
      <c r="A88" s="1" t="str">
        <f t="shared" si="5"/>
        <v>VV1, incl. DB</v>
      </c>
      <c r="B88" s="5">
        <v>66.75</v>
      </c>
      <c r="C88" s="1" t="s">
        <v>10</v>
      </c>
      <c r="D88" s="1">
        <v>1</v>
      </c>
      <c r="E88" s="1" t="s">
        <v>3</v>
      </c>
      <c r="F88" s="1" t="s">
        <v>15</v>
      </c>
      <c r="G88" s="28"/>
      <c r="H88" s="29"/>
      <c r="I88" s="1" t="str">
        <f>CONCATENATE(C88,D88,F88,E88,G88)</f>
        <v>VV1, incl. DB</v>
      </c>
      <c r="J88" s="5">
        <v>66.75</v>
      </c>
      <c r="K88" s="5">
        <v>65.09</v>
      </c>
      <c r="L88" s="32" t="s">
        <v>146</v>
      </c>
      <c r="M88" s="32" t="s">
        <v>147</v>
      </c>
      <c r="N88" s="49">
        <v>105.64</v>
      </c>
      <c r="O88" s="9">
        <f>VLOOKUP(M88,'[1]mutatiesjabloon 2021'!$C$1:$AA$65536,25,FALSE)</f>
        <v>105.64</v>
      </c>
    </row>
    <row r="89" spans="1:15" customFormat="1" x14ac:dyDescent="0.2">
      <c r="A89" s="1" t="str">
        <f t="shared" si="5"/>
        <v>VV2, incl. DB</v>
      </c>
      <c r="B89" s="5">
        <v>85.09</v>
      </c>
      <c r="C89" s="1" t="s">
        <v>10</v>
      </c>
      <c r="D89" s="1">
        <v>2</v>
      </c>
      <c r="E89" s="1" t="s">
        <v>3</v>
      </c>
      <c r="F89" s="1" t="s">
        <v>15</v>
      </c>
      <c r="G89" s="28"/>
      <c r="H89" s="29"/>
      <c r="I89" s="1" t="str">
        <f>CONCATENATE(C89,D89,F89,E89,G89)</f>
        <v>VV2, incl. DB</v>
      </c>
      <c r="J89" s="5">
        <v>85.09</v>
      </c>
      <c r="K89" s="5">
        <v>82.98</v>
      </c>
      <c r="L89" s="32" t="s">
        <v>148</v>
      </c>
      <c r="M89" s="32" t="s">
        <v>149</v>
      </c>
      <c r="N89" s="49">
        <v>135.44</v>
      </c>
      <c r="O89" s="9">
        <f>VLOOKUP(M89,'[1]mutatiesjabloon 2021'!$C$1:$AA$65536,25,FALSE)</f>
        <v>135.44</v>
      </c>
    </row>
    <row r="90" spans="1:15" customFormat="1" x14ac:dyDescent="0.2">
      <c r="A90" s="1"/>
      <c r="B90" s="5">
        <v>103.14</v>
      </c>
      <c r="C90" s="1" t="s">
        <v>10</v>
      </c>
      <c r="D90" s="1">
        <v>3</v>
      </c>
      <c r="E90" s="1" t="s">
        <v>3</v>
      </c>
      <c r="F90" s="1" t="s">
        <v>15</v>
      </c>
      <c r="G90" s="28" t="s">
        <v>16</v>
      </c>
      <c r="H90" s="29"/>
      <c r="I90" s="1" t="str">
        <f t="shared" ref="I90:I121" si="6">CONCATENATE(C90,D90,F90,E90,F90,G90)</f>
        <v>VV3, incl. DB, excl. BH</v>
      </c>
      <c r="J90" s="5">
        <v>103.14</v>
      </c>
      <c r="K90" s="5">
        <v>100.58</v>
      </c>
      <c r="L90" s="32" t="s">
        <v>150</v>
      </c>
      <c r="M90" s="32" t="s">
        <v>151</v>
      </c>
      <c r="N90" s="49">
        <v>168.77</v>
      </c>
      <c r="O90" s="9">
        <f>VLOOKUP(M90,'[1]mutatiesjabloon 2021'!$C$1:$AA$65536,25,FALSE)</f>
        <v>168.77</v>
      </c>
    </row>
    <row r="91" spans="1:15" customFormat="1" x14ac:dyDescent="0.2">
      <c r="A91" s="1"/>
      <c r="B91" s="5">
        <v>117.33</v>
      </c>
      <c r="C91" s="1" t="s">
        <v>10</v>
      </c>
      <c r="D91" s="1">
        <v>4</v>
      </c>
      <c r="E91" s="1" t="s">
        <v>3</v>
      </c>
      <c r="F91" s="1" t="s">
        <v>15</v>
      </c>
      <c r="G91" s="28" t="s">
        <v>16</v>
      </c>
      <c r="H91" s="29"/>
      <c r="I91" s="1" t="str">
        <f t="shared" si="6"/>
        <v>VV4, incl. DB, excl. BH</v>
      </c>
      <c r="J91" s="5">
        <v>117.33</v>
      </c>
      <c r="K91" s="5">
        <v>114.43</v>
      </c>
      <c r="L91" s="32" t="s">
        <v>152</v>
      </c>
      <c r="M91" s="32" t="s">
        <v>153</v>
      </c>
      <c r="N91" s="49">
        <v>145.31</v>
      </c>
      <c r="O91" s="9">
        <f>VLOOKUP(M91,'[1]mutatiesjabloon 2021'!$C$1:$AA$65536,25,FALSE)</f>
        <v>145.31</v>
      </c>
    </row>
    <row r="92" spans="1:15" customFormat="1" x14ac:dyDescent="0.2">
      <c r="A92" s="1"/>
      <c r="B92" s="5">
        <v>161.03</v>
      </c>
      <c r="C92" s="1" t="s">
        <v>10</v>
      </c>
      <c r="D92" s="1">
        <v>5</v>
      </c>
      <c r="E92" s="1" t="s">
        <v>3</v>
      </c>
      <c r="F92" s="1" t="s">
        <v>15</v>
      </c>
      <c r="G92" s="28" t="s">
        <v>16</v>
      </c>
      <c r="H92" s="29"/>
      <c r="I92" s="1" t="str">
        <f t="shared" si="6"/>
        <v>VV5, incl. DB, excl. BH</v>
      </c>
      <c r="J92" s="5">
        <v>161.03</v>
      </c>
      <c r="K92" s="5">
        <v>157.04</v>
      </c>
      <c r="L92" s="32" t="s">
        <v>154</v>
      </c>
      <c r="M92" s="32" t="s">
        <v>155</v>
      </c>
      <c r="N92" s="49">
        <v>251.52</v>
      </c>
      <c r="O92" s="9">
        <f>VLOOKUP(M92,'[1]mutatiesjabloon 2021'!$C$1:$AA$65536,25,FALSE)</f>
        <v>251.52</v>
      </c>
    </row>
    <row r="93" spans="1:15" customFormat="1" x14ac:dyDescent="0.2">
      <c r="A93" s="1"/>
      <c r="B93" s="5">
        <v>161.33000000000001</v>
      </c>
      <c r="C93" s="1" t="s">
        <v>10</v>
      </c>
      <c r="D93" s="1">
        <v>6</v>
      </c>
      <c r="E93" s="1" t="s">
        <v>3</v>
      </c>
      <c r="F93" s="1" t="s">
        <v>15</v>
      </c>
      <c r="G93" s="28" t="s">
        <v>16</v>
      </c>
      <c r="H93" s="29"/>
      <c r="I93" s="1" t="str">
        <f t="shared" si="6"/>
        <v>VV6, incl. DB, excl. BH</v>
      </c>
      <c r="J93" s="5">
        <v>161.33000000000001</v>
      </c>
      <c r="K93" s="5">
        <v>157.33000000000001</v>
      </c>
      <c r="L93" s="32" t="s">
        <v>156</v>
      </c>
      <c r="M93" s="32" t="s">
        <v>157</v>
      </c>
      <c r="N93" s="49">
        <v>232.16</v>
      </c>
      <c r="O93" s="9">
        <f>VLOOKUP(M93,'[1]mutatiesjabloon 2021'!$C$1:$AA$65536,25,FALSE)</f>
        <v>232.16</v>
      </c>
    </row>
    <row r="94" spans="1:15" customFormat="1" x14ac:dyDescent="0.2">
      <c r="A94" s="1"/>
      <c r="B94" s="5">
        <v>189.53</v>
      </c>
      <c r="C94" s="1" t="s">
        <v>10</v>
      </c>
      <c r="D94" s="1">
        <v>7</v>
      </c>
      <c r="E94" s="1" t="s">
        <v>3</v>
      </c>
      <c r="F94" s="1" t="s">
        <v>15</v>
      </c>
      <c r="G94" s="28" t="s">
        <v>16</v>
      </c>
      <c r="H94" s="29"/>
      <c r="I94" s="1" t="str">
        <f t="shared" si="6"/>
        <v>VV7, incl. DB, excl. BH</v>
      </c>
      <c r="J94" s="5">
        <v>189.53</v>
      </c>
      <c r="K94" s="5">
        <v>184.83</v>
      </c>
      <c r="L94" s="32" t="s">
        <v>158</v>
      </c>
      <c r="M94" s="32" t="s">
        <v>159</v>
      </c>
      <c r="N94" s="49">
        <v>296.33</v>
      </c>
      <c r="O94" s="9">
        <f>VLOOKUP(M94,'[1]mutatiesjabloon 2021'!$C$1:$AA$65536,25,FALSE)</f>
        <v>296.33</v>
      </c>
    </row>
    <row r="95" spans="1:15" customFormat="1" x14ac:dyDescent="0.2">
      <c r="A95" s="1"/>
      <c r="B95" s="5">
        <v>221.17</v>
      </c>
      <c r="C95" s="1" t="s">
        <v>10</v>
      </c>
      <c r="D95" s="1">
        <v>8</v>
      </c>
      <c r="E95" s="1" t="s">
        <v>3</v>
      </c>
      <c r="F95" s="1" t="s">
        <v>15</v>
      </c>
      <c r="G95" s="28" t="s">
        <v>16</v>
      </c>
      <c r="H95" s="29"/>
      <c r="I95" s="1" t="str">
        <f t="shared" si="6"/>
        <v>VV8, incl. DB, excl. BH</v>
      </c>
      <c r="J95" s="5">
        <v>221.17</v>
      </c>
      <c r="K95" s="5">
        <v>215.69</v>
      </c>
      <c r="L95" s="32" t="s">
        <v>160</v>
      </c>
      <c r="M95" s="32" t="s">
        <v>161</v>
      </c>
      <c r="N95" s="49">
        <v>384.2</v>
      </c>
      <c r="O95" s="9">
        <f>VLOOKUP(M95,'[1]mutatiesjabloon 2021'!$C$1:$AA$65536,25,FALSE)</f>
        <v>384.2</v>
      </c>
    </row>
    <row r="96" spans="1:15" customFormat="1" x14ac:dyDescent="0.2">
      <c r="A96" s="1"/>
      <c r="B96" s="5">
        <v>156.97</v>
      </c>
      <c r="C96" s="1" t="s">
        <v>10</v>
      </c>
      <c r="D96" s="1" t="s">
        <v>138</v>
      </c>
      <c r="E96" s="1" t="s">
        <v>3</v>
      </c>
      <c r="F96" s="1" t="s">
        <v>15</v>
      </c>
      <c r="G96" s="28" t="s">
        <v>16</v>
      </c>
      <c r="H96" s="29"/>
      <c r="I96" s="1" t="str">
        <f t="shared" si="6"/>
        <v>VV9b, incl. DB, excl. BH</v>
      </c>
      <c r="J96" s="5">
        <v>156.97</v>
      </c>
      <c r="K96" s="5">
        <v>153.08000000000001</v>
      </c>
      <c r="L96" s="32" t="s">
        <v>162</v>
      </c>
      <c r="M96" s="32" t="s">
        <v>163</v>
      </c>
      <c r="N96" s="49">
        <v>220.25</v>
      </c>
      <c r="O96" s="9">
        <f>VLOOKUP(M96,'[1]mutatiesjabloon 2021'!$C$1:$AA$65536,25,FALSE)</f>
        <v>220.25</v>
      </c>
    </row>
    <row r="97" spans="1:15" customFormat="1" x14ac:dyDescent="0.2">
      <c r="A97" s="1"/>
      <c r="B97" s="5">
        <v>242</v>
      </c>
      <c r="C97" s="1" t="s">
        <v>10</v>
      </c>
      <c r="D97" s="1">
        <v>10</v>
      </c>
      <c r="E97" s="1" t="s">
        <v>3</v>
      </c>
      <c r="F97" s="1" t="s">
        <v>15</v>
      </c>
      <c r="G97" s="28" t="s">
        <v>16</v>
      </c>
      <c r="H97" s="29"/>
      <c r="I97" s="1" t="str">
        <f t="shared" si="6"/>
        <v>VV10, incl. DB, excl. BH</v>
      </c>
      <c r="J97" s="5">
        <v>242</v>
      </c>
      <c r="K97" s="5">
        <v>236</v>
      </c>
      <c r="L97" s="32" t="s">
        <v>164</v>
      </c>
      <c r="M97" s="32" t="s">
        <v>165</v>
      </c>
      <c r="N97" s="49">
        <v>446.56</v>
      </c>
      <c r="O97" s="9">
        <f>VLOOKUP(M97,'[1]mutatiesjabloon 2021'!$C$1:$AA$65536,25,FALSE)</f>
        <v>446.56</v>
      </c>
    </row>
    <row r="98" spans="1:15" customFormat="1" x14ac:dyDescent="0.2">
      <c r="A98" s="1" t="str">
        <f t="shared" ref="A98:A105" si="7">CONCATENATE(C98,D98,F98,E98)</f>
        <v>VV3, incl. DB</v>
      </c>
      <c r="B98" s="5">
        <v>129.01</v>
      </c>
      <c r="C98" s="1" t="s">
        <v>10</v>
      </c>
      <c r="D98" s="1">
        <v>3</v>
      </c>
      <c r="E98" s="1" t="s">
        <v>3</v>
      </c>
      <c r="F98" s="1" t="s">
        <v>15</v>
      </c>
      <c r="G98" s="28" t="s">
        <v>12</v>
      </c>
      <c r="H98" s="29"/>
      <c r="I98" s="1" t="str">
        <f t="shared" si="6"/>
        <v>VV3, incl. DB, incl. BH</v>
      </c>
      <c r="J98" s="5">
        <v>129.01</v>
      </c>
      <c r="K98" s="5">
        <v>125.81</v>
      </c>
      <c r="L98" s="32" t="s">
        <v>166</v>
      </c>
      <c r="M98" s="32" t="s">
        <v>167</v>
      </c>
      <c r="N98" s="49">
        <v>193.13</v>
      </c>
      <c r="O98" s="9">
        <f>VLOOKUP(M98,'[1]mutatiesjabloon 2021'!$C$1:$AA$65536,25,FALSE)</f>
        <v>193.13</v>
      </c>
    </row>
    <row r="99" spans="1:15" customFormat="1" x14ac:dyDescent="0.2">
      <c r="A99" s="1" t="str">
        <f t="shared" si="7"/>
        <v>VV4, incl. DB</v>
      </c>
      <c r="B99" s="5">
        <v>143.22</v>
      </c>
      <c r="C99" s="1" t="s">
        <v>10</v>
      </c>
      <c r="D99" s="1">
        <v>4</v>
      </c>
      <c r="E99" s="1" t="s">
        <v>3</v>
      </c>
      <c r="F99" s="1" t="s">
        <v>15</v>
      </c>
      <c r="G99" s="28" t="s">
        <v>12</v>
      </c>
      <c r="H99" s="29"/>
      <c r="I99" s="1" t="str">
        <f t="shared" si="6"/>
        <v>VV4, incl. DB, incl. BH</v>
      </c>
      <c r="J99" s="5">
        <v>143.22</v>
      </c>
      <c r="K99" s="5">
        <v>139.66999999999999</v>
      </c>
      <c r="L99" s="32" t="s">
        <v>168</v>
      </c>
      <c r="M99" s="32" t="s">
        <v>169</v>
      </c>
      <c r="N99" s="49">
        <v>170.53</v>
      </c>
      <c r="O99" s="9">
        <f>VLOOKUP(M99,'[1]mutatiesjabloon 2021'!$C$1:$AA$65536,25,FALSE)</f>
        <v>170.53</v>
      </c>
    </row>
    <row r="100" spans="1:15" customFormat="1" x14ac:dyDescent="0.2">
      <c r="A100" s="1" t="str">
        <f t="shared" si="7"/>
        <v>VV5, incl. DB</v>
      </c>
      <c r="B100" s="5">
        <v>188.24</v>
      </c>
      <c r="C100" s="1" t="s">
        <v>10</v>
      </c>
      <c r="D100" s="1">
        <v>5</v>
      </c>
      <c r="E100" s="1" t="s">
        <v>3</v>
      </c>
      <c r="F100" s="1" t="s">
        <v>15</v>
      </c>
      <c r="G100" s="28" t="s">
        <v>12</v>
      </c>
      <c r="H100" s="29"/>
      <c r="I100" s="1" t="str">
        <f t="shared" si="6"/>
        <v>VV5, incl. DB, incl. BH</v>
      </c>
      <c r="J100" s="5">
        <v>188.24</v>
      </c>
      <c r="K100" s="5">
        <v>183.58</v>
      </c>
      <c r="L100" s="32" t="s">
        <v>170</v>
      </c>
      <c r="M100" s="32" t="s">
        <v>171</v>
      </c>
      <c r="N100" s="49">
        <v>275.81</v>
      </c>
      <c r="O100" s="9">
        <f>VLOOKUP(M100,'[1]mutatiesjabloon 2021'!$C$1:$AA$65536,25,FALSE)</f>
        <v>275.81</v>
      </c>
    </row>
    <row r="101" spans="1:15" customFormat="1" x14ac:dyDescent="0.2">
      <c r="A101" s="1" t="str">
        <f t="shared" si="7"/>
        <v>VV6, incl. DB</v>
      </c>
      <c r="B101" s="5">
        <v>188.55</v>
      </c>
      <c r="C101" s="1" t="s">
        <v>10</v>
      </c>
      <c r="D101" s="1">
        <v>6</v>
      </c>
      <c r="E101" s="1" t="s">
        <v>3</v>
      </c>
      <c r="F101" s="1" t="s">
        <v>15</v>
      </c>
      <c r="G101" s="28" t="s">
        <v>12</v>
      </c>
      <c r="H101" s="29"/>
      <c r="I101" s="1" t="str">
        <f t="shared" si="6"/>
        <v>VV6, incl. DB, incl. BH</v>
      </c>
      <c r="J101" s="5">
        <v>188.55</v>
      </c>
      <c r="K101" s="5">
        <v>183.88</v>
      </c>
      <c r="L101" s="32" t="s">
        <v>172</v>
      </c>
      <c r="M101" s="32" t="s">
        <v>173</v>
      </c>
      <c r="N101" s="49">
        <v>257.72000000000003</v>
      </c>
      <c r="O101" s="9">
        <f>VLOOKUP(M101,'[1]mutatiesjabloon 2021'!$C$1:$AA$65536,25,FALSE)</f>
        <v>257.72000000000003</v>
      </c>
    </row>
    <row r="102" spans="1:15" customFormat="1" x14ac:dyDescent="0.2">
      <c r="A102" s="1" t="str">
        <f t="shared" si="7"/>
        <v>VV7, incl. DB</v>
      </c>
      <c r="B102" s="5">
        <v>224.62</v>
      </c>
      <c r="C102" s="1" t="s">
        <v>10</v>
      </c>
      <c r="D102" s="1">
        <v>7</v>
      </c>
      <c r="E102" s="1" t="s">
        <v>3</v>
      </c>
      <c r="F102" s="1" t="s">
        <v>15</v>
      </c>
      <c r="G102" s="28" t="s">
        <v>12</v>
      </c>
      <c r="H102" s="29"/>
      <c r="I102" s="1" t="str">
        <f t="shared" si="6"/>
        <v>VV7, incl. DB, incl. BH</v>
      </c>
      <c r="J102" s="5">
        <v>224.62</v>
      </c>
      <c r="K102" s="5">
        <v>219.05</v>
      </c>
      <c r="L102" s="32" t="s">
        <v>174</v>
      </c>
      <c r="M102" s="32" t="s">
        <v>175</v>
      </c>
      <c r="N102" s="49">
        <v>334.31</v>
      </c>
      <c r="O102" s="9">
        <f>VLOOKUP(M102,'[1]mutatiesjabloon 2021'!$C$1:$AA$65536,25,FALSE)</f>
        <v>334.31</v>
      </c>
    </row>
    <row r="103" spans="1:15" customFormat="1" x14ac:dyDescent="0.2">
      <c r="A103" s="1" t="str">
        <f t="shared" si="7"/>
        <v>VV8, incl. DB</v>
      </c>
      <c r="B103" s="5">
        <v>256.25</v>
      </c>
      <c r="C103" s="1" t="s">
        <v>10</v>
      </c>
      <c r="D103" s="1">
        <v>8</v>
      </c>
      <c r="E103" s="1" t="s">
        <v>3</v>
      </c>
      <c r="F103" s="1" t="s">
        <v>15</v>
      </c>
      <c r="G103" s="28" t="s">
        <v>12</v>
      </c>
      <c r="H103" s="29"/>
      <c r="I103" s="1" t="str">
        <f t="shared" si="6"/>
        <v>VV8, incl. DB, incl. BH</v>
      </c>
      <c r="J103" s="5">
        <v>256.25</v>
      </c>
      <c r="K103" s="5">
        <v>249.9</v>
      </c>
      <c r="L103" s="32" t="s">
        <v>176</v>
      </c>
      <c r="M103" s="32" t="s">
        <v>177</v>
      </c>
      <c r="N103" s="49">
        <v>411.85</v>
      </c>
      <c r="O103" s="9">
        <f>VLOOKUP(M103,'[1]mutatiesjabloon 2021'!$C$1:$AA$65536,25,FALSE)</f>
        <v>411.85</v>
      </c>
    </row>
    <row r="104" spans="1:15" customFormat="1" x14ac:dyDescent="0.2">
      <c r="A104" s="1" t="str">
        <f t="shared" si="7"/>
        <v>VV9b, incl. DB</v>
      </c>
      <c r="B104" s="5">
        <v>223.57</v>
      </c>
      <c r="C104" s="1" t="s">
        <v>10</v>
      </c>
      <c r="D104" s="1" t="s">
        <v>138</v>
      </c>
      <c r="E104" s="1" t="s">
        <v>3</v>
      </c>
      <c r="F104" s="1" t="s">
        <v>15</v>
      </c>
      <c r="G104" s="28" t="s">
        <v>12</v>
      </c>
      <c r="H104" s="29"/>
      <c r="I104" s="1" t="str">
        <f t="shared" si="6"/>
        <v>VV9b, incl. DB, incl. BH</v>
      </c>
      <c r="J104" s="5">
        <v>223.57</v>
      </c>
      <c r="K104" s="5">
        <v>218.03</v>
      </c>
      <c r="L104" s="32" t="s">
        <v>178</v>
      </c>
      <c r="M104" s="32" t="s">
        <v>179</v>
      </c>
      <c r="N104" s="49">
        <v>303.63</v>
      </c>
      <c r="O104" s="9">
        <f>VLOOKUP(M104,'[1]mutatiesjabloon 2021'!$C$1:$AA$65536,25,FALSE)</f>
        <v>303.63</v>
      </c>
    </row>
    <row r="105" spans="1:15" customFormat="1" x14ac:dyDescent="0.2">
      <c r="A105" s="1" t="str">
        <f t="shared" si="7"/>
        <v>VV10, incl. DB</v>
      </c>
      <c r="B105" s="5">
        <v>277.11</v>
      </c>
      <c r="C105" s="1" t="s">
        <v>10</v>
      </c>
      <c r="D105" s="1">
        <v>10</v>
      </c>
      <c r="E105" s="1" t="s">
        <v>3</v>
      </c>
      <c r="F105" s="1" t="s">
        <v>15</v>
      </c>
      <c r="G105" s="28" t="s">
        <v>12</v>
      </c>
      <c r="H105" s="29"/>
      <c r="I105" s="1" t="str">
        <f t="shared" si="6"/>
        <v>VV10, incl. DB, incl. BH</v>
      </c>
      <c r="J105" s="5">
        <v>277.11</v>
      </c>
      <c r="K105" s="5">
        <v>270.24</v>
      </c>
      <c r="L105" s="32" t="s">
        <v>180</v>
      </c>
      <c r="M105" s="32" t="s">
        <v>181</v>
      </c>
      <c r="N105" s="49">
        <v>455.12</v>
      </c>
      <c r="O105" s="9">
        <f>VLOOKUP(M105,'[1]mutatiesjabloon 2021'!$C$1:$AA$65536,25,FALSE)</f>
        <v>455.12</v>
      </c>
    </row>
    <row r="106" spans="1:15" customFormat="1" x14ac:dyDescent="0.2">
      <c r="A106" s="1"/>
      <c r="B106" s="5">
        <v>106.17</v>
      </c>
      <c r="C106" s="1" t="s">
        <v>13</v>
      </c>
      <c r="D106" s="1">
        <v>1</v>
      </c>
      <c r="E106" s="1" t="s">
        <v>2</v>
      </c>
      <c r="F106" s="1" t="s">
        <v>15</v>
      </c>
      <c r="G106" s="28" t="s">
        <v>16</v>
      </c>
      <c r="H106" s="29"/>
      <c r="I106" s="1" t="str">
        <f t="shared" si="6"/>
        <v>ZG-auditief 1, excl. DB, excl. BH</v>
      </c>
      <c r="J106" s="5">
        <v>106.17</v>
      </c>
      <c r="K106" s="5">
        <v>103.54</v>
      </c>
      <c r="L106" s="32" t="s">
        <v>326</v>
      </c>
      <c r="M106" s="32" t="s">
        <v>327</v>
      </c>
      <c r="N106" s="49">
        <v>176.66</v>
      </c>
      <c r="O106" s="9">
        <f>VLOOKUP(M106,'[1]mutatiesjabloon 2021'!$C$1:$AA$65536,25,FALSE)</f>
        <v>176.66</v>
      </c>
    </row>
    <row r="107" spans="1:15" customFormat="1" x14ac:dyDescent="0.2">
      <c r="A107" s="1"/>
      <c r="B107" s="5">
        <v>155.56</v>
      </c>
      <c r="C107" s="1" t="s">
        <v>13</v>
      </c>
      <c r="D107" s="1">
        <v>1</v>
      </c>
      <c r="E107" s="1" t="s">
        <v>3</v>
      </c>
      <c r="F107" s="1" t="s">
        <v>15</v>
      </c>
      <c r="G107" s="28" t="s">
        <v>16</v>
      </c>
      <c r="H107" s="29"/>
      <c r="I107" s="1" t="str">
        <f t="shared" si="6"/>
        <v>ZG-auditief 1, incl. DB, excl. BH</v>
      </c>
      <c r="J107" s="5">
        <v>155.56</v>
      </c>
      <c r="K107" s="5">
        <v>151.71</v>
      </c>
      <c r="L107" s="32" t="s">
        <v>334</v>
      </c>
      <c r="M107" s="32" t="s">
        <v>335</v>
      </c>
      <c r="N107" s="49">
        <v>217.31</v>
      </c>
      <c r="O107" s="9">
        <f>VLOOKUP(M107,'[1]mutatiesjabloon 2021'!$C$1:$AA$65536,25,FALSE)</f>
        <v>217.31</v>
      </c>
    </row>
    <row r="108" spans="1:15" customFormat="1" x14ac:dyDescent="0.2">
      <c r="A108" s="1"/>
      <c r="B108" s="5">
        <v>208.76</v>
      </c>
      <c r="C108" s="1" t="s">
        <v>13</v>
      </c>
      <c r="D108" s="1">
        <v>2</v>
      </c>
      <c r="E108" s="1" t="s">
        <v>2</v>
      </c>
      <c r="F108" s="1" t="s">
        <v>15</v>
      </c>
      <c r="G108" s="28" t="s">
        <v>16</v>
      </c>
      <c r="H108" s="29"/>
      <c r="I108" s="1" t="str">
        <f t="shared" si="6"/>
        <v>ZG-auditief 2, excl. DB, excl. BH</v>
      </c>
      <c r="J108" s="5">
        <v>208.76</v>
      </c>
      <c r="K108" s="5">
        <v>203.57</v>
      </c>
      <c r="L108" s="32" t="s">
        <v>328</v>
      </c>
      <c r="M108" s="32" t="s">
        <v>329</v>
      </c>
      <c r="N108" s="49">
        <v>325.39</v>
      </c>
      <c r="O108" s="9">
        <f>VLOOKUP(M108,'[1]mutatiesjabloon 2021'!$C$1:$AA$65536,25,FALSE)</f>
        <v>325.39</v>
      </c>
    </row>
    <row r="109" spans="1:15" customFormat="1" x14ac:dyDescent="0.2">
      <c r="A109" s="1"/>
      <c r="B109" s="5">
        <v>272.05</v>
      </c>
      <c r="C109" s="1" t="s">
        <v>13</v>
      </c>
      <c r="D109" s="1">
        <v>2</v>
      </c>
      <c r="E109" s="1" t="s">
        <v>3</v>
      </c>
      <c r="F109" s="1" t="s">
        <v>15</v>
      </c>
      <c r="G109" s="28" t="s">
        <v>16</v>
      </c>
      <c r="H109" s="29"/>
      <c r="I109" s="1" t="str">
        <f t="shared" si="6"/>
        <v>ZG-auditief 2, incl. DB, excl. BH</v>
      </c>
      <c r="J109" s="5">
        <v>272.05</v>
      </c>
      <c r="K109" s="5">
        <v>265.3</v>
      </c>
      <c r="L109" s="32" t="s">
        <v>336</v>
      </c>
      <c r="M109" s="32" t="s">
        <v>337</v>
      </c>
      <c r="N109" s="49">
        <v>377.65</v>
      </c>
      <c r="O109" s="9">
        <f>VLOOKUP(M109,'[1]mutatiesjabloon 2021'!$C$1:$AA$65536,25,FALSE)</f>
        <v>377.65</v>
      </c>
    </row>
    <row r="110" spans="1:15" customFormat="1" x14ac:dyDescent="0.2">
      <c r="A110" s="1"/>
      <c r="B110" s="5">
        <v>243.59</v>
      </c>
      <c r="C110" s="1" t="s">
        <v>13</v>
      </c>
      <c r="D110" s="1">
        <v>3</v>
      </c>
      <c r="E110" s="1" t="s">
        <v>2</v>
      </c>
      <c r="F110" s="1" t="s">
        <v>15</v>
      </c>
      <c r="G110" s="28" t="s">
        <v>16</v>
      </c>
      <c r="H110" s="29"/>
      <c r="I110" s="1" t="str">
        <f t="shared" si="6"/>
        <v>ZG-auditief 3, excl. DB, excl. BH</v>
      </c>
      <c r="J110" s="5">
        <v>243.59</v>
      </c>
      <c r="K110" s="5">
        <v>237.55</v>
      </c>
      <c r="L110" s="32" t="s">
        <v>330</v>
      </c>
      <c r="M110" s="32" t="s">
        <v>331</v>
      </c>
      <c r="N110" s="49">
        <v>366.16</v>
      </c>
      <c r="O110" s="9">
        <f>VLOOKUP(M110,'[1]mutatiesjabloon 2021'!$C$1:$AA$65536,25,FALSE)</f>
        <v>366.16</v>
      </c>
    </row>
    <row r="111" spans="1:15" customFormat="1" x14ac:dyDescent="0.2">
      <c r="A111" s="1"/>
      <c r="B111" s="5">
        <v>316.20999999999998</v>
      </c>
      <c r="C111" s="1" t="s">
        <v>13</v>
      </c>
      <c r="D111" s="1">
        <v>3</v>
      </c>
      <c r="E111" s="1" t="s">
        <v>3</v>
      </c>
      <c r="F111" s="1" t="s">
        <v>15</v>
      </c>
      <c r="G111" s="28" t="s">
        <v>16</v>
      </c>
      <c r="H111" s="29"/>
      <c r="I111" s="1" t="str">
        <f t="shared" si="6"/>
        <v>ZG-auditief 3, incl. DB, excl. BH</v>
      </c>
      <c r="J111" s="5">
        <v>316.20999999999998</v>
      </c>
      <c r="K111" s="5">
        <v>308.37</v>
      </c>
      <c r="L111" s="32" t="s">
        <v>338</v>
      </c>
      <c r="M111" s="32" t="s">
        <v>339</v>
      </c>
      <c r="N111" s="49">
        <v>411.15</v>
      </c>
      <c r="O111" s="9">
        <f>VLOOKUP(M111,'[1]mutatiesjabloon 2021'!$C$1:$AA$65536,25,FALSE)</f>
        <v>411.15</v>
      </c>
    </row>
    <row r="112" spans="1:15" customFormat="1" x14ac:dyDescent="0.2">
      <c r="A112" s="1"/>
      <c r="B112" s="5">
        <v>155.97</v>
      </c>
      <c r="C112" s="1" t="s">
        <v>13</v>
      </c>
      <c r="D112" s="1">
        <v>4</v>
      </c>
      <c r="E112" s="1" t="s">
        <v>2</v>
      </c>
      <c r="F112" s="1" t="s">
        <v>15</v>
      </c>
      <c r="G112" s="28" t="s">
        <v>16</v>
      </c>
      <c r="H112" s="29"/>
      <c r="I112" s="1" t="str">
        <f t="shared" si="6"/>
        <v>ZG-auditief 4, excl. DB, excl. BH</v>
      </c>
      <c r="J112" s="5">
        <v>155.97</v>
      </c>
      <c r="K112" s="5">
        <v>152.1</v>
      </c>
      <c r="L112" s="32" t="s">
        <v>332</v>
      </c>
      <c r="M112" s="32" t="s">
        <v>333</v>
      </c>
      <c r="N112" s="49">
        <v>211.56</v>
      </c>
      <c r="O112" s="9">
        <f>VLOOKUP(M112,'[1]mutatiesjabloon 2021'!$C$1:$AA$65536,25,FALSE)</f>
        <v>211.56</v>
      </c>
    </row>
    <row r="113" spans="1:15" customFormat="1" x14ac:dyDescent="0.2">
      <c r="A113" s="1"/>
      <c r="B113" s="5">
        <v>205.36</v>
      </c>
      <c r="C113" s="1" t="s">
        <v>13</v>
      </c>
      <c r="D113" s="1">
        <v>4</v>
      </c>
      <c r="E113" s="1" t="s">
        <v>3</v>
      </c>
      <c r="F113" s="1" t="s">
        <v>15</v>
      </c>
      <c r="G113" s="28" t="s">
        <v>16</v>
      </c>
      <c r="H113" s="29"/>
      <c r="I113" s="1" t="str">
        <f t="shared" si="6"/>
        <v>ZG-auditief 4, incl. DB, excl. BH</v>
      </c>
      <c r="J113" s="5">
        <v>205.36</v>
      </c>
      <c r="K113" s="5">
        <v>200.27</v>
      </c>
      <c r="L113" s="32" t="s">
        <v>340</v>
      </c>
      <c r="M113" s="32" t="s">
        <v>341</v>
      </c>
      <c r="N113" s="49">
        <v>277.2</v>
      </c>
      <c r="O113" s="9">
        <f>VLOOKUP(M113,'[1]mutatiesjabloon 2021'!$C$1:$AA$65536,25,FALSE)</f>
        <v>277.2</v>
      </c>
    </row>
    <row r="114" spans="1:15" customFormat="1" x14ac:dyDescent="0.2">
      <c r="A114" s="1" t="str">
        <f t="shared" ref="A114:A125" si="8">CONCATENATE(C114,D114,F114,E114)</f>
        <v>ZG-auditief 1, excl. DB</v>
      </c>
      <c r="B114" s="5">
        <v>124.12</v>
      </c>
      <c r="C114" s="1" t="s">
        <v>13</v>
      </c>
      <c r="D114" s="1">
        <v>1</v>
      </c>
      <c r="E114" s="1" t="s">
        <v>2</v>
      </c>
      <c r="F114" s="1" t="s">
        <v>15</v>
      </c>
      <c r="G114" s="28" t="s">
        <v>12</v>
      </c>
      <c r="H114" s="29"/>
      <c r="I114" s="1" t="str">
        <f t="shared" si="6"/>
        <v>ZG-auditief 1, excl. DB, incl. BH</v>
      </c>
      <c r="J114" s="5">
        <v>124.12</v>
      </c>
      <c r="K114" s="5">
        <v>121.05</v>
      </c>
      <c r="L114" s="32" t="s">
        <v>342</v>
      </c>
      <c r="M114" s="32" t="s">
        <v>343</v>
      </c>
      <c r="N114" s="49">
        <v>169.62</v>
      </c>
      <c r="O114" s="9">
        <f>VLOOKUP(M114,'[1]mutatiesjabloon 2021'!$C$1:$AA$65536,25,FALSE)</f>
        <v>169.62</v>
      </c>
    </row>
    <row r="115" spans="1:15" customFormat="1" x14ac:dyDescent="0.2">
      <c r="A115" s="1" t="str">
        <f t="shared" si="8"/>
        <v>ZG-auditief 1, incl. DB</v>
      </c>
      <c r="B115" s="5">
        <v>173.52</v>
      </c>
      <c r="C115" s="1" t="s">
        <v>13</v>
      </c>
      <c r="D115" s="1">
        <v>1</v>
      </c>
      <c r="E115" s="1" t="s">
        <v>3</v>
      </c>
      <c r="F115" s="1" t="s">
        <v>15</v>
      </c>
      <c r="G115" s="28" t="s">
        <v>12</v>
      </c>
      <c r="H115" s="29"/>
      <c r="I115" s="1" t="str">
        <f t="shared" si="6"/>
        <v>ZG-auditief 1, incl. DB, incl. BH</v>
      </c>
      <c r="J115" s="5">
        <v>173.52</v>
      </c>
      <c r="K115" s="5">
        <v>169.22</v>
      </c>
      <c r="L115" s="32" t="s">
        <v>350</v>
      </c>
      <c r="M115" s="32" t="s">
        <v>351</v>
      </c>
      <c r="N115" s="49">
        <v>226.36</v>
      </c>
      <c r="O115" s="9">
        <f>VLOOKUP(M115,'[1]mutatiesjabloon 2021'!$C$1:$AA$65536,25,FALSE)</f>
        <v>226.36</v>
      </c>
    </row>
    <row r="116" spans="1:15" customFormat="1" x14ac:dyDescent="0.2">
      <c r="A116" s="1" t="str">
        <f t="shared" si="8"/>
        <v>ZG-auditief 2, excl. DB</v>
      </c>
      <c r="B116" s="5">
        <v>237.96</v>
      </c>
      <c r="C116" s="1" t="s">
        <v>13</v>
      </c>
      <c r="D116" s="1">
        <v>2</v>
      </c>
      <c r="E116" s="1" t="s">
        <v>2</v>
      </c>
      <c r="F116" s="1" t="s">
        <v>15</v>
      </c>
      <c r="G116" s="28" t="s">
        <v>12</v>
      </c>
      <c r="H116" s="29"/>
      <c r="I116" s="1" t="str">
        <f t="shared" si="6"/>
        <v>ZG-auditief 2, excl. DB, incl. BH</v>
      </c>
      <c r="J116" s="5">
        <v>237.96</v>
      </c>
      <c r="K116" s="5">
        <v>232.06</v>
      </c>
      <c r="L116" s="32" t="s">
        <v>344</v>
      </c>
      <c r="M116" s="32" t="s">
        <v>345</v>
      </c>
      <c r="N116" s="49">
        <v>331.23</v>
      </c>
      <c r="O116" s="9">
        <f>VLOOKUP(M116,'[1]mutatiesjabloon 2021'!$C$1:$AA$65536,25,FALSE)</f>
        <v>331.23</v>
      </c>
    </row>
    <row r="117" spans="1:15" customFormat="1" x14ac:dyDescent="0.2">
      <c r="A117" s="1" t="str">
        <f t="shared" si="8"/>
        <v>ZG-auditief 2, incl. DB</v>
      </c>
      <c r="B117" s="5">
        <v>301.29000000000002</v>
      </c>
      <c r="C117" s="1" t="s">
        <v>13</v>
      </c>
      <c r="D117" s="1">
        <v>2</v>
      </c>
      <c r="E117" s="1" t="s">
        <v>3</v>
      </c>
      <c r="F117" s="1" t="s">
        <v>15</v>
      </c>
      <c r="G117" s="28" t="s">
        <v>12</v>
      </c>
      <c r="H117" s="29"/>
      <c r="I117" s="1" t="str">
        <f t="shared" si="6"/>
        <v>ZG-auditief 2, incl. DB, incl. BH</v>
      </c>
      <c r="J117" s="5">
        <v>301.29000000000002</v>
      </c>
      <c r="K117" s="5">
        <v>293.82</v>
      </c>
      <c r="L117" s="32" t="s">
        <v>352</v>
      </c>
      <c r="M117" s="32" t="s">
        <v>353</v>
      </c>
      <c r="N117" s="49">
        <v>412.7</v>
      </c>
      <c r="O117" s="9">
        <f>VLOOKUP(M117,'[1]mutatiesjabloon 2021'!$C$1:$AA$65536,25,FALSE)</f>
        <v>412.7</v>
      </c>
    </row>
    <row r="118" spans="1:15" customFormat="1" x14ac:dyDescent="0.2">
      <c r="A118" s="1" t="str">
        <f t="shared" si="8"/>
        <v>ZG-auditief 3, excl. DB</v>
      </c>
      <c r="B118" s="5">
        <v>272.82</v>
      </c>
      <c r="C118" s="1" t="s">
        <v>13</v>
      </c>
      <c r="D118" s="1">
        <v>3</v>
      </c>
      <c r="E118" s="1" t="s">
        <v>2</v>
      </c>
      <c r="F118" s="1" t="s">
        <v>15</v>
      </c>
      <c r="G118" s="28" t="s">
        <v>12</v>
      </c>
      <c r="H118" s="29"/>
      <c r="I118" s="1" t="str">
        <f t="shared" si="6"/>
        <v>ZG-auditief 3, excl. DB, incl. BH</v>
      </c>
      <c r="J118" s="5">
        <v>272.82</v>
      </c>
      <c r="K118" s="5">
        <v>266.05</v>
      </c>
      <c r="L118" s="32" t="s">
        <v>346</v>
      </c>
      <c r="M118" s="32" t="s">
        <v>347</v>
      </c>
      <c r="N118" s="49">
        <v>378.23</v>
      </c>
      <c r="O118" s="9">
        <f>VLOOKUP(M118,'[1]mutatiesjabloon 2021'!$C$1:$AA$65536,25,FALSE)</f>
        <v>378.23</v>
      </c>
    </row>
    <row r="119" spans="1:15" customFormat="1" x14ac:dyDescent="0.2">
      <c r="A119" s="1" t="str">
        <f t="shared" si="8"/>
        <v>ZG-auditief 3, incl. DB</v>
      </c>
      <c r="B119" s="5">
        <v>345.44</v>
      </c>
      <c r="C119" s="1" t="s">
        <v>13</v>
      </c>
      <c r="D119" s="1">
        <v>3</v>
      </c>
      <c r="E119" s="1" t="s">
        <v>3</v>
      </c>
      <c r="F119" s="1" t="s">
        <v>15</v>
      </c>
      <c r="G119" s="28" t="s">
        <v>12</v>
      </c>
      <c r="H119" s="29"/>
      <c r="I119" s="1" t="str">
        <f t="shared" si="6"/>
        <v>ZG-auditief 3, incl. DB, incl. BH</v>
      </c>
      <c r="J119" s="5">
        <v>345.44</v>
      </c>
      <c r="K119" s="5">
        <v>336.87</v>
      </c>
      <c r="L119" s="32" t="s">
        <v>354</v>
      </c>
      <c r="M119" s="32" t="s">
        <v>355</v>
      </c>
      <c r="N119" s="49">
        <v>483.59</v>
      </c>
      <c r="O119" s="9">
        <f>VLOOKUP(M119,'[1]mutatiesjabloon 2021'!$C$1:$AA$65536,25,FALSE)</f>
        <v>483.59</v>
      </c>
    </row>
    <row r="120" spans="1:15" customFormat="1" x14ac:dyDescent="0.2">
      <c r="A120" s="1" t="str">
        <f t="shared" si="8"/>
        <v>ZG-auditief 4, excl. DB</v>
      </c>
      <c r="B120" s="5">
        <v>185.2</v>
      </c>
      <c r="C120" s="1" t="s">
        <v>13</v>
      </c>
      <c r="D120" s="1">
        <v>4</v>
      </c>
      <c r="E120" s="1" t="s">
        <v>2</v>
      </c>
      <c r="F120" s="1" t="s">
        <v>15</v>
      </c>
      <c r="G120" s="28" t="s">
        <v>12</v>
      </c>
      <c r="H120" s="29"/>
      <c r="I120" s="1" t="str">
        <f t="shared" si="6"/>
        <v>ZG-auditief 4, excl. DB, incl. BH</v>
      </c>
      <c r="J120" s="5">
        <v>185.2</v>
      </c>
      <c r="K120" s="5">
        <v>180.61</v>
      </c>
      <c r="L120" s="32" t="s">
        <v>348</v>
      </c>
      <c r="M120" s="32" t="s">
        <v>349</v>
      </c>
      <c r="N120" s="49">
        <v>246.02</v>
      </c>
      <c r="O120" s="9">
        <f>VLOOKUP(M120,'[1]mutatiesjabloon 2021'!$C$1:$AA$65536,25,FALSE)</f>
        <v>246.02</v>
      </c>
    </row>
    <row r="121" spans="1:15" customFormat="1" x14ac:dyDescent="0.2">
      <c r="A121" s="1" t="str">
        <f t="shared" si="8"/>
        <v>ZG-auditief 4, incl. DB</v>
      </c>
      <c r="B121" s="5">
        <v>234.59</v>
      </c>
      <c r="C121" s="1" t="s">
        <v>13</v>
      </c>
      <c r="D121" s="1">
        <v>4</v>
      </c>
      <c r="E121" s="1" t="s">
        <v>3</v>
      </c>
      <c r="F121" s="1" t="s">
        <v>15</v>
      </c>
      <c r="G121" s="28" t="s">
        <v>12</v>
      </c>
      <c r="H121" s="29"/>
      <c r="I121" s="1" t="str">
        <f t="shared" si="6"/>
        <v>ZG-auditief 4, incl. DB, incl. BH</v>
      </c>
      <c r="J121" s="5">
        <v>234.59</v>
      </c>
      <c r="K121" s="5">
        <v>228.77</v>
      </c>
      <c r="L121" s="32" t="s">
        <v>356</v>
      </c>
      <c r="M121" s="32" t="s">
        <v>357</v>
      </c>
      <c r="N121" s="49">
        <v>311.67</v>
      </c>
      <c r="O121" s="9">
        <f>VLOOKUP(M121,'[1]mutatiesjabloon 2021'!$C$1:$AA$65536,25,FALSE)</f>
        <v>311.67</v>
      </c>
    </row>
    <row r="122" spans="1:15" customFormat="1" x14ac:dyDescent="0.2">
      <c r="A122" s="1" t="str">
        <f t="shared" si="8"/>
        <v>ZG-visueel 1, excl. DB</v>
      </c>
      <c r="B122" s="5">
        <v>70.88</v>
      </c>
      <c r="C122" s="1" t="s">
        <v>14</v>
      </c>
      <c r="D122" s="1">
        <v>1</v>
      </c>
      <c r="E122" s="1" t="s">
        <v>2</v>
      </c>
      <c r="F122" s="1" t="s">
        <v>15</v>
      </c>
      <c r="G122" s="28"/>
      <c r="H122" s="29"/>
      <c r="I122" s="1" t="str">
        <f>CONCATENATE(C122,D122,F122,E122,G122)</f>
        <v>ZG-visueel 1, excl. DB</v>
      </c>
      <c r="J122" s="5">
        <v>70.88</v>
      </c>
      <c r="K122" s="5">
        <v>69.12</v>
      </c>
      <c r="L122" s="32" t="s">
        <v>358</v>
      </c>
      <c r="M122" s="32" t="s">
        <v>359</v>
      </c>
      <c r="N122" s="49">
        <v>108.74</v>
      </c>
      <c r="O122" s="9">
        <f>VLOOKUP(M122,'[1]mutatiesjabloon 2021'!$C$1:$AA$65536,25,FALSE)</f>
        <v>108.74</v>
      </c>
    </row>
    <row r="123" spans="1:15" customFormat="1" x14ac:dyDescent="0.2">
      <c r="A123" s="1" t="str">
        <f t="shared" si="8"/>
        <v>ZG-visueel 1, incl. DB</v>
      </c>
      <c r="B123" s="5">
        <v>112.04</v>
      </c>
      <c r="C123" s="1" t="s">
        <v>14</v>
      </c>
      <c r="D123" s="1">
        <v>1</v>
      </c>
      <c r="E123" s="1" t="s">
        <v>3</v>
      </c>
      <c r="F123" s="1" t="s">
        <v>15</v>
      </c>
      <c r="G123" s="28"/>
      <c r="H123" s="29"/>
      <c r="I123" s="1" t="str">
        <f>CONCATENATE(C123,D123,F123,E123,G123)</f>
        <v>ZG-visueel 1, incl. DB</v>
      </c>
      <c r="J123" s="5">
        <v>112.04</v>
      </c>
      <c r="K123" s="5">
        <v>109.26</v>
      </c>
      <c r="L123" s="32" t="s">
        <v>368</v>
      </c>
      <c r="M123" s="32" t="s">
        <v>369</v>
      </c>
      <c r="N123" s="49">
        <v>166.57</v>
      </c>
      <c r="O123" s="9">
        <f>VLOOKUP(M123,'[1]mutatiesjabloon 2021'!$C$1:$AA$65536,25,FALSE)</f>
        <v>166.57</v>
      </c>
    </row>
    <row r="124" spans="1:15" customFormat="1" x14ac:dyDescent="0.2">
      <c r="A124" s="1" t="str">
        <f t="shared" si="8"/>
        <v>ZG-visueel 2, excl. DB</v>
      </c>
      <c r="B124" s="5">
        <v>105.68</v>
      </c>
      <c r="C124" s="1" t="s">
        <v>14</v>
      </c>
      <c r="D124" s="1">
        <v>2</v>
      </c>
      <c r="E124" s="1" t="s">
        <v>2</v>
      </c>
      <c r="F124" s="1" t="s">
        <v>15</v>
      </c>
      <c r="G124" s="28"/>
      <c r="H124" s="29"/>
      <c r="I124" s="1" t="str">
        <f>CONCATENATE(C124,D124,F124,E124,G124)</f>
        <v>ZG-visueel 2, excl. DB</v>
      </c>
      <c r="J124" s="5">
        <v>105.68</v>
      </c>
      <c r="K124" s="5">
        <v>103.05</v>
      </c>
      <c r="L124" s="32" t="s">
        <v>360</v>
      </c>
      <c r="M124" s="32" t="s">
        <v>361</v>
      </c>
      <c r="N124" s="49">
        <v>155.41999999999999</v>
      </c>
      <c r="O124" s="9">
        <f>VLOOKUP(M124,'[1]mutatiesjabloon 2021'!$C$1:$AA$65536,25,FALSE)</f>
        <v>155.41999999999999</v>
      </c>
    </row>
    <row r="125" spans="1:15" customFormat="1" x14ac:dyDescent="0.2">
      <c r="A125" s="1" t="str">
        <f t="shared" si="8"/>
        <v>ZG-visueel 2, incl. DB</v>
      </c>
      <c r="B125" s="5">
        <v>139.99</v>
      </c>
      <c r="C125" s="1" t="s">
        <v>14</v>
      </c>
      <c r="D125" s="1">
        <v>2</v>
      </c>
      <c r="E125" s="1" t="s">
        <v>3</v>
      </c>
      <c r="F125" s="1" t="s">
        <v>15</v>
      </c>
      <c r="G125" s="28"/>
      <c r="H125" s="29"/>
      <c r="I125" s="1" t="str">
        <f>CONCATENATE(C125,D125,F125,E125,G125)</f>
        <v>ZG-visueel 2, incl. DB</v>
      </c>
      <c r="J125" s="5">
        <v>139.99</v>
      </c>
      <c r="K125" s="5">
        <v>136.51</v>
      </c>
      <c r="L125" s="32" t="s">
        <v>370</v>
      </c>
      <c r="M125" s="32" t="s">
        <v>371</v>
      </c>
      <c r="N125" s="49">
        <v>205.64</v>
      </c>
      <c r="O125" s="9">
        <f>VLOOKUP(M125,'[1]mutatiesjabloon 2021'!$C$1:$AA$65536,25,FALSE)</f>
        <v>205.64</v>
      </c>
    </row>
    <row r="126" spans="1:15" customFormat="1" x14ac:dyDescent="0.2">
      <c r="A126" s="1"/>
      <c r="B126" s="5">
        <v>129.51</v>
      </c>
      <c r="C126" s="1" t="s">
        <v>14</v>
      </c>
      <c r="D126" s="1">
        <v>3</v>
      </c>
      <c r="E126" s="1" t="s">
        <v>2</v>
      </c>
      <c r="F126" s="1" t="s">
        <v>15</v>
      </c>
      <c r="G126" s="28" t="s">
        <v>16</v>
      </c>
      <c r="H126" s="29"/>
      <c r="I126" s="1" t="str">
        <f t="shared" ref="I126:I137" si="9">CONCATENATE(C126,D126,F126,E126,F126,G126)</f>
        <v>ZG-visueel 3, excl. DB, excl. BH</v>
      </c>
      <c r="J126" s="5">
        <v>129.51</v>
      </c>
      <c r="K126" s="5">
        <v>126.31</v>
      </c>
      <c r="L126" s="32" t="s">
        <v>362</v>
      </c>
      <c r="M126" s="32" t="s">
        <v>363</v>
      </c>
      <c r="N126" s="49">
        <v>189.8</v>
      </c>
      <c r="O126" s="9">
        <f>VLOOKUP(M126,'[1]mutatiesjabloon 2021'!$C$1:$AA$65536,25,FALSE)</f>
        <v>189.8</v>
      </c>
    </row>
    <row r="127" spans="1:15" customFormat="1" x14ac:dyDescent="0.2">
      <c r="A127" s="1"/>
      <c r="B127" s="5">
        <v>163.82</v>
      </c>
      <c r="C127" s="1" t="s">
        <v>14</v>
      </c>
      <c r="D127" s="1">
        <v>3</v>
      </c>
      <c r="E127" s="1" t="s">
        <v>3</v>
      </c>
      <c r="F127" s="1" t="s">
        <v>15</v>
      </c>
      <c r="G127" s="28" t="s">
        <v>16</v>
      </c>
      <c r="H127" s="29"/>
      <c r="I127" s="1" t="str">
        <f t="shared" si="9"/>
        <v>ZG-visueel 3, incl. DB, excl. BH</v>
      </c>
      <c r="J127" s="5">
        <v>163.82</v>
      </c>
      <c r="K127" s="5">
        <v>159.76</v>
      </c>
      <c r="L127" s="32" t="s">
        <v>372</v>
      </c>
      <c r="M127" s="32" t="s">
        <v>373</v>
      </c>
      <c r="N127" s="49">
        <v>238.67</v>
      </c>
      <c r="O127" s="9">
        <f>VLOOKUP(M127,'[1]mutatiesjabloon 2021'!$C$1:$AA$65536,25,FALSE)</f>
        <v>238.67</v>
      </c>
    </row>
    <row r="128" spans="1:15" customFormat="1" x14ac:dyDescent="0.2">
      <c r="A128" s="1"/>
      <c r="B128" s="5">
        <v>164.61</v>
      </c>
      <c r="C128" s="1" t="s">
        <v>14</v>
      </c>
      <c r="D128" s="1">
        <v>4</v>
      </c>
      <c r="E128" s="1" t="s">
        <v>2</v>
      </c>
      <c r="F128" s="1" t="s">
        <v>15</v>
      </c>
      <c r="G128" s="28" t="s">
        <v>16</v>
      </c>
      <c r="H128" s="29"/>
      <c r="I128" s="1" t="str">
        <f t="shared" si="9"/>
        <v>ZG-visueel 4, excl. DB, excl. BH</v>
      </c>
      <c r="J128" s="5">
        <v>164.61</v>
      </c>
      <c r="K128" s="5">
        <v>160.54</v>
      </c>
      <c r="L128" s="32" t="s">
        <v>364</v>
      </c>
      <c r="M128" s="32" t="s">
        <v>365</v>
      </c>
      <c r="N128" s="49">
        <v>238.26</v>
      </c>
      <c r="O128" s="9">
        <f>VLOOKUP(M128,'[1]mutatiesjabloon 2021'!$C$1:$AA$65536,25,FALSE)</f>
        <v>238.26</v>
      </c>
    </row>
    <row r="129" spans="1:15" customFormat="1" x14ac:dyDescent="0.2">
      <c r="A129" s="1"/>
      <c r="B129" s="5">
        <v>210.93</v>
      </c>
      <c r="C129" s="1" t="s">
        <v>14</v>
      </c>
      <c r="D129" s="1">
        <v>4</v>
      </c>
      <c r="E129" s="1" t="s">
        <v>3</v>
      </c>
      <c r="F129" s="1" t="s">
        <v>15</v>
      </c>
      <c r="G129" s="28" t="s">
        <v>16</v>
      </c>
      <c r="H129" s="29"/>
      <c r="I129" s="1" t="str">
        <f t="shared" si="9"/>
        <v>ZG-visueel 4, incl. DB, excl. BH</v>
      </c>
      <c r="J129" s="5">
        <v>210.93</v>
      </c>
      <c r="K129" s="5">
        <v>205.69</v>
      </c>
      <c r="L129" s="32" t="s">
        <v>374</v>
      </c>
      <c r="M129" s="32" t="s">
        <v>375</v>
      </c>
      <c r="N129" s="49">
        <v>301.42</v>
      </c>
      <c r="O129" s="9">
        <f>VLOOKUP(M129,'[1]mutatiesjabloon 2021'!$C$1:$AA$65536,25,FALSE)</f>
        <v>301.42</v>
      </c>
    </row>
    <row r="130" spans="1:15" customFormat="1" x14ac:dyDescent="0.2">
      <c r="A130" s="1"/>
      <c r="B130" s="5">
        <v>181.11</v>
      </c>
      <c r="C130" s="1" t="s">
        <v>14</v>
      </c>
      <c r="D130" s="1">
        <v>5</v>
      </c>
      <c r="E130" s="1" t="s">
        <v>2</v>
      </c>
      <c r="F130" s="1" t="s">
        <v>15</v>
      </c>
      <c r="G130" s="28" t="s">
        <v>16</v>
      </c>
      <c r="H130" s="29"/>
      <c r="I130" s="1" t="str">
        <f t="shared" si="9"/>
        <v>ZG-visueel 5, excl. DB, excl. BH</v>
      </c>
      <c r="J130" s="5">
        <v>181.11</v>
      </c>
      <c r="K130" s="5">
        <v>176.62</v>
      </c>
      <c r="L130" s="32" t="s">
        <v>366</v>
      </c>
      <c r="M130" s="32" t="s">
        <v>367</v>
      </c>
      <c r="N130" s="49">
        <v>265.88</v>
      </c>
      <c r="O130" s="9">
        <f>VLOOKUP(M130,'[1]mutatiesjabloon 2021'!$C$1:$AA$65536,25,FALSE)</f>
        <v>265.88</v>
      </c>
    </row>
    <row r="131" spans="1:15" customFormat="1" x14ac:dyDescent="0.2">
      <c r="A131" s="1"/>
      <c r="B131" s="5">
        <v>227.41</v>
      </c>
      <c r="C131" s="1" t="s">
        <v>14</v>
      </c>
      <c r="D131" s="1">
        <v>5</v>
      </c>
      <c r="E131" s="1" t="s">
        <v>3</v>
      </c>
      <c r="F131" s="1" t="s">
        <v>15</v>
      </c>
      <c r="G131" s="28" t="s">
        <v>16</v>
      </c>
      <c r="H131" s="29"/>
      <c r="I131" s="1" t="str">
        <f t="shared" si="9"/>
        <v>ZG-visueel 5, incl. DB, excl. BH</v>
      </c>
      <c r="J131" s="5">
        <v>227.41</v>
      </c>
      <c r="K131" s="5">
        <v>221.77</v>
      </c>
      <c r="L131" s="32" t="s">
        <v>376</v>
      </c>
      <c r="M131" s="32" t="s">
        <v>377</v>
      </c>
      <c r="N131" s="49">
        <v>328.88</v>
      </c>
      <c r="O131" s="9">
        <f>VLOOKUP(M131,'[1]mutatiesjabloon 2021'!$C$1:$AA$65536,25,FALSE)</f>
        <v>328.88</v>
      </c>
    </row>
    <row r="132" spans="1:15" customFormat="1" x14ac:dyDescent="0.2">
      <c r="A132" s="1" t="str">
        <f t="shared" ref="A132:A137" si="10">CONCATENATE(C132,D132,F132,E132)</f>
        <v>ZG-visueel 3, excl. DB</v>
      </c>
      <c r="B132" s="5">
        <v>149.75</v>
      </c>
      <c r="C132" s="1" t="s">
        <v>14</v>
      </c>
      <c r="D132" s="1">
        <v>3</v>
      </c>
      <c r="E132" s="1" t="s">
        <v>2</v>
      </c>
      <c r="F132" s="1" t="s">
        <v>15</v>
      </c>
      <c r="G132" s="28" t="s">
        <v>12</v>
      </c>
      <c r="H132" s="29"/>
      <c r="I132" s="1" t="str">
        <f t="shared" si="9"/>
        <v>ZG-visueel 3, excl. DB, incl. BH</v>
      </c>
      <c r="J132" s="5">
        <v>149.75</v>
      </c>
      <c r="K132" s="5">
        <v>146.03</v>
      </c>
      <c r="L132" s="32" t="s">
        <v>378</v>
      </c>
      <c r="M132" s="32" t="s">
        <v>379</v>
      </c>
      <c r="N132" s="49">
        <v>204.12</v>
      </c>
      <c r="O132" s="9">
        <f>VLOOKUP(M132,'[1]mutatiesjabloon 2021'!$C$1:$AA$65536,25,FALSE)</f>
        <v>204.12</v>
      </c>
    </row>
    <row r="133" spans="1:15" customFormat="1" x14ac:dyDescent="0.2">
      <c r="A133" s="1" t="str">
        <f t="shared" si="10"/>
        <v>ZG-visueel 3, incl. DB</v>
      </c>
      <c r="B133" s="5">
        <v>184.07</v>
      </c>
      <c r="C133" s="1" t="s">
        <v>14</v>
      </c>
      <c r="D133" s="1">
        <v>3</v>
      </c>
      <c r="E133" s="1" t="s">
        <v>3</v>
      </c>
      <c r="F133" s="1" t="s">
        <v>15</v>
      </c>
      <c r="G133" s="28" t="s">
        <v>12</v>
      </c>
      <c r="H133" s="29"/>
      <c r="I133" s="1" t="str">
        <f t="shared" si="9"/>
        <v>ZG-visueel 3, incl. DB, incl. BH</v>
      </c>
      <c r="J133" s="5">
        <v>184.07</v>
      </c>
      <c r="K133" s="5">
        <v>179.5</v>
      </c>
      <c r="L133" s="32" t="s">
        <v>384</v>
      </c>
      <c r="M133" s="32" t="s">
        <v>385</v>
      </c>
      <c r="N133" s="49">
        <v>253.46</v>
      </c>
      <c r="O133" s="9">
        <f>VLOOKUP(M133,'[1]mutatiesjabloon 2021'!$C$1:$AA$65536,25,FALSE)</f>
        <v>253.46</v>
      </c>
    </row>
    <row r="134" spans="1:15" customFormat="1" x14ac:dyDescent="0.2">
      <c r="A134" s="1" t="str">
        <f t="shared" si="10"/>
        <v>ZG-visueel 4, excl. DB</v>
      </c>
      <c r="B134" s="5">
        <v>188.58</v>
      </c>
      <c r="C134" s="1" t="s">
        <v>14</v>
      </c>
      <c r="D134" s="1">
        <v>4</v>
      </c>
      <c r="E134" s="1" t="s">
        <v>2</v>
      </c>
      <c r="F134" s="1" t="s">
        <v>15</v>
      </c>
      <c r="G134" s="28" t="s">
        <v>12</v>
      </c>
      <c r="H134" s="29"/>
      <c r="I134" s="1" t="str">
        <f t="shared" si="9"/>
        <v>ZG-visueel 4, excl. DB, incl. BH</v>
      </c>
      <c r="J134" s="5">
        <v>188.58</v>
      </c>
      <c r="K134" s="5">
        <v>183.91</v>
      </c>
      <c r="L134" s="32" t="s">
        <v>380</v>
      </c>
      <c r="M134" s="32" t="s">
        <v>381</v>
      </c>
      <c r="N134" s="49">
        <v>263.20999999999998</v>
      </c>
      <c r="O134" s="9">
        <f>VLOOKUP(M134,'[1]mutatiesjabloon 2021'!$C$1:$AA$65536,25,FALSE)</f>
        <v>263.20999999999998</v>
      </c>
    </row>
    <row r="135" spans="1:15" customFormat="1" x14ac:dyDescent="0.2">
      <c r="A135" s="1" t="str">
        <f t="shared" si="10"/>
        <v>ZG-visueel 4, incl. DB</v>
      </c>
      <c r="B135" s="5">
        <v>234.87</v>
      </c>
      <c r="C135" s="1" t="s">
        <v>14</v>
      </c>
      <c r="D135" s="1">
        <v>4</v>
      </c>
      <c r="E135" s="1" t="s">
        <v>3</v>
      </c>
      <c r="F135" s="1" t="s">
        <v>15</v>
      </c>
      <c r="G135" s="28" t="s">
        <v>12</v>
      </c>
      <c r="H135" s="29"/>
      <c r="I135" s="1" t="str">
        <f t="shared" si="9"/>
        <v>ZG-visueel 4, incl. DB, incl. BH</v>
      </c>
      <c r="J135" s="5">
        <v>234.87</v>
      </c>
      <c r="K135" s="5">
        <v>229.05</v>
      </c>
      <c r="L135" s="32" t="s">
        <v>386</v>
      </c>
      <c r="M135" s="32" t="s">
        <v>387</v>
      </c>
      <c r="N135" s="49">
        <v>327.58</v>
      </c>
      <c r="O135" s="9">
        <f>VLOOKUP(M135,'[1]mutatiesjabloon 2021'!$C$1:$AA$65536,25,FALSE)</f>
        <v>327.58</v>
      </c>
    </row>
    <row r="136" spans="1:15" customFormat="1" x14ac:dyDescent="0.2">
      <c r="A136" s="1" t="str">
        <f t="shared" si="10"/>
        <v>ZG-visueel 5, excl. DB</v>
      </c>
      <c r="B136" s="5">
        <v>209.25</v>
      </c>
      <c r="C136" s="1" t="s">
        <v>14</v>
      </c>
      <c r="D136" s="1">
        <v>5</v>
      </c>
      <c r="E136" s="1" t="s">
        <v>2</v>
      </c>
      <c r="F136" s="1" t="s">
        <v>15</v>
      </c>
      <c r="G136" s="28" t="s">
        <v>12</v>
      </c>
      <c r="H136" s="29"/>
      <c r="I136" s="1" t="str">
        <f t="shared" si="9"/>
        <v>ZG-visueel 5, excl. DB, incl. BH</v>
      </c>
      <c r="J136" s="5">
        <v>209.25</v>
      </c>
      <c r="K136" s="5">
        <v>204.06</v>
      </c>
      <c r="L136" s="32" t="s">
        <v>382</v>
      </c>
      <c r="M136" s="32" t="s">
        <v>383</v>
      </c>
      <c r="N136" s="49">
        <v>297.2</v>
      </c>
      <c r="O136" s="9">
        <f>VLOOKUP(M136,'[1]mutatiesjabloon 2021'!$C$1:$AA$65536,25,FALSE)</f>
        <v>297.2</v>
      </c>
    </row>
    <row r="137" spans="1:15" customFormat="1" x14ac:dyDescent="0.2">
      <c r="A137" s="1" t="str">
        <f t="shared" si="10"/>
        <v>ZG-visueel 5, incl. DB</v>
      </c>
      <c r="B137" s="30">
        <v>255.53</v>
      </c>
      <c r="C137" s="1" t="s">
        <v>14</v>
      </c>
      <c r="D137" s="1">
        <v>5</v>
      </c>
      <c r="E137" s="1" t="s">
        <v>3</v>
      </c>
      <c r="F137" s="1" t="s">
        <v>15</v>
      </c>
      <c r="G137" s="28" t="s">
        <v>12</v>
      </c>
      <c r="H137" s="29"/>
      <c r="I137" s="1" t="str">
        <f t="shared" si="9"/>
        <v>ZG-visueel 5, incl. DB, incl. BH</v>
      </c>
      <c r="J137" s="30">
        <v>255.53</v>
      </c>
      <c r="K137" s="5">
        <v>249.2</v>
      </c>
      <c r="L137" s="32" t="s">
        <v>388</v>
      </c>
      <c r="M137" s="32" t="s">
        <v>389</v>
      </c>
      <c r="N137" s="49">
        <v>362.05</v>
      </c>
      <c r="O137" s="9">
        <f>VLOOKUP(M137,'[1]mutatiesjabloon 2021'!$C$1:$AA$65536,25,FALSE)</f>
        <v>362.05</v>
      </c>
    </row>
    <row r="138" spans="1:15" x14ac:dyDescent="0.2">
      <c r="A138" s="8"/>
      <c r="B138" s="8"/>
      <c r="C138" s="8"/>
      <c r="D138" s="8"/>
      <c r="E138" s="8"/>
      <c r="F138" s="8"/>
      <c r="G138" s="8"/>
      <c r="H138" s="10"/>
      <c r="I138" s="8"/>
      <c r="J138" s="7"/>
      <c r="K138" s="6"/>
    </row>
    <row r="139" spans="1:15" x14ac:dyDescent="0.2">
      <c r="A139" s="10"/>
      <c r="B139" s="10"/>
      <c r="C139" s="10"/>
      <c r="D139" s="10"/>
      <c r="E139" s="10"/>
      <c r="F139" s="10"/>
      <c r="G139" s="10"/>
      <c r="H139" s="10"/>
      <c r="I139" s="10"/>
      <c r="J139" s="6"/>
      <c r="K139" s="6"/>
      <c r="L139" s="32"/>
      <c r="M139" s="32"/>
      <c r="N139" s="33"/>
    </row>
    <row r="140" spans="1:15" x14ac:dyDescent="0.2">
      <c r="A140" s="10"/>
      <c r="B140" s="10"/>
      <c r="C140" s="10"/>
      <c r="D140" s="10"/>
      <c r="E140" s="10"/>
      <c r="F140" s="10"/>
      <c r="G140" s="10"/>
      <c r="H140" s="10"/>
      <c r="I140" s="10"/>
      <c r="J140" s="6"/>
      <c r="K140" s="6"/>
      <c r="L140" s="32"/>
      <c r="M140" s="32"/>
      <c r="N140" s="33"/>
    </row>
    <row r="141" spans="1:15" x14ac:dyDescent="0.2">
      <c r="A141" s="10"/>
      <c r="B141" s="10"/>
      <c r="C141" s="10"/>
      <c r="D141" s="10"/>
      <c r="E141" s="10"/>
      <c r="F141" s="10"/>
      <c r="G141" s="10"/>
      <c r="H141" s="10"/>
      <c r="I141" s="10"/>
      <c r="J141" s="6"/>
      <c r="K141" s="6"/>
      <c r="L141" s="32"/>
      <c r="M141" s="32"/>
      <c r="N141" s="33"/>
    </row>
    <row r="142" spans="1:15" hidden="1" x14ac:dyDescent="0.2">
      <c r="A142" s="10"/>
      <c r="B142" s="10"/>
      <c r="C142" s="10"/>
      <c r="D142" s="10"/>
      <c r="E142" s="10"/>
      <c r="F142" s="10"/>
      <c r="G142" s="10"/>
      <c r="H142" s="10"/>
      <c r="I142" s="10"/>
      <c r="J142" s="6"/>
      <c r="K142" s="6"/>
      <c r="L142" s="32"/>
      <c r="M142" s="32"/>
      <c r="N142" s="33"/>
    </row>
    <row r="143" spans="1:15" hidden="1" x14ac:dyDescent="0.2">
      <c r="A143" s="10"/>
      <c r="B143" s="10"/>
      <c r="C143" s="10"/>
      <c r="D143" s="10"/>
      <c r="E143" s="10"/>
      <c r="F143" s="10"/>
      <c r="G143" s="10"/>
      <c r="H143" s="10"/>
      <c r="I143" s="10"/>
      <c r="J143" s="6"/>
      <c r="K143" s="6"/>
    </row>
    <row r="144" spans="1:15" hidden="1" x14ac:dyDescent="0.2">
      <c r="A144" s="10"/>
      <c r="B144" s="10"/>
      <c r="C144" s="10"/>
      <c r="D144" s="10"/>
      <c r="E144" s="10"/>
      <c r="F144" s="10"/>
      <c r="G144" s="10"/>
      <c r="H144" s="10"/>
      <c r="I144" s="10"/>
      <c r="J144" s="6"/>
      <c r="K144" s="6"/>
    </row>
    <row r="145" spans="1:11" hidden="1" x14ac:dyDescent="0.2">
      <c r="A145" s="10"/>
      <c r="B145" s="10"/>
      <c r="C145" s="10"/>
      <c r="D145" s="10"/>
      <c r="E145" s="10"/>
      <c r="F145" s="10"/>
      <c r="G145" s="10"/>
      <c r="H145" s="10"/>
      <c r="I145" s="10"/>
      <c r="J145" s="6"/>
      <c r="K145" s="6"/>
    </row>
    <row r="146" spans="1:11" hidden="1" x14ac:dyDescent="0.2">
      <c r="A146" s="10"/>
      <c r="B146" s="10"/>
      <c r="C146" s="10"/>
      <c r="D146" s="10"/>
      <c r="E146" s="10"/>
      <c r="F146" s="10"/>
      <c r="G146" s="10"/>
      <c r="H146" s="10"/>
      <c r="I146" s="10"/>
      <c r="J146" s="6"/>
      <c r="K146" s="6"/>
    </row>
    <row r="147" spans="1:11" hidden="1" x14ac:dyDescent="0.2">
      <c r="A147" s="10"/>
      <c r="B147" s="10"/>
      <c r="C147" s="10"/>
      <c r="D147" s="10"/>
      <c r="E147" s="10"/>
      <c r="F147" s="10"/>
      <c r="G147" s="10"/>
      <c r="H147" s="10"/>
      <c r="I147" s="10"/>
      <c r="J147" s="6"/>
      <c r="K147" s="6"/>
    </row>
    <row r="148" spans="1:11" hidden="1" x14ac:dyDescent="0.2">
      <c r="A148" s="10"/>
      <c r="B148" s="10"/>
      <c r="C148" s="10"/>
      <c r="D148" s="10"/>
      <c r="E148" s="10"/>
      <c r="F148" s="10"/>
      <c r="G148" s="10"/>
      <c r="H148" s="10"/>
      <c r="I148" s="10"/>
      <c r="J148" s="6"/>
      <c r="K148" s="6"/>
    </row>
    <row r="149" spans="1:11" hidden="1" x14ac:dyDescent="0.2">
      <c r="A149" s="10"/>
      <c r="B149" s="10"/>
      <c r="C149" s="10"/>
      <c r="D149" s="10"/>
      <c r="E149" s="10"/>
      <c r="F149" s="10"/>
      <c r="G149" s="10"/>
      <c r="H149" s="10"/>
      <c r="I149" s="10"/>
      <c r="J149" s="6"/>
      <c r="K149" s="6"/>
    </row>
    <row r="150" spans="1:11" hidden="1" x14ac:dyDescent="0.2">
      <c r="A150" s="10"/>
      <c r="B150" s="10"/>
      <c r="C150" s="10"/>
      <c r="D150" s="10"/>
      <c r="E150" s="10"/>
      <c r="F150" s="10"/>
      <c r="G150" s="10"/>
      <c r="H150" s="10"/>
      <c r="I150" s="10"/>
      <c r="J150" s="6"/>
      <c r="K150" s="6"/>
    </row>
    <row r="151" spans="1:11" hidden="1" x14ac:dyDescent="0.2">
      <c r="A151" s="10"/>
      <c r="B151" s="10"/>
      <c r="C151" s="10"/>
      <c r="D151" s="10"/>
      <c r="E151" s="10"/>
      <c r="F151" s="10"/>
      <c r="G151" s="10"/>
      <c r="H151" s="10"/>
      <c r="I151" s="10"/>
      <c r="J151" s="6"/>
      <c r="K151" s="6"/>
    </row>
    <row r="152" spans="1:11" hidden="1" x14ac:dyDescent="0.2">
      <c r="A152" s="10"/>
      <c r="B152" s="10"/>
      <c r="C152" s="10"/>
      <c r="D152" s="10"/>
      <c r="E152" s="10"/>
      <c r="F152" s="10"/>
      <c r="G152" s="10"/>
      <c r="H152" s="10"/>
      <c r="I152" s="10"/>
      <c r="J152" s="6"/>
      <c r="K152" s="6"/>
    </row>
    <row r="153" spans="1:11" hidden="1" x14ac:dyDescent="0.2">
      <c r="A153" s="10"/>
      <c r="B153" s="10"/>
      <c r="C153" s="10"/>
      <c r="D153" s="10"/>
      <c r="E153" s="10"/>
      <c r="F153" s="10"/>
      <c r="G153" s="10"/>
      <c r="H153" s="10"/>
      <c r="I153" s="10"/>
      <c r="J153" s="6"/>
      <c r="K153" s="6"/>
    </row>
    <row r="154" spans="1:11" hidden="1" x14ac:dyDescent="0.2">
      <c r="A154" s="10"/>
      <c r="B154" s="10"/>
      <c r="C154" s="10"/>
      <c r="D154" s="10"/>
      <c r="E154" s="10"/>
      <c r="F154" s="10"/>
      <c r="G154" s="10"/>
      <c r="H154" s="10"/>
      <c r="I154" s="10"/>
      <c r="J154" s="6"/>
      <c r="K154" s="6"/>
    </row>
    <row r="155" spans="1:11" hidden="1" x14ac:dyDescent="0.2">
      <c r="A155" s="10"/>
      <c r="B155" s="10"/>
      <c r="C155" s="10"/>
      <c r="D155" s="10"/>
      <c r="E155" s="10"/>
      <c r="F155" s="10"/>
      <c r="G155" s="10"/>
      <c r="H155" s="10"/>
      <c r="I155" s="10"/>
      <c r="J155" s="6"/>
      <c r="K155" s="6"/>
    </row>
    <row r="156" spans="1:11" hidden="1" x14ac:dyDescent="0.2">
      <c r="A156" s="10"/>
      <c r="B156" s="10"/>
      <c r="C156" s="10"/>
      <c r="D156" s="10"/>
      <c r="E156" s="10"/>
      <c r="F156" s="10"/>
      <c r="G156" s="10"/>
      <c r="H156" s="10"/>
      <c r="I156" s="10"/>
      <c r="J156" s="6"/>
      <c r="K156" s="6"/>
    </row>
    <row r="157" spans="1:11" hidden="1" x14ac:dyDescent="0.2">
      <c r="A157" s="10"/>
      <c r="B157" s="10"/>
      <c r="C157" s="10"/>
      <c r="D157" s="10"/>
      <c r="E157" s="10"/>
      <c r="F157" s="10"/>
      <c r="G157" s="10"/>
      <c r="H157" s="10"/>
      <c r="I157" s="10"/>
      <c r="J157" s="6"/>
      <c r="K157" s="6"/>
    </row>
    <row r="158" spans="1:11" hidden="1" x14ac:dyDescent="0.2">
      <c r="A158" s="10"/>
      <c r="B158" s="10"/>
      <c r="C158" s="10"/>
      <c r="D158" s="10"/>
      <c r="E158" s="10"/>
      <c r="F158" s="10"/>
      <c r="G158" s="10"/>
      <c r="H158" s="10"/>
      <c r="I158" s="10"/>
      <c r="J158" s="6"/>
      <c r="K158" s="6"/>
    </row>
    <row r="159" spans="1:11" hidden="1" x14ac:dyDescent="0.2">
      <c r="A159" s="10"/>
      <c r="B159" s="10"/>
      <c r="C159" s="10"/>
      <c r="D159" s="10"/>
      <c r="E159" s="10"/>
      <c r="F159" s="10"/>
      <c r="G159" s="10"/>
      <c r="H159" s="10"/>
      <c r="I159" s="10"/>
      <c r="J159" s="6"/>
      <c r="K159" s="6"/>
    </row>
    <row r="160" spans="1:11" hidden="1" x14ac:dyDescent="0.2">
      <c r="A160" s="10"/>
      <c r="B160" s="10"/>
      <c r="C160" s="10"/>
      <c r="D160" s="10"/>
      <c r="E160" s="10"/>
      <c r="F160" s="10"/>
      <c r="G160" s="10"/>
      <c r="H160" s="10"/>
      <c r="I160" s="10"/>
      <c r="J160" s="6"/>
      <c r="K160" s="6"/>
    </row>
    <row r="161" spans="1:11" hidden="1" x14ac:dyDescent="0.2">
      <c r="A161" s="10"/>
      <c r="B161" s="10"/>
      <c r="C161" s="10"/>
      <c r="D161" s="10"/>
      <c r="E161" s="10"/>
      <c r="F161" s="10"/>
      <c r="G161" s="10"/>
      <c r="H161" s="10"/>
      <c r="I161" s="10"/>
      <c r="J161" s="6"/>
      <c r="K161" s="6"/>
    </row>
    <row r="162" spans="1:11" hidden="1" x14ac:dyDescent="0.2">
      <c r="A162" s="10"/>
      <c r="B162" s="10"/>
      <c r="C162" s="10"/>
      <c r="D162" s="10"/>
      <c r="E162" s="10"/>
      <c r="F162" s="10"/>
      <c r="G162" s="10"/>
      <c r="H162" s="10"/>
      <c r="I162" s="10"/>
      <c r="J162" s="6"/>
      <c r="K162" s="6"/>
    </row>
    <row r="163" spans="1:11" hidden="1" x14ac:dyDescent="0.2">
      <c r="A163" s="10"/>
      <c r="B163" s="10"/>
      <c r="C163" s="10"/>
      <c r="D163" s="10"/>
      <c r="E163" s="10"/>
      <c r="F163" s="10"/>
      <c r="G163" s="10"/>
      <c r="H163" s="10"/>
      <c r="I163" s="10"/>
      <c r="J163" s="6"/>
      <c r="K163" s="6"/>
    </row>
    <row r="164" spans="1:11" hidden="1" x14ac:dyDescent="0.2">
      <c r="A164" s="10"/>
      <c r="B164" s="10"/>
      <c r="C164" s="10"/>
      <c r="D164" s="10"/>
      <c r="E164" s="10"/>
      <c r="F164" s="10"/>
      <c r="G164" s="10"/>
      <c r="H164" s="10"/>
      <c r="I164" s="10"/>
      <c r="J164" s="6"/>
      <c r="K164" s="6"/>
    </row>
    <row r="165" spans="1:11" hidden="1" x14ac:dyDescent="0.2">
      <c r="A165" s="10"/>
      <c r="B165" s="10"/>
      <c r="C165" s="10"/>
      <c r="D165" s="10"/>
      <c r="E165" s="10"/>
      <c r="F165" s="10"/>
      <c r="G165" s="10"/>
      <c r="H165" s="10"/>
      <c r="I165" s="10"/>
      <c r="J165" s="6"/>
      <c r="K165" s="6"/>
    </row>
    <row r="166" spans="1:11" hidden="1" x14ac:dyDescent="0.2">
      <c r="A166" s="10"/>
      <c r="B166" s="10"/>
      <c r="C166" s="10"/>
      <c r="D166" s="10"/>
      <c r="E166" s="10"/>
      <c r="F166" s="10"/>
      <c r="G166" s="10"/>
      <c r="H166" s="10"/>
      <c r="I166" s="10"/>
      <c r="J166" s="6"/>
      <c r="K166" s="6"/>
    </row>
    <row r="167" spans="1:11" hidden="1" x14ac:dyDescent="0.2">
      <c r="A167" s="10"/>
      <c r="B167" s="10"/>
      <c r="C167" s="10"/>
      <c r="D167" s="10"/>
      <c r="E167" s="10"/>
      <c r="F167" s="10"/>
      <c r="G167" s="10"/>
      <c r="H167" s="10"/>
      <c r="I167" s="10"/>
      <c r="J167" s="6"/>
      <c r="K167" s="6"/>
    </row>
    <row r="168" spans="1:11" hidden="1" x14ac:dyDescent="0.2">
      <c r="A168" s="10"/>
      <c r="B168" s="10"/>
      <c r="C168" s="10"/>
      <c r="D168" s="10"/>
      <c r="E168" s="10"/>
      <c r="F168" s="10"/>
      <c r="G168" s="10"/>
      <c r="H168" s="10"/>
      <c r="I168" s="10"/>
      <c r="J168" s="6"/>
      <c r="K168" s="6"/>
    </row>
    <row r="169" spans="1:11" hidden="1" x14ac:dyDescent="0.2">
      <c r="A169" s="10"/>
      <c r="B169" s="10"/>
      <c r="C169" s="10"/>
      <c r="D169" s="10"/>
      <c r="E169" s="10"/>
      <c r="F169" s="10"/>
      <c r="G169" s="10"/>
      <c r="H169" s="10"/>
      <c r="I169" s="10"/>
      <c r="J169" s="6"/>
      <c r="K169" s="6"/>
    </row>
    <row r="170" spans="1:11" hidden="1" x14ac:dyDescent="0.2">
      <c r="A170" s="10"/>
      <c r="B170" s="10"/>
      <c r="C170" s="10"/>
      <c r="D170" s="10"/>
      <c r="E170" s="10"/>
      <c r="F170" s="10"/>
      <c r="G170" s="10"/>
      <c r="H170" s="10"/>
      <c r="I170" s="10"/>
      <c r="J170" s="6"/>
      <c r="K170" s="6"/>
    </row>
    <row r="171" spans="1:11" hidden="1" x14ac:dyDescent="0.2">
      <c r="A171" s="10"/>
      <c r="B171" s="10"/>
      <c r="C171" s="10"/>
      <c r="D171" s="10"/>
      <c r="E171" s="10"/>
      <c r="F171" s="10"/>
      <c r="G171" s="10"/>
      <c r="H171" s="10"/>
      <c r="I171" s="10"/>
      <c r="J171" s="6"/>
      <c r="K171" s="6"/>
    </row>
    <row r="172" spans="1:11" hidden="1" x14ac:dyDescent="0.2">
      <c r="A172" s="10"/>
      <c r="B172" s="10"/>
      <c r="C172" s="10"/>
      <c r="D172" s="10"/>
      <c r="E172" s="10"/>
      <c r="F172" s="10"/>
      <c r="G172" s="10"/>
      <c r="H172" s="10"/>
      <c r="I172" s="10"/>
      <c r="J172" s="6"/>
      <c r="K172" s="6"/>
    </row>
    <row r="173" spans="1:11" hidden="1" x14ac:dyDescent="0.2">
      <c r="A173" s="10"/>
      <c r="B173" s="10"/>
      <c r="C173" s="10"/>
      <c r="D173" s="10"/>
      <c r="E173" s="10"/>
      <c r="F173" s="10"/>
      <c r="G173" s="10"/>
      <c r="H173" s="10"/>
      <c r="I173" s="10"/>
      <c r="J173" s="6"/>
      <c r="K173" s="6"/>
    </row>
    <row r="174" spans="1:11" hidden="1" x14ac:dyDescent="0.2">
      <c r="A174" s="10"/>
      <c r="B174" s="10"/>
      <c r="C174" s="10"/>
      <c r="D174" s="10"/>
      <c r="E174" s="10"/>
      <c r="F174" s="10"/>
      <c r="G174" s="10"/>
      <c r="H174" s="10"/>
      <c r="I174" s="10"/>
      <c r="J174" s="6"/>
      <c r="K174" s="6"/>
    </row>
    <row r="175" spans="1:11" hidden="1" x14ac:dyDescent="0.2">
      <c r="A175" s="10"/>
      <c r="B175" s="10"/>
      <c r="C175" s="10"/>
      <c r="D175" s="10"/>
      <c r="E175" s="10"/>
      <c r="F175" s="10"/>
      <c r="G175" s="10"/>
      <c r="H175" s="10"/>
      <c r="I175" s="10"/>
      <c r="J175" s="6"/>
      <c r="K175" s="6"/>
    </row>
    <row r="176" spans="1:11" hidden="1" x14ac:dyDescent="0.2">
      <c r="A176" s="10"/>
      <c r="B176" s="10"/>
      <c r="C176" s="10"/>
      <c r="D176" s="10"/>
      <c r="E176" s="10"/>
      <c r="F176" s="10"/>
      <c r="G176" s="10"/>
      <c r="H176" s="10"/>
      <c r="I176" s="10"/>
      <c r="J176" s="6"/>
      <c r="K176" s="6"/>
    </row>
    <row r="177" spans="1:11" hidden="1" x14ac:dyDescent="0.2">
      <c r="A177" s="10"/>
      <c r="B177" s="10"/>
      <c r="C177" s="10"/>
      <c r="D177" s="10"/>
      <c r="E177" s="10"/>
      <c r="F177" s="10"/>
      <c r="G177" s="10"/>
      <c r="H177" s="10"/>
      <c r="I177" s="10"/>
      <c r="J177" s="6"/>
      <c r="K177" s="6"/>
    </row>
    <row r="178" spans="1:11" hidden="1" x14ac:dyDescent="0.2">
      <c r="A178" s="10"/>
      <c r="B178" s="10"/>
      <c r="C178" s="10"/>
      <c r="D178" s="10"/>
      <c r="E178" s="10"/>
      <c r="F178" s="10"/>
      <c r="G178" s="10"/>
      <c r="H178" s="10"/>
      <c r="I178" s="10"/>
      <c r="J178" s="6"/>
      <c r="K178" s="6"/>
    </row>
    <row r="179" spans="1:11" hidden="1" x14ac:dyDescent="0.2">
      <c r="A179" s="10"/>
      <c r="B179" s="10"/>
      <c r="C179" s="10"/>
      <c r="D179" s="10"/>
      <c r="E179" s="10"/>
      <c r="F179" s="10"/>
      <c r="G179" s="10"/>
      <c r="H179" s="10"/>
      <c r="I179" s="10"/>
      <c r="J179" s="6"/>
      <c r="K179" s="6"/>
    </row>
    <row r="180" spans="1:11" hidden="1" x14ac:dyDescent="0.2">
      <c r="A180" s="10"/>
      <c r="B180" s="10"/>
      <c r="C180" s="10"/>
      <c r="D180" s="10"/>
      <c r="E180" s="10"/>
      <c r="F180" s="10"/>
      <c r="G180" s="10"/>
      <c r="H180" s="10"/>
      <c r="I180" s="10"/>
      <c r="J180" s="6"/>
      <c r="K180" s="6"/>
    </row>
    <row r="181" spans="1:11" hidden="1" x14ac:dyDescent="0.2">
      <c r="A181" s="10"/>
      <c r="B181" s="10"/>
      <c r="C181" s="10"/>
      <c r="D181" s="10"/>
      <c r="E181" s="10"/>
      <c r="F181" s="10"/>
      <c r="G181" s="10"/>
      <c r="H181" s="10"/>
      <c r="I181" s="10"/>
      <c r="J181" s="6"/>
      <c r="K181" s="6"/>
    </row>
    <row r="182" spans="1:11" hidden="1" x14ac:dyDescent="0.2">
      <c r="A182" s="10"/>
      <c r="B182" s="10"/>
      <c r="C182" s="10"/>
      <c r="D182" s="10"/>
      <c r="E182" s="10"/>
      <c r="F182" s="10"/>
      <c r="G182" s="10"/>
      <c r="H182" s="10"/>
      <c r="I182" s="10"/>
      <c r="J182" s="6"/>
      <c r="K182" s="6"/>
    </row>
    <row r="183" spans="1:11" hidden="1" x14ac:dyDescent="0.2">
      <c r="A183" s="10"/>
      <c r="B183" s="10"/>
      <c r="C183" s="10"/>
      <c r="D183" s="10"/>
      <c r="E183" s="10"/>
      <c r="F183" s="10"/>
      <c r="G183" s="10"/>
      <c r="H183" s="10"/>
      <c r="I183" s="10"/>
      <c r="J183" s="6"/>
      <c r="K183" s="6"/>
    </row>
    <row r="184" spans="1:11" hidden="1" x14ac:dyDescent="0.2">
      <c r="A184" s="10"/>
      <c r="B184" s="10"/>
      <c r="C184" s="10"/>
      <c r="D184" s="10"/>
      <c r="E184" s="10"/>
      <c r="F184" s="10"/>
      <c r="G184" s="10"/>
      <c r="H184" s="10"/>
      <c r="I184" s="10"/>
      <c r="J184" s="6"/>
      <c r="K184" s="6"/>
    </row>
    <row r="185" spans="1:11" hidden="1" x14ac:dyDescent="0.2">
      <c r="A185" s="10"/>
      <c r="B185" s="10"/>
      <c r="C185" s="10"/>
      <c r="D185" s="10"/>
      <c r="E185" s="10"/>
      <c r="F185" s="10"/>
      <c r="G185" s="10"/>
      <c r="H185" s="10"/>
      <c r="I185" s="10"/>
      <c r="J185" s="6"/>
      <c r="K185" s="6"/>
    </row>
    <row r="186" spans="1:11" hidden="1" x14ac:dyDescent="0.2">
      <c r="A186" s="10"/>
      <c r="B186" s="10"/>
      <c r="C186" s="10"/>
      <c r="D186" s="10"/>
      <c r="E186" s="10"/>
      <c r="F186" s="10"/>
      <c r="G186" s="10"/>
      <c r="H186" s="10"/>
      <c r="I186" s="10"/>
      <c r="J186" s="6"/>
      <c r="K186" s="6"/>
    </row>
    <row r="187" spans="1:11" hidden="1" x14ac:dyDescent="0.2">
      <c r="A187" s="10"/>
      <c r="B187" s="10"/>
      <c r="C187" s="10"/>
      <c r="D187" s="10"/>
      <c r="E187" s="10"/>
      <c r="F187" s="10"/>
      <c r="G187" s="10"/>
      <c r="H187" s="10"/>
      <c r="I187" s="10"/>
      <c r="J187" s="6"/>
      <c r="K187" s="6"/>
    </row>
    <row r="188" spans="1:11" hidden="1" x14ac:dyDescent="0.2">
      <c r="A188" s="10"/>
      <c r="B188" s="10"/>
      <c r="C188" s="10"/>
      <c r="D188" s="10"/>
      <c r="E188" s="10"/>
      <c r="F188" s="10"/>
      <c r="G188" s="10"/>
      <c r="H188" s="10"/>
      <c r="I188" s="10"/>
      <c r="J188" s="6"/>
      <c r="K188" s="6"/>
    </row>
    <row r="189" spans="1:11" hidden="1" x14ac:dyDescent="0.2">
      <c r="A189" s="10"/>
      <c r="B189" s="10"/>
      <c r="C189" s="10"/>
      <c r="D189" s="10"/>
      <c r="E189" s="10"/>
      <c r="F189" s="10"/>
      <c r="G189" s="10"/>
      <c r="H189" s="10"/>
      <c r="I189" s="10"/>
      <c r="J189" s="6"/>
      <c r="K189" s="6"/>
    </row>
    <row r="190" spans="1:11" hidden="1" x14ac:dyDescent="0.2">
      <c r="A190" s="10"/>
      <c r="B190" s="10"/>
      <c r="C190" s="10"/>
      <c r="D190" s="10"/>
      <c r="E190" s="10"/>
      <c r="F190" s="10"/>
      <c r="G190" s="10"/>
      <c r="H190" s="10"/>
      <c r="I190" s="10"/>
      <c r="J190" s="6"/>
      <c r="K190" s="6"/>
    </row>
    <row r="191" spans="1:11" hidden="1" x14ac:dyDescent="0.2">
      <c r="A191" s="10"/>
      <c r="B191" s="10"/>
      <c r="C191" s="10"/>
      <c r="D191" s="10"/>
      <c r="E191" s="10"/>
      <c r="F191" s="10"/>
      <c r="G191" s="10"/>
      <c r="H191" s="10"/>
      <c r="I191" s="10"/>
      <c r="J191" s="6"/>
      <c r="K191" s="6"/>
    </row>
    <row r="192" spans="1:11" hidden="1" x14ac:dyDescent="0.2">
      <c r="A192" s="10"/>
      <c r="B192" s="10"/>
      <c r="C192" s="10"/>
      <c r="D192" s="10"/>
      <c r="E192" s="10"/>
      <c r="F192" s="10"/>
      <c r="G192" s="10"/>
      <c r="H192" s="10"/>
      <c r="I192" s="10"/>
      <c r="J192" s="6"/>
      <c r="K192" s="6"/>
    </row>
    <row r="193" spans="1:11" hidden="1" x14ac:dyDescent="0.2">
      <c r="A193" s="10"/>
      <c r="B193" s="10"/>
      <c r="C193" s="10"/>
      <c r="D193" s="10"/>
      <c r="E193" s="10"/>
      <c r="F193" s="10"/>
      <c r="G193" s="10"/>
      <c r="H193" s="10"/>
      <c r="I193" s="10"/>
      <c r="J193" s="6"/>
      <c r="K193" s="6"/>
    </row>
    <row r="194" spans="1:11" hidden="1" x14ac:dyDescent="0.2">
      <c r="A194" s="10"/>
      <c r="B194" s="10"/>
      <c r="C194" s="10"/>
      <c r="D194" s="10"/>
      <c r="E194" s="10"/>
      <c r="F194" s="10"/>
      <c r="G194" s="10"/>
      <c r="H194" s="10"/>
      <c r="I194" s="10"/>
      <c r="J194" s="6"/>
      <c r="K194" s="6"/>
    </row>
    <row r="195" spans="1:11" hidden="1" x14ac:dyDescent="0.2">
      <c r="A195" s="10"/>
      <c r="B195" s="10"/>
      <c r="C195" s="10"/>
      <c r="D195" s="10"/>
      <c r="E195" s="10"/>
      <c r="F195" s="10"/>
      <c r="G195" s="10"/>
      <c r="H195" s="10"/>
      <c r="I195" s="10"/>
      <c r="J195" s="6"/>
      <c r="K195" s="6"/>
    </row>
    <row r="196" spans="1:11" hidden="1" x14ac:dyDescent="0.2">
      <c r="A196" s="10"/>
      <c r="B196" s="10"/>
      <c r="C196" s="10"/>
      <c r="D196" s="10"/>
      <c r="E196" s="10"/>
      <c r="F196" s="10"/>
      <c r="G196" s="10"/>
      <c r="H196" s="10"/>
      <c r="I196" s="10"/>
      <c r="J196" s="6"/>
      <c r="K196" s="6"/>
    </row>
    <row r="197" spans="1:11" hidden="1" x14ac:dyDescent="0.2">
      <c r="A197" s="10"/>
      <c r="B197" s="10"/>
      <c r="C197" s="10"/>
      <c r="D197" s="10"/>
      <c r="E197" s="10"/>
      <c r="F197" s="10"/>
      <c r="G197" s="10"/>
      <c r="H197" s="10"/>
      <c r="I197" s="10"/>
      <c r="J197" s="6"/>
      <c r="K197" s="6"/>
    </row>
    <row r="198" spans="1:11" hidden="1" x14ac:dyDescent="0.2">
      <c r="A198" s="10"/>
      <c r="B198" s="10"/>
      <c r="C198" s="10"/>
      <c r="D198" s="10"/>
      <c r="E198" s="10"/>
      <c r="F198" s="10"/>
      <c r="G198" s="10"/>
      <c r="H198" s="10"/>
      <c r="I198" s="10"/>
      <c r="J198" s="6"/>
      <c r="K198" s="6"/>
    </row>
    <row r="199" spans="1:11" hidden="1" x14ac:dyDescent="0.2">
      <c r="A199" s="10"/>
      <c r="B199" s="10"/>
      <c r="C199" s="10"/>
      <c r="D199" s="10"/>
      <c r="E199" s="10"/>
      <c r="F199" s="10"/>
      <c r="G199" s="10"/>
      <c r="H199" s="10"/>
      <c r="I199" s="10"/>
      <c r="J199" s="6"/>
      <c r="K199" s="6"/>
    </row>
    <row r="200" spans="1:11" hidden="1" x14ac:dyDescent="0.2">
      <c r="A200" s="10"/>
      <c r="B200" s="10"/>
      <c r="C200" s="10"/>
      <c r="D200" s="10"/>
      <c r="E200" s="10"/>
      <c r="F200" s="10"/>
      <c r="G200" s="10"/>
      <c r="H200" s="10"/>
      <c r="I200" s="10"/>
      <c r="J200" s="6"/>
      <c r="K200" s="6"/>
    </row>
    <row r="201" spans="1:11" hidden="1" x14ac:dyDescent="0.2">
      <c r="A201" s="10"/>
      <c r="B201" s="10"/>
      <c r="C201" s="10"/>
      <c r="D201" s="10"/>
      <c r="E201" s="10"/>
      <c r="F201" s="10"/>
      <c r="G201" s="10"/>
      <c r="H201" s="10"/>
      <c r="I201" s="10"/>
      <c r="J201" s="6"/>
      <c r="K201" s="6"/>
    </row>
    <row r="202" spans="1:11" hidden="1" x14ac:dyDescent="0.2">
      <c r="A202" s="10"/>
      <c r="B202" s="10"/>
      <c r="C202" s="10"/>
      <c r="D202" s="10"/>
      <c r="E202" s="10"/>
      <c r="F202" s="10"/>
      <c r="G202" s="10"/>
      <c r="H202" s="10"/>
      <c r="I202" s="10"/>
      <c r="J202" s="6"/>
      <c r="K202" s="6"/>
    </row>
    <row r="203" spans="1:11" hidden="1" x14ac:dyDescent="0.2">
      <c r="A203" s="10"/>
      <c r="B203" s="10"/>
      <c r="C203" s="10"/>
      <c r="D203" s="10"/>
      <c r="E203" s="10"/>
      <c r="F203" s="10"/>
      <c r="G203" s="10"/>
      <c r="H203" s="10"/>
      <c r="I203" s="10"/>
      <c r="J203" s="6"/>
      <c r="K203" s="6"/>
    </row>
    <row r="204" spans="1:11" hidden="1" x14ac:dyDescent="0.2">
      <c r="A204" s="10"/>
      <c r="B204" s="10"/>
      <c r="C204" s="10"/>
      <c r="D204" s="10"/>
      <c r="E204" s="10"/>
      <c r="F204" s="10"/>
      <c r="G204" s="10"/>
      <c r="H204" s="10"/>
      <c r="I204" s="10"/>
      <c r="J204" s="6"/>
      <c r="K204" s="6"/>
    </row>
    <row r="205" spans="1:11" hidden="1" x14ac:dyDescent="0.2">
      <c r="A205" s="10"/>
      <c r="B205" s="10"/>
      <c r="C205" s="10"/>
      <c r="D205" s="10"/>
      <c r="E205" s="10"/>
      <c r="F205" s="10"/>
      <c r="G205" s="10"/>
      <c r="H205" s="10"/>
      <c r="I205" s="10"/>
      <c r="J205" s="6"/>
      <c r="K205" s="6"/>
    </row>
    <row r="206" spans="1:11" hidden="1" x14ac:dyDescent="0.2">
      <c r="A206" s="10"/>
      <c r="B206" s="10"/>
      <c r="C206" s="10"/>
      <c r="D206" s="10"/>
      <c r="E206" s="10"/>
      <c r="F206" s="10"/>
      <c r="G206" s="10"/>
      <c r="H206" s="10"/>
      <c r="I206" s="10"/>
      <c r="J206" s="6"/>
      <c r="K206" s="6"/>
    </row>
    <row r="207" spans="1:11" hidden="1" x14ac:dyDescent="0.2">
      <c r="A207" s="10"/>
      <c r="B207" s="10"/>
      <c r="C207" s="10"/>
      <c r="D207" s="10"/>
      <c r="E207" s="10"/>
      <c r="F207" s="10"/>
      <c r="G207" s="10"/>
      <c r="H207" s="10"/>
      <c r="I207" s="10"/>
      <c r="J207" s="6"/>
      <c r="K207" s="6"/>
    </row>
    <row r="208" spans="1:11" hidden="1" x14ac:dyDescent="0.2">
      <c r="A208" s="10"/>
      <c r="B208" s="10"/>
      <c r="C208" s="10"/>
      <c r="D208" s="10"/>
      <c r="E208" s="10"/>
      <c r="F208" s="10"/>
      <c r="G208" s="10"/>
      <c r="H208" s="10"/>
      <c r="I208" s="10"/>
      <c r="J208" s="6"/>
      <c r="K208" s="6"/>
    </row>
    <row r="209" spans="1:11" hidden="1" x14ac:dyDescent="0.2">
      <c r="A209" s="10"/>
      <c r="B209" s="10"/>
      <c r="C209" s="10"/>
      <c r="D209" s="10"/>
      <c r="E209" s="10"/>
      <c r="F209" s="10"/>
      <c r="G209" s="10"/>
      <c r="H209" s="10"/>
      <c r="I209" s="10"/>
      <c r="J209" s="6"/>
      <c r="K209" s="6"/>
    </row>
    <row r="210" spans="1:11" hidden="1" x14ac:dyDescent="0.2">
      <c r="A210" s="10"/>
      <c r="B210" s="10"/>
      <c r="C210" s="10"/>
      <c r="D210" s="10"/>
      <c r="E210" s="10"/>
      <c r="F210" s="10"/>
      <c r="G210" s="10"/>
      <c r="H210" s="10"/>
      <c r="I210" s="10"/>
      <c r="J210" s="6"/>
      <c r="K210" s="6"/>
    </row>
    <row r="211" spans="1:11" hidden="1" x14ac:dyDescent="0.2">
      <c r="A211" s="10"/>
      <c r="B211" s="10"/>
      <c r="C211" s="10"/>
      <c r="D211" s="10"/>
      <c r="E211" s="10"/>
      <c r="F211" s="10"/>
      <c r="G211" s="10"/>
      <c r="H211" s="10"/>
      <c r="I211" s="10"/>
      <c r="J211" s="6"/>
      <c r="K211" s="6"/>
    </row>
    <row r="212" spans="1:11" hidden="1" x14ac:dyDescent="0.2">
      <c r="A212" s="10"/>
      <c r="B212" s="10"/>
      <c r="C212" s="10"/>
      <c r="D212" s="10"/>
      <c r="E212" s="10"/>
      <c r="F212" s="10"/>
      <c r="G212" s="10"/>
      <c r="H212" s="10"/>
      <c r="I212" s="10"/>
      <c r="J212" s="6"/>
      <c r="K212" s="6"/>
    </row>
    <row r="213" spans="1:11" hidden="1" x14ac:dyDescent="0.2">
      <c r="A213" s="10"/>
      <c r="B213" s="10"/>
      <c r="C213" s="10"/>
      <c r="D213" s="10"/>
      <c r="E213" s="10"/>
      <c r="F213" s="10"/>
      <c r="G213" s="10"/>
      <c r="H213" s="10"/>
      <c r="I213" s="10"/>
      <c r="J213" s="6"/>
      <c r="K213" s="6"/>
    </row>
    <row r="214" spans="1:11" hidden="1" x14ac:dyDescent="0.2">
      <c r="A214" s="10"/>
      <c r="B214" s="10"/>
      <c r="C214" s="10"/>
      <c r="D214" s="10"/>
      <c r="E214" s="10"/>
      <c r="F214" s="10"/>
      <c r="G214" s="10"/>
      <c r="H214" s="10"/>
      <c r="I214" s="10"/>
      <c r="J214" s="6"/>
      <c r="K214" s="6"/>
    </row>
    <row r="215" spans="1:11" hidden="1" x14ac:dyDescent="0.2">
      <c r="A215" s="10"/>
      <c r="B215" s="10"/>
      <c r="C215" s="10"/>
      <c r="D215" s="10"/>
      <c r="E215" s="10"/>
      <c r="F215" s="10"/>
      <c r="G215" s="10"/>
      <c r="H215" s="10"/>
      <c r="I215" s="10"/>
      <c r="J215" s="6"/>
      <c r="K215" s="6"/>
    </row>
    <row r="216" spans="1:11" hidden="1" x14ac:dyDescent="0.2">
      <c r="A216" s="10"/>
      <c r="B216" s="10"/>
      <c r="C216" s="10"/>
      <c r="D216" s="10"/>
      <c r="E216" s="10"/>
      <c r="F216" s="10"/>
      <c r="G216" s="10"/>
      <c r="H216" s="10"/>
      <c r="I216" s="10"/>
      <c r="J216" s="6"/>
      <c r="K216" s="6"/>
    </row>
    <row r="217" spans="1:11" hidden="1" x14ac:dyDescent="0.2">
      <c r="A217" s="10"/>
      <c r="B217" s="10"/>
      <c r="C217" s="10"/>
      <c r="D217" s="10"/>
      <c r="E217" s="10"/>
      <c r="F217" s="10"/>
      <c r="G217" s="10"/>
      <c r="H217" s="10"/>
      <c r="I217" s="10"/>
      <c r="J217" s="6"/>
      <c r="K217" s="6"/>
    </row>
    <row r="218" spans="1:11" hidden="1" x14ac:dyDescent="0.2">
      <c r="A218" s="10"/>
      <c r="B218" s="10"/>
      <c r="C218" s="10"/>
      <c r="D218" s="10"/>
      <c r="E218" s="10"/>
      <c r="F218" s="10"/>
      <c r="G218" s="10"/>
      <c r="H218" s="10"/>
      <c r="I218" s="10"/>
      <c r="J218" s="6"/>
      <c r="K218" s="6"/>
    </row>
    <row r="219" spans="1:11" hidden="1" x14ac:dyDescent="0.2">
      <c r="A219" s="10"/>
      <c r="B219" s="10"/>
      <c r="C219" s="10"/>
      <c r="D219" s="10"/>
      <c r="E219" s="10"/>
      <c r="F219" s="10"/>
      <c r="G219" s="10"/>
      <c r="H219" s="10"/>
      <c r="I219" s="10"/>
      <c r="J219" s="6"/>
      <c r="K219" s="6"/>
    </row>
    <row r="220" spans="1:11" hidden="1" x14ac:dyDescent="0.2">
      <c r="A220" s="10"/>
      <c r="B220" s="10"/>
      <c r="C220" s="10"/>
      <c r="D220" s="10"/>
      <c r="E220" s="10"/>
      <c r="F220" s="10"/>
      <c r="G220" s="10"/>
      <c r="H220" s="10"/>
      <c r="I220" s="10"/>
      <c r="J220" s="6"/>
      <c r="K220" s="6"/>
    </row>
    <row r="221" spans="1:11" hidden="1" x14ac:dyDescent="0.2">
      <c r="A221" s="10"/>
      <c r="B221" s="10"/>
      <c r="C221" s="10"/>
      <c r="D221" s="10"/>
      <c r="E221" s="10"/>
      <c r="F221" s="10"/>
      <c r="G221" s="10"/>
      <c r="H221" s="10"/>
      <c r="I221" s="10"/>
      <c r="J221" s="6"/>
      <c r="K221" s="6"/>
    </row>
    <row r="222" spans="1:11" hidden="1" x14ac:dyDescent="0.2">
      <c r="A222" s="10"/>
      <c r="B222" s="10"/>
      <c r="C222" s="10"/>
      <c r="D222" s="10"/>
      <c r="E222" s="10"/>
      <c r="F222" s="10"/>
      <c r="G222" s="10"/>
      <c r="H222" s="10"/>
      <c r="I222" s="10"/>
      <c r="J222" s="6"/>
      <c r="K222" s="6"/>
    </row>
    <row r="223" spans="1:11" hidden="1" x14ac:dyDescent="0.2">
      <c r="A223" s="10"/>
      <c r="B223" s="10"/>
      <c r="C223" s="10"/>
      <c r="D223" s="10"/>
      <c r="E223" s="10"/>
      <c r="F223" s="10"/>
      <c r="G223" s="10"/>
      <c r="H223" s="10"/>
      <c r="I223" s="10"/>
      <c r="J223" s="6"/>
      <c r="K223" s="6"/>
    </row>
    <row r="224" spans="1:11" hidden="1" x14ac:dyDescent="0.2">
      <c r="A224" s="10"/>
      <c r="B224" s="10"/>
      <c r="C224" s="10"/>
      <c r="D224" s="10"/>
      <c r="E224" s="10"/>
      <c r="F224" s="10"/>
      <c r="G224" s="10"/>
      <c r="H224" s="10"/>
      <c r="I224" s="10"/>
      <c r="J224" s="6"/>
      <c r="K224" s="6"/>
    </row>
    <row r="225" spans="1:11" hidden="1" x14ac:dyDescent="0.2">
      <c r="A225" s="10"/>
      <c r="B225" s="10"/>
      <c r="C225" s="10"/>
      <c r="D225" s="10"/>
      <c r="E225" s="10"/>
      <c r="F225" s="10"/>
      <c r="G225" s="10"/>
      <c r="H225" s="10"/>
      <c r="I225" s="10"/>
      <c r="J225" s="6"/>
      <c r="K225" s="6"/>
    </row>
    <row r="226" spans="1:11" hidden="1" x14ac:dyDescent="0.2">
      <c r="A226" s="10"/>
      <c r="B226" s="10"/>
      <c r="C226" s="10"/>
      <c r="D226" s="10"/>
      <c r="E226" s="10"/>
      <c r="F226" s="10"/>
      <c r="G226" s="10"/>
      <c r="H226" s="10"/>
      <c r="I226" s="10"/>
      <c r="J226" s="6"/>
      <c r="K226" s="6"/>
    </row>
    <row r="227" spans="1:11" hidden="1" x14ac:dyDescent="0.2">
      <c r="A227" s="10"/>
      <c r="B227" s="10"/>
      <c r="C227" s="10"/>
      <c r="D227" s="10"/>
      <c r="E227" s="10"/>
      <c r="F227" s="10"/>
      <c r="G227" s="10"/>
      <c r="H227" s="10"/>
      <c r="I227" s="10"/>
      <c r="J227" s="6"/>
      <c r="K227" s="6"/>
    </row>
    <row r="228" spans="1:11" hidden="1" x14ac:dyDescent="0.2">
      <c r="A228" s="10"/>
      <c r="B228" s="10"/>
      <c r="C228" s="10"/>
      <c r="D228" s="10"/>
      <c r="E228" s="10"/>
      <c r="F228" s="10"/>
      <c r="G228" s="10"/>
      <c r="H228" s="10"/>
      <c r="I228" s="10"/>
      <c r="J228" s="6"/>
      <c r="K228" s="6"/>
    </row>
    <row r="229" spans="1:11" hidden="1" x14ac:dyDescent="0.2">
      <c r="A229" s="10"/>
      <c r="B229" s="10"/>
      <c r="C229" s="10"/>
      <c r="D229" s="10"/>
      <c r="E229" s="10"/>
      <c r="F229" s="10"/>
      <c r="G229" s="10"/>
      <c r="H229" s="10"/>
      <c r="I229" s="10"/>
      <c r="J229" s="6"/>
      <c r="K229" s="6"/>
    </row>
    <row r="230" spans="1:11" hidden="1" x14ac:dyDescent="0.2">
      <c r="A230" s="10"/>
      <c r="B230" s="10"/>
      <c r="C230" s="10"/>
      <c r="D230" s="10"/>
      <c r="E230" s="10"/>
      <c r="F230" s="10"/>
      <c r="G230" s="10"/>
      <c r="H230" s="10"/>
      <c r="I230" s="10"/>
      <c r="J230" s="6"/>
      <c r="K230" s="6"/>
    </row>
    <row r="231" spans="1:11" hidden="1" x14ac:dyDescent="0.2">
      <c r="A231" s="10"/>
      <c r="B231" s="10"/>
      <c r="C231" s="10"/>
      <c r="D231" s="10"/>
      <c r="E231" s="10"/>
      <c r="F231" s="10"/>
      <c r="G231" s="10"/>
      <c r="H231" s="10"/>
      <c r="I231" s="10"/>
      <c r="J231" s="6"/>
      <c r="K231" s="6"/>
    </row>
    <row r="232" spans="1:11" hidden="1" x14ac:dyDescent="0.2">
      <c r="A232" s="10"/>
      <c r="B232" s="10"/>
      <c r="C232" s="10"/>
      <c r="D232" s="10"/>
      <c r="E232" s="10"/>
      <c r="F232" s="10"/>
      <c r="G232" s="10"/>
      <c r="H232" s="10"/>
      <c r="I232" s="10"/>
      <c r="J232" s="6"/>
      <c r="K232" s="6"/>
    </row>
    <row r="233" spans="1:11" hidden="1" x14ac:dyDescent="0.2">
      <c r="A233" s="10"/>
      <c r="B233" s="10"/>
      <c r="C233" s="10"/>
      <c r="D233" s="10"/>
      <c r="E233" s="10"/>
      <c r="F233" s="10"/>
      <c r="G233" s="10"/>
      <c r="H233" s="10"/>
      <c r="I233" s="10"/>
      <c r="J233" s="6"/>
      <c r="K233" s="6"/>
    </row>
    <row r="234" spans="1:11" hidden="1" x14ac:dyDescent="0.2">
      <c r="A234" s="10"/>
      <c r="B234" s="10"/>
      <c r="C234" s="10"/>
      <c r="D234" s="10"/>
      <c r="E234" s="10"/>
      <c r="F234" s="10"/>
      <c r="G234" s="10"/>
      <c r="H234" s="10"/>
      <c r="I234" s="10"/>
      <c r="J234" s="6"/>
      <c r="K234" s="6"/>
    </row>
    <row r="235" spans="1:11" hidden="1" x14ac:dyDescent="0.2">
      <c r="A235" s="10"/>
      <c r="B235" s="10"/>
      <c r="C235" s="10"/>
      <c r="D235" s="10"/>
      <c r="E235" s="10"/>
      <c r="F235" s="10"/>
      <c r="G235" s="10"/>
      <c r="H235" s="10"/>
      <c r="I235" s="10"/>
      <c r="J235" s="6"/>
      <c r="K235" s="6"/>
    </row>
    <row r="236" spans="1:11" hidden="1" x14ac:dyDescent="0.2">
      <c r="A236" s="10"/>
      <c r="B236" s="10"/>
      <c r="C236" s="10"/>
      <c r="D236" s="10"/>
      <c r="E236" s="10"/>
      <c r="F236" s="10"/>
      <c r="G236" s="10"/>
      <c r="H236" s="10"/>
      <c r="I236" s="10"/>
      <c r="J236" s="6"/>
      <c r="K236" s="6"/>
    </row>
    <row r="237" spans="1:11" hidden="1" x14ac:dyDescent="0.2">
      <c r="A237" s="10"/>
      <c r="B237" s="10"/>
      <c r="C237" s="10"/>
      <c r="D237" s="10"/>
      <c r="E237" s="10"/>
      <c r="F237" s="10"/>
      <c r="G237" s="10"/>
      <c r="H237" s="10"/>
      <c r="I237" s="10"/>
      <c r="J237" s="6"/>
      <c r="K237" s="6"/>
    </row>
    <row r="238" spans="1:11" hidden="1" x14ac:dyDescent="0.2">
      <c r="A238" s="10"/>
      <c r="B238" s="10"/>
      <c r="C238" s="10"/>
      <c r="D238" s="10"/>
      <c r="E238" s="10"/>
      <c r="F238" s="10"/>
      <c r="G238" s="10"/>
      <c r="H238" s="10"/>
      <c r="I238" s="10"/>
      <c r="J238" s="6"/>
      <c r="K238" s="6"/>
    </row>
    <row r="239" spans="1:11" hidden="1" x14ac:dyDescent="0.2">
      <c r="A239" s="10"/>
      <c r="B239" s="10"/>
      <c r="C239" s="10"/>
      <c r="D239" s="10"/>
      <c r="E239" s="10"/>
      <c r="F239" s="10"/>
      <c r="G239" s="10"/>
      <c r="H239" s="10"/>
      <c r="I239" s="10"/>
      <c r="J239" s="6"/>
      <c r="K239" s="6"/>
    </row>
    <row r="240" spans="1:11" hidden="1" x14ac:dyDescent="0.2">
      <c r="A240" s="10"/>
      <c r="B240" s="10"/>
      <c r="C240" s="10"/>
      <c r="D240" s="10"/>
      <c r="E240" s="10"/>
      <c r="F240" s="10"/>
      <c r="G240" s="10"/>
      <c r="H240" s="10"/>
      <c r="I240" s="10"/>
      <c r="J240" s="6"/>
      <c r="K240" s="6"/>
    </row>
    <row r="241" spans="1:11" hidden="1" x14ac:dyDescent="0.2">
      <c r="A241" s="10"/>
      <c r="B241" s="10"/>
      <c r="C241" s="10"/>
      <c r="D241" s="10"/>
      <c r="E241" s="10"/>
      <c r="F241" s="10"/>
      <c r="G241" s="10"/>
      <c r="H241" s="10"/>
      <c r="I241" s="10"/>
      <c r="J241" s="6"/>
      <c r="K241" s="6"/>
    </row>
    <row r="242" spans="1:11" hidden="1" x14ac:dyDescent="0.2">
      <c r="A242" s="10"/>
      <c r="B242" s="10"/>
      <c r="C242" s="10"/>
      <c r="D242" s="10"/>
      <c r="E242" s="10"/>
      <c r="F242" s="10"/>
      <c r="G242" s="10"/>
      <c r="H242" s="10"/>
      <c r="I242" s="10"/>
      <c r="J242" s="6"/>
      <c r="K242" s="6"/>
    </row>
    <row r="243" spans="1:11" hidden="1" x14ac:dyDescent="0.2">
      <c r="A243" s="10"/>
      <c r="B243" s="10"/>
      <c r="C243" s="10"/>
      <c r="D243" s="10"/>
      <c r="E243" s="10"/>
      <c r="F243" s="10"/>
      <c r="G243" s="10"/>
      <c r="H243" s="10"/>
      <c r="I243" s="10"/>
      <c r="J243" s="6"/>
      <c r="K243" s="6"/>
    </row>
    <row r="244" spans="1:11" hidden="1" x14ac:dyDescent="0.2">
      <c r="A244" s="10"/>
      <c r="B244" s="10"/>
      <c r="C244" s="10"/>
      <c r="D244" s="10"/>
      <c r="E244" s="10"/>
      <c r="F244" s="10"/>
      <c r="G244" s="10"/>
      <c r="H244" s="10"/>
      <c r="I244" s="10"/>
      <c r="J244" s="6"/>
      <c r="K244" s="6"/>
    </row>
    <row r="245" spans="1:11" hidden="1" x14ac:dyDescent="0.2">
      <c r="A245" s="10"/>
      <c r="B245" s="10"/>
      <c r="C245" s="10"/>
      <c r="D245" s="10"/>
      <c r="E245" s="10"/>
      <c r="F245" s="10"/>
      <c r="G245" s="10"/>
      <c r="H245" s="10"/>
      <c r="I245" s="10"/>
      <c r="J245" s="6"/>
      <c r="K245" s="6"/>
    </row>
    <row r="246" spans="1:11" hidden="1" x14ac:dyDescent="0.2">
      <c r="A246" s="10"/>
      <c r="B246" s="10"/>
      <c r="C246" s="10"/>
      <c r="D246" s="10"/>
      <c r="E246" s="10"/>
      <c r="F246" s="10"/>
      <c r="G246" s="10"/>
      <c r="H246" s="10"/>
      <c r="I246" s="10"/>
      <c r="J246" s="6"/>
      <c r="K246" s="6"/>
    </row>
    <row r="247" spans="1:11" hidden="1" x14ac:dyDescent="0.2">
      <c r="A247" s="10"/>
      <c r="B247" s="10"/>
      <c r="C247" s="10"/>
      <c r="D247" s="10"/>
      <c r="E247" s="10"/>
      <c r="F247" s="10"/>
      <c r="G247" s="10"/>
      <c r="H247" s="10"/>
      <c r="I247" s="10"/>
      <c r="J247" s="6"/>
      <c r="K247" s="6"/>
    </row>
    <row r="248" spans="1:11" hidden="1" x14ac:dyDescent="0.2">
      <c r="A248" s="10"/>
      <c r="B248" s="10"/>
      <c r="C248" s="10"/>
      <c r="D248" s="10"/>
      <c r="E248" s="10"/>
      <c r="F248" s="10"/>
      <c r="G248" s="10"/>
      <c r="H248" s="10"/>
      <c r="I248" s="10"/>
      <c r="J248" s="6"/>
      <c r="K248" s="6"/>
    </row>
    <row r="249" spans="1:11" hidden="1" x14ac:dyDescent="0.2">
      <c r="A249" s="10"/>
      <c r="B249" s="10"/>
      <c r="C249" s="10"/>
      <c r="D249" s="10"/>
      <c r="E249" s="10"/>
      <c r="F249" s="10"/>
      <c r="G249" s="10"/>
      <c r="H249" s="10"/>
      <c r="I249" s="10"/>
      <c r="J249" s="6"/>
      <c r="K249" s="6"/>
    </row>
    <row r="250" spans="1:11" hidden="1" x14ac:dyDescent="0.2">
      <c r="A250" s="10"/>
      <c r="B250" s="10"/>
      <c r="C250" s="10"/>
      <c r="D250" s="10"/>
      <c r="E250" s="10"/>
      <c r="F250" s="10"/>
      <c r="G250" s="10"/>
      <c r="H250" s="10"/>
      <c r="I250" s="10"/>
      <c r="J250" s="6"/>
      <c r="K250" s="6"/>
    </row>
    <row r="251" spans="1:11" hidden="1" x14ac:dyDescent="0.2">
      <c r="A251" s="10"/>
      <c r="B251" s="10"/>
      <c r="C251" s="10"/>
      <c r="D251" s="10"/>
      <c r="E251" s="10"/>
      <c r="F251" s="10"/>
      <c r="G251" s="10"/>
      <c r="H251" s="10"/>
      <c r="I251" s="10"/>
      <c r="J251" s="6"/>
      <c r="K251" s="6"/>
    </row>
    <row r="252" spans="1:11" hidden="1" x14ac:dyDescent="0.2">
      <c r="A252" s="10"/>
      <c r="B252" s="10"/>
      <c r="C252" s="10"/>
      <c r="D252" s="10"/>
      <c r="E252" s="10"/>
      <c r="F252" s="10"/>
      <c r="G252" s="10"/>
      <c r="H252" s="10"/>
      <c r="I252" s="10"/>
      <c r="J252" s="6"/>
      <c r="K252" s="6"/>
    </row>
    <row r="253" spans="1:11" hidden="1" x14ac:dyDescent="0.2">
      <c r="A253" s="10"/>
      <c r="B253" s="10"/>
      <c r="C253" s="10"/>
      <c r="D253" s="10"/>
      <c r="E253" s="10"/>
      <c r="F253" s="10"/>
      <c r="G253" s="10"/>
      <c r="H253" s="10"/>
      <c r="I253" s="10"/>
      <c r="J253" s="6"/>
      <c r="K253" s="6"/>
    </row>
    <row r="254" spans="1:11" hidden="1" x14ac:dyDescent="0.2">
      <c r="A254" s="10"/>
      <c r="B254" s="10"/>
      <c r="C254" s="10"/>
      <c r="D254" s="10"/>
      <c r="E254" s="10"/>
      <c r="F254" s="10"/>
      <c r="G254" s="10"/>
      <c r="H254" s="10"/>
      <c r="I254" s="10"/>
      <c r="J254" s="6"/>
      <c r="K254" s="6"/>
    </row>
    <row r="255" spans="1:11" hidden="1" x14ac:dyDescent="0.2">
      <c r="A255" s="10"/>
      <c r="B255" s="10"/>
      <c r="C255" s="10"/>
      <c r="D255" s="10"/>
      <c r="E255" s="10"/>
      <c r="F255" s="10"/>
      <c r="G255" s="10"/>
      <c r="H255" s="10"/>
      <c r="I255" s="10"/>
      <c r="J255" s="6"/>
      <c r="K255" s="6"/>
    </row>
    <row r="256" spans="1:11" hidden="1" x14ac:dyDescent="0.2">
      <c r="A256" s="10"/>
      <c r="B256" s="10"/>
      <c r="C256" s="10"/>
      <c r="D256" s="10"/>
      <c r="E256" s="10"/>
      <c r="F256" s="10"/>
      <c r="G256" s="10"/>
      <c r="H256" s="10"/>
      <c r="I256" s="10"/>
      <c r="J256" s="6"/>
      <c r="K256" s="6"/>
    </row>
    <row r="257" spans="1:11" hidden="1" x14ac:dyDescent="0.2">
      <c r="A257" s="10"/>
      <c r="B257" s="10"/>
      <c r="C257" s="10"/>
      <c r="D257" s="10"/>
      <c r="E257" s="10"/>
      <c r="F257" s="10"/>
      <c r="G257" s="10"/>
      <c r="H257" s="10"/>
      <c r="I257" s="10"/>
      <c r="J257" s="6"/>
      <c r="K257" s="6"/>
    </row>
    <row r="258" spans="1:11" hidden="1" x14ac:dyDescent="0.2">
      <c r="A258" s="10"/>
      <c r="B258" s="10"/>
      <c r="C258" s="10"/>
      <c r="D258" s="10"/>
      <c r="E258" s="10"/>
      <c r="F258" s="10"/>
      <c r="G258" s="10"/>
      <c r="H258" s="10"/>
      <c r="I258" s="10"/>
      <c r="J258" s="6"/>
      <c r="K258" s="6"/>
    </row>
    <row r="259" spans="1:11" hidden="1" x14ac:dyDescent="0.2">
      <c r="A259" s="10"/>
      <c r="B259" s="10"/>
      <c r="C259" s="10"/>
      <c r="D259" s="10"/>
      <c r="E259" s="10"/>
      <c r="F259" s="10"/>
      <c r="G259" s="10"/>
      <c r="H259" s="10"/>
      <c r="I259" s="10"/>
      <c r="J259" s="6"/>
      <c r="K259" s="6"/>
    </row>
    <row r="260" spans="1:11" hidden="1" x14ac:dyDescent="0.2">
      <c r="A260" s="10"/>
      <c r="B260" s="10"/>
      <c r="C260" s="10"/>
      <c r="D260" s="10"/>
      <c r="E260" s="10"/>
      <c r="F260" s="10"/>
      <c r="G260" s="10"/>
      <c r="H260" s="10"/>
      <c r="I260" s="10"/>
      <c r="J260" s="6"/>
      <c r="K260" s="6"/>
    </row>
    <row r="261" spans="1:11" hidden="1" x14ac:dyDescent="0.2">
      <c r="A261" s="10"/>
      <c r="B261" s="10"/>
      <c r="C261" s="10"/>
      <c r="D261" s="10"/>
      <c r="E261" s="10"/>
      <c r="F261" s="10"/>
      <c r="G261" s="10"/>
      <c r="H261" s="10"/>
      <c r="I261" s="10"/>
      <c r="J261" s="6"/>
      <c r="K261" s="6"/>
    </row>
    <row r="262" spans="1:11" hidden="1" x14ac:dyDescent="0.2">
      <c r="A262" s="10"/>
      <c r="B262" s="10"/>
      <c r="C262" s="10"/>
      <c r="D262" s="10"/>
      <c r="E262" s="10"/>
      <c r="F262" s="10"/>
      <c r="G262" s="10"/>
      <c r="H262" s="10"/>
      <c r="I262" s="10"/>
      <c r="J262" s="6"/>
      <c r="K262" s="6"/>
    </row>
    <row r="263" spans="1:11" hidden="1" x14ac:dyDescent="0.2">
      <c r="A263" s="10"/>
      <c r="B263" s="10"/>
      <c r="C263" s="10"/>
      <c r="D263" s="10"/>
      <c r="E263" s="10"/>
      <c r="F263" s="10"/>
      <c r="G263" s="10"/>
      <c r="H263" s="10"/>
      <c r="I263" s="10"/>
      <c r="J263" s="6"/>
      <c r="K263" s="6"/>
    </row>
    <row r="264" spans="1:11" hidden="1" x14ac:dyDescent="0.2">
      <c r="A264" s="10"/>
      <c r="B264" s="10"/>
      <c r="C264" s="10"/>
      <c r="D264" s="10"/>
      <c r="E264" s="10"/>
      <c r="F264" s="10"/>
      <c r="G264" s="10"/>
      <c r="H264" s="10"/>
      <c r="I264" s="10"/>
      <c r="J264" s="6"/>
      <c r="K264" s="6"/>
    </row>
    <row r="265" spans="1:11" hidden="1" x14ac:dyDescent="0.2">
      <c r="A265" s="10"/>
      <c r="B265" s="10"/>
      <c r="C265" s="10"/>
      <c r="D265" s="10"/>
      <c r="E265" s="10"/>
      <c r="F265" s="10"/>
      <c r="G265" s="10"/>
      <c r="H265" s="10"/>
      <c r="I265" s="10"/>
      <c r="J265" s="6"/>
      <c r="K265" s="6"/>
    </row>
    <row r="266" spans="1:11" hidden="1" x14ac:dyDescent="0.2">
      <c r="A266" s="10"/>
      <c r="B266" s="10"/>
      <c r="C266" s="10"/>
      <c r="D266" s="10"/>
      <c r="E266" s="10"/>
      <c r="F266" s="10"/>
      <c r="G266" s="10"/>
      <c r="H266" s="10"/>
      <c r="I266" s="10"/>
      <c r="J266" s="6"/>
      <c r="K266" s="6"/>
    </row>
    <row r="267" spans="1:11" hidden="1" x14ac:dyDescent="0.2">
      <c r="A267" s="10"/>
      <c r="B267" s="10"/>
      <c r="C267" s="10"/>
      <c r="D267" s="10"/>
      <c r="E267" s="10"/>
      <c r="F267" s="10"/>
      <c r="G267" s="10"/>
      <c r="H267" s="10"/>
      <c r="I267" s="10"/>
      <c r="J267" s="6"/>
      <c r="K267" s="6"/>
    </row>
    <row r="268" spans="1:11" hidden="1" x14ac:dyDescent="0.2">
      <c r="A268" s="10"/>
      <c r="B268" s="10"/>
      <c r="C268" s="10"/>
      <c r="D268" s="10"/>
      <c r="E268" s="10"/>
      <c r="F268" s="10"/>
      <c r="G268" s="10"/>
      <c r="H268" s="10"/>
      <c r="I268" s="10"/>
      <c r="J268" s="6"/>
      <c r="K268" s="6"/>
    </row>
    <row r="269" spans="1:11" hidden="1" x14ac:dyDescent="0.2">
      <c r="A269" s="10"/>
      <c r="B269" s="10"/>
      <c r="C269" s="10"/>
      <c r="D269" s="10"/>
      <c r="E269" s="10"/>
      <c r="F269" s="10"/>
      <c r="G269" s="10"/>
      <c r="H269" s="10"/>
      <c r="I269" s="10"/>
      <c r="J269" s="6"/>
      <c r="K269" s="6"/>
    </row>
    <row r="270" spans="1:11" hidden="1" x14ac:dyDescent="0.2">
      <c r="A270" s="10"/>
      <c r="B270" s="10"/>
      <c r="C270" s="10"/>
      <c r="D270" s="10"/>
      <c r="E270" s="10"/>
      <c r="F270" s="10"/>
      <c r="G270" s="10"/>
      <c r="H270" s="10"/>
      <c r="I270" s="10"/>
      <c r="J270" s="6"/>
      <c r="K270" s="6"/>
    </row>
    <row r="271" spans="1:11" hidden="1" x14ac:dyDescent="0.2">
      <c r="A271" s="10"/>
      <c r="B271" s="10"/>
      <c r="C271" s="10"/>
      <c r="D271" s="10"/>
      <c r="E271" s="10"/>
      <c r="F271" s="10"/>
      <c r="G271" s="10"/>
      <c r="H271" s="10"/>
      <c r="I271" s="10"/>
      <c r="J271" s="6"/>
      <c r="K271" s="6"/>
    </row>
    <row r="272" spans="1:11" hidden="1" x14ac:dyDescent="0.2">
      <c r="A272" s="10"/>
      <c r="B272" s="10"/>
      <c r="C272" s="10"/>
      <c r="D272" s="10"/>
      <c r="E272" s="10"/>
      <c r="F272" s="10"/>
      <c r="G272" s="10"/>
      <c r="H272" s="10"/>
      <c r="I272" s="10"/>
      <c r="J272" s="6"/>
      <c r="K272" s="6"/>
    </row>
    <row r="273" spans="1:11" hidden="1" x14ac:dyDescent="0.2">
      <c r="A273" s="10"/>
      <c r="B273" s="10"/>
      <c r="C273" s="10"/>
      <c r="D273" s="10"/>
      <c r="E273" s="10"/>
      <c r="F273" s="10"/>
      <c r="G273" s="10"/>
      <c r="H273" s="10"/>
      <c r="I273" s="10"/>
      <c r="J273" s="6"/>
      <c r="K273" s="6"/>
    </row>
    <row r="274" spans="1:11" hidden="1" x14ac:dyDescent="0.2">
      <c r="A274" s="10"/>
      <c r="B274" s="10"/>
      <c r="C274" s="10"/>
      <c r="D274" s="10"/>
      <c r="E274" s="10"/>
      <c r="F274" s="10"/>
      <c r="G274" s="10"/>
      <c r="H274" s="10"/>
      <c r="I274" s="10"/>
      <c r="J274" s="6"/>
      <c r="K274" s="6"/>
    </row>
    <row r="275" spans="1:11" hidden="1" x14ac:dyDescent="0.2">
      <c r="A275" s="10"/>
      <c r="B275" s="10"/>
      <c r="C275" s="10"/>
      <c r="D275" s="10"/>
      <c r="E275" s="10"/>
      <c r="F275" s="10"/>
      <c r="G275" s="10"/>
      <c r="H275" s="10"/>
      <c r="I275" s="10"/>
      <c r="J275" s="6"/>
      <c r="K275" s="6"/>
    </row>
    <row r="276" spans="1:11" hidden="1" x14ac:dyDescent="0.2">
      <c r="A276" s="10"/>
      <c r="B276" s="10"/>
      <c r="C276" s="10"/>
      <c r="D276" s="10"/>
      <c r="E276" s="10"/>
      <c r="F276" s="10"/>
      <c r="G276" s="10"/>
      <c r="H276" s="10"/>
      <c r="I276" s="10"/>
      <c r="J276" s="6"/>
      <c r="K276" s="6"/>
    </row>
    <row r="277" spans="1:11" hidden="1" x14ac:dyDescent="0.2">
      <c r="A277" s="10"/>
      <c r="B277" s="10"/>
      <c r="C277" s="10"/>
      <c r="D277" s="10"/>
      <c r="E277" s="10"/>
      <c r="F277" s="10"/>
      <c r="G277" s="10"/>
      <c r="H277" s="10"/>
      <c r="I277" s="10"/>
      <c r="J277" s="6"/>
      <c r="K277" s="6"/>
    </row>
    <row r="278" spans="1:11" hidden="1" x14ac:dyDescent="0.2">
      <c r="A278" s="10"/>
      <c r="B278" s="10"/>
      <c r="C278" s="10"/>
      <c r="D278" s="10"/>
      <c r="E278" s="10"/>
      <c r="F278" s="10"/>
      <c r="G278" s="10"/>
      <c r="H278" s="10"/>
      <c r="I278" s="10"/>
      <c r="J278" s="6"/>
      <c r="K278" s="6"/>
    </row>
    <row r="279" spans="1:11" hidden="1" x14ac:dyDescent="0.2">
      <c r="A279" s="10"/>
      <c r="B279" s="10"/>
      <c r="C279" s="10"/>
      <c r="D279" s="10"/>
      <c r="E279" s="10"/>
      <c r="F279" s="10"/>
      <c r="G279" s="10"/>
      <c r="H279" s="10"/>
      <c r="I279" s="10"/>
      <c r="J279" s="6"/>
      <c r="K279" s="6"/>
    </row>
    <row r="280" spans="1:11" hidden="1" x14ac:dyDescent="0.2">
      <c r="A280" s="10"/>
      <c r="B280" s="10"/>
      <c r="C280" s="10"/>
      <c r="D280" s="10"/>
      <c r="E280" s="10"/>
      <c r="F280" s="10"/>
      <c r="G280" s="10"/>
      <c r="H280" s="10"/>
      <c r="I280" s="10"/>
      <c r="J280" s="6"/>
      <c r="K280" s="6"/>
    </row>
    <row r="281" spans="1:11" hidden="1" x14ac:dyDescent="0.2">
      <c r="A281" s="10"/>
      <c r="B281" s="10"/>
      <c r="C281" s="10"/>
      <c r="D281" s="10"/>
      <c r="E281" s="10"/>
      <c r="F281" s="10"/>
      <c r="G281" s="10"/>
      <c r="H281" s="10"/>
      <c r="I281" s="10"/>
      <c r="J281" s="6"/>
      <c r="K281" s="6"/>
    </row>
    <row r="282" spans="1:11" hidden="1" x14ac:dyDescent="0.2">
      <c r="A282" s="10"/>
      <c r="B282" s="10"/>
      <c r="C282" s="10"/>
      <c r="D282" s="10"/>
      <c r="E282" s="10"/>
      <c r="F282" s="10"/>
      <c r="G282" s="10"/>
      <c r="H282" s="10"/>
      <c r="I282" s="10"/>
      <c r="J282" s="6"/>
      <c r="K282" s="6"/>
    </row>
    <row r="283" spans="1:11" hidden="1" x14ac:dyDescent="0.2">
      <c r="A283" s="10"/>
      <c r="B283" s="10"/>
      <c r="C283" s="10"/>
      <c r="D283" s="10"/>
      <c r="E283" s="10"/>
      <c r="F283" s="10"/>
      <c r="G283" s="10"/>
      <c r="H283" s="10"/>
      <c r="I283" s="10"/>
      <c r="J283" s="6"/>
      <c r="K283" s="6"/>
    </row>
    <row r="284" spans="1:11" hidden="1" x14ac:dyDescent="0.2">
      <c r="A284" s="10"/>
      <c r="B284" s="10"/>
      <c r="C284" s="10"/>
      <c r="D284" s="10"/>
      <c r="E284" s="10"/>
      <c r="F284" s="10"/>
      <c r="G284" s="10"/>
      <c r="H284" s="10"/>
      <c r="I284" s="10"/>
      <c r="J284" s="6"/>
      <c r="K284" s="6"/>
    </row>
    <row r="285" spans="1:11" hidden="1" x14ac:dyDescent="0.2">
      <c r="A285" s="10"/>
      <c r="B285" s="10"/>
      <c r="C285" s="10"/>
      <c r="D285" s="10"/>
      <c r="E285" s="10"/>
      <c r="F285" s="10"/>
      <c r="G285" s="10"/>
      <c r="H285" s="10"/>
      <c r="I285" s="10"/>
      <c r="J285" s="6"/>
      <c r="K285" s="6"/>
    </row>
    <row r="286" spans="1:11" hidden="1" x14ac:dyDescent="0.2">
      <c r="A286" s="10"/>
      <c r="B286" s="10"/>
      <c r="C286" s="10"/>
      <c r="D286" s="10"/>
      <c r="E286" s="10"/>
      <c r="F286" s="10"/>
      <c r="G286" s="10"/>
      <c r="H286" s="10"/>
      <c r="I286" s="10"/>
      <c r="J286" s="6"/>
      <c r="K286" s="6"/>
    </row>
    <row r="287" spans="1:11" hidden="1" x14ac:dyDescent="0.2">
      <c r="A287" s="10"/>
      <c r="B287" s="10"/>
      <c r="C287" s="10"/>
      <c r="D287" s="10"/>
      <c r="E287" s="10"/>
      <c r="F287" s="10"/>
      <c r="G287" s="10"/>
      <c r="H287" s="10"/>
      <c r="I287" s="10"/>
      <c r="J287" s="6"/>
      <c r="K287" s="6"/>
    </row>
    <row r="288" spans="1:11" hidden="1" x14ac:dyDescent="0.2">
      <c r="A288" s="10"/>
      <c r="B288" s="10"/>
      <c r="C288" s="10"/>
      <c r="D288" s="10"/>
      <c r="E288" s="10"/>
      <c r="F288" s="10"/>
      <c r="G288" s="10"/>
      <c r="H288" s="10"/>
      <c r="I288" s="10"/>
      <c r="J288" s="6"/>
      <c r="K288" s="6"/>
    </row>
    <row r="289" spans="1:11" hidden="1" x14ac:dyDescent="0.2">
      <c r="A289" s="10"/>
      <c r="B289" s="10"/>
      <c r="C289" s="10"/>
      <c r="D289" s="10"/>
      <c r="E289" s="10"/>
      <c r="F289" s="10"/>
      <c r="G289" s="10"/>
      <c r="H289" s="10"/>
      <c r="I289" s="10"/>
      <c r="J289" s="6"/>
      <c r="K289" s="6"/>
    </row>
    <row r="290" spans="1:11" hidden="1" x14ac:dyDescent="0.2">
      <c r="A290" s="10"/>
      <c r="B290" s="10"/>
      <c r="C290" s="10"/>
      <c r="D290" s="10"/>
      <c r="E290" s="10"/>
      <c r="F290" s="10"/>
      <c r="G290" s="10"/>
      <c r="H290" s="10"/>
      <c r="I290" s="10"/>
      <c r="J290" s="6"/>
      <c r="K290" s="6"/>
    </row>
    <row r="291" spans="1:11" hidden="1" x14ac:dyDescent="0.2">
      <c r="A291" s="10"/>
      <c r="B291" s="10"/>
      <c r="C291" s="10"/>
      <c r="D291" s="10"/>
      <c r="E291" s="10"/>
      <c r="F291" s="10"/>
      <c r="G291" s="10"/>
      <c r="H291" s="10"/>
      <c r="I291" s="10"/>
      <c r="J291" s="6"/>
      <c r="K291" s="6"/>
    </row>
    <row r="292" spans="1:11" hidden="1" x14ac:dyDescent="0.2">
      <c r="A292" s="10"/>
      <c r="B292" s="10"/>
      <c r="C292" s="10"/>
      <c r="D292" s="10"/>
      <c r="E292" s="10"/>
      <c r="F292" s="10"/>
      <c r="G292" s="10"/>
      <c r="H292" s="10"/>
      <c r="I292" s="10"/>
      <c r="J292" s="6"/>
      <c r="K292" s="6"/>
    </row>
    <row r="293" spans="1:11" hidden="1" x14ac:dyDescent="0.2">
      <c r="A293" s="10"/>
      <c r="B293" s="10"/>
      <c r="C293" s="10"/>
      <c r="D293" s="10"/>
      <c r="E293" s="10"/>
      <c r="F293" s="10"/>
      <c r="G293" s="10"/>
      <c r="H293" s="10"/>
      <c r="I293" s="10"/>
      <c r="J293" s="6"/>
      <c r="K293" s="6"/>
    </row>
    <row r="294" spans="1:11" hidden="1" x14ac:dyDescent="0.2">
      <c r="A294" s="10"/>
      <c r="B294" s="10"/>
      <c r="C294" s="10"/>
      <c r="D294" s="10"/>
      <c r="E294" s="10"/>
      <c r="F294" s="10"/>
      <c r="G294" s="10"/>
      <c r="H294" s="10"/>
      <c r="I294" s="10"/>
      <c r="J294" s="6"/>
      <c r="K294" s="6"/>
    </row>
    <row r="295" spans="1:11" hidden="1" x14ac:dyDescent="0.2">
      <c r="A295" s="10"/>
      <c r="B295" s="10"/>
      <c r="C295" s="10"/>
      <c r="D295" s="10"/>
      <c r="E295" s="10"/>
      <c r="F295" s="10"/>
      <c r="G295" s="10"/>
      <c r="H295" s="10"/>
      <c r="I295" s="10"/>
      <c r="J295" s="6"/>
      <c r="K295" s="6"/>
    </row>
    <row r="296" spans="1:11" hidden="1" x14ac:dyDescent="0.2">
      <c r="A296" s="10"/>
      <c r="B296" s="10"/>
      <c r="C296" s="10"/>
      <c r="D296" s="10"/>
      <c r="E296" s="10"/>
      <c r="F296" s="10"/>
      <c r="G296" s="10"/>
      <c r="H296" s="10"/>
      <c r="I296" s="10"/>
      <c r="J296" s="6"/>
      <c r="K296" s="6"/>
    </row>
    <row r="297" spans="1:11" hidden="1" x14ac:dyDescent="0.2">
      <c r="A297" s="10"/>
      <c r="B297" s="10"/>
      <c r="C297" s="10"/>
      <c r="D297" s="10"/>
      <c r="E297" s="10"/>
      <c r="F297" s="10"/>
      <c r="G297" s="10"/>
      <c r="H297" s="10"/>
      <c r="I297" s="10"/>
      <c r="J297" s="6"/>
      <c r="K297" s="6"/>
    </row>
    <row r="298" spans="1:11" hidden="1" x14ac:dyDescent="0.2">
      <c r="A298" s="10"/>
      <c r="B298" s="10"/>
      <c r="C298" s="10"/>
      <c r="D298" s="10"/>
      <c r="E298" s="10"/>
      <c r="F298" s="10"/>
      <c r="G298" s="10"/>
      <c r="H298" s="10"/>
      <c r="I298" s="10"/>
      <c r="J298" s="6"/>
      <c r="K298" s="6"/>
    </row>
    <row r="299" spans="1:11" hidden="1" x14ac:dyDescent="0.2">
      <c r="A299" s="10"/>
      <c r="B299" s="10"/>
      <c r="C299" s="10"/>
      <c r="D299" s="10"/>
      <c r="E299" s="10"/>
      <c r="F299" s="10"/>
      <c r="G299" s="10"/>
      <c r="H299" s="10"/>
      <c r="I299" s="10"/>
      <c r="J299" s="6"/>
      <c r="K299" s="6"/>
    </row>
    <row r="300" spans="1:11" hidden="1" x14ac:dyDescent="0.2">
      <c r="A300" s="10"/>
      <c r="B300" s="10"/>
      <c r="C300" s="10"/>
      <c r="D300" s="10"/>
      <c r="E300" s="10"/>
      <c r="F300" s="10"/>
      <c r="G300" s="10"/>
      <c r="H300" s="10"/>
      <c r="I300" s="10"/>
      <c r="J300" s="6"/>
      <c r="K300" s="6"/>
    </row>
    <row r="301" spans="1:11" hidden="1" x14ac:dyDescent="0.2">
      <c r="A301" s="10"/>
      <c r="B301" s="10"/>
      <c r="C301" s="10"/>
      <c r="D301" s="10"/>
      <c r="E301" s="10"/>
      <c r="F301" s="10"/>
      <c r="G301" s="10"/>
      <c r="H301" s="10"/>
      <c r="I301" s="10"/>
      <c r="J301" s="6"/>
      <c r="K301" s="6"/>
    </row>
    <row r="302" spans="1:11" hidden="1" x14ac:dyDescent="0.2">
      <c r="A302" s="10"/>
      <c r="B302" s="10"/>
      <c r="C302" s="10"/>
      <c r="D302" s="10"/>
      <c r="E302" s="10"/>
      <c r="F302" s="10"/>
      <c r="G302" s="10"/>
      <c r="H302" s="10"/>
      <c r="I302" s="10"/>
      <c r="J302" s="6"/>
      <c r="K302" s="6"/>
    </row>
    <row r="303" spans="1:11" hidden="1" x14ac:dyDescent="0.2">
      <c r="A303" s="10"/>
      <c r="B303" s="10"/>
      <c r="C303" s="10"/>
      <c r="D303" s="10"/>
      <c r="E303" s="10"/>
      <c r="F303" s="10"/>
      <c r="G303" s="10"/>
      <c r="H303" s="10"/>
      <c r="I303" s="10"/>
      <c r="J303" s="6"/>
      <c r="K303" s="6"/>
    </row>
    <row r="304" spans="1:11" hidden="1" x14ac:dyDescent="0.2">
      <c r="A304" s="10"/>
      <c r="B304" s="10"/>
      <c r="C304" s="10"/>
      <c r="D304" s="10"/>
      <c r="E304" s="10"/>
      <c r="F304" s="10"/>
      <c r="G304" s="10"/>
      <c r="H304" s="10"/>
      <c r="I304" s="10"/>
      <c r="J304" s="6"/>
      <c r="K304" s="6"/>
    </row>
    <row r="305" spans="1:11" hidden="1" x14ac:dyDescent="0.2">
      <c r="A305" s="10"/>
      <c r="B305" s="10"/>
      <c r="C305" s="10"/>
      <c r="D305" s="10"/>
      <c r="E305" s="10"/>
      <c r="F305" s="10"/>
      <c r="G305" s="10"/>
      <c r="H305" s="10"/>
      <c r="I305" s="10"/>
      <c r="J305" s="6"/>
      <c r="K305" s="6"/>
    </row>
    <row r="306" spans="1:11" hidden="1" x14ac:dyDescent="0.2">
      <c r="A306" s="10"/>
      <c r="B306" s="10"/>
      <c r="C306" s="10"/>
      <c r="D306" s="10"/>
      <c r="E306" s="10"/>
      <c r="F306" s="10"/>
      <c r="G306" s="10"/>
      <c r="H306" s="10"/>
      <c r="I306" s="10"/>
      <c r="J306" s="6"/>
      <c r="K306" s="6"/>
    </row>
    <row r="307" spans="1:11" hidden="1" x14ac:dyDescent="0.2">
      <c r="A307" s="10"/>
      <c r="B307" s="10"/>
      <c r="C307" s="10"/>
      <c r="D307" s="10"/>
      <c r="E307" s="10"/>
      <c r="F307" s="10"/>
      <c r="G307" s="10"/>
      <c r="H307" s="10"/>
      <c r="I307" s="10"/>
      <c r="J307" s="6"/>
      <c r="K307" s="6"/>
    </row>
    <row r="308" spans="1:11" hidden="1" x14ac:dyDescent="0.2">
      <c r="A308" s="10"/>
      <c r="B308" s="10"/>
      <c r="C308" s="10"/>
      <c r="D308" s="10"/>
      <c r="E308" s="10"/>
      <c r="F308" s="10"/>
      <c r="G308" s="10"/>
      <c r="H308" s="10"/>
      <c r="I308" s="10"/>
      <c r="J308" s="6"/>
      <c r="K308" s="6"/>
    </row>
    <row r="309" spans="1:11" hidden="1" x14ac:dyDescent="0.2">
      <c r="A309" s="10"/>
      <c r="B309" s="10"/>
      <c r="C309" s="10"/>
      <c r="D309" s="10"/>
      <c r="E309" s="10"/>
      <c r="F309" s="10"/>
      <c r="G309" s="10"/>
      <c r="H309" s="10"/>
      <c r="I309" s="10"/>
      <c r="J309" s="6"/>
      <c r="K309" s="6"/>
    </row>
    <row r="310" spans="1:11" hidden="1" x14ac:dyDescent="0.2">
      <c r="A310" s="10"/>
      <c r="B310" s="10"/>
      <c r="C310" s="10"/>
      <c r="D310" s="10"/>
      <c r="E310" s="10"/>
      <c r="F310" s="10"/>
      <c r="G310" s="10"/>
      <c r="H310" s="10"/>
      <c r="I310" s="10"/>
      <c r="J310" s="6"/>
      <c r="K310" s="6"/>
    </row>
    <row r="311" spans="1:11" hidden="1" x14ac:dyDescent="0.2">
      <c r="A311" s="10"/>
      <c r="B311" s="10"/>
      <c r="C311" s="10"/>
      <c r="D311" s="10"/>
      <c r="E311" s="10"/>
      <c r="F311" s="10"/>
      <c r="G311" s="10"/>
      <c r="H311" s="10"/>
      <c r="I311" s="10"/>
      <c r="J311" s="6"/>
      <c r="K311" s="6"/>
    </row>
    <row r="312" spans="1:11" hidden="1" x14ac:dyDescent="0.2">
      <c r="A312" s="10"/>
      <c r="B312" s="10"/>
      <c r="C312" s="10"/>
      <c r="D312" s="10"/>
      <c r="E312" s="10"/>
      <c r="F312" s="10"/>
      <c r="G312" s="10"/>
      <c r="H312" s="10"/>
      <c r="I312" s="10"/>
      <c r="J312" s="6"/>
      <c r="K312" s="6"/>
    </row>
    <row r="313" spans="1:11" hidden="1" x14ac:dyDescent="0.2">
      <c r="A313" s="10"/>
      <c r="B313" s="10"/>
      <c r="C313" s="10"/>
      <c r="D313" s="10"/>
      <c r="E313" s="10"/>
      <c r="F313" s="10"/>
      <c r="G313" s="10"/>
      <c r="H313" s="10"/>
      <c r="I313" s="10"/>
      <c r="J313" s="6"/>
      <c r="K313" s="6"/>
    </row>
    <row r="314" spans="1:11" hidden="1" x14ac:dyDescent="0.2">
      <c r="A314" s="10"/>
      <c r="B314" s="10"/>
      <c r="C314" s="10"/>
      <c r="D314" s="10"/>
      <c r="E314" s="10"/>
      <c r="F314" s="10"/>
      <c r="G314" s="10"/>
      <c r="H314" s="10"/>
      <c r="I314" s="10"/>
      <c r="J314" s="6"/>
      <c r="K314" s="6"/>
    </row>
    <row r="315" spans="1:11" hidden="1" x14ac:dyDescent="0.2">
      <c r="A315" s="10"/>
      <c r="B315" s="10"/>
      <c r="C315" s="10"/>
      <c r="D315" s="10"/>
      <c r="E315" s="10"/>
      <c r="F315" s="10"/>
      <c r="G315" s="10"/>
      <c r="H315" s="10"/>
      <c r="I315" s="10"/>
      <c r="J315" s="6"/>
      <c r="K315" s="6"/>
    </row>
    <row r="316" spans="1:11" hidden="1" x14ac:dyDescent="0.2">
      <c r="A316" s="10"/>
      <c r="B316" s="10"/>
      <c r="C316" s="10"/>
      <c r="D316" s="10"/>
      <c r="E316" s="10"/>
      <c r="F316" s="10"/>
      <c r="G316" s="10"/>
      <c r="H316" s="10"/>
      <c r="I316" s="10"/>
      <c r="J316" s="6"/>
      <c r="K316" s="6"/>
    </row>
    <row r="317" spans="1:11" hidden="1" x14ac:dyDescent="0.2">
      <c r="A317" s="10"/>
      <c r="B317" s="10"/>
      <c r="C317" s="10"/>
      <c r="D317" s="10"/>
      <c r="E317" s="10"/>
      <c r="F317" s="10"/>
      <c r="G317" s="10"/>
      <c r="H317" s="10"/>
      <c r="I317" s="10"/>
      <c r="J317" s="6"/>
      <c r="K317" s="6"/>
    </row>
    <row r="318" spans="1:11" hidden="1" x14ac:dyDescent="0.2">
      <c r="A318" s="10"/>
      <c r="B318" s="10"/>
      <c r="C318" s="10"/>
      <c r="D318" s="10"/>
      <c r="E318" s="10"/>
      <c r="F318" s="10"/>
      <c r="G318" s="10"/>
      <c r="H318" s="10"/>
      <c r="I318" s="10"/>
      <c r="J318" s="6"/>
      <c r="K318" s="6"/>
    </row>
    <row r="319" spans="1:11" hidden="1" x14ac:dyDescent="0.2">
      <c r="A319" s="10"/>
      <c r="B319" s="10"/>
      <c r="C319" s="10"/>
      <c r="D319" s="10"/>
      <c r="E319" s="10"/>
      <c r="F319" s="10"/>
      <c r="G319" s="10"/>
      <c r="H319" s="10"/>
      <c r="I319" s="10"/>
      <c r="J319" s="6"/>
      <c r="K319" s="6"/>
    </row>
    <row r="320" spans="1:11" hidden="1" x14ac:dyDescent="0.2">
      <c r="A320" s="10"/>
      <c r="B320" s="10"/>
      <c r="C320" s="10"/>
      <c r="D320" s="10"/>
      <c r="E320" s="10"/>
      <c r="F320" s="10"/>
      <c r="G320" s="10"/>
      <c r="H320" s="10"/>
      <c r="I320" s="10"/>
      <c r="J320" s="6"/>
      <c r="K320" s="6"/>
    </row>
    <row r="321" spans="1:11" hidden="1" x14ac:dyDescent="0.2">
      <c r="A321" s="10"/>
      <c r="B321" s="10"/>
      <c r="C321" s="10"/>
      <c r="D321" s="10"/>
      <c r="E321" s="10"/>
      <c r="F321" s="10"/>
      <c r="G321" s="10"/>
      <c r="H321" s="10"/>
      <c r="I321" s="10"/>
      <c r="J321" s="6"/>
      <c r="K321" s="6"/>
    </row>
    <row r="322" spans="1:11" hidden="1" x14ac:dyDescent="0.2">
      <c r="A322" s="10"/>
      <c r="B322" s="10"/>
      <c r="C322" s="10"/>
      <c r="D322" s="10"/>
      <c r="E322" s="10"/>
      <c r="F322" s="10"/>
      <c r="G322" s="10"/>
      <c r="H322" s="10"/>
      <c r="I322" s="10"/>
      <c r="J322" s="6"/>
      <c r="K322" s="6"/>
    </row>
    <row r="323" spans="1:11" hidden="1" x14ac:dyDescent="0.2">
      <c r="A323" s="10"/>
      <c r="B323" s="10"/>
      <c r="C323" s="10"/>
      <c r="D323" s="10"/>
      <c r="E323" s="10"/>
      <c r="F323" s="10"/>
      <c r="G323" s="10"/>
      <c r="H323" s="10"/>
      <c r="I323" s="10"/>
      <c r="J323" s="6"/>
      <c r="K323" s="6"/>
    </row>
    <row r="324" spans="1:11" hidden="1" x14ac:dyDescent="0.2">
      <c r="A324" s="10"/>
      <c r="B324" s="10"/>
      <c r="C324" s="10"/>
      <c r="D324" s="10"/>
      <c r="E324" s="10"/>
      <c r="F324" s="10"/>
      <c r="G324" s="10"/>
      <c r="H324" s="10"/>
      <c r="I324" s="10"/>
      <c r="J324" s="6"/>
      <c r="K324" s="6"/>
    </row>
    <row r="325" spans="1:11" hidden="1" x14ac:dyDescent="0.2">
      <c r="A325" s="10"/>
      <c r="B325" s="10"/>
      <c r="C325" s="10"/>
      <c r="D325" s="10"/>
      <c r="E325" s="10"/>
      <c r="F325" s="10"/>
      <c r="G325" s="10"/>
      <c r="H325" s="10"/>
      <c r="I325" s="10"/>
      <c r="J325" s="6"/>
      <c r="K325" s="6"/>
    </row>
    <row r="326" spans="1:11" hidden="1" x14ac:dyDescent="0.2">
      <c r="A326" s="10"/>
      <c r="B326" s="10"/>
      <c r="C326" s="10"/>
      <c r="D326" s="10"/>
      <c r="E326" s="10"/>
      <c r="F326" s="10"/>
      <c r="G326" s="10"/>
      <c r="H326" s="10"/>
      <c r="I326" s="10"/>
      <c r="J326" s="6"/>
      <c r="K326" s="6"/>
    </row>
    <row r="327" spans="1:11" hidden="1" x14ac:dyDescent="0.2">
      <c r="A327" s="10"/>
      <c r="B327" s="10"/>
      <c r="C327" s="10"/>
      <c r="D327" s="10"/>
      <c r="E327" s="10"/>
      <c r="F327" s="10"/>
      <c r="G327" s="10"/>
      <c r="H327" s="10"/>
      <c r="I327" s="10"/>
      <c r="J327" s="6"/>
      <c r="K327" s="6"/>
    </row>
    <row r="328" spans="1:11" hidden="1" x14ac:dyDescent="0.2">
      <c r="A328" s="10"/>
      <c r="B328" s="10"/>
      <c r="C328" s="10"/>
      <c r="D328" s="10"/>
      <c r="E328" s="10"/>
      <c r="F328" s="10"/>
      <c r="G328" s="10"/>
      <c r="H328" s="10"/>
      <c r="I328" s="10"/>
      <c r="J328" s="6"/>
      <c r="K328" s="6"/>
    </row>
    <row r="329" spans="1:11" hidden="1" x14ac:dyDescent="0.2">
      <c r="A329" s="10"/>
      <c r="B329" s="10"/>
      <c r="C329" s="10"/>
      <c r="D329" s="10"/>
      <c r="E329" s="10"/>
      <c r="F329" s="10"/>
      <c r="G329" s="10"/>
      <c r="H329" s="10"/>
      <c r="I329" s="10"/>
      <c r="J329" s="6"/>
      <c r="K329" s="6"/>
    </row>
    <row r="330" spans="1:11" hidden="1" x14ac:dyDescent="0.2">
      <c r="A330" s="10"/>
      <c r="B330" s="10"/>
      <c r="C330" s="10"/>
      <c r="D330" s="10"/>
      <c r="E330" s="10"/>
      <c r="F330" s="10"/>
      <c r="G330" s="10"/>
      <c r="H330" s="10"/>
      <c r="I330" s="10"/>
      <c r="J330" s="6"/>
      <c r="K330" s="6"/>
    </row>
    <row r="331" spans="1:11" hidden="1" x14ac:dyDescent="0.2">
      <c r="A331" s="10"/>
      <c r="B331" s="10"/>
      <c r="C331" s="10"/>
      <c r="D331" s="10"/>
      <c r="E331" s="10"/>
      <c r="F331" s="10"/>
      <c r="G331" s="10"/>
      <c r="H331" s="10"/>
      <c r="I331" s="10"/>
      <c r="J331" s="6"/>
      <c r="K331" s="6"/>
    </row>
    <row r="332" spans="1:11" hidden="1" x14ac:dyDescent="0.2">
      <c r="A332" s="10"/>
      <c r="B332" s="10"/>
      <c r="C332" s="10"/>
      <c r="D332" s="10"/>
      <c r="E332" s="10"/>
      <c r="F332" s="10"/>
      <c r="G332" s="10"/>
      <c r="H332" s="10"/>
      <c r="I332" s="10"/>
      <c r="J332" s="6"/>
      <c r="K332" s="6"/>
    </row>
    <row r="333" spans="1:11" hidden="1" x14ac:dyDescent="0.2">
      <c r="A333" s="10"/>
      <c r="B333" s="10"/>
      <c r="C333" s="10"/>
      <c r="D333" s="10"/>
      <c r="E333" s="10"/>
      <c r="F333" s="10"/>
      <c r="G333" s="10"/>
      <c r="H333" s="10"/>
      <c r="I333" s="10"/>
      <c r="J333" s="6"/>
      <c r="K333" s="6"/>
    </row>
    <row r="334" spans="1:11" hidden="1" x14ac:dyDescent="0.2">
      <c r="A334" s="10"/>
      <c r="B334" s="10"/>
      <c r="C334" s="10"/>
      <c r="D334" s="10"/>
      <c r="E334" s="10"/>
      <c r="F334" s="10"/>
      <c r="G334" s="10"/>
      <c r="H334" s="10"/>
      <c r="I334" s="10"/>
      <c r="J334" s="6"/>
      <c r="K334" s="6"/>
    </row>
    <row r="335" spans="1:11" hidden="1" x14ac:dyDescent="0.2">
      <c r="A335" s="10"/>
      <c r="B335" s="10"/>
      <c r="C335" s="10"/>
      <c r="D335" s="10"/>
      <c r="E335" s="10"/>
      <c r="F335" s="10"/>
      <c r="G335" s="10"/>
      <c r="H335" s="10"/>
      <c r="I335" s="10"/>
      <c r="J335" s="6"/>
      <c r="K335" s="6"/>
    </row>
    <row r="336" spans="1:11" hidden="1" x14ac:dyDescent="0.2">
      <c r="A336" s="10"/>
      <c r="B336" s="10"/>
      <c r="C336" s="10"/>
      <c r="D336" s="10"/>
      <c r="E336" s="10"/>
      <c r="F336" s="10"/>
      <c r="G336" s="10"/>
      <c r="H336" s="10"/>
      <c r="I336" s="10"/>
      <c r="J336" s="6"/>
      <c r="K336" s="6"/>
    </row>
    <row r="337" spans="1:11" hidden="1" x14ac:dyDescent="0.2">
      <c r="A337" s="10"/>
      <c r="B337" s="10"/>
      <c r="C337" s="10"/>
      <c r="D337" s="10"/>
      <c r="E337" s="10"/>
      <c r="F337" s="10"/>
      <c r="G337" s="10"/>
      <c r="H337" s="10"/>
      <c r="I337" s="10"/>
      <c r="J337" s="6"/>
      <c r="K337" s="6"/>
    </row>
    <row r="338" spans="1:11" hidden="1" x14ac:dyDescent="0.2">
      <c r="A338" s="10"/>
      <c r="B338" s="10"/>
      <c r="C338" s="10"/>
      <c r="D338" s="10"/>
      <c r="E338" s="10"/>
      <c r="F338" s="10"/>
      <c r="G338" s="10"/>
      <c r="H338" s="10"/>
      <c r="I338" s="10"/>
      <c r="J338" s="6"/>
      <c r="K338" s="6"/>
    </row>
    <row r="339" spans="1:11" hidden="1" x14ac:dyDescent="0.2">
      <c r="A339" s="10"/>
      <c r="B339" s="10"/>
      <c r="C339" s="10"/>
      <c r="D339" s="10"/>
      <c r="E339" s="10"/>
      <c r="F339" s="10"/>
      <c r="G339" s="10"/>
      <c r="H339" s="10"/>
      <c r="I339" s="10"/>
      <c r="J339" s="6"/>
      <c r="K339" s="6"/>
    </row>
    <row r="340" spans="1:11" hidden="1" x14ac:dyDescent="0.2">
      <c r="A340" s="10"/>
      <c r="B340" s="10"/>
      <c r="C340" s="10"/>
      <c r="D340" s="10"/>
      <c r="E340" s="10"/>
      <c r="F340" s="10"/>
      <c r="G340" s="10"/>
      <c r="H340" s="10"/>
      <c r="I340" s="10"/>
      <c r="J340" s="6"/>
      <c r="K340" s="6"/>
    </row>
    <row r="341" spans="1:11" hidden="1" x14ac:dyDescent="0.2">
      <c r="A341" s="10"/>
      <c r="B341" s="10"/>
      <c r="C341" s="10"/>
      <c r="D341" s="10"/>
      <c r="E341" s="10"/>
      <c r="F341" s="10"/>
      <c r="G341" s="10"/>
      <c r="H341" s="10"/>
      <c r="I341" s="10"/>
      <c r="J341" s="6"/>
      <c r="K341" s="6"/>
    </row>
    <row r="342" spans="1:11" hidden="1" x14ac:dyDescent="0.2">
      <c r="A342" s="10"/>
      <c r="B342" s="10"/>
      <c r="C342" s="10"/>
      <c r="D342" s="10"/>
      <c r="E342" s="10"/>
      <c r="F342" s="10"/>
      <c r="G342" s="10"/>
      <c r="H342" s="10"/>
      <c r="I342" s="10"/>
      <c r="J342" s="6"/>
      <c r="K342" s="6"/>
    </row>
    <row r="343" spans="1:11" hidden="1" x14ac:dyDescent="0.2">
      <c r="A343" s="10"/>
      <c r="B343" s="10"/>
      <c r="C343" s="10"/>
      <c r="D343" s="10"/>
      <c r="E343" s="10"/>
      <c r="F343" s="10"/>
      <c r="G343" s="10"/>
      <c r="H343" s="10"/>
      <c r="I343" s="10"/>
      <c r="J343" s="6"/>
      <c r="K343" s="6"/>
    </row>
    <row r="344" spans="1:11" hidden="1" x14ac:dyDescent="0.2">
      <c r="A344" s="10"/>
      <c r="B344" s="10"/>
      <c r="C344" s="10"/>
      <c r="D344" s="10"/>
      <c r="E344" s="10"/>
      <c r="F344" s="10"/>
      <c r="G344" s="10"/>
      <c r="H344" s="10"/>
      <c r="I344" s="10"/>
      <c r="J344" s="6"/>
      <c r="K344" s="6"/>
    </row>
    <row r="345" spans="1:11" hidden="1" x14ac:dyDescent="0.2">
      <c r="A345" s="10"/>
      <c r="B345" s="10"/>
      <c r="C345" s="10"/>
      <c r="D345" s="10"/>
      <c r="E345" s="10"/>
      <c r="F345" s="10"/>
      <c r="G345" s="10"/>
      <c r="H345" s="10"/>
      <c r="I345" s="10"/>
      <c r="J345" s="6"/>
      <c r="K345" s="6"/>
    </row>
    <row r="346" spans="1:11" hidden="1" x14ac:dyDescent="0.2">
      <c r="A346" s="10"/>
      <c r="B346" s="10"/>
      <c r="C346" s="10"/>
      <c r="D346" s="10"/>
      <c r="E346" s="10"/>
      <c r="F346" s="10"/>
      <c r="G346" s="10"/>
      <c r="H346" s="10"/>
      <c r="I346" s="10"/>
      <c r="J346" s="6"/>
      <c r="K346" s="6"/>
    </row>
    <row r="347" spans="1:11" hidden="1" x14ac:dyDescent="0.2">
      <c r="A347" s="10"/>
      <c r="B347" s="10"/>
      <c r="C347" s="10"/>
      <c r="D347" s="10"/>
      <c r="E347" s="10"/>
      <c r="F347" s="10"/>
      <c r="G347" s="10"/>
      <c r="H347" s="10"/>
      <c r="I347" s="10"/>
      <c r="J347" s="6"/>
      <c r="K347" s="6"/>
    </row>
    <row r="348" spans="1:11" hidden="1" x14ac:dyDescent="0.2">
      <c r="A348" s="10"/>
      <c r="B348" s="10"/>
      <c r="C348" s="10"/>
      <c r="D348" s="10"/>
      <c r="E348" s="10"/>
      <c r="F348" s="10"/>
      <c r="G348" s="10"/>
      <c r="H348" s="10"/>
      <c r="I348" s="10"/>
      <c r="J348" s="6"/>
      <c r="K348" s="6"/>
    </row>
    <row r="349" spans="1:11" hidden="1" x14ac:dyDescent="0.2">
      <c r="A349" s="10"/>
      <c r="B349" s="10"/>
      <c r="C349" s="10"/>
      <c r="D349" s="10"/>
      <c r="E349" s="10"/>
      <c r="F349" s="10"/>
      <c r="G349" s="10"/>
      <c r="H349" s="10"/>
      <c r="I349" s="10"/>
      <c r="J349" s="6"/>
      <c r="K349" s="6"/>
    </row>
    <row r="350" spans="1:11" hidden="1" x14ac:dyDescent="0.2">
      <c r="A350" s="10"/>
      <c r="B350" s="10"/>
      <c r="C350" s="10"/>
      <c r="D350" s="10"/>
      <c r="E350" s="10"/>
      <c r="F350" s="10"/>
      <c r="G350" s="10"/>
      <c r="H350" s="10"/>
      <c r="I350" s="10"/>
      <c r="J350" s="6"/>
      <c r="K350" s="6"/>
    </row>
    <row r="351" spans="1:11" hidden="1" x14ac:dyDescent="0.2">
      <c r="A351" s="10"/>
      <c r="B351" s="10"/>
      <c r="C351" s="10"/>
      <c r="D351" s="10"/>
      <c r="E351" s="10"/>
      <c r="F351" s="10"/>
      <c r="G351" s="10"/>
      <c r="H351" s="10"/>
      <c r="I351" s="10"/>
      <c r="J351" s="6"/>
      <c r="K351" s="6"/>
    </row>
    <row r="352" spans="1:11" hidden="1" x14ac:dyDescent="0.2">
      <c r="A352" s="10"/>
      <c r="B352" s="10"/>
      <c r="C352" s="10"/>
      <c r="D352" s="10"/>
      <c r="E352" s="10"/>
      <c r="F352" s="10"/>
      <c r="G352" s="10"/>
      <c r="H352" s="10"/>
      <c r="I352" s="10"/>
      <c r="J352" s="6"/>
      <c r="K352" s="6"/>
    </row>
    <row r="353" spans="1:11" hidden="1" x14ac:dyDescent="0.2">
      <c r="A353" s="10"/>
      <c r="B353" s="10"/>
      <c r="C353" s="10"/>
      <c r="D353" s="10"/>
      <c r="E353" s="10"/>
      <c r="F353" s="10"/>
      <c r="G353" s="10"/>
      <c r="H353" s="10"/>
      <c r="I353" s="10"/>
      <c r="J353" s="6"/>
      <c r="K353" s="6"/>
    </row>
    <row r="354" spans="1:11" hidden="1" x14ac:dyDescent="0.2">
      <c r="A354" s="10"/>
      <c r="B354" s="10"/>
      <c r="C354" s="10"/>
      <c r="D354" s="10"/>
      <c r="E354" s="10"/>
      <c r="F354" s="10"/>
      <c r="G354" s="10"/>
      <c r="H354" s="10"/>
      <c r="I354" s="10"/>
      <c r="J354" s="6"/>
      <c r="K354" s="6"/>
    </row>
    <row r="355" spans="1:11" hidden="1" x14ac:dyDescent="0.2">
      <c r="A355" s="10"/>
      <c r="B355" s="10"/>
      <c r="C355" s="10"/>
      <c r="D355" s="10"/>
      <c r="E355" s="10"/>
      <c r="F355" s="10"/>
      <c r="G355" s="10"/>
      <c r="H355" s="10"/>
      <c r="I355" s="10"/>
      <c r="J355" s="6"/>
      <c r="K355" s="6"/>
    </row>
    <row r="356" spans="1:11" hidden="1" x14ac:dyDescent="0.2">
      <c r="A356" s="10"/>
      <c r="B356" s="10"/>
      <c r="C356" s="10"/>
      <c r="D356" s="10"/>
      <c r="E356" s="10"/>
      <c r="F356" s="10"/>
      <c r="G356" s="10"/>
      <c r="H356" s="10"/>
      <c r="I356" s="10"/>
      <c r="J356" s="6"/>
      <c r="K356" s="6"/>
    </row>
    <row r="357" spans="1:11" hidden="1" x14ac:dyDescent="0.2">
      <c r="A357" s="10"/>
      <c r="B357" s="10"/>
      <c r="C357" s="10"/>
      <c r="D357" s="10"/>
      <c r="E357" s="10"/>
      <c r="F357" s="10"/>
      <c r="G357" s="10"/>
      <c r="H357" s="10"/>
      <c r="I357" s="10"/>
      <c r="J357" s="6"/>
      <c r="K357" s="6"/>
    </row>
    <row r="358" spans="1:11" hidden="1" x14ac:dyDescent="0.2">
      <c r="A358" s="10"/>
      <c r="B358" s="10"/>
      <c r="C358" s="10"/>
      <c r="D358" s="10"/>
      <c r="E358" s="10"/>
      <c r="F358" s="10"/>
      <c r="G358" s="10"/>
      <c r="H358" s="10"/>
      <c r="I358" s="10"/>
      <c r="J358" s="6"/>
      <c r="K358" s="6"/>
    </row>
    <row r="359" spans="1:11" hidden="1" x14ac:dyDescent="0.2">
      <c r="A359" s="10"/>
      <c r="B359" s="10"/>
      <c r="C359" s="10"/>
      <c r="D359" s="10"/>
      <c r="E359" s="10"/>
      <c r="F359" s="10"/>
      <c r="G359" s="10"/>
      <c r="H359" s="10"/>
      <c r="I359" s="10"/>
      <c r="J359" s="6"/>
      <c r="K359" s="6"/>
    </row>
    <row r="360" spans="1:11" hidden="1" x14ac:dyDescent="0.2">
      <c r="A360" s="10"/>
      <c r="B360" s="10"/>
      <c r="C360" s="10"/>
      <c r="D360" s="10"/>
      <c r="E360" s="10"/>
      <c r="F360" s="10"/>
      <c r="G360" s="10"/>
      <c r="H360" s="10"/>
      <c r="I360" s="10"/>
      <c r="J360" s="6"/>
      <c r="K360" s="6"/>
    </row>
    <row r="361" spans="1:11" hidden="1" x14ac:dyDescent="0.2">
      <c r="A361" s="10"/>
      <c r="B361" s="10"/>
      <c r="C361" s="10"/>
      <c r="D361" s="10"/>
      <c r="E361" s="10"/>
      <c r="F361" s="10"/>
      <c r="G361" s="10"/>
      <c r="H361" s="10"/>
      <c r="I361" s="10"/>
      <c r="J361" s="6"/>
      <c r="K361" s="6"/>
    </row>
    <row r="362" spans="1:11" hidden="1" x14ac:dyDescent="0.2">
      <c r="A362" s="10"/>
      <c r="B362" s="10"/>
      <c r="C362" s="10"/>
      <c r="D362" s="10"/>
      <c r="E362" s="10"/>
      <c r="F362" s="10"/>
      <c r="G362" s="10"/>
      <c r="H362" s="10"/>
      <c r="I362" s="10"/>
      <c r="J362" s="6"/>
      <c r="K362" s="6"/>
    </row>
    <row r="363" spans="1:11" hidden="1" x14ac:dyDescent="0.2">
      <c r="A363" s="10"/>
      <c r="B363" s="10"/>
      <c r="C363" s="10"/>
      <c r="D363" s="10"/>
      <c r="E363" s="10"/>
      <c r="F363" s="10"/>
      <c r="G363" s="10"/>
      <c r="H363" s="10"/>
      <c r="I363" s="10"/>
      <c r="J363" s="6"/>
      <c r="K363" s="6"/>
    </row>
    <row r="364" spans="1:11" hidden="1" x14ac:dyDescent="0.2">
      <c r="A364" s="10"/>
      <c r="B364" s="10"/>
      <c r="C364" s="10"/>
      <c r="D364" s="10"/>
      <c r="E364" s="10"/>
      <c r="F364" s="10"/>
      <c r="G364" s="10"/>
      <c r="H364" s="10"/>
      <c r="I364" s="10"/>
      <c r="J364" s="6"/>
      <c r="K364" s="6"/>
    </row>
    <row r="365" spans="1:11" hidden="1" x14ac:dyDescent="0.2">
      <c r="A365" s="10"/>
      <c r="B365" s="10"/>
      <c r="C365" s="10"/>
      <c r="D365" s="10"/>
      <c r="E365" s="10"/>
      <c r="F365" s="10"/>
      <c r="G365" s="10"/>
      <c r="H365" s="10"/>
      <c r="I365" s="10"/>
      <c r="J365" s="6"/>
      <c r="K365" s="6"/>
    </row>
    <row r="366" spans="1:11" hidden="1" x14ac:dyDescent="0.2">
      <c r="A366" s="10"/>
      <c r="B366" s="10"/>
      <c r="C366" s="10"/>
      <c r="D366" s="10"/>
      <c r="E366" s="10"/>
      <c r="F366" s="10"/>
      <c r="G366" s="10"/>
      <c r="H366" s="10"/>
      <c r="I366" s="10"/>
      <c r="J366" s="6"/>
      <c r="K366" s="6"/>
    </row>
    <row r="367" spans="1:11" hidden="1" x14ac:dyDescent="0.2">
      <c r="A367" s="10"/>
      <c r="B367" s="10"/>
      <c r="C367" s="10"/>
      <c r="D367" s="10"/>
      <c r="E367" s="10"/>
      <c r="F367" s="10"/>
      <c r="G367" s="10"/>
      <c r="H367" s="10"/>
      <c r="I367" s="10"/>
      <c r="J367" s="6"/>
      <c r="K367" s="6"/>
    </row>
    <row r="368" spans="1:11" hidden="1" x14ac:dyDescent="0.2">
      <c r="A368" s="10"/>
      <c r="B368" s="10"/>
      <c r="C368" s="10"/>
      <c r="D368" s="10"/>
      <c r="E368" s="10"/>
      <c r="F368" s="10"/>
      <c r="G368" s="10"/>
      <c r="H368" s="10"/>
      <c r="I368" s="10"/>
      <c r="J368" s="6"/>
      <c r="K368" s="6"/>
    </row>
    <row r="369" spans="1:11" hidden="1" x14ac:dyDescent="0.2">
      <c r="A369" s="10"/>
      <c r="B369" s="10"/>
      <c r="C369" s="10"/>
      <c r="D369" s="10"/>
      <c r="E369" s="10"/>
      <c r="F369" s="10"/>
      <c r="G369" s="10"/>
      <c r="H369" s="10"/>
      <c r="I369" s="10"/>
      <c r="J369" s="6"/>
      <c r="K369" s="6"/>
    </row>
    <row r="370" spans="1:11" hidden="1" x14ac:dyDescent="0.2">
      <c r="A370" s="10"/>
      <c r="B370" s="10"/>
      <c r="C370" s="10"/>
      <c r="D370" s="10"/>
      <c r="E370" s="10"/>
      <c r="F370" s="10"/>
      <c r="G370" s="10"/>
      <c r="H370" s="10"/>
      <c r="I370" s="10"/>
      <c r="J370" s="6"/>
      <c r="K370" s="6"/>
    </row>
    <row r="371" spans="1:11" hidden="1" x14ac:dyDescent="0.2">
      <c r="A371" s="10"/>
      <c r="B371" s="10"/>
      <c r="C371" s="10"/>
      <c r="D371" s="10"/>
      <c r="E371" s="10"/>
      <c r="F371" s="10"/>
      <c r="G371" s="10"/>
      <c r="H371" s="10"/>
      <c r="I371" s="10"/>
      <c r="J371" s="6"/>
      <c r="K371" s="6"/>
    </row>
    <row r="372" spans="1:11" hidden="1" x14ac:dyDescent="0.2">
      <c r="A372" s="10"/>
      <c r="B372" s="10"/>
      <c r="C372" s="10"/>
      <c r="D372" s="10"/>
      <c r="E372" s="10"/>
      <c r="F372" s="10"/>
      <c r="G372" s="10"/>
      <c r="H372" s="10"/>
      <c r="I372" s="10"/>
      <c r="J372" s="6"/>
      <c r="K372" s="6"/>
    </row>
    <row r="373" spans="1:11" hidden="1" x14ac:dyDescent="0.2">
      <c r="A373" s="10"/>
      <c r="B373" s="10"/>
      <c r="C373" s="10"/>
      <c r="D373" s="10"/>
      <c r="E373" s="10"/>
      <c r="F373" s="10"/>
      <c r="G373" s="10"/>
      <c r="H373" s="10"/>
      <c r="I373" s="10"/>
      <c r="J373" s="6"/>
      <c r="K373" s="6"/>
    </row>
    <row r="374" spans="1:11" hidden="1" x14ac:dyDescent="0.2">
      <c r="A374" s="10"/>
      <c r="B374" s="10"/>
      <c r="C374" s="10"/>
      <c r="D374" s="10"/>
      <c r="E374" s="10"/>
      <c r="F374" s="10"/>
      <c r="G374" s="10"/>
      <c r="H374" s="10"/>
      <c r="I374" s="10"/>
      <c r="J374" s="6"/>
      <c r="K374" s="6"/>
    </row>
    <row r="375" spans="1:11" hidden="1" x14ac:dyDescent="0.2">
      <c r="A375" s="10"/>
      <c r="B375" s="10"/>
      <c r="C375" s="10"/>
      <c r="D375" s="10"/>
      <c r="E375" s="10"/>
      <c r="F375" s="10"/>
      <c r="G375" s="10"/>
      <c r="H375" s="10"/>
      <c r="I375" s="10"/>
      <c r="J375" s="6"/>
      <c r="K375" s="6"/>
    </row>
    <row r="376" spans="1:11" hidden="1" x14ac:dyDescent="0.2">
      <c r="A376" s="10"/>
      <c r="B376" s="10"/>
      <c r="C376" s="10"/>
      <c r="D376" s="10"/>
      <c r="E376" s="10"/>
      <c r="F376" s="10"/>
      <c r="G376" s="10"/>
      <c r="H376" s="10"/>
      <c r="I376" s="10"/>
      <c r="J376" s="6"/>
      <c r="K376" s="6"/>
    </row>
    <row r="377" spans="1:11" hidden="1" x14ac:dyDescent="0.2">
      <c r="A377" s="10"/>
      <c r="B377" s="10"/>
      <c r="C377" s="10"/>
      <c r="D377" s="10"/>
      <c r="E377" s="10"/>
      <c r="F377" s="10"/>
      <c r="G377" s="10"/>
      <c r="H377" s="10"/>
      <c r="I377" s="10"/>
      <c r="J377" s="6"/>
      <c r="K377" s="6"/>
    </row>
    <row r="378" spans="1:11" hidden="1" x14ac:dyDescent="0.2">
      <c r="A378" s="10"/>
      <c r="B378" s="10"/>
      <c r="C378" s="10"/>
      <c r="D378" s="10"/>
      <c r="E378" s="10"/>
      <c r="F378" s="10"/>
      <c r="G378" s="10"/>
      <c r="H378" s="10"/>
      <c r="I378" s="10"/>
      <c r="J378" s="6"/>
      <c r="K378" s="6"/>
    </row>
    <row r="379" spans="1:11" hidden="1" x14ac:dyDescent="0.2">
      <c r="A379" s="10"/>
      <c r="B379" s="10"/>
      <c r="C379" s="10"/>
      <c r="D379" s="10"/>
      <c r="E379" s="10"/>
      <c r="F379" s="10"/>
      <c r="G379" s="10"/>
      <c r="H379" s="10"/>
      <c r="I379" s="10"/>
      <c r="J379" s="6"/>
      <c r="K379" s="6"/>
    </row>
    <row r="380" spans="1:11" hidden="1" x14ac:dyDescent="0.2">
      <c r="A380" s="10"/>
      <c r="B380" s="10"/>
      <c r="C380" s="10"/>
      <c r="D380" s="10"/>
      <c r="E380" s="10"/>
      <c r="F380" s="10"/>
      <c r="G380" s="10"/>
      <c r="H380" s="10"/>
      <c r="I380" s="10"/>
      <c r="J380" s="6"/>
      <c r="K380" s="6"/>
    </row>
    <row r="381" spans="1:11" hidden="1" x14ac:dyDescent="0.2">
      <c r="A381" s="10"/>
      <c r="B381" s="10"/>
      <c r="C381" s="10"/>
      <c r="D381" s="10"/>
      <c r="E381" s="10"/>
      <c r="F381" s="10"/>
      <c r="G381" s="10"/>
      <c r="H381" s="10"/>
      <c r="I381" s="10"/>
      <c r="J381" s="6"/>
      <c r="K381" s="6"/>
    </row>
    <row r="382" spans="1:11" hidden="1" x14ac:dyDescent="0.2">
      <c r="A382" s="10"/>
      <c r="B382" s="10"/>
      <c r="C382" s="10"/>
      <c r="D382" s="10"/>
      <c r="E382" s="10"/>
      <c r="F382" s="10"/>
      <c r="G382" s="10"/>
      <c r="H382" s="10"/>
      <c r="I382" s="10"/>
      <c r="J382" s="6"/>
      <c r="K382" s="6"/>
    </row>
    <row r="383" spans="1:11" hidden="1" x14ac:dyDescent="0.2">
      <c r="A383" s="10"/>
      <c r="B383" s="10"/>
      <c r="C383" s="10"/>
      <c r="D383" s="10"/>
      <c r="E383" s="10"/>
      <c r="F383" s="10"/>
      <c r="G383" s="10"/>
      <c r="H383" s="10"/>
      <c r="I383" s="10"/>
      <c r="J383" s="6"/>
      <c r="K383" s="6"/>
    </row>
    <row r="384" spans="1:11" hidden="1" x14ac:dyDescent="0.2">
      <c r="A384" s="10"/>
      <c r="B384" s="10"/>
      <c r="C384" s="10"/>
      <c r="D384" s="10"/>
      <c r="E384" s="10"/>
      <c r="F384" s="10"/>
      <c r="G384" s="10"/>
      <c r="H384" s="10"/>
      <c r="I384" s="10"/>
      <c r="J384" s="6"/>
      <c r="K384" s="6"/>
    </row>
    <row r="385" spans="1:11" hidden="1" x14ac:dyDescent="0.2">
      <c r="A385" s="10"/>
      <c r="B385" s="10"/>
      <c r="C385" s="10"/>
      <c r="D385" s="10"/>
      <c r="E385" s="10"/>
      <c r="F385" s="10"/>
      <c r="G385" s="10"/>
      <c r="H385" s="10"/>
      <c r="I385" s="10"/>
      <c r="J385" s="6"/>
      <c r="K385" s="6"/>
    </row>
    <row r="386" spans="1:11" hidden="1" x14ac:dyDescent="0.2">
      <c r="A386" s="10"/>
      <c r="B386" s="10"/>
      <c r="C386" s="10"/>
      <c r="D386" s="10"/>
      <c r="E386" s="10"/>
      <c r="F386" s="10"/>
      <c r="G386" s="10"/>
      <c r="H386" s="10"/>
      <c r="I386" s="10"/>
      <c r="J386" s="6"/>
      <c r="K386" s="6"/>
    </row>
    <row r="387" spans="1:11" hidden="1" x14ac:dyDescent="0.2">
      <c r="A387" s="10"/>
      <c r="B387" s="10"/>
      <c r="C387" s="10"/>
      <c r="D387" s="10"/>
      <c r="E387" s="10"/>
      <c r="F387" s="10"/>
      <c r="G387" s="10"/>
      <c r="H387" s="10"/>
      <c r="I387" s="10"/>
      <c r="J387" s="6"/>
      <c r="K387" s="6"/>
    </row>
    <row r="388" spans="1:11" hidden="1" x14ac:dyDescent="0.2">
      <c r="A388" s="10"/>
      <c r="B388" s="10"/>
      <c r="C388" s="10"/>
      <c r="D388" s="10"/>
      <c r="E388" s="10"/>
      <c r="F388" s="10"/>
      <c r="G388" s="10"/>
      <c r="H388" s="10"/>
      <c r="I388" s="10"/>
      <c r="J388" s="6"/>
      <c r="K388" s="6"/>
    </row>
    <row r="389" spans="1:11" hidden="1" x14ac:dyDescent="0.2">
      <c r="A389" s="10"/>
      <c r="B389" s="10"/>
      <c r="C389" s="10"/>
      <c r="D389" s="10"/>
      <c r="E389" s="10"/>
      <c r="F389" s="10"/>
      <c r="G389" s="10"/>
      <c r="H389" s="10"/>
      <c r="I389" s="10"/>
      <c r="J389" s="6"/>
      <c r="K389" s="6"/>
    </row>
    <row r="390" spans="1:11" hidden="1" x14ac:dyDescent="0.2">
      <c r="A390" s="10"/>
      <c r="B390" s="10"/>
      <c r="C390" s="10"/>
      <c r="D390" s="10"/>
      <c r="E390" s="10"/>
      <c r="F390" s="10"/>
      <c r="G390" s="10"/>
      <c r="H390" s="10"/>
      <c r="I390" s="10"/>
      <c r="J390" s="6"/>
      <c r="K390" s="6"/>
    </row>
    <row r="391" spans="1:11" hidden="1" x14ac:dyDescent="0.2">
      <c r="A391" s="10"/>
      <c r="B391" s="10"/>
      <c r="C391" s="10"/>
      <c r="D391" s="10"/>
      <c r="E391" s="10"/>
      <c r="F391" s="10"/>
      <c r="G391" s="10"/>
      <c r="H391" s="10"/>
      <c r="I391" s="10"/>
      <c r="J391" s="6"/>
      <c r="K391" s="6"/>
    </row>
    <row r="392" spans="1:11" hidden="1" x14ac:dyDescent="0.2">
      <c r="A392" s="10"/>
      <c r="B392" s="10"/>
      <c r="C392" s="10"/>
      <c r="D392" s="10"/>
      <c r="E392" s="10"/>
      <c r="F392" s="10"/>
      <c r="G392" s="10"/>
      <c r="H392" s="10"/>
      <c r="I392" s="10"/>
      <c r="J392" s="6"/>
      <c r="K392" s="6"/>
    </row>
    <row r="393" spans="1:11" hidden="1" x14ac:dyDescent="0.2">
      <c r="A393" s="10"/>
      <c r="B393" s="10"/>
      <c r="C393" s="10"/>
      <c r="D393" s="10"/>
      <c r="E393" s="10"/>
      <c r="F393" s="10"/>
      <c r="G393" s="10"/>
      <c r="H393" s="10"/>
      <c r="I393" s="10"/>
      <c r="J393" s="6"/>
      <c r="K393" s="6"/>
    </row>
    <row r="394" spans="1:11" hidden="1" x14ac:dyDescent="0.2">
      <c r="A394" s="10"/>
      <c r="B394" s="10"/>
      <c r="C394" s="10"/>
      <c r="D394" s="10"/>
      <c r="E394" s="10"/>
      <c r="F394" s="10"/>
      <c r="G394" s="10"/>
      <c r="H394" s="10"/>
      <c r="I394" s="10"/>
      <c r="J394" s="6"/>
      <c r="K394" s="6"/>
    </row>
    <row r="395" spans="1:11" hidden="1" x14ac:dyDescent="0.2">
      <c r="A395" s="10"/>
      <c r="B395" s="10"/>
      <c r="C395" s="10"/>
      <c r="D395" s="10"/>
      <c r="E395" s="10"/>
      <c r="F395" s="10"/>
      <c r="G395" s="10"/>
      <c r="H395" s="10"/>
      <c r="I395" s="10"/>
      <c r="J395" s="6"/>
      <c r="K395" s="6"/>
    </row>
    <row r="396" spans="1:11" hidden="1" x14ac:dyDescent="0.2">
      <c r="A396" s="10"/>
      <c r="B396" s="10"/>
      <c r="C396" s="10"/>
      <c r="D396" s="10"/>
      <c r="E396" s="10"/>
      <c r="F396" s="10"/>
      <c r="G396" s="10"/>
      <c r="H396" s="10"/>
      <c r="I396" s="10"/>
      <c r="J396" s="6"/>
      <c r="K396" s="6"/>
    </row>
    <row r="397" spans="1:11" hidden="1" x14ac:dyDescent="0.2">
      <c r="A397" s="10"/>
      <c r="B397" s="10"/>
      <c r="C397" s="10"/>
      <c r="D397" s="10"/>
      <c r="E397" s="10"/>
      <c r="F397" s="10"/>
      <c r="G397" s="10"/>
      <c r="H397" s="10"/>
      <c r="I397" s="10"/>
      <c r="J397" s="6"/>
      <c r="K397" s="6"/>
    </row>
    <row r="398" spans="1:11" hidden="1" x14ac:dyDescent="0.2">
      <c r="A398" s="10"/>
      <c r="B398" s="10"/>
      <c r="C398" s="10"/>
      <c r="D398" s="10"/>
      <c r="E398" s="10"/>
      <c r="F398" s="10"/>
      <c r="G398" s="10"/>
      <c r="H398" s="10"/>
      <c r="I398" s="10"/>
      <c r="J398" s="6"/>
      <c r="K398" s="6"/>
    </row>
    <row r="399" spans="1:11" hidden="1" x14ac:dyDescent="0.2">
      <c r="A399" s="10"/>
      <c r="B399" s="10"/>
      <c r="C399" s="10"/>
      <c r="D399" s="10"/>
      <c r="E399" s="10"/>
      <c r="F399" s="10"/>
      <c r="G399" s="10"/>
      <c r="H399" s="10"/>
      <c r="I399" s="10"/>
      <c r="J399" s="6"/>
      <c r="K399" s="6"/>
    </row>
    <row r="400" spans="1:11" hidden="1" x14ac:dyDescent="0.2">
      <c r="A400" s="10"/>
      <c r="B400" s="10"/>
      <c r="C400" s="10"/>
      <c r="D400" s="10"/>
      <c r="E400" s="10"/>
      <c r="F400" s="10"/>
      <c r="G400" s="10"/>
      <c r="H400" s="10"/>
      <c r="I400" s="10"/>
      <c r="J400" s="6"/>
      <c r="K400" s="6"/>
    </row>
    <row r="401" spans="1:11" hidden="1" x14ac:dyDescent="0.2">
      <c r="A401" s="10"/>
      <c r="B401" s="10"/>
      <c r="C401" s="10"/>
      <c r="D401" s="10"/>
      <c r="E401" s="10"/>
      <c r="F401" s="10"/>
      <c r="G401" s="10"/>
      <c r="H401" s="10"/>
      <c r="I401" s="10"/>
      <c r="J401" s="6"/>
      <c r="K401" s="6"/>
    </row>
    <row r="402" spans="1:11" hidden="1" x14ac:dyDescent="0.2">
      <c r="A402" s="10"/>
      <c r="B402" s="10"/>
      <c r="C402" s="10"/>
      <c r="D402" s="10"/>
      <c r="E402" s="10"/>
      <c r="F402" s="10"/>
      <c r="G402" s="10"/>
      <c r="H402" s="10"/>
      <c r="I402" s="10"/>
      <c r="J402" s="6"/>
      <c r="K402" s="6"/>
    </row>
    <row r="403" spans="1:11" hidden="1" x14ac:dyDescent="0.2">
      <c r="A403" s="10"/>
      <c r="B403" s="10"/>
      <c r="C403" s="10"/>
      <c r="D403" s="10"/>
      <c r="E403" s="10"/>
      <c r="F403" s="10"/>
      <c r="G403" s="10"/>
      <c r="H403" s="10"/>
      <c r="I403" s="10"/>
      <c r="J403" s="6"/>
      <c r="K403" s="6"/>
    </row>
    <row r="404" spans="1:11" hidden="1" x14ac:dyDescent="0.2">
      <c r="A404" s="10"/>
      <c r="B404" s="10"/>
      <c r="C404" s="10"/>
      <c r="D404" s="10"/>
      <c r="E404" s="10"/>
      <c r="F404" s="10"/>
      <c r="G404" s="10"/>
      <c r="H404" s="10"/>
      <c r="I404" s="10"/>
      <c r="J404" s="6"/>
      <c r="K404" s="6"/>
    </row>
    <row r="405" spans="1:11" hidden="1" x14ac:dyDescent="0.2">
      <c r="A405" s="10"/>
      <c r="B405" s="10"/>
      <c r="C405" s="10"/>
      <c r="D405" s="10"/>
      <c r="E405" s="10"/>
      <c r="F405" s="10"/>
      <c r="G405" s="10"/>
      <c r="H405" s="10"/>
      <c r="I405" s="10"/>
      <c r="J405" s="6"/>
      <c r="K405" s="6"/>
    </row>
    <row r="406" spans="1:11" hidden="1" x14ac:dyDescent="0.2">
      <c r="A406" s="10"/>
      <c r="B406" s="10"/>
      <c r="C406" s="10"/>
      <c r="D406" s="10"/>
      <c r="E406" s="10"/>
      <c r="F406" s="10"/>
      <c r="G406" s="10"/>
      <c r="H406" s="10"/>
      <c r="I406" s="10"/>
      <c r="J406" s="6"/>
      <c r="K406" s="6"/>
    </row>
    <row r="407" spans="1:11" hidden="1" x14ac:dyDescent="0.2">
      <c r="A407" s="10"/>
      <c r="B407" s="10"/>
      <c r="C407" s="10"/>
      <c r="D407" s="10"/>
      <c r="E407" s="10"/>
      <c r="F407" s="10"/>
      <c r="G407" s="10"/>
      <c r="H407" s="10"/>
      <c r="I407" s="10"/>
      <c r="J407" s="6"/>
      <c r="K407" s="6"/>
    </row>
    <row r="408" spans="1:11" hidden="1" x14ac:dyDescent="0.2">
      <c r="A408" s="10"/>
      <c r="B408" s="10"/>
      <c r="C408" s="10"/>
      <c r="D408" s="10"/>
      <c r="E408" s="10"/>
      <c r="F408" s="10"/>
      <c r="G408" s="10"/>
      <c r="H408" s="10"/>
      <c r="I408" s="10"/>
      <c r="J408" s="6"/>
      <c r="K408" s="6"/>
    </row>
    <row r="409" spans="1:11" hidden="1" x14ac:dyDescent="0.2">
      <c r="A409" s="10"/>
      <c r="B409" s="10"/>
      <c r="C409" s="10"/>
      <c r="D409" s="10"/>
      <c r="E409" s="10"/>
      <c r="F409" s="10"/>
      <c r="G409" s="10"/>
      <c r="H409" s="10"/>
      <c r="I409" s="10"/>
      <c r="J409" s="6"/>
      <c r="K409" s="6"/>
    </row>
    <row r="410" spans="1:11" hidden="1" x14ac:dyDescent="0.2">
      <c r="A410" s="10"/>
      <c r="B410" s="10"/>
      <c r="C410" s="10"/>
      <c r="D410" s="10"/>
      <c r="E410" s="10"/>
      <c r="F410" s="10"/>
      <c r="G410" s="10"/>
      <c r="H410" s="10"/>
      <c r="I410" s="10"/>
      <c r="J410" s="6"/>
      <c r="K410" s="6"/>
    </row>
    <row r="411" spans="1:11" hidden="1" x14ac:dyDescent="0.2">
      <c r="A411" s="10"/>
      <c r="B411" s="10"/>
      <c r="C411" s="10"/>
      <c r="D411" s="10"/>
      <c r="E411" s="10"/>
      <c r="F411" s="10"/>
      <c r="G411" s="10"/>
      <c r="H411" s="10"/>
      <c r="I411" s="10"/>
      <c r="J411" s="6"/>
      <c r="K411" s="6"/>
    </row>
    <row r="412" spans="1:11" hidden="1" x14ac:dyDescent="0.2">
      <c r="A412" s="10"/>
      <c r="B412" s="10"/>
      <c r="C412" s="10"/>
      <c r="D412" s="10"/>
      <c r="E412" s="10"/>
      <c r="F412" s="10"/>
      <c r="G412" s="10"/>
      <c r="H412" s="10"/>
      <c r="I412" s="10"/>
      <c r="J412" s="6"/>
      <c r="K412" s="6"/>
    </row>
    <row r="413" spans="1:11" hidden="1" x14ac:dyDescent="0.2">
      <c r="A413" s="10"/>
      <c r="B413" s="10"/>
      <c r="C413" s="10"/>
      <c r="D413" s="10"/>
      <c r="E413" s="10"/>
      <c r="F413" s="10"/>
      <c r="G413" s="10"/>
      <c r="H413" s="10"/>
      <c r="I413" s="10"/>
      <c r="J413" s="6"/>
      <c r="K413" s="6"/>
    </row>
    <row r="414" spans="1:11" hidden="1" x14ac:dyDescent="0.2">
      <c r="A414" s="10"/>
      <c r="B414" s="10"/>
      <c r="C414" s="10"/>
      <c r="D414" s="10"/>
      <c r="E414" s="10"/>
      <c r="F414" s="10"/>
      <c r="G414" s="10"/>
      <c r="H414" s="10"/>
      <c r="I414" s="10"/>
      <c r="J414" s="6"/>
      <c r="K414" s="6"/>
    </row>
    <row r="415" spans="1:11" hidden="1" x14ac:dyDescent="0.2">
      <c r="A415" s="10"/>
      <c r="B415" s="10"/>
      <c r="C415" s="10"/>
      <c r="D415" s="10"/>
      <c r="E415" s="10"/>
      <c r="F415" s="10"/>
      <c r="G415" s="10"/>
      <c r="H415" s="10"/>
      <c r="I415" s="10"/>
      <c r="J415" s="6"/>
      <c r="K415" s="6"/>
    </row>
    <row r="416" spans="1:11" hidden="1" x14ac:dyDescent="0.2">
      <c r="A416" s="10"/>
      <c r="B416" s="10"/>
      <c r="C416" s="10"/>
      <c r="D416" s="10"/>
      <c r="E416" s="10"/>
      <c r="F416" s="10"/>
      <c r="G416" s="10"/>
      <c r="H416" s="10"/>
      <c r="I416" s="10"/>
      <c r="J416" s="6"/>
      <c r="K416" s="6"/>
    </row>
    <row r="417" spans="1:11" hidden="1" x14ac:dyDescent="0.2">
      <c r="A417" s="10"/>
      <c r="B417" s="10"/>
      <c r="C417" s="10"/>
      <c r="D417" s="10"/>
      <c r="E417" s="10"/>
      <c r="F417" s="10"/>
      <c r="G417" s="10"/>
      <c r="H417" s="10"/>
      <c r="I417" s="10"/>
      <c r="J417" s="6"/>
      <c r="K417" s="6"/>
    </row>
    <row r="418" spans="1:11" hidden="1" x14ac:dyDescent="0.2">
      <c r="A418" s="10"/>
      <c r="B418" s="10"/>
      <c r="C418" s="10"/>
      <c r="D418" s="10"/>
      <c r="E418" s="10"/>
      <c r="F418" s="10"/>
      <c r="G418" s="10"/>
      <c r="H418" s="10"/>
      <c r="I418" s="10"/>
      <c r="J418" s="6"/>
      <c r="K418" s="6"/>
    </row>
    <row r="419" spans="1:11" hidden="1" x14ac:dyDescent="0.2">
      <c r="A419" s="10"/>
      <c r="B419" s="10"/>
      <c r="C419" s="10"/>
      <c r="D419" s="10"/>
      <c r="E419" s="10"/>
      <c r="F419" s="10"/>
      <c r="G419" s="10"/>
      <c r="H419" s="10"/>
      <c r="I419" s="10"/>
      <c r="J419" s="6"/>
      <c r="K419" s="6"/>
    </row>
    <row r="420" spans="1:11" hidden="1" x14ac:dyDescent="0.2">
      <c r="A420" s="10"/>
      <c r="B420" s="10"/>
      <c r="C420" s="10"/>
      <c r="D420" s="10"/>
      <c r="E420" s="10"/>
      <c r="F420" s="10"/>
      <c r="G420" s="10"/>
      <c r="H420" s="10"/>
      <c r="I420" s="10"/>
      <c r="J420" s="6"/>
      <c r="K420" s="6"/>
    </row>
    <row r="421" spans="1:11" hidden="1" x14ac:dyDescent="0.2">
      <c r="A421" s="10"/>
      <c r="B421" s="10"/>
      <c r="C421" s="10"/>
      <c r="D421" s="10"/>
      <c r="E421" s="10"/>
      <c r="F421" s="10"/>
      <c r="G421" s="10"/>
      <c r="H421" s="10"/>
      <c r="I421" s="10"/>
      <c r="J421" s="6"/>
      <c r="K421" s="6"/>
    </row>
    <row r="422" spans="1:11" hidden="1" x14ac:dyDescent="0.2">
      <c r="A422" s="10"/>
      <c r="B422" s="10"/>
      <c r="C422" s="10"/>
      <c r="D422" s="10"/>
      <c r="E422" s="10"/>
      <c r="F422" s="10"/>
      <c r="G422" s="10"/>
      <c r="H422" s="10"/>
      <c r="I422" s="10"/>
      <c r="J422" s="6"/>
      <c r="K422" s="6"/>
    </row>
    <row r="423" spans="1:11" hidden="1" x14ac:dyDescent="0.2">
      <c r="A423" s="10"/>
      <c r="B423" s="10"/>
      <c r="C423" s="10"/>
      <c r="D423" s="10"/>
      <c r="E423" s="10"/>
      <c r="F423" s="10"/>
      <c r="G423" s="10"/>
      <c r="H423" s="10"/>
      <c r="I423" s="10"/>
      <c r="J423" s="6"/>
      <c r="K423" s="6"/>
    </row>
    <row r="424" spans="1:11" hidden="1" x14ac:dyDescent="0.2">
      <c r="A424" s="10"/>
      <c r="B424" s="10"/>
      <c r="C424" s="10"/>
      <c r="D424" s="10"/>
      <c r="E424" s="10"/>
      <c r="F424" s="10"/>
      <c r="G424" s="10"/>
      <c r="H424" s="10"/>
      <c r="I424" s="10"/>
      <c r="J424" s="6"/>
      <c r="K424" s="6"/>
    </row>
    <row r="425" spans="1:11" hidden="1" x14ac:dyDescent="0.2">
      <c r="A425" s="10"/>
      <c r="B425" s="10"/>
      <c r="C425" s="10"/>
      <c r="D425" s="10"/>
      <c r="E425" s="10"/>
      <c r="F425" s="10"/>
      <c r="G425" s="10"/>
      <c r="H425" s="10"/>
      <c r="I425" s="10"/>
      <c r="J425" s="6"/>
      <c r="K425" s="6"/>
    </row>
    <row r="426" spans="1:11" hidden="1" x14ac:dyDescent="0.2">
      <c r="A426" s="10"/>
      <c r="B426" s="10"/>
      <c r="C426" s="10"/>
      <c r="D426" s="10"/>
      <c r="E426" s="10"/>
      <c r="F426" s="10"/>
      <c r="G426" s="10"/>
      <c r="H426" s="10"/>
      <c r="I426" s="10"/>
      <c r="J426" s="6"/>
      <c r="K426" s="6"/>
    </row>
    <row r="427" spans="1:11" hidden="1" x14ac:dyDescent="0.2">
      <c r="A427" s="10"/>
      <c r="B427" s="10"/>
      <c r="C427" s="10"/>
      <c r="D427" s="10"/>
      <c r="E427" s="10"/>
      <c r="F427" s="10"/>
      <c r="G427" s="10"/>
      <c r="H427" s="10"/>
      <c r="I427" s="10"/>
      <c r="J427" s="6"/>
      <c r="K427" s="6"/>
    </row>
    <row r="428" spans="1:11" hidden="1" x14ac:dyDescent="0.2">
      <c r="A428" s="10"/>
      <c r="B428" s="10"/>
      <c r="C428" s="10"/>
      <c r="D428" s="10"/>
      <c r="E428" s="10"/>
      <c r="F428" s="10"/>
      <c r="G428" s="10"/>
      <c r="H428" s="10"/>
      <c r="I428" s="10"/>
      <c r="J428" s="6"/>
      <c r="K428" s="6"/>
    </row>
    <row r="429" spans="1:11" hidden="1" x14ac:dyDescent="0.2">
      <c r="A429" s="10"/>
      <c r="B429" s="10"/>
      <c r="C429" s="10"/>
      <c r="D429" s="10"/>
      <c r="E429" s="10"/>
      <c r="F429" s="10"/>
      <c r="G429" s="10"/>
      <c r="H429" s="10"/>
      <c r="I429" s="10"/>
      <c r="J429" s="6"/>
      <c r="K429" s="6"/>
    </row>
    <row r="430" spans="1:11" hidden="1" x14ac:dyDescent="0.2">
      <c r="A430" s="10"/>
      <c r="B430" s="10"/>
      <c r="C430" s="10"/>
      <c r="D430" s="10"/>
      <c r="E430" s="10"/>
      <c r="F430" s="10"/>
      <c r="G430" s="10"/>
      <c r="H430" s="10"/>
      <c r="I430" s="10"/>
      <c r="J430" s="6"/>
      <c r="K430" s="6"/>
    </row>
    <row r="431" spans="1:11" hidden="1" x14ac:dyDescent="0.2">
      <c r="A431" s="10"/>
      <c r="B431" s="10"/>
      <c r="C431" s="10"/>
      <c r="D431" s="10"/>
      <c r="E431" s="10"/>
      <c r="F431" s="10"/>
      <c r="G431" s="10"/>
      <c r="H431" s="10"/>
      <c r="I431" s="10"/>
      <c r="J431" s="6"/>
      <c r="K431" s="6"/>
    </row>
    <row r="432" spans="1:11" hidden="1" x14ac:dyDescent="0.2">
      <c r="A432" s="10"/>
      <c r="B432" s="10"/>
      <c r="C432" s="10"/>
      <c r="D432" s="10"/>
      <c r="E432" s="10"/>
      <c r="F432" s="10"/>
      <c r="G432" s="10"/>
      <c r="H432" s="10"/>
      <c r="I432" s="10"/>
      <c r="J432" s="6"/>
      <c r="K432" s="6"/>
    </row>
    <row r="433" spans="1:11" hidden="1" x14ac:dyDescent="0.2">
      <c r="A433" s="10"/>
      <c r="B433" s="10"/>
      <c r="C433" s="10"/>
      <c r="D433" s="10"/>
      <c r="E433" s="10"/>
      <c r="F433" s="10"/>
      <c r="G433" s="10"/>
      <c r="H433" s="10"/>
      <c r="I433" s="10"/>
      <c r="J433" s="6"/>
      <c r="K433" s="6"/>
    </row>
    <row r="434" spans="1:11" hidden="1" x14ac:dyDescent="0.2">
      <c r="A434" s="10"/>
      <c r="B434" s="10"/>
      <c r="C434" s="10"/>
      <c r="D434" s="10"/>
      <c r="E434" s="10"/>
      <c r="F434" s="10"/>
      <c r="G434" s="10"/>
      <c r="H434" s="10"/>
      <c r="I434" s="10"/>
      <c r="J434" s="6"/>
      <c r="K434" s="6"/>
    </row>
    <row r="435" spans="1:11" hidden="1" x14ac:dyDescent="0.2">
      <c r="A435" s="10"/>
      <c r="B435" s="10"/>
      <c r="C435" s="10"/>
      <c r="D435" s="10"/>
      <c r="E435" s="10"/>
      <c r="F435" s="10"/>
      <c r="G435" s="10"/>
      <c r="H435" s="10"/>
      <c r="I435" s="10"/>
      <c r="J435" s="6"/>
      <c r="K435" s="6"/>
    </row>
    <row r="436" spans="1:11" hidden="1" x14ac:dyDescent="0.2">
      <c r="A436" s="10"/>
      <c r="B436" s="10"/>
      <c r="C436" s="10"/>
      <c r="D436" s="10"/>
      <c r="E436" s="10"/>
      <c r="F436" s="10"/>
      <c r="G436" s="10"/>
      <c r="H436" s="10"/>
      <c r="I436" s="10"/>
      <c r="J436" s="6"/>
      <c r="K436" s="6"/>
    </row>
    <row r="437" spans="1:11" hidden="1" x14ac:dyDescent="0.2">
      <c r="A437" s="10"/>
      <c r="B437" s="10"/>
      <c r="C437" s="10"/>
      <c r="D437" s="10"/>
      <c r="E437" s="10"/>
      <c r="F437" s="10"/>
      <c r="G437" s="10"/>
      <c r="H437" s="10"/>
      <c r="I437" s="10"/>
      <c r="J437" s="6"/>
      <c r="K437" s="6"/>
    </row>
    <row r="438" spans="1:11" hidden="1" x14ac:dyDescent="0.2">
      <c r="A438" s="10"/>
      <c r="B438" s="10"/>
      <c r="C438" s="10"/>
      <c r="D438" s="10"/>
      <c r="E438" s="10"/>
      <c r="F438" s="10"/>
      <c r="G438" s="10"/>
      <c r="H438" s="10"/>
      <c r="I438" s="10"/>
      <c r="J438" s="6"/>
      <c r="K438" s="6"/>
    </row>
    <row r="439" spans="1:11" hidden="1" x14ac:dyDescent="0.2">
      <c r="A439" s="10"/>
      <c r="B439" s="10"/>
      <c r="C439" s="10"/>
      <c r="D439" s="10"/>
      <c r="E439" s="10"/>
      <c r="F439" s="10"/>
      <c r="G439" s="10"/>
      <c r="H439" s="10"/>
      <c r="I439" s="10"/>
      <c r="J439" s="6"/>
      <c r="K439" s="6"/>
    </row>
    <row r="440" spans="1:11" hidden="1" x14ac:dyDescent="0.2">
      <c r="A440" s="10"/>
      <c r="B440" s="10"/>
      <c r="C440" s="10"/>
      <c r="D440" s="10"/>
      <c r="E440" s="10"/>
      <c r="F440" s="10"/>
      <c r="G440" s="10"/>
      <c r="H440" s="10"/>
      <c r="I440" s="10"/>
      <c r="J440" s="6"/>
      <c r="K440" s="6"/>
    </row>
    <row r="441" spans="1:11" hidden="1" x14ac:dyDescent="0.2">
      <c r="A441" s="10"/>
      <c r="B441" s="10"/>
      <c r="C441" s="10"/>
      <c r="D441" s="10"/>
      <c r="E441" s="10"/>
      <c r="F441" s="10"/>
      <c r="G441" s="10"/>
      <c r="H441" s="10"/>
      <c r="I441" s="10"/>
      <c r="J441" s="6"/>
      <c r="K441" s="6"/>
    </row>
    <row r="442" spans="1:11" hidden="1" x14ac:dyDescent="0.2">
      <c r="A442" s="10"/>
      <c r="B442" s="10"/>
      <c r="C442" s="10"/>
      <c r="D442" s="10"/>
      <c r="E442" s="10"/>
      <c r="F442" s="10"/>
      <c r="G442" s="10"/>
      <c r="H442" s="10"/>
      <c r="I442" s="10"/>
      <c r="J442" s="6"/>
      <c r="K442" s="6"/>
    </row>
    <row r="443" spans="1:11" hidden="1" x14ac:dyDescent="0.2">
      <c r="A443" s="10"/>
      <c r="B443" s="10"/>
      <c r="C443" s="10"/>
      <c r="D443" s="10"/>
      <c r="E443" s="10"/>
      <c r="F443" s="10"/>
      <c r="G443" s="10"/>
      <c r="H443" s="10"/>
      <c r="I443" s="10"/>
      <c r="J443" s="6"/>
      <c r="K443" s="6"/>
    </row>
    <row r="444" spans="1:11" hidden="1" x14ac:dyDescent="0.2">
      <c r="A444" s="10"/>
      <c r="B444" s="10"/>
      <c r="C444" s="10"/>
      <c r="D444" s="10"/>
      <c r="E444" s="10"/>
      <c r="F444" s="10"/>
      <c r="G444" s="10"/>
      <c r="H444" s="10"/>
      <c r="I444" s="10"/>
      <c r="J444" s="6"/>
      <c r="K444" s="6"/>
    </row>
    <row r="445" spans="1:11" hidden="1" x14ac:dyDescent="0.2">
      <c r="A445" s="10"/>
      <c r="B445" s="10"/>
      <c r="C445" s="10"/>
      <c r="D445" s="10"/>
      <c r="E445" s="10"/>
      <c r="F445" s="10"/>
      <c r="G445" s="10"/>
      <c r="H445" s="10"/>
      <c r="I445" s="10"/>
      <c r="J445" s="6"/>
      <c r="K445" s="6"/>
    </row>
    <row r="446" spans="1:11" hidden="1" x14ac:dyDescent="0.2">
      <c r="A446" s="10"/>
      <c r="B446" s="10"/>
      <c r="C446" s="10"/>
      <c r="D446" s="10"/>
      <c r="E446" s="10"/>
      <c r="F446" s="10"/>
      <c r="G446" s="10"/>
      <c r="H446" s="10"/>
      <c r="I446" s="10"/>
      <c r="J446" s="6"/>
      <c r="K446" s="6"/>
    </row>
    <row r="447" spans="1:11" hidden="1" x14ac:dyDescent="0.2">
      <c r="A447" s="10"/>
      <c r="B447" s="10"/>
      <c r="C447" s="10"/>
      <c r="D447" s="10"/>
      <c r="E447" s="10"/>
      <c r="F447" s="10"/>
      <c r="G447" s="10"/>
      <c r="H447" s="10"/>
      <c r="I447" s="10"/>
      <c r="J447" s="6"/>
      <c r="K447" s="6"/>
    </row>
    <row r="448" spans="1:11" hidden="1" x14ac:dyDescent="0.2">
      <c r="A448" s="10"/>
      <c r="B448" s="10"/>
      <c r="C448" s="10"/>
      <c r="D448" s="10"/>
      <c r="E448" s="10"/>
      <c r="F448" s="10"/>
      <c r="G448" s="10"/>
      <c r="H448" s="10"/>
      <c r="I448" s="10"/>
      <c r="J448" s="6"/>
      <c r="K448" s="6"/>
    </row>
    <row r="449" spans="1:11" hidden="1" x14ac:dyDescent="0.2">
      <c r="A449" s="10"/>
      <c r="B449" s="10"/>
      <c r="C449" s="10"/>
      <c r="D449" s="10"/>
      <c r="E449" s="10"/>
      <c r="F449" s="10"/>
      <c r="G449" s="10"/>
      <c r="H449" s="10"/>
      <c r="I449" s="10"/>
      <c r="J449" s="6"/>
      <c r="K449" s="6"/>
    </row>
    <row r="450" spans="1:11" hidden="1" x14ac:dyDescent="0.2">
      <c r="A450" s="10"/>
      <c r="B450" s="10"/>
      <c r="C450" s="10"/>
      <c r="D450" s="10"/>
      <c r="E450" s="10"/>
      <c r="F450" s="10"/>
      <c r="G450" s="10"/>
      <c r="H450" s="10"/>
      <c r="I450" s="10"/>
      <c r="J450" s="6"/>
      <c r="K450" s="6"/>
    </row>
    <row r="451" spans="1:11" hidden="1" x14ac:dyDescent="0.2">
      <c r="A451" s="10"/>
      <c r="B451" s="10"/>
      <c r="C451" s="10"/>
      <c r="D451" s="10"/>
      <c r="E451" s="10"/>
      <c r="F451" s="10"/>
      <c r="G451" s="10"/>
      <c r="H451" s="10"/>
      <c r="I451" s="10"/>
      <c r="J451" s="6"/>
      <c r="K451" s="6"/>
    </row>
    <row r="452" spans="1:11" hidden="1" x14ac:dyDescent="0.2">
      <c r="A452" s="10"/>
      <c r="B452" s="10"/>
      <c r="C452" s="10"/>
      <c r="D452" s="10"/>
      <c r="E452" s="10"/>
      <c r="F452" s="10"/>
      <c r="G452" s="10"/>
      <c r="H452" s="10"/>
      <c r="I452" s="10"/>
      <c r="J452" s="6"/>
      <c r="K452" s="6"/>
    </row>
    <row r="453" spans="1:11" hidden="1" x14ac:dyDescent="0.2">
      <c r="A453" s="10"/>
      <c r="B453" s="10"/>
      <c r="C453" s="10"/>
      <c r="D453" s="10"/>
      <c r="E453" s="10"/>
      <c r="F453" s="10"/>
      <c r="G453" s="10"/>
      <c r="H453" s="10"/>
      <c r="I453" s="10"/>
      <c r="J453" s="6"/>
      <c r="K453" s="6"/>
    </row>
    <row r="454" spans="1:11" hidden="1" x14ac:dyDescent="0.2">
      <c r="A454" s="10"/>
      <c r="B454" s="10"/>
      <c r="C454" s="10"/>
      <c r="D454" s="10"/>
      <c r="E454" s="10"/>
      <c r="F454" s="10"/>
      <c r="G454" s="10"/>
      <c r="H454" s="10"/>
      <c r="I454" s="10"/>
      <c r="J454" s="6"/>
      <c r="K454" s="6"/>
    </row>
    <row r="455" spans="1:11" hidden="1" x14ac:dyDescent="0.2">
      <c r="A455" s="10"/>
      <c r="B455" s="10"/>
      <c r="C455" s="10"/>
      <c r="D455" s="10"/>
      <c r="E455" s="10"/>
      <c r="F455" s="10"/>
      <c r="G455" s="10"/>
      <c r="H455" s="10"/>
      <c r="I455" s="10"/>
      <c r="J455" s="6"/>
      <c r="K455" s="6"/>
    </row>
    <row r="456" spans="1:11" hidden="1" x14ac:dyDescent="0.2">
      <c r="A456" s="10"/>
      <c r="B456" s="10"/>
      <c r="C456" s="10"/>
      <c r="D456" s="10"/>
      <c r="E456" s="10"/>
      <c r="F456" s="10"/>
      <c r="G456" s="10"/>
      <c r="H456" s="10"/>
      <c r="I456" s="10"/>
      <c r="J456" s="6"/>
      <c r="K456" s="6"/>
    </row>
    <row r="457" spans="1:11" hidden="1" x14ac:dyDescent="0.2">
      <c r="A457" s="10"/>
      <c r="B457" s="10"/>
      <c r="C457" s="10"/>
      <c r="D457" s="10"/>
      <c r="E457" s="10"/>
      <c r="F457" s="10"/>
      <c r="G457" s="10"/>
      <c r="H457" s="10"/>
      <c r="I457" s="10"/>
      <c r="J457" s="6"/>
      <c r="K457" s="6"/>
    </row>
    <row r="458" spans="1:11" hidden="1" x14ac:dyDescent="0.2">
      <c r="A458" s="10"/>
      <c r="B458" s="10"/>
      <c r="C458" s="10"/>
      <c r="D458" s="10"/>
      <c r="E458" s="10"/>
      <c r="F458" s="10"/>
      <c r="G458" s="10"/>
      <c r="H458" s="10"/>
      <c r="I458" s="10"/>
      <c r="J458" s="6"/>
      <c r="K458" s="6"/>
    </row>
    <row r="459" spans="1:11" hidden="1" x14ac:dyDescent="0.2">
      <c r="A459" s="10"/>
      <c r="B459" s="10"/>
      <c r="C459" s="10"/>
      <c r="D459" s="10"/>
      <c r="E459" s="10"/>
      <c r="F459" s="10"/>
      <c r="G459" s="10"/>
      <c r="H459" s="10"/>
      <c r="I459" s="10"/>
      <c r="J459" s="6"/>
      <c r="K459" s="6"/>
    </row>
    <row r="460" spans="1:11" hidden="1" x14ac:dyDescent="0.2">
      <c r="A460" s="10"/>
      <c r="B460" s="10"/>
      <c r="C460" s="10"/>
      <c r="D460" s="10"/>
      <c r="E460" s="10"/>
      <c r="F460" s="10"/>
      <c r="G460" s="10"/>
      <c r="H460" s="10"/>
      <c r="I460" s="10"/>
      <c r="J460" s="6"/>
      <c r="K460" s="6"/>
    </row>
    <row r="461" spans="1:11" hidden="1" x14ac:dyDescent="0.2">
      <c r="A461" s="10"/>
      <c r="B461" s="10"/>
      <c r="C461" s="10"/>
      <c r="D461" s="10"/>
      <c r="E461" s="10"/>
      <c r="F461" s="10"/>
      <c r="G461" s="10"/>
      <c r="H461" s="10"/>
      <c r="I461" s="10"/>
      <c r="J461" s="6"/>
      <c r="K461" s="6"/>
    </row>
    <row r="462" spans="1:11" hidden="1" x14ac:dyDescent="0.2">
      <c r="A462" s="10"/>
      <c r="B462" s="10"/>
      <c r="C462" s="10"/>
      <c r="D462" s="10"/>
      <c r="E462" s="10"/>
      <c r="F462" s="10"/>
      <c r="G462" s="10"/>
      <c r="H462" s="10"/>
      <c r="I462" s="10"/>
      <c r="J462" s="6"/>
      <c r="K462" s="6"/>
    </row>
    <row r="463" spans="1:11" hidden="1" x14ac:dyDescent="0.2">
      <c r="A463" s="10"/>
      <c r="B463" s="10"/>
      <c r="C463" s="10"/>
      <c r="D463" s="10"/>
      <c r="E463" s="10"/>
      <c r="F463" s="10"/>
      <c r="G463" s="10"/>
      <c r="H463" s="10"/>
      <c r="I463" s="10"/>
      <c r="J463" s="6"/>
      <c r="K463" s="6"/>
    </row>
    <row r="464" spans="1:11" hidden="1" x14ac:dyDescent="0.2">
      <c r="A464" s="10"/>
      <c r="B464" s="10"/>
      <c r="C464" s="10"/>
      <c r="D464" s="10"/>
      <c r="E464" s="10"/>
      <c r="F464" s="10"/>
      <c r="G464" s="10"/>
      <c r="H464" s="10"/>
      <c r="I464" s="10"/>
      <c r="J464" s="6"/>
      <c r="K464" s="6"/>
    </row>
    <row r="465" spans="1:11" hidden="1" x14ac:dyDescent="0.2">
      <c r="A465" s="10"/>
      <c r="B465" s="10"/>
      <c r="C465" s="10"/>
      <c r="D465" s="10"/>
      <c r="E465" s="10"/>
      <c r="F465" s="10"/>
      <c r="G465" s="10"/>
      <c r="H465" s="10"/>
      <c r="I465" s="10"/>
      <c r="J465" s="6"/>
      <c r="K465" s="6"/>
    </row>
    <row r="466" spans="1:11" hidden="1" x14ac:dyDescent="0.2">
      <c r="A466" s="10"/>
      <c r="B466" s="10"/>
      <c r="C466" s="10"/>
      <c r="D466" s="10"/>
      <c r="E466" s="10"/>
      <c r="F466" s="10"/>
      <c r="G466" s="10"/>
      <c r="H466" s="10"/>
      <c r="I466" s="10"/>
      <c r="J466" s="6"/>
      <c r="K466" s="6"/>
    </row>
    <row r="467" spans="1:11" hidden="1" x14ac:dyDescent="0.2">
      <c r="A467" s="10"/>
      <c r="B467" s="10"/>
      <c r="C467" s="10"/>
      <c r="D467" s="10"/>
      <c r="E467" s="10"/>
      <c r="F467" s="10"/>
      <c r="G467" s="10"/>
      <c r="H467" s="10"/>
      <c r="I467" s="10"/>
      <c r="J467" s="6"/>
      <c r="K467" s="6"/>
    </row>
    <row r="468" spans="1:11" hidden="1" x14ac:dyDescent="0.2">
      <c r="A468" s="10"/>
      <c r="B468" s="10"/>
      <c r="C468" s="10"/>
      <c r="D468" s="10"/>
      <c r="E468" s="10"/>
      <c r="F468" s="10"/>
      <c r="G468" s="10"/>
      <c r="H468" s="10"/>
      <c r="I468" s="10"/>
      <c r="J468" s="6"/>
      <c r="K468" s="6"/>
    </row>
    <row r="469" spans="1:11" hidden="1" x14ac:dyDescent="0.2">
      <c r="A469" s="10"/>
      <c r="B469" s="10"/>
      <c r="C469" s="10"/>
      <c r="D469" s="10"/>
      <c r="E469" s="10"/>
      <c r="F469" s="10"/>
      <c r="G469" s="10"/>
      <c r="H469" s="10"/>
      <c r="I469" s="10"/>
      <c r="J469" s="6"/>
      <c r="K469" s="6"/>
    </row>
    <row r="470" spans="1:11" hidden="1" x14ac:dyDescent="0.2">
      <c r="A470" s="10"/>
      <c r="B470" s="10"/>
      <c r="C470" s="10"/>
      <c r="D470" s="10"/>
      <c r="E470" s="10"/>
      <c r="F470" s="10"/>
      <c r="G470" s="10"/>
      <c r="H470" s="10"/>
      <c r="I470" s="10"/>
      <c r="J470" s="6"/>
      <c r="K470" s="6"/>
    </row>
    <row r="471" spans="1:11" hidden="1" x14ac:dyDescent="0.2">
      <c r="A471" s="10"/>
      <c r="B471" s="10"/>
      <c r="C471" s="10"/>
      <c r="D471" s="10"/>
      <c r="E471" s="10"/>
      <c r="F471" s="10"/>
      <c r="G471" s="10"/>
      <c r="H471" s="10"/>
      <c r="I471" s="10"/>
      <c r="J471" s="6"/>
      <c r="K471" s="6"/>
    </row>
    <row r="472" spans="1:11" hidden="1" x14ac:dyDescent="0.2">
      <c r="A472" s="10"/>
      <c r="B472" s="10"/>
      <c r="C472" s="10"/>
      <c r="D472" s="10"/>
      <c r="E472" s="10"/>
      <c r="F472" s="10"/>
      <c r="G472" s="10"/>
      <c r="H472" s="10"/>
      <c r="I472" s="10"/>
      <c r="J472" s="6"/>
      <c r="K472" s="6"/>
    </row>
    <row r="473" spans="1:11" hidden="1" x14ac:dyDescent="0.2">
      <c r="A473" s="10"/>
      <c r="B473" s="10"/>
      <c r="C473" s="10"/>
      <c r="D473" s="10"/>
      <c r="E473" s="10"/>
      <c r="F473" s="10"/>
      <c r="G473" s="10"/>
      <c r="H473" s="10"/>
      <c r="I473" s="10"/>
      <c r="J473" s="6"/>
      <c r="K473" s="6"/>
    </row>
    <row r="474" spans="1:11" hidden="1" x14ac:dyDescent="0.2">
      <c r="A474" s="10"/>
      <c r="B474" s="10"/>
      <c r="C474" s="10"/>
      <c r="D474" s="10"/>
      <c r="E474" s="10"/>
      <c r="F474" s="10"/>
      <c r="G474" s="10"/>
      <c r="H474" s="10"/>
      <c r="I474" s="10"/>
      <c r="J474" s="6"/>
      <c r="K474" s="6"/>
    </row>
    <row r="475" spans="1:11" hidden="1" x14ac:dyDescent="0.2">
      <c r="A475" s="10"/>
      <c r="B475" s="10"/>
      <c r="C475" s="10"/>
      <c r="D475" s="10"/>
      <c r="E475" s="10"/>
      <c r="F475" s="10"/>
      <c r="G475" s="10"/>
      <c r="H475" s="10"/>
      <c r="I475" s="10"/>
      <c r="J475" s="6"/>
      <c r="K475" s="6"/>
    </row>
    <row r="476" spans="1:11" hidden="1" x14ac:dyDescent="0.2">
      <c r="A476" s="10"/>
      <c r="B476" s="10"/>
      <c r="C476" s="10"/>
      <c r="D476" s="10"/>
      <c r="E476" s="10"/>
      <c r="F476" s="10"/>
      <c r="G476" s="10"/>
      <c r="H476" s="10"/>
      <c r="I476" s="10"/>
      <c r="J476" s="6"/>
      <c r="K476" s="6"/>
    </row>
    <row r="477" spans="1:11" hidden="1" x14ac:dyDescent="0.2">
      <c r="A477" s="10"/>
      <c r="B477" s="10"/>
      <c r="C477" s="10"/>
      <c r="D477" s="10"/>
      <c r="E477" s="10"/>
      <c r="F477" s="10"/>
      <c r="G477" s="10"/>
      <c r="H477" s="10"/>
      <c r="I477" s="10"/>
      <c r="J477" s="6"/>
      <c r="K477" s="6"/>
    </row>
    <row r="478" spans="1:11" hidden="1" x14ac:dyDescent="0.2">
      <c r="A478" s="10"/>
      <c r="B478" s="10"/>
      <c r="C478" s="10"/>
      <c r="D478" s="10"/>
      <c r="E478" s="10"/>
      <c r="F478" s="10"/>
      <c r="G478" s="10"/>
      <c r="H478" s="10"/>
      <c r="I478" s="10"/>
      <c r="J478" s="6"/>
      <c r="K478" s="6"/>
    </row>
    <row r="479" spans="1:11" hidden="1" x14ac:dyDescent="0.2">
      <c r="A479" s="10"/>
      <c r="B479" s="10"/>
      <c r="C479" s="10"/>
      <c r="D479" s="10"/>
      <c r="E479" s="10"/>
      <c r="F479" s="10"/>
      <c r="G479" s="10"/>
      <c r="H479" s="10"/>
      <c r="I479" s="10"/>
      <c r="J479" s="6"/>
      <c r="K479" s="6"/>
    </row>
    <row r="480" spans="1:11" hidden="1" x14ac:dyDescent="0.2">
      <c r="A480" s="10"/>
      <c r="B480" s="10"/>
      <c r="C480" s="10"/>
      <c r="D480" s="10"/>
      <c r="E480" s="10"/>
      <c r="F480" s="10"/>
      <c r="G480" s="10"/>
      <c r="H480" s="10"/>
      <c r="I480" s="10"/>
      <c r="J480" s="6"/>
      <c r="K480" s="6"/>
    </row>
    <row r="481" spans="1:11" hidden="1" x14ac:dyDescent="0.2">
      <c r="A481" s="10"/>
      <c r="B481" s="10"/>
      <c r="C481" s="10"/>
      <c r="D481" s="10"/>
      <c r="E481" s="10"/>
      <c r="F481" s="10"/>
      <c r="G481" s="10"/>
      <c r="H481" s="10"/>
      <c r="I481" s="10"/>
      <c r="J481" s="6"/>
      <c r="K481" s="6"/>
    </row>
    <row r="482" spans="1:11" hidden="1" x14ac:dyDescent="0.2">
      <c r="A482" s="10"/>
      <c r="B482" s="10"/>
      <c r="C482" s="10"/>
      <c r="D482" s="10"/>
      <c r="E482" s="10"/>
      <c r="F482" s="10"/>
      <c r="G482" s="10"/>
      <c r="H482" s="10"/>
      <c r="I482" s="10"/>
      <c r="J482" s="6"/>
      <c r="K482" s="6"/>
    </row>
    <row r="483" spans="1:11" hidden="1" x14ac:dyDescent="0.2">
      <c r="A483" s="10"/>
      <c r="B483" s="10"/>
      <c r="C483" s="10"/>
      <c r="D483" s="10"/>
      <c r="E483" s="10"/>
      <c r="F483" s="10"/>
      <c r="G483" s="10"/>
      <c r="H483" s="10"/>
      <c r="I483" s="10"/>
      <c r="J483" s="6"/>
      <c r="K483" s="6"/>
    </row>
    <row r="484" spans="1:11" hidden="1" x14ac:dyDescent="0.2">
      <c r="A484" s="10"/>
      <c r="B484" s="10"/>
      <c r="C484" s="10"/>
      <c r="D484" s="10"/>
      <c r="E484" s="10"/>
      <c r="F484" s="10"/>
      <c r="G484" s="10"/>
      <c r="H484" s="10"/>
      <c r="I484" s="10"/>
      <c r="J484" s="6"/>
      <c r="K484" s="6"/>
    </row>
    <row r="485" spans="1:11" hidden="1" x14ac:dyDescent="0.2">
      <c r="A485" s="10"/>
      <c r="B485" s="10"/>
      <c r="C485" s="10"/>
      <c r="D485" s="10"/>
      <c r="E485" s="10"/>
      <c r="F485" s="10"/>
      <c r="G485" s="10"/>
      <c r="H485" s="10"/>
      <c r="I485" s="10"/>
      <c r="J485" s="6"/>
      <c r="K485" s="6"/>
    </row>
    <row r="486" spans="1:11" hidden="1" x14ac:dyDescent="0.2">
      <c r="A486" s="10"/>
      <c r="B486" s="10"/>
      <c r="C486" s="10"/>
      <c r="D486" s="10"/>
      <c r="E486" s="10"/>
      <c r="F486" s="10"/>
      <c r="G486" s="10"/>
      <c r="H486" s="10"/>
      <c r="I486" s="10"/>
      <c r="J486" s="6"/>
      <c r="K486" s="6"/>
    </row>
    <row r="487" spans="1:11" hidden="1" x14ac:dyDescent="0.2">
      <c r="A487" s="10"/>
      <c r="B487" s="10"/>
      <c r="C487" s="10"/>
      <c r="D487" s="10"/>
      <c r="E487" s="10"/>
      <c r="F487" s="10"/>
      <c r="G487" s="10"/>
      <c r="H487" s="10"/>
      <c r="I487" s="10"/>
      <c r="J487" s="6"/>
      <c r="K487" s="6"/>
    </row>
    <row r="488" spans="1:11" hidden="1" x14ac:dyDescent="0.2">
      <c r="A488" s="10"/>
      <c r="B488" s="10"/>
      <c r="C488" s="10"/>
      <c r="D488" s="10"/>
      <c r="E488" s="10"/>
      <c r="F488" s="10"/>
      <c r="G488" s="10"/>
      <c r="H488" s="10"/>
      <c r="I488" s="10"/>
      <c r="J488" s="6"/>
      <c r="K488" s="6"/>
    </row>
    <row r="489" spans="1:11" hidden="1" x14ac:dyDescent="0.2">
      <c r="A489" s="10"/>
      <c r="B489" s="10"/>
      <c r="C489" s="10"/>
      <c r="D489" s="10"/>
      <c r="E489" s="10"/>
      <c r="F489" s="10"/>
      <c r="G489" s="10"/>
      <c r="H489" s="10"/>
      <c r="I489" s="10"/>
      <c r="J489" s="6"/>
      <c r="K489" s="6"/>
    </row>
    <row r="490" spans="1:11" hidden="1" x14ac:dyDescent="0.2">
      <c r="A490" s="10"/>
      <c r="B490" s="10"/>
      <c r="C490" s="10"/>
      <c r="D490" s="10"/>
      <c r="E490" s="10"/>
      <c r="F490" s="10"/>
      <c r="G490" s="10"/>
      <c r="H490" s="10"/>
      <c r="I490" s="10"/>
      <c r="J490" s="6"/>
      <c r="K490" s="6"/>
    </row>
    <row r="491" spans="1:11" hidden="1" x14ac:dyDescent="0.2">
      <c r="A491" s="10"/>
      <c r="B491" s="10"/>
      <c r="C491" s="10"/>
      <c r="D491" s="10"/>
      <c r="E491" s="10"/>
      <c r="F491" s="10"/>
      <c r="G491" s="10"/>
      <c r="H491" s="10"/>
      <c r="I491" s="10"/>
      <c r="J491" s="6"/>
      <c r="K491" s="6"/>
    </row>
    <row r="492" spans="1:11" hidden="1" x14ac:dyDescent="0.2">
      <c r="A492" s="10"/>
      <c r="B492" s="10"/>
      <c r="C492" s="10"/>
      <c r="D492" s="10"/>
      <c r="E492" s="10"/>
      <c r="F492" s="10"/>
      <c r="G492" s="10"/>
      <c r="H492" s="10"/>
      <c r="I492" s="10"/>
      <c r="J492" s="6"/>
      <c r="K492" s="6"/>
    </row>
    <row r="493" spans="1:11" hidden="1" x14ac:dyDescent="0.2">
      <c r="A493" s="10"/>
      <c r="B493" s="10"/>
      <c r="C493" s="10"/>
      <c r="D493" s="10"/>
      <c r="E493" s="10"/>
      <c r="F493" s="10"/>
      <c r="G493" s="10"/>
      <c r="H493" s="10"/>
      <c r="I493" s="10"/>
      <c r="J493" s="6"/>
      <c r="K493" s="6"/>
    </row>
    <row r="494" spans="1:11" hidden="1" x14ac:dyDescent="0.2">
      <c r="A494" s="10"/>
      <c r="B494" s="10"/>
      <c r="C494" s="10"/>
      <c r="D494" s="10"/>
      <c r="E494" s="10"/>
      <c r="F494" s="10"/>
      <c r="G494" s="10"/>
      <c r="H494" s="10"/>
      <c r="I494" s="10"/>
      <c r="J494" s="6"/>
      <c r="K494" s="6"/>
    </row>
    <row r="495" spans="1:11" hidden="1" x14ac:dyDescent="0.2">
      <c r="A495" s="10"/>
      <c r="B495" s="10"/>
      <c r="C495" s="10"/>
      <c r="D495" s="10"/>
      <c r="E495" s="10"/>
      <c r="F495" s="10"/>
      <c r="G495" s="10"/>
      <c r="H495" s="10"/>
      <c r="I495" s="10"/>
      <c r="J495" s="6"/>
      <c r="K495" s="6"/>
    </row>
    <row r="496" spans="1:11" hidden="1" x14ac:dyDescent="0.2">
      <c r="A496" s="10"/>
      <c r="B496" s="10"/>
      <c r="C496" s="10"/>
      <c r="D496" s="10"/>
      <c r="E496" s="10"/>
      <c r="F496" s="10"/>
      <c r="G496" s="10"/>
      <c r="H496" s="10"/>
      <c r="I496" s="10"/>
      <c r="J496" s="6"/>
      <c r="K496" s="6"/>
    </row>
    <row r="497" spans="1:11" hidden="1" x14ac:dyDescent="0.2">
      <c r="A497" s="10"/>
      <c r="B497" s="10"/>
      <c r="C497" s="10"/>
      <c r="D497" s="10"/>
      <c r="E497" s="10"/>
      <c r="F497" s="10"/>
      <c r="G497" s="10"/>
      <c r="H497" s="10"/>
      <c r="I497" s="10"/>
      <c r="J497" s="6"/>
      <c r="K497" s="6"/>
    </row>
    <row r="498" spans="1:11" hidden="1" x14ac:dyDescent="0.2">
      <c r="A498" s="10"/>
      <c r="B498" s="10"/>
      <c r="C498" s="10"/>
      <c r="D498" s="10"/>
      <c r="E498" s="10"/>
      <c r="F498" s="10"/>
      <c r="G498" s="10"/>
      <c r="H498" s="10"/>
      <c r="I498" s="10"/>
      <c r="J498" s="6"/>
      <c r="K498" s="6"/>
    </row>
    <row r="499" spans="1:11" hidden="1" x14ac:dyDescent="0.2">
      <c r="A499" s="10"/>
      <c r="B499" s="10"/>
      <c r="C499" s="10"/>
      <c r="D499" s="10"/>
      <c r="E499" s="10"/>
      <c r="F499" s="10"/>
      <c r="G499" s="10"/>
      <c r="H499" s="10"/>
      <c r="I499" s="10"/>
      <c r="J499" s="6"/>
      <c r="K499" s="6"/>
    </row>
    <row r="500" spans="1:11" hidden="1" x14ac:dyDescent="0.2">
      <c r="A500" s="10"/>
      <c r="B500" s="10"/>
      <c r="C500" s="10"/>
      <c r="D500" s="10"/>
      <c r="E500" s="10"/>
      <c r="F500" s="10"/>
      <c r="G500" s="10"/>
      <c r="H500" s="10"/>
      <c r="I500" s="10"/>
      <c r="J500" s="6"/>
      <c r="K500" s="6"/>
    </row>
    <row r="501" spans="1:11" hidden="1" x14ac:dyDescent="0.2">
      <c r="A501" s="10"/>
      <c r="B501" s="10"/>
      <c r="C501" s="10"/>
      <c r="D501" s="10"/>
      <c r="E501" s="10"/>
      <c r="F501" s="10"/>
      <c r="G501" s="10"/>
      <c r="H501" s="10"/>
      <c r="I501" s="10"/>
      <c r="J501" s="6"/>
      <c r="K501" s="6"/>
    </row>
    <row r="502" spans="1:11" hidden="1" x14ac:dyDescent="0.2">
      <c r="A502" s="10"/>
      <c r="B502" s="10"/>
      <c r="C502" s="10"/>
      <c r="D502" s="10"/>
      <c r="E502" s="10"/>
      <c r="F502" s="10"/>
      <c r="G502" s="10"/>
      <c r="H502" s="10"/>
      <c r="I502" s="10"/>
      <c r="J502" s="6"/>
      <c r="K502" s="6"/>
    </row>
    <row r="503" spans="1:11" hidden="1" x14ac:dyDescent="0.2">
      <c r="A503" s="10"/>
      <c r="B503" s="10"/>
      <c r="C503" s="10"/>
      <c r="D503" s="10"/>
      <c r="E503" s="10"/>
      <c r="F503" s="10"/>
      <c r="G503" s="10"/>
      <c r="H503" s="10"/>
      <c r="I503" s="10"/>
      <c r="J503" s="6"/>
      <c r="K503" s="6"/>
    </row>
    <row r="504" spans="1:11" hidden="1" x14ac:dyDescent="0.2">
      <c r="A504" s="10"/>
      <c r="B504" s="10"/>
      <c r="C504" s="10"/>
      <c r="D504" s="10"/>
      <c r="E504" s="10"/>
      <c r="F504" s="10"/>
      <c r="G504" s="10"/>
      <c r="H504" s="10"/>
      <c r="I504" s="10"/>
      <c r="J504" s="6"/>
      <c r="K504" s="6"/>
    </row>
    <row r="505" spans="1:11" hidden="1" x14ac:dyDescent="0.2">
      <c r="A505" s="10"/>
      <c r="B505" s="10"/>
      <c r="C505" s="10"/>
      <c r="D505" s="10"/>
      <c r="E505" s="10"/>
      <c r="F505" s="10"/>
      <c r="G505" s="10"/>
      <c r="H505" s="10"/>
      <c r="I505" s="10"/>
      <c r="J505" s="6"/>
      <c r="K505" s="6"/>
    </row>
    <row r="506" spans="1:11" hidden="1" x14ac:dyDescent="0.2">
      <c r="A506" s="10"/>
      <c r="B506" s="10"/>
      <c r="C506" s="10"/>
      <c r="D506" s="10"/>
      <c r="E506" s="10"/>
      <c r="F506" s="10"/>
      <c r="G506" s="10"/>
      <c r="H506" s="10"/>
      <c r="I506" s="10"/>
      <c r="J506" s="6"/>
      <c r="K506" s="6"/>
    </row>
    <row r="507" spans="1:11" hidden="1" x14ac:dyDescent="0.2">
      <c r="A507" s="10"/>
      <c r="B507" s="10"/>
      <c r="C507" s="10"/>
      <c r="D507" s="10"/>
      <c r="E507" s="10"/>
      <c r="F507" s="10"/>
      <c r="G507" s="10"/>
      <c r="H507" s="10"/>
      <c r="I507" s="10"/>
      <c r="J507" s="6"/>
      <c r="K507" s="6"/>
    </row>
    <row r="508" spans="1:11" hidden="1" x14ac:dyDescent="0.2">
      <c r="A508" s="10"/>
      <c r="B508" s="10"/>
      <c r="C508" s="10"/>
      <c r="D508" s="10"/>
      <c r="E508" s="10"/>
      <c r="F508" s="10"/>
      <c r="G508" s="10"/>
      <c r="H508" s="10"/>
      <c r="I508" s="10"/>
      <c r="J508" s="6"/>
      <c r="K508" s="6"/>
    </row>
    <row r="509" spans="1:11" hidden="1" x14ac:dyDescent="0.2">
      <c r="A509" s="10"/>
      <c r="B509" s="10"/>
      <c r="C509" s="10"/>
      <c r="D509" s="10"/>
      <c r="E509" s="10"/>
      <c r="F509" s="10"/>
      <c r="G509" s="10"/>
      <c r="H509" s="10"/>
      <c r="I509" s="10"/>
      <c r="J509" s="6"/>
      <c r="K509" s="6"/>
    </row>
    <row r="510" spans="1:11" hidden="1" x14ac:dyDescent="0.2">
      <c r="A510" s="10"/>
      <c r="B510" s="10"/>
      <c r="C510" s="10"/>
      <c r="D510" s="10"/>
      <c r="E510" s="10"/>
      <c r="F510" s="10"/>
      <c r="G510" s="10"/>
      <c r="H510" s="10"/>
      <c r="I510" s="10"/>
      <c r="J510" s="6"/>
      <c r="K510" s="6"/>
    </row>
    <row r="511" spans="1:11" hidden="1" x14ac:dyDescent="0.2">
      <c r="A511" s="10"/>
      <c r="B511" s="10"/>
      <c r="C511" s="10"/>
      <c r="D511" s="10"/>
      <c r="E511" s="10"/>
      <c r="F511" s="10"/>
      <c r="G511" s="10"/>
      <c r="H511" s="10"/>
      <c r="I511" s="10"/>
      <c r="J511" s="6"/>
      <c r="K511" s="6"/>
    </row>
    <row r="512" spans="1:11" hidden="1" x14ac:dyDescent="0.2">
      <c r="A512" s="10"/>
      <c r="B512" s="10"/>
      <c r="C512" s="10"/>
      <c r="D512" s="10"/>
      <c r="E512" s="10"/>
      <c r="F512" s="10"/>
      <c r="G512" s="10"/>
      <c r="H512" s="10"/>
      <c r="I512" s="10"/>
      <c r="J512" s="6"/>
      <c r="K512" s="6"/>
    </row>
    <row r="513" spans="1:11" hidden="1" x14ac:dyDescent="0.2">
      <c r="A513" s="10"/>
      <c r="B513" s="10"/>
      <c r="C513" s="10"/>
      <c r="D513" s="10"/>
      <c r="E513" s="10"/>
      <c r="F513" s="10"/>
      <c r="G513" s="10"/>
      <c r="H513" s="10"/>
      <c r="I513" s="10"/>
      <c r="J513" s="6"/>
      <c r="K513" s="6"/>
    </row>
    <row r="514" spans="1:11" hidden="1" x14ac:dyDescent="0.2">
      <c r="A514" s="10"/>
      <c r="B514" s="10"/>
      <c r="C514" s="10"/>
      <c r="D514" s="10"/>
      <c r="E514" s="10"/>
      <c r="F514" s="10"/>
      <c r="G514" s="10"/>
      <c r="H514" s="10"/>
      <c r="I514" s="10"/>
      <c r="J514" s="6"/>
      <c r="K514" s="6"/>
    </row>
    <row r="515" spans="1:11" hidden="1" x14ac:dyDescent="0.2">
      <c r="A515" s="10"/>
      <c r="B515" s="10"/>
      <c r="C515" s="10"/>
      <c r="D515" s="10"/>
      <c r="E515" s="10"/>
      <c r="F515" s="10"/>
      <c r="G515" s="10"/>
      <c r="H515" s="10"/>
      <c r="I515" s="10"/>
      <c r="J515" s="6"/>
      <c r="K515" s="6"/>
    </row>
    <row r="516" spans="1:11" hidden="1" x14ac:dyDescent="0.2">
      <c r="A516" s="10"/>
      <c r="B516" s="10"/>
      <c r="C516" s="10"/>
      <c r="D516" s="10"/>
      <c r="E516" s="10"/>
      <c r="F516" s="10"/>
      <c r="G516" s="10"/>
      <c r="H516" s="10"/>
      <c r="I516" s="10"/>
      <c r="J516" s="6"/>
      <c r="K516" s="6"/>
    </row>
    <row r="517" spans="1:11" hidden="1" x14ac:dyDescent="0.2">
      <c r="A517" s="10"/>
      <c r="B517" s="10"/>
      <c r="C517" s="10"/>
      <c r="D517" s="10"/>
      <c r="E517" s="10"/>
      <c r="F517" s="10"/>
      <c r="G517" s="10"/>
      <c r="H517" s="10"/>
      <c r="I517" s="10"/>
      <c r="J517" s="6"/>
      <c r="K517" s="6"/>
    </row>
    <row r="518" spans="1:11" hidden="1" x14ac:dyDescent="0.2">
      <c r="A518" s="10"/>
      <c r="B518" s="10"/>
      <c r="C518" s="10"/>
      <c r="D518" s="10"/>
      <c r="E518" s="10"/>
      <c r="F518" s="10"/>
      <c r="G518" s="10"/>
      <c r="H518" s="10"/>
      <c r="I518" s="10"/>
      <c r="J518" s="6"/>
      <c r="K518" s="6"/>
    </row>
    <row r="519" spans="1:11" hidden="1" x14ac:dyDescent="0.2">
      <c r="A519" s="10"/>
      <c r="B519" s="10"/>
      <c r="C519" s="10"/>
      <c r="D519" s="10"/>
      <c r="E519" s="10"/>
      <c r="F519" s="10"/>
      <c r="G519" s="10"/>
      <c r="H519" s="10"/>
      <c r="I519" s="10"/>
      <c r="J519" s="6"/>
      <c r="K519" s="6"/>
    </row>
    <row r="520" spans="1:11" hidden="1" x14ac:dyDescent="0.2">
      <c r="A520" s="10"/>
      <c r="B520" s="10"/>
      <c r="C520" s="10"/>
      <c r="D520" s="10"/>
      <c r="E520" s="10"/>
      <c r="F520" s="10"/>
      <c r="G520" s="10"/>
      <c r="H520" s="10"/>
      <c r="I520" s="10"/>
      <c r="J520" s="6"/>
      <c r="K520" s="6"/>
    </row>
    <row r="521" spans="1:11" hidden="1" x14ac:dyDescent="0.2">
      <c r="A521" s="10"/>
      <c r="B521" s="10"/>
      <c r="C521" s="10"/>
      <c r="D521" s="10"/>
      <c r="E521" s="10"/>
      <c r="F521" s="10"/>
      <c r="G521" s="10"/>
      <c r="H521" s="10"/>
      <c r="I521" s="10"/>
      <c r="J521" s="6"/>
      <c r="K521" s="6"/>
    </row>
    <row r="522" spans="1:11" hidden="1" x14ac:dyDescent="0.2">
      <c r="A522" s="10"/>
      <c r="B522" s="10"/>
      <c r="C522" s="10"/>
      <c r="D522" s="10"/>
      <c r="E522" s="10"/>
      <c r="F522" s="10"/>
      <c r="G522" s="10"/>
      <c r="H522" s="10"/>
      <c r="I522" s="10"/>
      <c r="J522" s="6"/>
      <c r="K522" s="6"/>
    </row>
    <row r="523" spans="1:11" hidden="1" x14ac:dyDescent="0.2">
      <c r="A523" s="10"/>
      <c r="B523" s="10"/>
      <c r="C523" s="10"/>
      <c r="D523" s="10"/>
      <c r="E523" s="10"/>
      <c r="F523" s="10"/>
      <c r="G523" s="10"/>
      <c r="H523" s="10"/>
      <c r="I523" s="10"/>
      <c r="J523" s="6"/>
      <c r="K523" s="6"/>
    </row>
    <row r="524" spans="1:11" hidden="1" x14ac:dyDescent="0.2">
      <c r="A524" s="10"/>
      <c r="B524" s="10"/>
      <c r="C524" s="10"/>
      <c r="D524" s="10"/>
      <c r="E524" s="10"/>
      <c r="F524" s="10"/>
      <c r="G524" s="10"/>
      <c r="H524" s="10"/>
      <c r="I524" s="10"/>
      <c r="J524" s="6"/>
      <c r="K524" s="6"/>
    </row>
    <row r="525" spans="1:11" hidden="1" x14ac:dyDescent="0.2">
      <c r="A525" s="10"/>
      <c r="B525" s="10"/>
      <c r="C525" s="10"/>
      <c r="D525" s="10"/>
      <c r="E525" s="10"/>
      <c r="F525" s="10"/>
      <c r="G525" s="10"/>
      <c r="H525" s="10"/>
      <c r="I525" s="10"/>
      <c r="J525" s="6"/>
      <c r="K525" s="6"/>
    </row>
    <row r="526" spans="1:11" hidden="1" x14ac:dyDescent="0.2">
      <c r="A526" s="10"/>
      <c r="B526" s="10"/>
      <c r="C526" s="10"/>
      <c r="D526" s="10"/>
      <c r="E526" s="10"/>
      <c r="F526" s="10"/>
      <c r="G526" s="10"/>
      <c r="H526" s="10"/>
      <c r="I526" s="10"/>
      <c r="J526" s="6"/>
      <c r="K526" s="6"/>
    </row>
    <row r="527" spans="1:11" hidden="1" x14ac:dyDescent="0.2">
      <c r="A527" s="10"/>
      <c r="B527" s="10"/>
      <c r="C527" s="10"/>
      <c r="D527" s="10"/>
      <c r="E527" s="10"/>
      <c r="F527" s="10"/>
      <c r="G527" s="10"/>
      <c r="H527" s="10"/>
      <c r="I527" s="10"/>
      <c r="J527" s="6"/>
      <c r="K527" s="6"/>
    </row>
    <row r="528" spans="1:11" hidden="1" x14ac:dyDescent="0.2">
      <c r="A528" s="10"/>
      <c r="B528" s="10"/>
      <c r="C528" s="10"/>
      <c r="D528" s="10"/>
      <c r="E528" s="10"/>
      <c r="F528" s="10"/>
      <c r="G528" s="10"/>
      <c r="H528" s="10"/>
      <c r="I528" s="10"/>
      <c r="J528" s="6"/>
      <c r="K528" s="6"/>
    </row>
    <row r="529" spans="1:11" hidden="1" x14ac:dyDescent="0.2">
      <c r="A529" s="10"/>
      <c r="B529" s="10"/>
      <c r="C529" s="10"/>
      <c r="D529" s="10"/>
      <c r="E529" s="10"/>
      <c r="F529" s="10"/>
      <c r="G529" s="10"/>
      <c r="H529" s="10"/>
      <c r="I529" s="10"/>
      <c r="J529" s="6"/>
      <c r="K529" s="6"/>
    </row>
    <row r="530" spans="1:11" hidden="1" x14ac:dyDescent="0.2">
      <c r="A530" s="10"/>
      <c r="B530" s="10"/>
      <c r="C530" s="10"/>
      <c r="D530" s="10"/>
      <c r="E530" s="10"/>
      <c r="F530" s="10"/>
      <c r="G530" s="10"/>
      <c r="H530" s="10"/>
      <c r="I530" s="10"/>
      <c r="J530" s="6"/>
      <c r="K530" s="6"/>
    </row>
    <row r="531" spans="1:11" hidden="1" x14ac:dyDescent="0.2">
      <c r="A531" s="10"/>
      <c r="B531" s="10"/>
      <c r="C531" s="10"/>
      <c r="D531" s="10"/>
      <c r="E531" s="10"/>
      <c r="F531" s="10"/>
      <c r="G531" s="10"/>
      <c r="H531" s="10"/>
      <c r="I531" s="10"/>
      <c r="J531" s="6"/>
      <c r="K531" s="6"/>
    </row>
    <row r="532" spans="1:11" hidden="1" x14ac:dyDescent="0.2">
      <c r="A532" s="10"/>
      <c r="B532" s="10"/>
      <c r="C532" s="10"/>
      <c r="D532" s="10"/>
      <c r="E532" s="10"/>
      <c r="F532" s="10"/>
      <c r="G532" s="10"/>
      <c r="H532" s="10"/>
      <c r="I532" s="10"/>
      <c r="J532" s="6"/>
      <c r="K532" s="6"/>
    </row>
    <row r="533" spans="1:11" hidden="1" x14ac:dyDescent="0.2">
      <c r="A533" s="10"/>
      <c r="B533" s="10"/>
      <c r="C533" s="10"/>
      <c r="D533" s="10"/>
      <c r="E533" s="10"/>
      <c r="F533" s="10"/>
      <c r="G533" s="10"/>
      <c r="H533" s="10"/>
      <c r="I533" s="10"/>
      <c r="J533" s="6"/>
      <c r="K533" s="6"/>
    </row>
    <row r="534" spans="1:11" hidden="1" x14ac:dyDescent="0.2">
      <c r="A534" s="10"/>
      <c r="B534" s="10"/>
      <c r="C534" s="10"/>
      <c r="D534" s="10"/>
      <c r="E534" s="10"/>
      <c r="F534" s="10"/>
      <c r="G534" s="10"/>
      <c r="H534" s="10"/>
      <c r="I534" s="10"/>
      <c r="J534" s="6"/>
      <c r="K534" s="6"/>
    </row>
    <row r="535" spans="1:11" hidden="1" x14ac:dyDescent="0.2">
      <c r="A535" s="10"/>
      <c r="B535" s="10"/>
      <c r="C535" s="10"/>
      <c r="D535" s="10"/>
      <c r="E535" s="10"/>
      <c r="F535" s="10"/>
      <c r="G535" s="10"/>
      <c r="H535" s="10"/>
      <c r="I535" s="10"/>
      <c r="J535" s="6"/>
      <c r="K535" s="6"/>
    </row>
    <row r="536" spans="1:11" hidden="1" x14ac:dyDescent="0.2">
      <c r="A536" s="10"/>
      <c r="B536" s="10"/>
      <c r="C536" s="10"/>
      <c r="D536" s="10"/>
      <c r="E536" s="10"/>
      <c r="F536" s="10"/>
      <c r="G536" s="10"/>
      <c r="H536" s="10"/>
      <c r="I536" s="10"/>
      <c r="J536" s="6"/>
      <c r="K536" s="6"/>
    </row>
    <row r="537" spans="1:11" hidden="1" x14ac:dyDescent="0.2">
      <c r="A537" s="10"/>
      <c r="B537" s="10"/>
      <c r="C537" s="10"/>
      <c r="D537" s="10"/>
      <c r="E537" s="10"/>
      <c r="F537" s="10"/>
      <c r="G537" s="10"/>
      <c r="H537" s="10"/>
      <c r="I537" s="10"/>
      <c r="J537" s="6"/>
      <c r="K537" s="6"/>
    </row>
    <row r="538" spans="1:11" hidden="1" x14ac:dyDescent="0.2">
      <c r="A538" s="10"/>
      <c r="B538" s="10"/>
      <c r="C538" s="10"/>
      <c r="D538" s="10"/>
      <c r="E538" s="10"/>
      <c r="F538" s="10"/>
      <c r="G538" s="10"/>
      <c r="H538" s="10"/>
      <c r="I538" s="10"/>
      <c r="J538" s="6"/>
      <c r="K538" s="6"/>
    </row>
    <row r="539" spans="1:11" hidden="1" x14ac:dyDescent="0.2">
      <c r="A539" s="10"/>
      <c r="B539" s="10"/>
      <c r="C539" s="10"/>
      <c r="D539" s="10"/>
      <c r="E539" s="10"/>
      <c r="F539" s="10"/>
      <c r="G539" s="10"/>
      <c r="H539" s="10"/>
      <c r="I539" s="10"/>
      <c r="J539" s="6"/>
      <c r="K539" s="6"/>
    </row>
    <row r="540" spans="1:11" hidden="1" x14ac:dyDescent="0.2">
      <c r="A540" s="10"/>
      <c r="B540" s="10"/>
      <c r="C540" s="10"/>
      <c r="D540" s="10"/>
      <c r="E540" s="10"/>
      <c r="F540" s="10"/>
      <c r="G540" s="10"/>
      <c r="H540" s="10"/>
      <c r="I540" s="10"/>
      <c r="J540" s="6"/>
      <c r="K540" s="6"/>
    </row>
    <row r="541" spans="1:11" hidden="1" x14ac:dyDescent="0.2">
      <c r="A541" s="10"/>
      <c r="B541" s="10"/>
      <c r="C541" s="10"/>
      <c r="D541" s="10"/>
      <c r="E541" s="10"/>
      <c r="F541" s="10"/>
      <c r="G541" s="10"/>
      <c r="H541" s="10"/>
      <c r="I541" s="10"/>
      <c r="J541" s="6"/>
      <c r="K541" s="6"/>
    </row>
    <row r="542" spans="1:11" hidden="1" x14ac:dyDescent="0.2">
      <c r="A542" s="10"/>
      <c r="B542" s="10"/>
      <c r="C542" s="10"/>
      <c r="D542" s="10"/>
      <c r="E542" s="10"/>
      <c r="F542" s="10"/>
      <c r="G542" s="10"/>
      <c r="H542" s="10"/>
      <c r="I542" s="10"/>
      <c r="J542" s="6"/>
      <c r="K542" s="6"/>
    </row>
    <row r="543" spans="1:11" hidden="1" x14ac:dyDescent="0.2">
      <c r="A543" s="10"/>
      <c r="B543" s="10"/>
      <c r="C543" s="10"/>
      <c r="D543" s="10"/>
      <c r="E543" s="10"/>
      <c r="F543" s="10"/>
      <c r="G543" s="10"/>
      <c r="H543" s="10"/>
      <c r="I543" s="10"/>
      <c r="J543" s="6"/>
      <c r="K543" s="6"/>
    </row>
    <row r="544" spans="1:11" hidden="1" x14ac:dyDescent="0.2">
      <c r="A544" s="10"/>
      <c r="B544" s="10"/>
      <c r="C544" s="10"/>
      <c r="D544" s="10"/>
      <c r="E544" s="10"/>
      <c r="F544" s="10"/>
      <c r="G544" s="10"/>
      <c r="H544" s="10"/>
      <c r="I544" s="10"/>
      <c r="J544" s="6"/>
      <c r="K544" s="6"/>
    </row>
    <row r="545" spans="1:11" hidden="1" x14ac:dyDescent="0.2">
      <c r="A545" s="10"/>
      <c r="B545" s="10"/>
      <c r="C545" s="10"/>
      <c r="D545" s="10"/>
      <c r="E545" s="10"/>
      <c r="F545" s="10"/>
      <c r="G545" s="10"/>
      <c r="H545" s="10"/>
      <c r="I545" s="10"/>
      <c r="J545" s="6"/>
      <c r="K545" s="6"/>
    </row>
    <row r="546" spans="1:11" hidden="1" x14ac:dyDescent="0.2">
      <c r="A546" s="10"/>
      <c r="B546" s="10"/>
      <c r="C546" s="10"/>
      <c r="D546" s="10"/>
      <c r="E546" s="10"/>
      <c r="F546" s="10"/>
      <c r="G546" s="10"/>
      <c r="H546" s="10"/>
      <c r="I546" s="10"/>
      <c r="J546" s="6"/>
      <c r="K546" s="6"/>
    </row>
    <row r="547" spans="1:11" hidden="1" x14ac:dyDescent="0.2">
      <c r="A547" s="10"/>
      <c r="B547" s="10"/>
      <c r="C547" s="10"/>
      <c r="D547" s="10"/>
      <c r="E547" s="10"/>
      <c r="F547" s="10"/>
      <c r="G547" s="10"/>
      <c r="H547" s="10"/>
      <c r="I547" s="10"/>
      <c r="J547" s="6"/>
      <c r="K547" s="6"/>
    </row>
    <row r="548" spans="1:11" hidden="1" x14ac:dyDescent="0.2">
      <c r="A548" s="10"/>
      <c r="B548" s="10"/>
      <c r="C548" s="10"/>
      <c r="D548" s="10"/>
      <c r="E548" s="10"/>
      <c r="F548" s="10"/>
      <c r="G548" s="10"/>
      <c r="H548" s="10"/>
      <c r="I548" s="10"/>
      <c r="J548" s="6"/>
      <c r="K548" s="6"/>
    </row>
    <row r="549" spans="1:11" hidden="1" x14ac:dyDescent="0.2">
      <c r="A549" s="10"/>
      <c r="B549" s="10"/>
      <c r="C549" s="10"/>
      <c r="D549" s="10"/>
      <c r="E549" s="10"/>
      <c r="F549" s="10"/>
      <c r="G549" s="10"/>
      <c r="H549" s="10"/>
      <c r="I549" s="10"/>
      <c r="J549" s="6"/>
      <c r="K549" s="6"/>
    </row>
    <row r="550" spans="1:11" hidden="1" x14ac:dyDescent="0.2">
      <c r="A550" s="10"/>
      <c r="B550" s="10"/>
      <c r="C550" s="10"/>
      <c r="D550" s="10"/>
      <c r="E550" s="10"/>
      <c r="F550" s="10"/>
      <c r="G550" s="10"/>
      <c r="H550" s="10"/>
      <c r="I550" s="10"/>
      <c r="J550" s="6"/>
      <c r="K550" s="6"/>
    </row>
    <row r="551" spans="1:11" hidden="1" x14ac:dyDescent="0.2">
      <c r="A551" s="10"/>
      <c r="B551" s="10"/>
      <c r="C551" s="10"/>
      <c r="D551" s="10"/>
      <c r="E551" s="10"/>
      <c r="F551" s="10"/>
      <c r="G551" s="10"/>
      <c r="H551" s="10"/>
      <c r="I551" s="10"/>
      <c r="J551" s="6"/>
      <c r="K551" s="6"/>
    </row>
    <row r="552" spans="1:11" hidden="1" x14ac:dyDescent="0.2">
      <c r="A552" s="10"/>
      <c r="B552" s="10"/>
      <c r="C552" s="10"/>
      <c r="D552" s="10"/>
      <c r="E552" s="10"/>
      <c r="F552" s="10"/>
      <c r="G552" s="10"/>
      <c r="H552" s="10"/>
      <c r="I552" s="10"/>
      <c r="J552" s="6"/>
      <c r="K552" s="6"/>
    </row>
    <row r="553" spans="1:11" hidden="1" x14ac:dyDescent="0.2">
      <c r="A553" s="10"/>
      <c r="B553" s="10"/>
      <c r="C553" s="10"/>
      <c r="D553" s="10"/>
      <c r="E553" s="10"/>
      <c r="F553" s="10"/>
      <c r="G553" s="10"/>
      <c r="H553" s="10"/>
      <c r="I553" s="10"/>
      <c r="J553" s="6"/>
      <c r="K553" s="6"/>
    </row>
    <row r="554" spans="1:11" hidden="1" x14ac:dyDescent="0.2">
      <c r="A554" s="10"/>
      <c r="B554" s="10"/>
      <c r="C554" s="10"/>
      <c r="D554" s="10"/>
      <c r="E554" s="10"/>
      <c r="F554" s="10"/>
      <c r="G554" s="10"/>
      <c r="H554" s="10"/>
      <c r="I554" s="10"/>
      <c r="J554" s="6"/>
      <c r="K554" s="6"/>
    </row>
    <row r="555" spans="1:11" hidden="1" x14ac:dyDescent="0.2">
      <c r="A555" s="10"/>
      <c r="B555" s="10"/>
      <c r="C555" s="10"/>
      <c r="D555" s="10"/>
      <c r="E555" s="10"/>
      <c r="F555" s="10"/>
      <c r="G555" s="10"/>
      <c r="H555" s="10"/>
      <c r="I555" s="10"/>
      <c r="J555" s="6"/>
      <c r="K555" s="6"/>
    </row>
    <row r="556" spans="1:11" hidden="1" x14ac:dyDescent="0.2">
      <c r="A556" s="10"/>
      <c r="B556" s="10"/>
      <c r="C556" s="10"/>
      <c r="D556" s="10"/>
      <c r="E556" s="10"/>
      <c r="F556" s="10"/>
      <c r="G556" s="10"/>
      <c r="H556" s="10"/>
      <c r="I556" s="10"/>
      <c r="J556" s="6"/>
      <c r="K556" s="6"/>
    </row>
    <row r="557" spans="1:11" hidden="1" x14ac:dyDescent="0.2">
      <c r="A557" s="10"/>
      <c r="B557" s="10"/>
      <c r="C557" s="10"/>
      <c r="D557" s="10"/>
      <c r="E557" s="10"/>
      <c r="F557" s="10"/>
      <c r="G557" s="10"/>
      <c r="H557" s="10"/>
      <c r="I557" s="10"/>
      <c r="J557" s="6"/>
      <c r="K557" s="6"/>
    </row>
    <row r="558" spans="1:11" hidden="1" x14ac:dyDescent="0.2">
      <c r="A558" s="10"/>
      <c r="B558" s="10"/>
      <c r="C558" s="10"/>
      <c r="D558" s="10"/>
      <c r="E558" s="10"/>
      <c r="F558" s="10"/>
      <c r="G558" s="10"/>
      <c r="H558" s="10"/>
      <c r="I558" s="10"/>
      <c r="J558" s="6"/>
      <c r="K558" s="6"/>
    </row>
    <row r="559" spans="1:11" hidden="1" x14ac:dyDescent="0.2">
      <c r="A559" s="10"/>
      <c r="B559" s="10"/>
      <c r="C559" s="10"/>
      <c r="D559" s="10"/>
      <c r="E559" s="10"/>
      <c r="F559" s="10"/>
      <c r="G559" s="10"/>
      <c r="H559" s="10"/>
      <c r="I559" s="10"/>
      <c r="J559" s="6"/>
      <c r="K559" s="6"/>
    </row>
    <row r="560" spans="1:11" hidden="1" x14ac:dyDescent="0.2">
      <c r="A560" s="10"/>
      <c r="B560" s="10"/>
      <c r="C560" s="10"/>
      <c r="D560" s="10"/>
      <c r="E560" s="10"/>
      <c r="F560" s="10"/>
      <c r="G560" s="10"/>
      <c r="H560" s="10"/>
      <c r="I560" s="10"/>
      <c r="J560" s="6"/>
      <c r="K560" s="6"/>
    </row>
    <row r="561" spans="1:11" hidden="1" x14ac:dyDescent="0.2">
      <c r="A561" s="10"/>
      <c r="B561" s="10"/>
      <c r="C561" s="10"/>
      <c r="D561" s="10"/>
      <c r="E561" s="10"/>
      <c r="F561" s="10"/>
      <c r="G561" s="10"/>
      <c r="H561" s="10"/>
      <c r="I561" s="10"/>
      <c r="J561" s="6"/>
      <c r="K561" s="6"/>
    </row>
    <row r="562" spans="1:11" hidden="1" x14ac:dyDescent="0.2">
      <c r="A562" s="10"/>
      <c r="B562" s="10"/>
      <c r="C562" s="10"/>
      <c r="D562" s="10"/>
      <c r="E562" s="10"/>
      <c r="F562" s="10"/>
      <c r="G562" s="10"/>
      <c r="H562" s="10"/>
      <c r="I562" s="10"/>
      <c r="J562" s="6"/>
      <c r="K562" s="6"/>
    </row>
    <row r="563" spans="1:11" hidden="1" x14ac:dyDescent="0.2">
      <c r="A563" s="10"/>
      <c r="B563" s="10"/>
      <c r="C563" s="10"/>
      <c r="D563" s="10"/>
      <c r="E563" s="10"/>
      <c r="F563" s="10"/>
      <c r="G563" s="10"/>
      <c r="H563" s="10"/>
      <c r="I563" s="10"/>
      <c r="J563" s="6"/>
      <c r="K563" s="6"/>
    </row>
    <row r="564" spans="1:11" hidden="1" x14ac:dyDescent="0.2">
      <c r="A564" s="10"/>
      <c r="B564" s="10"/>
      <c r="C564" s="10"/>
      <c r="D564" s="10"/>
      <c r="E564" s="10"/>
      <c r="F564" s="10"/>
      <c r="G564" s="10"/>
      <c r="H564" s="10"/>
      <c r="I564" s="10"/>
      <c r="J564" s="6"/>
      <c r="K564" s="6"/>
    </row>
    <row r="565" spans="1:11" hidden="1" x14ac:dyDescent="0.2">
      <c r="A565" s="10"/>
      <c r="B565" s="10"/>
      <c r="C565" s="10"/>
      <c r="D565" s="10"/>
      <c r="E565" s="10"/>
      <c r="F565" s="10"/>
      <c r="G565" s="10"/>
      <c r="H565" s="10"/>
      <c r="I565" s="10"/>
      <c r="J565" s="6"/>
      <c r="K565" s="6"/>
    </row>
    <row r="566" spans="1:11" hidden="1" x14ac:dyDescent="0.2">
      <c r="A566" s="10"/>
      <c r="B566" s="10"/>
      <c r="C566" s="10"/>
      <c r="D566" s="10"/>
      <c r="E566" s="10"/>
      <c r="F566" s="10"/>
      <c r="G566" s="10"/>
      <c r="H566" s="10"/>
      <c r="I566" s="10"/>
      <c r="J566" s="6"/>
      <c r="K566" s="6"/>
    </row>
    <row r="567" spans="1:11" hidden="1" x14ac:dyDescent="0.2">
      <c r="A567" s="10"/>
      <c r="B567" s="10"/>
      <c r="C567" s="10"/>
      <c r="D567" s="10"/>
      <c r="E567" s="10"/>
      <c r="F567" s="10"/>
      <c r="G567" s="10"/>
      <c r="H567" s="10"/>
      <c r="I567" s="10"/>
      <c r="J567" s="6"/>
      <c r="K567" s="6"/>
    </row>
    <row r="568" spans="1:11" hidden="1" x14ac:dyDescent="0.2">
      <c r="A568" s="10"/>
      <c r="B568" s="10"/>
      <c r="C568" s="10"/>
      <c r="D568" s="10"/>
      <c r="E568" s="10"/>
      <c r="F568" s="10"/>
      <c r="G568" s="10"/>
      <c r="H568" s="10"/>
      <c r="I568" s="10"/>
      <c r="J568" s="6"/>
      <c r="K568" s="6"/>
    </row>
    <row r="569" spans="1:11" hidden="1" x14ac:dyDescent="0.2">
      <c r="A569" s="10"/>
      <c r="B569" s="10"/>
      <c r="C569" s="10"/>
      <c r="D569" s="10"/>
      <c r="E569" s="10"/>
      <c r="F569" s="10"/>
      <c r="G569" s="10"/>
      <c r="H569" s="10"/>
      <c r="I569" s="10"/>
      <c r="J569" s="6"/>
      <c r="K569" s="6"/>
    </row>
    <row r="570" spans="1:11" hidden="1" x14ac:dyDescent="0.2">
      <c r="A570" s="10"/>
      <c r="B570" s="10"/>
      <c r="C570" s="10"/>
      <c r="D570" s="10"/>
      <c r="E570" s="10"/>
      <c r="F570" s="10"/>
      <c r="G570" s="10"/>
      <c r="H570" s="10"/>
      <c r="I570" s="10"/>
      <c r="J570" s="6"/>
      <c r="K570" s="6"/>
    </row>
    <row r="571" spans="1:11" hidden="1" x14ac:dyDescent="0.2">
      <c r="A571" s="10"/>
      <c r="B571" s="10"/>
      <c r="C571" s="10"/>
      <c r="D571" s="10"/>
      <c r="E571" s="10"/>
      <c r="F571" s="10"/>
      <c r="G571" s="10"/>
      <c r="H571" s="10"/>
      <c r="I571" s="10"/>
      <c r="J571" s="6"/>
      <c r="K571" s="6"/>
    </row>
    <row r="572" spans="1:11" hidden="1" x14ac:dyDescent="0.2">
      <c r="A572" s="10"/>
      <c r="B572" s="10"/>
      <c r="C572" s="10"/>
      <c r="D572" s="10"/>
      <c r="E572" s="10"/>
      <c r="F572" s="10"/>
      <c r="G572" s="10"/>
      <c r="H572" s="10"/>
      <c r="I572" s="10"/>
      <c r="J572" s="6"/>
      <c r="K572" s="6"/>
    </row>
    <row r="573" spans="1:11" hidden="1" x14ac:dyDescent="0.2">
      <c r="A573" s="10"/>
      <c r="B573" s="10"/>
      <c r="C573" s="10"/>
      <c r="D573" s="10"/>
      <c r="E573" s="10"/>
      <c r="F573" s="10"/>
      <c r="G573" s="10"/>
      <c r="H573" s="10"/>
      <c r="I573" s="10"/>
      <c r="J573" s="6"/>
      <c r="K573" s="6"/>
    </row>
    <row r="574" spans="1:11" hidden="1" x14ac:dyDescent="0.2">
      <c r="A574" s="10"/>
      <c r="B574" s="10"/>
      <c r="C574" s="10"/>
      <c r="D574" s="10"/>
      <c r="E574" s="10"/>
      <c r="F574" s="10"/>
      <c r="G574" s="10"/>
      <c r="H574" s="10"/>
      <c r="I574" s="10"/>
      <c r="J574" s="6"/>
      <c r="K574" s="6"/>
    </row>
    <row r="575" spans="1:11" hidden="1" x14ac:dyDescent="0.2">
      <c r="A575" s="10"/>
      <c r="B575" s="10"/>
      <c r="C575" s="10"/>
      <c r="D575" s="10"/>
      <c r="E575" s="10"/>
      <c r="F575" s="10"/>
      <c r="G575" s="10"/>
      <c r="H575" s="10"/>
      <c r="I575" s="10"/>
      <c r="J575" s="6"/>
      <c r="K575" s="6"/>
    </row>
    <row r="576" spans="1:11" hidden="1" x14ac:dyDescent="0.2">
      <c r="A576" s="10"/>
      <c r="B576" s="10"/>
      <c r="C576" s="10"/>
      <c r="D576" s="10"/>
      <c r="E576" s="10"/>
      <c r="F576" s="10"/>
      <c r="G576" s="10"/>
      <c r="H576" s="10"/>
      <c r="I576" s="10"/>
      <c r="J576" s="6"/>
      <c r="K576" s="6"/>
    </row>
    <row r="577" spans="1:11" hidden="1" x14ac:dyDescent="0.2">
      <c r="A577" s="10"/>
      <c r="B577" s="10"/>
      <c r="C577" s="10"/>
      <c r="D577" s="10"/>
      <c r="E577" s="10"/>
      <c r="F577" s="10"/>
      <c r="G577" s="10"/>
      <c r="H577" s="10"/>
      <c r="I577" s="10"/>
      <c r="J577" s="6"/>
      <c r="K577" s="6"/>
    </row>
    <row r="578" spans="1:11" hidden="1" x14ac:dyDescent="0.2">
      <c r="A578" s="10"/>
      <c r="B578" s="10"/>
      <c r="C578" s="10"/>
      <c r="D578" s="10"/>
      <c r="E578" s="10"/>
      <c r="F578" s="10"/>
      <c r="G578" s="10"/>
      <c r="H578" s="10"/>
      <c r="I578" s="10"/>
      <c r="J578" s="6"/>
      <c r="K578" s="6"/>
    </row>
    <row r="579" spans="1:11" hidden="1" x14ac:dyDescent="0.2">
      <c r="A579" s="10"/>
      <c r="B579" s="10"/>
      <c r="C579" s="10"/>
      <c r="D579" s="10"/>
      <c r="E579" s="10"/>
      <c r="F579" s="10"/>
      <c r="G579" s="10"/>
      <c r="H579" s="10"/>
      <c r="I579" s="10"/>
      <c r="J579" s="6"/>
      <c r="K579" s="6"/>
    </row>
    <row r="580" spans="1:11" hidden="1" x14ac:dyDescent="0.2">
      <c r="A580" s="10"/>
      <c r="B580" s="10"/>
      <c r="C580" s="10"/>
      <c r="D580" s="10"/>
      <c r="E580" s="10"/>
      <c r="F580" s="10"/>
      <c r="G580" s="10"/>
      <c r="H580" s="10"/>
      <c r="I580" s="10"/>
      <c r="J580" s="6"/>
      <c r="K580" s="6"/>
    </row>
    <row r="581" spans="1:11" hidden="1" x14ac:dyDescent="0.2">
      <c r="A581" s="10"/>
      <c r="B581" s="10"/>
      <c r="C581" s="10"/>
      <c r="D581" s="10"/>
      <c r="E581" s="10"/>
      <c r="F581" s="10"/>
      <c r="G581" s="10"/>
      <c r="H581" s="10"/>
      <c r="I581" s="10"/>
      <c r="J581" s="6"/>
      <c r="K581" s="6"/>
    </row>
    <row r="582" spans="1:11" hidden="1" x14ac:dyDescent="0.2">
      <c r="A582" s="10"/>
      <c r="B582" s="10"/>
      <c r="C582" s="10"/>
      <c r="D582" s="10"/>
      <c r="E582" s="10"/>
      <c r="F582" s="10"/>
      <c r="G582" s="10"/>
      <c r="H582" s="10"/>
      <c r="I582" s="10"/>
      <c r="J582" s="6"/>
      <c r="K582" s="6"/>
    </row>
    <row r="583" spans="1:11" hidden="1" x14ac:dyDescent="0.2">
      <c r="A583" s="10"/>
      <c r="B583" s="10"/>
      <c r="C583" s="10"/>
      <c r="D583" s="10"/>
      <c r="E583" s="10"/>
      <c r="F583" s="10"/>
      <c r="G583" s="10"/>
      <c r="H583" s="10"/>
      <c r="I583" s="10"/>
      <c r="J583" s="6"/>
      <c r="K583" s="6"/>
    </row>
    <row r="584" spans="1:11" hidden="1" x14ac:dyDescent="0.2">
      <c r="A584" s="10"/>
      <c r="B584" s="10"/>
      <c r="C584" s="10"/>
      <c r="D584" s="10"/>
      <c r="E584" s="10"/>
      <c r="F584" s="10"/>
      <c r="G584" s="10"/>
      <c r="H584" s="10"/>
      <c r="I584" s="10"/>
      <c r="J584" s="6"/>
      <c r="K584" s="6"/>
    </row>
    <row r="585" spans="1:11" hidden="1" x14ac:dyDescent="0.2">
      <c r="A585" s="10"/>
      <c r="B585" s="10"/>
      <c r="C585" s="10"/>
      <c r="D585" s="10"/>
      <c r="E585" s="10"/>
      <c r="F585" s="10"/>
      <c r="G585" s="10"/>
      <c r="H585" s="10"/>
      <c r="I585" s="10"/>
      <c r="J585" s="6"/>
      <c r="K585" s="6"/>
    </row>
    <row r="586" spans="1:11" hidden="1" x14ac:dyDescent="0.2">
      <c r="A586" s="10"/>
      <c r="B586" s="10"/>
      <c r="C586" s="10"/>
      <c r="D586" s="10"/>
      <c r="E586" s="10"/>
      <c r="F586" s="10"/>
      <c r="G586" s="10"/>
      <c r="H586" s="10"/>
      <c r="I586" s="10"/>
      <c r="J586" s="6"/>
      <c r="K586" s="6"/>
    </row>
    <row r="587" spans="1:11" hidden="1" x14ac:dyDescent="0.2">
      <c r="A587" s="10"/>
      <c r="B587" s="10"/>
      <c r="C587" s="10"/>
      <c r="D587" s="10"/>
      <c r="E587" s="10"/>
      <c r="F587" s="10"/>
      <c r="G587" s="10"/>
      <c r="H587" s="10"/>
      <c r="I587" s="10"/>
      <c r="J587" s="6"/>
      <c r="K587" s="6"/>
    </row>
    <row r="588" spans="1:11" hidden="1" x14ac:dyDescent="0.2">
      <c r="A588" s="10"/>
      <c r="B588" s="10"/>
      <c r="C588" s="10"/>
      <c r="D588" s="10"/>
      <c r="E588" s="10"/>
      <c r="F588" s="10"/>
      <c r="G588" s="10"/>
      <c r="H588" s="10"/>
      <c r="I588" s="10"/>
      <c r="J588" s="6"/>
      <c r="K588" s="6"/>
    </row>
    <row r="589" spans="1:11" hidden="1" x14ac:dyDescent="0.2">
      <c r="A589" s="10"/>
      <c r="B589" s="10"/>
      <c r="C589" s="10"/>
      <c r="D589" s="10"/>
      <c r="E589" s="10"/>
      <c r="F589" s="10"/>
      <c r="G589" s="10"/>
      <c r="H589" s="10"/>
      <c r="I589" s="10"/>
      <c r="J589" s="6"/>
      <c r="K589" s="6"/>
    </row>
    <row r="590" spans="1:11" hidden="1" x14ac:dyDescent="0.2">
      <c r="A590" s="10"/>
      <c r="B590" s="10"/>
      <c r="C590" s="10"/>
      <c r="D590" s="10"/>
      <c r="E590" s="10"/>
      <c r="F590" s="10"/>
      <c r="G590" s="10"/>
      <c r="H590" s="10"/>
      <c r="I590" s="10"/>
      <c r="J590" s="6"/>
      <c r="K590" s="6"/>
    </row>
    <row r="591" spans="1:11" hidden="1" x14ac:dyDescent="0.2">
      <c r="A591" s="10"/>
      <c r="B591" s="10"/>
      <c r="C591" s="10"/>
      <c r="D591" s="10"/>
      <c r="E591" s="10"/>
      <c r="F591" s="10"/>
      <c r="G591" s="10"/>
      <c r="H591" s="10"/>
      <c r="I591" s="10"/>
      <c r="J591" s="6"/>
      <c r="K591" s="6"/>
    </row>
    <row r="592" spans="1:11" hidden="1" x14ac:dyDescent="0.2">
      <c r="A592" s="10"/>
      <c r="B592" s="10"/>
      <c r="C592" s="10"/>
      <c r="D592" s="10"/>
      <c r="E592" s="10"/>
      <c r="F592" s="10"/>
      <c r="G592" s="10"/>
      <c r="H592" s="10"/>
      <c r="I592" s="10"/>
      <c r="J592" s="6"/>
      <c r="K592" s="6"/>
    </row>
    <row r="593" spans="1:11" hidden="1" x14ac:dyDescent="0.2">
      <c r="A593" s="10"/>
      <c r="B593" s="10"/>
      <c r="C593" s="10"/>
      <c r="D593" s="10"/>
      <c r="E593" s="10"/>
      <c r="F593" s="10"/>
      <c r="G593" s="10"/>
      <c r="H593" s="10"/>
      <c r="I593" s="10"/>
      <c r="J593" s="6"/>
      <c r="K593" s="6"/>
    </row>
    <row r="594" spans="1:11" hidden="1" x14ac:dyDescent="0.2">
      <c r="A594" s="10"/>
      <c r="B594" s="10"/>
      <c r="C594" s="10"/>
      <c r="D594" s="10"/>
      <c r="E594" s="10"/>
      <c r="F594" s="10"/>
      <c r="G594" s="10"/>
      <c r="H594" s="10"/>
      <c r="I594" s="10"/>
      <c r="J594" s="6"/>
      <c r="K594" s="6"/>
    </row>
    <row r="595" spans="1:11" hidden="1" x14ac:dyDescent="0.2">
      <c r="A595" s="10"/>
      <c r="B595" s="10"/>
      <c r="C595" s="10"/>
      <c r="D595" s="10"/>
      <c r="E595" s="10"/>
      <c r="F595" s="10"/>
      <c r="G595" s="10"/>
      <c r="H595" s="10"/>
      <c r="I595" s="10"/>
      <c r="J595" s="6"/>
      <c r="K595" s="6"/>
    </row>
    <row r="596" spans="1:11" hidden="1" x14ac:dyDescent="0.2">
      <c r="A596" s="10"/>
      <c r="B596" s="10"/>
      <c r="C596" s="10"/>
      <c r="D596" s="10"/>
      <c r="E596" s="10"/>
      <c r="F596" s="10"/>
      <c r="G596" s="10"/>
      <c r="H596" s="10"/>
      <c r="I596" s="10"/>
      <c r="J596" s="6"/>
      <c r="K596" s="6"/>
    </row>
    <row r="597" spans="1:11" hidden="1" x14ac:dyDescent="0.2">
      <c r="A597" s="10"/>
      <c r="B597" s="10"/>
      <c r="C597" s="10"/>
      <c r="D597" s="10"/>
      <c r="E597" s="10"/>
      <c r="F597" s="10"/>
      <c r="G597" s="10"/>
      <c r="H597" s="10"/>
      <c r="I597" s="10"/>
      <c r="J597" s="6"/>
      <c r="K597" s="6"/>
    </row>
    <row r="598" spans="1:11" hidden="1" x14ac:dyDescent="0.2">
      <c r="A598" s="10"/>
      <c r="B598" s="10"/>
      <c r="C598" s="10"/>
      <c r="D598" s="10"/>
      <c r="E598" s="10"/>
      <c r="F598" s="10"/>
      <c r="G598" s="10"/>
      <c r="H598" s="10"/>
      <c r="I598" s="10"/>
      <c r="J598" s="6"/>
      <c r="K598" s="6"/>
    </row>
    <row r="599" spans="1:11" hidden="1" x14ac:dyDescent="0.2">
      <c r="A599" s="10"/>
      <c r="B599" s="10"/>
      <c r="C599" s="10"/>
      <c r="D599" s="10"/>
      <c r="E599" s="10"/>
      <c r="F599" s="10"/>
      <c r="G599" s="10"/>
      <c r="H599" s="10"/>
      <c r="I599" s="10"/>
      <c r="J599" s="6"/>
      <c r="K599" s="6"/>
    </row>
    <row r="600" spans="1:11" hidden="1" x14ac:dyDescent="0.2">
      <c r="A600" s="10"/>
      <c r="B600" s="10"/>
      <c r="C600" s="10"/>
      <c r="D600" s="10"/>
      <c r="E600" s="10"/>
      <c r="F600" s="10"/>
      <c r="G600" s="10"/>
      <c r="H600" s="10"/>
      <c r="I600" s="10"/>
      <c r="J600" s="6"/>
      <c r="K600" s="6"/>
    </row>
    <row r="601" spans="1:11" hidden="1" x14ac:dyDescent="0.2">
      <c r="A601" s="10"/>
      <c r="B601" s="10"/>
      <c r="C601" s="10"/>
      <c r="D601" s="10"/>
      <c r="E601" s="10"/>
      <c r="F601" s="10"/>
      <c r="G601" s="10"/>
      <c r="H601" s="10"/>
      <c r="I601" s="10"/>
      <c r="J601" s="6"/>
      <c r="K601" s="6"/>
    </row>
    <row r="602" spans="1:11" hidden="1" x14ac:dyDescent="0.2">
      <c r="A602" s="10"/>
      <c r="B602" s="10"/>
      <c r="C602" s="10"/>
      <c r="D602" s="10"/>
      <c r="E602" s="10"/>
      <c r="F602" s="10"/>
      <c r="G602" s="10"/>
      <c r="H602" s="10"/>
      <c r="I602" s="10"/>
      <c r="J602" s="6"/>
      <c r="K602" s="6"/>
    </row>
    <row r="603" spans="1:11" hidden="1" x14ac:dyDescent="0.2">
      <c r="A603" s="10"/>
      <c r="B603" s="10"/>
      <c r="C603" s="10"/>
      <c r="D603" s="10"/>
      <c r="E603" s="10"/>
      <c r="F603" s="10"/>
      <c r="G603" s="10"/>
      <c r="H603" s="10"/>
      <c r="I603" s="10"/>
      <c r="J603" s="6"/>
      <c r="K603" s="6"/>
    </row>
    <row r="604" spans="1:11" hidden="1" x14ac:dyDescent="0.2">
      <c r="A604" s="10"/>
      <c r="B604" s="10"/>
      <c r="C604" s="10"/>
      <c r="D604" s="10"/>
      <c r="E604" s="10"/>
      <c r="F604" s="10"/>
      <c r="G604" s="10"/>
      <c r="H604" s="10"/>
      <c r="I604" s="10"/>
      <c r="J604" s="6"/>
      <c r="K604" s="6"/>
    </row>
    <row r="605" spans="1:11" hidden="1" x14ac:dyDescent="0.2">
      <c r="A605" s="10"/>
      <c r="B605" s="10"/>
      <c r="C605" s="10"/>
      <c r="D605" s="10"/>
      <c r="E605" s="10"/>
      <c r="F605" s="10"/>
      <c r="G605" s="10"/>
      <c r="H605" s="10"/>
      <c r="I605" s="10"/>
      <c r="J605" s="6"/>
      <c r="K605" s="6"/>
    </row>
    <row r="606" spans="1:11" hidden="1" x14ac:dyDescent="0.2">
      <c r="A606" s="10"/>
      <c r="B606" s="10"/>
      <c r="C606" s="10"/>
      <c r="D606" s="10"/>
      <c r="E606" s="10"/>
      <c r="F606" s="10"/>
      <c r="G606" s="10"/>
      <c r="H606" s="10"/>
      <c r="I606" s="10"/>
      <c r="J606" s="6"/>
      <c r="K606" s="6"/>
    </row>
    <row r="607" spans="1:11" hidden="1" x14ac:dyDescent="0.2">
      <c r="A607" s="10"/>
      <c r="B607" s="10"/>
      <c r="C607" s="10"/>
      <c r="D607" s="10"/>
      <c r="E607" s="10"/>
      <c r="F607" s="10"/>
      <c r="G607" s="10"/>
      <c r="H607" s="10"/>
      <c r="I607" s="10"/>
      <c r="J607" s="6"/>
      <c r="K607" s="6"/>
    </row>
    <row r="608" spans="1:11" hidden="1" x14ac:dyDescent="0.2">
      <c r="A608" s="10"/>
      <c r="B608" s="10"/>
      <c r="C608" s="10"/>
      <c r="D608" s="10"/>
      <c r="E608" s="10"/>
      <c r="F608" s="10"/>
      <c r="G608" s="10"/>
      <c r="H608" s="10"/>
      <c r="I608" s="10"/>
      <c r="J608" s="6"/>
      <c r="K608" s="6"/>
    </row>
    <row r="609" spans="1:11" hidden="1" x14ac:dyDescent="0.2">
      <c r="A609" s="10"/>
      <c r="B609" s="10"/>
      <c r="C609" s="10"/>
      <c r="D609" s="10"/>
      <c r="E609" s="10"/>
      <c r="F609" s="10"/>
      <c r="G609" s="10"/>
      <c r="H609" s="10"/>
      <c r="I609" s="10"/>
      <c r="J609" s="6"/>
      <c r="K609" s="6"/>
    </row>
    <row r="610" spans="1:11" hidden="1" x14ac:dyDescent="0.2">
      <c r="A610" s="10"/>
      <c r="B610" s="10"/>
      <c r="C610" s="10"/>
      <c r="D610" s="10"/>
      <c r="E610" s="10"/>
      <c r="F610" s="10"/>
      <c r="G610" s="10"/>
      <c r="H610" s="10"/>
      <c r="I610" s="10"/>
      <c r="J610" s="6"/>
      <c r="K610" s="6"/>
    </row>
    <row r="611" spans="1:11" hidden="1" x14ac:dyDescent="0.2">
      <c r="A611" s="10"/>
      <c r="B611" s="10"/>
      <c r="C611" s="10"/>
      <c r="D611" s="10"/>
      <c r="E611" s="10"/>
      <c r="F611" s="10"/>
      <c r="G611" s="10"/>
      <c r="H611" s="10"/>
      <c r="I611" s="10"/>
      <c r="J611" s="6"/>
      <c r="K611" s="6"/>
    </row>
    <row r="612" spans="1:11" hidden="1" x14ac:dyDescent="0.2">
      <c r="A612" s="10"/>
      <c r="B612" s="10"/>
      <c r="C612" s="10"/>
      <c r="D612" s="10"/>
      <c r="E612" s="10"/>
      <c r="F612" s="10"/>
      <c r="G612" s="10"/>
      <c r="H612" s="10"/>
      <c r="I612" s="10"/>
      <c r="J612" s="6"/>
      <c r="K612" s="6"/>
    </row>
    <row r="613" spans="1:11" hidden="1" x14ac:dyDescent="0.2">
      <c r="A613" s="10"/>
      <c r="B613" s="10"/>
      <c r="C613" s="10"/>
      <c r="D613" s="10"/>
      <c r="E613" s="10"/>
      <c r="F613" s="10"/>
      <c r="G613" s="10"/>
      <c r="H613" s="10"/>
      <c r="I613" s="10"/>
      <c r="J613" s="6"/>
      <c r="K613" s="6"/>
    </row>
    <row r="614" spans="1:11" hidden="1" x14ac:dyDescent="0.2">
      <c r="A614" s="10"/>
      <c r="B614" s="10"/>
      <c r="C614" s="10"/>
      <c r="D614" s="10"/>
      <c r="E614" s="10"/>
      <c r="F614" s="10"/>
      <c r="G614" s="10"/>
      <c r="H614" s="10"/>
      <c r="I614" s="10"/>
      <c r="J614" s="6"/>
      <c r="K614" s="6"/>
    </row>
    <row r="615" spans="1:11" hidden="1" x14ac:dyDescent="0.2">
      <c r="A615" s="10"/>
      <c r="B615" s="10"/>
      <c r="C615" s="10"/>
      <c r="D615" s="10"/>
      <c r="E615" s="10"/>
      <c r="F615" s="10"/>
      <c r="G615" s="10"/>
      <c r="H615" s="10"/>
      <c r="I615" s="10"/>
      <c r="J615" s="6"/>
      <c r="K615" s="6"/>
    </row>
    <row r="616" spans="1:11" hidden="1" x14ac:dyDescent="0.2">
      <c r="A616" s="10"/>
      <c r="B616" s="10"/>
      <c r="C616" s="10"/>
      <c r="D616" s="10"/>
      <c r="E616" s="10"/>
      <c r="F616" s="10"/>
      <c r="G616" s="10"/>
      <c r="H616" s="10"/>
      <c r="I616" s="10"/>
      <c r="J616" s="6"/>
      <c r="K616" s="6"/>
    </row>
    <row r="617" spans="1:11" hidden="1" x14ac:dyDescent="0.2">
      <c r="A617" s="10"/>
      <c r="B617" s="10"/>
      <c r="C617" s="10"/>
      <c r="D617" s="10"/>
      <c r="E617" s="10"/>
      <c r="F617" s="10"/>
      <c r="G617" s="10"/>
      <c r="H617" s="10"/>
      <c r="I617" s="10"/>
      <c r="J617" s="6"/>
      <c r="K617" s="6"/>
    </row>
    <row r="618" spans="1:11" hidden="1" x14ac:dyDescent="0.2">
      <c r="A618" s="10"/>
      <c r="B618" s="10"/>
      <c r="C618" s="10"/>
      <c r="D618" s="10"/>
      <c r="E618" s="10"/>
      <c r="F618" s="10"/>
      <c r="G618" s="10"/>
      <c r="H618" s="10"/>
      <c r="I618" s="10"/>
      <c r="J618" s="6"/>
      <c r="K618" s="6"/>
    </row>
    <row r="619" spans="1:11" hidden="1" x14ac:dyDescent="0.2">
      <c r="A619" s="10"/>
      <c r="B619" s="10"/>
      <c r="C619" s="10"/>
      <c r="D619" s="10"/>
      <c r="E619" s="10"/>
      <c r="F619" s="10"/>
      <c r="G619" s="10"/>
      <c r="H619" s="10"/>
      <c r="I619" s="10"/>
      <c r="J619" s="6"/>
      <c r="K619" s="6"/>
    </row>
    <row r="620" spans="1:11" hidden="1" x14ac:dyDescent="0.2">
      <c r="A620" s="10"/>
      <c r="B620" s="10"/>
      <c r="C620" s="10"/>
      <c r="D620" s="10"/>
      <c r="E620" s="10"/>
      <c r="F620" s="10"/>
      <c r="G620" s="10"/>
      <c r="H620" s="10"/>
      <c r="I620" s="10"/>
      <c r="J620" s="6"/>
      <c r="K620" s="6"/>
    </row>
    <row r="621" spans="1:11" hidden="1" x14ac:dyDescent="0.2">
      <c r="A621" s="10"/>
      <c r="B621" s="10"/>
      <c r="C621" s="10"/>
      <c r="D621" s="10"/>
      <c r="E621" s="10"/>
      <c r="F621" s="10"/>
      <c r="G621" s="10"/>
      <c r="H621" s="10"/>
      <c r="I621" s="10"/>
      <c r="J621" s="6"/>
      <c r="K621" s="6"/>
    </row>
    <row r="622" spans="1:11" hidden="1" x14ac:dyDescent="0.2">
      <c r="A622" s="10"/>
      <c r="B622" s="10"/>
      <c r="C622" s="10"/>
      <c r="D622" s="10"/>
      <c r="E622" s="10"/>
      <c r="F622" s="10"/>
      <c r="G622" s="10"/>
      <c r="H622" s="10"/>
      <c r="I622" s="10"/>
      <c r="J622" s="6"/>
      <c r="K622" s="6"/>
    </row>
    <row r="623" spans="1:11" hidden="1" x14ac:dyDescent="0.2">
      <c r="A623" s="10"/>
      <c r="B623" s="10"/>
      <c r="C623" s="10"/>
      <c r="D623" s="10"/>
      <c r="E623" s="10"/>
      <c r="F623" s="10"/>
      <c r="G623" s="10"/>
      <c r="H623" s="10"/>
      <c r="I623" s="10"/>
      <c r="J623" s="6"/>
      <c r="K623" s="6"/>
    </row>
    <row r="624" spans="1:11" hidden="1" x14ac:dyDescent="0.2">
      <c r="A624" s="10"/>
      <c r="B624" s="10"/>
      <c r="C624" s="10"/>
      <c r="D624" s="10"/>
      <c r="E624" s="10"/>
      <c r="F624" s="10"/>
      <c r="G624" s="10"/>
      <c r="H624" s="10"/>
      <c r="I624" s="10"/>
      <c r="J624" s="6"/>
      <c r="K624" s="6"/>
    </row>
    <row r="625" spans="1:11" hidden="1" x14ac:dyDescent="0.2">
      <c r="A625" s="10"/>
      <c r="B625" s="10"/>
      <c r="C625" s="10"/>
      <c r="D625" s="10"/>
      <c r="E625" s="10"/>
      <c r="F625" s="10"/>
      <c r="G625" s="10"/>
      <c r="H625" s="10"/>
      <c r="I625" s="10"/>
      <c r="J625" s="6"/>
      <c r="K625" s="6"/>
    </row>
    <row r="626" spans="1:11" hidden="1" x14ac:dyDescent="0.2">
      <c r="A626" s="10"/>
      <c r="B626" s="10"/>
      <c r="C626" s="10"/>
      <c r="D626" s="10"/>
      <c r="E626" s="10"/>
      <c r="F626" s="10"/>
      <c r="G626" s="10"/>
      <c r="H626" s="10"/>
      <c r="I626" s="10"/>
      <c r="J626" s="6"/>
      <c r="K626" s="6"/>
    </row>
    <row r="627" spans="1:11" hidden="1" x14ac:dyDescent="0.2">
      <c r="A627" s="10"/>
      <c r="B627" s="10"/>
      <c r="C627" s="10"/>
      <c r="D627" s="10"/>
      <c r="E627" s="10"/>
      <c r="F627" s="10"/>
      <c r="G627" s="10"/>
      <c r="H627" s="10"/>
      <c r="I627" s="10"/>
      <c r="J627" s="6"/>
      <c r="K627" s="6"/>
    </row>
    <row r="628" spans="1:11" hidden="1" x14ac:dyDescent="0.2">
      <c r="A628" s="10"/>
      <c r="B628" s="10"/>
      <c r="C628" s="10"/>
      <c r="D628" s="10"/>
      <c r="E628" s="10"/>
      <c r="F628" s="10"/>
      <c r="G628" s="10"/>
      <c r="H628" s="10"/>
      <c r="I628" s="10"/>
      <c r="J628" s="6"/>
      <c r="K628" s="6"/>
    </row>
    <row r="629" spans="1:11" hidden="1" x14ac:dyDescent="0.2">
      <c r="A629" s="10"/>
      <c r="B629" s="10"/>
      <c r="C629" s="10"/>
      <c r="D629" s="10"/>
      <c r="E629" s="10"/>
      <c r="F629" s="10"/>
      <c r="G629" s="10"/>
      <c r="H629" s="10"/>
      <c r="I629" s="10"/>
      <c r="J629" s="6"/>
      <c r="K629" s="6"/>
    </row>
    <row r="630" spans="1:11" hidden="1" x14ac:dyDescent="0.2">
      <c r="A630" s="10"/>
      <c r="B630" s="10"/>
      <c r="C630" s="10"/>
      <c r="D630" s="10"/>
      <c r="E630" s="10"/>
      <c r="F630" s="10"/>
      <c r="G630" s="10"/>
      <c r="H630" s="10"/>
      <c r="I630" s="10"/>
      <c r="J630" s="6"/>
      <c r="K630" s="6"/>
    </row>
    <row r="631" spans="1:11" hidden="1" x14ac:dyDescent="0.2">
      <c r="A631" s="10"/>
      <c r="B631" s="10"/>
      <c r="C631" s="10"/>
      <c r="D631" s="10"/>
      <c r="E631" s="10"/>
      <c r="F631" s="10"/>
      <c r="G631" s="10"/>
      <c r="H631" s="10"/>
      <c r="I631" s="10"/>
      <c r="J631" s="6"/>
      <c r="K631" s="6"/>
    </row>
    <row r="632" spans="1:11" hidden="1" x14ac:dyDescent="0.2">
      <c r="A632" s="10"/>
      <c r="B632" s="10"/>
      <c r="C632" s="10"/>
      <c r="D632" s="10"/>
      <c r="E632" s="10"/>
      <c r="F632" s="10"/>
      <c r="G632" s="10"/>
      <c r="H632" s="10"/>
      <c r="I632" s="10"/>
      <c r="J632" s="6"/>
      <c r="K632" s="6"/>
    </row>
    <row r="633" spans="1:11" hidden="1" x14ac:dyDescent="0.2">
      <c r="A633" s="10"/>
      <c r="B633" s="10"/>
      <c r="C633" s="10"/>
      <c r="D633" s="10"/>
      <c r="E633" s="10"/>
      <c r="F633" s="10"/>
      <c r="G633" s="10"/>
      <c r="H633" s="10"/>
      <c r="I633" s="10"/>
      <c r="J633" s="6"/>
      <c r="K633" s="6"/>
    </row>
    <row r="634" spans="1:11" hidden="1" x14ac:dyDescent="0.2">
      <c r="A634" s="10"/>
      <c r="B634" s="10"/>
      <c r="C634" s="10"/>
      <c r="D634" s="10"/>
      <c r="E634" s="10"/>
      <c r="F634" s="10"/>
      <c r="G634" s="10"/>
      <c r="H634" s="10"/>
      <c r="I634" s="10"/>
      <c r="J634" s="6"/>
      <c r="K634" s="6"/>
    </row>
    <row r="635" spans="1:11" hidden="1" x14ac:dyDescent="0.2">
      <c r="A635" s="10"/>
      <c r="B635" s="10"/>
      <c r="C635" s="10"/>
      <c r="D635" s="10"/>
      <c r="E635" s="10"/>
      <c r="F635" s="10"/>
      <c r="G635" s="10"/>
      <c r="H635" s="10"/>
      <c r="I635" s="10"/>
      <c r="J635" s="6"/>
      <c r="K635" s="6"/>
    </row>
    <row r="636" spans="1:11" hidden="1" x14ac:dyDescent="0.2">
      <c r="A636" s="10"/>
      <c r="B636" s="10"/>
      <c r="C636" s="10"/>
      <c r="D636" s="10"/>
      <c r="E636" s="10"/>
      <c r="F636" s="10"/>
      <c r="G636" s="10"/>
      <c r="H636" s="10"/>
      <c r="I636" s="10"/>
      <c r="J636" s="6"/>
      <c r="K636" s="6"/>
    </row>
    <row r="637" spans="1:11" hidden="1" x14ac:dyDescent="0.2">
      <c r="A637" s="10"/>
      <c r="B637" s="10"/>
      <c r="C637" s="10"/>
      <c r="D637" s="10"/>
      <c r="E637" s="10"/>
      <c r="F637" s="10"/>
      <c r="G637" s="10"/>
      <c r="H637" s="10"/>
      <c r="I637" s="10"/>
      <c r="J637" s="6"/>
      <c r="K637" s="6"/>
    </row>
    <row r="638" spans="1:11" hidden="1" x14ac:dyDescent="0.2">
      <c r="A638" s="10"/>
      <c r="B638" s="10"/>
      <c r="C638" s="10"/>
      <c r="D638" s="10"/>
      <c r="E638" s="10"/>
      <c r="F638" s="10"/>
      <c r="G638" s="10"/>
      <c r="H638" s="10"/>
      <c r="I638" s="10"/>
      <c r="J638" s="6"/>
      <c r="K638" s="6"/>
    </row>
    <row r="639" spans="1:11" hidden="1" x14ac:dyDescent="0.2">
      <c r="A639" s="10"/>
      <c r="B639" s="10"/>
      <c r="C639" s="10"/>
      <c r="D639" s="10"/>
      <c r="E639" s="10"/>
      <c r="F639" s="10"/>
      <c r="G639" s="10"/>
      <c r="H639" s="10"/>
      <c r="I639" s="10"/>
      <c r="J639" s="6"/>
      <c r="K639" s="6"/>
    </row>
    <row r="640" spans="1:11" hidden="1" x14ac:dyDescent="0.2">
      <c r="A640" s="10"/>
      <c r="B640" s="10"/>
      <c r="C640" s="10"/>
      <c r="D640" s="10"/>
      <c r="E640" s="10"/>
      <c r="F640" s="10"/>
      <c r="G640" s="10"/>
      <c r="H640" s="10"/>
      <c r="I640" s="10"/>
      <c r="J640" s="6"/>
      <c r="K640" s="6"/>
    </row>
    <row r="641" spans="1:11" hidden="1" x14ac:dyDescent="0.2">
      <c r="A641" s="10"/>
      <c r="B641" s="10"/>
      <c r="C641" s="10"/>
      <c r="D641" s="10"/>
      <c r="E641" s="10"/>
      <c r="F641" s="10"/>
      <c r="G641" s="10"/>
      <c r="H641" s="10"/>
      <c r="I641" s="10"/>
      <c r="J641" s="6"/>
      <c r="K641" s="6"/>
    </row>
    <row r="642" spans="1:11" hidden="1" x14ac:dyDescent="0.2">
      <c r="A642" s="10"/>
      <c r="B642" s="10"/>
      <c r="C642" s="10"/>
      <c r="D642" s="10"/>
      <c r="E642" s="10"/>
      <c r="F642" s="10"/>
      <c r="G642" s="10"/>
      <c r="H642" s="10"/>
      <c r="I642" s="10"/>
      <c r="J642" s="6"/>
      <c r="K642" s="6"/>
    </row>
    <row r="643" spans="1:11" hidden="1" x14ac:dyDescent="0.2">
      <c r="A643" s="10"/>
      <c r="B643" s="10"/>
      <c r="C643" s="10"/>
      <c r="D643" s="10"/>
      <c r="E643" s="10"/>
      <c r="F643" s="10"/>
      <c r="G643" s="10"/>
      <c r="H643" s="10"/>
      <c r="I643" s="10"/>
      <c r="J643" s="6"/>
      <c r="K643" s="6"/>
    </row>
    <row r="644" spans="1:11" hidden="1" x14ac:dyDescent="0.2">
      <c r="A644" s="10"/>
      <c r="B644" s="10"/>
      <c r="C644" s="10"/>
      <c r="D644" s="10"/>
      <c r="E644" s="10"/>
      <c r="F644" s="10"/>
      <c r="G644" s="10"/>
      <c r="H644" s="10"/>
      <c r="I644" s="10"/>
      <c r="J644" s="6"/>
      <c r="K644" s="6"/>
    </row>
    <row r="645" spans="1:11" hidden="1" x14ac:dyDescent="0.2">
      <c r="A645" s="10"/>
      <c r="B645" s="10"/>
      <c r="C645" s="10"/>
      <c r="D645" s="10"/>
      <c r="E645" s="10"/>
      <c r="F645" s="10"/>
      <c r="G645" s="10"/>
      <c r="H645" s="10"/>
      <c r="I645" s="10"/>
      <c r="J645" s="6"/>
      <c r="K645" s="6"/>
    </row>
    <row r="646" spans="1:11" hidden="1" x14ac:dyDescent="0.2">
      <c r="A646" s="10"/>
      <c r="B646" s="10"/>
      <c r="C646" s="10"/>
      <c r="D646" s="10"/>
      <c r="E646" s="10"/>
      <c r="F646" s="10"/>
      <c r="G646" s="10"/>
      <c r="H646" s="10"/>
      <c r="I646" s="10"/>
      <c r="J646" s="6"/>
      <c r="K646" s="6"/>
    </row>
    <row r="647" spans="1:11" hidden="1" x14ac:dyDescent="0.2">
      <c r="A647" s="10"/>
      <c r="B647" s="10"/>
      <c r="C647" s="10"/>
      <c r="D647" s="10"/>
      <c r="E647" s="10"/>
      <c r="F647" s="10"/>
      <c r="G647" s="10"/>
      <c r="H647" s="10"/>
      <c r="I647" s="10"/>
      <c r="J647" s="6"/>
      <c r="K647" s="6"/>
    </row>
    <row r="648" spans="1:11" hidden="1" x14ac:dyDescent="0.2">
      <c r="A648" s="10"/>
      <c r="B648" s="10"/>
      <c r="C648" s="10"/>
      <c r="D648" s="10"/>
      <c r="E648" s="10"/>
      <c r="F648" s="10"/>
      <c r="G648" s="10"/>
      <c r="H648" s="10"/>
      <c r="I648" s="10"/>
      <c r="J648" s="6"/>
      <c r="K648" s="6"/>
    </row>
    <row r="649" spans="1:11" hidden="1" x14ac:dyDescent="0.2">
      <c r="A649" s="10"/>
      <c r="B649" s="10"/>
      <c r="C649" s="10"/>
      <c r="D649" s="10"/>
      <c r="E649" s="10"/>
      <c r="F649" s="10"/>
      <c r="G649" s="10"/>
      <c r="H649" s="10"/>
      <c r="I649" s="10"/>
      <c r="J649" s="6"/>
      <c r="K649" s="6"/>
    </row>
    <row r="650" spans="1:11" hidden="1" x14ac:dyDescent="0.2">
      <c r="A650" s="10"/>
      <c r="B650" s="10"/>
      <c r="C650" s="10"/>
      <c r="D650" s="10"/>
      <c r="E650" s="10"/>
      <c r="F650" s="10"/>
      <c r="G650" s="10"/>
      <c r="H650" s="10"/>
      <c r="I650" s="10"/>
      <c r="J650" s="6"/>
      <c r="K650" s="6"/>
    </row>
    <row r="651" spans="1:11" hidden="1" x14ac:dyDescent="0.2">
      <c r="A651" s="10"/>
      <c r="B651" s="10"/>
      <c r="C651" s="10"/>
      <c r="D651" s="10"/>
      <c r="E651" s="10"/>
      <c r="F651" s="10"/>
      <c r="G651" s="10"/>
      <c r="H651" s="10"/>
      <c r="I651" s="10"/>
      <c r="J651" s="6"/>
      <c r="K651" s="6"/>
    </row>
    <row r="652" spans="1:11" hidden="1" x14ac:dyDescent="0.2">
      <c r="A652" s="10"/>
      <c r="B652" s="10"/>
      <c r="C652" s="10"/>
      <c r="D652" s="10"/>
      <c r="E652" s="10"/>
      <c r="F652" s="10"/>
      <c r="G652" s="10"/>
      <c r="H652" s="10"/>
      <c r="I652" s="10"/>
      <c r="J652" s="6"/>
      <c r="K652" s="6"/>
    </row>
    <row r="653" spans="1:11" hidden="1" x14ac:dyDescent="0.2">
      <c r="A653" s="10"/>
      <c r="B653" s="10"/>
      <c r="C653" s="10"/>
      <c r="D653" s="10"/>
      <c r="E653" s="10"/>
      <c r="F653" s="10"/>
      <c r="G653" s="10"/>
      <c r="H653" s="10"/>
      <c r="I653" s="10"/>
      <c r="J653" s="6"/>
      <c r="K653" s="6"/>
    </row>
    <row r="654" spans="1:11" hidden="1" x14ac:dyDescent="0.2">
      <c r="A654" s="10"/>
      <c r="B654" s="10"/>
      <c r="C654" s="10"/>
      <c r="D654" s="10"/>
      <c r="E654" s="10"/>
      <c r="F654" s="10"/>
      <c r="G654" s="10"/>
      <c r="H654" s="10"/>
      <c r="I654" s="10"/>
      <c r="J654" s="6"/>
      <c r="K654" s="6"/>
    </row>
    <row r="655" spans="1:11" hidden="1" x14ac:dyDescent="0.2">
      <c r="A655" s="10"/>
      <c r="B655" s="10"/>
      <c r="C655" s="10"/>
      <c r="D655" s="10"/>
      <c r="E655" s="10"/>
      <c r="F655" s="10"/>
      <c r="G655" s="10"/>
      <c r="H655" s="10"/>
      <c r="I655" s="10"/>
      <c r="J655" s="6"/>
      <c r="K655" s="6"/>
    </row>
    <row r="656" spans="1:11" hidden="1" x14ac:dyDescent="0.2">
      <c r="A656" s="10"/>
      <c r="B656" s="10"/>
      <c r="C656" s="10"/>
      <c r="D656" s="10"/>
      <c r="E656" s="10"/>
      <c r="F656" s="10"/>
      <c r="G656" s="10"/>
      <c r="H656" s="10"/>
      <c r="I656" s="10"/>
      <c r="J656" s="6"/>
      <c r="K656" s="6"/>
    </row>
    <row r="657" spans="1:11" hidden="1" x14ac:dyDescent="0.2">
      <c r="A657" s="10"/>
      <c r="B657" s="10"/>
      <c r="C657" s="10"/>
      <c r="D657" s="10"/>
      <c r="E657" s="10"/>
      <c r="F657" s="10"/>
      <c r="G657" s="10"/>
      <c r="H657" s="10"/>
      <c r="I657" s="10"/>
      <c r="J657" s="6"/>
      <c r="K657" s="6"/>
    </row>
    <row r="658" spans="1:11" hidden="1" x14ac:dyDescent="0.2">
      <c r="A658" s="10"/>
      <c r="B658" s="10"/>
      <c r="C658" s="10"/>
      <c r="D658" s="10"/>
      <c r="E658" s="10"/>
      <c r="F658" s="10"/>
      <c r="G658" s="10"/>
      <c r="H658" s="10"/>
      <c r="I658" s="10"/>
      <c r="J658" s="6"/>
      <c r="K658" s="6"/>
    </row>
    <row r="659" spans="1:11" hidden="1" x14ac:dyDescent="0.2">
      <c r="A659" s="10"/>
      <c r="B659" s="10"/>
      <c r="C659" s="10"/>
      <c r="D659" s="10"/>
      <c r="E659" s="10"/>
      <c r="F659" s="10"/>
      <c r="G659" s="10"/>
      <c r="H659" s="10"/>
      <c r="I659" s="10"/>
      <c r="J659" s="6"/>
      <c r="K659" s="6"/>
    </row>
    <row r="660" spans="1:11" hidden="1" x14ac:dyDescent="0.2">
      <c r="A660" s="10"/>
      <c r="B660" s="10"/>
      <c r="C660" s="10"/>
      <c r="D660" s="10"/>
      <c r="E660" s="10"/>
      <c r="F660" s="10"/>
      <c r="G660" s="10"/>
      <c r="H660" s="10"/>
      <c r="I660" s="10"/>
      <c r="J660" s="6"/>
      <c r="K660" s="6"/>
    </row>
    <row r="661" spans="1:11" hidden="1" x14ac:dyDescent="0.2">
      <c r="A661" s="10"/>
      <c r="B661" s="10"/>
      <c r="C661" s="10"/>
      <c r="D661" s="10"/>
      <c r="E661" s="10"/>
      <c r="F661" s="10"/>
      <c r="G661" s="10"/>
      <c r="H661" s="10"/>
      <c r="I661" s="10"/>
      <c r="J661" s="6"/>
      <c r="K661" s="6"/>
    </row>
    <row r="662" spans="1:11" hidden="1" x14ac:dyDescent="0.2">
      <c r="A662" s="10"/>
      <c r="B662" s="10"/>
      <c r="C662" s="10"/>
      <c r="D662" s="10"/>
      <c r="E662" s="10"/>
      <c r="F662" s="10"/>
      <c r="G662" s="10"/>
      <c r="H662" s="10"/>
      <c r="I662" s="10"/>
      <c r="J662" s="6"/>
      <c r="K662" s="6"/>
    </row>
    <row r="663" spans="1:11" hidden="1" x14ac:dyDescent="0.2">
      <c r="A663" s="10"/>
      <c r="B663" s="10"/>
      <c r="C663" s="10"/>
      <c r="D663" s="10"/>
      <c r="E663" s="10"/>
      <c r="F663" s="10"/>
      <c r="G663" s="10"/>
      <c r="H663" s="10"/>
      <c r="I663" s="10"/>
      <c r="J663" s="6"/>
      <c r="K663" s="6"/>
    </row>
    <row r="664" spans="1:11" hidden="1" x14ac:dyDescent="0.2">
      <c r="A664" s="10"/>
      <c r="B664" s="10"/>
      <c r="C664" s="10"/>
      <c r="D664" s="10"/>
      <c r="E664" s="10"/>
      <c r="F664" s="10"/>
      <c r="G664" s="10"/>
      <c r="H664" s="10"/>
      <c r="I664" s="10"/>
      <c r="J664" s="6"/>
      <c r="K664" s="6"/>
    </row>
    <row r="665" spans="1:11" hidden="1" x14ac:dyDescent="0.2">
      <c r="A665" s="10"/>
      <c r="B665" s="10"/>
      <c r="C665" s="10"/>
      <c r="D665" s="10"/>
      <c r="E665" s="10"/>
      <c r="F665" s="10"/>
      <c r="G665" s="10"/>
      <c r="H665" s="10"/>
      <c r="I665" s="10"/>
      <c r="J665" s="6"/>
      <c r="K665" s="6"/>
    </row>
    <row r="666" spans="1:11" hidden="1" x14ac:dyDescent="0.2">
      <c r="A666" s="10"/>
      <c r="B666" s="10"/>
      <c r="C666" s="10"/>
      <c r="D666" s="10"/>
      <c r="E666" s="10"/>
      <c r="F666" s="10"/>
      <c r="G666" s="10"/>
      <c r="H666" s="10"/>
      <c r="I666" s="10"/>
      <c r="J666" s="6"/>
      <c r="K666" s="6"/>
    </row>
    <row r="667" spans="1:11" hidden="1" x14ac:dyDescent="0.2">
      <c r="A667" s="10"/>
      <c r="B667" s="10"/>
      <c r="C667" s="10"/>
      <c r="D667" s="10"/>
      <c r="E667" s="10"/>
      <c r="F667" s="10"/>
      <c r="G667" s="10"/>
      <c r="H667" s="10"/>
      <c r="I667" s="10"/>
      <c r="J667" s="6"/>
      <c r="K667" s="6"/>
    </row>
    <row r="668" spans="1:11" hidden="1" x14ac:dyDescent="0.2">
      <c r="A668" s="10"/>
      <c r="B668" s="10"/>
      <c r="C668" s="10"/>
      <c r="D668" s="10"/>
      <c r="E668" s="10"/>
      <c r="F668" s="10"/>
      <c r="G668" s="10"/>
      <c r="H668" s="10"/>
      <c r="I668" s="10"/>
      <c r="J668" s="6"/>
      <c r="K668" s="6"/>
    </row>
    <row r="669" spans="1:11" hidden="1" x14ac:dyDescent="0.2">
      <c r="A669" s="10"/>
      <c r="B669" s="10"/>
      <c r="C669" s="10"/>
      <c r="D669" s="10"/>
      <c r="E669" s="10"/>
      <c r="F669" s="10"/>
      <c r="G669" s="10"/>
      <c r="H669" s="10"/>
      <c r="I669" s="10"/>
      <c r="J669" s="6"/>
      <c r="K669" s="6"/>
    </row>
    <row r="670" spans="1:11" hidden="1" x14ac:dyDescent="0.2">
      <c r="A670" s="10"/>
      <c r="B670" s="10"/>
      <c r="C670" s="10"/>
      <c r="D670" s="10"/>
      <c r="E670" s="10"/>
      <c r="F670" s="10"/>
      <c r="G670" s="10"/>
      <c r="H670" s="10"/>
      <c r="I670" s="10"/>
      <c r="J670" s="6"/>
      <c r="K670" s="6"/>
    </row>
    <row r="671" spans="1:11" hidden="1" x14ac:dyDescent="0.2">
      <c r="A671" s="10"/>
      <c r="B671" s="10"/>
      <c r="C671" s="10"/>
      <c r="D671" s="10"/>
      <c r="E671" s="10"/>
      <c r="F671" s="10"/>
      <c r="G671" s="10"/>
      <c r="H671" s="10"/>
      <c r="I671" s="10"/>
      <c r="J671" s="6"/>
      <c r="K671" s="6"/>
    </row>
    <row r="672" spans="1:11" hidden="1" x14ac:dyDescent="0.2">
      <c r="A672" s="10"/>
      <c r="B672" s="10"/>
      <c r="C672" s="10"/>
      <c r="D672" s="10"/>
      <c r="E672" s="10"/>
      <c r="F672" s="10"/>
      <c r="G672" s="10"/>
      <c r="H672" s="10"/>
      <c r="I672" s="10"/>
      <c r="J672" s="6"/>
      <c r="K672" s="6"/>
    </row>
    <row r="673" spans="1:11" hidden="1" x14ac:dyDescent="0.2">
      <c r="A673" s="10"/>
      <c r="B673" s="10"/>
      <c r="C673" s="10"/>
      <c r="D673" s="10"/>
      <c r="E673" s="10"/>
      <c r="F673" s="10"/>
      <c r="G673" s="10"/>
      <c r="H673" s="10"/>
      <c r="I673" s="10"/>
      <c r="J673" s="6"/>
      <c r="K673" s="6"/>
    </row>
    <row r="674" spans="1:11" hidden="1" x14ac:dyDescent="0.2">
      <c r="A674" s="10"/>
      <c r="B674" s="10"/>
      <c r="C674" s="10"/>
      <c r="D674" s="10"/>
      <c r="E674" s="10"/>
      <c r="F674" s="10"/>
      <c r="G674" s="10"/>
      <c r="H674" s="10"/>
      <c r="I674" s="10"/>
      <c r="J674" s="6"/>
      <c r="K674" s="6"/>
    </row>
    <row r="675" spans="1:11" hidden="1" x14ac:dyDescent="0.2">
      <c r="A675" s="10"/>
      <c r="B675" s="10"/>
      <c r="C675" s="10"/>
      <c r="D675" s="10"/>
      <c r="E675" s="10"/>
      <c r="F675" s="10"/>
      <c r="G675" s="10"/>
      <c r="H675" s="10"/>
      <c r="I675" s="10"/>
      <c r="J675" s="6"/>
      <c r="K675" s="6"/>
    </row>
    <row r="676" spans="1:11" hidden="1" x14ac:dyDescent="0.2">
      <c r="A676" s="10"/>
      <c r="B676" s="10"/>
      <c r="C676" s="10"/>
      <c r="D676" s="10"/>
      <c r="E676" s="10"/>
      <c r="F676" s="10"/>
      <c r="G676" s="10"/>
      <c r="H676" s="10"/>
      <c r="I676" s="10"/>
      <c r="J676" s="6"/>
      <c r="K676" s="6"/>
    </row>
    <row r="677" spans="1:11" hidden="1" x14ac:dyDescent="0.2">
      <c r="A677" s="10"/>
      <c r="B677" s="10"/>
      <c r="C677" s="10"/>
      <c r="D677" s="10"/>
      <c r="E677" s="10"/>
      <c r="F677" s="10"/>
      <c r="G677" s="10"/>
      <c r="H677" s="10"/>
      <c r="I677" s="10"/>
      <c r="J677" s="6"/>
      <c r="K677" s="6"/>
    </row>
    <row r="678" spans="1:11" hidden="1" x14ac:dyDescent="0.2">
      <c r="A678" s="10"/>
      <c r="B678" s="10"/>
      <c r="C678" s="10"/>
      <c r="D678" s="10"/>
      <c r="E678" s="10"/>
      <c r="F678" s="10"/>
      <c r="G678" s="10"/>
      <c r="H678" s="10"/>
      <c r="I678" s="10"/>
      <c r="J678" s="6"/>
      <c r="K678" s="6"/>
    </row>
    <row r="679" spans="1:11" hidden="1" x14ac:dyDescent="0.2">
      <c r="A679" s="10"/>
      <c r="B679" s="10"/>
      <c r="C679" s="10"/>
      <c r="D679" s="10"/>
      <c r="E679" s="10"/>
      <c r="F679" s="10"/>
      <c r="G679" s="10"/>
      <c r="H679" s="10"/>
      <c r="I679" s="10"/>
      <c r="J679" s="6"/>
      <c r="K679" s="6"/>
    </row>
    <row r="680" spans="1:11" hidden="1" x14ac:dyDescent="0.2">
      <c r="A680" s="10"/>
      <c r="B680" s="10"/>
      <c r="C680" s="10"/>
      <c r="D680" s="10"/>
      <c r="E680" s="10"/>
      <c r="F680" s="10"/>
      <c r="G680" s="10"/>
      <c r="H680" s="10"/>
      <c r="I680" s="10"/>
      <c r="J680" s="6"/>
      <c r="K680" s="6"/>
    </row>
    <row r="681" spans="1:11" hidden="1" x14ac:dyDescent="0.2">
      <c r="A681" s="10"/>
      <c r="B681" s="10"/>
      <c r="C681" s="10"/>
      <c r="D681" s="10"/>
      <c r="E681" s="10"/>
      <c r="F681" s="10"/>
      <c r="G681" s="10"/>
      <c r="H681" s="10"/>
      <c r="I681" s="10"/>
      <c r="J681" s="6"/>
      <c r="K681" s="6"/>
    </row>
    <row r="682" spans="1:11" hidden="1" x14ac:dyDescent="0.2">
      <c r="A682" s="10"/>
      <c r="B682" s="10"/>
      <c r="C682" s="10"/>
      <c r="D682" s="10"/>
      <c r="E682" s="10"/>
      <c r="F682" s="10"/>
      <c r="G682" s="10"/>
      <c r="H682" s="10"/>
      <c r="I682" s="10"/>
      <c r="J682" s="6"/>
      <c r="K682" s="6"/>
    </row>
    <row r="683" spans="1:11" hidden="1" x14ac:dyDescent="0.2">
      <c r="A683" s="10"/>
      <c r="B683" s="10"/>
      <c r="C683" s="10"/>
      <c r="D683" s="10"/>
      <c r="E683" s="10"/>
      <c r="F683" s="10"/>
      <c r="G683" s="10"/>
      <c r="H683" s="10"/>
      <c r="I683" s="10"/>
      <c r="J683" s="6"/>
      <c r="K683" s="6"/>
    </row>
    <row r="684" spans="1:11" hidden="1" x14ac:dyDescent="0.2">
      <c r="A684" s="10"/>
      <c r="B684" s="10"/>
      <c r="C684" s="10"/>
      <c r="D684" s="10"/>
      <c r="E684" s="10"/>
      <c r="F684" s="10"/>
      <c r="G684" s="10"/>
      <c r="H684" s="10"/>
      <c r="I684" s="10"/>
      <c r="J684" s="6"/>
      <c r="K684" s="6"/>
    </row>
    <row r="685" spans="1:11" hidden="1" x14ac:dyDescent="0.2">
      <c r="A685" s="10"/>
      <c r="B685" s="10"/>
      <c r="C685" s="10"/>
      <c r="D685" s="10"/>
      <c r="E685" s="10"/>
      <c r="F685" s="10"/>
      <c r="G685" s="10"/>
      <c r="H685" s="10"/>
      <c r="I685" s="10"/>
      <c r="J685" s="6"/>
      <c r="K685" s="6"/>
    </row>
    <row r="686" spans="1:11" hidden="1" x14ac:dyDescent="0.2">
      <c r="A686" s="10"/>
      <c r="B686" s="10"/>
      <c r="C686" s="10"/>
      <c r="D686" s="10"/>
      <c r="E686" s="10"/>
      <c r="F686" s="10"/>
      <c r="G686" s="10"/>
      <c r="H686" s="10"/>
      <c r="I686" s="10"/>
      <c r="J686" s="6"/>
      <c r="K686" s="6"/>
    </row>
    <row r="687" spans="1:11" hidden="1" x14ac:dyDescent="0.2">
      <c r="A687" s="10"/>
      <c r="B687" s="10"/>
      <c r="C687" s="10"/>
      <c r="D687" s="10"/>
      <c r="E687" s="10"/>
      <c r="F687" s="10"/>
      <c r="G687" s="10"/>
      <c r="H687" s="10"/>
      <c r="I687" s="10"/>
      <c r="J687" s="6"/>
      <c r="K687" s="6"/>
    </row>
    <row r="688" spans="1:11" hidden="1" x14ac:dyDescent="0.2">
      <c r="A688" s="10"/>
      <c r="B688" s="10"/>
      <c r="C688" s="10"/>
      <c r="D688" s="10"/>
      <c r="E688" s="10"/>
      <c r="F688" s="10"/>
      <c r="G688" s="10"/>
      <c r="H688" s="10"/>
      <c r="I688" s="10"/>
      <c r="J688" s="6"/>
      <c r="K688" s="6"/>
    </row>
    <row r="689" spans="1:11" hidden="1" x14ac:dyDescent="0.2">
      <c r="A689" s="10"/>
      <c r="B689" s="10"/>
      <c r="C689" s="10"/>
      <c r="D689" s="10"/>
      <c r="E689" s="10"/>
      <c r="F689" s="10"/>
      <c r="G689" s="10"/>
      <c r="H689" s="10"/>
      <c r="I689" s="10"/>
      <c r="J689" s="6"/>
      <c r="K689" s="6"/>
    </row>
    <row r="690" spans="1:11" hidden="1" x14ac:dyDescent="0.2">
      <c r="A690" s="10"/>
      <c r="B690" s="10"/>
      <c r="C690" s="10"/>
      <c r="D690" s="10"/>
      <c r="E690" s="10"/>
      <c r="F690" s="10"/>
      <c r="G690" s="10"/>
      <c r="H690" s="10"/>
      <c r="I690" s="10"/>
      <c r="J690" s="6"/>
      <c r="K690" s="6"/>
    </row>
    <row r="691" spans="1:11" hidden="1" x14ac:dyDescent="0.2">
      <c r="A691" s="10"/>
      <c r="B691" s="10"/>
      <c r="C691" s="10"/>
      <c r="D691" s="10"/>
      <c r="E691" s="10"/>
      <c r="F691" s="10"/>
      <c r="G691" s="10"/>
      <c r="H691" s="10"/>
      <c r="I691" s="10"/>
      <c r="J691" s="6"/>
      <c r="K691" s="6"/>
    </row>
    <row r="692" spans="1:11" hidden="1" x14ac:dyDescent="0.2">
      <c r="A692" s="10"/>
      <c r="B692" s="10"/>
      <c r="C692" s="10"/>
      <c r="D692" s="10"/>
      <c r="E692" s="10"/>
      <c r="F692" s="10"/>
      <c r="G692" s="10"/>
      <c r="H692" s="10"/>
      <c r="I692" s="10"/>
      <c r="J692" s="6"/>
      <c r="K692" s="6"/>
    </row>
    <row r="693" spans="1:11" hidden="1" x14ac:dyDescent="0.2">
      <c r="A693" s="10"/>
      <c r="B693" s="10"/>
      <c r="C693" s="10"/>
      <c r="D693" s="10"/>
      <c r="E693" s="10"/>
      <c r="F693" s="10"/>
      <c r="G693" s="10"/>
      <c r="H693" s="10"/>
      <c r="I693" s="10"/>
      <c r="J693" s="6"/>
      <c r="K693" s="6"/>
    </row>
    <row r="694" spans="1:11" hidden="1" x14ac:dyDescent="0.2">
      <c r="A694" s="10"/>
      <c r="B694" s="10"/>
      <c r="C694" s="10"/>
      <c r="D694" s="10"/>
      <c r="E694" s="10"/>
      <c r="F694" s="10"/>
      <c r="G694" s="10"/>
      <c r="H694" s="10"/>
      <c r="I694" s="10"/>
      <c r="J694" s="6"/>
      <c r="K694" s="6"/>
    </row>
    <row r="695" spans="1:11" hidden="1" x14ac:dyDescent="0.2">
      <c r="A695" s="10"/>
      <c r="B695" s="10"/>
      <c r="C695" s="10"/>
      <c r="D695" s="10"/>
      <c r="E695" s="10"/>
      <c r="F695" s="10"/>
      <c r="G695" s="10"/>
      <c r="H695" s="10"/>
      <c r="I695" s="10"/>
      <c r="J695" s="6"/>
      <c r="K695" s="6"/>
    </row>
    <row r="696" spans="1:11" hidden="1" x14ac:dyDescent="0.2">
      <c r="A696" s="10"/>
      <c r="B696" s="10"/>
      <c r="C696" s="10"/>
      <c r="D696" s="10"/>
      <c r="E696" s="10"/>
      <c r="F696" s="10"/>
      <c r="G696" s="10"/>
      <c r="H696" s="10"/>
      <c r="I696" s="10"/>
      <c r="J696" s="6"/>
      <c r="K696" s="6"/>
    </row>
    <row r="697" spans="1:11" hidden="1" x14ac:dyDescent="0.2">
      <c r="A697" s="10"/>
      <c r="B697" s="10"/>
      <c r="C697" s="10"/>
      <c r="D697" s="10"/>
      <c r="E697" s="10"/>
      <c r="F697" s="10"/>
      <c r="G697" s="10"/>
      <c r="H697" s="10"/>
      <c r="I697" s="10"/>
      <c r="J697" s="6"/>
      <c r="K697" s="6"/>
    </row>
    <row r="698" spans="1:11" hidden="1" x14ac:dyDescent="0.2">
      <c r="A698" s="10"/>
      <c r="B698" s="10"/>
      <c r="C698" s="10"/>
      <c r="D698" s="10"/>
      <c r="E698" s="10"/>
      <c r="F698" s="10"/>
      <c r="G698" s="10"/>
      <c r="H698" s="10"/>
      <c r="I698" s="10"/>
      <c r="J698" s="6"/>
      <c r="K698" s="6"/>
    </row>
    <row r="699" spans="1:11" hidden="1" x14ac:dyDescent="0.2">
      <c r="A699" s="10"/>
      <c r="B699" s="10"/>
      <c r="C699" s="10"/>
      <c r="D699" s="10"/>
      <c r="E699" s="10"/>
      <c r="F699" s="10"/>
      <c r="G699" s="10"/>
      <c r="H699" s="10"/>
      <c r="I699" s="10"/>
      <c r="J699" s="6"/>
      <c r="K699" s="6"/>
    </row>
    <row r="700" spans="1:11" hidden="1" x14ac:dyDescent="0.2">
      <c r="A700" s="10"/>
      <c r="B700" s="10"/>
      <c r="C700" s="10"/>
      <c r="D700" s="10"/>
      <c r="E700" s="10"/>
      <c r="F700" s="10"/>
      <c r="G700" s="10"/>
      <c r="H700" s="10"/>
      <c r="I700" s="10"/>
      <c r="J700" s="6"/>
      <c r="K700" s="6"/>
    </row>
    <row r="701" spans="1:11" hidden="1" x14ac:dyDescent="0.2">
      <c r="A701" s="10"/>
      <c r="B701" s="10"/>
      <c r="C701" s="10"/>
      <c r="D701" s="10"/>
      <c r="E701" s="10"/>
      <c r="F701" s="10"/>
      <c r="G701" s="10"/>
      <c r="H701" s="10"/>
      <c r="I701" s="10"/>
      <c r="J701" s="6"/>
      <c r="K701" s="6"/>
    </row>
    <row r="702" spans="1:11" hidden="1" x14ac:dyDescent="0.2">
      <c r="A702" s="10"/>
      <c r="B702" s="10"/>
      <c r="C702" s="10"/>
      <c r="D702" s="10"/>
      <c r="E702" s="10"/>
      <c r="F702" s="10"/>
      <c r="G702" s="10"/>
      <c r="H702" s="10"/>
      <c r="I702" s="10"/>
      <c r="J702" s="6"/>
      <c r="K702" s="6"/>
    </row>
    <row r="703" spans="1:11" hidden="1" x14ac:dyDescent="0.2">
      <c r="A703" s="10"/>
      <c r="B703" s="10"/>
      <c r="C703" s="10"/>
      <c r="D703" s="10"/>
      <c r="E703" s="10"/>
      <c r="F703" s="10"/>
      <c r="G703" s="10"/>
      <c r="H703" s="10"/>
      <c r="I703" s="10"/>
      <c r="J703" s="6"/>
      <c r="K703" s="6"/>
    </row>
    <row r="704" spans="1:11" hidden="1" x14ac:dyDescent="0.2">
      <c r="A704" s="10"/>
      <c r="B704" s="10"/>
      <c r="C704" s="10"/>
      <c r="D704" s="10"/>
      <c r="E704" s="10"/>
      <c r="F704" s="10"/>
      <c r="G704" s="10"/>
      <c r="H704" s="10"/>
      <c r="I704" s="10"/>
      <c r="J704" s="6"/>
      <c r="K704" s="6"/>
    </row>
    <row r="705" spans="1:11" hidden="1" x14ac:dyDescent="0.2">
      <c r="A705" s="10"/>
      <c r="B705" s="10"/>
      <c r="C705" s="10"/>
      <c r="D705" s="10"/>
      <c r="E705" s="10"/>
      <c r="F705" s="10"/>
      <c r="G705" s="10"/>
      <c r="H705" s="10"/>
      <c r="I705" s="10"/>
      <c r="J705" s="6"/>
      <c r="K705" s="6"/>
    </row>
    <row r="706" spans="1:11" hidden="1" x14ac:dyDescent="0.2">
      <c r="A706" s="10"/>
      <c r="B706" s="10"/>
      <c r="C706" s="10"/>
      <c r="D706" s="10"/>
      <c r="E706" s="10"/>
      <c r="F706" s="10"/>
      <c r="G706" s="10"/>
      <c r="H706" s="10"/>
      <c r="I706" s="10"/>
      <c r="J706" s="6"/>
      <c r="K706" s="6"/>
    </row>
    <row r="707" spans="1:11" hidden="1" x14ac:dyDescent="0.2">
      <c r="A707" s="10"/>
      <c r="B707" s="10"/>
      <c r="C707" s="10"/>
      <c r="D707" s="10"/>
      <c r="E707" s="10"/>
      <c r="F707" s="10"/>
      <c r="G707" s="10"/>
      <c r="H707" s="10"/>
      <c r="I707" s="10"/>
      <c r="J707" s="6"/>
      <c r="K707" s="6"/>
    </row>
    <row r="708" spans="1:11" hidden="1" x14ac:dyDescent="0.2">
      <c r="A708" s="10"/>
      <c r="B708" s="10"/>
      <c r="C708" s="10"/>
      <c r="D708" s="10"/>
      <c r="E708" s="10"/>
      <c r="F708" s="10"/>
      <c r="G708" s="10"/>
      <c r="H708" s="10"/>
      <c r="I708" s="10"/>
      <c r="J708" s="6"/>
      <c r="K708" s="6"/>
    </row>
    <row r="709" spans="1:11" hidden="1" x14ac:dyDescent="0.2">
      <c r="A709" s="10"/>
      <c r="B709" s="10"/>
      <c r="C709" s="10"/>
      <c r="D709" s="10"/>
      <c r="E709" s="10"/>
      <c r="F709" s="10"/>
      <c r="G709" s="10"/>
      <c r="H709" s="10"/>
      <c r="I709" s="10"/>
      <c r="J709" s="6"/>
      <c r="K709" s="6"/>
    </row>
    <row r="710" spans="1:11" hidden="1" x14ac:dyDescent="0.2">
      <c r="A710" s="10"/>
      <c r="B710" s="10"/>
      <c r="C710" s="10"/>
      <c r="D710" s="10"/>
      <c r="E710" s="10"/>
      <c r="F710" s="10"/>
      <c r="G710" s="10"/>
      <c r="H710" s="10"/>
      <c r="I710" s="10"/>
      <c r="J710" s="6"/>
      <c r="K710" s="6"/>
    </row>
    <row r="711" spans="1:11" hidden="1" x14ac:dyDescent="0.2">
      <c r="A711" s="10"/>
      <c r="B711" s="10"/>
      <c r="C711" s="10"/>
      <c r="D711" s="10"/>
      <c r="E711" s="10"/>
      <c r="F711" s="10"/>
      <c r="G711" s="10"/>
      <c r="H711" s="10"/>
      <c r="I711" s="10"/>
      <c r="J711" s="6"/>
      <c r="K711" s="6"/>
    </row>
    <row r="712" spans="1:11" hidden="1" x14ac:dyDescent="0.2">
      <c r="A712" s="10"/>
      <c r="B712" s="10"/>
      <c r="C712" s="10"/>
      <c r="D712" s="10"/>
      <c r="E712" s="10"/>
      <c r="F712" s="10"/>
      <c r="G712" s="10"/>
      <c r="H712" s="10"/>
      <c r="I712" s="10"/>
      <c r="J712" s="6"/>
      <c r="K712" s="6"/>
    </row>
    <row r="713" spans="1:11" hidden="1" x14ac:dyDescent="0.2">
      <c r="A713" s="10"/>
      <c r="B713" s="10"/>
      <c r="C713" s="10"/>
      <c r="D713" s="10"/>
      <c r="E713" s="10"/>
      <c r="F713" s="10"/>
      <c r="G713" s="10"/>
      <c r="H713" s="10"/>
      <c r="I713" s="10"/>
      <c r="J713" s="6"/>
      <c r="K713" s="6"/>
    </row>
    <row r="714" spans="1:11" hidden="1" x14ac:dyDescent="0.2">
      <c r="A714" s="10"/>
      <c r="B714" s="10"/>
      <c r="C714" s="10"/>
      <c r="D714" s="10"/>
      <c r="E714" s="10"/>
      <c r="F714" s="10"/>
      <c r="G714" s="10"/>
      <c r="H714" s="10"/>
      <c r="I714" s="10"/>
      <c r="J714" s="6"/>
      <c r="K714" s="6"/>
    </row>
    <row r="715" spans="1:11" hidden="1" x14ac:dyDescent="0.2">
      <c r="A715" s="10"/>
      <c r="B715" s="10"/>
      <c r="C715" s="10"/>
      <c r="D715" s="10"/>
      <c r="E715" s="10"/>
      <c r="F715" s="10"/>
      <c r="G715" s="10"/>
      <c r="H715" s="10"/>
      <c r="I715" s="10"/>
      <c r="J715" s="6"/>
      <c r="K715" s="6"/>
    </row>
    <row r="716" spans="1:11" hidden="1" x14ac:dyDescent="0.2">
      <c r="A716" s="10"/>
      <c r="B716" s="10"/>
      <c r="C716" s="10"/>
      <c r="D716" s="10"/>
      <c r="E716" s="10"/>
      <c r="F716" s="10"/>
      <c r="G716" s="10"/>
      <c r="H716" s="10"/>
      <c r="I716" s="10"/>
      <c r="J716" s="6"/>
      <c r="K716" s="6"/>
    </row>
    <row r="717" spans="1:11" hidden="1" x14ac:dyDescent="0.2">
      <c r="A717" s="10"/>
      <c r="B717" s="10"/>
      <c r="C717" s="10"/>
      <c r="D717" s="10"/>
      <c r="E717" s="10"/>
      <c r="F717" s="10"/>
      <c r="G717" s="10"/>
      <c r="H717" s="10"/>
      <c r="I717" s="10"/>
      <c r="J717" s="6"/>
      <c r="K717" s="6"/>
    </row>
    <row r="718" spans="1:11" hidden="1" x14ac:dyDescent="0.2">
      <c r="A718" s="10"/>
      <c r="B718" s="10"/>
      <c r="C718" s="10"/>
      <c r="D718" s="10"/>
      <c r="E718" s="10"/>
      <c r="F718" s="10"/>
      <c r="G718" s="10"/>
      <c r="H718" s="10"/>
      <c r="I718" s="10"/>
      <c r="J718" s="6"/>
      <c r="K718" s="6"/>
    </row>
    <row r="719" spans="1:11" hidden="1" x14ac:dyDescent="0.2">
      <c r="A719" s="10"/>
      <c r="B719" s="10"/>
      <c r="C719" s="10"/>
      <c r="D719" s="10"/>
      <c r="E719" s="10"/>
      <c r="F719" s="10"/>
      <c r="G719" s="10"/>
      <c r="H719" s="10"/>
      <c r="I719" s="10"/>
      <c r="J719" s="6"/>
      <c r="K719" s="6"/>
    </row>
    <row r="720" spans="1:11" hidden="1" x14ac:dyDescent="0.2">
      <c r="A720" s="10"/>
      <c r="B720" s="10"/>
      <c r="C720" s="10"/>
      <c r="D720" s="10"/>
      <c r="E720" s="10"/>
      <c r="F720" s="10"/>
      <c r="G720" s="10"/>
      <c r="H720" s="10"/>
      <c r="I720" s="10"/>
      <c r="J720" s="6"/>
      <c r="K720" s="6"/>
    </row>
    <row r="721" spans="1:11" hidden="1" x14ac:dyDescent="0.2">
      <c r="A721" s="10"/>
      <c r="B721" s="10"/>
      <c r="C721" s="10"/>
      <c r="D721" s="10"/>
      <c r="E721" s="10"/>
      <c r="F721" s="10"/>
      <c r="G721" s="10"/>
      <c r="H721" s="10"/>
      <c r="I721" s="10"/>
      <c r="J721" s="6"/>
      <c r="K721" s="6"/>
    </row>
    <row r="722" spans="1:11" hidden="1" x14ac:dyDescent="0.2">
      <c r="A722" s="10"/>
      <c r="B722" s="10"/>
      <c r="C722" s="10"/>
      <c r="D722" s="10"/>
      <c r="E722" s="10"/>
      <c r="F722" s="10"/>
      <c r="G722" s="10"/>
      <c r="H722" s="10"/>
      <c r="I722" s="10"/>
      <c r="J722" s="6"/>
      <c r="K722" s="6"/>
    </row>
    <row r="723" spans="1:11" hidden="1" x14ac:dyDescent="0.2">
      <c r="A723" s="10"/>
      <c r="B723" s="10"/>
      <c r="C723" s="10"/>
      <c r="D723" s="10"/>
      <c r="E723" s="10"/>
      <c r="F723" s="10"/>
      <c r="G723" s="10"/>
      <c r="H723" s="10"/>
      <c r="I723" s="10"/>
      <c r="J723" s="6"/>
      <c r="K723" s="6"/>
    </row>
    <row r="724" spans="1:11" hidden="1" x14ac:dyDescent="0.2">
      <c r="A724" s="10"/>
      <c r="B724" s="10"/>
      <c r="C724" s="10"/>
      <c r="D724" s="10"/>
      <c r="E724" s="10"/>
      <c r="F724" s="10"/>
      <c r="G724" s="10"/>
      <c r="H724" s="10"/>
      <c r="I724" s="10"/>
      <c r="J724" s="6"/>
      <c r="K724" s="6"/>
    </row>
    <row r="725" spans="1:11" hidden="1" x14ac:dyDescent="0.2">
      <c r="A725" s="10"/>
      <c r="B725" s="10"/>
      <c r="C725" s="10"/>
      <c r="D725" s="10"/>
      <c r="E725" s="10"/>
      <c r="F725" s="10"/>
      <c r="G725" s="10"/>
      <c r="H725" s="10"/>
      <c r="I725" s="10"/>
      <c r="J725" s="6"/>
      <c r="K725" s="6"/>
    </row>
    <row r="726" spans="1:11" hidden="1" x14ac:dyDescent="0.2">
      <c r="A726" s="10"/>
      <c r="B726" s="10"/>
      <c r="C726" s="10"/>
      <c r="D726" s="10"/>
      <c r="E726" s="10"/>
      <c r="F726" s="10"/>
      <c r="G726" s="10"/>
      <c r="H726" s="10"/>
      <c r="I726" s="10"/>
      <c r="J726" s="6"/>
      <c r="K726" s="6"/>
    </row>
    <row r="727" spans="1:11" hidden="1" x14ac:dyDescent="0.2">
      <c r="A727" s="10"/>
      <c r="B727" s="10"/>
      <c r="C727" s="10"/>
      <c r="D727" s="10"/>
      <c r="E727" s="10"/>
      <c r="F727" s="10"/>
      <c r="G727" s="10"/>
      <c r="H727" s="10"/>
      <c r="I727" s="10"/>
      <c r="J727" s="6"/>
      <c r="K727" s="6"/>
    </row>
    <row r="728" spans="1:11" hidden="1" x14ac:dyDescent="0.2">
      <c r="A728" s="10"/>
      <c r="B728" s="10"/>
      <c r="C728" s="10"/>
      <c r="D728" s="10"/>
      <c r="E728" s="10"/>
      <c r="F728" s="10"/>
      <c r="G728" s="10"/>
      <c r="H728" s="10"/>
      <c r="I728" s="10"/>
      <c r="J728" s="6"/>
      <c r="K728" s="6"/>
    </row>
    <row r="729" spans="1:11" hidden="1" x14ac:dyDescent="0.2">
      <c r="A729" s="10"/>
      <c r="B729" s="10"/>
      <c r="C729" s="10"/>
      <c r="D729" s="10"/>
      <c r="E729" s="10"/>
      <c r="F729" s="10"/>
      <c r="G729" s="10"/>
      <c r="H729" s="10"/>
      <c r="I729" s="10"/>
      <c r="J729" s="6"/>
      <c r="K729" s="6"/>
    </row>
    <row r="730" spans="1:11" hidden="1" x14ac:dyDescent="0.2">
      <c r="A730" s="10"/>
      <c r="B730" s="10"/>
      <c r="C730" s="10"/>
      <c r="D730" s="10"/>
      <c r="E730" s="10"/>
      <c r="F730" s="10"/>
      <c r="G730" s="10"/>
      <c r="H730" s="10"/>
      <c r="I730" s="10"/>
      <c r="J730" s="6"/>
      <c r="K730" s="6"/>
    </row>
    <row r="731" spans="1:11" hidden="1" x14ac:dyDescent="0.2">
      <c r="A731" s="10"/>
      <c r="B731" s="10"/>
      <c r="C731" s="10"/>
      <c r="D731" s="10"/>
      <c r="E731" s="10"/>
      <c r="F731" s="10"/>
      <c r="G731" s="10"/>
      <c r="H731" s="10"/>
      <c r="I731" s="10"/>
      <c r="J731" s="6"/>
      <c r="K731" s="6"/>
    </row>
    <row r="732" spans="1:11" hidden="1" x14ac:dyDescent="0.2">
      <c r="A732" s="10"/>
      <c r="B732" s="10"/>
      <c r="C732" s="10"/>
      <c r="D732" s="10"/>
      <c r="E732" s="10"/>
      <c r="F732" s="10"/>
      <c r="G732" s="10"/>
      <c r="H732" s="10"/>
      <c r="I732" s="10"/>
      <c r="J732" s="6"/>
      <c r="K732" s="6"/>
    </row>
    <row r="733" spans="1:11" hidden="1" x14ac:dyDescent="0.2">
      <c r="A733" s="10"/>
      <c r="B733" s="10"/>
      <c r="C733" s="10"/>
      <c r="D733" s="10"/>
      <c r="E733" s="10"/>
      <c r="F733" s="10"/>
      <c r="G733" s="10"/>
      <c r="H733" s="10"/>
      <c r="I733" s="10"/>
      <c r="J733" s="6"/>
      <c r="K733" s="6"/>
    </row>
    <row r="734" spans="1:11" hidden="1" x14ac:dyDescent="0.2">
      <c r="A734" s="10"/>
      <c r="B734" s="10"/>
      <c r="C734" s="10"/>
      <c r="D734" s="10"/>
      <c r="E734" s="10"/>
      <c r="F734" s="10"/>
      <c r="G734" s="10"/>
      <c r="H734" s="10"/>
      <c r="I734" s="10"/>
      <c r="J734" s="6"/>
      <c r="K734" s="6"/>
    </row>
    <row r="735" spans="1:11" hidden="1" x14ac:dyDescent="0.2">
      <c r="A735" s="10"/>
      <c r="B735" s="10"/>
      <c r="C735" s="10"/>
      <c r="D735" s="10"/>
      <c r="E735" s="10"/>
      <c r="F735" s="10"/>
      <c r="G735" s="10"/>
      <c r="H735" s="10"/>
      <c r="I735" s="10"/>
      <c r="J735" s="6"/>
      <c r="K735" s="6"/>
    </row>
    <row r="736" spans="1:11" hidden="1" x14ac:dyDescent="0.2">
      <c r="A736" s="10"/>
      <c r="B736" s="10"/>
      <c r="C736" s="10"/>
      <c r="D736" s="10"/>
      <c r="E736" s="10"/>
      <c r="F736" s="10"/>
      <c r="G736" s="10"/>
      <c r="H736" s="10"/>
      <c r="I736" s="10"/>
      <c r="J736" s="6"/>
      <c r="K736" s="6"/>
    </row>
    <row r="737" spans="1:11" hidden="1" x14ac:dyDescent="0.2">
      <c r="A737" s="10"/>
      <c r="B737" s="10"/>
      <c r="C737" s="10"/>
      <c r="D737" s="10"/>
      <c r="E737" s="10"/>
      <c r="F737" s="10"/>
      <c r="G737" s="10"/>
      <c r="H737" s="10"/>
      <c r="I737" s="10"/>
      <c r="J737" s="6"/>
      <c r="K737" s="6"/>
    </row>
    <row r="738" spans="1:11" hidden="1" x14ac:dyDescent="0.2">
      <c r="A738" s="10"/>
      <c r="B738" s="10"/>
      <c r="C738" s="10"/>
      <c r="D738" s="10"/>
      <c r="E738" s="10"/>
      <c r="F738" s="10"/>
      <c r="G738" s="10"/>
      <c r="H738" s="10"/>
      <c r="I738" s="10"/>
      <c r="J738" s="6"/>
      <c r="K738" s="6"/>
    </row>
    <row r="739" spans="1:11" hidden="1" x14ac:dyDescent="0.2">
      <c r="A739" s="10"/>
      <c r="B739" s="10"/>
      <c r="C739" s="10"/>
      <c r="D739" s="10"/>
      <c r="E739" s="10"/>
      <c r="F739" s="10"/>
      <c r="G739" s="10"/>
      <c r="H739" s="10"/>
      <c r="I739" s="10"/>
      <c r="J739" s="6"/>
      <c r="K739" s="6"/>
    </row>
    <row r="740" spans="1:11" hidden="1" x14ac:dyDescent="0.2">
      <c r="A740" s="10"/>
      <c r="B740" s="10"/>
      <c r="C740" s="10"/>
      <c r="D740" s="10"/>
      <c r="E740" s="10"/>
      <c r="F740" s="10"/>
      <c r="G740" s="10"/>
      <c r="H740" s="10"/>
      <c r="I740" s="10"/>
      <c r="J740" s="6"/>
      <c r="K740" s="6"/>
    </row>
    <row r="741" spans="1:11" hidden="1" x14ac:dyDescent="0.2">
      <c r="A741" s="10"/>
      <c r="B741" s="10"/>
      <c r="C741" s="10"/>
      <c r="D741" s="10"/>
      <c r="E741" s="10"/>
      <c r="F741" s="10"/>
      <c r="G741" s="10"/>
      <c r="H741" s="10"/>
      <c r="I741" s="10"/>
      <c r="J741" s="6"/>
      <c r="K741" s="6"/>
    </row>
    <row r="742" spans="1:11" hidden="1" x14ac:dyDescent="0.2">
      <c r="A742" s="10"/>
      <c r="B742" s="10"/>
      <c r="C742" s="10"/>
      <c r="D742" s="10"/>
      <c r="E742" s="10"/>
      <c r="F742" s="10"/>
      <c r="G742" s="10"/>
      <c r="H742" s="10"/>
      <c r="I742" s="10"/>
      <c r="J742" s="6"/>
      <c r="K742" s="6"/>
    </row>
    <row r="743" spans="1:11" hidden="1" x14ac:dyDescent="0.2">
      <c r="A743" s="10"/>
      <c r="B743" s="10"/>
      <c r="C743" s="10"/>
      <c r="D743" s="10"/>
      <c r="E743" s="10"/>
      <c r="F743" s="10"/>
      <c r="G743" s="10"/>
      <c r="H743" s="10"/>
      <c r="I743" s="10"/>
      <c r="J743" s="6"/>
      <c r="K743" s="6"/>
    </row>
    <row r="744" spans="1:11" hidden="1" x14ac:dyDescent="0.2">
      <c r="A744" s="10"/>
      <c r="B744" s="10"/>
      <c r="C744" s="10"/>
      <c r="D744" s="10"/>
      <c r="E744" s="10"/>
      <c r="F744" s="10"/>
      <c r="G744" s="10"/>
      <c r="H744" s="10"/>
      <c r="I744" s="10"/>
      <c r="J744" s="6"/>
      <c r="K744" s="6"/>
    </row>
    <row r="745" spans="1:11" hidden="1" x14ac:dyDescent="0.2">
      <c r="A745" s="10"/>
      <c r="B745" s="10"/>
      <c r="C745" s="10"/>
      <c r="D745" s="10"/>
      <c r="E745" s="10"/>
      <c r="F745" s="10"/>
      <c r="G745" s="10"/>
      <c r="H745" s="10"/>
      <c r="I745" s="10"/>
      <c r="J745" s="6"/>
      <c r="K745" s="6"/>
    </row>
    <row r="746" spans="1:11" hidden="1" x14ac:dyDescent="0.2">
      <c r="A746" s="10"/>
      <c r="B746" s="10"/>
      <c r="C746" s="10"/>
      <c r="D746" s="10"/>
      <c r="E746" s="10"/>
      <c r="F746" s="10"/>
      <c r="G746" s="10"/>
      <c r="H746" s="10"/>
      <c r="I746" s="10"/>
      <c r="J746" s="6"/>
      <c r="K746" s="6"/>
    </row>
    <row r="747" spans="1:11" hidden="1" x14ac:dyDescent="0.2">
      <c r="A747" s="10"/>
      <c r="B747" s="10"/>
      <c r="C747" s="10"/>
      <c r="D747" s="10"/>
      <c r="E747" s="10"/>
      <c r="F747" s="10"/>
      <c r="G747" s="10"/>
      <c r="H747" s="10"/>
      <c r="I747" s="10"/>
      <c r="J747" s="6"/>
      <c r="K747" s="6"/>
    </row>
    <row r="748" spans="1:11" hidden="1" x14ac:dyDescent="0.2">
      <c r="A748" s="10"/>
      <c r="B748" s="10"/>
      <c r="C748" s="10"/>
      <c r="D748" s="10"/>
      <c r="E748" s="10"/>
      <c r="F748" s="10"/>
      <c r="G748" s="10"/>
      <c r="H748" s="10"/>
      <c r="I748" s="10"/>
      <c r="J748" s="6"/>
      <c r="K748" s="6"/>
    </row>
    <row r="749" spans="1:11" hidden="1" x14ac:dyDescent="0.2">
      <c r="A749" s="10"/>
      <c r="B749" s="10"/>
      <c r="C749" s="10"/>
      <c r="D749" s="10"/>
      <c r="E749" s="10"/>
      <c r="F749" s="10"/>
      <c r="G749" s="10"/>
      <c r="H749" s="10"/>
      <c r="I749" s="10"/>
      <c r="J749" s="6"/>
      <c r="K749" s="6"/>
    </row>
    <row r="750" spans="1:11" hidden="1" x14ac:dyDescent="0.2">
      <c r="A750" s="10"/>
      <c r="B750" s="10"/>
      <c r="C750" s="10"/>
      <c r="D750" s="10"/>
      <c r="E750" s="10"/>
      <c r="F750" s="10"/>
      <c r="G750" s="10"/>
      <c r="H750" s="10"/>
      <c r="I750" s="10"/>
      <c r="J750" s="6"/>
      <c r="K750" s="6"/>
    </row>
    <row r="751" spans="1:11" hidden="1" x14ac:dyDescent="0.2">
      <c r="A751" s="10"/>
      <c r="B751" s="10"/>
      <c r="C751" s="10"/>
      <c r="D751" s="10"/>
      <c r="E751" s="10"/>
      <c r="F751" s="10"/>
      <c r="G751" s="10"/>
      <c r="H751" s="10"/>
      <c r="I751" s="10"/>
      <c r="J751" s="6"/>
      <c r="K751" s="6"/>
    </row>
    <row r="752" spans="1:11" hidden="1" x14ac:dyDescent="0.2">
      <c r="A752" s="10"/>
      <c r="B752" s="10"/>
      <c r="C752" s="10"/>
      <c r="D752" s="10"/>
      <c r="E752" s="10"/>
      <c r="F752" s="10"/>
      <c r="G752" s="10"/>
      <c r="H752" s="10"/>
      <c r="I752" s="10"/>
      <c r="J752" s="6"/>
      <c r="K752" s="6"/>
    </row>
    <row r="753" spans="1:11" hidden="1" x14ac:dyDescent="0.2">
      <c r="A753" s="10"/>
      <c r="B753" s="10"/>
      <c r="C753" s="10"/>
      <c r="D753" s="10"/>
      <c r="E753" s="10"/>
      <c r="F753" s="10"/>
      <c r="G753" s="10"/>
      <c r="H753" s="10"/>
      <c r="I753" s="10"/>
      <c r="J753" s="6"/>
      <c r="K753" s="6"/>
    </row>
    <row r="754" spans="1:11" hidden="1" x14ac:dyDescent="0.2">
      <c r="A754" s="10"/>
      <c r="B754" s="10"/>
      <c r="C754" s="10"/>
      <c r="D754" s="10"/>
      <c r="E754" s="10"/>
      <c r="F754" s="10"/>
      <c r="G754" s="10"/>
      <c r="H754" s="10"/>
      <c r="I754" s="10"/>
      <c r="J754" s="6"/>
      <c r="K754" s="6"/>
    </row>
    <row r="755" spans="1:11" hidden="1" x14ac:dyDescent="0.2">
      <c r="A755" s="10"/>
      <c r="B755" s="10"/>
      <c r="C755" s="10"/>
      <c r="D755" s="10"/>
      <c r="E755" s="10"/>
      <c r="F755" s="10"/>
      <c r="G755" s="10"/>
      <c r="H755" s="10"/>
      <c r="I755" s="10"/>
      <c r="J755" s="6"/>
      <c r="K755" s="6"/>
    </row>
    <row r="756" spans="1:11" hidden="1" x14ac:dyDescent="0.2">
      <c r="A756" s="10"/>
      <c r="B756" s="10"/>
      <c r="C756" s="10"/>
      <c r="D756" s="10"/>
      <c r="E756" s="10"/>
      <c r="F756" s="10"/>
      <c r="G756" s="10"/>
      <c r="H756" s="10"/>
      <c r="I756" s="10"/>
      <c r="J756" s="6"/>
      <c r="K756" s="6"/>
    </row>
    <row r="757" spans="1:11" hidden="1" x14ac:dyDescent="0.2">
      <c r="A757" s="10"/>
      <c r="B757" s="10"/>
      <c r="C757" s="10"/>
      <c r="D757" s="10"/>
      <c r="E757" s="10"/>
      <c r="F757" s="10"/>
      <c r="G757" s="10"/>
      <c r="H757" s="10"/>
      <c r="I757" s="10"/>
      <c r="J757" s="6"/>
      <c r="K757" s="6"/>
    </row>
    <row r="758" spans="1:11" hidden="1" x14ac:dyDescent="0.2">
      <c r="A758" s="10"/>
      <c r="B758" s="10"/>
      <c r="C758" s="10"/>
      <c r="D758" s="10"/>
      <c r="E758" s="10"/>
      <c r="F758" s="10"/>
      <c r="G758" s="10"/>
      <c r="H758" s="10"/>
      <c r="I758" s="10"/>
      <c r="J758" s="6"/>
      <c r="K758" s="6"/>
    </row>
    <row r="759" spans="1:11" hidden="1" x14ac:dyDescent="0.2">
      <c r="A759" s="10"/>
      <c r="B759" s="10"/>
      <c r="C759" s="10"/>
      <c r="D759" s="10"/>
      <c r="E759" s="10"/>
      <c r="F759" s="10"/>
      <c r="G759" s="10"/>
      <c r="H759" s="10"/>
      <c r="I759" s="10"/>
      <c r="J759" s="6"/>
      <c r="K759" s="6"/>
    </row>
    <row r="760" spans="1:11" hidden="1" x14ac:dyDescent="0.2">
      <c r="A760" s="10"/>
      <c r="B760" s="10"/>
      <c r="C760" s="10"/>
      <c r="D760" s="10"/>
      <c r="E760" s="10"/>
      <c r="F760" s="10"/>
      <c r="G760" s="10"/>
      <c r="H760" s="10"/>
      <c r="I760" s="10"/>
      <c r="J760" s="6"/>
      <c r="K760" s="6"/>
    </row>
    <row r="761" spans="1:11" hidden="1" x14ac:dyDescent="0.2">
      <c r="A761" s="10"/>
      <c r="B761" s="10"/>
      <c r="C761" s="10"/>
      <c r="D761" s="10"/>
      <c r="E761" s="10"/>
      <c r="F761" s="10"/>
      <c r="G761" s="10"/>
      <c r="H761" s="10"/>
      <c r="I761" s="10"/>
      <c r="J761" s="6"/>
      <c r="K761" s="6"/>
    </row>
    <row r="762" spans="1:11" hidden="1" x14ac:dyDescent="0.2">
      <c r="A762" s="10"/>
      <c r="B762" s="10"/>
      <c r="C762" s="10"/>
      <c r="D762" s="10"/>
      <c r="E762" s="10"/>
      <c r="F762" s="10"/>
      <c r="G762" s="10"/>
      <c r="H762" s="10"/>
      <c r="I762" s="10"/>
      <c r="J762" s="6"/>
      <c r="K762" s="6"/>
    </row>
    <row r="763" spans="1:11" hidden="1" x14ac:dyDescent="0.2">
      <c r="A763" s="10"/>
      <c r="B763" s="10"/>
      <c r="C763" s="10"/>
      <c r="D763" s="10"/>
      <c r="E763" s="10"/>
      <c r="F763" s="10"/>
      <c r="G763" s="10"/>
      <c r="H763" s="10"/>
      <c r="I763" s="10"/>
      <c r="J763" s="6"/>
      <c r="K763" s="6"/>
    </row>
    <row r="764" spans="1:11" hidden="1" x14ac:dyDescent="0.2">
      <c r="A764" s="10"/>
      <c r="B764" s="10"/>
      <c r="C764" s="10"/>
      <c r="D764" s="10"/>
      <c r="E764" s="10"/>
      <c r="F764" s="10"/>
      <c r="G764" s="10"/>
      <c r="H764" s="10"/>
      <c r="I764" s="10"/>
      <c r="J764" s="6"/>
      <c r="K764" s="6"/>
    </row>
    <row r="765" spans="1:11" hidden="1" x14ac:dyDescent="0.2">
      <c r="A765" s="10"/>
      <c r="B765" s="10"/>
      <c r="C765" s="10"/>
      <c r="D765" s="10"/>
      <c r="E765" s="10"/>
      <c r="F765" s="10"/>
      <c r="G765" s="10"/>
      <c r="H765" s="10"/>
      <c r="I765" s="10"/>
      <c r="J765" s="6"/>
      <c r="K765" s="6"/>
    </row>
    <row r="766" spans="1:11" hidden="1" x14ac:dyDescent="0.2">
      <c r="A766" s="10"/>
      <c r="B766" s="10"/>
      <c r="C766" s="10"/>
      <c r="D766" s="10"/>
      <c r="E766" s="10"/>
      <c r="F766" s="10"/>
      <c r="G766" s="10"/>
      <c r="H766" s="10"/>
      <c r="I766" s="10"/>
      <c r="J766" s="6"/>
      <c r="K766" s="6"/>
    </row>
    <row r="767" spans="1:11" hidden="1" x14ac:dyDescent="0.2">
      <c r="A767" s="10"/>
      <c r="B767" s="10"/>
      <c r="C767" s="10"/>
      <c r="D767" s="10"/>
      <c r="E767" s="10"/>
      <c r="F767" s="10"/>
      <c r="G767" s="10"/>
      <c r="H767" s="10"/>
      <c r="I767" s="10"/>
      <c r="J767" s="6"/>
      <c r="K767" s="6"/>
    </row>
    <row r="768" spans="1:11" hidden="1" x14ac:dyDescent="0.2">
      <c r="A768" s="10"/>
      <c r="B768" s="10"/>
      <c r="C768" s="10"/>
      <c r="D768" s="10"/>
      <c r="E768" s="10"/>
      <c r="F768" s="10"/>
      <c r="G768" s="10"/>
      <c r="H768" s="10"/>
      <c r="I768" s="10"/>
      <c r="J768" s="6"/>
      <c r="K768" s="6"/>
    </row>
    <row r="769" spans="1:11" hidden="1" x14ac:dyDescent="0.2">
      <c r="A769" s="10"/>
      <c r="B769" s="10"/>
      <c r="C769" s="10"/>
      <c r="D769" s="10"/>
      <c r="E769" s="10"/>
      <c r="F769" s="10"/>
      <c r="G769" s="10"/>
      <c r="H769" s="10"/>
      <c r="I769" s="10"/>
      <c r="J769" s="6"/>
      <c r="K769" s="6"/>
    </row>
    <row r="770" spans="1:11" hidden="1" x14ac:dyDescent="0.2">
      <c r="A770" s="10"/>
      <c r="B770" s="10"/>
      <c r="C770" s="10"/>
      <c r="D770" s="10"/>
      <c r="E770" s="10"/>
      <c r="F770" s="10"/>
      <c r="G770" s="10"/>
      <c r="H770" s="10"/>
      <c r="I770" s="10"/>
      <c r="J770" s="6"/>
      <c r="K770" s="6"/>
    </row>
    <row r="771" spans="1:11" hidden="1" x14ac:dyDescent="0.2">
      <c r="A771" s="10"/>
      <c r="B771" s="10"/>
      <c r="C771" s="10"/>
      <c r="D771" s="10"/>
      <c r="E771" s="10"/>
      <c r="F771" s="10"/>
      <c r="G771" s="10"/>
      <c r="H771" s="10"/>
      <c r="I771" s="10"/>
      <c r="J771" s="6"/>
      <c r="K771" s="6"/>
    </row>
    <row r="772" spans="1:11" hidden="1" x14ac:dyDescent="0.2">
      <c r="A772" s="10"/>
      <c r="B772" s="10"/>
      <c r="C772" s="10"/>
      <c r="D772" s="10"/>
      <c r="E772" s="10"/>
      <c r="F772" s="10"/>
      <c r="G772" s="10"/>
      <c r="H772" s="10"/>
      <c r="I772" s="10"/>
      <c r="J772" s="6"/>
      <c r="K772" s="6"/>
    </row>
    <row r="773" spans="1:11" hidden="1" x14ac:dyDescent="0.2">
      <c r="A773" s="10"/>
      <c r="B773" s="10"/>
      <c r="C773" s="10"/>
      <c r="D773" s="10"/>
      <c r="E773" s="10"/>
      <c r="F773" s="10"/>
      <c r="G773" s="10"/>
      <c r="H773" s="10"/>
      <c r="I773" s="10"/>
      <c r="J773" s="6"/>
      <c r="K773" s="6"/>
    </row>
    <row r="774" spans="1:11" hidden="1" x14ac:dyDescent="0.2">
      <c r="A774" s="10"/>
      <c r="B774" s="10"/>
      <c r="C774" s="10"/>
      <c r="D774" s="10"/>
      <c r="E774" s="10"/>
      <c r="F774" s="10"/>
      <c r="G774" s="10"/>
      <c r="H774" s="10"/>
      <c r="I774" s="10"/>
      <c r="J774" s="6"/>
      <c r="K774" s="6"/>
    </row>
    <row r="775" spans="1:11" hidden="1" x14ac:dyDescent="0.2">
      <c r="A775" s="10"/>
      <c r="B775" s="10"/>
      <c r="C775" s="10"/>
      <c r="D775" s="10"/>
      <c r="E775" s="10"/>
      <c r="F775" s="10"/>
      <c r="G775" s="10"/>
      <c r="H775" s="10"/>
      <c r="I775" s="10"/>
      <c r="J775" s="6"/>
      <c r="K775" s="6"/>
    </row>
    <row r="776" spans="1:11" hidden="1" x14ac:dyDescent="0.2">
      <c r="A776" s="10"/>
      <c r="B776" s="10"/>
      <c r="C776" s="10"/>
      <c r="D776" s="10"/>
      <c r="E776" s="10"/>
      <c r="F776" s="10"/>
      <c r="G776" s="10"/>
      <c r="H776" s="10"/>
      <c r="I776" s="10"/>
      <c r="J776" s="6"/>
      <c r="K776" s="6"/>
    </row>
    <row r="777" spans="1:11" hidden="1" x14ac:dyDescent="0.2">
      <c r="A777" s="10"/>
      <c r="B777" s="10"/>
      <c r="C777" s="10"/>
      <c r="D777" s="10"/>
      <c r="E777" s="10"/>
      <c r="F777" s="10"/>
      <c r="G777" s="10"/>
      <c r="H777" s="10"/>
      <c r="I777" s="10"/>
      <c r="J777" s="6"/>
      <c r="K777" s="6"/>
    </row>
    <row r="778" spans="1:11" hidden="1" x14ac:dyDescent="0.2">
      <c r="A778" s="10"/>
      <c r="B778" s="10"/>
      <c r="C778" s="10"/>
      <c r="D778" s="10"/>
      <c r="E778" s="10"/>
      <c r="F778" s="10"/>
      <c r="G778" s="10"/>
      <c r="H778" s="10"/>
      <c r="I778" s="10"/>
      <c r="J778" s="6"/>
      <c r="K778" s="6"/>
    </row>
    <row r="779" spans="1:11" hidden="1" x14ac:dyDescent="0.2">
      <c r="A779" s="10"/>
      <c r="B779" s="10"/>
      <c r="C779" s="10"/>
      <c r="D779" s="10"/>
      <c r="E779" s="10"/>
      <c r="F779" s="10"/>
      <c r="G779" s="10"/>
      <c r="H779" s="10"/>
      <c r="I779" s="10"/>
      <c r="J779" s="6"/>
      <c r="K779" s="6"/>
    </row>
    <row r="780" spans="1:11" hidden="1" x14ac:dyDescent="0.2">
      <c r="A780" s="10"/>
      <c r="B780" s="10"/>
      <c r="C780" s="10"/>
      <c r="D780" s="10"/>
      <c r="E780" s="10"/>
      <c r="F780" s="10"/>
      <c r="G780" s="10"/>
      <c r="H780" s="10"/>
      <c r="I780" s="10"/>
      <c r="J780" s="6"/>
      <c r="K780" s="6"/>
    </row>
    <row r="781" spans="1:11" hidden="1" x14ac:dyDescent="0.2">
      <c r="A781" s="10"/>
      <c r="B781" s="10"/>
      <c r="C781" s="10"/>
      <c r="D781" s="10"/>
      <c r="E781" s="10"/>
      <c r="F781" s="10"/>
      <c r="G781" s="10"/>
      <c r="H781" s="10"/>
      <c r="I781" s="10"/>
      <c r="J781" s="6"/>
      <c r="K781" s="6"/>
    </row>
    <row r="782" spans="1:11" hidden="1" x14ac:dyDescent="0.2">
      <c r="A782" s="10"/>
      <c r="B782" s="10"/>
      <c r="C782" s="10"/>
      <c r="D782" s="10"/>
      <c r="E782" s="10"/>
      <c r="F782" s="10"/>
      <c r="G782" s="10"/>
      <c r="H782" s="10"/>
      <c r="I782" s="10"/>
      <c r="J782" s="6"/>
      <c r="K782" s="6"/>
    </row>
    <row r="783" spans="1:11" hidden="1" x14ac:dyDescent="0.2">
      <c r="A783" s="10"/>
      <c r="B783" s="10"/>
      <c r="C783" s="10"/>
      <c r="D783" s="10"/>
      <c r="E783" s="10"/>
      <c r="F783" s="10"/>
      <c r="G783" s="10"/>
      <c r="H783" s="10"/>
      <c r="I783" s="10"/>
      <c r="J783" s="6"/>
      <c r="K783" s="6"/>
    </row>
    <row r="784" spans="1:11" hidden="1" x14ac:dyDescent="0.2">
      <c r="A784" s="10"/>
      <c r="B784" s="10"/>
      <c r="C784" s="10"/>
      <c r="D784" s="10"/>
      <c r="E784" s="10"/>
      <c r="F784" s="10"/>
      <c r="G784" s="10"/>
      <c r="H784" s="10"/>
      <c r="I784" s="10"/>
      <c r="J784" s="6"/>
      <c r="K784" s="6"/>
    </row>
    <row r="785" spans="1:11" hidden="1" x14ac:dyDescent="0.2">
      <c r="A785" s="10"/>
      <c r="B785" s="10"/>
      <c r="C785" s="10"/>
      <c r="D785" s="10"/>
      <c r="E785" s="10"/>
      <c r="F785" s="10"/>
      <c r="G785" s="10"/>
      <c r="H785" s="10"/>
      <c r="I785" s="10"/>
      <c r="J785" s="6"/>
      <c r="K785" s="6"/>
    </row>
    <row r="786" spans="1:11" hidden="1" x14ac:dyDescent="0.2">
      <c r="A786" s="10"/>
      <c r="B786" s="10"/>
      <c r="C786" s="10"/>
      <c r="D786" s="10"/>
      <c r="E786" s="10"/>
      <c r="F786" s="10"/>
      <c r="G786" s="10"/>
      <c r="H786" s="10"/>
      <c r="I786" s="10"/>
      <c r="J786" s="6"/>
      <c r="K786" s="6"/>
    </row>
    <row r="787" spans="1:11" hidden="1" x14ac:dyDescent="0.2">
      <c r="A787" s="10"/>
      <c r="B787" s="10"/>
      <c r="C787" s="10"/>
      <c r="D787" s="10"/>
      <c r="E787" s="10"/>
      <c r="F787" s="10"/>
      <c r="G787" s="10"/>
      <c r="H787" s="10"/>
      <c r="I787" s="10"/>
      <c r="J787" s="6"/>
      <c r="K787" s="6"/>
    </row>
    <row r="788" spans="1:11" hidden="1" x14ac:dyDescent="0.2">
      <c r="A788" s="10"/>
      <c r="B788" s="10"/>
      <c r="C788" s="10"/>
      <c r="D788" s="10"/>
      <c r="E788" s="10"/>
      <c r="F788" s="10"/>
      <c r="G788" s="10"/>
      <c r="H788" s="10"/>
      <c r="I788" s="10"/>
      <c r="J788" s="6"/>
      <c r="K788" s="6"/>
    </row>
    <row r="789" spans="1:11" hidden="1" x14ac:dyDescent="0.2">
      <c r="A789" s="10"/>
      <c r="B789" s="10"/>
      <c r="C789" s="10"/>
      <c r="D789" s="10"/>
      <c r="E789" s="10"/>
      <c r="F789" s="10"/>
      <c r="G789" s="10"/>
      <c r="H789" s="10"/>
      <c r="I789" s="10"/>
      <c r="J789" s="6"/>
      <c r="K789" s="6"/>
    </row>
    <row r="790" spans="1:11" hidden="1" x14ac:dyDescent="0.2">
      <c r="A790" s="10"/>
      <c r="B790" s="10"/>
      <c r="C790" s="10"/>
      <c r="D790" s="10"/>
      <c r="E790" s="10"/>
      <c r="F790" s="10"/>
      <c r="G790" s="10"/>
      <c r="H790" s="10"/>
      <c r="I790" s="10"/>
      <c r="J790" s="6"/>
      <c r="K790" s="6"/>
    </row>
    <row r="791" spans="1:11" hidden="1" x14ac:dyDescent="0.2">
      <c r="A791" s="10"/>
      <c r="B791" s="10"/>
      <c r="C791" s="10"/>
      <c r="D791" s="10"/>
      <c r="E791" s="10"/>
      <c r="F791" s="10"/>
      <c r="G791" s="10"/>
      <c r="H791" s="10"/>
      <c r="I791" s="10"/>
      <c r="J791" s="6"/>
      <c r="K791" s="6"/>
    </row>
    <row r="792" spans="1:11" hidden="1" x14ac:dyDescent="0.2">
      <c r="A792" s="10"/>
      <c r="B792" s="10"/>
      <c r="C792" s="10"/>
      <c r="D792" s="10"/>
      <c r="E792" s="10"/>
      <c r="F792" s="10"/>
      <c r="G792" s="10"/>
      <c r="H792" s="10"/>
      <c r="I792" s="10"/>
      <c r="J792" s="6"/>
      <c r="K792" s="6"/>
    </row>
    <row r="793" spans="1:11" hidden="1" x14ac:dyDescent="0.2">
      <c r="A793" s="10"/>
      <c r="B793" s="10"/>
      <c r="C793" s="10"/>
      <c r="D793" s="10"/>
      <c r="E793" s="10"/>
      <c r="F793" s="10"/>
      <c r="G793" s="10"/>
      <c r="H793" s="10"/>
      <c r="I793" s="10"/>
      <c r="J793" s="6"/>
      <c r="K793" s="6"/>
    </row>
    <row r="794" spans="1:11" hidden="1" x14ac:dyDescent="0.2">
      <c r="A794" s="10"/>
      <c r="B794" s="10"/>
      <c r="C794" s="10"/>
      <c r="D794" s="10"/>
      <c r="E794" s="10"/>
      <c r="F794" s="10"/>
      <c r="G794" s="10"/>
      <c r="H794" s="10"/>
      <c r="I794" s="10"/>
      <c r="J794" s="6"/>
      <c r="K794" s="6"/>
    </row>
    <row r="795" spans="1:11" hidden="1" x14ac:dyDescent="0.2">
      <c r="A795" s="10"/>
      <c r="B795" s="10"/>
      <c r="C795" s="10"/>
      <c r="D795" s="10"/>
      <c r="E795" s="10"/>
      <c r="F795" s="10"/>
      <c r="G795" s="10"/>
      <c r="H795" s="10"/>
      <c r="I795" s="10"/>
      <c r="J795" s="6"/>
      <c r="K795" s="6"/>
    </row>
    <row r="796" spans="1:11" hidden="1" x14ac:dyDescent="0.2">
      <c r="A796" s="10"/>
      <c r="B796" s="10"/>
      <c r="C796" s="10"/>
      <c r="D796" s="10"/>
      <c r="E796" s="10"/>
      <c r="F796" s="10"/>
      <c r="G796" s="10"/>
      <c r="H796" s="10"/>
      <c r="I796" s="10"/>
      <c r="J796" s="6"/>
      <c r="K796" s="6"/>
    </row>
    <row r="797" spans="1:11" hidden="1" x14ac:dyDescent="0.2">
      <c r="A797" s="10"/>
      <c r="B797" s="10"/>
      <c r="C797" s="10"/>
      <c r="D797" s="10"/>
      <c r="E797" s="10"/>
      <c r="F797" s="10"/>
      <c r="G797" s="10"/>
      <c r="H797" s="10"/>
      <c r="I797" s="10"/>
      <c r="J797" s="6"/>
      <c r="K797" s="6"/>
    </row>
    <row r="798" spans="1:11" hidden="1" x14ac:dyDescent="0.2">
      <c r="A798" s="10"/>
      <c r="B798" s="10"/>
      <c r="C798" s="10"/>
      <c r="D798" s="10"/>
      <c r="E798" s="10"/>
      <c r="F798" s="10"/>
      <c r="G798" s="10"/>
      <c r="H798" s="10"/>
      <c r="I798" s="10"/>
      <c r="J798" s="6"/>
      <c r="K798" s="6"/>
    </row>
    <row r="799" spans="1:11" hidden="1" x14ac:dyDescent="0.2">
      <c r="A799" s="10"/>
      <c r="B799" s="10"/>
      <c r="C799" s="10"/>
      <c r="D799" s="10"/>
      <c r="E799" s="10"/>
      <c r="F799" s="10"/>
      <c r="G799" s="10"/>
      <c r="H799" s="10"/>
      <c r="I799" s="10"/>
      <c r="J799" s="6"/>
      <c r="K799" s="6"/>
    </row>
    <row r="800" spans="1:11" hidden="1" x14ac:dyDescent="0.2">
      <c r="A800" s="10"/>
      <c r="B800" s="10"/>
      <c r="C800" s="10"/>
      <c r="D800" s="10"/>
      <c r="E800" s="10"/>
      <c r="F800" s="10"/>
      <c r="G800" s="10"/>
      <c r="H800" s="10"/>
      <c r="I800" s="10"/>
      <c r="J800" s="6"/>
      <c r="K800" s="6"/>
    </row>
    <row r="801" spans="1:11" hidden="1" x14ac:dyDescent="0.2">
      <c r="A801" s="10"/>
      <c r="B801" s="10"/>
      <c r="C801" s="10"/>
      <c r="D801" s="10"/>
      <c r="E801" s="10"/>
      <c r="F801" s="10"/>
      <c r="G801" s="10"/>
      <c r="H801" s="10"/>
      <c r="I801" s="10"/>
      <c r="J801" s="6"/>
      <c r="K801" s="6"/>
    </row>
    <row r="802" spans="1:11" hidden="1" x14ac:dyDescent="0.2">
      <c r="A802" s="10"/>
      <c r="B802" s="10"/>
      <c r="C802" s="10"/>
      <c r="D802" s="10"/>
      <c r="E802" s="10"/>
      <c r="F802" s="10"/>
      <c r="G802" s="10"/>
      <c r="H802" s="10"/>
      <c r="I802" s="10"/>
      <c r="J802" s="6"/>
      <c r="K802" s="6"/>
    </row>
    <row r="803" spans="1:11" hidden="1" x14ac:dyDescent="0.2">
      <c r="A803" s="10"/>
      <c r="B803" s="10"/>
      <c r="C803" s="10"/>
      <c r="D803" s="10"/>
      <c r="E803" s="10"/>
      <c r="F803" s="10"/>
      <c r="G803" s="10"/>
      <c r="H803" s="10"/>
      <c r="I803" s="10"/>
      <c r="J803" s="6"/>
      <c r="K803" s="6"/>
    </row>
    <row r="804" spans="1:11" hidden="1" x14ac:dyDescent="0.2">
      <c r="A804" s="10"/>
      <c r="B804" s="10"/>
      <c r="C804" s="10"/>
      <c r="D804" s="10"/>
      <c r="E804" s="10"/>
      <c r="F804" s="10"/>
      <c r="G804" s="10"/>
      <c r="H804" s="10"/>
      <c r="I804" s="10"/>
      <c r="J804" s="6"/>
      <c r="K804" s="6"/>
    </row>
    <row r="805" spans="1:11" hidden="1" x14ac:dyDescent="0.2">
      <c r="A805" s="10"/>
      <c r="B805" s="10"/>
      <c r="C805" s="10"/>
      <c r="D805" s="10"/>
      <c r="E805" s="10"/>
      <c r="F805" s="10"/>
      <c r="G805" s="10"/>
      <c r="H805" s="10"/>
      <c r="I805" s="10"/>
      <c r="J805" s="6"/>
      <c r="K805" s="6"/>
    </row>
    <row r="806" spans="1:11" hidden="1" x14ac:dyDescent="0.2">
      <c r="A806" s="10"/>
      <c r="B806" s="10"/>
      <c r="C806" s="10"/>
      <c r="D806" s="10"/>
      <c r="E806" s="10"/>
      <c r="F806" s="10"/>
      <c r="G806" s="10"/>
      <c r="H806" s="10"/>
      <c r="I806" s="10"/>
      <c r="J806" s="6"/>
      <c r="K806" s="6"/>
    </row>
    <row r="807" spans="1:11" hidden="1" x14ac:dyDescent="0.2">
      <c r="A807" s="10"/>
      <c r="B807" s="10"/>
      <c r="C807" s="10"/>
      <c r="D807" s="10"/>
      <c r="E807" s="10"/>
      <c r="F807" s="10"/>
      <c r="G807" s="10"/>
      <c r="H807" s="10"/>
      <c r="I807" s="10"/>
      <c r="J807" s="6"/>
      <c r="K807" s="6"/>
    </row>
    <row r="808" spans="1:11" hidden="1" x14ac:dyDescent="0.2">
      <c r="A808" s="10"/>
      <c r="B808" s="10"/>
      <c r="C808" s="10"/>
      <c r="D808" s="10"/>
      <c r="E808" s="10"/>
      <c r="F808" s="10"/>
      <c r="G808" s="10"/>
      <c r="H808" s="10"/>
      <c r="I808" s="10"/>
      <c r="J808" s="6"/>
      <c r="K808" s="6"/>
    </row>
    <row r="809" spans="1:11" hidden="1" x14ac:dyDescent="0.2">
      <c r="A809" s="10"/>
      <c r="B809" s="10"/>
      <c r="C809" s="10"/>
      <c r="D809" s="10"/>
      <c r="E809" s="10"/>
      <c r="F809" s="10"/>
      <c r="G809" s="10"/>
      <c r="H809" s="10"/>
      <c r="I809" s="10"/>
      <c r="J809" s="6"/>
      <c r="K809" s="6"/>
    </row>
    <row r="810" spans="1:11" hidden="1" x14ac:dyDescent="0.2">
      <c r="A810" s="10"/>
      <c r="B810" s="10"/>
      <c r="C810" s="10"/>
      <c r="D810" s="10"/>
      <c r="E810" s="10"/>
      <c r="F810" s="10"/>
      <c r="G810" s="10"/>
      <c r="H810" s="10"/>
      <c r="I810" s="10"/>
      <c r="J810" s="6"/>
      <c r="K810" s="6"/>
    </row>
    <row r="811" spans="1:11" hidden="1" x14ac:dyDescent="0.2">
      <c r="A811" s="10"/>
      <c r="B811" s="10"/>
      <c r="C811" s="10"/>
      <c r="D811" s="10"/>
      <c r="E811" s="10"/>
      <c r="F811" s="10"/>
      <c r="G811" s="10"/>
      <c r="H811" s="10"/>
      <c r="I811" s="10"/>
      <c r="J811" s="6"/>
      <c r="K811" s="6"/>
    </row>
    <row r="812" spans="1:11" hidden="1" x14ac:dyDescent="0.2">
      <c r="A812" s="10"/>
      <c r="B812" s="10"/>
      <c r="C812" s="10"/>
      <c r="D812" s="10"/>
      <c r="E812" s="10"/>
      <c r="F812" s="10"/>
      <c r="G812" s="10"/>
      <c r="H812" s="10"/>
      <c r="I812" s="10"/>
      <c r="J812" s="6"/>
      <c r="K812" s="6"/>
    </row>
    <row r="813" spans="1:11" hidden="1" x14ac:dyDescent="0.2">
      <c r="A813" s="10"/>
      <c r="B813" s="10"/>
      <c r="C813" s="10"/>
      <c r="D813" s="10"/>
      <c r="E813" s="10"/>
      <c r="F813" s="10"/>
      <c r="G813" s="10"/>
      <c r="H813" s="10"/>
      <c r="I813" s="10"/>
      <c r="J813" s="6"/>
      <c r="K813" s="6"/>
    </row>
    <row r="814" spans="1:11" hidden="1" x14ac:dyDescent="0.2">
      <c r="A814" s="10"/>
      <c r="B814" s="10"/>
      <c r="C814" s="10"/>
      <c r="D814" s="10"/>
      <c r="E814" s="10"/>
      <c r="F814" s="10"/>
      <c r="G814" s="10"/>
      <c r="H814" s="10"/>
      <c r="I814" s="10"/>
      <c r="J814" s="6"/>
      <c r="K814" s="6"/>
    </row>
    <row r="815" spans="1:11" hidden="1" x14ac:dyDescent="0.2">
      <c r="A815" s="10"/>
      <c r="B815" s="10"/>
      <c r="C815" s="10"/>
      <c r="D815" s="10"/>
      <c r="E815" s="10"/>
      <c r="F815" s="10"/>
      <c r="G815" s="10"/>
      <c r="H815" s="10"/>
      <c r="I815" s="10"/>
      <c r="J815" s="6"/>
      <c r="K815" s="6"/>
    </row>
    <row r="816" spans="1:11" hidden="1" x14ac:dyDescent="0.2">
      <c r="A816" s="10"/>
      <c r="B816" s="10"/>
      <c r="C816" s="10"/>
      <c r="D816" s="10"/>
      <c r="E816" s="10"/>
      <c r="F816" s="10"/>
      <c r="G816" s="10"/>
      <c r="H816" s="10"/>
      <c r="I816" s="10"/>
      <c r="J816" s="6"/>
      <c r="K816" s="6"/>
    </row>
    <row r="817" spans="1:11" hidden="1" x14ac:dyDescent="0.2">
      <c r="A817" s="10"/>
      <c r="B817" s="10"/>
      <c r="C817" s="10"/>
      <c r="D817" s="10"/>
      <c r="E817" s="10"/>
      <c r="F817" s="10"/>
      <c r="G817" s="10"/>
      <c r="H817" s="10"/>
      <c r="I817" s="10"/>
      <c r="J817" s="6"/>
      <c r="K817" s="6"/>
    </row>
    <row r="818" spans="1:11" hidden="1" x14ac:dyDescent="0.2">
      <c r="A818" s="10"/>
      <c r="B818" s="10"/>
      <c r="C818" s="10"/>
      <c r="D818" s="10"/>
      <c r="E818" s="10"/>
      <c r="F818" s="10"/>
      <c r="G818" s="10"/>
      <c r="H818" s="10"/>
      <c r="I818" s="10"/>
      <c r="J818" s="6"/>
      <c r="K818" s="6"/>
    </row>
    <row r="819" spans="1:11" hidden="1" x14ac:dyDescent="0.2">
      <c r="A819" s="10"/>
      <c r="B819" s="10"/>
      <c r="C819" s="10"/>
      <c r="D819" s="10"/>
      <c r="E819" s="10"/>
      <c r="F819" s="10"/>
      <c r="G819" s="10"/>
      <c r="H819" s="10"/>
      <c r="I819" s="10"/>
      <c r="J819" s="6"/>
      <c r="K819" s="6"/>
    </row>
    <row r="820" spans="1:11" hidden="1" x14ac:dyDescent="0.2">
      <c r="A820" s="10"/>
      <c r="B820" s="10"/>
      <c r="C820" s="10"/>
      <c r="D820" s="10"/>
      <c r="E820" s="10"/>
      <c r="F820" s="10"/>
      <c r="G820" s="10"/>
      <c r="H820" s="10"/>
      <c r="I820" s="10"/>
      <c r="J820" s="6"/>
      <c r="K820" s="6"/>
    </row>
    <row r="821" spans="1:11" hidden="1" x14ac:dyDescent="0.2">
      <c r="A821" s="10"/>
      <c r="B821" s="10"/>
      <c r="C821" s="10"/>
      <c r="D821" s="10"/>
      <c r="E821" s="10"/>
      <c r="F821" s="10"/>
      <c r="G821" s="10"/>
      <c r="H821" s="10"/>
      <c r="I821" s="10"/>
      <c r="J821" s="6"/>
      <c r="K821" s="6"/>
    </row>
    <row r="822" spans="1:11" hidden="1" x14ac:dyDescent="0.2">
      <c r="A822" s="10"/>
      <c r="B822" s="10"/>
      <c r="C822" s="10"/>
      <c r="D822" s="10"/>
      <c r="E822" s="10"/>
      <c r="F822" s="10"/>
      <c r="G822" s="10"/>
      <c r="H822" s="10"/>
      <c r="I822" s="10"/>
      <c r="J822" s="6"/>
      <c r="K822" s="6"/>
    </row>
    <row r="823" spans="1:11" hidden="1" x14ac:dyDescent="0.2">
      <c r="A823" s="10"/>
      <c r="B823" s="10"/>
      <c r="C823" s="10"/>
      <c r="D823" s="10"/>
      <c r="E823" s="10"/>
      <c r="F823" s="10"/>
      <c r="G823" s="10"/>
      <c r="H823" s="10"/>
      <c r="I823" s="10"/>
      <c r="J823" s="6"/>
      <c r="K823" s="6"/>
    </row>
    <row r="824" spans="1:11" hidden="1" x14ac:dyDescent="0.2">
      <c r="A824" s="10"/>
      <c r="B824" s="10"/>
      <c r="C824" s="10"/>
      <c r="D824" s="10"/>
      <c r="E824" s="10"/>
      <c r="F824" s="10"/>
      <c r="G824" s="10"/>
      <c r="H824" s="10"/>
      <c r="I824" s="10"/>
      <c r="J824" s="6"/>
      <c r="K824" s="6"/>
    </row>
    <row r="825" spans="1:11" hidden="1" x14ac:dyDescent="0.2">
      <c r="A825" s="10"/>
      <c r="B825" s="10"/>
      <c r="C825" s="10"/>
      <c r="D825" s="10"/>
      <c r="E825" s="10"/>
      <c r="F825" s="10"/>
      <c r="G825" s="10"/>
      <c r="H825" s="10"/>
      <c r="I825" s="10"/>
      <c r="J825" s="6"/>
      <c r="K825" s="6"/>
    </row>
    <row r="826" spans="1:11" hidden="1" x14ac:dyDescent="0.2">
      <c r="A826" s="10"/>
      <c r="B826" s="10"/>
      <c r="C826" s="10"/>
      <c r="D826" s="10"/>
      <c r="E826" s="10"/>
      <c r="F826" s="10"/>
      <c r="G826" s="10"/>
      <c r="H826" s="10"/>
      <c r="I826" s="10"/>
      <c r="J826" s="6"/>
      <c r="K826" s="6"/>
    </row>
    <row r="827" spans="1:11" hidden="1" x14ac:dyDescent="0.2">
      <c r="A827" s="10"/>
      <c r="B827" s="10"/>
      <c r="C827" s="10"/>
      <c r="D827" s="10"/>
      <c r="E827" s="10"/>
      <c r="F827" s="10"/>
      <c r="G827" s="10"/>
      <c r="H827" s="10"/>
      <c r="I827" s="10"/>
      <c r="J827" s="6"/>
      <c r="K827" s="6"/>
    </row>
    <row r="828" spans="1:11" hidden="1" x14ac:dyDescent="0.2">
      <c r="A828" s="10"/>
      <c r="B828" s="10"/>
      <c r="C828" s="10"/>
      <c r="D828" s="10"/>
      <c r="E828" s="10"/>
      <c r="F828" s="10"/>
      <c r="G828" s="10"/>
      <c r="H828" s="10"/>
      <c r="I828" s="10"/>
      <c r="J828" s="6"/>
      <c r="K828" s="6"/>
    </row>
    <row r="829" spans="1:11" hidden="1" x14ac:dyDescent="0.2">
      <c r="A829" s="10"/>
      <c r="B829" s="10"/>
      <c r="C829" s="10"/>
      <c r="D829" s="10"/>
      <c r="E829" s="10"/>
      <c r="F829" s="10"/>
      <c r="G829" s="10"/>
      <c r="H829" s="10"/>
      <c r="I829" s="10"/>
      <c r="J829" s="6"/>
      <c r="K829" s="6"/>
    </row>
    <row r="830" spans="1:11" hidden="1" x14ac:dyDescent="0.2">
      <c r="A830" s="10"/>
      <c r="B830" s="10"/>
      <c r="C830" s="10"/>
      <c r="D830" s="10"/>
      <c r="E830" s="10"/>
      <c r="F830" s="10"/>
      <c r="G830" s="10"/>
      <c r="H830" s="10"/>
      <c r="I830" s="10"/>
      <c r="J830" s="6"/>
      <c r="K830" s="6"/>
    </row>
    <row r="831" spans="1:11" hidden="1" x14ac:dyDescent="0.2">
      <c r="A831" s="10"/>
      <c r="B831" s="10"/>
      <c r="C831" s="10"/>
      <c r="D831" s="10"/>
      <c r="E831" s="10"/>
      <c r="F831" s="10"/>
      <c r="G831" s="10"/>
      <c r="H831" s="10"/>
      <c r="I831" s="10"/>
      <c r="J831" s="6"/>
      <c r="K831" s="6"/>
    </row>
    <row r="832" spans="1:11" hidden="1" x14ac:dyDescent="0.2">
      <c r="A832" s="10"/>
      <c r="B832" s="10"/>
      <c r="C832" s="10"/>
      <c r="D832" s="10"/>
      <c r="E832" s="10"/>
      <c r="F832" s="10"/>
      <c r="G832" s="10"/>
      <c r="H832" s="10"/>
      <c r="I832" s="10"/>
      <c r="J832" s="6"/>
      <c r="K832" s="6"/>
    </row>
    <row r="833" spans="1:11" hidden="1" x14ac:dyDescent="0.2">
      <c r="A833" s="10"/>
      <c r="B833" s="10"/>
      <c r="C833" s="10"/>
      <c r="D833" s="10"/>
      <c r="E833" s="10"/>
      <c r="F833" s="10"/>
      <c r="G833" s="10"/>
      <c r="H833" s="10"/>
      <c r="I833" s="10"/>
      <c r="J833" s="6"/>
      <c r="K833" s="6"/>
    </row>
    <row r="834" spans="1:11" hidden="1" x14ac:dyDescent="0.2">
      <c r="A834" s="10"/>
      <c r="B834" s="10"/>
      <c r="C834" s="10"/>
      <c r="D834" s="10"/>
      <c r="E834" s="10"/>
      <c r="F834" s="10"/>
      <c r="G834" s="10"/>
      <c r="H834" s="10"/>
      <c r="I834" s="10"/>
      <c r="J834" s="6"/>
      <c r="K834" s="6"/>
    </row>
    <row r="835" spans="1:11" hidden="1" x14ac:dyDescent="0.2">
      <c r="A835" s="10"/>
      <c r="B835" s="10"/>
      <c r="C835" s="10"/>
      <c r="D835" s="10"/>
      <c r="E835" s="10"/>
      <c r="F835" s="10"/>
      <c r="G835" s="10"/>
      <c r="H835" s="10"/>
      <c r="I835" s="10"/>
      <c r="J835" s="6"/>
      <c r="K835" s="6"/>
    </row>
    <row r="836" spans="1:11" hidden="1" x14ac:dyDescent="0.2">
      <c r="A836" s="10"/>
      <c r="B836" s="10"/>
      <c r="C836" s="10"/>
      <c r="D836" s="10"/>
      <c r="E836" s="10"/>
      <c r="F836" s="10"/>
      <c r="G836" s="10"/>
      <c r="H836" s="10"/>
      <c r="I836" s="10"/>
      <c r="J836" s="6"/>
      <c r="K836" s="6"/>
    </row>
    <row r="837" spans="1:11" hidden="1" x14ac:dyDescent="0.2">
      <c r="A837" s="10"/>
      <c r="B837" s="10"/>
      <c r="C837" s="10"/>
      <c r="D837" s="10"/>
      <c r="E837" s="10"/>
      <c r="F837" s="10"/>
      <c r="G837" s="10"/>
      <c r="H837" s="10"/>
      <c r="I837" s="10"/>
      <c r="J837" s="6"/>
      <c r="K837" s="6"/>
    </row>
    <row r="838" spans="1:11" hidden="1" x14ac:dyDescent="0.2">
      <c r="A838" s="10"/>
      <c r="B838" s="10"/>
      <c r="C838" s="10"/>
      <c r="D838" s="10"/>
      <c r="E838" s="10"/>
      <c r="F838" s="10"/>
      <c r="G838" s="10"/>
      <c r="H838" s="10"/>
      <c r="I838" s="10"/>
      <c r="J838" s="6"/>
      <c r="K838" s="6"/>
    </row>
    <row r="839" spans="1:11" hidden="1" x14ac:dyDescent="0.2">
      <c r="A839" s="10"/>
      <c r="B839" s="10"/>
      <c r="C839" s="10"/>
      <c r="D839" s="10"/>
      <c r="E839" s="10"/>
      <c r="F839" s="10"/>
      <c r="G839" s="10"/>
      <c r="H839" s="10"/>
      <c r="I839" s="10"/>
      <c r="J839" s="6"/>
      <c r="K839" s="6"/>
    </row>
    <row r="840" spans="1:11" hidden="1" x14ac:dyDescent="0.2">
      <c r="A840" s="10"/>
      <c r="B840" s="10"/>
      <c r="C840" s="10"/>
      <c r="D840" s="10"/>
      <c r="E840" s="10"/>
      <c r="F840" s="10"/>
      <c r="G840" s="10"/>
      <c r="H840" s="10"/>
      <c r="I840" s="10"/>
      <c r="J840" s="6"/>
      <c r="K840" s="6"/>
    </row>
    <row r="841" spans="1:11" hidden="1" x14ac:dyDescent="0.2">
      <c r="A841" s="10"/>
      <c r="B841" s="10"/>
      <c r="C841" s="10"/>
      <c r="D841" s="10"/>
      <c r="E841" s="10"/>
      <c r="F841" s="10"/>
      <c r="G841" s="10"/>
      <c r="H841" s="10"/>
      <c r="I841" s="10"/>
      <c r="J841" s="6"/>
      <c r="K841" s="6"/>
    </row>
    <row r="842" spans="1:11" hidden="1" x14ac:dyDescent="0.2">
      <c r="A842" s="10"/>
      <c r="B842" s="10"/>
      <c r="C842" s="10"/>
      <c r="D842" s="10"/>
      <c r="E842" s="10"/>
      <c r="F842" s="10"/>
      <c r="G842" s="10"/>
      <c r="H842" s="10"/>
      <c r="I842" s="10"/>
      <c r="J842" s="6"/>
      <c r="K842" s="6"/>
    </row>
    <row r="843" spans="1:11" hidden="1" x14ac:dyDescent="0.2">
      <c r="A843" s="10"/>
      <c r="B843" s="10"/>
      <c r="C843" s="10"/>
      <c r="D843" s="10"/>
      <c r="E843" s="10"/>
      <c r="F843" s="10"/>
      <c r="G843" s="10"/>
      <c r="H843" s="10"/>
      <c r="I843" s="10"/>
      <c r="J843" s="6"/>
      <c r="K843" s="6"/>
    </row>
    <row r="844" spans="1:11" hidden="1" x14ac:dyDescent="0.2">
      <c r="A844" s="10"/>
      <c r="B844" s="10"/>
      <c r="C844" s="10"/>
      <c r="D844" s="10"/>
      <c r="E844" s="10"/>
      <c r="F844" s="10"/>
      <c r="G844" s="10"/>
      <c r="H844" s="10"/>
      <c r="I844" s="10"/>
      <c r="J844" s="6"/>
      <c r="K844" s="6"/>
    </row>
    <row r="845" spans="1:11" hidden="1" x14ac:dyDescent="0.2">
      <c r="A845" s="10"/>
      <c r="B845" s="10"/>
      <c r="C845" s="10"/>
      <c r="D845" s="10"/>
      <c r="E845" s="10"/>
      <c r="F845" s="10"/>
      <c r="G845" s="10"/>
      <c r="H845" s="10"/>
      <c r="I845" s="10"/>
      <c r="J845" s="6"/>
      <c r="K845" s="6"/>
    </row>
    <row r="846" spans="1:11" hidden="1" x14ac:dyDescent="0.2">
      <c r="A846" s="10"/>
      <c r="B846" s="10"/>
      <c r="C846" s="10"/>
      <c r="D846" s="10"/>
      <c r="E846" s="10"/>
      <c r="F846" s="10"/>
      <c r="G846" s="10"/>
      <c r="H846" s="10"/>
      <c r="I846" s="10"/>
      <c r="J846" s="6"/>
      <c r="K846" s="6"/>
    </row>
    <row r="847" spans="1:11" hidden="1" x14ac:dyDescent="0.2">
      <c r="A847" s="10"/>
      <c r="B847" s="10"/>
      <c r="C847" s="10"/>
      <c r="D847" s="10"/>
      <c r="E847" s="10"/>
      <c r="F847" s="10"/>
      <c r="G847" s="10"/>
      <c r="H847" s="10"/>
      <c r="I847" s="10"/>
      <c r="J847" s="6"/>
      <c r="K847" s="6"/>
    </row>
    <row r="848" spans="1:11" hidden="1" x14ac:dyDescent="0.2">
      <c r="A848" s="10"/>
      <c r="B848" s="10"/>
      <c r="C848" s="10"/>
      <c r="D848" s="10"/>
      <c r="E848" s="10"/>
      <c r="F848" s="10"/>
      <c r="G848" s="10"/>
      <c r="H848" s="10"/>
      <c r="I848" s="10"/>
      <c r="J848" s="6"/>
      <c r="K848" s="6"/>
    </row>
    <row r="849" spans="1:11" hidden="1" x14ac:dyDescent="0.2">
      <c r="A849" s="10"/>
      <c r="B849" s="10"/>
      <c r="C849" s="10"/>
      <c r="D849" s="10"/>
      <c r="E849" s="10"/>
      <c r="F849" s="10"/>
      <c r="G849" s="10"/>
      <c r="H849" s="10"/>
      <c r="I849" s="10"/>
      <c r="J849" s="6"/>
      <c r="K849" s="6"/>
    </row>
    <row r="850" spans="1:11" hidden="1" x14ac:dyDescent="0.2">
      <c r="A850" s="10"/>
      <c r="B850" s="10"/>
      <c r="C850" s="10"/>
      <c r="D850" s="10"/>
      <c r="E850" s="10"/>
      <c r="F850" s="10"/>
      <c r="G850" s="10"/>
      <c r="H850" s="10"/>
      <c r="I850" s="10"/>
      <c r="J850" s="6"/>
      <c r="K850" s="6"/>
    </row>
    <row r="851" spans="1:11" hidden="1" x14ac:dyDescent="0.2">
      <c r="A851" s="10"/>
      <c r="B851" s="10"/>
      <c r="C851" s="10"/>
      <c r="D851" s="10"/>
      <c r="E851" s="10"/>
      <c r="F851" s="10"/>
      <c r="G851" s="10"/>
      <c r="H851" s="10"/>
      <c r="I851" s="10"/>
      <c r="J851" s="6"/>
      <c r="K851" s="6"/>
    </row>
    <row r="852" spans="1:11" hidden="1" x14ac:dyDescent="0.2">
      <c r="A852" s="10"/>
      <c r="B852" s="10"/>
      <c r="C852" s="10"/>
      <c r="D852" s="10"/>
      <c r="E852" s="10"/>
      <c r="F852" s="10"/>
      <c r="G852" s="10"/>
      <c r="H852" s="10"/>
      <c r="I852" s="10"/>
      <c r="J852" s="6"/>
      <c r="K852" s="6"/>
    </row>
    <row r="853" spans="1:11" hidden="1" x14ac:dyDescent="0.2">
      <c r="A853" s="10"/>
      <c r="B853" s="10"/>
      <c r="C853" s="10"/>
      <c r="D853" s="10"/>
      <c r="E853" s="10"/>
      <c r="F853" s="10"/>
      <c r="G853" s="10"/>
      <c r="H853" s="10"/>
      <c r="I853" s="10"/>
      <c r="J853" s="6"/>
      <c r="K853" s="6"/>
    </row>
    <row r="854" spans="1:11" hidden="1" x14ac:dyDescent="0.2">
      <c r="A854" s="10"/>
      <c r="B854" s="10"/>
      <c r="C854" s="10"/>
      <c r="D854" s="10"/>
      <c r="E854" s="10"/>
      <c r="F854" s="10"/>
      <c r="G854" s="10"/>
      <c r="H854" s="10"/>
      <c r="I854" s="10"/>
      <c r="J854" s="6"/>
      <c r="K854" s="6"/>
    </row>
    <row r="855" spans="1:11" hidden="1" x14ac:dyDescent="0.2">
      <c r="A855" s="10"/>
      <c r="B855" s="10"/>
      <c r="C855" s="10"/>
      <c r="D855" s="10"/>
      <c r="E855" s="10"/>
      <c r="F855" s="10"/>
      <c r="G855" s="10"/>
      <c r="H855" s="10"/>
      <c r="I855" s="10"/>
      <c r="J855" s="6"/>
      <c r="K855" s="6"/>
    </row>
    <row r="856" spans="1:11" hidden="1" x14ac:dyDescent="0.2">
      <c r="A856" s="10"/>
      <c r="B856" s="10"/>
      <c r="C856" s="10"/>
      <c r="D856" s="10"/>
      <c r="E856" s="10"/>
      <c r="F856" s="10"/>
      <c r="G856" s="10"/>
      <c r="H856" s="10"/>
      <c r="I856" s="10"/>
      <c r="J856" s="6"/>
      <c r="K856" s="6"/>
    </row>
    <row r="857" spans="1:11" hidden="1" x14ac:dyDescent="0.2">
      <c r="A857" s="10"/>
      <c r="B857" s="10"/>
      <c r="C857" s="10"/>
      <c r="D857" s="10"/>
      <c r="E857" s="10"/>
      <c r="F857" s="10"/>
      <c r="G857" s="10"/>
      <c r="H857" s="10"/>
      <c r="I857" s="10"/>
      <c r="J857" s="6"/>
      <c r="K857" s="6"/>
    </row>
    <row r="858" spans="1:11" hidden="1" x14ac:dyDescent="0.2">
      <c r="A858" s="10"/>
      <c r="B858" s="10"/>
      <c r="C858" s="10"/>
      <c r="D858" s="10"/>
      <c r="E858" s="10"/>
      <c r="F858" s="10"/>
      <c r="G858" s="10"/>
      <c r="H858" s="10"/>
      <c r="I858" s="10"/>
      <c r="J858" s="6"/>
      <c r="K858" s="6"/>
    </row>
    <row r="859" spans="1:11" hidden="1" x14ac:dyDescent="0.2">
      <c r="A859" s="10"/>
      <c r="B859" s="10"/>
      <c r="C859" s="10"/>
      <c r="D859" s="10"/>
      <c r="E859" s="10"/>
      <c r="F859" s="10"/>
      <c r="G859" s="10"/>
      <c r="H859" s="10"/>
      <c r="I859" s="10"/>
      <c r="J859" s="6"/>
      <c r="K859" s="6"/>
    </row>
    <row r="860" spans="1:11" hidden="1" x14ac:dyDescent="0.2">
      <c r="A860" s="10"/>
      <c r="B860" s="10"/>
      <c r="C860" s="10"/>
      <c r="D860" s="10"/>
      <c r="E860" s="10"/>
      <c r="F860" s="10"/>
      <c r="G860" s="10"/>
      <c r="H860" s="10"/>
      <c r="I860" s="10"/>
      <c r="J860" s="6"/>
      <c r="K860" s="6"/>
    </row>
    <row r="861" spans="1:11" hidden="1" x14ac:dyDescent="0.2">
      <c r="A861" s="10"/>
      <c r="B861" s="10"/>
      <c r="C861" s="10"/>
      <c r="D861" s="10"/>
      <c r="E861" s="10"/>
      <c r="F861" s="10"/>
      <c r="G861" s="10"/>
      <c r="H861" s="10"/>
      <c r="I861" s="10"/>
      <c r="J861" s="6"/>
      <c r="K861" s="6"/>
    </row>
    <row r="862" spans="1:11" hidden="1" x14ac:dyDescent="0.2">
      <c r="A862" s="10"/>
      <c r="B862" s="10"/>
      <c r="C862" s="10"/>
      <c r="D862" s="10"/>
      <c r="E862" s="10"/>
      <c r="F862" s="10"/>
      <c r="G862" s="10"/>
      <c r="H862" s="10"/>
      <c r="I862" s="10"/>
      <c r="J862" s="6"/>
      <c r="K862" s="6"/>
    </row>
    <row r="863" spans="1:11" hidden="1" x14ac:dyDescent="0.2">
      <c r="A863" s="10"/>
      <c r="B863" s="10"/>
      <c r="C863" s="10"/>
      <c r="D863" s="10"/>
      <c r="E863" s="10"/>
      <c r="F863" s="10"/>
      <c r="G863" s="10"/>
      <c r="H863" s="10"/>
      <c r="I863" s="10"/>
      <c r="J863" s="6"/>
      <c r="K863" s="6"/>
    </row>
    <row r="864" spans="1:11" hidden="1" x14ac:dyDescent="0.2">
      <c r="A864" s="10"/>
      <c r="B864" s="10"/>
      <c r="C864" s="10"/>
      <c r="D864" s="10"/>
      <c r="E864" s="10"/>
      <c r="F864" s="10"/>
      <c r="G864" s="10"/>
      <c r="H864" s="10"/>
      <c r="I864" s="10"/>
      <c r="J864" s="6"/>
      <c r="K864" s="6"/>
    </row>
    <row r="865" spans="1:11" hidden="1" x14ac:dyDescent="0.2">
      <c r="A865" s="10"/>
      <c r="B865" s="10"/>
      <c r="C865" s="10"/>
      <c r="D865" s="10"/>
      <c r="E865" s="10"/>
      <c r="F865" s="10"/>
      <c r="G865" s="10"/>
      <c r="H865" s="10"/>
      <c r="I865" s="10"/>
      <c r="J865" s="6"/>
      <c r="K865" s="6"/>
    </row>
    <row r="866" spans="1:11" hidden="1" x14ac:dyDescent="0.2">
      <c r="A866" s="10"/>
      <c r="B866" s="10"/>
      <c r="C866" s="10"/>
      <c r="D866" s="10"/>
      <c r="E866" s="10"/>
      <c r="F866" s="10"/>
      <c r="G866" s="10"/>
      <c r="H866" s="10"/>
      <c r="I866" s="10"/>
      <c r="J866" s="6"/>
      <c r="K866" s="6"/>
    </row>
    <row r="867" spans="1:11" hidden="1" x14ac:dyDescent="0.2">
      <c r="A867" s="10"/>
      <c r="B867" s="10"/>
      <c r="C867" s="10"/>
      <c r="D867" s="10"/>
      <c r="E867" s="10"/>
      <c r="F867" s="10"/>
      <c r="G867" s="10"/>
      <c r="H867" s="10"/>
      <c r="I867" s="10"/>
      <c r="J867" s="6"/>
      <c r="K867" s="6"/>
    </row>
    <row r="868" spans="1:11" hidden="1" x14ac:dyDescent="0.2">
      <c r="A868" s="10"/>
      <c r="B868" s="10"/>
      <c r="C868" s="10"/>
      <c r="D868" s="10"/>
      <c r="E868" s="10"/>
      <c r="F868" s="10"/>
      <c r="G868" s="10"/>
      <c r="H868" s="10"/>
      <c r="I868" s="10"/>
      <c r="J868" s="6"/>
      <c r="K868" s="6"/>
    </row>
    <row r="869" spans="1:11" hidden="1" x14ac:dyDescent="0.2">
      <c r="A869" s="10"/>
      <c r="B869" s="10"/>
      <c r="C869" s="10"/>
      <c r="D869" s="10"/>
      <c r="E869" s="10"/>
      <c r="F869" s="10"/>
      <c r="G869" s="10"/>
      <c r="H869" s="10"/>
      <c r="I869" s="10"/>
      <c r="J869" s="6"/>
      <c r="K869" s="6"/>
    </row>
    <row r="870" spans="1:11" hidden="1" x14ac:dyDescent="0.2">
      <c r="A870" s="10"/>
      <c r="B870" s="10"/>
      <c r="C870" s="10"/>
      <c r="D870" s="10"/>
      <c r="E870" s="10"/>
      <c r="F870" s="10"/>
      <c r="G870" s="10"/>
      <c r="H870" s="10"/>
      <c r="I870" s="10"/>
      <c r="J870" s="6"/>
      <c r="K870" s="6"/>
    </row>
    <row r="871" spans="1:11" hidden="1" x14ac:dyDescent="0.2">
      <c r="A871" s="10"/>
      <c r="B871" s="10"/>
      <c r="C871" s="10"/>
      <c r="D871" s="10"/>
      <c r="E871" s="10"/>
      <c r="F871" s="10"/>
      <c r="G871" s="10"/>
      <c r="H871" s="10"/>
      <c r="I871" s="10"/>
      <c r="J871" s="6"/>
      <c r="K871" s="6"/>
    </row>
    <row r="872" spans="1:11" hidden="1" x14ac:dyDescent="0.2">
      <c r="A872" s="10"/>
      <c r="B872" s="10"/>
      <c r="C872" s="10"/>
      <c r="D872" s="10"/>
      <c r="E872" s="10"/>
      <c r="F872" s="10"/>
      <c r="G872" s="10"/>
      <c r="H872" s="10"/>
      <c r="I872" s="10"/>
      <c r="J872" s="6"/>
      <c r="K872" s="6"/>
    </row>
    <row r="873" spans="1:11" hidden="1" x14ac:dyDescent="0.2">
      <c r="A873" s="10"/>
      <c r="B873" s="10"/>
      <c r="C873" s="10"/>
      <c r="D873" s="10"/>
      <c r="E873" s="10"/>
      <c r="F873" s="10"/>
      <c r="G873" s="10"/>
      <c r="H873" s="10"/>
      <c r="I873" s="10"/>
      <c r="J873" s="6"/>
      <c r="K873" s="6"/>
    </row>
    <row r="874" spans="1:11" hidden="1" x14ac:dyDescent="0.2">
      <c r="A874" s="10"/>
      <c r="B874" s="10"/>
      <c r="C874" s="10"/>
      <c r="D874" s="10"/>
      <c r="E874" s="10"/>
      <c r="F874" s="10"/>
      <c r="G874" s="10"/>
      <c r="H874" s="10"/>
      <c r="I874" s="10"/>
      <c r="J874" s="6"/>
      <c r="K874" s="6"/>
    </row>
    <row r="875" spans="1:11" hidden="1" x14ac:dyDescent="0.2">
      <c r="A875" s="10"/>
      <c r="B875" s="10"/>
      <c r="C875" s="10"/>
      <c r="D875" s="10"/>
      <c r="E875" s="10"/>
      <c r="F875" s="10"/>
      <c r="G875" s="10"/>
      <c r="H875" s="10"/>
      <c r="I875" s="10"/>
      <c r="J875" s="6"/>
      <c r="K875" s="6"/>
    </row>
    <row r="876" spans="1:11" hidden="1" x14ac:dyDescent="0.2">
      <c r="A876" s="10"/>
      <c r="B876" s="10"/>
      <c r="C876" s="10"/>
      <c r="D876" s="10"/>
      <c r="E876" s="10"/>
      <c r="F876" s="10"/>
      <c r="G876" s="10"/>
      <c r="H876" s="10"/>
      <c r="I876" s="10"/>
      <c r="J876" s="6"/>
      <c r="K876" s="6"/>
    </row>
    <row r="877" spans="1:11" hidden="1" x14ac:dyDescent="0.2">
      <c r="A877" s="10"/>
      <c r="B877" s="10"/>
      <c r="C877" s="10"/>
      <c r="D877" s="10"/>
      <c r="E877" s="10"/>
      <c r="F877" s="10"/>
      <c r="G877" s="10"/>
      <c r="H877" s="10"/>
      <c r="I877" s="10"/>
      <c r="J877" s="6"/>
      <c r="K877" s="6"/>
    </row>
    <row r="878" spans="1:11" hidden="1" x14ac:dyDescent="0.2">
      <c r="A878" s="10"/>
      <c r="B878" s="10"/>
      <c r="C878" s="10"/>
      <c r="D878" s="10"/>
      <c r="E878" s="10"/>
      <c r="F878" s="10"/>
      <c r="G878" s="10"/>
      <c r="H878" s="10"/>
      <c r="I878" s="10"/>
      <c r="J878" s="6"/>
      <c r="K878" s="6"/>
    </row>
    <row r="879" spans="1:11" hidden="1" x14ac:dyDescent="0.2">
      <c r="A879" s="10"/>
      <c r="B879" s="10"/>
      <c r="C879" s="10"/>
      <c r="D879" s="10"/>
      <c r="E879" s="10"/>
      <c r="F879" s="10"/>
      <c r="G879" s="10"/>
      <c r="H879" s="10"/>
      <c r="I879" s="10"/>
      <c r="J879" s="6"/>
      <c r="K879" s="6"/>
    </row>
    <row r="880" spans="1:11" hidden="1" x14ac:dyDescent="0.2">
      <c r="A880" s="10"/>
      <c r="B880" s="10"/>
      <c r="C880" s="10"/>
      <c r="D880" s="10"/>
      <c r="E880" s="10"/>
      <c r="F880" s="10"/>
      <c r="G880" s="10"/>
      <c r="H880" s="10"/>
      <c r="I880" s="10"/>
      <c r="J880" s="6"/>
      <c r="K880" s="6"/>
    </row>
    <row r="881" spans="1:11" hidden="1" x14ac:dyDescent="0.2">
      <c r="A881" s="10"/>
      <c r="B881" s="10"/>
      <c r="C881" s="10"/>
      <c r="D881" s="10"/>
      <c r="E881" s="10"/>
      <c r="F881" s="10"/>
      <c r="G881" s="10"/>
      <c r="H881" s="10"/>
      <c r="I881" s="10"/>
      <c r="J881" s="6"/>
      <c r="K881" s="6"/>
    </row>
    <row r="882" spans="1:11" hidden="1" x14ac:dyDescent="0.2">
      <c r="A882" s="10"/>
      <c r="B882" s="10"/>
      <c r="C882" s="10"/>
      <c r="D882" s="10"/>
      <c r="E882" s="10"/>
      <c r="F882" s="10"/>
      <c r="G882" s="10"/>
      <c r="H882" s="10"/>
      <c r="I882" s="10"/>
      <c r="J882" s="6"/>
      <c r="K882" s="6"/>
    </row>
    <row r="883" spans="1:11" hidden="1" x14ac:dyDescent="0.2">
      <c r="A883" s="10"/>
      <c r="B883" s="10"/>
      <c r="C883" s="10"/>
      <c r="D883" s="10"/>
      <c r="E883" s="10"/>
      <c r="F883" s="10"/>
      <c r="G883" s="10"/>
      <c r="H883" s="10"/>
      <c r="I883" s="10"/>
      <c r="J883" s="6"/>
      <c r="K883" s="6"/>
    </row>
    <row r="884" spans="1:11" hidden="1" x14ac:dyDescent="0.2">
      <c r="A884" s="10"/>
      <c r="B884" s="10"/>
      <c r="C884" s="10"/>
      <c r="D884" s="10"/>
      <c r="E884" s="10"/>
      <c r="F884" s="10"/>
      <c r="G884" s="10"/>
      <c r="H884" s="10"/>
      <c r="I884" s="10"/>
      <c r="J884" s="6"/>
      <c r="K884" s="6"/>
    </row>
    <row r="885" spans="1:11" hidden="1" x14ac:dyDescent="0.2">
      <c r="A885" s="10"/>
      <c r="B885" s="10"/>
      <c r="C885" s="10"/>
      <c r="D885" s="10"/>
      <c r="E885" s="10"/>
      <c r="F885" s="10"/>
      <c r="G885" s="10"/>
      <c r="H885" s="10"/>
      <c r="I885" s="10"/>
      <c r="J885" s="6"/>
      <c r="K885" s="6"/>
    </row>
    <row r="886" spans="1:11" hidden="1" x14ac:dyDescent="0.2">
      <c r="A886" s="10"/>
      <c r="B886" s="10"/>
      <c r="C886" s="10"/>
      <c r="D886" s="10"/>
      <c r="E886" s="10"/>
      <c r="F886" s="10"/>
      <c r="G886" s="10"/>
      <c r="H886" s="10"/>
      <c r="I886" s="10"/>
      <c r="J886" s="6"/>
      <c r="K886" s="6"/>
    </row>
    <row r="887" spans="1:11" hidden="1" x14ac:dyDescent="0.2">
      <c r="A887" s="10"/>
      <c r="B887" s="10"/>
      <c r="C887" s="10"/>
      <c r="D887" s="10"/>
      <c r="E887" s="10"/>
      <c r="F887" s="10"/>
      <c r="G887" s="10"/>
      <c r="H887" s="10"/>
      <c r="I887" s="10"/>
      <c r="J887" s="6"/>
      <c r="K887" s="6"/>
    </row>
    <row r="888" spans="1:11" hidden="1" x14ac:dyDescent="0.2">
      <c r="A888" s="10"/>
      <c r="B888" s="10"/>
      <c r="C888" s="10"/>
      <c r="D888" s="10"/>
      <c r="E888" s="10"/>
      <c r="F888" s="10"/>
      <c r="G888" s="10"/>
      <c r="H888" s="10"/>
      <c r="I888" s="10"/>
      <c r="J888" s="6"/>
      <c r="K888" s="6"/>
    </row>
    <row r="889" spans="1:11" hidden="1" x14ac:dyDescent="0.2">
      <c r="A889" s="10"/>
      <c r="B889" s="10"/>
      <c r="C889" s="10"/>
      <c r="D889" s="10"/>
      <c r="E889" s="10"/>
      <c r="F889" s="10"/>
      <c r="G889" s="10"/>
      <c r="H889" s="10"/>
      <c r="I889" s="10"/>
      <c r="J889" s="6"/>
      <c r="K889" s="6"/>
    </row>
    <row r="890" spans="1:11" hidden="1" x14ac:dyDescent="0.2">
      <c r="A890" s="10"/>
      <c r="B890" s="10"/>
      <c r="C890" s="10"/>
      <c r="D890" s="10"/>
      <c r="E890" s="10"/>
      <c r="F890" s="10"/>
      <c r="G890" s="10"/>
      <c r="H890" s="10"/>
      <c r="I890" s="10"/>
      <c r="J890" s="6"/>
      <c r="K890" s="6"/>
    </row>
    <row r="891" spans="1:11" hidden="1" x14ac:dyDescent="0.2">
      <c r="A891" s="10"/>
      <c r="B891" s="10"/>
      <c r="C891" s="10"/>
      <c r="D891" s="10"/>
      <c r="E891" s="10"/>
      <c r="F891" s="10"/>
      <c r="G891" s="10"/>
      <c r="H891" s="10"/>
      <c r="I891" s="10"/>
      <c r="J891" s="6"/>
      <c r="K891" s="6"/>
    </row>
    <row r="892" spans="1:11" hidden="1" x14ac:dyDescent="0.2">
      <c r="A892" s="10"/>
      <c r="B892" s="10"/>
      <c r="C892" s="10"/>
      <c r="D892" s="10"/>
      <c r="E892" s="10"/>
      <c r="F892" s="10"/>
      <c r="G892" s="10"/>
      <c r="H892" s="10"/>
      <c r="I892" s="10"/>
      <c r="J892" s="6"/>
      <c r="K892" s="6"/>
    </row>
    <row r="893" spans="1:11" hidden="1" x14ac:dyDescent="0.2">
      <c r="A893" s="10"/>
      <c r="B893" s="10"/>
      <c r="C893" s="10"/>
      <c r="D893" s="10"/>
      <c r="E893" s="10"/>
      <c r="F893" s="10"/>
      <c r="G893" s="10"/>
      <c r="H893" s="10"/>
      <c r="I893" s="10"/>
      <c r="J893" s="6"/>
      <c r="K893" s="6"/>
    </row>
    <row r="894" spans="1:11" hidden="1" x14ac:dyDescent="0.2">
      <c r="A894" s="10"/>
      <c r="B894" s="10"/>
      <c r="C894" s="10"/>
      <c r="D894" s="10"/>
      <c r="E894" s="10"/>
      <c r="F894" s="10"/>
      <c r="G894" s="10"/>
      <c r="H894" s="10"/>
      <c r="I894" s="10"/>
      <c r="J894" s="6"/>
      <c r="K894" s="6"/>
    </row>
    <row r="895" spans="1:11" hidden="1" x14ac:dyDescent="0.2">
      <c r="A895" s="10"/>
      <c r="B895" s="10"/>
      <c r="C895" s="10"/>
      <c r="D895" s="10"/>
      <c r="E895" s="10"/>
      <c r="F895" s="10"/>
      <c r="G895" s="10"/>
      <c r="H895" s="10"/>
      <c r="I895" s="10"/>
      <c r="J895" s="6"/>
      <c r="K895" s="6"/>
    </row>
    <row r="896" spans="1:11" hidden="1" x14ac:dyDescent="0.2">
      <c r="A896" s="10"/>
      <c r="B896" s="10"/>
      <c r="C896" s="10"/>
      <c r="D896" s="10"/>
      <c r="E896" s="10"/>
      <c r="F896" s="10"/>
      <c r="G896" s="10"/>
      <c r="H896" s="10"/>
      <c r="I896" s="10"/>
      <c r="J896" s="6"/>
      <c r="K896" s="6"/>
    </row>
    <row r="897" spans="1:11" hidden="1" x14ac:dyDescent="0.2">
      <c r="A897" s="10"/>
      <c r="B897" s="10"/>
      <c r="C897" s="10"/>
      <c r="D897" s="10"/>
      <c r="E897" s="10"/>
      <c r="F897" s="10"/>
      <c r="G897" s="10"/>
      <c r="H897" s="10"/>
      <c r="I897" s="10"/>
      <c r="J897" s="6"/>
      <c r="K897" s="6"/>
    </row>
    <row r="898" spans="1:11" hidden="1" x14ac:dyDescent="0.2">
      <c r="A898" s="10"/>
      <c r="B898" s="10"/>
      <c r="C898" s="10"/>
      <c r="D898" s="10"/>
      <c r="E898" s="10"/>
      <c r="F898" s="10"/>
      <c r="G898" s="10"/>
      <c r="H898" s="10"/>
      <c r="I898" s="10"/>
      <c r="J898" s="6"/>
      <c r="K898" s="6"/>
    </row>
    <row r="899" spans="1:11" hidden="1" x14ac:dyDescent="0.2">
      <c r="A899" s="10"/>
      <c r="B899" s="10"/>
      <c r="C899" s="10"/>
      <c r="D899" s="10"/>
      <c r="E899" s="10"/>
      <c r="F899" s="10"/>
      <c r="G899" s="10"/>
      <c r="H899" s="10"/>
      <c r="I899" s="10"/>
      <c r="J899" s="6"/>
      <c r="K899" s="6"/>
    </row>
    <row r="900" spans="1:11" hidden="1" x14ac:dyDescent="0.2">
      <c r="A900" s="10"/>
      <c r="B900" s="10"/>
      <c r="C900" s="10"/>
      <c r="D900" s="10"/>
      <c r="E900" s="10"/>
      <c r="F900" s="10"/>
      <c r="G900" s="10"/>
      <c r="H900" s="10"/>
      <c r="I900" s="10"/>
      <c r="J900" s="6"/>
      <c r="K900" s="6"/>
    </row>
    <row r="901" spans="1:11" hidden="1" x14ac:dyDescent="0.2">
      <c r="A901" s="10"/>
      <c r="B901" s="10"/>
      <c r="C901" s="10"/>
      <c r="D901" s="10"/>
      <c r="E901" s="10"/>
      <c r="F901" s="10"/>
      <c r="G901" s="10"/>
      <c r="H901" s="10"/>
      <c r="I901" s="10"/>
      <c r="J901" s="6"/>
      <c r="K901" s="6"/>
    </row>
    <row r="902" spans="1:11" hidden="1" x14ac:dyDescent="0.2">
      <c r="A902" s="10"/>
      <c r="B902" s="10"/>
      <c r="C902" s="10"/>
      <c r="D902" s="10"/>
      <c r="E902" s="10"/>
      <c r="F902" s="10"/>
      <c r="G902" s="10"/>
      <c r="H902" s="10"/>
      <c r="I902" s="10"/>
      <c r="J902" s="6"/>
      <c r="K902" s="6"/>
    </row>
    <row r="903" spans="1:11" hidden="1" x14ac:dyDescent="0.2">
      <c r="A903" s="10"/>
      <c r="B903" s="10"/>
      <c r="C903" s="10"/>
      <c r="D903" s="10"/>
      <c r="E903" s="10"/>
      <c r="F903" s="10"/>
      <c r="G903" s="10"/>
      <c r="H903" s="10"/>
      <c r="I903" s="10"/>
      <c r="J903" s="6"/>
      <c r="K903" s="6"/>
    </row>
    <row r="904" spans="1:11" hidden="1" x14ac:dyDescent="0.2">
      <c r="A904" s="10"/>
      <c r="B904" s="10"/>
      <c r="C904" s="10"/>
      <c r="D904" s="10"/>
      <c r="E904" s="10"/>
      <c r="F904" s="10"/>
      <c r="G904" s="10"/>
      <c r="H904" s="10"/>
      <c r="I904" s="10"/>
      <c r="J904" s="6"/>
      <c r="K904" s="6"/>
    </row>
    <row r="905" spans="1:11" hidden="1" x14ac:dyDescent="0.2">
      <c r="A905" s="10"/>
      <c r="B905" s="10"/>
      <c r="C905" s="10"/>
      <c r="D905" s="10"/>
      <c r="E905" s="10"/>
      <c r="F905" s="10"/>
      <c r="G905" s="10"/>
      <c r="H905" s="10"/>
      <c r="I905" s="10"/>
      <c r="J905" s="6"/>
      <c r="K905" s="6"/>
    </row>
    <row r="906" spans="1:11" hidden="1" x14ac:dyDescent="0.2">
      <c r="A906" s="10"/>
      <c r="B906" s="10"/>
      <c r="C906" s="10"/>
      <c r="D906" s="10"/>
      <c r="E906" s="10"/>
      <c r="F906" s="10"/>
      <c r="G906" s="10"/>
      <c r="H906" s="10"/>
      <c r="I906" s="10"/>
      <c r="J906" s="6"/>
      <c r="K906" s="6"/>
    </row>
    <row r="907" spans="1:11" hidden="1" x14ac:dyDescent="0.2">
      <c r="A907" s="10"/>
      <c r="B907" s="10"/>
      <c r="C907" s="10"/>
      <c r="D907" s="10"/>
      <c r="E907" s="10"/>
      <c r="F907" s="10"/>
      <c r="G907" s="10"/>
      <c r="H907" s="10"/>
      <c r="I907" s="10"/>
      <c r="J907" s="6"/>
      <c r="K907" s="6"/>
    </row>
    <row r="908" spans="1:11" hidden="1" x14ac:dyDescent="0.2">
      <c r="A908" s="10"/>
      <c r="B908" s="10"/>
      <c r="C908" s="10"/>
      <c r="D908" s="10"/>
      <c r="E908" s="10"/>
      <c r="F908" s="10"/>
      <c r="G908" s="10"/>
      <c r="H908" s="10"/>
      <c r="I908" s="10"/>
      <c r="J908" s="6"/>
      <c r="K908" s="6"/>
    </row>
    <row r="909" spans="1:11" hidden="1" x14ac:dyDescent="0.2">
      <c r="A909" s="10"/>
      <c r="B909" s="10"/>
      <c r="C909" s="10"/>
      <c r="D909" s="10"/>
      <c r="E909" s="10"/>
      <c r="F909" s="10"/>
      <c r="G909" s="10"/>
      <c r="H909" s="10"/>
      <c r="I909" s="10"/>
      <c r="J909" s="6"/>
      <c r="K909" s="6"/>
    </row>
    <row r="910" spans="1:11" hidden="1" x14ac:dyDescent="0.2">
      <c r="A910" s="10"/>
      <c r="B910" s="10"/>
      <c r="C910" s="10"/>
      <c r="D910" s="10"/>
      <c r="E910" s="10"/>
      <c r="F910" s="10"/>
      <c r="G910" s="10"/>
      <c r="H910" s="10"/>
      <c r="I910" s="10"/>
      <c r="J910" s="6"/>
      <c r="K910" s="6"/>
    </row>
    <row r="911" spans="1:11" hidden="1" x14ac:dyDescent="0.2">
      <c r="A911" s="10"/>
      <c r="B911" s="10"/>
      <c r="C911" s="10"/>
      <c r="D911" s="10"/>
      <c r="E911" s="10"/>
      <c r="F911" s="10"/>
      <c r="G911" s="10"/>
      <c r="H911" s="10"/>
      <c r="I911" s="10"/>
      <c r="J911" s="6"/>
      <c r="K911" s="6"/>
    </row>
    <row r="912" spans="1:11" hidden="1" x14ac:dyDescent="0.2">
      <c r="A912" s="10"/>
      <c r="B912" s="10"/>
      <c r="C912" s="10"/>
      <c r="D912" s="10"/>
      <c r="E912" s="10"/>
      <c r="F912" s="10"/>
      <c r="G912" s="10"/>
      <c r="H912" s="10"/>
      <c r="I912" s="10"/>
      <c r="J912" s="6"/>
      <c r="K912" s="6"/>
    </row>
    <row r="913" spans="1:11" hidden="1" x14ac:dyDescent="0.2">
      <c r="A913" s="10"/>
      <c r="B913" s="10"/>
      <c r="C913" s="10"/>
      <c r="D913" s="10"/>
      <c r="E913" s="10"/>
      <c r="F913" s="10"/>
      <c r="G913" s="10"/>
      <c r="H913" s="10"/>
      <c r="I913" s="10"/>
      <c r="J913" s="6"/>
      <c r="K913" s="6"/>
    </row>
    <row r="914" spans="1:11" hidden="1" x14ac:dyDescent="0.2">
      <c r="A914" s="10"/>
      <c r="B914" s="10"/>
      <c r="C914" s="10"/>
      <c r="D914" s="10"/>
      <c r="E914" s="10"/>
      <c r="F914" s="10"/>
      <c r="G914" s="10"/>
      <c r="H914" s="10"/>
      <c r="I914" s="10"/>
      <c r="J914" s="6"/>
      <c r="K914" s="6"/>
    </row>
    <row r="915" spans="1:11" hidden="1" x14ac:dyDescent="0.2">
      <c r="A915" s="10"/>
      <c r="B915" s="10"/>
      <c r="C915" s="10"/>
      <c r="D915" s="10"/>
      <c r="E915" s="10"/>
      <c r="F915" s="10"/>
      <c r="G915" s="10"/>
      <c r="H915" s="10"/>
      <c r="I915" s="10"/>
      <c r="J915" s="6"/>
      <c r="K915" s="6"/>
    </row>
    <row r="916" spans="1:11" hidden="1" x14ac:dyDescent="0.2">
      <c r="A916" s="10"/>
      <c r="B916" s="10"/>
      <c r="C916" s="10"/>
      <c r="D916" s="10"/>
      <c r="E916" s="10"/>
      <c r="F916" s="10"/>
      <c r="G916" s="10"/>
      <c r="H916" s="10"/>
      <c r="I916" s="10"/>
      <c r="J916" s="6"/>
      <c r="K916" s="6"/>
    </row>
    <row r="917" spans="1:11" hidden="1" x14ac:dyDescent="0.2">
      <c r="A917" s="10"/>
      <c r="B917" s="10"/>
      <c r="C917" s="10"/>
      <c r="D917" s="10"/>
      <c r="E917" s="10"/>
      <c r="F917" s="10"/>
      <c r="G917" s="10"/>
      <c r="H917" s="10"/>
      <c r="I917" s="10"/>
      <c r="J917" s="6"/>
      <c r="K917" s="6"/>
    </row>
    <row r="918" spans="1:11" hidden="1" x14ac:dyDescent="0.2">
      <c r="A918" s="10"/>
      <c r="B918" s="10"/>
      <c r="C918" s="10"/>
      <c r="D918" s="10"/>
      <c r="E918" s="10"/>
      <c r="F918" s="10"/>
      <c r="G918" s="10"/>
      <c r="H918" s="10"/>
      <c r="I918" s="10"/>
      <c r="J918" s="6"/>
      <c r="K918" s="6"/>
    </row>
    <row r="919" spans="1:11" hidden="1" x14ac:dyDescent="0.2">
      <c r="A919" s="10"/>
      <c r="B919" s="10"/>
      <c r="C919" s="10"/>
      <c r="D919" s="10"/>
      <c r="E919" s="10"/>
      <c r="F919" s="10"/>
      <c r="G919" s="10"/>
      <c r="H919" s="10"/>
      <c r="I919" s="10"/>
      <c r="J919" s="6"/>
      <c r="K919" s="6"/>
    </row>
    <row r="920" spans="1:11" hidden="1" x14ac:dyDescent="0.2">
      <c r="A920" s="10"/>
      <c r="B920" s="10"/>
      <c r="C920" s="10"/>
      <c r="D920" s="10"/>
      <c r="E920" s="10"/>
      <c r="F920" s="10"/>
      <c r="G920" s="10"/>
      <c r="H920" s="10"/>
      <c r="I920" s="10"/>
      <c r="J920" s="6"/>
      <c r="K920" s="6"/>
    </row>
    <row r="921" spans="1:11" hidden="1" x14ac:dyDescent="0.2">
      <c r="A921" s="10"/>
      <c r="B921" s="10"/>
      <c r="C921" s="10"/>
      <c r="D921" s="10"/>
      <c r="E921" s="10"/>
      <c r="F921" s="10"/>
      <c r="G921" s="10"/>
      <c r="H921" s="10"/>
      <c r="I921" s="10"/>
      <c r="J921" s="6"/>
      <c r="K921" s="6"/>
    </row>
    <row r="922" spans="1:11" hidden="1" x14ac:dyDescent="0.2">
      <c r="A922" s="10"/>
      <c r="B922" s="10"/>
      <c r="C922" s="10"/>
      <c r="D922" s="10"/>
      <c r="E922" s="10"/>
      <c r="F922" s="10"/>
      <c r="G922" s="10"/>
      <c r="H922" s="10"/>
      <c r="I922" s="10"/>
      <c r="J922" s="6"/>
      <c r="K922" s="6"/>
    </row>
    <row r="923" spans="1:11" hidden="1" x14ac:dyDescent="0.2">
      <c r="A923" s="10"/>
      <c r="B923" s="10"/>
      <c r="C923" s="10"/>
      <c r="D923" s="10"/>
      <c r="E923" s="10"/>
      <c r="F923" s="10"/>
      <c r="G923" s="10"/>
      <c r="H923" s="10"/>
      <c r="I923" s="10"/>
      <c r="J923" s="6"/>
      <c r="K923" s="6"/>
    </row>
    <row r="924" spans="1:11" hidden="1" x14ac:dyDescent="0.2">
      <c r="A924" s="10"/>
      <c r="B924" s="10"/>
      <c r="C924" s="10"/>
      <c r="D924" s="10"/>
      <c r="E924" s="10"/>
      <c r="F924" s="10"/>
      <c r="G924" s="10"/>
      <c r="H924" s="10"/>
      <c r="I924" s="10"/>
      <c r="J924" s="6"/>
      <c r="K924" s="6"/>
    </row>
    <row r="925" spans="1:11" hidden="1" x14ac:dyDescent="0.2">
      <c r="A925" s="10"/>
      <c r="B925" s="10"/>
      <c r="C925" s="10"/>
      <c r="D925" s="10"/>
      <c r="E925" s="10"/>
      <c r="F925" s="10"/>
      <c r="G925" s="10"/>
      <c r="H925" s="10"/>
      <c r="I925" s="10"/>
      <c r="J925" s="6"/>
      <c r="K925" s="6"/>
    </row>
    <row r="926" spans="1:11" hidden="1" x14ac:dyDescent="0.2">
      <c r="A926" s="10"/>
      <c r="B926" s="10"/>
      <c r="C926" s="10"/>
      <c r="D926" s="10"/>
      <c r="E926" s="10"/>
      <c r="F926" s="10"/>
      <c r="G926" s="10"/>
      <c r="H926" s="10"/>
      <c r="I926" s="10"/>
      <c r="J926" s="6"/>
      <c r="K926" s="6"/>
    </row>
    <row r="927" spans="1:11" hidden="1" x14ac:dyDescent="0.2">
      <c r="A927" s="10"/>
      <c r="B927" s="10"/>
      <c r="C927" s="10"/>
      <c r="D927" s="10"/>
      <c r="E927" s="10"/>
      <c r="F927" s="10"/>
      <c r="G927" s="10"/>
      <c r="H927" s="10"/>
      <c r="I927" s="10"/>
      <c r="J927" s="6"/>
      <c r="K927" s="6"/>
    </row>
    <row r="928" spans="1:11" hidden="1" x14ac:dyDescent="0.2">
      <c r="A928" s="10"/>
      <c r="B928" s="10"/>
      <c r="C928" s="10"/>
      <c r="D928" s="10"/>
      <c r="E928" s="10"/>
      <c r="F928" s="10"/>
      <c r="G928" s="10"/>
      <c r="H928" s="10"/>
      <c r="I928" s="10"/>
      <c r="J928" s="6"/>
      <c r="K928" s="6"/>
    </row>
    <row r="929" spans="1:11" hidden="1" x14ac:dyDescent="0.2">
      <c r="A929" s="10"/>
      <c r="B929" s="10"/>
      <c r="C929" s="10"/>
      <c r="D929" s="10"/>
      <c r="E929" s="10"/>
      <c r="F929" s="10"/>
      <c r="G929" s="10"/>
      <c r="H929" s="10"/>
      <c r="I929" s="10"/>
      <c r="J929" s="6"/>
      <c r="K929" s="6"/>
    </row>
    <row r="930" spans="1:11" hidden="1" x14ac:dyDescent="0.2">
      <c r="A930" s="10"/>
      <c r="B930" s="10"/>
      <c r="C930" s="10"/>
      <c r="D930" s="10"/>
      <c r="E930" s="10"/>
      <c r="F930" s="10"/>
      <c r="G930" s="10"/>
      <c r="H930" s="10"/>
      <c r="I930" s="10"/>
      <c r="J930" s="6"/>
      <c r="K930" s="6"/>
    </row>
    <row r="931" spans="1:11" hidden="1" x14ac:dyDescent="0.2">
      <c r="A931" s="10"/>
      <c r="B931" s="10"/>
      <c r="C931" s="10"/>
      <c r="D931" s="10"/>
      <c r="E931" s="10"/>
      <c r="F931" s="10"/>
      <c r="G931" s="10"/>
      <c r="H931" s="10"/>
      <c r="I931" s="10"/>
      <c r="J931" s="6"/>
      <c r="K931" s="6"/>
    </row>
    <row r="932" spans="1:11" hidden="1" x14ac:dyDescent="0.2">
      <c r="A932" s="10"/>
      <c r="B932" s="10"/>
      <c r="C932" s="10"/>
      <c r="D932" s="10"/>
      <c r="E932" s="10"/>
      <c r="F932" s="10"/>
      <c r="G932" s="10"/>
      <c r="H932" s="10"/>
      <c r="I932" s="10"/>
      <c r="J932" s="6"/>
      <c r="K932" s="6"/>
    </row>
    <row r="933" spans="1:11" hidden="1" x14ac:dyDescent="0.2">
      <c r="A933" s="10"/>
      <c r="B933" s="10"/>
      <c r="C933" s="10"/>
      <c r="D933" s="10"/>
      <c r="E933" s="10"/>
      <c r="F933" s="10"/>
      <c r="G933" s="10"/>
      <c r="H933" s="10"/>
      <c r="I933" s="10"/>
      <c r="J933" s="6"/>
      <c r="K933" s="6"/>
    </row>
    <row r="934" spans="1:11" hidden="1" x14ac:dyDescent="0.2">
      <c r="A934" s="10"/>
      <c r="B934" s="10"/>
      <c r="C934" s="10"/>
      <c r="D934" s="10"/>
      <c r="E934" s="10"/>
      <c r="F934" s="10"/>
      <c r="G934" s="10"/>
      <c r="H934" s="10"/>
      <c r="I934" s="10"/>
      <c r="J934" s="6"/>
      <c r="K934" s="6"/>
    </row>
    <row r="935" spans="1:11" hidden="1" x14ac:dyDescent="0.2">
      <c r="A935" s="10"/>
      <c r="B935" s="10"/>
      <c r="C935" s="10"/>
      <c r="D935" s="10"/>
      <c r="E935" s="10"/>
      <c r="F935" s="10"/>
      <c r="G935" s="10"/>
      <c r="H935" s="10"/>
      <c r="I935" s="10"/>
      <c r="J935" s="6"/>
      <c r="K935" s="6"/>
    </row>
    <row r="936" spans="1:11" hidden="1" x14ac:dyDescent="0.2">
      <c r="A936" s="10"/>
      <c r="B936" s="10"/>
      <c r="C936" s="10"/>
      <c r="D936" s="10"/>
      <c r="E936" s="10"/>
      <c r="F936" s="10"/>
      <c r="G936" s="10"/>
      <c r="H936" s="10"/>
      <c r="I936" s="10"/>
      <c r="J936" s="6"/>
      <c r="K936" s="6"/>
    </row>
    <row r="937" spans="1:11" hidden="1" x14ac:dyDescent="0.2">
      <c r="A937" s="10"/>
      <c r="B937" s="10"/>
      <c r="C937" s="10"/>
      <c r="D937" s="10"/>
      <c r="E937" s="10"/>
      <c r="F937" s="10"/>
      <c r="G937" s="10"/>
      <c r="H937" s="10"/>
      <c r="I937" s="10"/>
      <c r="J937" s="6"/>
      <c r="K937" s="6"/>
    </row>
    <row r="938" spans="1:11" hidden="1" x14ac:dyDescent="0.2">
      <c r="A938" s="10"/>
      <c r="B938" s="10"/>
      <c r="C938" s="10"/>
      <c r="D938" s="10"/>
      <c r="E938" s="10"/>
      <c r="F938" s="10"/>
      <c r="G938" s="10"/>
      <c r="H938" s="10"/>
      <c r="I938" s="10"/>
      <c r="J938" s="6"/>
      <c r="K938" s="6"/>
    </row>
    <row r="939" spans="1:11" hidden="1" x14ac:dyDescent="0.2">
      <c r="A939" s="10"/>
      <c r="B939" s="10"/>
      <c r="C939" s="10"/>
      <c r="D939" s="10"/>
      <c r="E939" s="10"/>
      <c r="F939" s="10"/>
      <c r="G939" s="10"/>
      <c r="H939" s="10"/>
      <c r="I939" s="10"/>
      <c r="J939" s="6"/>
      <c r="K939" s="6"/>
    </row>
    <row r="940" spans="1:11" hidden="1" x14ac:dyDescent="0.2">
      <c r="A940" s="10"/>
      <c r="B940" s="10"/>
      <c r="C940" s="10"/>
      <c r="D940" s="10"/>
      <c r="E940" s="10"/>
      <c r="F940" s="10"/>
      <c r="G940" s="10"/>
      <c r="H940" s="10"/>
      <c r="I940" s="10"/>
      <c r="J940" s="6"/>
      <c r="K940" s="6"/>
    </row>
    <row r="941" spans="1:11" hidden="1" x14ac:dyDescent="0.2">
      <c r="A941" s="10"/>
      <c r="B941" s="10"/>
      <c r="C941" s="10"/>
      <c r="D941" s="10"/>
      <c r="E941" s="10"/>
      <c r="F941" s="10"/>
      <c r="G941" s="10"/>
      <c r="H941" s="10"/>
      <c r="I941" s="10"/>
      <c r="J941" s="6"/>
      <c r="K941" s="6"/>
    </row>
    <row r="942" spans="1:11" hidden="1" x14ac:dyDescent="0.2">
      <c r="A942" s="10"/>
      <c r="B942" s="10"/>
      <c r="C942" s="10"/>
      <c r="D942" s="10"/>
      <c r="E942" s="10"/>
      <c r="F942" s="10"/>
      <c r="G942" s="10"/>
      <c r="H942" s="10"/>
      <c r="I942" s="10"/>
      <c r="J942" s="6"/>
      <c r="K942" s="6"/>
    </row>
    <row r="943" spans="1:11" hidden="1" x14ac:dyDescent="0.2">
      <c r="A943" s="10"/>
      <c r="B943" s="10"/>
      <c r="C943" s="10"/>
      <c r="D943" s="10"/>
      <c r="E943" s="10"/>
      <c r="F943" s="10"/>
      <c r="G943" s="10"/>
      <c r="H943" s="10"/>
      <c r="I943" s="10"/>
      <c r="J943" s="6"/>
      <c r="K943" s="6"/>
    </row>
    <row r="944" spans="1:11" hidden="1" x14ac:dyDescent="0.2">
      <c r="A944" s="10"/>
      <c r="B944" s="10"/>
      <c r="C944" s="10"/>
      <c r="D944" s="10"/>
      <c r="E944" s="10"/>
      <c r="F944" s="10"/>
      <c r="G944" s="10"/>
      <c r="H944" s="10"/>
      <c r="I944" s="10"/>
      <c r="J944" s="6"/>
      <c r="K944" s="6"/>
    </row>
    <row r="945" spans="1:11" hidden="1" x14ac:dyDescent="0.2">
      <c r="A945" s="10"/>
      <c r="B945" s="10"/>
      <c r="C945" s="10"/>
      <c r="D945" s="10"/>
      <c r="E945" s="10"/>
      <c r="F945" s="10"/>
      <c r="G945" s="10"/>
      <c r="H945" s="10"/>
      <c r="I945" s="10"/>
      <c r="J945" s="6"/>
      <c r="K945" s="6"/>
    </row>
    <row r="946" spans="1:11" hidden="1" x14ac:dyDescent="0.2">
      <c r="A946" s="10"/>
      <c r="B946" s="10"/>
      <c r="C946" s="10"/>
      <c r="D946" s="10"/>
      <c r="E946" s="10"/>
      <c r="F946" s="10"/>
      <c r="G946" s="10"/>
      <c r="H946" s="10"/>
      <c r="I946" s="10"/>
      <c r="J946" s="6"/>
      <c r="K946" s="6"/>
    </row>
    <row r="947" spans="1:11" hidden="1" x14ac:dyDescent="0.2">
      <c r="A947" s="10"/>
      <c r="B947" s="10"/>
      <c r="C947" s="10"/>
      <c r="D947" s="10"/>
      <c r="E947" s="10"/>
      <c r="F947" s="10"/>
      <c r="G947" s="10"/>
      <c r="H947" s="10"/>
      <c r="I947" s="10"/>
      <c r="J947" s="6"/>
      <c r="K947" s="6"/>
    </row>
    <row r="948" spans="1:11" hidden="1" x14ac:dyDescent="0.2">
      <c r="A948" s="10"/>
      <c r="B948" s="10"/>
      <c r="C948" s="10"/>
      <c r="D948" s="10"/>
      <c r="E948" s="10"/>
      <c r="F948" s="10"/>
      <c r="G948" s="10"/>
      <c r="H948" s="10"/>
      <c r="I948" s="10"/>
      <c r="J948" s="6"/>
      <c r="K948" s="6"/>
    </row>
    <row r="949" spans="1:11" hidden="1" x14ac:dyDescent="0.2">
      <c r="A949" s="10"/>
      <c r="B949" s="10"/>
      <c r="C949" s="10"/>
      <c r="D949" s="10"/>
      <c r="E949" s="10"/>
      <c r="F949" s="10"/>
      <c r="G949" s="10"/>
      <c r="H949" s="10"/>
      <c r="I949" s="10"/>
      <c r="J949" s="6"/>
      <c r="K949" s="6"/>
    </row>
    <row r="950" spans="1:11" hidden="1" x14ac:dyDescent="0.2">
      <c r="A950" s="10"/>
      <c r="B950" s="10"/>
      <c r="C950" s="10"/>
      <c r="D950" s="10"/>
      <c r="E950" s="10"/>
      <c r="F950" s="10"/>
      <c r="G950" s="10"/>
      <c r="H950" s="10"/>
      <c r="I950" s="10"/>
      <c r="J950" s="6"/>
      <c r="K950" s="6"/>
    </row>
    <row r="951" spans="1:11" hidden="1" x14ac:dyDescent="0.2">
      <c r="A951" s="10"/>
      <c r="B951" s="10"/>
      <c r="C951" s="10"/>
      <c r="D951" s="10"/>
      <c r="E951" s="10"/>
      <c r="F951" s="10"/>
      <c r="G951" s="10"/>
      <c r="H951" s="10"/>
      <c r="I951" s="10"/>
      <c r="J951" s="6"/>
      <c r="K951" s="6"/>
    </row>
    <row r="952" spans="1:11" hidden="1" x14ac:dyDescent="0.2">
      <c r="A952" s="10"/>
      <c r="B952" s="10"/>
      <c r="C952" s="10"/>
      <c r="D952" s="10"/>
      <c r="E952" s="10"/>
      <c r="F952" s="10"/>
      <c r="G952" s="10"/>
      <c r="H952" s="10"/>
      <c r="I952" s="10"/>
      <c r="J952" s="6"/>
      <c r="K952" s="6"/>
    </row>
    <row r="953" spans="1:11" hidden="1" x14ac:dyDescent="0.2">
      <c r="A953" s="10"/>
      <c r="B953" s="10"/>
      <c r="C953" s="10"/>
      <c r="D953" s="10"/>
      <c r="E953" s="10"/>
      <c r="F953" s="10"/>
      <c r="G953" s="10"/>
      <c r="H953" s="10"/>
      <c r="I953" s="10"/>
      <c r="J953" s="6"/>
      <c r="K953" s="6"/>
    </row>
    <row r="954" spans="1:11" hidden="1" x14ac:dyDescent="0.2">
      <c r="A954" s="10"/>
      <c r="B954" s="10"/>
      <c r="C954" s="10"/>
      <c r="D954" s="10"/>
      <c r="E954" s="10"/>
      <c r="F954" s="10"/>
      <c r="G954" s="10"/>
      <c r="H954" s="10"/>
      <c r="I954" s="10"/>
      <c r="J954" s="6"/>
      <c r="K954" s="6"/>
    </row>
    <row r="955" spans="1:11" hidden="1" x14ac:dyDescent="0.2">
      <c r="A955" s="10"/>
      <c r="B955" s="10"/>
      <c r="C955" s="10"/>
      <c r="D955" s="10"/>
      <c r="E955" s="10"/>
      <c r="F955" s="10"/>
      <c r="G955" s="10"/>
      <c r="H955" s="10"/>
      <c r="I955" s="10"/>
      <c r="J955" s="6"/>
      <c r="K955" s="6"/>
    </row>
    <row r="956" spans="1:11" hidden="1" x14ac:dyDescent="0.2">
      <c r="A956" s="10"/>
      <c r="B956" s="10"/>
      <c r="C956" s="10"/>
      <c r="D956" s="10"/>
      <c r="E956" s="10"/>
      <c r="F956" s="10"/>
      <c r="G956" s="10"/>
      <c r="H956" s="10"/>
      <c r="I956" s="10"/>
      <c r="J956" s="6"/>
      <c r="K956" s="6"/>
    </row>
    <row r="957" spans="1:11" hidden="1" x14ac:dyDescent="0.2">
      <c r="A957" s="10"/>
      <c r="B957" s="10"/>
      <c r="C957" s="10"/>
      <c r="D957" s="10"/>
      <c r="E957" s="10"/>
      <c r="F957" s="10"/>
      <c r="G957" s="10"/>
      <c r="H957" s="10"/>
      <c r="I957" s="10"/>
      <c r="J957" s="6"/>
      <c r="K957" s="6"/>
    </row>
    <row r="958" spans="1:11" hidden="1" x14ac:dyDescent="0.2">
      <c r="A958" s="10"/>
      <c r="B958" s="10"/>
      <c r="C958" s="10"/>
      <c r="D958" s="10"/>
      <c r="E958" s="10"/>
      <c r="F958" s="10"/>
      <c r="G958" s="10"/>
      <c r="H958" s="10"/>
      <c r="I958" s="10"/>
      <c r="J958" s="6"/>
      <c r="K958" s="6"/>
    </row>
    <row r="959" spans="1:11" hidden="1" x14ac:dyDescent="0.2">
      <c r="A959" s="10"/>
      <c r="B959" s="10"/>
      <c r="C959" s="10"/>
      <c r="D959" s="10"/>
      <c r="E959" s="10"/>
      <c r="F959" s="10"/>
      <c r="G959" s="10"/>
      <c r="H959" s="10"/>
      <c r="I959" s="10"/>
      <c r="J959" s="6"/>
      <c r="K959" s="6"/>
    </row>
    <row r="960" spans="1:11" hidden="1" x14ac:dyDescent="0.2">
      <c r="A960" s="10"/>
      <c r="B960" s="10"/>
      <c r="C960" s="10"/>
      <c r="D960" s="10"/>
      <c r="E960" s="10"/>
      <c r="F960" s="10"/>
      <c r="G960" s="10"/>
      <c r="H960" s="10"/>
      <c r="I960" s="10"/>
      <c r="J960" s="6"/>
      <c r="K960" s="6"/>
    </row>
    <row r="961" spans="1:11" hidden="1" x14ac:dyDescent="0.2">
      <c r="A961" s="10"/>
      <c r="B961" s="10"/>
      <c r="C961" s="10"/>
      <c r="D961" s="10"/>
      <c r="E961" s="10"/>
      <c r="F961" s="10"/>
      <c r="G961" s="10"/>
      <c r="H961" s="10"/>
      <c r="I961" s="10"/>
      <c r="J961" s="6"/>
      <c r="K961" s="6"/>
    </row>
    <row r="962" spans="1:11" hidden="1" x14ac:dyDescent="0.2">
      <c r="A962" s="10"/>
      <c r="B962" s="10"/>
      <c r="C962" s="10"/>
      <c r="D962" s="10"/>
      <c r="E962" s="10"/>
      <c r="F962" s="10"/>
      <c r="G962" s="10"/>
      <c r="H962" s="10"/>
      <c r="I962" s="10"/>
      <c r="J962" s="6"/>
      <c r="K962" s="6"/>
    </row>
    <row r="963" spans="1:11" hidden="1" x14ac:dyDescent="0.2">
      <c r="A963" s="10"/>
      <c r="B963" s="10"/>
      <c r="C963" s="10"/>
      <c r="D963" s="10"/>
      <c r="E963" s="10"/>
      <c r="F963" s="10"/>
      <c r="G963" s="10"/>
      <c r="H963" s="10"/>
      <c r="I963" s="10"/>
      <c r="J963" s="6"/>
      <c r="K963" s="6"/>
    </row>
    <row r="964" spans="1:11" hidden="1" x14ac:dyDescent="0.2">
      <c r="A964" s="10"/>
      <c r="B964" s="10"/>
      <c r="C964" s="10"/>
      <c r="D964" s="10"/>
      <c r="E964" s="10"/>
      <c r="F964" s="10"/>
      <c r="G964" s="10"/>
      <c r="H964" s="10"/>
      <c r="I964" s="10"/>
      <c r="J964" s="6"/>
      <c r="K964" s="6"/>
    </row>
    <row r="965" spans="1:11" hidden="1" x14ac:dyDescent="0.2">
      <c r="A965" s="10"/>
      <c r="B965" s="10"/>
      <c r="C965" s="10"/>
      <c r="D965" s="10"/>
      <c r="E965" s="10"/>
      <c r="F965" s="10"/>
      <c r="G965" s="10"/>
      <c r="H965" s="10"/>
      <c r="I965" s="10"/>
      <c r="J965" s="6"/>
      <c r="K965" s="6"/>
    </row>
    <row r="966" spans="1:11" hidden="1" x14ac:dyDescent="0.2">
      <c r="A966" s="10"/>
      <c r="B966" s="10"/>
      <c r="C966" s="10"/>
      <c r="D966" s="10"/>
      <c r="E966" s="10"/>
      <c r="F966" s="10"/>
      <c r="G966" s="10"/>
      <c r="H966" s="10"/>
      <c r="I966" s="10"/>
      <c r="J966" s="6"/>
      <c r="K966" s="6"/>
    </row>
    <row r="967" spans="1:11" hidden="1" x14ac:dyDescent="0.2">
      <c r="A967" s="10"/>
      <c r="B967" s="10"/>
      <c r="C967" s="10"/>
      <c r="D967" s="10"/>
      <c r="E967" s="10"/>
      <c r="F967" s="10"/>
      <c r="G967" s="10"/>
      <c r="H967" s="10"/>
      <c r="I967" s="10"/>
      <c r="J967" s="6"/>
      <c r="K967" s="6"/>
    </row>
    <row r="968" spans="1:11" hidden="1" x14ac:dyDescent="0.2">
      <c r="A968" s="10"/>
      <c r="B968" s="10"/>
      <c r="C968" s="10"/>
      <c r="D968" s="10"/>
      <c r="E968" s="10"/>
      <c r="F968" s="10"/>
      <c r="G968" s="10"/>
      <c r="H968" s="10"/>
      <c r="I968" s="10"/>
      <c r="J968" s="6"/>
      <c r="K968" s="6"/>
    </row>
    <row r="969" spans="1:11" hidden="1" x14ac:dyDescent="0.2">
      <c r="A969" s="10"/>
      <c r="B969" s="10"/>
      <c r="C969" s="10"/>
      <c r="D969" s="10"/>
      <c r="E969" s="10"/>
      <c r="F969" s="10"/>
      <c r="G969" s="10"/>
      <c r="H969" s="10"/>
      <c r="I969" s="10"/>
      <c r="J969" s="6"/>
      <c r="K969" s="6"/>
    </row>
    <row r="970" spans="1:11" hidden="1" x14ac:dyDescent="0.2">
      <c r="A970" s="10"/>
      <c r="B970" s="10"/>
      <c r="C970" s="10"/>
      <c r="D970" s="10"/>
      <c r="E970" s="10"/>
      <c r="F970" s="10"/>
      <c r="G970" s="10"/>
      <c r="H970" s="10"/>
      <c r="I970" s="10"/>
      <c r="J970" s="6"/>
      <c r="K970" s="6"/>
    </row>
    <row r="971" spans="1:11" hidden="1" x14ac:dyDescent="0.2">
      <c r="A971" s="10"/>
      <c r="B971" s="10"/>
      <c r="C971" s="10"/>
      <c r="D971" s="10"/>
      <c r="E971" s="10"/>
      <c r="F971" s="10"/>
      <c r="G971" s="10"/>
      <c r="H971" s="10"/>
      <c r="I971" s="10"/>
      <c r="J971" s="6"/>
      <c r="K971" s="6"/>
    </row>
    <row r="972" spans="1:11" hidden="1" x14ac:dyDescent="0.2">
      <c r="A972" s="10"/>
      <c r="B972" s="10"/>
      <c r="C972" s="10"/>
      <c r="D972" s="10"/>
      <c r="E972" s="10"/>
      <c r="F972" s="10"/>
      <c r="G972" s="10"/>
      <c r="H972" s="10"/>
      <c r="I972" s="10"/>
      <c r="J972" s="6"/>
      <c r="K972" s="6"/>
    </row>
    <row r="973" spans="1:11" hidden="1" x14ac:dyDescent="0.2">
      <c r="A973" s="10"/>
      <c r="B973" s="10"/>
      <c r="C973" s="10"/>
      <c r="D973" s="10"/>
      <c r="E973" s="10"/>
      <c r="F973" s="10"/>
      <c r="G973" s="10"/>
      <c r="H973" s="10"/>
      <c r="I973" s="10"/>
      <c r="J973" s="6"/>
      <c r="K973" s="6"/>
    </row>
    <row r="974" spans="1:11" hidden="1" x14ac:dyDescent="0.2">
      <c r="A974" s="10"/>
      <c r="B974" s="10"/>
      <c r="C974" s="10"/>
      <c r="D974" s="10"/>
      <c r="E974" s="10"/>
      <c r="F974" s="10"/>
      <c r="G974" s="10"/>
      <c r="H974" s="10"/>
      <c r="I974" s="10"/>
      <c r="J974" s="6"/>
      <c r="K974" s="6"/>
    </row>
    <row r="975" spans="1:11" hidden="1" x14ac:dyDescent="0.2">
      <c r="A975" s="10"/>
      <c r="B975" s="10"/>
      <c r="C975" s="10"/>
      <c r="D975" s="10"/>
      <c r="E975" s="10"/>
      <c r="F975" s="10"/>
      <c r="G975" s="10"/>
      <c r="H975" s="10"/>
      <c r="I975" s="10"/>
      <c r="J975" s="6"/>
      <c r="K975" s="6"/>
    </row>
    <row r="976" spans="1:11" hidden="1" x14ac:dyDescent="0.2">
      <c r="A976" s="10"/>
      <c r="B976" s="10"/>
      <c r="C976" s="10"/>
      <c r="D976" s="10"/>
      <c r="E976" s="10"/>
      <c r="F976" s="10"/>
      <c r="G976" s="10"/>
      <c r="H976" s="10"/>
      <c r="I976" s="10"/>
      <c r="J976" s="6"/>
      <c r="K976" s="6"/>
    </row>
    <row r="977" spans="1:11" hidden="1" x14ac:dyDescent="0.2">
      <c r="A977" s="10"/>
      <c r="B977" s="10"/>
      <c r="C977" s="10"/>
      <c r="D977" s="10"/>
      <c r="E977" s="10"/>
      <c r="F977" s="10"/>
      <c r="G977" s="10"/>
      <c r="H977" s="10"/>
      <c r="I977" s="10"/>
      <c r="J977" s="6"/>
      <c r="K977" s="6"/>
    </row>
    <row r="978" spans="1:11" hidden="1" x14ac:dyDescent="0.2">
      <c r="A978" s="10"/>
      <c r="B978" s="10"/>
      <c r="C978" s="10"/>
      <c r="D978" s="10"/>
      <c r="E978" s="10"/>
      <c r="F978" s="10"/>
      <c r="G978" s="10"/>
      <c r="H978" s="10"/>
      <c r="I978" s="10"/>
      <c r="J978" s="6"/>
      <c r="K978" s="6"/>
    </row>
    <row r="979" spans="1:11" hidden="1" x14ac:dyDescent="0.2">
      <c r="A979" s="10"/>
      <c r="B979" s="10"/>
      <c r="C979" s="10"/>
      <c r="D979" s="10"/>
      <c r="E979" s="10"/>
      <c r="F979" s="10"/>
      <c r="G979" s="10"/>
      <c r="H979" s="10"/>
      <c r="I979" s="10"/>
      <c r="J979" s="6"/>
      <c r="K979" s="6"/>
    </row>
    <row r="980" spans="1:11" hidden="1" x14ac:dyDescent="0.2">
      <c r="A980" s="10"/>
      <c r="B980" s="10"/>
      <c r="C980" s="10"/>
      <c r="D980" s="10"/>
      <c r="E980" s="10"/>
      <c r="F980" s="10"/>
      <c r="G980" s="10"/>
      <c r="H980" s="10"/>
      <c r="I980" s="10"/>
      <c r="J980" s="6"/>
      <c r="K980" s="6"/>
    </row>
    <row r="981" spans="1:11" hidden="1" x14ac:dyDescent="0.2">
      <c r="A981" s="10"/>
      <c r="B981" s="10"/>
      <c r="C981" s="10"/>
      <c r="D981" s="10"/>
      <c r="E981" s="10"/>
      <c r="F981" s="10"/>
      <c r="G981" s="10"/>
      <c r="H981" s="10"/>
      <c r="I981" s="10"/>
      <c r="J981" s="6"/>
      <c r="K981" s="6"/>
    </row>
    <row r="982" spans="1:11" hidden="1" x14ac:dyDescent="0.2">
      <c r="A982" s="10"/>
      <c r="B982" s="10"/>
      <c r="C982" s="10"/>
      <c r="D982" s="10"/>
      <c r="E982" s="10"/>
      <c r="F982" s="10"/>
      <c r="G982" s="10"/>
      <c r="H982" s="10"/>
      <c r="I982" s="10"/>
      <c r="J982" s="6"/>
      <c r="K982" s="6"/>
    </row>
    <row r="983" spans="1:11" hidden="1" x14ac:dyDescent="0.2">
      <c r="A983" s="10"/>
      <c r="B983" s="10"/>
      <c r="C983" s="10"/>
      <c r="D983" s="10"/>
      <c r="E983" s="10"/>
      <c r="F983" s="10"/>
      <c r="G983" s="10"/>
      <c r="H983" s="10"/>
      <c r="I983" s="10"/>
      <c r="J983" s="6"/>
      <c r="K983" s="6"/>
    </row>
    <row r="984" spans="1:11" hidden="1" x14ac:dyDescent="0.2">
      <c r="A984" s="10"/>
      <c r="B984" s="10"/>
      <c r="C984" s="10"/>
      <c r="D984" s="10"/>
      <c r="E984" s="10"/>
      <c r="F984" s="10"/>
      <c r="G984" s="10"/>
      <c r="H984" s="10"/>
      <c r="I984" s="10"/>
      <c r="J984" s="6"/>
      <c r="K984" s="6"/>
    </row>
    <row r="985" spans="1:11" hidden="1" x14ac:dyDescent="0.2">
      <c r="A985" s="10"/>
      <c r="B985" s="10"/>
      <c r="C985" s="10"/>
      <c r="D985" s="10"/>
      <c r="E985" s="10"/>
      <c r="F985" s="10"/>
      <c r="G985" s="10"/>
      <c r="H985" s="10"/>
      <c r="I985" s="10"/>
      <c r="J985" s="6"/>
      <c r="K985" s="6"/>
    </row>
    <row r="986" spans="1:11" hidden="1" x14ac:dyDescent="0.2">
      <c r="A986" s="10"/>
      <c r="B986" s="10"/>
      <c r="C986" s="10"/>
      <c r="D986" s="10"/>
      <c r="E986" s="10"/>
      <c r="F986" s="10"/>
      <c r="G986" s="10"/>
      <c r="H986" s="10"/>
      <c r="I986" s="10"/>
      <c r="J986" s="6"/>
      <c r="K986" s="6"/>
    </row>
    <row r="987" spans="1:11" hidden="1" x14ac:dyDescent="0.2">
      <c r="A987" s="10"/>
      <c r="B987" s="10"/>
      <c r="C987" s="10"/>
      <c r="D987" s="10"/>
      <c r="E987" s="10"/>
      <c r="F987" s="10"/>
      <c r="G987" s="10"/>
      <c r="H987" s="10"/>
      <c r="I987" s="10"/>
      <c r="J987" s="6"/>
      <c r="K987" s="6"/>
    </row>
    <row r="988" spans="1:11" hidden="1" x14ac:dyDescent="0.2">
      <c r="A988" s="10"/>
      <c r="B988" s="10"/>
      <c r="C988" s="10"/>
      <c r="D988" s="10"/>
      <c r="E988" s="10"/>
      <c r="F988" s="10"/>
      <c r="G988" s="10"/>
      <c r="H988" s="10"/>
      <c r="I988" s="10"/>
      <c r="J988" s="6"/>
      <c r="K988" s="6"/>
    </row>
    <row r="989" spans="1:11" hidden="1" x14ac:dyDescent="0.2">
      <c r="A989" s="10"/>
      <c r="B989" s="10"/>
      <c r="C989" s="10"/>
      <c r="D989" s="10"/>
      <c r="E989" s="10"/>
      <c r="F989" s="10"/>
      <c r="G989" s="10"/>
      <c r="H989" s="10"/>
      <c r="I989" s="10"/>
      <c r="J989" s="6"/>
      <c r="K989" s="6"/>
    </row>
    <row r="990" spans="1:11" hidden="1" x14ac:dyDescent="0.2">
      <c r="A990" s="10"/>
      <c r="B990" s="10"/>
      <c r="C990" s="10"/>
      <c r="D990" s="10"/>
      <c r="E990" s="10"/>
      <c r="F990" s="10"/>
      <c r="G990" s="10"/>
      <c r="H990" s="10"/>
      <c r="I990" s="10"/>
      <c r="J990" s="6"/>
      <c r="K990" s="6"/>
    </row>
    <row r="991" spans="1:11" hidden="1" x14ac:dyDescent="0.2">
      <c r="A991" s="10"/>
      <c r="B991" s="10"/>
      <c r="C991" s="10"/>
      <c r="D991" s="10"/>
      <c r="E991" s="10"/>
      <c r="F991" s="10"/>
      <c r="G991" s="10"/>
      <c r="H991" s="10"/>
      <c r="I991" s="10"/>
      <c r="J991" s="6"/>
      <c r="K991" s="6"/>
    </row>
    <row r="992" spans="1:11" hidden="1" x14ac:dyDescent="0.2">
      <c r="A992" s="10"/>
      <c r="B992" s="10"/>
      <c r="C992" s="10"/>
      <c r="D992" s="10"/>
      <c r="E992" s="10"/>
      <c r="F992" s="10"/>
      <c r="G992" s="10"/>
      <c r="H992" s="10"/>
      <c r="I992" s="10"/>
      <c r="J992" s="6"/>
      <c r="K992" s="6"/>
    </row>
    <row r="993" spans="1:11" hidden="1" x14ac:dyDescent="0.2">
      <c r="A993" s="10"/>
      <c r="B993" s="10"/>
      <c r="C993" s="10"/>
      <c r="D993" s="10"/>
      <c r="E993" s="10"/>
      <c r="F993" s="10"/>
      <c r="G993" s="10"/>
      <c r="H993" s="10"/>
      <c r="I993" s="10"/>
      <c r="J993" s="6"/>
      <c r="K993" s="6"/>
    </row>
    <row r="994" spans="1:11" hidden="1" x14ac:dyDescent="0.2">
      <c r="A994" s="10"/>
      <c r="B994" s="10"/>
      <c r="C994" s="10"/>
      <c r="D994" s="10"/>
      <c r="E994" s="10"/>
      <c r="F994" s="10"/>
      <c r="G994" s="10"/>
      <c r="H994" s="10"/>
      <c r="I994" s="10"/>
      <c r="J994" s="6"/>
      <c r="K994" s="6"/>
    </row>
    <row r="995" spans="1:11" hidden="1" x14ac:dyDescent="0.2">
      <c r="A995" s="10"/>
      <c r="B995" s="10"/>
      <c r="C995" s="10"/>
      <c r="D995" s="10"/>
      <c r="E995" s="10"/>
      <c r="F995" s="10"/>
      <c r="G995" s="10"/>
      <c r="H995" s="10"/>
      <c r="I995" s="10"/>
      <c r="J995" s="6"/>
      <c r="K995" s="6"/>
    </row>
    <row r="996" spans="1:11" hidden="1" x14ac:dyDescent="0.2">
      <c r="A996" s="10"/>
      <c r="B996" s="10"/>
      <c r="C996" s="10"/>
      <c r="D996" s="10"/>
      <c r="E996" s="10"/>
      <c r="F996" s="10"/>
      <c r="G996" s="10"/>
      <c r="H996" s="10"/>
      <c r="I996" s="10"/>
      <c r="J996" s="6"/>
      <c r="K996" s="6"/>
    </row>
    <row r="997" spans="1:11" hidden="1" x14ac:dyDescent="0.2">
      <c r="A997" s="10"/>
      <c r="B997" s="10"/>
      <c r="C997" s="10"/>
      <c r="D997" s="10"/>
      <c r="E997" s="10"/>
      <c r="F997" s="10"/>
      <c r="G997" s="10"/>
      <c r="H997" s="10"/>
      <c r="I997" s="10"/>
      <c r="J997" s="6"/>
      <c r="K997" s="6"/>
    </row>
    <row r="998" spans="1:11" hidden="1" x14ac:dyDescent="0.2">
      <c r="A998" s="10"/>
      <c r="B998" s="10"/>
      <c r="C998" s="10"/>
      <c r="D998" s="10"/>
      <c r="E998" s="10"/>
      <c r="F998" s="10"/>
      <c r="G998" s="10"/>
      <c r="H998" s="10"/>
      <c r="I998" s="10"/>
      <c r="J998" s="6"/>
      <c r="K998" s="6"/>
    </row>
    <row r="999" spans="1:11" hidden="1" x14ac:dyDescent="0.2">
      <c r="A999" s="10"/>
      <c r="B999" s="10"/>
      <c r="C999" s="10"/>
      <c r="D999" s="10"/>
      <c r="E999" s="10"/>
      <c r="F999" s="10"/>
      <c r="G999" s="10"/>
      <c r="H999" s="10"/>
      <c r="I999" s="10"/>
      <c r="J999" s="6"/>
      <c r="K999" s="6"/>
    </row>
    <row r="1000" spans="1:11" hidden="1" x14ac:dyDescent="0.2">
      <c r="A1000" s="10"/>
      <c r="B1000" s="10"/>
      <c r="C1000" s="10"/>
      <c r="D1000" s="10"/>
      <c r="E1000" s="10"/>
      <c r="F1000" s="10"/>
      <c r="G1000" s="10"/>
      <c r="H1000" s="10"/>
      <c r="I1000" s="10"/>
      <c r="J1000" s="6"/>
      <c r="K1000" s="6"/>
    </row>
    <row r="1001" spans="1:11" hidden="1" x14ac:dyDescent="0.2">
      <c r="A1001" s="10"/>
      <c r="B1001" s="10"/>
      <c r="C1001" s="10"/>
      <c r="D1001" s="10"/>
      <c r="E1001" s="10"/>
      <c r="F1001" s="10"/>
      <c r="G1001" s="10"/>
      <c r="H1001" s="10"/>
      <c r="I1001" s="10"/>
      <c r="J1001" s="6"/>
      <c r="K1001" s="6"/>
    </row>
    <row r="1002" spans="1:11" hidden="1" x14ac:dyDescent="0.2">
      <c r="A1002" s="10"/>
      <c r="B1002" s="10"/>
      <c r="C1002" s="10"/>
      <c r="D1002" s="10"/>
      <c r="E1002" s="10"/>
      <c r="F1002" s="10"/>
      <c r="G1002" s="10"/>
      <c r="H1002" s="10"/>
      <c r="I1002" s="10"/>
      <c r="J1002" s="6"/>
      <c r="K1002" s="6"/>
    </row>
    <row r="1003" spans="1:11" hidden="1" x14ac:dyDescent="0.2">
      <c r="A1003" s="10"/>
      <c r="B1003" s="10"/>
      <c r="C1003" s="10"/>
      <c r="D1003" s="10"/>
      <c r="E1003" s="10"/>
      <c r="F1003" s="10"/>
      <c r="G1003" s="10"/>
      <c r="H1003" s="10"/>
      <c r="I1003" s="10"/>
      <c r="J1003" s="6"/>
      <c r="K1003" s="6"/>
    </row>
    <row r="1004" spans="1:11" hidden="1" x14ac:dyDescent="0.2">
      <c r="A1004" s="10"/>
      <c r="B1004" s="10"/>
      <c r="C1004" s="10"/>
      <c r="D1004" s="10"/>
      <c r="E1004" s="10"/>
      <c r="F1004" s="10"/>
      <c r="G1004" s="10"/>
      <c r="H1004" s="10"/>
      <c r="I1004" s="10"/>
      <c r="J1004" s="6"/>
      <c r="K1004" s="6"/>
    </row>
    <row r="1005" spans="1:11" hidden="1" x14ac:dyDescent="0.2">
      <c r="A1005" s="10"/>
      <c r="B1005" s="10"/>
      <c r="C1005" s="10"/>
      <c r="D1005" s="10"/>
      <c r="E1005" s="10"/>
      <c r="F1005" s="10"/>
      <c r="G1005" s="10"/>
      <c r="H1005" s="10"/>
      <c r="I1005" s="10"/>
      <c r="J1005" s="6"/>
      <c r="K1005" s="6"/>
    </row>
    <row r="1006" spans="1:11" hidden="1" x14ac:dyDescent="0.2">
      <c r="A1006" s="10"/>
      <c r="B1006" s="10"/>
      <c r="C1006" s="10"/>
      <c r="D1006" s="10"/>
      <c r="E1006" s="10"/>
      <c r="F1006" s="10"/>
      <c r="G1006" s="10"/>
      <c r="H1006" s="10"/>
      <c r="I1006" s="10"/>
      <c r="J1006" s="6"/>
      <c r="K1006" s="6"/>
    </row>
    <row r="1007" spans="1:11" hidden="1" x14ac:dyDescent="0.2">
      <c r="A1007" s="10"/>
      <c r="B1007" s="10"/>
      <c r="C1007" s="10"/>
      <c r="D1007" s="10"/>
      <c r="E1007" s="10"/>
      <c r="F1007" s="10"/>
      <c r="G1007" s="10"/>
      <c r="H1007" s="10"/>
      <c r="I1007" s="10"/>
      <c r="J1007" s="6"/>
      <c r="K1007" s="6"/>
    </row>
    <row r="1008" spans="1:11" hidden="1" x14ac:dyDescent="0.2">
      <c r="A1008" s="10"/>
      <c r="B1008" s="10"/>
      <c r="C1008" s="10"/>
      <c r="D1008" s="10"/>
      <c r="E1008" s="10"/>
      <c r="F1008" s="10"/>
      <c r="G1008" s="10"/>
      <c r="H1008" s="10"/>
      <c r="I1008" s="10"/>
      <c r="J1008" s="6"/>
      <c r="K1008" s="6"/>
    </row>
    <row r="1009" spans="1:11" hidden="1" x14ac:dyDescent="0.2">
      <c r="A1009" s="10"/>
      <c r="B1009" s="10"/>
      <c r="C1009" s="10"/>
      <c r="D1009" s="10"/>
      <c r="E1009" s="10"/>
      <c r="F1009" s="10"/>
      <c r="G1009" s="10"/>
      <c r="H1009" s="10"/>
      <c r="I1009" s="10"/>
      <c r="J1009" s="6"/>
      <c r="K1009" s="6"/>
    </row>
    <row r="1010" spans="1:11" hidden="1" x14ac:dyDescent="0.2">
      <c r="A1010" s="10"/>
      <c r="B1010" s="10"/>
      <c r="C1010" s="10"/>
      <c r="D1010" s="10"/>
      <c r="E1010" s="10"/>
      <c r="F1010" s="10"/>
      <c r="G1010" s="10"/>
      <c r="H1010" s="10"/>
      <c r="I1010" s="10"/>
      <c r="J1010" s="6"/>
      <c r="K1010" s="6"/>
    </row>
    <row r="1011" spans="1:11" hidden="1" x14ac:dyDescent="0.2">
      <c r="A1011" s="10"/>
      <c r="B1011" s="10"/>
      <c r="C1011" s="10"/>
      <c r="D1011" s="10"/>
      <c r="E1011" s="10"/>
      <c r="F1011" s="10"/>
      <c r="G1011" s="10"/>
      <c r="H1011" s="10"/>
      <c r="I1011" s="10"/>
      <c r="J1011" s="6"/>
      <c r="K1011" s="6"/>
    </row>
    <row r="1012" spans="1:11" hidden="1" x14ac:dyDescent="0.2">
      <c r="A1012" s="10"/>
      <c r="B1012" s="10"/>
      <c r="C1012" s="10"/>
      <c r="D1012" s="10"/>
      <c r="E1012" s="10"/>
      <c r="F1012" s="10"/>
      <c r="G1012" s="10"/>
      <c r="H1012" s="10"/>
      <c r="I1012" s="10"/>
      <c r="J1012" s="6"/>
      <c r="K1012" s="6"/>
    </row>
    <row r="1013" spans="1:11" hidden="1" x14ac:dyDescent="0.2">
      <c r="A1013" s="10"/>
      <c r="B1013" s="10"/>
      <c r="C1013" s="10"/>
      <c r="D1013" s="10"/>
      <c r="E1013" s="10"/>
      <c r="F1013" s="10"/>
      <c r="G1013" s="10"/>
      <c r="H1013" s="10"/>
      <c r="I1013" s="10"/>
      <c r="J1013" s="6"/>
      <c r="K1013" s="6"/>
    </row>
    <row r="1014" spans="1:11" hidden="1" x14ac:dyDescent="0.2">
      <c r="A1014" s="10"/>
      <c r="B1014" s="10"/>
      <c r="C1014" s="10"/>
      <c r="D1014" s="10"/>
      <c r="E1014" s="10"/>
      <c r="F1014" s="10"/>
      <c r="G1014" s="10"/>
      <c r="H1014" s="10"/>
      <c r="I1014" s="10"/>
      <c r="J1014" s="6"/>
      <c r="K1014" s="6"/>
    </row>
    <row r="1015" spans="1:11" hidden="1" x14ac:dyDescent="0.2">
      <c r="A1015" s="10"/>
      <c r="B1015" s="10"/>
      <c r="C1015" s="10"/>
      <c r="D1015" s="10"/>
      <c r="E1015" s="10"/>
      <c r="F1015" s="10"/>
      <c r="G1015" s="10"/>
      <c r="H1015" s="10"/>
      <c r="I1015" s="10"/>
      <c r="J1015" s="6"/>
      <c r="K1015" s="6"/>
    </row>
    <row r="1016" spans="1:11" hidden="1" x14ac:dyDescent="0.2">
      <c r="A1016" s="10"/>
      <c r="B1016" s="10"/>
      <c r="C1016" s="10"/>
      <c r="D1016" s="10"/>
      <c r="E1016" s="10"/>
      <c r="F1016" s="10"/>
      <c r="G1016" s="10"/>
      <c r="H1016" s="10"/>
      <c r="I1016" s="10"/>
      <c r="J1016" s="6"/>
      <c r="K1016" s="6"/>
    </row>
    <row r="1017" spans="1:11" hidden="1" x14ac:dyDescent="0.2">
      <c r="A1017" s="10"/>
      <c r="B1017" s="10"/>
      <c r="C1017" s="10"/>
      <c r="D1017" s="10"/>
      <c r="E1017" s="10"/>
      <c r="F1017" s="10"/>
      <c r="G1017" s="10"/>
      <c r="H1017" s="10"/>
      <c r="I1017" s="10"/>
      <c r="J1017" s="6"/>
      <c r="K1017" s="6"/>
    </row>
    <row r="1018" spans="1:11" hidden="1" x14ac:dyDescent="0.2">
      <c r="A1018" s="10"/>
      <c r="B1018" s="10"/>
      <c r="C1018" s="10"/>
      <c r="D1018" s="10"/>
      <c r="E1018" s="10"/>
      <c r="F1018" s="10"/>
      <c r="G1018" s="10"/>
      <c r="H1018" s="10"/>
      <c r="I1018" s="10"/>
      <c r="J1018" s="6"/>
      <c r="K1018" s="6"/>
    </row>
    <row r="1019" spans="1:11" hidden="1" x14ac:dyDescent="0.2">
      <c r="A1019" s="10"/>
      <c r="B1019" s="10"/>
      <c r="C1019" s="10"/>
      <c r="D1019" s="10"/>
      <c r="E1019" s="10"/>
      <c r="F1019" s="10"/>
      <c r="G1019" s="10"/>
      <c r="H1019" s="10"/>
      <c r="I1019" s="10"/>
      <c r="J1019" s="6"/>
      <c r="K1019" s="6"/>
    </row>
    <row r="1020" spans="1:11" hidden="1" x14ac:dyDescent="0.2">
      <c r="A1020" s="10"/>
      <c r="B1020" s="10"/>
      <c r="C1020" s="10"/>
      <c r="D1020" s="10"/>
      <c r="E1020" s="10"/>
      <c r="F1020" s="10"/>
      <c r="G1020" s="10"/>
      <c r="H1020" s="10"/>
      <c r="I1020" s="10"/>
      <c r="J1020" s="6"/>
      <c r="K1020" s="6"/>
    </row>
    <row r="1021" spans="1:11" hidden="1" x14ac:dyDescent="0.2">
      <c r="A1021" s="10"/>
      <c r="B1021" s="10"/>
      <c r="C1021" s="10"/>
      <c r="D1021" s="10"/>
      <c r="E1021" s="10"/>
      <c r="F1021" s="10"/>
      <c r="G1021" s="10"/>
      <c r="H1021" s="10"/>
      <c r="I1021" s="10"/>
      <c r="J1021" s="6"/>
      <c r="K1021" s="6"/>
    </row>
    <row r="1022" spans="1:11" hidden="1" x14ac:dyDescent="0.2">
      <c r="A1022" s="10"/>
      <c r="B1022" s="10"/>
      <c r="C1022" s="10"/>
      <c r="D1022" s="10"/>
      <c r="E1022" s="10"/>
      <c r="F1022" s="10"/>
      <c r="G1022" s="10"/>
      <c r="H1022" s="10"/>
      <c r="I1022" s="10"/>
      <c r="J1022" s="6"/>
      <c r="K1022" s="6"/>
    </row>
    <row r="1023" spans="1:11" hidden="1" x14ac:dyDescent="0.2">
      <c r="A1023" s="10"/>
      <c r="B1023" s="10"/>
      <c r="C1023" s="10"/>
      <c r="D1023" s="10"/>
      <c r="E1023" s="10"/>
      <c r="F1023" s="10"/>
      <c r="G1023" s="10"/>
      <c r="H1023" s="10"/>
      <c r="I1023" s="10"/>
      <c r="J1023" s="6"/>
      <c r="K1023" s="6"/>
    </row>
    <row r="1024" spans="1:11" hidden="1" x14ac:dyDescent="0.2">
      <c r="A1024" s="10"/>
      <c r="B1024" s="10"/>
      <c r="C1024" s="10"/>
      <c r="D1024" s="10"/>
      <c r="E1024" s="10"/>
      <c r="F1024" s="10"/>
      <c r="G1024" s="10"/>
      <c r="H1024" s="10"/>
      <c r="I1024" s="10"/>
      <c r="J1024" s="6"/>
      <c r="K1024" s="6"/>
    </row>
    <row r="1025" spans="1:11" hidden="1" x14ac:dyDescent="0.2">
      <c r="A1025" s="10"/>
      <c r="B1025" s="10"/>
      <c r="C1025" s="10"/>
      <c r="D1025" s="10"/>
      <c r="E1025" s="10"/>
      <c r="F1025" s="10"/>
      <c r="G1025" s="10"/>
      <c r="H1025" s="10"/>
      <c r="I1025" s="10"/>
      <c r="J1025" s="6"/>
      <c r="K1025" s="6"/>
    </row>
    <row r="1026" spans="1:11" hidden="1" x14ac:dyDescent="0.2">
      <c r="A1026" s="10"/>
      <c r="B1026" s="10"/>
      <c r="C1026" s="10"/>
      <c r="D1026" s="10"/>
      <c r="E1026" s="10"/>
      <c r="F1026" s="10"/>
      <c r="G1026" s="10"/>
      <c r="H1026" s="10"/>
      <c r="I1026" s="10"/>
      <c r="J1026" s="6"/>
      <c r="K1026" s="6"/>
    </row>
    <row r="1027" spans="1:11" hidden="1" x14ac:dyDescent="0.2">
      <c r="A1027" s="10"/>
      <c r="B1027" s="10"/>
      <c r="C1027" s="10"/>
      <c r="D1027" s="10"/>
      <c r="E1027" s="10"/>
      <c r="F1027" s="10"/>
      <c r="G1027" s="10"/>
      <c r="H1027" s="10"/>
      <c r="I1027" s="10"/>
      <c r="J1027" s="6"/>
      <c r="K1027" s="6"/>
    </row>
    <row r="1028" spans="1:11" hidden="1" x14ac:dyDescent="0.2">
      <c r="A1028" s="10"/>
      <c r="B1028" s="10"/>
      <c r="C1028" s="10"/>
      <c r="D1028" s="10"/>
      <c r="E1028" s="10"/>
      <c r="F1028" s="10"/>
      <c r="G1028" s="10"/>
      <c r="H1028" s="10"/>
      <c r="I1028" s="10"/>
      <c r="J1028" s="6"/>
      <c r="K1028" s="6"/>
    </row>
    <row r="1029" spans="1:11" hidden="1" x14ac:dyDescent="0.2">
      <c r="A1029" s="10"/>
      <c r="B1029" s="10"/>
      <c r="C1029" s="10"/>
      <c r="D1029" s="10"/>
      <c r="E1029" s="10"/>
      <c r="F1029" s="10"/>
      <c r="G1029" s="10"/>
      <c r="H1029" s="10"/>
      <c r="I1029" s="10"/>
      <c r="J1029" s="6"/>
      <c r="K1029" s="6"/>
    </row>
    <row r="1030" spans="1:11" hidden="1" x14ac:dyDescent="0.2">
      <c r="A1030" s="10"/>
      <c r="B1030" s="10"/>
      <c r="C1030" s="10"/>
      <c r="D1030" s="10"/>
      <c r="E1030" s="10"/>
      <c r="F1030" s="10"/>
      <c r="G1030" s="10"/>
      <c r="H1030" s="10"/>
      <c r="I1030" s="10"/>
      <c r="J1030" s="6"/>
      <c r="K1030" s="6"/>
    </row>
    <row r="1031" spans="1:11" hidden="1" x14ac:dyDescent="0.2">
      <c r="A1031" s="10"/>
      <c r="B1031" s="10"/>
      <c r="C1031" s="10"/>
      <c r="D1031" s="10"/>
      <c r="E1031" s="10"/>
      <c r="F1031" s="10"/>
      <c r="G1031" s="10"/>
      <c r="H1031" s="10"/>
      <c r="I1031" s="10"/>
      <c r="J1031" s="6"/>
      <c r="K1031" s="6"/>
    </row>
    <row r="1032" spans="1:11" hidden="1" x14ac:dyDescent="0.2">
      <c r="A1032" s="10"/>
      <c r="B1032" s="10"/>
      <c r="C1032" s="10"/>
      <c r="D1032" s="10"/>
      <c r="E1032" s="10"/>
      <c r="F1032" s="10"/>
      <c r="G1032" s="10"/>
      <c r="H1032" s="10"/>
      <c r="I1032" s="10"/>
      <c r="J1032" s="6"/>
      <c r="K1032" s="6"/>
    </row>
    <row r="1033" spans="1:11" hidden="1" x14ac:dyDescent="0.2">
      <c r="A1033" s="10"/>
      <c r="B1033" s="10"/>
      <c r="C1033" s="10"/>
      <c r="D1033" s="10"/>
      <c r="E1033" s="10"/>
      <c r="F1033" s="10"/>
      <c r="G1033" s="10"/>
      <c r="H1033" s="10"/>
      <c r="I1033" s="10"/>
      <c r="J1033" s="6"/>
      <c r="K1033" s="6"/>
    </row>
    <row r="1034" spans="1:11" hidden="1" x14ac:dyDescent="0.2">
      <c r="A1034" s="10"/>
      <c r="B1034" s="10"/>
      <c r="C1034" s="10"/>
      <c r="D1034" s="10"/>
      <c r="E1034" s="10"/>
      <c r="F1034" s="10"/>
      <c r="G1034" s="10"/>
      <c r="H1034" s="10"/>
      <c r="I1034" s="10"/>
      <c r="J1034" s="6"/>
      <c r="K1034" s="6"/>
    </row>
    <row r="1035" spans="1:11" hidden="1" x14ac:dyDescent="0.2">
      <c r="A1035" s="10"/>
      <c r="B1035" s="10"/>
      <c r="C1035" s="10"/>
      <c r="D1035" s="10"/>
      <c r="E1035" s="10"/>
      <c r="F1035" s="10"/>
      <c r="G1035" s="10"/>
      <c r="H1035" s="10"/>
      <c r="I1035" s="10"/>
      <c r="J1035" s="6"/>
      <c r="K1035" s="6"/>
    </row>
    <row r="1036" spans="1:11" hidden="1" x14ac:dyDescent="0.2">
      <c r="A1036" s="10"/>
      <c r="B1036" s="10"/>
      <c r="C1036" s="10"/>
      <c r="D1036" s="10"/>
      <c r="E1036" s="10"/>
      <c r="F1036" s="10"/>
      <c r="G1036" s="10"/>
      <c r="H1036" s="10"/>
      <c r="I1036" s="10"/>
      <c r="J1036" s="6"/>
      <c r="K1036" s="6"/>
    </row>
    <row r="1037" spans="1:11" hidden="1" x14ac:dyDescent="0.2">
      <c r="A1037" s="10"/>
      <c r="B1037" s="10"/>
      <c r="C1037" s="10"/>
      <c r="D1037" s="10"/>
      <c r="E1037" s="10"/>
      <c r="F1037" s="10"/>
      <c r="G1037" s="10"/>
      <c r="H1037" s="10"/>
      <c r="I1037" s="10"/>
      <c r="J1037" s="6"/>
      <c r="K1037" s="6"/>
    </row>
    <row r="1038" spans="1:11" hidden="1" x14ac:dyDescent="0.2">
      <c r="A1038" s="10"/>
      <c r="B1038" s="10"/>
      <c r="C1038" s="10"/>
      <c r="D1038" s="10"/>
      <c r="E1038" s="10"/>
      <c r="F1038" s="10"/>
      <c r="G1038" s="10"/>
      <c r="H1038" s="10"/>
      <c r="I1038" s="10"/>
      <c r="J1038" s="6"/>
      <c r="K1038" s="6"/>
    </row>
    <row r="1039" spans="1:11" hidden="1" x14ac:dyDescent="0.2">
      <c r="A1039" s="10"/>
      <c r="B1039" s="10"/>
      <c r="C1039" s="10"/>
      <c r="D1039" s="10"/>
      <c r="E1039" s="10"/>
      <c r="F1039" s="10"/>
      <c r="G1039" s="10"/>
      <c r="H1039" s="10"/>
      <c r="I1039" s="10"/>
      <c r="J1039" s="6"/>
      <c r="K1039" s="6"/>
    </row>
    <row r="1040" spans="1:11" hidden="1" x14ac:dyDescent="0.2">
      <c r="A1040" s="10"/>
      <c r="B1040" s="10"/>
      <c r="C1040" s="10"/>
      <c r="D1040" s="10"/>
      <c r="E1040" s="10"/>
      <c r="F1040" s="10"/>
      <c r="G1040" s="10"/>
      <c r="H1040" s="10"/>
      <c r="I1040" s="10"/>
      <c r="J1040" s="6"/>
      <c r="K1040" s="6"/>
    </row>
    <row r="1041" spans="1:11" hidden="1" x14ac:dyDescent="0.2">
      <c r="A1041" s="10"/>
      <c r="B1041" s="10"/>
      <c r="C1041" s="10"/>
      <c r="D1041" s="10"/>
      <c r="E1041" s="10"/>
      <c r="F1041" s="10"/>
      <c r="G1041" s="10"/>
      <c r="H1041" s="10"/>
      <c r="I1041" s="10"/>
      <c r="J1041" s="6"/>
      <c r="K1041" s="6"/>
    </row>
    <row r="1042" spans="1:11" hidden="1" x14ac:dyDescent="0.2">
      <c r="A1042" s="10"/>
      <c r="B1042" s="10"/>
      <c r="C1042" s="10"/>
      <c r="D1042" s="10"/>
      <c r="E1042" s="10"/>
      <c r="F1042" s="10"/>
      <c r="G1042" s="10"/>
      <c r="H1042" s="10"/>
      <c r="I1042" s="10"/>
      <c r="J1042" s="6"/>
      <c r="K1042" s="6"/>
    </row>
    <row r="1043" spans="1:11" hidden="1" x14ac:dyDescent="0.2">
      <c r="A1043" s="10"/>
      <c r="B1043" s="10"/>
      <c r="C1043" s="10"/>
      <c r="D1043" s="10"/>
      <c r="E1043" s="10"/>
      <c r="F1043" s="10"/>
      <c r="G1043" s="10"/>
      <c r="H1043" s="10"/>
      <c r="I1043" s="10"/>
      <c r="J1043" s="6"/>
      <c r="K1043" s="6"/>
    </row>
    <row r="1044" spans="1:11" hidden="1" x14ac:dyDescent="0.2">
      <c r="A1044" s="10"/>
      <c r="B1044" s="10"/>
      <c r="C1044" s="10"/>
      <c r="D1044" s="10"/>
      <c r="E1044" s="10"/>
      <c r="F1044" s="10"/>
      <c r="G1044" s="10"/>
      <c r="H1044" s="10"/>
      <c r="I1044" s="10"/>
      <c r="J1044" s="6"/>
      <c r="K1044" s="6"/>
    </row>
    <row r="1045" spans="1:11" hidden="1" x14ac:dyDescent="0.2">
      <c r="A1045" s="10"/>
      <c r="B1045" s="10"/>
      <c r="C1045" s="10"/>
      <c r="D1045" s="10"/>
      <c r="E1045" s="10"/>
      <c r="F1045" s="10"/>
      <c r="G1045" s="10"/>
      <c r="H1045" s="10"/>
      <c r="I1045" s="10"/>
      <c r="J1045" s="6"/>
      <c r="K1045" s="6"/>
    </row>
    <row r="1046" spans="1:11" hidden="1" x14ac:dyDescent="0.2">
      <c r="A1046" s="10"/>
      <c r="B1046" s="10"/>
      <c r="C1046" s="10"/>
      <c r="D1046" s="10"/>
      <c r="E1046" s="10"/>
      <c r="F1046" s="10"/>
      <c r="G1046" s="10"/>
      <c r="H1046" s="10"/>
      <c r="I1046" s="10"/>
      <c r="J1046" s="6"/>
      <c r="K1046" s="6"/>
    </row>
    <row r="1047" spans="1:11" hidden="1" x14ac:dyDescent="0.2">
      <c r="A1047" s="10"/>
      <c r="B1047" s="10"/>
      <c r="C1047" s="10"/>
      <c r="D1047" s="10"/>
      <c r="E1047" s="10"/>
      <c r="F1047" s="10"/>
      <c r="G1047" s="10"/>
      <c r="H1047" s="10"/>
      <c r="I1047" s="10"/>
      <c r="J1047" s="6"/>
      <c r="K1047" s="6"/>
    </row>
    <row r="1048" spans="1:11" hidden="1" x14ac:dyDescent="0.2">
      <c r="A1048" s="10"/>
      <c r="B1048" s="10"/>
      <c r="C1048" s="10"/>
      <c r="D1048" s="10"/>
      <c r="E1048" s="10"/>
      <c r="F1048" s="10"/>
      <c r="G1048" s="10"/>
      <c r="H1048" s="10"/>
      <c r="I1048" s="10"/>
      <c r="J1048" s="6"/>
      <c r="K1048" s="6"/>
    </row>
    <row r="1049" spans="1:11" hidden="1" x14ac:dyDescent="0.2">
      <c r="A1049" s="10"/>
      <c r="B1049" s="10"/>
      <c r="C1049" s="10"/>
      <c r="D1049" s="10"/>
      <c r="E1049" s="10"/>
      <c r="F1049" s="10"/>
      <c r="G1049" s="10"/>
      <c r="H1049" s="10"/>
      <c r="I1049" s="10"/>
      <c r="J1049" s="6"/>
      <c r="K1049" s="6"/>
    </row>
    <row r="1050" spans="1:11" hidden="1" x14ac:dyDescent="0.2">
      <c r="A1050" s="10"/>
      <c r="B1050" s="10"/>
      <c r="C1050" s="10"/>
      <c r="D1050" s="10"/>
      <c r="E1050" s="10"/>
      <c r="F1050" s="10"/>
      <c r="G1050" s="10"/>
      <c r="H1050" s="10"/>
      <c r="I1050" s="10"/>
      <c r="J1050" s="6"/>
      <c r="K1050" s="6"/>
    </row>
    <row r="1051" spans="1:11" hidden="1" x14ac:dyDescent="0.2">
      <c r="A1051" s="10"/>
      <c r="B1051" s="10"/>
      <c r="C1051" s="10"/>
      <c r="D1051" s="10"/>
      <c r="E1051" s="10"/>
      <c r="F1051" s="10"/>
      <c r="G1051" s="10"/>
      <c r="H1051" s="10"/>
      <c r="I1051" s="10"/>
      <c r="J1051" s="6"/>
      <c r="K1051" s="6"/>
    </row>
    <row r="1052" spans="1:11" hidden="1" x14ac:dyDescent="0.2">
      <c r="A1052" s="10"/>
      <c r="B1052" s="10"/>
      <c r="C1052" s="10"/>
      <c r="D1052" s="10"/>
      <c r="E1052" s="10"/>
      <c r="F1052" s="10"/>
      <c r="G1052" s="10"/>
      <c r="H1052" s="10"/>
      <c r="I1052" s="10"/>
      <c r="J1052" s="6"/>
      <c r="K1052" s="6"/>
    </row>
    <row r="1053" spans="1:11" hidden="1" x14ac:dyDescent="0.2">
      <c r="A1053" s="10"/>
      <c r="B1053" s="10"/>
      <c r="C1053" s="10"/>
      <c r="D1053" s="10"/>
      <c r="E1053" s="10"/>
      <c r="F1053" s="10"/>
      <c r="G1053" s="10"/>
      <c r="H1053" s="10"/>
      <c r="I1053" s="10"/>
      <c r="J1053" s="6"/>
      <c r="K1053" s="6"/>
    </row>
    <row r="1054" spans="1:11" hidden="1" x14ac:dyDescent="0.2">
      <c r="A1054" s="10"/>
      <c r="B1054" s="10"/>
      <c r="C1054" s="10"/>
      <c r="D1054" s="10"/>
      <c r="E1054" s="10"/>
      <c r="F1054" s="10"/>
      <c r="G1054" s="10"/>
      <c r="H1054" s="10"/>
      <c r="I1054" s="10"/>
      <c r="J1054" s="6"/>
      <c r="K1054" s="6"/>
    </row>
    <row r="1055" spans="1:11" hidden="1" x14ac:dyDescent="0.2">
      <c r="A1055" s="10"/>
      <c r="B1055" s="10"/>
      <c r="C1055" s="10"/>
      <c r="D1055" s="10"/>
      <c r="E1055" s="10"/>
      <c r="F1055" s="10"/>
      <c r="G1055" s="10"/>
      <c r="H1055" s="10"/>
      <c r="I1055" s="10"/>
      <c r="J1055" s="6"/>
      <c r="K1055" s="6"/>
    </row>
    <row r="1056" spans="1:11" hidden="1" x14ac:dyDescent="0.2">
      <c r="A1056" s="10"/>
      <c r="B1056" s="10"/>
      <c r="C1056" s="10"/>
      <c r="D1056" s="10"/>
      <c r="E1056" s="10"/>
      <c r="F1056" s="10"/>
      <c r="G1056" s="10"/>
      <c r="H1056" s="10"/>
      <c r="I1056" s="10"/>
      <c r="J1056" s="6"/>
      <c r="K1056" s="6"/>
    </row>
    <row r="1057" spans="1:11" hidden="1" x14ac:dyDescent="0.2">
      <c r="A1057" s="10"/>
      <c r="B1057" s="10"/>
      <c r="C1057" s="10"/>
      <c r="D1057" s="10"/>
      <c r="E1057" s="10"/>
      <c r="F1057" s="10"/>
      <c r="G1057" s="10"/>
      <c r="H1057" s="10"/>
      <c r="I1057" s="10"/>
      <c r="J1057" s="6"/>
      <c r="K1057" s="6"/>
    </row>
    <row r="1058" spans="1:11" hidden="1" x14ac:dyDescent="0.2">
      <c r="A1058" s="10"/>
      <c r="B1058" s="10"/>
      <c r="C1058" s="10"/>
      <c r="D1058" s="10"/>
      <c r="E1058" s="10"/>
      <c r="F1058" s="10"/>
      <c r="G1058" s="10"/>
      <c r="H1058" s="10"/>
      <c r="I1058" s="10"/>
      <c r="J1058" s="6"/>
      <c r="K1058" s="6"/>
    </row>
    <row r="1059" spans="1:11" hidden="1" x14ac:dyDescent="0.2">
      <c r="A1059" s="10"/>
      <c r="B1059" s="10"/>
      <c r="C1059" s="10"/>
      <c r="D1059" s="10"/>
      <c r="E1059" s="10"/>
      <c r="F1059" s="10"/>
      <c r="G1059" s="10"/>
      <c r="H1059" s="10"/>
      <c r="I1059" s="10"/>
      <c r="J1059" s="6"/>
      <c r="K1059" s="6"/>
    </row>
    <row r="1060" spans="1:11" hidden="1" x14ac:dyDescent="0.2">
      <c r="A1060" s="10"/>
      <c r="B1060" s="10"/>
      <c r="C1060" s="10"/>
      <c r="D1060" s="10"/>
      <c r="E1060" s="10"/>
      <c r="F1060" s="10"/>
      <c r="G1060" s="10"/>
      <c r="H1060" s="10"/>
      <c r="I1060" s="10"/>
      <c r="J1060" s="6"/>
      <c r="K1060" s="6"/>
    </row>
    <row r="1061" spans="1:11" hidden="1" x14ac:dyDescent="0.2">
      <c r="A1061" s="10"/>
      <c r="B1061" s="10"/>
      <c r="C1061" s="10"/>
      <c r="D1061" s="10"/>
      <c r="E1061" s="10"/>
      <c r="F1061" s="10"/>
      <c r="G1061" s="10"/>
      <c r="H1061" s="10"/>
      <c r="I1061" s="10"/>
      <c r="J1061" s="6"/>
      <c r="K1061" s="6"/>
    </row>
    <row r="1062" spans="1:11" hidden="1" x14ac:dyDescent="0.2">
      <c r="A1062" s="10"/>
      <c r="B1062" s="10"/>
      <c r="C1062" s="10"/>
      <c r="D1062" s="10"/>
      <c r="E1062" s="10"/>
      <c r="F1062" s="10"/>
      <c r="G1062" s="10"/>
      <c r="H1062" s="10"/>
      <c r="I1062" s="10"/>
      <c r="J1062" s="6"/>
      <c r="K1062" s="6"/>
    </row>
    <row r="1063" spans="1:11" hidden="1" x14ac:dyDescent="0.2">
      <c r="A1063" s="10"/>
      <c r="B1063" s="10"/>
      <c r="C1063" s="10"/>
      <c r="D1063" s="10"/>
      <c r="E1063" s="10"/>
      <c r="F1063" s="10"/>
      <c r="G1063" s="10"/>
      <c r="H1063" s="10"/>
      <c r="I1063" s="10"/>
      <c r="J1063" s="6"/>
      <c r="K1063" s="6"/>
    </row>
    <row r="1064" spans="1:11" hidden="1" x14ac:dyDescent="0.2">
      <c r="A1064" s="10"/>
      <c r="B1064" s="10"/>
      <c r="C1064" s="10"/>
      <c r="D1064" s="10"/>
      <c r="E1064" s="10"/>
      <c r="F1064" s="10"/>
      <c r="G1064" s="10"/>
      <c r="H1064" s="10"/>
      <c r="I1064" s="10"/>
      <c r="J1064" s="6"/>
      <c r="K1064" s="6"/>
    </row>
    <row r="1065" spans="1:11" hidden="1" x14ac:dyDescent="0.2">
      <c r="A1065" s="10"/>
      <c r="B1065" s="10"/>
      <c r="C1065" s="10"/>
      <c r="D1065" s="10"/>
      <c r="E1065" s="10"/>
      <c r="F1065" s="10"/>
      <c r="G1065" s="10"/>
      <c r="H1065" s="10"/>
      <c r="I1065" s="10"/>
      <c r="J1065" s="6"/>
      <c r="K1065" s="6"/>
    </row>
    <row r="1066" spans="1:11" hidden="1" x14ac:dyDescent="0.2">
      <c r="A1066" s="10"/>
      <c r="B1066" s="10"/>
      <c r="C1066" s="10"/>
      <c r="D1066" s="10"/>
      <c r="E1066" s="10"/>
      <c r="F1066" s="10"/>
      <c r="G1066" s="10"/>
      <c r="H1066" s="10"/>
      <c r="I1066" s="10"/>
      <c r="J1066" s="6"/>
      <c r="K1066" s="6"/>
    </row>
    <row r="1067" spans="1:11" hidden="1" x14ac:dyDescent="0.2">
      <c r="A1067" s="10"/>
      <c r="B1067" s="10"/>
      <c r="C1067" s="10"/>
      <c r="D1067" s="10"/>
      <c r="E1067" s="10"/>
      <c r="F1067" s="10"/>
      <c r="G1067" s="10"/>
      <c r="H1067" s="10"/>
      <c r="I1067" s="10"/>
      <c r="J1067" s="6"/>
      <c r="K1067" s="6"/>
    </row>
    <row r="1068" spans="1:11" hidden="1" x14ac:dyDescent="0.2">
      <c r="A1068" s="10"/>
      <c r="B1068" s="10"/>
      <c r="C1068" s="10"/>
      <c r="D1068" s="10"/>
      <c r="E1068" s="10"/>
      <c r="F1068" s="10"/>
      <c r="G1068" s="10"/>
      <c r="H1068" s="10"/>
      <c r="I1068" s="10"/>
      <c r="J1068" s="6"/>
      <c r="K1068" s="6"/>
    </row>
    <row r="1069" spans="1:11" hidden="1" x14ac:dyDescent="0.2">
      <c r="A1069" s="10"/>
      <c r="B1069" s="10"/>
      <c r="C1069" s="10"/>
      <c r="D1069" s="10"/>
      <c r="E1069" s="10"/>
      <c r="F1069" s="10"/>
      <c r="G1069" s="10"/>
      <c r="H1069" s="10"/>
      <c r="I1069" s="10"/>
      <c r="J1069" s="6"/>
      <c r="K1069" s="6"/>
    </row>
    <row r="1070" spans="1:11" hidden="1" x14ac:dyDescent="0.2">
      <c r="A1070" s="10"/>
      <c r="B1070" s="10"/>
      <c r="C1070" s="10"/>
      <c r="D1070" s="10"/>
      <c r="E1070" s="10"/>
      <c r="F1070" s="10"/>
      <c r="G1070" s="10"/>
      <c r="H1070" s="10"/>
      <c r="I1070" s="10"/>
      <c r="J1070" s="6"/>
      <c r="K1070" s="6"/>
    </row>
    <row r="1071" spans="1:11" hidden="1" x14ac:dyDescent="0.2">
      <c r="A1071" s="10"/>
      <c r="B1071" s="10"/>
      <c r="C1071" s="10"/>
      <c r="D1071" s="10"/>
      <c r="E1071" s="10"/>
      <c r="F1071" s="10"/>
      <c r="G1071" s="10"/>
      <c r="H1071" s="10"/>
      <c r="I1071" s="10"/>
      <c r="J1071" s="6"/>
      <c r="K1071" s="6"/>
    </row>
    <row r="1072" spans="1:11" hidden="1" x14ac:dyDescent="0.2">
      <c r="A1072" s="10"/>
      <c r="B1072" s="10"/>
      <c r="C1072" s="10"/>
      <c r="D1072" s="10"/>
      <c r="E1072" s="10"/>
      <c r="F1072" s="10"/>
      <c r="G1072" s="10"/>
      <c r="H1072" s="10"/>
      <c r="I1072" s="10"/>
      <c r="J1072" s="6"/>
      <c r="K1072" s="6"/>
    </row>
    <row r="1073" spans="1:11" hidden="1" x14ac:dyDescent="0.2">
      <c r="A1073" s="10"/>
      <c r="B1073" s="10"/>
      <c r="C1073" s="10"/>
      <c r="D1073" s="10"/>
      <c r="E1073" s="10"/>
      <c r="F1073" s="10"/>
      <c r="G1073" s="10"/>
      <c r="H1073" s="10"/>
      <c r="I1073" s="10"/>
      <c r="J1073" s="6"/>
      <c r="K1073" s="6"/>
    </row>
    <row r="1074" spans="1:11" hidden="1" x14ac:dyDescent="0.2">
      <c r="A1074" s="10"/>
      <c r="B1074" s="10"/>
      <c r="C1074" s="10"/>
      <c r="D1074" s="10"/>
      <c r="E1074" s="10"/>
      <c r="F1074" s="10"/>
      <c r="G1074" s="10"/>
      <c r="H1074" s="10"/>
      <c r="I1074" s="10"/>
      <c r="J1074" s="6"/>
      <c r="K1074" s="6"/>
    </row>
    <row r="1075" spans="1:11" hidden="1" x14ac:dyDescent="0.2">
      <c r="A1075" s="10"/>
      <c r="B1075" s="10"/>
      <c r="C1075" s="10"/>
      <c r="D1075" s="10"/>
      <c r="E1075" s="10"/>
      <c r="F1075" s="10"/>
      <c r="G1075" s="10"/>
      <c r="H1075" s="10"/>
      <c r="I1075" s="10"/>
      <c r="J1075" s="6"/>
      <c r="K1075" s="6"/>
    </row>
    <row r="1076" spans="1:11" hidden="1" x14ac:dyDescent="0.2">
      <c r="A1076" s="10"/>
      <c r="B1076" s="10"/>
      <c r="C1076" s="10"/>
      <c r="D1076" s="10"/>
      <c r="E1076" s="10"/>
      <c r="F1076" s="10"/>
      <c r="G1076" s="10"/>
      <c r="H1076" s="10"/>
      <c r="I1076" s="10"/>
      <c r="J1076" s="6"/>
      <c r="K1076" s="6"/>
    </row>
    <row r="1077" spans="1:11" hidden="1" x14ac:dyDescent="0.2">
      <c r="A1077" s="10"/>
      <c r="B1077" s="10"/>
      <c r="C1077" s="10"/>
      <c r="D1077" s="10"/>
      <c r="E1077" s="10"/>
      <c r="F1077" s="10"/>
      <c r="G1077" s="10"/>
      <c r="H1077" s="10"/>
      <c r="I1077" s="10"/>
      <c r="J1077" s="6"/>
      <c r="K1077" s="6"/>
    </row>
    <row r="1078" spans="1:11" hidden="1" x14ac:dyDescent="0.2">
      <c r="A1078" s="10"/>
      <c r="B1078" s="10"/>
      <c r="C1078" s="10"/>
      <c r="D1078" s="10"/>
      <c r="E1078" s="10"/>
      <c r="F1078" s="10"/>
      <c r="G1078" s="10"/>
      <c r="H1078" s="10"/>
      <c r="I1078" s="10"/>
      <c r="J1078" s="6"/>
      <c r="K1078" s="6"/>
    </row>
    <row r="1079" spans="1:11" hidden="1" x14ac:dyDescent="0.2">
      <c r="A1079" s="10"/>
      <c r="B1079" s="10"/>
      <c r="C1079" s="10"/>
      <c r="D1079" s="10"/>
      <c r="E1079" s="10"/>
      <c r="F1079" s="10"/>
      <c r="G1079" s="10"/>
      <c r="H1079" s="10"/>
      <c r="I1079" s="10"/>
      <c r="J1079" s="6"/>
      <c r="K1079" s="6"/>
    </row>
    <row r="1080" spans="1:11" hidden="1" x14ac:dyDescent="0.2">
      <c r="A1080" s="10"/>
      <c r="B1080" s="10"/>
      <c r="C1080" s="10"/>
      <c r="D1080" s="10"/>
      <c r="E1080" s="10"/>
      <c r="F1080" s="10"/>
      <c r="G1080" s="10"/>
      <c r="H1080" s="10"/>
      <c r="I1080" s="10"/>
      <c r="J1080" s="6"/>
      <c r="K1080" s="6"/>
    </row>
    <row r="1081" spans="1:11" hidden="1" x14ac:dyDescent="0.2">
      <c r="A1081" s="10"/>
      <c r="B1081" s="10"/>
      <c r="C1081" s="10"/>
      <c r="D1081" s="10"/>
      <c r="E1081" s="10"/>
      <c r="F1081" s="10"/>
      <c r="G1081" s="10"/>
      <c r="H1081" s="10"/>
      <c r="I1081" s="10"/>
      <c r="J1081" s="6"/>
      <c r="K1081" s="6"/>
    </row>
    <row r="1082" spans="1:11" hidden="1" x14ac:dyDescent="0.2">
      <c r="A1082" s="10"/>
      <c r="B1082" s="10"/>
      <c r="C1082" s="10"/>
      <c r="D1082" s="10"/>
      <c r="E1082" s="10"/>
      <c r="F1082" s="10"/>
      <c r="G1082" s="10"/>
      <c r="H1082" s="10"/>
      <c r="I1082" s="10"/>
      <c r="J1082" s="6"/>
      <c r="K1082" s="6"/>
    </row>
    <row r="1083" spans="1:11" hidden="1" x14ac:dyDescent="0.2">
      <c r="A1083" s="10"/>
      <c r="B1083" s="10"/>
      <c r="C1083" s="10"/>
      <c r="D1083" s="10"/>
      <c r="E1083" s="10"/>
      <c r="F1083" s="10"/>
      <c r="G1083" s="10"/>
      <c r="H1083" s="10"/>
      <c r="I1083" s="10"/>
      <c r="J1083" s="6"/>
      <c r="K1083" s="6"/>
    </row>
    <row r="1084" spans="1:11" hidden="1" x14ac:dyDescent="0.2">
      <c r="A1084" s="10"/>
      <c r="B1084" s="10"/>
      <c r="C1084" s="10"/>
      <c r="D1084" s="10"/>
      <c r="E1084" s="10"/>
      <c r="F1084" s="10"/>
      <c r="G1084" s="10"/>
      <c r="H1084" s="10"/>
      <c r="I1084" s="10"/>
      <c r="J1084" s="6"/>
      <c r="K1084" s="6"/>
    </row>
    <row r="1085" spans="1:11" hidden="1" x14ac:dyDescent="0.2">
      <c r="A1085" s="10"/>
      <c r="B1085" s="10"/>
      <c r="C1085" s="10"/>
      <c r="D1085" s="10"/>
      <c r="E1085" s="10"/>
      <c r="F1085" s="10"/>
      <c r="G1085" s="10"/>
      <c r="H1085" s="10"/>
      <c r="I1085" s="10"/>
      <c r="J1085" s="6"/>
      <c r="K1085" s="6"/>
    </row>
    <row r="1086" spans="1:11" hidden="1" x14ac:dyDescent="0.2">
      <c r="A1086" s="10"/>
      <c r="B1086" s="10"/>
      <c r="C1086" s="10"/>
      <c r="D1086" s="10"/>
      <c r="E1086" s="10"/>
      <c r="F1086" s="10"/>
      <c r="G1086" s="10"/>
      <c r="H1086" s="10"/>
      <c r="I1086" s="10"/>
      <c r="J1086" s="6"/>
      <c r="K1086" s="6"/>
    </row>
    <row r="1087" spans="1:11" hidden="1" x14ac:dyDescent="0.2">
      <c r="A1087" s="10"/>
      <c r="B1087" s="10"/>
      <c r="C1087" s="10"/>
      <c r="D1087" s="10"/>
      <c r="E1087" s="10"/>
      <c r="F1087" s="10"/>
      <c r="G1087" s="10"/>
      <c r="H1087" s="10"/>
      <c r="I1087" s="10"/>
      <c r="J1087" s="6"/>
      <c r="K1087" s="6"/>
    </row>
    <row r="1088" spans="1:11" hidden="1" x14ac:dyDescent="0.2">
      <c r="A1088" s="10"/>
      <c r="B1088" s="10"/>
      <c r="C1088" s="10"/>
      <c r="D1088" s="10"/>
      <c r="E1088" s="10"/>
      <c r="F1088" s="10"/>
      <c r="G1088" s="10"/>
      <c r="H1088" s="10"/>
      <c r="I1088" s="10"/>
      <c r="J1088" s="6"/>
      <c r="K1088" s="6"/>
    </row>
    <row r="1089" spans="1:11" hidden="1" x14ac:dyDescent="0.2">
      <c r="A1089" s="10"/>
      <c r="B1089" s="10"/>
      <c r="C1089" s="10"/>
      <c r="D1089" s="10"/>
      <c r="E1089" s="10"/>
      <c r="F1089" s="10"/>
      <c r="G1089" s="10"/>
      <c r="H1089" s="10"/>
      <c r="I1089" s="10"/>
      <c r="J1089" s="6"/>
      <c r="K1089" s="6"/>
    </row>
    <row r="1090" spans="1:11" hidden="1" x14ac:dyDescent="0.2">
      <c r="A1090" s="10"/>
      <c r="B1090" s="10"/>
      <c r="C1090" s="10"/>
      <c r="D1090" s="10"/>
      <c r="E1090" s="10"/>
      <c r="F1090" s="10"/>
      <c r="G1090" s="10"/>
      <c r="H1090" s="10"/>
      <c r="I1090" s="10"/>
      <c r="J1090" s="6"/>
      <c r="K1090" s="6"/>
    </row>
    <row r="1091" spans="1:11" hidden="1" x14ac:dyDescent="0.2">
      <c r="A1091" s="10"/>
      <c r="B1091" s="10"/>
      <c r="C1091" s="10"/>
      <c r="D1091" s="10"/>
      <c r="E1091" s="10"/>
      <c r="F1091" s="10"/>
      <c r="G1091" s="10"/>
      <c r="H1091" s="10"/>
      <c r="I1091" s="10"/>
      <c r="J1091" s="6"/>
      <c r="K1091" s="6"/>
    </row>
    <row r="1092" spans="1:11" hidden="1" x14ac:dyDescent="0.2">
      <c r="A1092" s="10"/>
      <c r="B1092" s="10"/>
      <c r="C1092" s="10"/>
      <c r="D1092" s="10"/>
      <c r="E1092" s="10"/>
      <c r="F1092" s="10"/>
      <c r="G1092" s="10"/>
      <c r="H1092" s="10"/>
      <c r="I1092" s="10"/>
      <c r="J1092" s="6"/>
      <c r="K1092" s="6"/>
    </row>
    <row r="1093" spans="1:11" hidden="1" x14ac:dyDescent="0.2">
      <c r="A1093" s="10"/>
      <c r="B1093" s="10"/>
      <c r="C1093" s="10"/>
      <c r="D1093" s="10"/>
      <c r="E1093" s="10"/>
      <c r="F1093" s="10"/>
      <c r="G1093" s="10"/>
      <c r="H1093" s="10"/>
      <c r="I1093" s="10"/>
      <c r="J1093" s="6"/>
      <c r="K1093" s="6"/>
    </row>
    <row r="1094" spans="1:11" hidden="1" x14ac:dyDescent="0.2">
      <c r="A1094" s="10"/>
      <c r="B1094" s="10"/>
      <c r="C1094" s="10"/>
      <c r="D1094" s="10"/>
      <c r="E1094" s="10"/>
      <c r="F1094" s="10"/>
      <c r="G1094" s="10"/>
      <c r="H1094" s="10"/>
      <c r="I1094" s="10"/>
      <c r="J1094" s="6"/>
      <c r="K1094" s="6"/>
    </row>
    <row r="1095" spans="1:11" hidden="1" x14ac:dyDescent="0.2">
      <c r="A1095" s="10"/>
      <c r="B1095" s="10"/>
      <c r="C1095" s="10"/>
      <c r="D1095" s="10"/>
      <c r="E1095" s="10"/>
      <c r="F1095" s="10"/>
      <c r="G1095" s="10"/>
      <c r="H1095" s="10"/>
      <c r="I1095" s="10"/>
      <c r="J1095" s="6"/>
      <c r="K1095" s="6"/>
    </row>
    <row r="1096" spans="1:11" hidden="1" x14ac:dyDescent="0.2">
      <c r="A1096" s="10"/>
      <c r="B1096" s="10"/>
      <c r="C1096" s="10"/>
      <c r="D1096" s="10"/>
      <c r="E1096" s="10"/>
      <c r="F1096" s="10"/>
      <c r="G1096" s="10"/>
      <c r="H1096" s="10"/>
      <c r="I1096" s="10"/>
      <c r="J1096" s="6"/>
      <c r="K1096" s="6"/>
    </row>
    <row r="1097" spans="1:11" hidden="1" x14ac:dyDescent="0.2">
      <c r="A1097" s="10"/>
      <c r="B1097" s="10"/>
      <c r="C1097" s="10"/>
      <c r="D1097" s="10"/>
      <c r="E1097" s="10"/>
      <c r="F1097" s="10"/>
      <c r="G1097" s="10"/>
      <c r="H1097" s="10"/>
      <c r="I1097" s="10"/>
      <c r="J1097" s="6"/>
      <c r="K1097" s="6"/>
    </row>
    <row r="1098" spans="1:11" hidden="1" x14ac:dyDescent="0.2">
      <c r="A1098" s="10"/>
      <c r="B1098" s="10"/>
      <c r="C1098" s="10"/>
      <c r="D1098" s="10"/>
      <c r="E1098" s="10"/>
      <c r="F1098" s="10"/>
      <c r="G1098" s="10"/>
      <c r="H1098" s="10"/>
      <c r="I1098" s="10"/>
      <c r="J1098" s="6"/>
      <c r="K1098" s="6"/>
    </row>
    <row r="1099" spans="1:11" hidden="1" x14ac:dyDescent="0.2">
      <c r="A1099" s="10"/>
      <c r="B1099" s="10"/>
      <c r="C1099" s="10"/>
      <c r="D1099" s="10"/>
      <c r="E1099" s="10"/>
      <c r="F1099" s="10"/>
      <c r="G1099" s="10"/>
      <c r="H1099" s="10"/>
      <c r="I1099" s="10"/>
      <c r="J1099" s="6"/>
      <c r="K1099" s="6"/>
    </row>
    <row r="1100" spans="1:11" hidden="1" x14ac:dyDescent="0.2">
      <c r="A1100" s="10"/>
      <c r="B1100" s="10"/>
      <c r="C1100" s="10"/>
      <c r="D1100" s="10"/>
      <c r="E1100" s="10"/>
      <c r="F1100" s="10"/>
      <c r="G1100" s="10"/>
      <c r="H1100" s="10"/>
      <c r="I1100" s="10"/>
      <c r="J1100" s="6"/>
      <c r="K1100" s="6"/>
    </row>
    <row r="1101" spans="1:11" hidden="1" x14ac:dyDescent="0.2">
      <c r="A1101" s="10"/>
      <c r="B1101" s="10"/>
      <c r="C1101" s="10"/>
      <c r="D1101" s="10"/>
      <c r="E1101" s="10"/>
      <c r="F1101" s="10"/>
      <c r="G1101" s="10"/>
      <c r="H1101" s="10"/>
      <c r="I1101" s="10"/>
      <c r="J1101" s="6"/>
      <c r="K1101" s="6"/>
    </row>
    <row r="1102" spans="1:11" hidden="1" x14ac:dyDescent="0.2">
      <c r="A1102" s="10"/>
      <c r="B1102" s="10"/>
      <c r="C1102" s="10"/>
      <c r="D1102" s="10"/>
      <c r="E1102" s="10"/>
      <c r="F1102" s="10"/>
      <c r="G1102" s="10"/>
      <c r="H1102" s="10"/>
      <c r="I1102" s="10"/>
      <c r="J1102" s="6"/>
      <c r="K1102" s="6"/>
    </row>
    <row r="1103" spans="1:11" hidden="1" x14ac:dyDescent="0.2">
      <c r="A1103" s="10"/>
      <c r="B1103" s="10"/>
      <c r="C1103" s="10"/>
      <c r="D1103" s="10"/>
      <c r="E1103" s="10"/>
      <c r="F1103" s="10"/>
      <c r="G1103" s="10"/>
      <c r="H1103" s="10"/>
      <c r="I1103" s="10"/>
      <c r="J1103" s="6"/>
      <c r="K1103" s="6"/>
    </row>
    <row r="1104" spans="1:11" hidden="1" x14ac:dyDescent="0.2">
      <c r="A1104" s="10"/>
      <c r="B1104" s="10"/>
      <c r="C1104" s="10"/>
      <c r="D1104" s="10"/>
      <c r="E1104" s="10"/>
      <c r="F1104" s="10"/>
      <c r="G1104" s="10"/>
      <c r="H1104" s="10"/>
      <c r="I1104" s="10"/>
      <c r="J1104" s="6"/>
      <c r="K1104" s="6"/>
    </row>
    <row r="1105" spans="1:11" hidden="1" x14ac:dyDescent="0.2">
      <c r="A1105" s="10"/>
      <c r="B1105" s="10"/>
      <c r="C1105" s="10"/>
      <c r="D1105" s="10"/>
      <c r="E1105" s="10"/>
      <c r="F1105" s="10"/>
      <c r="G1105" s="10"/>
      <c r="H1105" s="10"/>
      <c r="I1105" s="10"/>
      <c r="J1105" s="6"/>
      <c r="K1105" s="6"/>
    </row>
    <row r="1106" spans="1:11" hidden="1" x14ac:dyDescent="0.2">
      <c r="A1106" s="10"/>
      <c r="B1106" s="10"/>
      <c r="C1106" s="10"/>
      <c r="D1106" s="10"/>
      <c r="E1106" s="10"/>
      <c r="F1106" s="10"/>
      <c r="G1106" s="10"/>
      <c r="H1106" s="10"/>
      <c r="I1106" s="10"/>
      <c r="J1106" s="6"/>
      <c r="K1106" s="6"/>
    </row>
    <row r="1107" spans="1:11" hidden="1" x14ac:dyDescent="0.2">
      <c r="A1107" s="10"/>
      <c r="B1107" s="10"/>
      <c r="C1107" s="10"/>
      <c r="D1107" s="10"/>
      <c r="E1107" s="10"/>
      <c r="F1107" s="10"/>
      <c r="G1107" s="10"/>
      <c r="H1107" s="10"/>
      <c r="I1107" s="10"/>
      <c r="J1107" s="6"/>
      <c r="K1107" s="6"/>
    </row>
    <row r="1108" spans="1:11" hidden="1" x14ac:dyDescent="0.2">
      <c r="A1108" s="10"/>
      <c r="B1108" s="10"/>
      <c r="C1108" s="10"/>
      <c r="D1108" s="10"/>
      <c r="E1108" s="10"/>
      <c r="F1108" s="10"/>
      <c r="G1108" s="10"/>
      <c r="H1108" s="10"/>
      <c r="I1108" s="10"/>
      <c r="J1108" s="6"/>
      <c r="K1108" s="6"/>
    </row>
    <row r="1109" spans="1:11" hidden="1" x14ac:dyDescent="0.2">
      <c r="A1109" s="10"/>
      <c r="B1109" s="10"/>
      <c r="C1109" s="10"/>
      <c r="D1109" s="10"/>
      <c r="E1109" s="10"/>
      <c r="F1109" s="10"/>
      <c r="G1109" s="10"/>
      <c r="H1109" s="10"/>
      <c r="I1109" s="10"/>
      <c r="J1109" s="6"/>
      <c r="K1109" s="6"/>
    </row>
    <row r="1110" spans="1:11" hidden="1" x14ac:dyDescent="0.2">
      <c r="A1110" s="10"/>
      <c r="B1110" s="10"/>
      <c r="C1110" s="10"/>
      <c r="D1110" s="10"/>
      <c r="E1110" s="10"/>
      <c r="F1110" s="10"/>
      <c r="G1110" s="10"/>
      <c r="H1110" s="10"/>
      <c r="I1110" s="10"/>
      <c r="J1110" s="6"/>
      <c r="K1110" s="6"/>
    </row>
    <row r="1111" spans="1:11" hidden="1" x14ac:dyDescent="0.2">
      <c r="A1111" s="10"/>
      <c r="B1111" s="10"/>
      <c r="C1111" s="10"/>
      <c r="D1111" s="10"/>
      <c r="E1111" s="10"/>
      <c r="F1111" s="10"/>
      <c r="G1111" s="10"/>
      <c r="H1111" s="10"/>
      <c r="I1111" s="10"/>
      <c r="J1111" s="6"/>
      <c r="K1111" s="6"/>
    </row>
    <row r="1112" spans="1:11" hidden="1" x14ac:dyDescent="0.2">
      <c r="A1112" s="10"/>
      <c r="B1112" s="10"/>
      <c r="C1112" s="10"/>
      <c r="D1112" s="10"/>
      <c r="E1112" s="10"/>
      <c r="F1112" s="10"/>
      <c r="G1112" s="10"/>
      <c r="H1112" s="10"/>
      <c r="I1112" s="10"/>
      <c r="J1112" s="6"/>
      <c r="K1112" s="6"/>
    </row>
    <row r="1113" spans="1:11" hidden="1" x14ac:dyDescent="0.2">
      <c r="A1113" s="10"/>
      <c r="B1113" s="10"/>
      <c r="C1113" s="10"/>
      <c r="D1113" s="10"/>
      <c r="E1113" s="10"/>
      <c r="F1113" s="10"/>
      <c r="G1113" s="10"/>
      <c r="H1113" s="10"/>
      <c r="I1113" s="10"/>
      <c r="J1113" s="6"/>
      <c r="K1113" s="6"/>
    </row>
    <row r="1114" spans="1:11" hidden="1" x14ac:dyDescent="0.2">
      <c r="A1114" s="10"/>
      <c r="B1114" s="10"/>
      <c r="C1114" s="10"/>
      <c r="D1114" s="10"/>
      <c r="E1114" s="10"/>
      <c r="F1114" s="10"/>
      <c r="G1114" s="10"/>
      <c r="H1114" s="10"/>
      <c r="I1114" s="10"/>
      <c r="J1114" s="6"/>
      <c r="K1114" s="6"/>
    </row>
    <row r="1115" spans="1:11" hidden="1" x14ac:dyDescent="0.2">
      <c r="A1115" s="10"/>
      <c r="B1115" s="10"/>
      <c r="C1115" s="10"/>
      <c r="D1115" s="10"/>
      <c r="E1115" s="10"/>
      <c r="F1115" s="10"/>
      <c r="G1115" s="10"/>
      <c r="H1115" s="10"/>
      <c r="I1115" s="10"/>
      <c r="J1115" s="6"/>
      <c r="K1115" s="6"/>
    </row>
    <row r="1116" spans="1:11" hidden="1" x14ac:dyDescent="0.2">
      <c r="A1116" s="10"/>
      <c r="B1116" s="10"/>
      <c r="C1116" s="10"/>
      <c r="D1116" s="10"/>
      <c r="E1116" s="10"/>
      <c r="F1116" s="10"/>
      <c r="G1116" s="10"/>
      <c r="H1116" s="10"/>
      <c r="I1116" s="10"/>
      <c r="J1116" s="6"/>
      <c r="K1116" s="6"/>
    </row>
    <row r="1117" spans="1:11" hidden="1" x14ac:dyDescent="0.2">
      <c r="A1117" s="10"/>
      <c r="B1117" s="10"/>
      <c r="C1117" s="10"/>
      <c r="D1117" s="10"/>
      <c r="E1117" s="10"/>
      <c r="F1117" s="10"/>
      <c r="G1117" s="10"/>
      <c r="H1117" s="10"/>
      <c r="I1117" s="10"/>
      <c r="J1117" s="6"/>
      <c r="K1117" s="6"/>
    </row>
    <row r="1118" spans="1:11" hidden="1" x14ac:dyDescent="0.2">
      <c r="A1118" s="10"/>
      <c r="B1118" s="10"/>
      <c r="C1118" s="10"/>
      <c r="D1118" s="10"/>
      <c r="E1118" s="10"/>
      <c r="F1118" s="10"/>
      <c r="G1118" s="10"/>
      <c r="H1118" s="10"/>
      <c r="I1118" s="10"/>
      <c r="J1118" s="6"/>
      <c r="K1118" s="6"/>
    </row>
    <row r="1119" spans="1:11" hidden="1" x14ac:dyDescent="0.2">
      <c r="A1119" s="10"/>
      <c r="B1119" s="10"/>
      <c r="C1119" s="10"/>
      <c r="D1119" s="10"/>
      <c r="E1119" s="10"/>
      <c r="F1119" s="10"/>
      <c r="G1119" s="10"/>
      <c r="H1119" s="10"/>
      <c r="I1119" s="10"/>
      <c r="J1119" s="6"/>
      <c r="K1119" s="6"/>
    </row>
    <row r="1120" spans="1:11" hidden="1" x14ac:dyDescent="0.2">
      <c r="A1120" s="10"/>
      <c r="B1120" s="10"/>
      <c r="C1120" s="10"/>
      <c r="D1120" s="10"/>
      <c r="E1120" s="10"/>
      <c r="F1120" s="10"/>
      <c r="G1120" s="10"/>
      <c r="H1120" s="10"/>
      <c r="I1120" s="10"/>
      <c r="J1120" s="6"/>
      <c r="K1120" s="6"/>
    </row>
    <row r="1121" spans="1:11" hidden="1" x14ac:dyDescent="0.2">
      <c r="A1121" s="10"/>
      <c r="B1121" s="10"/>
      <c r="C1121" s="10"/>
      <c r="D1121" s="10"/>
      <c r="E1121" s="10"/>
      <c r="F1121" s="10"/>
      <c r="G1121" s="10"/>
      <c r="H1121" s="10"/>
      <c r="I1121" s="10"/>
      <c r="J1121" s="6"/>
      <c r="K1121" s="6"/>
    </row>
    <row r="1122" spans="1:11" hidden="1" x14ac:dyDescent="0.2">
      <c r="A1122" s="10"/>
      <c r="B1122" s="10"/>
      <c r="C1122" s="10"/>
      <c r="D1122" s="10"/>
      <c r="E1122" s="10"/>
      <c r="F1122" s="10"/>
      <c r="G1122" s="10"/>
      <c r="H1122" s="10"/>
      <c r="I1122" s="10"/>
      <c r="J1122" s="6"/>
      <c r="K1122" s="6"/>
    </row>
    <row r="1123" spans="1:11" hidden="1" x14ac:dyDescent="0.2">
      <c r="A1123" s="10"/>
      <c r="B1123" s="10"/>
      <c r="C1123" s="10"/>
      <c r="D1123" s="10"/>
      <c r="E1123" s="10"/>
      <c r="F1123" s="10"/>
      <c r="G1123" s="10"/>
      <c r="H1123" s="10"/>
      <c r="I1123" s="10"/>
      <c r="J1123" s="6"/>
      <c r="K1123" s="6"/>
    </row>
    <row r="1124" spans="1:11" hidden="1" x14ac:dyDescent="0.2">
      <c r="A1124" s="10"/>
      <c r="B1124" s="10"/>
      <c r="C1124" s="10"/>
      <c r="D1124" s="10"/>
      <c r="E1124" s="10"/>
      <c r="F1124" s="10"/>
      <c r="G1124" s="10"/>
      <c r="H1124" s="10"/>
      <c r="I1124" s="10"/>
      <c r="J1124" s="6"/>
      <c r="K1124" s="6"/>
    </row>
    <row r="1125" spans="1:11" hidden="1" x14ac:dyDescent="0.2">
      <c r="A1125" s="10"/>
      <c r="B1125" s="10"/>
      <c r="C1125" s="10"/>
      <c r="D1125" s="10"/>
      <c r="E1125" s="10"/>
      <c r="F1125" s="10"/>
      <c r="G1125" s="10"/>
      <c r="H1125" s="10"/>
      <c r="I1125" s="10"/>
      <c r="J1125" s="6"/>
      <c r="K1125" s="6"/>
    </row>
    <row r="1126" spans="1:11" hidden="1" x14ac:dyDescent="0.2">
      <c r="A1126" s="10"/>
      <c r="B1126" s="10"/>
      <c r="C1126" s="10"/>
      <c r="D1126" s="10"/>
      <c r="E1126" s="10"/>
      <c r="F1126" s="10"/>
      <c r="G1126" s="10"/>
      <c r="H1126" s="10"/>
      <c r="I1126" s="10"/>
      <c r="J1126" s="6"/>
      <c r="K1126" s="6"/>
    </row>
    <row r="1127" spans="1:11" hidden="1" x14ac:dyDescent="0.2">
      <c r="A1127" s="10"/>
      <c r="B1127" s="10"/>
      <c r="C1127" s="10"/>
      <c r="D1127" s="10"/>
      <c r="E1127" s="10"/>
      <c r="F1127" s="10"/>
      <c r="G1127" s="10"/>
      <c r="H1127" s="10"/>
      <c r="I1127" s="10"/>
      <c r="J1127" s="6"/>
      <c r="K1127" s="6"/>
    </row>
    <row r="1128" spans="1:11" hidden="1" x14ac:dyDescent="0.2">
      <c r="A1128" s="10"/>
      <c r="B1128" s="10"/>
      <c r="C1128" s="10"/>
      <c r="D1128" s="10"/>
      <c r="E1128" s="10"/>
      <c r="F1128" s="10"/>
      <c r="G1128" s="10"/>
      <c r="H1128" s="10"/>
      <c r="I1128" s="10"/>
      <c r="J1128" s="6"/>
      <c r="K1128" s="6"/>
    </row>
    <row r="1129" spans="1:11" hidden="1" x14ac:dyDescent="0.2">
      <c r="A1129" s="10"/>
      <c r="B1129" s="10"/>
      <c r="C1129" s="10"/>
      <c r="D1129" s="10"/>
      <c r="E1129" s="10"/>
      <c r="F1129" s="10"/>
      <c r="G1129" s="10"/>
      <c r="H1129" s="10"/>
      <c r="I1129" s="10"/>
      <c r="J1129" s="6"/>
      <c r="K1129" s="6"/>
    </row>
    <row r="1130" spans="1:11" hidden="1" x14ac:dyDescent="0.2">
      <c r="A1130" s="10"/>
      <c r="B1130" s="10"/>
      <c r="C1130" s="10"/>
      <c r="D1130" s="10"/>
      <c r="E1130" s="10"/>
      <c r="F1130" s="10"/>
      <c r="G1130" s="10"/>
      <c r="H1130" s="10"/>
      <c r="I1130" s="10"/>
      <c r="J1130" s="6"/>
      <c r="K1130" s="6"/>
    </row>
    <row r="1131" spans="1:11" hidden="1" x14ac:dyDescent="0.2">
      <c r="A1131" s="10"/>
      <c r="B1131" s="10"/>
      <c r="C1131" s="10"/>
      <c r="D1131" s="10"/>
      <c r="E1131" s="10"/>
      <c r="F1131" s="10"/>
      <c r="G1131" s="10"/>
      <c r="H1131" s="10"/>
      <c r="I1131" s="10"/>
      <c r="J1131" s="6"/>
      <c r="K1131" s="6"/>
    </row>
    <row r="1132" spans="1:11" hidden="1" x14ac:dyDescent="0.2">
      <c r="A1132" s="10"/>
      <c r="B1132" s="10"/>
      <c r="C1132" s="10"/>
      <c r="D1132" s="10"/>
      <c r="E1132" s="10"/>
      <c r="F1132" s="10"/>
      <c r="G1132" s="10"/>
      <c r="H1132" s="10"/>
      <c r="I1132" s="10"/>
      <c r="J1132" s="6"/>
      <c r="K1132" s="6"/>
    </row>
    <row r="1133" spans="1:11" hidden="1" x14ac:dyDescent="0.2">
      <c r="A1133" s="10"/>
      <c r="B1133" s="10"/>
      <c r="C1133" s="10"/>
      <c r="D1133" s="10"/>
      <c r="E1133" s="10"/>
      <c r="F1133" s="10"/>
      <c r="G1133" s="10"/>
      <c r="H1133" s="10"/>
      <c r="I1133" s="10"/>
      <c r="J1133" s="6"/>
      <c r="K1133" s="6"/>
    </row>
    <row r="1134" spans="1:11" hidden="1" x14ac:dyDescent="0.2">
      <c r="A1134" s="10"/>
      <c r="B1134" s="10"/>
      <c r="C1134" s="10"/>
      <c r="D1134" s="10"/>
      <c r="E1134" s="10"/>
      <c r="F1134" s="10"/>
      <c r="G1134" s="10"/>
      <c r="H1134" s="10"/>
      <c r="I1134" s="10"/>
      <c r="J1134" s="6"/>
      <c r="K1134" s="6"/>
    </row>
    <row r="1135" spans="1:11" hidden="1" x14ac:dyDescent="0.2">
      <c r="A1135" s="10"/>
      <c r="B1135" s="10"/>
      <c r="C1135" s="10"/>
      <c r="D1135" s="10"/>
      <c r="E1135" s="10"/>
      <c r="F1135" s="10"/>
      <c r="G1135" s="10"/>
      <c r="H1135" s="10"/>
      <c r="I1135" s="10"/>
      <c r="J1135" s="6"/>
      <c r="K1135" s="6"/>
    </row>
    <row r="1136" spans="1:11" hidden="1" x14ac:dyDescent="0.2">
      <c r="A1136" s="10"/>
      <c r="B1136" s="10"/>
      <c r="C1136" s="10"/>
      <c r="D1136" s="10"/>
      <c r="E1136" s="10"/>
      <c r="F1136" s="10"/>
      <c r="G1136" s="10"/>
      <c r="H1136" s="10"/>
      <c r="I1136" s="10"/>
      <c r="J1136" s="6"/>
      <c r="K1136" s="6"/>
    </row>
    <row r="1137" spans="1:11" hidden="1" x14ac:dyDescent="0.2">
      <c r="A1137" s="10"/>
      <c r="B1137" s="10"/>
      <c r="C1137" s="10"/>
      <c r="D1137" s="10"/>
      <c r="E1137" s="10"/>
      <c r="F1137" s="10"/>
      <c r="G1137" s="10"/>
      <c r="H1137" s="10"/>
      <c r="I1137" s="10"/>
      <c r="J1137" s="6"/>
      <c r="K1137" s="6"/>
    </row>
    <row r="1138" spans="1:11" hidden="1" x14ac:dyDescent="0.2">
      <c r="A1138" s="10"/>
      <c r="B1138" s="10"/>
      <c r="C1138" s="10"/>
      <c r="D1138" s="10"/>
      <c r="E1138" s="10"/>
      <c r="F1138" s="10"/>
      <c r="G1138" s="10"/>
      <c r="H1138" s="10"/>
      <c r="I1138" s="10"/>
      <c r="J1138" s="6"/>
      <c r="K1138" s="6"/>
    </row>
    <row r="1139" spans="1:11" hidden="1" x14ac:dyDescent="0.2">
      <c r="A1139" s="10"/>
      <c r="B1139" s="10"/>
      <c r="C1139" s="10"/>
      <c r="D1139" s="10"/>
      <c r="E1139" s="10"/>
      <c r="F1139" s="10"/>
      <c r="G1139" s="10"/>
      <c r="H1139" s="10"/>
      <c r="I1139" s="10"/>
      <c r="J1139" s="6"/>
      <c r="K1139" s="6"/>
    </row>
    <row r="1140" spans="1:11" hidden="1" x14ac:dyDescent="0.2">
      <c r="A1140" s="10"/>
      <c r="B1140" s="10"/>
      <c r="C1140" s="10"/>
      <c r="D1140" s="10"/>
      <c r="E1140" s="10"/>
      <c r="F1140" s="10"/>
      <c r="G1140" s="10"/>
      <c r="H1140" s="10"/>
      <c r="I1140" s="10"/>
      <c r="J1140" s="6"/>
      <c r="K1140" s="6"/>
    </row>
    <row r="1141" spans="1:11" hidden="1" x14ac:dyDescent="0.2">
      <c r="A1141" s="10"/>
      <c r="B1141" s="10"/>
      <c r="C1141" s="10"/>
      <c r="D1141" s="10"/>
      <c r="E1141" s="10"/>
      <c r="F1141" s="10"/>
      <c r="G1141" s="10"/>
      <c r="H1141" s="10"/>
      <c r="I1141" s="10"/>
      <c r="J1141" s="6"/>
      <c r="K1141" s="6"/>
    </row>
    <row r="1142" spans="1:11" hidden="1" x14ac:dyDescent="0.2">
      <c r="A1142" s="10"/>
      <c r="B1142" s="10"/>
      <c r="C1142" s="10"/>
      <c r="D1142" s="10"/>
      <c r="E1142" s="10"/>
      <c r="F1142" s="10"/>
      <c r="G1142" s="10"/>
      <c r="H1142" s="10"/>
      <c r="I1142" s="10"/>
      <c r="J1142" s="6"/>
      <c r="K1142" s="6"/>
    </row>
    <row r="1143" spans="1:11" hidden="1" x14ac:dyDescent="0.2">
      <c r="A1143" s="10"/>
      <c r="B1143" s="10"/>
      <c r="C1143" s="10"/>
      <c r="D1143" s="10"/>
      <c r="E1143" s="10"/>
      <c r="F1143" s="10"/>
      <c r="G1143" s="10"/>
      <c r="H1143" s="10"/>
      <c r="I1143" s="10"/>
      <c r="J1143" s="6"/>
      <c r="K1143" s="6"/>
    </row>
    <row r="1144" spans="1:11" hidden="1" x14ac:dyDescent="0.2">
      <c r="A1144" s="10"/>
      <c r="B1144" s="10"/>
      <c r="C1144" s="10"/>
      <c r="D1144" s="10"/>
      <c r="E1144" s="10"/>
      <c r="F1144" s="10"/>
      <c r="G1144" s="10"/>
      <c r="H1144" s="10"/>
      <c r="I1144" s="10"/>
      <c r="J1144" s="6"/>
      <c r="K1144" s="6"/>
    </row>
    <row r="1145" spans="1:11" hidden="1" x14ac:dyDescent="0.2">
      <c r="A1145" s="10"/>
      <c r="B1145" s="10"/>
      <c r="C1145" s="10"/>
      <c r="D1145" s="10"/>
      <c r="E1145" s="10"/>
      <c r="F1145" s="10"/>
      <c r="G1145" s="10"/>
      <c r="H1145" s="10"/>
      <c r="I1145" s="10"/>
      <c r="J1145" s="6"/>
      <c r="K1145" s="6"/>
    </row>
    <row r="1146" spans="1:11" hidden="1" x14ac:dyDescent="0.2">
      <c r="A1146" s="10"/>
      <c r="B1146" s="10"/>
      <c r="C1146" s="10"/>
      <c r="D1146" s="10"/>
      <c r="E1146" s="10"/>
      <c r="F1146" s="10"/>
      <c r="G1146" s="10"/>
      <c r="H1146" s="10"/>
      <c r="I1146" s="10"/>
      <c r="J1146" s="6"/>
      <c r="K1146" s="6"/>
    </row>
    <row r="1147" spans="1:11" hidden="1" x14ac:dyDescent="0.2">
      <c r="A1147" s="10"/>
      <c r="B1147" s="10"/>
      <c r="C1147" s="10"/>
      <c r="D1147" s="10"/>
      <c r="E1147" s="10"/>
      <c r="F1147" s="10"/>
      <c r="G1147" s="10"/>
      <c r="H1147" s="10"/>
      <c r="I1147" s="10"/>
      <c r="J1147" s="6"/>
      <c r="K1147" s="6"/>
    </row>
    <row r="1148" spans="1:11" hidden="1" x14ac:dyDescent="0.2">
      <c r="A1148" s="10"/>
      <c r="B1148" s="10"/>
      <c r="C1148" s="10"/>
      <c r="D1148" s="10"/>
      <c r="E1148" s="10"/>
      <c r="F1148" s="10"/>
      <c r="G1148" s="10"/>
      <c r="H1148" s="10"/>
      <c r="I1148" s="10"/>
      <c r="J1148" s="6"/>
      <c r="K1148" s="6"/>
    </row>
    <row r="1149" spans="1:11" hidden="1" x14ac:dyDescent="0.2">
      <c r="A1149" s="10"/>
      <c r="B1149" s="10"/>
      <c r="C1149" s="10"/>
      <c r="D1149" s="10"/>
      <c r="E1149" s="10"/>
      <c r="F1149" s="10"/>
      <c r="G1149" s="10"/>
      <c r="H1149" s="10"/>
      <c r="I1149" s="10"/>
      <c r="J1149" s="6"/>
      <c r="K1149" s="6"/>
    </row>
    <row r="1150" spans="1:11" hidden="1" x14ac:dyDescent="0.2">
      <c r="A1150" s="10"/>
      <c r="B1150" s="10"/>
      <c r="C1150" s="10"/>
      <c r="D1150" s="10"/>
      <c r="E1150" s="10"/>
      <c r="F1150" s="10"/>
      <c r="G1150" s="10"/>
      <c r="H1150" s="10"/>
      <c r="I1150" s="10"/>
      <c r="J1150" s="6"/>
      <c r="K1150" s="6"/>
    </row>
    <row r="1151" spans="1:11" hidden="1" x14ac:dyDescent="0.2">
      <c r="A1151" s="10"/>
      <c r="B1151" s="10"/>
      <c r="C1151" s="10"/>
      <c r="D1151" s="10"/>
      <c r="E1151" s="10"/>
      <c r="F1151" s="10"/>
      <c r="G1151" s="10"/>
      <c r="H1151" s="10"/>
      <c r="I1151" s="10"/>
      <c r="J1151" s="6"/>
      <c r="K1151" s="6"/>
    </row>
    <row r="1152" spans="1:11" hidden="1" x14ac:dyDescent="0.2">
      <c r="A1152" s="10"/>
      <c r="B1152" s="10"/>
      <c r="C1152" s="10"/>
      <c r="D1152" s="10"/>
      <c r="E1152" s="10"/>
      <c r="F1152" s="10"/>
      <c r="G1152" s="10"/>
      <c r="H1152" s="10"/>
      <c r="I1152" s="10"/>
      <c r="J1152" s="6"/>
      <c r="K1152" s="6"/>
    </row>
    <row r="1153" spans="1:11" hidden="1" x14ac:dyDescent="0.2">
      <c r="A1153" s="10"/>
      <c r="B1153" s="10"/>
      <c r="C1153" s="10"/>
      <c r="D1153" s="10"/>
      <c r="E1153" s="10"/>
      <c r="F1153" s="10"/>
      <c r="G1153" s="10"/>
      <c r="H1153" s="10"/>
      <c r="I1153" s="10"/>
      <c r="J1153" s="6"/>
      <c r="K1153" s="6"/>
    </row>
    <row r="1154" spans="1:11" hidden="1" x14ac:dyDescent="0.2">
      <c r="A1154" s="10"/>
      <c r="B1154" s="10"/>
      <c r="C1154" s="10"/>
      <c r="D1154" s="10"/>
      <c r="E1154" s="10"/>
      <c r="F1154" s="10"/>
      <c r="G1154" s="10"/>
      <c r="H1154" s="10"/>
      <c r="I1154" s="10"/>
      <c r="J1154" s="6"/>
      <c r="K1154" s="6"/>
    </row>
    <row r="1155" spans="1:11" hidden="1" x14ac:dyDescent="0.2">
      <c r="A1155" s="10"/>
      <c r="B1155" s="10"/>
      <c r="C1155" s="10"/>
      <c r="D1155" s="10"/>
      <c r="E1155" s="10"/>
      <c r="F1155" s="10"/>
      <c r="G1155" s="10"/>
      <c r="H1155" s="10"/>
      <c r="I1155" s="10"/>
      <c r="J1155" s="6"/>
      <c r="K1155" s="6"/>
    </row>
    <row r="1156" spans="1:11" hidden="1" x14ac:dyDescent="0.2">
      <c r="A1156" s="10"/>
      <c r="B1156" s="10"/>
      <c r="C1156" s="10"/>
      <c r="D1156" s="10"/>
      <c r="E1156" s="10"/>
      <c r="F1156" s="10"/>
      <c r="G1156" s="10"/>
      <c r="H1156" s="10"/>
      <c r="I1156" s="10"/>
      <c r="J1156" s="6"/>
      <c r="K1156" s="6"/>
    </row>
    <row r="1157" spans="1:11" hidden="1" x14ac:dyDescent="0.2">
      <c r="A1157" s="10"/>
      <c r="B1157" s="10"/>
      <c r="C1157" s="10"/>
      <c r="D1157" s="10"/>
      <c r="E1157" s="10"/>
      <c r="F1157" s="10"/>
      <c r="G1157" s="10"/>
      <c r="H1157" s="10"/>
      <c r="I1157" s="10"/>
      <c r="J1157" s="6"/>
      <c r="K1157" s="6"/>
    </row>
    <row r="1158" spans="1:11" hidden="1" x14ac:dyDescent="0.2">
      <c r="A1158" s="10"/>
      <c r="B1158" s="10"/>
      <c r="C1158" s="10"/>
      <c r="D1158" s="10"/>
      <c r="E1158" s="10"/>
      <c r="F1158" s="10"/>
      <c r="G1158" s="10"/>
      <c r="H1158" s="10"/>
      <c r="I1158" s="10"/>
      <c r="J1158" s="6"/>
      <c r="K1158" s="6"/>
    </row>
    <row r="1159" spans="1:11" hidden="1" x14ac:dyDescent="0.2">
      <c r="A1159" s="10"/>
      <c r="B1159" s="10"/>
      <c r="C1159" s="10"/>
      <c r="D1159" s="10"/>
      <c r="E1159" s="10"/>
      <c r="F1159" s="10"/>
      <c r="G1159" s="10"/>
      <c r="H1159" s="10"/>
      <c r="I1159" s="10"/>
      <c r="J1159" s="6"/>
      <c r="K1159" s="6"/>
    </row>
    <row r="1160" spans="1:11" hidden="1" x14ac:dyDescent="0.2">
      <c r="A1160" s="10"/>
      <c r="B1160" s="10"/>
      <c r="C1160" s="10"/>
      <c r="D1160" s="10"/>
      <c r="E1160" s="10"/>
      <c r="F1160" s="10"/>
      <c r="G1160" s="10"/>
      <c r="H1160" s="10"/>
      <c r="I1160" s="10"/>
      <c r="J1160" s="6"/>
      <c r="K1160" s="6"/>
    </row>
    <row r="1161" spans="1:11" hidden="1" x14ac:dyDescent="0.2">
      <c r="A1161" s="10"/>
      <c r="B1161" s="10"/>
      <c r="C1161" s="10"/>
      <c r="D1161" s="10"/>
      <c r="E1161" s="10"/>
      <c r="F1161" s="10"/>
      <c r="G1161" s="10"/>
      <c r="H1161" s="10"/>
      <c r="I1161" s="10"/>
      <c r="J1161" s="6"/>
      <c r="K1161" s="6"/>
    </row>
    <row r="1162" spans="1:11" hidden="1" x14ac:dyDescent="0.2">
      <c r="A1162" s="10"/>
      <c r="B1162" s="10"/>
      <c r="C1162" s="10"/>
      <c r="D1162" s="10"/>
      <c r="E1162" s="10"/>
      <c r="F1162" s="10"/>
      <c r="G1162" s="10"/>
      <c r="H1162" s="10"/>
      <c r="I1162" s="10"/>
      <c r="J1162" s="6"/>
      <c r="K1162" s="6"/>
    </row>
    <row r="1163" spans="1:11" hidden="1" x14ac:dyDescent="0.2">
      <c r="A1163" s="10"/>
      <c r="B1163" s="10"/>
      <c r="C1163" s="10"/>
      <c r="D1163" s="10"/>
      <c r="E1163" s="10"/>
      <c r="F1163" s="10"/>
      <c r="G1163" s="10"/>
      <c r="H1163" s="10"/>
      <c r="I1163" s="10"/>
      <c r="J1163" s="6"/>
      <c r="K1163" s="6"/>
    </row>
    <row r="1164" spans="1:11" hidden="1" x14ac:dyDescent="0.2">
      <c r="A1164" s="10"/>
      <c r="B1164" s="10"/>
      <c r="C1164" s="10"/>
      <c r="D1164" s="10"/>
      <c r="E1164" s="10"/>
      <c r="F1164" s="10"/>
      <c r="G1164" s="10"/>
      <c r="H1164" s="10"/>
      <c r="I1164" s="10"/>
      <c r="J1164" s="6"/>
      <c r="K1164" s="6"/>
    </row>
    <row r="1165" spans="1:11" hidden="1" x14ac:dyDescent="0.2">
      <c r="A1165" s="10"/>
      <c r="B1165" s="10"/>
      <c r="C1165" s="10"/>
      <c r="D1165" s="10"/>
      <c r="E1165" s="10"/>
      <c r="F1165" s="10"/>
      <c r="G1165" s="10"/>
      <c r="H1165" s="10"/>
      <c r="I1165" s="10"/>
      <c r="J1165" s="6"/>
      <c r="K1165" s="6"/>
    </row>
    <row r="1166" spans="1:11" hidden="1" x14ac:dyDescent="0.2">
      <c r="A1166" s="10"/>
      <c r="B1166" s="10"/>
      <c r="C1166" s="10"/>
      <c r="D1166" s="10"/>
      <c r="E1166" s="10"/>
      <c r="F1166" s="10"/>
      <c r="G1166" s="10"/>
      <c r="H1166" s="10"/>
      <c r="I1166" s="10"/>
      <c r="J1166" s="6"/>
      <c r="K1166" s="6"/>
    </row>
    <row r="1167" spans="1:11" hidden="1" x14ac:dyDescent="0.2">
      <c r="A1167" s="10"/>
      <c r="B1167" s="10"/>
      <c r="C1167" s="10"/>
      <c r="D1167" s="10"/>
      <c r="E1167" s="10"/>
      <c r="F1167" s="10"/>
      <c r="G1167" s="10"/>
      <c r="H1167" s="10"/>
      <c r="I1167" s="10"/>
      <c r="J1167" s="6"/>
      <c r="K1167" s="6"/>
    </row>
    <row r="1168" spans="1:11" hidden="1" x14ac:dyDescent="0.2">
      <c r="A1168" s="10"/>
      <c r="B1168" s="10"/>
      <c r="C1168" s="10"/>
      <c r="D1168" s="10"/>
      <c r="E1168" s="10"/>
      <c r="F1168" s="10"/>
      <c r="G1168" s="10"/>
      <c r="H1168" s="10"/>
      <c r="I1168" s="10"/>
      <c r="J1168" s="6"/>
      <c r="K1168" s="6"/>
    </row>
    <row r="1169" spans="1:11" hidden="1" x14ac:dyDescent="0.2">
      <c r="A1169" s="10"/>
      <c r="B1169" s="10"/>
      <c r="C1169" s="10"/>
      <c r="D1169" s="10"/>
      <c r="E1169" s="10"/>
      <c r="F1169" s="10"/>
      <c r="G1169" s="10"/>
      <c r="H1169" s="10"/>
      <c r="I1169" s="10"/>
      <c r="J1169" s="6"/>
      <c r="K1169" s="6"/>
    </row>
    <row r="1170" spans="1:11" hidden="1" x14ac:dyDescent="0.2">
      <c r="A1170" s="10"/>
      <c r="B1170" s="10"/>
      <c r="C1170" s="10"/>
      <c r="D1170" s="10"/>
      <c r="E1170" s="10"/>
      <c r="F1170" s="10"/>
      <c r="G1170" s="10"/>
      <c r="H1170" s="10"/>
      <c r="I1170" s="10"/>
      <c r="J1170" s="6"/>
      <c r="K1170" s="6"/>
    </row>
    <row r="1171" spans="1:11" hidden="1" x14ac:dyDescent="0.2">
      <c r="A1171" s="10"/>
      <c r="B1171" s="10"/>
      <c r="C1171" s="10"/>
      <c r="D1171" s="10"/>
      <c r="E1171" s="10"/>
      <c r="F1171" s="10"/>
      <c r="G1171" s="10"/>
      <c r="H1171" s="10"/>
      <c r="I1171" s="10"/>
      <c r="J1171" s="6"/>
      <c r="K1171" s="6"/>
    </row>
    <row r="1172" spans="1:11" hidden="1" x14ac:dyDescent="0.2">
      <c r="A1172" s="10"/>
      <c r="B1172" s="10"/>
      <c r="C1172" s="10"/>
      <c r="D1172" s="10"/>
      <c r="E1172" s="10"/>
      <c r="F1172" s="10"/>
      <c r="G1172" s="10"/>
      <c r="H1172" s="10"/>
      <c r="I1172" s="10"/>
      <c r="J1172" s="6"/>
      <c r="K1172" s="6"/>
    </row>
    <row r="1173" spans="1:11" hidden="1" x14ac:dyDescent="0.2">
      <c r="A1173" s="10"/>
      <c r="B1173" s="10"/>
      <c r="C1173" s="10"/>
      <c r="D1173" s="10"/>
      <c r="E1173" s="10"/>
      <c r="F1173" s="10"/>
      <c r="G1173" s="10"/>
      <c r="H1173" s="10"/>
      <c r="I1173" s="10"/>
      <c r="J1173" s="6"/>
      <c r="K1173" s="6"/>
    </row>
    <row r="1174" spans="1:11" hidden="1" x14ac:dyDescent="0.2">
      <c r="A1174" s="10"/>
      <c r="B1174" s="10"/>
      <c r="C1174" s="10"/>
      <c r="D1174" s="10"/>
      <c r="E1174" s="10"/>
      <c r="F1174" s="10"/>
      <c r="G1174" s="10"/>
      <c r="H1174" s="10"/>
      <c r="I1174" s="10"/>
      <c r="J1174" s="6"/>
      <c r="K1174" s="6"/>
    </row>
    <row r="1175" spans="1:11" hidden="1" x14ac:dyDescent="0.2">
      <c r="A1175" s="10"/>
      <c r="B1175" s="10"/>
      <c r="C1175" s="10"/>
      <c r="D1175" s="10"/>
      <c r="E1175" s="10"/>
      <c r="F1175" s="10"/>
      <c r="G1175" s="10"/>
      <c r="H1175" s="10"/>
      <c r="I1175" s="10"/>
      <c r="J1175" s="6"/>
      <c r="K1175" s="6"/>
    </row>
    <row r="1176" spans="1:11" hidden="1" x14ac:dyDescent="0.2">
      <c r="A1176" s="10"/>
      <c r="B1176" s="10"/>
      <c r="C1176" s="10"/>
      <c r="D1176" s="10"/>
      <c r="E1176" s="10"/>
      <c r="F1176" s="10"/>
      <c r="G1176" s="10"/>
      <c r="H1176" s="10"/>
      <c r="I1176" s="10"/>
      <c r="J1176" s="6"/>
      <c r="K1176" s="6"/>
    </row>
    <row r="1177" spans="1:11" hidden="1" x14ac:dyDescent="0.2">
      <c r="A1177" s="10"/>
      <c r="B1177" s="10"/>
      <c r="C1177" s="10"/>
      <c r="D1177" s="10"/>
      <c r="E1177" s="10"/>
      <c r="F1177" s="10"/>
      <c r="G1177" s="10"/>
      <c r="H1177" s="10"/>
      <c r="I1177" s="10"/>
      <c r="J1177" s="6"/>
      <c r="K1177" s="6"/>
    </row>
    <row r="1178" spans="1:11" hidden="1" x14ac:dyDescent="0.2">
      <c r="A1178" s="10"/>
      <c r="B1178" s="10"/>
      <c r="C1178" s="10"/>
      <c r="D1178" s="10"/>
      <c r="E1178" s="10"/>
      <c r="F1178" s="10"/>
      <c r="G1178" s="10"/>
      <c r="H1178" s="10"/>
      <c r="I1178" s="10"/>
      <c r="J1178" s="6"/>
      <c r="K1178" s="6"/>
    </row>
    <row r="1179" spans="1:11" hidden="1" x14ac:dyDescent="0.2">
      <c r="A1179" s="10"/>
      <c r="B1179" s="10"/>
      <c r="C1179" s="10"/>
      <c r="D1179" s="10"/>
      <c r="E1179" s="10"/>
      <c r="F1179" s="10"/>
      <c r="G1179" s="10"/>
      <c r="H1179" s="10"/>
      <c r="I1179" s="10"/>
      <c r="J1179" s="6"/>
      <c r="K1179" s="6"/>
    </row>
    <row r="1180" spans="1:11" hidden="1" x14ac:dyDescent="0.2">
      <c r="A1180" s="10"/>
      <c r="B1180" s="10"/>
      <c r="C1180" s="10"/>
      <c r="D1180" s="10"/>
      <c r="E1180" s="10"/>
      <c r="F1180" s="10"/>
      <c r="G1180" s="10"/>
      <c r="H1180" s="10"/>
      <c r="I1180" s="10"/>
      <c r="J1180" s="6"/>
      <c r="K1180" s="6"/>
    </row>
    <row r="1181" spans="1:11" hidden="1" x14ac:dyDescent="0.2">
      <c r="A1181" s="10"/>
      <c r="B1181" s="10"/>
      <c r="C1181" s="10"/>
      <c r="D1181" s="10"/>
      <c r="E1181" s="10"/>
      <c r="F1181" s="10"/>
      <c r="G1181" s="10"/>
      <c r="H1181" s="10"/>
      <c r="I1181" s="10"/>
      <c r="J1181" s="6"/>
      <c r="K1181" s="6"/>
    </row>
    <row r="1182" spans="1:11" hidden="1" x14ac:dyDescent="0.2">
      <c r="A1182" s="10"/>
      <c r="B1182" s="10"/>
      <c r="C1182" s="10"/>
      <c r="D1182" s="10"/>
      <c r="E1182" s="10"/>
      <c r="F1182" s="10"/>
      <c r="G1182" s="10"/>
      <c r="H1182" s="10"/>
      <c r="I1182" s="10"/>
      <c r="J1182" s="6"/>
      <c r="K1182" s="6"/>
    </row>
    <row r="1183" spans="1:11" hidden="1" x14ac:dyDescent="0.2">
      <c r="A1183" s="10"/>
      <c r="B1183" s="10"/>
      <c r="C1183" s="10"/>
      <c r="D1183" s="10"/>
      <c r="E1183" s="10"/>
      <c r="F1183" s="10"/>
      <c r="G1183" s="10"/>
      <c r="H1183" s="10"/>
      <c r="I1183" s="10"/>
      <c r="J1183" s="6"/>
      <c r="K1183" s="6"/>
    </row>
    <row r="1184" spans="1:11" hidden="1" x14ac:dyDescent="0.2">
      <c r="A1184" s="10"/>
      <c r="B1184" s="10"/>
      <c r="C1184" s="10"/>
      <c r="D1184" s="10"/>
      <c r="E1184" s="10"/>
      <c r="F1184" s="10"/>
      <c r="G1184" s="10"/>
      <c r="H1184" s="10"/>
      <c r="I1184" s="10"/>
      <c r="J1184" s="6"/>
      <c r="K1184" s="6"/>
    </row>
    <row r="1185" spans="1:11" hidden="1" x14ac:dyDescent="0.2">
      <c r="A1185" s="10"/>
      <c r="B1185" s="10"/>
      <c r="C1185" s="10"/>
      <c r="D1185" s="10"/>
      <c r="E1185" s="10"/>
      <c r="F1185" s="10"/>
      <c r="G1185" s="10"/>
      <c r="H1185" s="10"/>
      <c r="I1185" s="10"/>
      <c r="J1185" s="6"/>
      <c r="K1185" s="6"/>
    </row>
    <row r="1186" spans="1:11" hidden="1" x14ac:dyDescent="0.2">
      <c r="A1186" s="10"/>
      <c r="B1186" s="10"/>
      <c r="C1186" s="10"/>
      <c r="D1186" s="10"/>
      <c r="E1186" s="10"/>
      <c r="F1186" s="10"/>
      <c r="G1186" s="10"/>
      <c r="H1186" s="10"/>
      <c r="I1186" s="10"/>
      <c r="J1186" s="6"/>
      <c r="K1186" s="6"/>
    </row>
    <row r="1187" spans="1:11" hidden="1" x14ac:dyDescent="0.2">
      <c r="A1187" s="10"/>
      <c r="B1187" s="10"/>
      <c r="C1187" s="10"/>
      <c r="D1187" s="10"/>
      <c r="E1187" s="10"/>
      <c r="F1187" s="10"/>
      <c r="G1187" s="10"/>
      <c r="H1187" s="10"/>
      <c r="I1187" s="10"/>
      <c r="J1187" s="6"/>
      <c r="K1187" s="6"/>
    </row>
    <row r="1188" spans="1:11" hidden="1" x14ac:dyDescent="0.2">
      <c r="A1188" s="10"/>
      <c r="B1188" s="10"/>
      <c r="C1188" s="10"/>
      <c r="D1188" s="10"/>
      <c r="E1188" s="10"/>
      <c r="F1188" s="10"/>
      <c r="G1188" s="10"/>
      <c r="H1188" s="10"/>
      <c r="I1188" s="10"/>
      <c r="J1188" s="6"/>
      <c r="K1188" s="6"/>
    </row>
    <row r="1189" spans="1:11" hidden="1" x14ac:dyDescent="0.2">
      <c r="A1189" s="10"/>
      <c r="B1189" s="10"/>
      <c r="C1189" s="10"/>
      <c r="D1189" s="10"/>
      <c r="E1189" s="10"/>
      <c r="F1189" s="10"/>
      <c r="G1189" s="10"/>
      <c r="H1189" s="10"/>
      <c r="I1189" s="10"/>
      <c r="J1189" s="6"/>
      <c r="K1189" s="6"/>
    </row>
    <row r="1190" spans="1:11" hidden="1" x14ac:dyDescent="0.2">
      <c r="A1190" s="10"/>
      <c r="B1190" s="10"/>
      <c r="C1190" s="10"/>
      <c r="D1190" s="10"/>
      <c r="E1190" s="10"/>
      <c r="F1190" s="10"/>
      <c r="G1190" s="10"/>
      <c r="H1190" s="10"/>
      <c r="I1190" s="10"/>
      <c r="J1190" s="6"/>
      <c r="K1190" s="6"/>
    </row>
    <row r="1191" spans="1:11" hidden="1" x14ac:dyDescent="0.2">
      <c r="A1191" s="10"/>
      <c r="B1191" s="10"/>
      <c r="C1191" s="10"/>
      <c r="D1191" s="10"/>
      <c r="E1191" s="10"/>
      <c r="F1191" s="10"/>
      <c r="G1191" s="10"/>
      <c r="H1191" s="10"/>
      <c r="I1191" s="10"/>
      <c r="J1191" s="6"/>
      <c r="K1191" s="6"/>
    </row>
    <row r="1192" spans="1:11" hidden="1" x14ac:dyDescent="0.2">
      <c r="A1192" s="10"/>
      <c r="B1192" s="10"/>
      <c r="C1192" s="10"/>
      <c r="D1192" s="10"/>
      <c r="E1192" s="10"/>
      <c r="F1192" s="10"/>
      <c r="G1192" s="10"/>
      <c r="H1192" s="10"/>
      <c r="I1192" s="10"/>
      <c r="J1192" s="6"/>
      <c r="K1192" s="6"/>
    </row>
    <row r="1193" spans="1:11" hidden="1" x14ac:dyDescent="0.2">
      <c r="A1193" s="10"/>
      <c r="B1193" s="10"/>
      <c r="C1193" s="10"/>
      <c r="D1193" s="10"/>
      <c r="E1193" s="10"/>
      <c r="F1193" s="10"/>
      <c r="G1193" s="10"/>
      <c r="H1193" s="10"/>
      <c r="I1193" s="10"/>
      <c r="J1193" s="6"/>
      <c r="K1193" s="6"/>
    </row>
    <row r="1194" spans="1:11" hidden="1" x14ac:dyDescent="0.2">
      <c r="A1194" s="10"/>
      <c r="B1194" s="10"/>
      <c r="C1194" s="10"/>
      <c r="D1194" s="10"/>
      <c r="E1194" s="10"/>
      <c r="F1194" s="10"/>
      <c r="G1194" s="10"/>
      <c r="H1194" s="10"/>
      <c r="I1194" s="10"/>
      <c r="J1194" s="6"/>
      <c r="K1194" s="6"/>
    </row>
    <row r="1195" spans="1:11" hidden="1" x14ac:dyDescent="0.2">
      <c r="A1195" s="10"/>
      <c r="B1195" s="10"/>
      <c r="C1195" s="10"/>
      <c r="D1195" s="10"/>
      <c r="E1195" s="10"/>
      <c r="F1195" s="10"/>
      <c r="G1195" s="10"/>
      <c r="H1195" s="10"/>
      <c r="I1195" s="10"/>
      <c r="J1195" s="6"/>
      <c r="K1195" s="6"/>
    </row>
    <row r="1196" spans="1:11" hidden="1" x14ac:dyDescent="0.2">
      <c r="A1196" s="10"/>
      <c r="B1196" s="10"/>
      <c r="C1196" s="10"/>
      <c r="D1196" s="10"/>
      <c r="E1196" s="10"/>
      <c r="F1196" s="10"/>
      <c r="G1196" s="10"/>
      <c r="H1196" s="10"/>
      <c r="I1196" s="10"/>
      <c r="J1196" s="6"/>
      <c r="K1196" s="6"/>
    </row>
    <row r="1197" spans="1:11" hidden="1" x14ac:dyDescent="0.2">
      <c r="A1197" s="10"/>
      <c r="B1197" s="10"/>
      <c r="C1197" s="10"/>
      <c r="D1197" s="10"/>
      <c r="E1197" s="10"/>
      <c r="F1197" s="10"/>
      <c r="G1197" s="10"/>
      <c r="H1197" s="10"/>
      <c r="I1197" s="10"/>
      <c r="J1197" s="6"/>
      <c r="K1197" s="6"/>
    </row>
    <row r="1198" spans="1:11" hidden="1" x14ac:dyDescent="0.2">
      <c r="A1198" s="10"/>
      <c r="B1198" s="10"/>
      <c r="C1198" s="10"/>
      <c r="D1198" s="10"/>
      <c r="E1198" s="10"/>
      <c r="F1198" s="10"/>
      <c r="G1198" s="10"/>
      <c r="H1198" s="10"/>
      <c r="I1198" s="10"/>
      <c r="J1198" s="6"/>
      <c r="K1198" s="6"/>
    </row>
    <row r="1199" spans="1:11" hidden="1" x14ac:dyDescent="0.2">
      <c r="A1199" s="10"/>
      <c r="B1199" s="10"/>
      <c r="C1199" s="10"/>
      <c r="D1199" s="10"/>
      <c r="E1199" s="10"/>
      <c r="F1199" s="10"/>
      <c r="G1199" s="10"/>
      <c r="H1199" s="10"/>
      <c r="I1199" s="10"/>
      <c r="J1199" s="6"/>
      <c r="K1199" s="6"/>
    </row>
    <row r="1200" spans="1:11" hidden="1" x14ac:dyDescent="0.2">
      <c r="A1200" s="10"/>
      <c r="B1200" s="10"/>
      <c r="C1200" s="10"/>
      <c r="D1200" s="10"/>
      <c r="E1200" s="10"/>
      <c r="F1200" s="10"/>
      <c r="G1200" s="10"/>
      <c r="H1200" s="10"/>
      <c r="I1200" s="10"/>
      <c r="J1200" s="6"/>
      <c r="K1200" s="6"/>
    </row>
    <row r="1201" spans="1:11" hidden="1" x14ac:dyDescent="0.2">
      <c r="A1201" s="10"/>
      <c r="B1201" s="10"/>
      <c r="C1201" s="10"/>
      <c r="D1201" s="10"/>
      <c r="E1201" s="10"/>
      <c r="F1201" s="10"/>
      <c r="G1201" s="10"/>
      <c r="H1201" s="10"/>
      <c r="I1201" s="10"/>
      <c r="J1201" s="6"/>
      <c r="K1201" s="6"/>
    </row>
    <row r="1202" spans="1:11" hidden="1" x14ac:dyDescent="0.2">
      <c r="A1202" s="10"/>
      <c r="B1202" s="10"/>
      <c r="C1202" s="10"/>
      <c r="D1202" s="10"/>
      <c r="E1202" s="10"/>
      <c r="F1202" s="10"/>
      <c r="G1202" s="10"/>
      <c r="H1202" s="10"/>
      <c r="I1202" s="10"/>
      <c r="J1202" s="6"/>
      <c r="K1202" s="6"/>
    </row>
    <row r="1203" spans="1:11" hidden="1" x14ac:dyDescent="0.2">
      <c r="A1203" s="10"/>
      <c r="B1203" s="10"/>
      <c r="C1203" s="10"/>
      <c r="D1203" s="10"/>
      <c r="E1203" s="10"/>
      <c r="F1203" s="10"/>
      <c r="G1203" s="10"/>
      <c r="H1203" s="10"/>
      <c r="I1203" s="10"/>
      <c r="J1203" s="6"/>
      <c r="K1203" s="6"/>
    </row>
    <row r="1204" spans="1:11" hidden="1" x14ac:dyDescent="0.2">
      <c r="A1204" s="10"/>
      <c r="B1204" s="10"/>
      <c r="C1204" s="10"/>
      <c r="D1204" s="10"/>
      <c r="E1204" s="10"/>
      <c r="F1204" s="10"/>
      <c r="G1204" s="10"/>
      <c r="H1204" s="10"/>
      <c r="I1204" s="10"/>
      <c r="J1204" s="6"/>
      <c r="K1204" s="6"/>
    </row>
    <row r="1205" spans="1:11" hidden="1" x14ac:dyDescent="0.2">
      <c r="A1205" s="10"/>
      <c r="B1205" s="10"/>
      <c r="C1205" s="10"/>
      <c r="D1205" s="10"/>
      <c r="E1205" s="10"/>
      <c r="F1205" s="10"/>
      <c r="G1205" s="10"/>
      <c r="H1205" s="10"/>
      <c r="I1205" s="10"/>
      <c r="J1205" s="6"/>
      <c r="K1205" s="6"/>
    </row>
    <row r="1206" spans="1:11" hidden="1" x14ac:dyDescent="0.2">
      <c r="A1206" s="10"/>
      <c r="B1206" s="10"/>
      <c r="C1206" s="10"/>
      <c r="D1206" s="10"/>
      <c r="E1206" s="10"/>
      <c r="F1206" s="10"/>
      <c r="G1206" s="10"/>
      <c r="H1206" s="10"/>
      <c r="I1206" s="10"/>
      <c r="J1206" s="6"/>
      <c r="K1206" s="6"/>
    </row>
    <row r="1207" spans="1:11" hidden="1" x14ac:dyDescent="0.2">
      <c r="A1207" s="10"/>
      <c r="B1207" s="10"/>
      <c r="C1207" s="10"/>
      <c r="D1207" s="10"/>
      <c r="E1207" s="10"/>
      <c r="F1207" s="10"/>
      <c r="G1207" s="10"/>
      <c r="H1207" s="10"/>
      <c r="I1207" s="10"/>
      <c r="J1207" s="6"/>
      <c r="K1207" s="6"/>
    </row>
    <row r="1208" spans="1:11" hidden="1" x14ac:dyDescent="0.2">
      <c r="A1208" s="10"/>
      <c r="B1208" s="10"/>
      <c r="C1208" s="10"/>
      <c r="D1208" s="10"/>
      <c r="E1208" s="10"/>
      <c r="F1208" s="10"/>
      <c r="G1208" s="10"/>
      <c r="H1208" s="10"/>
      <c r="I1208" s="10"/>
      <c r="J1208" s="6"/>
      <c r="K1208" s="6"/>
    </row>
    <row r="1209" spans="1:11" hidden="1" x14ac:dyDescent="0.2">
      <c r="A1209" s="10"/>
      <c r="B1209" s="10"/>
      <c r="C1209" s="10"/>
      <c r="D1209" s="10"/>
      <c r="E1209" s="10"/>
      <c r="F1209" s="10"/>
      <c r="G1209" s="10"/>
      <c r="H1209" s="10"/>
      <c r="I1209" s="10"/>
      <c r="J1209" s="6"/>
      <c r="K1209" s="6"/>
    </row>
    <row r="1210" spans="1:11" hidden="1" x14ac:dyDescent="0.2">
      <c r="A1210" s="10"/>
      <c r="B1210" s="10"/>
      <c r="C1210" s="10"/>
      <c r="D1210" s="10"/>
      <c r="E1210" s="10"/>
      <c r="F1210" s="10"/>
      <c r="G1210" s="10"/>
      <c r="H1210" s="10"/>
      <c r="I1210" s="10"/>
      <c r="J1210" s="6"/>
      <c r="K1210" s="6"/>
    </row>
    <row r="1211" spans="1:11" hidden="1" x14ac:dyDescent="0.2">
      <c r="A1211" s="10"/>
      <c r="B1211" s="10"/>
      <c r="C1211" s="10"/>
      <c r="D1211" s="10"/>
      <c r="E1211" s="10"/>
      <c r="F1211" s="10"/>
      <c r="G1211" s="10"/>
      <c r="H1211" s="10"/>
      <c r="I1211" s="10"/>
      <c r="J1211" s="6"/>
      <c r="K1211" s="6"/>
    </row>
    <row r="1212" spans="1:11" hidden="1" x14ac:dyDescent="0.2">
      <c r="A1212" s="10"/>
      <c r="B1212" s="10"/>
      <c r="C1212" s="10"/>
      <c r="D1212" s="10"/>
      <c r="E1212" s="10"/>
      <c r="F1212" s="10"/>
      <c r="G1212" s="10"/>
      <c r="H1212" s="10"/>
      <c r="I1212" s="10"/>
      <c r="J1212" s="6"/>
      <c r="K1212" s="6"/>
    </row>
    <row r="1213" spans="1:11" hidden="1" x14ac:dyDescent="0.2">
      <c r="A1213" s="10"/>
      <c r="B1213" s="10"/>
      <c r="C1213" s="10"/>
      <c r="D1213" s="10"/>
      <c r="E1213" s="10"/>
      <c r="F1213" s="10"/>
      <c r="G1213" s="10"/>
      <c r="H1213" s="10"/>
      <c r="I1213" s="10"/>
      <c r="J1213" s="6"/>
      <c r="K1213" s="6"/>
    </row>
    <row r="1214" spans="1:11" hidden="1" x14ac:dyDescent="0.2">
      <c r="A1214" s="10"/>
      <c r="B1214" s="10"/>
      <c r="C1214" s="10"/>
      <c r="D1214" s="10"/>
      <c r="E1214" s="10"/>
      <c r="F1214" s="10"/>
      <c r="G1214" s="10"/>
      <c r="H1214" s="10"/>
      <c r="I1214" s="10"/>
      <c r="J1214" s="6"/>
      <c r="K1214" s="6"/>
    </row>
    <row r="1215" spans="1:11" hidden="1" x14ac:dyDescent="0.2">
      <c r="A1215" s="10"/>
      <c r="B1215" s="10"/>
      <c r="C1215" s="10"/>
      <c r="D1215" s="10"/>
      <c r="E1215" s="10"/>
      <c r="F1215" s="10"/>
      <c r="G1215" s="10"/>
      <c r="H1215" s="10"/>
      <c r="I1215" s="10"/>
      <c r="J1215" s="6"/>
      <c r="K1215" s="6"/>
    </row>
    <row r="1216" spans="1:11" hidden="1" x14ac:dyDescent="0.2">
      <c r="A1216" s="10"/>
      <c r="B1216" s="10"/>
      <c r="C1216" s="10"/>
      <c r="D1216" s="10"/>
      <c r="E1216" s="10"/>
      <c r="F1216" s="10"/>
      <c r="G1216" s="10"/>
      <c r="H1216" s="10"/>
      <c r="I1216" s="10"/>
      <c r="J1216" s="6"/>
      <c r="K1216" s="6"/>
    </row>
    <row r="1217" spans="1:11" hidden="1" x14ac:dyDescent="0.2">
      <c r="A1217" s="10"/>
      <c r="B1217" s="10"/>
      <c r="C1217" s="10"/>
      <c r="D1217" s="10"/>
      <c r="E1217" s="10"/>
      <c r="F1217" s="10"/>
      <c r="G1217" s="10"/>
      <c r="H1217" s="10"/>
      <c r="I1217" s="10"/>
      <c r="J1217" s="6"/>
      <c r="K1217" s="6"/>
    </row>
    <row r="1218" spans="1:11" hidden="1" x14ac:dyDescent="0.2">
      <c r="A1218" s="10"/>
      <c r="B1218" s="10"/>
      <c r="C1218" s="10"/>
      <c r="D1218" s="10"/>
      <c r="E1218" s="10"/>
      <c r="F1218" s="10"/>
      <c r="G1218" s="10"/>
      <c r="H1218" s="10"/>
      <c r="I1218" s="10"/>
      <c r="J1218" s="6"/>
      <c r="K1218" s="6"/>
    </row>
    <row r="1219" spans="1:11" hidden="1" x14ac:dyDescent="0.2">
      <c r="A1219" s="10"/>
      <c r="B1219" s="10"/>
      <c r="C1219" s="10"/>
      <c r="D1219" s="10"/>
      <c r="E1219" s="10"/>
      <c r="F1219" s="10"/>
      <c r="G1219" s="10"/>
      <c r="H1219" s="10"/>
      <c r="I1219" s="10"/>
      <c r="J1219" s="6"/>
      <c r="K1219" s="6"/>
    </row>
    <row r="1220" spans="1:11" hidden="1" x14ac:dyDescent="0.2">
      <c r="A1220" s="10"/>
      <c r="B1220" s="10"/>
      <c r="C1220" s="10"/>
      <c r="D1220" s="10"/>
      <c r="E1220" s="10"/>
      <c r="F1220" s="10"/>
      <c r="G1220" s="10"/>
      <c r="H1220" s="10"/>
      <c r="I1220" s="10"/>
      <c r="J1220" s="6"/>
      <c r="K1220" s="6"/>
    </row>
    <row r="1221" spans="1:11" hidden="1" x14ac:dyDescent="0.2">
      <c r="A1221" s="10"/>
      <c r="B1221" s="10"/>
      <c r="C1221" s="10"/>
      <c r="D1221" s="10"/>
      <c r="E1221" s="10"/>
      <c r="F1221" s="10"/>
      <c r="G1221" s="10"/>
      <c r="H1221" s="10"/>
      <c r="I1221" s="10"/>
      <c r="J1221" s="6"/>
      <c r="K1221" s="6"/>
    </row>
    <row r="1222" spans="1:11" hidden="1" x14ac:dyDescent="0.2">
      <c r="A1222" s="10"/>
      <c r="B1222" s="10"/>
      <c r="C1222" s="10"/>
      <c r="D1222" s="10"/>
      <c r="E1222" s="10"/>
      <c r="F1222" s="10"/>
      <c r="G1222" s="10"/>
      <c r="H1222" s="10"/>
      <c r="I1222" s="10"/>
      <c r="J1222" s="6"/>
      <c r="K1222" s="6"/>
    </row>
    <row r="1223" spans="1:11" hidden="1" x14ac:dyDescent="0.2">
      <c r="A1223" s="10"/>
      <c r="B1223" s="10"/>
      <c r="C1223" s="10"/>
      <c r="D1223" s="10"/>
      <c r="E1223" s="10"/>
      <c r="F1223" s="10"/>
      <c r="G1223" s="10"/>
      <c r="H1223" s="10"/>
      <c r="I1223" s="10"/>
      <c r="J1223" s="6"/>
      <c r="K1223" s="6"/>
    </row>
    <row r="1224" spans="1:11" hidden="1" x14ac:dyDescent="0.2">
      <c r="A1224" s="10"/>
      <c r="B1224" s="10"/>
      <c r="C1224" s="10"/>
      <c r="D1224" s="10"/>
      <c r="E1224" s="10"/>
      <c r="F1224" s="10"/>
      <c r="G1224" s="10"/>
      <c r="H1224" s="10"/>
      <c r="I1224" s="10"/>
      <c r="J1224" s="6"/>
      <c r="K1224" s="6"/>
    </row>
    <row r="1225" spans="1:11" hidden="1" x14ac:dyDescent="0.2">
      <c r="A1225" s="10"/>
      <c r="B1225" s="10"/>
      <c r="C1225" s="10"/>
      <c r="D1225" s="10"/>
      <c r="E1225" s="10"/>
      <c r="F1225" s="10"/>
      <c r="G1225" s="10"/>
      <c r="H1225" s="10"/>
      <c r="I1225" s="10"/>
      <c r="J1225" s="6"/>
      <c r="K1225" s="6"/>
    </row>
    <row r="1226" spans="1:11" hidden="1" x14ac:dyDescent="0.2">
      <c r="A1226" s="10"/>
      <c r="B1226" s="10"/>
      <c r="C1226" s="10"/>
      <c r="D1226" s="10"/>
      <c r="E1226" s="10"/>
      <c r="F1226" s="10"/>
      <c r="G1226" s="10"/>
      <c r="H1226" s="10"/>
      <c r="I1226" s="10"/>
      <c r="J1226" s="6"/>
      <c r="K1226" s="6"/>
    </row>
    <row r="1227" spans="1:11" hidden="1" x14ac:dyDescent="0.2">
      <c r="A1227" s="10"/>
      <c r="B1227" s="10"/>
      <c r="C1227" s="10"/>
      <c r="D1227" s="10"/>
      <c r="E1227" s="10"/>
      <c r="F1227" s="10"/>
      <c r="G1227" s="10"/>
      <c r="H1227" s="10"/>
      <c r="I1227" s="10"/>
      <c r="J1227" s="6"/>
      <c r="K1227" s="6"/>
    </row>
    <row r="1228" spans="1:11" hidden="1" x14ac:dyDescent="0.2">
      <c r="A1228" s="10"/>
      <c r="B1228" s="10"/>
      <c r="C1228" s="10"/>
      <c r="D1228" s="10"/>
      <c r="E1228" s="10"/>
      <c r="F1228" s="10"/>
      <c r="G1228" s="10"/>
      <c r="H1228" s="10"/>
      <c r="I1228" s="10"/>
      <c r="J1228" s="6"/>
      <c r="K1228" s="6"/>
    </row>
    <row r="1229" spans="1:11" hidden="1" x14ac:dyDescent="0.2">
      <c r="A1229" s="10"/>
      <c r="B1229" s="10"/>
      <c r="C1229" s="10"/>
      <c r="D1229" s="10"/>
      <c r="E1229" s="10"/>
      <c r="F1229" s="10"/>
      <c r="G1229" s="10"/>
      <c r="H1229" s="10"/>
      <c r="I1229" s="10"/>
      <c r="J1229" s="6"/>
      <c r="K1229" s="6"/>
    </row>
    <row r="1230" spans="1:11" hidden="1" x14ac:dyDescent="0.2">
      <c r="A1230" s="10"/>
      <c r="B1230" s="10"/>
      <c r="C1230" s="10"/>
      <c r="D1230" s="10"/>
      <c r="E1230" s="10"/>
      <c r="F1230" s="10"/>
      <c r="G1230" s="10"/>
      <c r="H1230" s="10"/>
      <c r="I1230" s="10"/>
      <c r="J1230" s="6"/>
      <c r="K1230" s="6"/>
    </row>
    <row r="1231" spans="1:11" hidden="1" x14ac:dyDescent="0.2">
      <c r="A1231" s="10"/>
      <c r="B1231" s="10"/>
      <c r="C1231" s="10"/>
      <c r="D1231" s="10"/>
      <c r="E1231" s="10"/>
      <c r="F1231" s="10"/>
      <c r="G1231" s="10"/>
      <c r="H1231" s="10"/>
      <c r="I1231" s="10"/>
      <c r="J1231" s="6"/>
      <c r="K1231" s="6"/>
    </row>
    <row r="1232" spans="1:11" hidden="1" x14ac:dyDescent="0.2">
      <c r="A1232" s="10"/>
      <c r="B1232" s="10"/>
      <c r="C1232" s="10"/>
      <c r="D1232" s="10"/>
      <c r="E1232" s="10"/>
      <c r="F1232" s="10"/>
      <c r="G1232" s="10"/>
      <c r="H1232" s="10"/>
      <c r="I1232" s="10"/>
      <c r="J1232" s="6"/>
      <c r="K1232" s="6"/>
    </row>
    <row r="1233" spans="1:11" hidden="1" x14ac:dyDescent="0.2">
      <c r="A1233" s="10"/>
      <c r="B1233" s="10"/>
      <c r="C1233" s="10"/>
      <c r="D1233" s="10"/>
      <c r="E1233" s="10"/>
      <c r="F1233" s="10"/>
      <c r="G1233" s="10"/>
      <c r="H1233" s="10"/>
      <c r="I1233" s="10"/>
      <c r="J1233" s="6"/>
      <c r="K1233" s="6"/>
    </row>
    <row r="1234" spans="1:11" hidden="1" x14ac:dyDescent="0.2">
      <c r="A1234" s="10"/>
      <c r="B1234" s="10"/>
      <c r="C1234" s="10"/>
      <c r="D1234" s="10"/>
      <c r="E1234" s="10"/>
      <c r="F1234" s="10"/>
      <c r="G1234" s="10"/>
      <c r="H1234" s="10"/>
      <c r="I1234" s="10"/>
      <c r="J1234" s="6"/>
      <c r="K1234" s="6"/>
    </row>
    <row r="1235" spans="1:11" hidden="1" x14ac:dyDescent="0.2">
      <c r="A1235" s="10"/>
      <c r="B1235" s="10"/>
      <c r="C1235" s="10"/>
      <c r="D1235" s="10"/>
      <c r="E1235" s="10"/>
      <c r="F1235" s="10"/>
      <c r="G1235" s="10"/>
      <c r="H1235" s="10"/>
      <c r="I1235" s="10"/>
      <c r="J1235" s="6"/>
      <c r="K1235" s="6"/>
    </row>
    <row r="1236" spans="1:11" hidden="1" x14ac:dyDescent="0.2">
      <c r="A1236" s="10"/>
      <c r="B1236" s="10"/>
      <c r="C1236" s="10"/>
      <c r="D1236" s="10"/>
      <c r="E1236" s="10"/>
      <c r="F1236" s="10"/>
      <c r="G1236" s="10"/>
      <c r="H1236" s="10"/>
      <c r="I1236" s="10"/>
      <c r="J1236" s="6"/>
      <c r="K1236" s="6"/>
    </row>
    <row r="1237" spans="1:11" hidden="1" x14ac:dyDescent="0.2">
      <c r="A1237" s="10"/>
      <c r="B1237" s="10"/>
      <c r="C1237" s="10"/>
      <c r="D1237" s="10"/>
      <c r="E1237" s="10"/>
      <c r="F1237" s="10"/>
      <c r="G1237" s="10"/>
      <c r="H1237" s="10"/>
      <c r="I1237" s="10"/>
      <c r="J1237" s="6"/>
      <c r="K1237" s="6"/>
    </row>
    <row r="1238" spans="1:11" hidden="1" x14ac:dyDescent="0.2">
      <c r="A1238" s="10"/>
      <c r="B1238" s="10"/>
      <c r="C1238" s="10"/>
      <c r="D1238" s="10"/>
      <c r="E1238" s="10"/>
      <c r="F1238" s="10"/>
      <c r="G1238" s="10"/>
      <c r="H1238" s="10"/>
      <c r="I1238" s="10"/>
      <c r="J1238" s="6"/>
      <c r="K1238" s="6"/>
    </row>
    <row r="1239" spans="1:11" hidden="1" x14ac:dyDescent="0.2">
      <c r="A1239" s="10"/>
      <c r="B1239" s="10"/>
      <c r="C1239" s="10"/>
      <c r="D1239" s="10"/>
      <c r="E1239" s="10"/>
      <c r="F1239" s="10"/>
      <c r="G1239" s="10"/>
      <c r="H1239" s="10"/>
      <c r="I1239" s="10"/>
      <c r="J1239" s="6"/>
      <c r="K1239" s="6"/>
    </row>
    <row r="1240" spans="1:11" hidden="1" x14ac:dyDescent="0.2">
      <c r="A1240" s="10"/>
      <c r="B1240" s="10"/>
      <c r="C1240" s="10"/>
      <c r="D1240" s="10"/>
      <c r="E1240" s="10"/>
      <c r="F1240" s="10"/>
      <c r="G1240" s="10"/>
      <c r="H1240" s="10"/>
      <c r="I1240" s="10"/>
      <c r="J1240" s="6"/>
      <c r="K1240" s="6"/>
    </row>
    <row r="1241" spans="1:11" hidden="1" x14ac:dyDescent="0.2">
      <c r="A1241" s="10"/>
      <c r="B1241" s="10"/>
      <c r="C1241" s="10"/>
      <c r="D1241" s="10"/>
      <c r="E1241" s="10"/>
      <c r="F1241" s="10"/>
      <c r="G1241" s="10"/>
      <c r="H1241" s="10"/>
      <c r="I1241" s="10"/>
      <c r="J1241" s="6"/>
      <c r="K1241" s="6"/>
    </row>
    <row r="1242" spans="1:11" hidden="1" x14ac:dyDescent="0.2">
      <c r="A1242" s="10"/>
      <c r="B1242" s="10"/>
      <c r="C1242" s="10"/>
      <c r="D1242" s="10"/>
      <c r="E1242" s="10"/>
      <c r="F1242" s="10"/>
      <c r="G1242" s="10"/>
      <c r="H1242" s="10"/>
      <c r="I1242" s="10"/>
      <c r="J1242" s="6"/>
      <c r="K1242" s="6"/>
    </row>
    <row r="1243" spans="1:11" hidden="1" x14ac:dyDescent="0.2">
      <c r="A1243" s="10"/>
      <c r="B1243" s="10"/>
      <c r="C1243" s="10"/>
      <c r="D1243" s="10"/>
      <c r="E1243" s="10"/>
      <c r="F1243" s="10"/>
      <c r="G1243" s="10"/>
      <c r="H1243" s="10"/>
      <c r="I1243" s="10"/>
      <c r="J1243" s="6"/>
      <c r="K1243" s="6"/>
    </row>
    <row r="1244" spans="1:11" hidden="1" x14ac:dyDescent="0.2">
      <c r="A1244" s="10"/>
      <c r="B1244" s="10"/>
      <c r="C1244" s="10"/>
      <c r="D1244" s="10"/>
      <c r="E1244" s="10"/>
      <c r="F1244" s="10"/>
      <c r="G1244" s="10"/>
      <c r="H1244" s="10"/>
      <c r="I1244" s="10"/>
      <c r="J1244" s="6"/>
      <c r="K1244" s="6"/>
    </row>
    <row r="1245" spans="1:11" hidden="1" x14ac:dyDescent="0.2">
      <c r="A1245" s="10"/>
      <c r="B1245" s="10"/>
      <c r="C1245" s="10"/>
      <c r="D1245" s="10"/>
      <c r="E1245" s="10"/>
      <c r="F1245" s="10"/>
      <c r="G1245" s="10"/>
      <c r="H1245" s="10"/>
      <c r="I1245" s="10"/>
      <c r="J1245" s="6"/>
      <c r="K1245" s="6"/>
    </row>
    <row r="1246" spans="1:11" hidden="1" x14ac:dyDescent="0.2">
      <c r="A1246" s="10"/>
      <c r="B1246" s="10"/>
      <c r="C1246" s="10"/>
      <c r="D1246" s="10"/>
      <c r="E1246" s="10"/>
      <c r="F1246" s="10"/>
      <c r="G1246" s="10"/>
      <c r="H1246" s="10"/>
      <c r="I1246" s="10"/>
      <c r="J1246" s="6"/>
      <c r="K1246" s="6"/>
    </row>
    <row r="1247" spans="1:11" hidden="1" x14ac:dyDescent="0.2">
      <c r="A1247" s="10"/>
      <c r="B1247" s="10"/>
      <c r="C1247" s="10"/>
      <c r="D1247" s="10"/>
      <c r="E1247" s="10"/>
      <c r="F1247" s="10"/>
      <c r="G1247" s="10"/>
      <c r="H1247" s="10"/>
      <c r="I1247" s="10"/>
      <c r="J1247" s="6"/>
      <c r="K1247" s="6"/>
    </row>
    <row r="1248" spans="1:11" hidden="1" x14ac:dyDescent="0.2">
      <c r="A1248" s="10"/>
      <c r="B1248" s="10"/>
      <c r="C1248" s="10"/>
      <c r="D1248" s="10"/>
      <c r="E1248" s="10"/>
      <c r="F1248" s="10"/>
      <c r="G1248" s="10"/>
      <c r="H1248" s="10"/>
      <c r="I1248" s="10"/>
      <c r="J1248" s="6"/>
      <c r="K1248" s="6"/>
    </row>
    <row r="1249" spans="1:11" hidden="1" x14ac:dyDescent="0.2">
      <c r="A1249" s="10"/>
      <c r="B1249" s="10"/>
      <c r="C1249" s="10"/>
      <c r="D1249" s="10"/>
      <c r="E1249" s="10"/>
      <c r="F1249" s="10"/>
      <c r="G1249" s="10"/>
      <c r="H1249" s="10"/>
      <c r="I1249" s="10"/>
      <c r="J1249" s="6"/>
      <c r="K1249" s="6"/>
    </row>
    <row r="1250" spans="1:11" hidden="1" x14ac:dyDescent="0.2">
      <c r="A1250" s="10"/>
      <c r="B1250" s="10"/>
      <c r="C1250" s="10"/>
      <c r="D1250" s="10"/>
      <c r="E1250" s="10"/>
      <c r="F1250" s="10"/>
      <c r="G1250" s="10"/>
      <c r="H1250" s="10"/>
      <c r="I1250" s="10"/>
      <c r="J1250" s="6"/>
      <c r="K1250" s="6"/>
    </row>
    <row r="1251" spans="1:11" hidden="1" x14ac:dyDescent="0.2">
      <c r="A1251" s="10"/>
      <c r="B1251" s="10"/>
      <c r="C1251" s="10"/>
      <c r="D1251" s="10"/>
      <c r="E1251" s="10"/>
      <c r="F1251" s="10"/>
      <c r="G1251" s="10"/>
      <c r="H1251" s="10"/>
      <c r="I1251" s="10"/>
      <c r="J1251" s="6"/>
      <c r="K1251" s="6"/>
    </row>
    <row r="1252" spans="1:11" hidden="1" x14ac:dyDescent="0.2">
      <c r="A1252" s="10"/>
      <c r="B1252" s="10"/>
      <c r="C1252" s="10"/>
      <c r="D1252" s="10"/>
      <c r="E1252" s="10"/>
      <c r="F1252" s="10"/>
      <c r="G1252" s="10"/>
      <c r="H1252" s="10"/>
      <c r="I1252" s="10"/>
      <c r="J1252" s="6"/>
      <c r="K1252" s="6"/>
    </row>
    <row r="1253" spans="1:11" hidden="1" x14ac:dyDescent="0.2">
      <c r="A1253" s="10"/>
      <c r="B1253" s="10"/>
      <c r="C1253" s="10"/>
      <c r="D1253" s="10"/>
      <c r="E1253" s="10"/>
      <c r="F1253" s="10"/>
      <c r="G1253" s="10"/>
      <c r="H1253" s="10"/>
      <c r="I1253" s="10"/>
      <c r="J1253" s="6"/>
      <c r="K1253" s="6"/>
    </row>
    <row r="1254" spans="1:11" hidden="1" x14ac:dyDescent="0.2">
      <c r="A1254" s="10"/>
      <c r="B1254" s="10"/>
      <c r="C1254" s="10"/>
      <c r="D1254" s="10"/>
      <c r="E1254" s="10"/>
      <c r="F1254" s="10"/>
      <c r="G1254" s="10"/>
      <c r="H1254" s="10"/>
      <c r="I1254" s="10"/>
      <c r="J1254" s="6"/>
      <c r="K1254" s="6"/>
    </row>
    <row r="1255" spans="1:11" hidden="1" x14ac:dyDescent="0.2">
      <c r="A1255" s="10"/>
      <c r="B1255" s="10"/>
      <c r="C1255" s="10"/>
      <c r="D1255" s="10"/>
      <c r="E1255" s="10"/>
      <c r="F1255" s="10"/>
      <c r="G1255" s="10"/>
      <c r="H1255" s="10"/>
      <c r="I1255" s="10"/>
      <c r="J1255" s="6"/>
      <c r="K1255" s="6"/>
    </row>
    <row r="1256" spans="1:11" hidden="1" x14ac:dyDescent="0.2">
      <c r="A1256" s="10"/>
      <c r="B1256" s="10"/>
      <c r="C1256" s="10"/>
      <c r="D1256" s="10"/>
      <c r="E1256" s="10"/>
      <c r="F1256" s="10"/>
      <c r="G1256" s="10"/>
      <c r="H1256" s="10"/>
      <c r="I1256" s="10"/>
      <c r="J1256" s="6"/>
      <c r="K1256" s="6"/>
    </row>
    <row r="1257" spans="1:11" hidden="1" x14ac:dyDescent="0.2">
      <c r="A1257" s="10"/>
      <c r="B1257" s="10"/>
      <c r="C1257" s="10"/>
      <c r="D1257" s="10"/>
      <c r="E1257" s="10"/>
      <c r="F1257" s="10"/>
      <c r="G1257" s="10"/>
      <c r="H1257" s="10"/>
      <c r="I1257" s="10"/>
      <c r="J1257" s="6"/>
      <c r="K1257" s="6"/>
    </row>
    <row r="1258" spans="1:11" hidden="1" x14ac:dyDescent="0.2">
      <c r="A1258" s="10"/>
      <c r="B1258" s="10"/>
      <c r="C1258" s="10"/>
      <c r="D1258" s="10"/>
      <c r="E1258" s="10"/>
      <c r="F1258" s="10"/>
      <c r="G1258" s="10"/>
      <c r="H1258" s="10"/>
      <c r="I1258" s="10"/>
      <c r="J1258" s="6"/>
      <c r="K1258" s="6"/>
    </row>
    <row r="1259" spans="1:11" hidden="1" x14ac:dyDescent="0.2">
      <c r="A1259" s="10"/>
      <c r="B1259" s="10"/>
      <c r="C1259" s="10"/>
      <c r="D1259" s="10"/>
      <c r="E1259" s="10"/>
      <c r="F1259" s="10"/>
      <c r="G1259" s="10"/>
      <c r="H1259" s="10"/>
      <c r="I1259" s="10"/>
      <c r="J1259" s="6"/>
      <c r="K1259" s="6"/>
    </row>
    <row r="1260" spans="1:11" hidden="1" x14ac:dyDescent="0.2">
      <c r="A1260" s="10"/>
      <c r="B1260" s="10"/>
      <c r="C1260" s="10"/>
      <c r="D1260" s="10"/>
      <c r="E1260" s="10"/>
      <c r="F1260" s="10"/>
      <c r="G1260" s="10"/>
      <c r="H1260" s="10"/>
      <c r="I1260" s="10"/>
      <c r="J1260" s="6"/>
      <c r="K1260" s="6"/>
    </row>
    <row r="1261" spans="1:11" hidden="1" x14ac:dyDescent="0.2">
      <c r="A1261" s="10"/>
      <c r="B1261" s="10"/>
      <c r="C1261" s="10"/>
      <c r="D1261" s="10"/>
      <c r="E1261" s="10"/>
      <c r="F1261" s="10"/>
      <c r="G1261" s="10"/>
      <c r="H1261" s="10"/>
      <c r="I1261" s="10"/>
      <c r="J1261" s="6"/>
      <c r="K1261" s="6"/>
    </row>
    <row r="1262" spans="1:11" hidden="1" x14ac:dyDescent="0.2">
      <c r="A1262" s="10"/>
      <c r="B1262" s="10"/>
      <c r="C1262" s="10"/>
      <c r="D1262" s="10"/>
      <c r="E1262" s="10"/>
      <c r="F1262" s="10"/>
      <c r="G1262" s="10"/>
      <c r="H1262" s="10"/>
      <c r="I1262" s="10"/>
      <c r="J1262" s="6"/>
      <c r="K1262" s="6"/>
    </row>
    <row r="1263" spans="1:11" hidden="1" x14ac:dyDescent="0.2">
      <c r="A1263" s="10"/>
      <c r="B1263" s="10"/>
      <c r="C1263" s="10"/>
      <c r="D1263" s="10"/>
      <c r="E1263" s="10"/>
      <c r="F1263" s="10"/>
      <c r="G1263" s="10"/>
      <c r="H1263" s="10"/>
      <c r="I1263" s="10"/>
      <c r="J1263" s="6"/>
      <c r="K1263" s="6"/>
    </row>
    <row r="1264" spans="1:11" hidden="1" x14ac:dyDescent="0.2">
      <c r="A1264" s="10"/>
      <c r="B1264" s="10"/>
      <c r="C1264" s="10"/>
      <c r="D1264" s="10"/>
      <c r="E1264" s="10"/>
      <c r="F1264" s="10"/>
      <c r="G1264" s="10"/>
      <c r="H1264" s="10"/>
      <c r="I1264" s="10"/>
      <c r="J1264" s="6"/>
      <c r="K1264" s="6"/>
    </row>
    <row r="1265" spans="1:11" hidden="1" x14ac:dyDescent="0.2">
      <c r="A1265" s="10"/>
      <c r="B1265" s="10"/>
      <c r="C1265" s="10"/>
      <c r="D1265" s="10"/>
      <c r="E1265" s="10"/>
      <c r="F1265" s="10"/>
      <c r="G1265" s="10"/>
      <c r="H1265" s="10"/>
      <c r="I1265" s="10"/>
      <c r="J1265" s="6"/>
      <c r="K1265" s="6"/>
    </row>
    <row r="1266" spans="1:11" hidden="1" x14ac:dyDescent="0.2">
      <c r="A1266" s="10"/>
      <c r="B1266" s="10"/>
      <c r="C1266" s="10"/>
      <c r="D1266" s="10"/>
      <c r="E1266" s="10"/>
      <c r="F1266" s="10"/>
      <c r="G1266" s="10"/>
      <c r="H1266" s="10"/>
      <c r="I1266" s="10"/>
      <c r="J1266" s="6"/>
      <c r="K1266" s="6"/>
    </row>
    <row r="1267" spans="1:11" hidden="1" x14ac:dyDescent="0.2">
      <c r="A1267" s="10"/>
      <c r="B1267" s="10"/>
      <c r="C1267" s="10"/>
      <c r="D1267" s="10"/>
      <c r="E1267" s="10"/>
      <c r="F1267" s="10"/>
      <c r="G1267" s="10"/>
      <c r="H1267" s="10"/>
      <c r="I1267" s="10"/>
      <c r="J1267" s="6"/>
      <c r="K1267" s="6"/>
    </row>
    <row r="1268" spans="1:11" hidden="1" x14ac:dyDescent="0.2">
      <c r="A1268" s="10"/>
      <c r="B1268" s="10"/>
      <c r="C1268" s="10"/>
      <c r="D1268" s="10"/>
      <c r="E1268" s="10"/>
      <c r="F1268" s="10"/>
      <c r="G1268" s="10"/>
      <c r="H1268" s="10"/>
      <c r="I1268" s="10"/>
      <c r="J1268" s="6"/>
      <c r="K1268" s="6"/>
    </row>
    <row r="1269" spans="1:11" hidden="1" x14ac:dyDescent="0.2">
      <c r="A1269" s="10"/>
      <c r="B1269" s="10"/>
      <c r="C1269" s="10"/>
      <c r="D1269" s="10"/>
      <c r="E1269" s="10"/>
      <c r="F1269" s="10"/>
      <c r="G1269" s="10"/>
      <c r="H1269" s="10"/>
      <c r="I1269" s="10"/>
      <c r="J1269" s="6"/>
      <c r="K1269" s="6"/>
    </row>
    <row r="1270" spans="1:11" hidden="1" x14ac:dyDescent="0.2">
      <c r="A1270" s="10"/>
      <c r="B1270" s="10"/>
      <c r="C1270" s="10"/>
      <c r="D1270" s="10"/>
      <c r="E1270" s="10"/>
      <c r="F1270" s="10"/>
      <c r="G1270" s="10"/>
      <c r="H1270" s="10"/>
      <c r="I1270" s="10"/>
      <c r="J1270" s="6"/>
      <c r="K1270" s="6"/>
    </row>
    <row r="1271" spans="1:11" hidden="1" x14ac:dyDescent="0.2">
      <c r="A1271" s="10"/>
      <c r="B1271" s="10"/>
      <c r="C1271" s="10"/>
      <c r="D1271" s="10"/>
      <c r="E1271" s="10"/>
      <c r="F1271" s="10"/>
      <c r="G1271" s="10"/>
      <c r="H1271" s="10"/>
      <c r="I1271" s="10"/>
      <c r="J1271" s="6"/>
      <c r="K1271" s="6"/>
    </row>
    <row r="1272" spans="1:11" hidden="1" x14ac:dyDescent="0.2">
      <c r="A1272" s="10"/>
      <c r="B1272" s="10"/>
      <c r="C1272" s="10"/>
      <c r="D1272" s="10"/>
      <c r="E1272" s="10"/>
      <c r="F1272" s="10"/>
      <c r="G1272" s="10"/>
      <c r="H1272" s="10"/>
      <c r="I1272" s="10"/>
      <c r="J1272" s="6"/>
      <c r="K1272" s="6"/>
    </row>
    <row r="1273" spans="1:11" hidden="1" x14ac:dyDescent="0.2">
      <c r="A1273" s="10"/>
      <c r="B1273" s="10"/>
      <c r="C1273" s="10"/>
      <c r="D1273" s="10"/>
      <c r="E1273" s="10"/>
      <c r="F1273" s="10"/>
      <c r="G1273" s="10"/>
      <c r="H1273" s="10"/>
      <c r="I1273" s="10"/>
      <c r="J1273" s="6"/>
      <c r="K1273" s="6"/>
    </row>
    <row r="1274" spans="1:11" hidden="1" x14ac:dyDescent="0.2">
      <c r="A1274" s="10"/>
      <c r="B1274" s="10"/>
      <c r="C1274" s="10"/>
      <c r="D1274" s="10"/>
      <c r="E1274" s="10"/>
      <c r="F1274" s="10"/>
      <c r="G1274" s="10"/>
      <c r="H1274" s="10"/>
      <c r="I1274" s="10"/>
      <c r="J1274" s="6"/>
      <c r="K1274" s="6"/>
    </row>
    <row r="1275" spans="1:11" hidden="1" x14ac:dyDescent="0.2">
      <c r="A1275" s="10"/>
      <c r="B1275" s="10"/>
      <c r="C1275" s="10"/>
      <c r="D1275" s="10"/>
      <c r="E1275" s="10"/>
      <c r="F1275" s="10"/>
      <c r="G1275" s="10"/>
      <c r="H1275" s="10"/>
      <c r="I1275" s="10"/>
      <c r="J1275" s="6"/>
      <c r="K1275" s="6"/>
    </row>
    <row r="1276" spans="1:11" hidden="1" x14ac:dyDescent="0.2">
      <c r="A1276" s="10"/>
      <c r="B1276" s="10"/>
      <c r="C1276" s="10"/>
      <c r="D1276" s="10"/>
      <c r="E1276" s="10"/>
      <c r="F1276" s="10"/>
      <c r="G1276" s="10"/>
      <c r="H1276" s="10"/>
      <c r="I1276" s="10"/>
      <c r="J1276" s="6"/>
      <c r="K1276" s="6"/>
    </row>
    <row r="1277" spans="1:11" hidden="1" x14ac:dyDescent="0.2">
      <c r="A1277" s="10"/>
      <c r="B1277" s="10"/>
      <c r="C1277" s="10"/>
      <c r="D1277" s="10"/>
      <c r="E1277" s="10"/>
      <c r="F1277" s="10"/>
      <c r="G1277" s="10"/>
      <c r="H1277" s="10"/>
      <c r="I1277" s="10"/>
      <c r="J1277" s="6"/>
      <c r="K1277" s="6"/>
    </row>
    <row r="1278" spans="1:11" hidden="1" x14ac:dyDescent="0.2">
      <c r="A1278" s="10"/>
      <c r="B1278" s="10"/>
      <c r="C1278" s="10"/>
      <c r="D1278" s="10"/>
      <c r="E1278" s="10"/>
      <c r="F1278" s="10"/>
      <c r="G1278" s="10"/>
      <c r="H1278" s="10"/>
      <c r="I1278" s="10"/>
      <c r="J1278" s="6"/>
      <c r="K1278" s="6"/>
    </row>
    <row r="1279" spans="1:11" hidden="1" x14ac:dyDescent="0.2">
      <c r="A1279" s="10"/>
      <c r="B1279" s="10"/>
      <c r="C1279" s="10"/>
      <c r="D1279" s="10"/>
      <c r="E1279" s="10"/>
      <c r="F1279" s="10"/>
      <c r="G1279" s="10"/>
      <c r="H1279" s="10"/>
      <c r="I1279" s="10"/>
      <c r="J1279" s="6"/>
      <c r="K1279" s="6"/>
    </row>
    <row r="1280" spans="1:11" hidden="1" x14ac:dyDescent="0.2">
      <c r="A1280" s="10"/>
      <c r="B1280" s="10"/>
      <c r="C1280" s="10"/>
      <c r="D1280" s="10"/>
      <c r="E1280" s="10"/>
      <c r="F1280" s="10"/>
      <c r="G1280" s="10"/>
      <c r="H1280" s="10"/>
      <c r="I1280" s="10"/>
      <c r="J1280" s="6"/>
      <c r="K1280" s="6"/>
    </row>
    <row r="1281" spans="1:11" hidden="1" x14ac:dyDescent="0.2">
      <c r="A1281" s="10"/>
      <c r="B1281" s="10"/>
      <c r="C1281" s="10"/>
      <c r="D1281" s="10"/>
      <c r="E1281" s="10"/>
      <c r="F1281" s="10"/>
      <c r="G1281" s="10"/>
      <c r="H1281" s="10"/>
      <c r="I1281" s="10"/>
      <c r="J1281" s="6"/>
      <c r="K1281" s="6"/>
    </row>
    <row r="1282" spans="1:11" hidden="1" x14ac:dyDescent="0.2">
      <c r="A1282" s="10"/>
      <c r="B1282" s="10"/>
      <c r="C1282" s="10"/>
      <c r="D1282" s="10"/>
      <c r="E1282" s="10"/>
      <c r="F1282" s="10"/>
      <c r="G1282" s="10"/>
      <c r="H1282" s="10"/>
      <c r="I1282" s="10"/>
      <c r="J1282" s="6"/>
      <c r="K1282" s="6"/>
    </row>
    <row r="1283" spans="1:11" hidden="1" x14ac:dyDescent="0.2">
      <c r="A1283" s="10"/>
      <c r="B1283" s="10"/>
      <c r="C1283" s="10"/>
      <c r="D1283" s="10"/>
      <c r="E1283" s="10"/>
      <c r="F1283" s="10"/>
      <c r="G1283" s="10"/>
      <c r="H1283" s="10"/>
      <c r="I1283" s="10"/>
      <c r="J1283" s="6"/>
      <c r="K1283" s="6"/>
    </row>
    <row r="1284" spans="1:11" hidden="1" x14ac:dyDescent="0.2">
      <c r="A1284" s="10"/>
      <c r="B1284" s="10"/>
      <c r="C1284" s="10"/>
      <c r="D1284" s="10"/>
      <c r="E1284" s="10"/>
      <c r="F1284" s="10"/>
      <c r="G1284" s="10"/>
      <c r="H1284" s="10"/>
      <c r="I1284" s="10"/>
      <c r="J1284" s="6"/>
      <c r="K1284" s="6"/>
    </row>
    <row r="1285" spans="1:11" hidden="1" x14ac:dyDescent="0.2">
      <c r="A1285" s="10"/>
      <c r="B1285" s="10"/>
      <c r="C1285" s="10"/>
      <c r="D1285" s="10"/>
      <c r="E1285" s="10"/>
      <c r="F1285" s="10"/>
      <c r="G1285" s="10"/>
      <c r="H1285" s="10"/>
      <c r="I1285" s="10"/>
      <c r="J1285" s="6"/>
      <c r="K1285" s="6"/>
    </row>
    <row r="1286" spans="1:11" hidden="1" x14ac:dyDescent="0.2">
      <c r="A1286" s="10"/>
      <c r="B1286" s="10"/>
      <c r="C1286" s="10"/>
      <c r="D1286" s="10"/>
      <c r="E1286" s="10"/>
      <c r="F1286" s="10"/>
      <c r="G1286" s="10"/>
      <c r="H1286" s="10"/>
      <c r="I1286" s="10"/>
      <c r="J1286" s="6"/>
      <c r="K1286" s="6"/>
    </row>
    <row r="1287" spans="1:11" hidden="1" x14ac:dyDescent="0.2">
      <c r="A1287" s="10"/>
      <c r="B1287" s="10"/>
      <c r="C1287" s="10"/>
      <c r="D1287" s="10"/>
      <c r="E1287" s="10"/>
      <c r="F1287" s="10"/>
      <c r="G1287" s="10"/>
      <c r="H1287" s="10"/>
      <c r="I1287" s="10"/>
      <c r="J1287" s="6"/>
      <c r="K1287" s="6"/>
    </row>
    <row r="1288" spans="1:11" hidden="1" x14ac:dyDescent="0.2">
      <c r="A1288" s="10"/>
      <c r="B1288" s="10"/>
      <c r="C1288" s="10"/>
      <c r="D1288" s="10"/>
      <c r="E1288" s="10"/>
      <c r="F1288" s="10"/>
      <c r="G1288" s="10"/>
      <c r="H1288" s="10"/>
      <c r="I1288" s="10"/>
      <c r="J1288" s="6"/>
      <c r="K1288" s="6"/>
    </row>
    <row r="1289" spans="1:11" hidden="1" x14ac:dyDescent="0.2">
      <c r="A1289" s="10"/>
      <c r="B1289" s="10"/>
      <c r="C1289" s="10"/>
      <c r="D1289" s="10"/>
      <c r="E1289" s="10"/>
      <c r="F1289" s="10"/>
      <c r="G1289" s="10"/>
      <c r="H1289" s="10"/>
      <c r="I1289" s="10"/>
      <c r="J1289" s="6"/>
      <c r="K1289" s="6"/>
    </row>
    <row r="1290" spans="1:11" hidden="1" x14ac:dyDescent="0.2">
      <c r="A1290" s="10"/>
      <c r="B1290" s="10"/>
      <c r="C1290" s="10"/>
      <c r="D1290" s="10"/>
      <c r="E1290" s="10"/>
      <c r="F1290" s="10"/>
      <c r="G1290" s="10"/>
      <c r="H1290" s="10"/>
      <c r="I1290" s="10"/>
      <c r="J1290" s="6"/>
      <c r="K1290" s="6"/>
    </row>
    <row r="1291" spans="1:11" hidden="1" x14ac:dyDescent="0.2">
      <c r="A1291" s="10"/>
      <c r="B1291" s="10"/>
      <c r="C1291" s="10"/>
      <c r="D1291" s="10"/>
      <c r="E1291" s="10"/>
      <c r="F1291" s="10"/>
      <c r="G1291" s="10"/>
      <c r="H1291" s="10"/>
      <c r="I1291" s="10"/>
      <c r="J1291" s="6"/>
      <c r="K1291" s="6"/>
    </row>
    <row r="1292" spans="1:11" hidden="1" x14ac:dyDescent="0.2">
      <c r="A1292" s="10"/>
      <c r="B1292" s="10"/>
      <c r="C1292" s="10"/>
      <c r="D1292" s="10"/>
      <c r="E1292" s="10"/>
      <c r="F1292" s="10"/>
      <c r="G1292" s="10"/>
      <c r="H1292" s="10"/>
      <c r="I1292" s="10"/>
      <c r="J1292" s="6"/>
      <c r="K1292" s="6"/>
    </row>
    <row r="1293" spans="1:11" hidden="1" x14ac:dyDescent="0.2">
      <c r="A1293" s="10"/>
      <c r="B1293" s="10"/>
      <c r="C1293" s="10"/>
      <c r="D1293" s="10"/>
      <c r="E1293" s="10"/>
      <c r="F1293" s="10"/>
      <c r="G1293" s="10"/>
      <c r="H1293" s="10"/>
      <c r="I1293" s="10"/>
      <c r="J1293" s="6"/>
      <c r="K1293" s="6"/>
    </row>
    <row r="1294" spans="1:11" hidden="1" x14ac:dyDescent="0.2">
      <c r="A1294" s="10"/>
      <c r="B1294" s="10"/>
      <c r="C1294" s="10"/>
      <c r="D1294" s="10"/>
      <c r="E1294" s="10"/>
      <c r="F1294" s="10"/>
      <c r="G1294" s="10"/>
      <c r="H1294" s="10"/>
      <c r="I1294" s="10"/>
      <c r="J1294" s="6"/>
      <c r="K1294" s="6"/>
    </row>
    <row r="1295" spans="1:11" hidden="1" x14ac:dyDescent="0.2">
      <c r="A1295" s="10"/>
      <c r="B1295" s="10"/>
      <c r="C1295" s="10"/>
      <c r="D1295" s="10"/>
      <c r="E1295" s="10"/>
      <c r="F1295" s="10"/>
      <c r="G1295" s="10"/>
      <c r="H1295" s="10"/>
      <c r="I1295" s="10"/>
      <c r="J1295" s="6"/>
      <c r="K1295" s="6"/>
    </row>
    <row r="1296" spans="1:11" hidden="1" x14ac:dyDescent="0.2">
      <c r="A1296" s="10"/>
      <c r="B1296" s="10"/>
      <c r="C1296" s="10"/>
      <c r="D1296" s="10"/>
      <c r="E1296" s="10"/>
      <c r="F1296" s="10"/>
      <c r="G1296" s="10"/>
      <c r="H1296" s="10"/>
      <c r="I1296" s="10"/>
      <c r="J1296" s="6"/>
      <c r="K1296" s="6"/>
    </row>
    <row r="1297" spans="1:11" hidden="1" x14ac:dyDescent="0.2">
      <c r="A1297" s="10"/>
      <c r="B1297" s="10"/>
      <c r="C1297" s="10"/>
      <c r="D1297" s="10"/>
      <c r="E1297" s="10"/>
      <c r="F1297" s="10"/>
      <c r="G1297" s="10"/>
      <c r="H1297" s="10"/>
      <c r="I1297" s="10"/>
      <c r="J1297" s="6"/>
      <c r="K1297" s="6"/>
    </row>
    <row r="1298" spans="1:11" hidden="1" x14ac:dyDescent="0.2">
      <c r="A1298" s="10"/>
      <c r="B1298" s="10"/>
      <c r="C1298" s="10"/>
      <c r="D1298" s="10"/>
      <c r="E1298" s="10"/>
      <c r="F1298" s="10"/>
      <c r="G1298" s="10"/>
      <c r="H1298" s="10"/>
      <c r="I1298" s="10"/>
      <c r="J1298" s="6"/>
      <c r="K1298" s="6"/>
    </row>
    <row r="1299" spans="1:11" hidden="1" x14ac:dyDescent="0.2">
      <c r="A1299" s="10"/>
      <c r="B1299" s="10"/>
      <c r="C1299" s="10"/>
      <c r="D1299" s="10"/>
      <c r="E1299" s="10"/>
      <c r="F1299" s="10"/>
      <c r="G1299" s="10"/>
      <c r="H1299" s="10"/>
      <c r="I1299" s="10"/>
      <c r="J1299" s="6"/>
      <c r="K1299" s="6"/>
    </row>
    <row r="1300" spans="1:11" hidden="1" x14ac:dyDescent="0.2">
      <c r="A1300" s="10"/>
      <c r="B1300" s="10"/>
      <c r="C1300" s="10"/>
      <c r="D1300" s="10"/>
      <c r="E1300" s="10"/>
      <c r="F1300" s="10"/>
      <c r="G1300" s="10"/>
      <c r="H1300" s="10"/>
      <c r="I1300" s="10"/>
      <c r="J1300" s="6"/>
      <c r="K1300" s="6"/>
    </row>
    <row r="1301" spans="1:11" hidden="1" x14ac:dyDescent="0.2">
      <c r="A1301" s="10"/>
      <c r="B1301" s="10"/>
      <c r="C1301" s="10"/>
      <c r="D1301" s="10"/>
      <c r="E1301" s="10"/>
      <c r="F1301" s="10"/>
      <c r="G1301" s="10"/>
      <c r="H1301" s="10"/>
      <c r="I1301" s="10"/>
      <c r="J1301" s="6"/>
      <c r="K1301" s="6"/>
    </row>
    <row r="1302" spans="1:11" hidden="1" x14ac:dyDescent="0.2">
      <c r="A1302" s="10"/>
      <c r="B1302" s="10"/>
      <c r="C1302" s="10"/>
      <c r="D1302" s="10"/>
      <c r="E1302" s="10"/>
      <c r="F1302" s="10"/>
      <c r="G1302" s="10"/>
      <c r="H1302" s="10"/>
      <c r="I1302" s="10"/>
      <c r="J1302" s="6"/>
      <c r="K1302" s="6"/>
    </row>
    <row r="1303" spans="1:11" hidden="1" x14ac:dyDescent="0.2">
      <c r="A1303" s="10"/>
      <c r="B1303" s="10"/>
      <c r="C1303" s="10"/>
      <c r="D1303" s="10"/>
      <c r="E1303" s="10"/>
      <c r="F1303" s="10"/>
      <c r="G1303" s="10"/>
      <c r="H1303" s="10"/>
      <c r="I1303" s="10"/>
      <c r="J1303" s="6"/>
      <c r="K1303" s="6"/>
    </row>
    <row r="1304" spans="1:11" hidden="1" x14ac:dyDescent="0.2">
      <c r="A1304" s="10"/>
      <c r="B1304" s="10"/>
      <c r="C1304" s="10"/>
      <c r="D1304" s="10"/>
      <c r="E1304" s="10"/>
      <c r="F1304" s="10"/>
      <c r="G1304" s="10"/>
      <c r="H1304" s="10"/>
      <c r="I1304" s="10"/>
      <c r="J1304" s="6"/>
      <c r="K1304" s="6"/>
    </row>
    <row r="1305" spans="1:11" hidden="1" x14ac:dyDescent="0.2">
      <c r="A1305" s="10"/>
      <c r="B1305" s="10"/>
      <c r="C1305" s="10"/>
      <c r="D1305" s="10"/>
      <c r="E1305" s="10"/>
      <c r="F1305" s="10"/>
      <c r="G1305" s="10"/>
      <c r="H1305" s="10"/>
      <c r="I1305" s="10"/>
      <c r="J1305" s="6"/>
      <c r="K1305" s="6"/>
    </row>
    <row r="1306" spans="1:11" hidden="1" x14ac:dyDescent="0.2">
      <c r="A1306" s="10"/>
      <c r="B1306" s="10"/>
      <c r="C1306" s="10"/>
      <c r="D1306" s="10"/>
      <c r="E1306" s="10"/>
      <c r="F1306" s="10"/>
      <c r="G1306" s="10"/>
      <c r="H1306" s="10"/>
      <c r="I1306" s="10"/>
      <c r="J1306" s="6"/>
      <c r="K1306" s="6"/>
    </row>
    <row r="1307" spans="1:11" hidden="1" x14ac:dyDescent="0.2">
      <c r="A1307" s="10"/>
      <c r="B1307" s="10"/>
      <c r="C1307" s="10"/>
      <c r="D1307" s="10"/>
      <c r="E1307" s="10"/>
      <c r="F1307" s="10"/>
      <c r="G1307" s="10"/>
      <c r="H1307" s="10"/>
      <c r="I1307" s="10"/>
      <c r="J1307" s="6"/>
      <c r="K1307" s="6"/>
    </row>
    <row r="1308" spans="1:11" hidden="1" x14ac:dyDescent="0.2">
      <c r="A1308" s="10"/>
      <c r="B1308" s="10"/>
      <c r="C1308" s="10"/>
      <c r="D1308" s="10"/>
      <c r="E1308" s="10"/>
      <c r="F1308" s="10"/>
      <c r="G1308" s="10"/>
      <c r="H1308" s="10"/>
      <c r="I1308" s="10"/>
      <c r="J1308" s="6"/>
      <c r="K1308" s="6"/>
    </row>
    <row r="1309" spans="1:11" hidden="1" x14ac:dyDescent="0.2">
      <c r="A1309" s="10"/>
      <c r="B1309" s="10"/>
      <c r="C1309" s="10"/>
      <c r="D1309" s="10"/>
      <c r="E1309" s="10"/>
      <c r="F1309" s="10"/>
      <c r="G1309" s="10"/>
      <c r="H1309" s="10"/>
      <c r="I1309" s="10"/>
      <c r="J1309" s="6"/>
      <c r="K1309" s="6"/>
    </row>
    <row r="1310" spans="1:11" hidden="1" x14ac:dyDescent="0.2">
      <c r="A1310" s="10"/>
      <c r="B1310" s="10"/>
      <c r="C1310" s="10"/>
      <c r="D1310" s="10"/>
      <c r="E1310" s="10"/>
      <c r="F1310" s="10"/>
      <c r="G1310" s="10"/>
      <c r="H1310" s="10"/>
      <c r="I1310" s="10"/>
      <c r="J1310" s="6"/>
      <c r="K1310" s="6"/>
    </row>
    <row r="1311" spans="1:11" hidden="1" x14ac:dyDescent="0.2">
      <c r="A1311" s="10"/>
      <c r="B1311" s="10"/>
      <c r="C1311" s="10"/>
      <c r="D1311" s="10"/>
      <c r="E1311" s="10"/>
      <c r="F1311" s="10"/>
      <c r="G1311" s="10"/>
      <c r="H1311" s="10"/>
      <c r="I1311" s="10"/>
      <c r="J1311" s="6"/>
      <c r="K1311" s="6"/>
    </row>
    <row r="1312" spans="1:11" hidden="1" x14ac:dyDescent="0.2">
      <c r="A1312" s="10"/>
      <c r="B1312" s="10"/>
      <c r="C1312" s="10"/>
      <c r="D1312" s="10"/>
      <c r="E1312" s="10"/>
      <c r="F1312" s="10"/>
      <c r="G1312" s="10"/>
      <c r="H1312" s="10"/>
      <c r="I1312" s="10"/>
      <c r="J1312" s="6"/>
      <c r="K1312" s="6"/>
    </row>
    <row r="1313" spans="1:11" hidden="1" x14ac:dyDescent="0.2">
      <c r="A1313" s="10"/>
      <c r="B1313" s="10"/>
      <c r="C1313" s="10"/>
      <c r="D1313" s="10"/>
      <c r="E1313" s="10"/>
      <c r="F1313" s="10"/>
      <c r="G1313" s="10"/>
      <c r="H1313" s="10"/>
      <c r="I1313" s="10"/>
      <c r="J1313" s="6"/>
      <c r="K1313" s="6"/>
    </row>
    <row r="1314" spans="1:11" hidden="1" x14ac:dyDescent="0.2">
      <c r="A1314" s="10"/>
      <c r="B1314" s="10"/>
      <c r="C1314" s="10"/>
      <c r="D1314" s="10"/>
      <c r="E1314" s="10"/>
      <c r="F1314" s="10"/>
      <c r="G1314" s="10"/>
      <c r="H1314" s="10"/>
      <c r="I1314" s="10"/>
      <c r="J1314" s="6"/>
      <c r="K1314" s="6"/>
    </row>
    <row r="1315" spans="1:11" hidden="1" x14ac:dyDescent="0.2">
      <c r="A1315" s="10"/>
      <c r="B1315" s="10"/>
      <c r="C1315" s="10"/>
      <c r="D1315" s="10"/>
      <c r="E1315" s="10"/>
      <c r="F1315" s="10"/>
      <c r="G1315" s="10"/>
      <c r="H1315" s="10"/>
      <c r="I1315" s="10"/>
      <c r="J1315" s="6"/>
      <c r="K1315" s="6"/>
    </row>
    <row r="1316" spans="1:11" hidden="1" x14ac:dyDescent="0.2">
      <c r="A1316" s="10"/>
      <c r="B1316" s="10"/>
      <c r="C1316" s="10"/>
      <c r="D1316" s="10"/>
      <c r="E1316" s="10"/>
      <c r="F1316" s="10"/>
      <c r="G1316" s="10"/>
      <c r="H1316" s="10"/>
      <c r="I1316" s="10"/>
      <c r="J1316" s="6"/>
      <c r="K1316" s="6"/>
    </row>
    <row r="1317" spans="1:11" hidden="1" x14ac:dyDescent="0.2">
      <c r="A1317" s="10"/>
      <c r="B1317" s="10"/>
      <c r="C1317" s="10"/>
      <c r="D1317" s="10"/>
      <c r="E1317" s="10"/>
      <c r="F1317" s="10"/>
      <c r="G1317" s="10"/>
      <c r="H1317" s="10"/>
      <c r="I1317" s="10"/>
      <c r="J1317" s="6"/>
      <c r="K1317" s="6"/>
    </row>
    <row r="1318" spans="1:11" hidden="1" x14ac:dyDescent="0.2">
      <c r="A1318" s="10"/>
      <c r="B1318" s="10"/>
      <c r="C1318" s="10"/>
      <c r="D1318" s="10"/>
      <c r="E1318" s="10"/>
      <c r="F1318" s="10"/>
      <c r="G1318" s="10"/>
      <c r="H1318" s="10"/>
      <c r="I1318" s="10"/>
      <c r="J1318" s="6"/>
      <c r="K1318" s="6"/>
    </row>
    <row r="1319" spans="1:11" hidden="1" x14ac:dyDescent="0.2">
      <c r="A1319" s="10"/>
      <c r="B1319" s="10"/>
      <c r="C1319" s="10"/>
      <c r="D1319" s="10"/>
      <c r="E1319" s="10"/>
      <c r="F1319" s="10"/>
      <c r="G1319" s="10"/>
      <c r="H1319" s="10"/>
      <c r="I1319" s="10"/>
      <c r="J1319" s="6"/>
      <c r="K1319" s="6"/>
    </row>
    <row r="1320" spans="1:11" hidden="1" x14ac:dyDescent="0.2">
      <c r="A1320" s="10"/>
      <c r="B1320" s="10"/>
      <c r="C1320" s="10"/>
      <c r="D1320" s="10"/>
      <c r="E1320" s="10"/>
      <c r="F1320" s="10"/>
      <c r="G1320" s="10"/>
      <c r="H1320" s="10"/>
      <c r="I1320" s="10"/>
      <c r="J1320" s="6"/>
      <c r="K1320" s="6"/>
    </row>
    <row r="1321" spans="1:11" hidden="1" x14ac:dyDescent="0.2">
      <c r="A1321" s="10"/>
      <c r="B1321" s="10"/>
      <c r="C1321" s="10"/>
      <c r="D1321" s="10"/>
      <c r="E1321" s="10"/>
      <c r="F1321" s="10"/>
      <c r="G1321" s="10"/>
      <c r="H1321" s="10"/>
      <c r="I1321" s="10"/>
      <c r="J1321" s="6"/>
      <c r="K1321" s="6"/>
    </row>
    <row r="1322" spans="1:11" hidden="1" x14ac:dyDescent="0.2">
      <c r="A1322" s="10"/>
      <c r="B1322" s="10"/>
      <c r="C1322" s="10"/>
      <c r="D1322" s="10"/>
      <c r="E1322" s="10"/>
      <c r="F1322" s="10"/>
      <c r="G1322" s="10"/>
      <c r="H1322" s="10"/>
      <c r="I1322" s="10"/>
      <c r="J1322" s="6"/>
      <c r="K1322" s="6"/>
    </row>
    <row r="1323" spans="1:11" hidden="1" x14ac:dyDescent="0.2">
      <c r="A1323" s="10"/>
      <c r="B1323" s="10"/>
      <c r="C1323" s="10"/>
      <c r="D1323" s="10"/>
      <c r="E1323" s="10"/>
      <c r="F1323" s="10"/>
      <c r="G1323" s="10"/>
      <c r="H1323" s="10"/>
      <c r="I1323" s="10"/>
      <c r="J1323" s="6"/>
      <c r="K1323" s="6"/>
    </row>
    <row r="1324" spans="1:11" hidden="1" x14ac:dyDescent="0.2">
      <c r="A1324" s="10"/>
      <c r="B1324" s="10"/>
      <c r="C1324" s="10"/>
      <c r="D1324" s="10"/>
      <c r="E1324" s="10"/>
      <c r="F1324" s="10"/>
      <c r="G1324" s="10"/>
      <c r="H1324" s="10"/>
      <c r="I1324" s="10"/>
      <c r="J1324" s="6"/>
      <c r="K1324" s="6"/>
    </row>
    <row r="1325" spans="1:11" hidden="1" x14ac:dyDescent="0.2">
      <c r="A1325" s="10"/>
      <c r="B1325" s="10"/>
      <c r="C1325" s="10"/>
      <c r="D1325" s="10"/>
      <c r="E1325" s="10"/>
      <c r="F1325" s="10"/>
      <c r="G1325" s="10"/>
      <c r="H1325" s="10"/>
      <c r="I1325" s="10"/>
      <c r="J1325" s="6"/>
      <c r="K1325" s="6"/>
    </row>
    <row r="1326" spans="1:11" hidden="1" x14ac:dyDescent="0.2">
      <c r="A1326" s="10"/>
      <c r="B1326" s="10"/>
      <c r="C1326" s="10"/>
      <c r="D1326" s="10"/>
      <c r="E1326" s="10"/>
      <c r="F1326" s="10"/>
      <c r="G1326" s="10"/>
      <c r="H1326" s="10"/>
      <c r="I1326" s="10"/>
      <c r="J1326" s="6"/>
      <c r="K1326" s="6"/>
    </row>
    <row r="1327" spans="1:11" hidden="1" x14ac:dyDescent="0.2">
      <c r="A1327" s="10"/>
      <c r="B1327" s="10"/>
      <c r="C1327" s="10"/>
      <c r="D1327" s="10"/>
      <c r="E1327" s="10"/>
      <c r="F1327" s="10"/>
      <c r="G1327" s="10"/>
      <c r="H1327" s="10"/>
      <c r="I1327" s="10"/>
      <c r="J1327" s="6"/>
      <c r="K1327" s="6"/>
    </row>
    <row r="1328" spans="1:11" hidden="1" x14ac:dyDescent="0.2">
      <c r="A1328" s="10"/>
      <c r="B1328" s="10"/>
      <c r="C1328" s="10"/>
      <c r="D1328" s="10"/>
      <c r="E1328" s="10"/>
      <c r="F1328" s="10"/>
      <c r="G1328" s="10"/>
      <c r="H1328" s="10"/>
      <c r="I1328" s="10"/>
      <c r="J1328" s="6"/>
      <c r="K1328" s="6"/>
    </row>
    <row r="1329" spans="1:11" hidden="1" x14ac:dyDescent="0.2">
      <c r="A1329" s="10"/>
      <c r="B1329" s="10"/>
      <c r="C1329" s="10"/>
      <c r="D1329" s="10"/>
      <c r="E1329" s="10"/>
      <c r="F1329" s="10"/>
      <c r="G1329" s="10"/>
      <c r="H1329" s="10"/>
      <c r="I1329" s="10"/>
      <c r="J1329" s="6"/>
      <c r="K1329" s="6"/>
    </row>
    <row r="1330" spans="1:11" hidden="1" x14ac:dyDescent="0.2">
      <c r="A1330" s="10"/>
      <c r="B1330" s="10"/>
      <c r="C1330" s="10"/>
      <c r="D1330" s="10"/>
      <c r="E1330" s="10"/>
      <c r="F1330" s="10"/>
      <c r="G1330" s="10"/>
      <c r="H1330" s="10"/>
      <c r="I1330" s="10"/>
      <c r="J1330" s="6"/>
      <c r="K1330" s="6"/>
    </row>
    <row r="1331" spans="1:11" hidden="1" x14ac:dyDescent="0.2">
      <c r="A1331" s="10"/>
      <c r="B1331" s="10"/>
      <c r="C1331" s="10"/>
      <c r="D1331" s="10"/>
      <c r="E1331" s="10"/>
      <c r="F1331" s="10"/>
      <c r="G1331" s="10"/>
      <c r="H1331" s="10"/>
      <c r="I1331" s="10"/>
      <c r="J1331" s="6"/>
      <c r="K1331" s="6"/>
    </row>
    <row r="1332" spans="1:11" hidden="1" x14ac:dyDescent="0.2">
      <c r="A1332" s="10"/>
      <c r="B1332" s="10"/>
      <c r="C1332" s="10"/>
      <c r="D1332" s="10"/>
      <c r="E1332" s="10"/>
      <c r="F1332" s="10"/>
      <c r="G1332" s="10"/>
      <c r="H1332" s="10"/>
      <c r="I1332" s="10"/>
      <c r="J1332" s="6"/>
      <c r="K1332" s="6"/>
    </row>
    <row r="1333" spans="1:11" hidden="1" x14ac:dyDescent="0.2">
      <c r="A1333" s="10"/>
      <c r="B1333" s="10"/>
      <c r="C1333" s="10"/>
      <c r="D1333" s="10"/>
      <c r="E1333" s="10"/>
      <c r="F1333" s="10"/>
      <c r="G1333" s="10"/>
      <c r="H1333" s="10"/>
      <c r="I1333" s="10"/>
      <c r="J1333" s="6"/>
      <c r="K1333" s="6"/>
    </row>
    <row r="1334" spans="1:11" hidden="1" x14ac:dyDescent="0.2">
      <c r="A1334" s="10"/>
      <c r="B1334" s="10"/>
      <c r="C1334" s="10"/>
      <c r="D1334" s="10"/>
      <c r="E1334" s="10"/>
      <c r="F1334" s="10"/>
      <c r="G1334" s="10"/>
      <c r="H1334" s="10"/>
      <c r="I1334" s="10"/>
      <c r="J1334" s="6"/>
      <c r="K1334" s="6"/>
    </row>
    <row r="1335" spans="1:11" hidden="1" x14ac:dyDescent="0.2">
      <c r="A1335" s="10"/>
      <c r="B1335" s="10"/>
      <c r="C1335" s="10"/>
      <c r="D1335" s="10"/>
      <c r="E1335" s="10"/>
      <c r="F1335" s="10"/>
      <c r="G1335" s="10"/>
      <c r="H1335" s="10"/>
      <c r="I1335" s="10"/>
      <c r="J1335" s="6"/>
      <c r="K1335" s="6"/>
    </row>
    <row r="1336" spans="1:11" hidden="1" x14ac:dyDescent="0.2">
      <c r="A1336" s="10"/>
      <c r="B1336" s="10"/>
      <c r="C1336" s="10"/>
      <c r="D1336" s="10"/>
      <c r="E1336" s="10"/>
      <c r="F1336" s="10"/>
      <c r="G1336" s="10"/>
      <c r="H1336" s="10"/>
      <c r="I1336" s="10"/>
      <c r="J1336" s="6"/>
      <c r="K1336" s="6"/>
    </row>
    <row r="1337" spans="1:11" hidden="1" x14ac:dyDescent="0.2">
      <c r="A1337" s="10"/>
      <c r="B1337" s="10"/>
      <c r="C1337" s="10"/>
      <c r="D1337" s="10"/>
      <c r="E1337" s="10"/>
      <c r="F1337" s="10"/>
      <c r="G1337" s="10"/>
      <c r="H1337" s="10"/>
      <c r="I1337" s="10"/>
      <c r="J1337" s="6"/>
      <c r="K1337" s="6"/>
    </row>
    <row r="1338" spans="1:11" hidden="1" x14ac:dyDescent="0.2">
      <c r="A1338" s="10"/>
      <c r="B1338" s="10"/>
      <c r="C1338" s="10"/>
      <c r="D1338" s="10"/>
      <c r="E1338" s="10"/>
      <c r="F1338" s="10"/>
      <c r="G1338" s="10"/>
      <c r="H1338" s="10"/>
      <c r="I1338" s="10"/>
      <c r="J1338" s="6"/>
      <c r="K1338" s="6"/>
    </row>
    <row r="1339" spans="1:11" hidden="1" x14ac:dyDescent="0.2">
      <c r="A1339" s="10"/>
      <c r="B1339" s="10"/>
      <c r="C1339" s="10"/>
      <c r="D1339" s="10"/>
      <c r="E1339" s="10"/>
      <c r="F1339" s="10"/>
      <c r="G1339" s="10"/>
      <c r="H1339" s="10"/>
      <c r="I1339" s="10"/>
      <c r="J1339" s="6"/>
      <c r="K1339" s="6"/>
    </row>
    <row r="1340" spans="1:11" hidden="1" x14ac:dyDescent="0.2">
      <c r="A1340" s="10"/>
      <c r="B1340" s="10"/>
      <c r="C1340" s="10"/>
      <c r="D1340" s="10"/>
      <c r="E1340" s="10"/>
      <c r="F1340" s="10"/>
      <c r="G1340" s="10"/>
      <c r="H1340" s="10"/>
      <c r="I1340" s="10"/>
      <c r="J1340" s="6"/>
      <c r="K1340" s="6"/>
    </row>
    <row r="1341" spans="1:11" hidden="1" x14ac:dyDescent="0.2">
      <c r="A1341" s="10"/>
      <c r="B1341" s="10"/>
      <c r="C1341" s="10"/>
      <c r="D1341" s="10"/>
      <c r="E1341" s="10"/>
      <c r="F1341" s="10"/>
      <c r="G1341" s="10"/>
      <c r="H1341" s="10"/>
      <c r="I1341" s="10"/>
      <c r="J1341" s="6"/>
      <c r="K1341" s="6"/>
    </row>
    <row r="1342" spans="1:11" hidden="1" x14ac:dyDescent="0.2">
      <c r="A1342" s="10"/>
      <c r="B1342" s="10"/>
      <c r="C1342" s="10"/>
      <c r="D1342" s="10"/>
      <c r="E1342" s="10"/>
      <c r="F1342" s="10"/>
      <c r="G1342" s="10"/>
      <c r="H1342" s="10"/>
      <c r="I1342" s="10"/>
      <c r="J1342" s="6"/>
      <c r="K1342" s="6"/>
    </row>
    <row r="1343" spans="1:11" hidden="1" x14ac:dyDescent="0.2">
      <c r="A1343" s="10"/>
      <c r="B1343" s="10"/>
      <c r="C1343" s="10"/>
      <c r="D1343" s="10"/>
      <c r="E1343" s="10"/>
      <c r="F1343" s="10"/>
      <c r="G1343" s="10"/>
      <c r="H1343" s="10"/>
      <c r="I1343" s="10"/>
      <c r="J1343" s="6"/>
      <c r="K1343" s="6"/>
    </row>
    <row r="1344" spans="1:11" hidden="1" x14ac:dyDescent="0.2">
      <c r="A1344" s="10"/>
      <c r="B1344" s="10"/>
      <c r="C1344" s="10"/>
      <c r="D1344" s="10"/>
      <c r="E1344" s="10"/>
      <c r="F1344" s="10"/>
      <c r="G1344" s="10"/>
      <c r="H1344" s="10"/>
      <c r="I1344" s="10"/>
      <c r="J1344" s="6"/>
      <c r="K1344" s="6"/>
    </row>
    <row r="1345" spans="1:11" hidden="1" x14ac:dyDescent="0.2">
      <c r="A1345" s="10"/>
      <c r="B1345" s="10"/>
      <c r="C1345" s="10"/>
      <c r="D1345" s="10"/>
      <c r="E1345" s="10"/>
      <c r="F1345" s="10"/>
      <c r="G1345" s="10"/>
      <c r="H1345" s="10"/>
      <c r="I1345" s="10"/>
      <c r="J1345" s="6"/>
      <c r="K1345" s="6"/>
    </row>
    <row r="1346" spans="1:11" hidden="1" x14ac:dyDescent="0.2">
      <c r="A1346" s="10"/>
      <c r="B1346" s="10"/>
      <c r="C1346" s="10"/>
      <c r="D1346" s="10"/>
      <c r="E1346" s="10"/>
      <c r="F1346" s="10"/>
      <c r="G1346" s="10"/>
      <c r="H1346" s="10"/>
      <c r="I1346" s="10"/>
      <c r="J1346" s="6"/>
      <c r="K1346" s="6"/>
    </row>
    <row r="1347" spans="1:11" hidden="1" x14ac:dyDescent="0.2">
      <c r="A1347" s="10"/>
      <c r="B1347" s="10"/>
      <c r="C1347" s="10"/>
      <c r="D1347" s="10"/>
      <c r="E1347" s="10"/>
      <c r="F1347" s="10"/>
      <c r="G1347" s="10"/>
      <c r="H1347" s="10"/>
      <c r="I1347" s="10"/>
      <c r="J1347" s="6"/>
      <c r="K1347" s="6"/>
    </row>
    <row r="1348" spans="1:11" hidden="1" x14ac:dyDescent="0.2">
      <c r="A1348" s="10"/>
      <c r="B1348" s="10"/>
      <c r="C1348" s="10"/>
      <c r="D1348" s="10"/>
      <c r="E1348" s="10"/>
      <c r="F1348" s="10"/>
      <c r="G1348" s="10"/>
      <c r="H1348" s="10"/>
      <c r="I1348" s="10"/>
      <c r="J1348" s="6"/>
      <c r="K1348" s="6"/>
    </row>
    <row r="1349" spans="1:11" hidden="1" x14ac:dyDescent="0.2">
      <c r="A1349" s="10"/>
      <c r="B1349" s="10"/>
      <c r="C1349" s="10"/>
      <c r="D1349" s="10"/>
      <c r="E1349" s="10"/>
      <c r="F1349" s="10"/>
      <c r="G1349" s="10"/>
      <c r="H1349" s="10"/>
      <c r="I1349" s="10"/>
      <c r="J1349" s="6"/>
      <c r="K1349" s="6"/>
    </row>
    <row r="1350" spans="1:11" hidden="1" x14ac:dyDescent="0.2">
      <c r="A1350" s="10"/>
      <c r="B1350" s="10"/>
      <c r="C1350" s="10"/>
      <c r="D1350" s="10"/>
      <c r="E1350" s="10"/>
      <c r="F1350" s="10"/>
      <c r="G1350" s="10"/>
      <c r="H1350" s="10"/>
      <c r="I1350" s="10"/>
      <c r="J1350" s="6"/>
      <c r="K1350" s="6"/>
    </row>
    <row r="1351" spans="1:11" hidden="1" x14ac:dyDescent="0.2">
      <c r="A1351" s="10"/>
      <c r="B1351" s="10"/>
      <c r="C1351" s="10"/>
      <c r="D1351" s="10"/>
      <c r="E1351" s="10"/>
      <c r="F1351" s="10"/>
      <c r="G1351" s="10"/>
      <c r="H1351" s="10"/>
      <c r="I1351" s="10"/>
      <c r="J1351" s="6"/>
      <c r="K1351" s="6"/>
    </row>
    <row r="1352" spans="1:11" hidden="1" x14ac:dyDescent="0.2">
      <c r="A1352" s="10"/>
      <c r="B1352" s="10"/>
      <c r="C1352" s="10"/>
      <c r="D1352" s="10"/>
      <c r="E1352" s="10"/>
      <c r="F1352" s="10"/>
      <c r="G1352" s="10"/>
      <c r="H1352" s="10"/>
      <c r="I1352" s="10"/>
      <c r="J1352" s="6"/>
      <c r="K1352" s="6"/>
    </row>
    <row r="1353" spans="1:11" hidden="1" x14ac:dyDescent="0.2">
      <c r="A1353" s="10"/>
      <c r="B1353" s="10"/>
      <c r="C1353" s="10"/>
      <c r="D1353" s="10"/>
      <c r="E1353" s="10"/>
      <c r="F1353" s="10"/>
      <c r="G1353" s="10"/>
      <c r="H1353" s="10"/>
      <c r="I1353" s="10"/>
      <c r="J1353" s="6"/>
      <c r="K1353" s="6"/>
    </row>
    <row r="1354" spans="1:11" hidden="1" x14ac:dyDescent="0.2">
      <c r="A1354" s="10"/>
      <c r="B1354" s="10"/>
      <c r="C1354" s="10"/>
      <c r="D1354" s="10"/>
      <c r="E1354" s="10"/>
      <c r="F1354" s="10"/>
      <c r="G1354" s="10"/>
      <c r="H1354" s="10"/>
      <c r="I1354" s="10"/>
      <c r="J1354" s="6"/>
      <c r="K1354" s="6"/>
    </row>
    <row r="1355" spans="1:11" hidden="1" x14ac:dyDescent="0.2">
      <c r="A1355" s="10"/>
      <c r="B1355" s="10"/>
      <c r="C1355" s="10"/>
      <c r="D1355" s="10"/>
      <c r="E1355" s="10"/>
      <c r="F1355" s="10"/>
      <c r="G1355" s="10"/>
      <c r="H1355" s="10"/>
      <c r="I1355" s="10"/>
      <c r="J1355" s="6"/>
      <c r="K1355" s="6"/>
    </row>
    <row r="1356" spans="1:11" hidden="1" x14ac:dyDescent="0.2">
      <c r="A1356" s="10"/>
      <c r="B1356" s="10"/>
      <c r="C1356" s="10"/>
      <c r="D1356" s="10"/>
      <c r="E1356" s="10"/>
      <c r="F1356" s="10"/>
      <c r="G1356" s="10"/>
      <c r="H1356" s="10"/>
      <c r="I1356" s="10"/>
      <c r="J1356" s="6"/>
      <c r="K1356" s="6"/>
    </row>
    <row r="1357" spans="1:11" hidden="1" x14ac:dyDescent="0.2">
      <c r="A1357" s="10"/>
      <c r="B1357" s="10"/>
      <c r="C1357" s="10"/>
      <c r="D1357" s="10"/>
      <c r="E1357" s="10"/>
      <c r="F1357" s="10"/>
      <c r="G1357" s="10"/>
      <c r="H1357" s="10"/>
      <c r="I1357" s="10"/>
      <c r="J1357" s="6"/>
      <c r="K1357" s="6"/>
    </row>
    <row r="1358" spans="1:11" hidden="1" x14ac:dyDescent="0.2">
      <c r="A1358" s="10"/>
      <c r="B1358" s="10"/>
      <c r="C1358" s="10"/>
      <c r="D1358" s="10"/>
      <c r="E1358" s="10"/>
      <c r="F1358" s="10"/>
      <c r="G1358" s="10"/>
      <c r="H1358" s="10"/>
      <c r="I1358" s="10"/>
      <c r="J1358" s="6"/>
      <c r="K1358" s="6"/>
    </row>
    <row r="1359" spans="1:11" hidden="1" x14ac:dyDescent="0.2">
      <c r="A1359" s="10"/>
      <c r="B1359" s="10"/>
      <c r="C1359" s="10"/>
      <c r="D1359" s="10"/>
      <c r="E1359" s="10"/>
      <c r="F1359" s="10"/>
      <c r="G1359" s="10"/>
      <c r="H1359" s="10"/>
      <c r="I1359" s="10"/>
      <c r="J1359" s="6"/>
      <c r="K1359" s="6"/>
    </row>
    <row r="1360" spans="1:11" hidden="1" x14ac:dyDescent="0.2">
      <c r="A1360" s="10"/>
      <c r="B1360" s="10"/>
      <c r="C1360" s="10"/>
      <c r="D1360" s="10"/>
      <c r="E1360" s="10"/>
      <c r="F1360" s="10"/>
      <c r="G1360" s="10"/>
      <c r="H1360" s="10"/>
      <c r="I1360" s="10"/>
      <c r="J1360" s="6"/>
      <c r="K1360" s="6"/>
    </row>
    <row r="1361" spans="1:11" hidden="1" x14ac:dyDescent="0.2">
      <c r="A1361" s="10"/>
      <c r="B1361" s="10"/>
      <c r="C1361" s="10"/>
      <c r="D1361" s="10"/>
      <c r="E1361" s="10"/>
      <c r="F1361" s="10"/>
      <c r="G1361" s="10"/>
      <c r="H1361" s="10"/>
      <c r="I1361" s="10"/>
      <c r="J1361" s="6"/>
      <c r="K1361" s="6"/>
    </row>
    <row r="1362" spans="1:11" hidden="1" x14ac:dyDescent="0.2">
      <c r="A1362" s="10"/>
      <c r="B1362" s="10"/>
      <c r="C1362" s="10"/>
      <c r="D1362" s="10"/>
      <c r="E1362" s="10"/>
      <c r="F1362" s="10"/>
      <c r="G1362" s="10"/>
      <c r="H1362" s="10"/>
      <c r="I1362" s="10"/>
      <c r="J1362" s="6"/>
      <c r="K1362" s="6"/>
    </row>
    <row r="1363" spans="1:11" hidden="1" x14ac:dyDescent="0.2">
      <c r="A1363" s="10"/>
      <c r="B1363" s="10"/>
      <c r="C1363" s="10"/>
      <c r="D1363" s="10"/>
      <c r="E1363" s="10"/>
      <c r="F1363" s="10"/>
      <c r="G1363" s="10"/>
      <c r="H1363" s="10"/>
      <c r="I1363" s="10"/>
      <c r="J1363" s="6"/>
      <c r="K1363" s="6"/>
    </row>
    <row r="1364" spans="1:11" hidden="1" x14ac:dyDescent="0.2">
      <c r="A1364" s="10"/>
      <c r="B1364" s="10"/>
      <c r="C1364" s="10"/>
      <c r="D1364" s="10"/>
      <c r="E1364" s="10"/>
      <c r="F1364" s="10"/>
      <c r="G1364" s="10"/>
      <c r="H1364" s="10"/>
      <c r="I1364" s="10"/>
      <c r="J1364" s="6"/>
      <c r="K1364" s="6"/>
    </row>
    <row r="1365" spans="1:11" hidden="1" x14ac:dyDescent="0.2">
      <c r="A1365" s="10"/>
      <c r="B1365" s="10"/>
      <c r="C1365" s="10"/>
      <c r="D1365" s="10"/>
      <c r="E1365" s="10"/>
      <c r="F1365" s="10"/>
      <c r="G1365" s="10"/>
      <c r="H1365" s="10"/>
      <c r="I1365" s="10"/>
      <c r="J1365" s="6"/>
      <c r="K1365" s="6"/>
    </row>
    <row r="1366" spans="1:11" hidden="1" x14ac:dyDescent="0.2">
      <c r="A1366" s="10"/>
      <c r="B1366" s="10"/>
      <c r="C1366" s="10"/>
      <c r="D1366" s="10"/>
      <c r="E1366" s="10"/>
      <c r="F1366" s="10"/>
      <c r="G1366" s="10"/>
      <c r="H1366" s="10"/>
      <c r="I1366" s="10"/>
      <c r="J1366" s="6"/>
      <c r="K1366" s="6"/>
    </row>
    <row r="1367" spans="1:11" hidden="1" x14ac:dyDescent="0.2">
      <c r="A1367" s="10"/>
      <c r="B1367" s="10"/>
      <c r="C1367" s="10"/>
      <c r="D1367" s="10"/>
      <c r="E1367" s="10"/>
      <c r="F1367" s="10"/>
      <c r="G1367" s="10"/>
      <c r="H1367" s="10"/>
      <c r="I1367" s="10"/>
      <c r="J1367" s="6"/>
      <c r="K1367" s="6"/>
    </row>
    <row r="1368" spans="1:11" hidden="1" x14ac:dyDescent="0.2">
      <c r="A1368" s="10"/>
      <c r="B1368" s="10"/>
      <c r="C1368" s="10"/>
      <c r="D1368" s="10"/>
      <c r="E1368" s="10"/>
      <c r="F1368" s="10"/>
      <c r="G1368" s="10"/>
      <c r="H1368" s="10"/>
      <c r="I1368" s="10"/>
      <c r="J1368" s="6"/>
      <c r="K1368" s="6"/>
    </row>
    <row r="1369" spans="1:11" hidden="1" x14ac:dyDescent="0.2">
      <c r="A1369" s="10"/>
      <c r="B1369" s="10"/>
      <c r="C1369" s="10"/>
      <c r="D1369" s="10"/>
      <c r="E1369" s="10"/>
      <c r="F1369" s="10"/>
      <c r="G1369" s="10"/>
      <c r="H1369" s="10"/>
      <c r="I1369" s="10"/>
      <c r="J1369" s="6"/>
      <c r="K1369" s="6"/>
    </row>
    <row r="1370" spans="1:11" hidden="1" x14ac:dyDescent="0.2">
      <c r="A1370" s="10"/>
      <c r="B1370" s="10"/>
      <c r="C1370" s="10"/>
      <c r="D1370" s="10"/>
      <c r="E1370" s="10"/>
      <c r="F1370" s="10"/>
      <c r="G1370" s="10"/>
      <c r="H1370" s="10"/>
      <c r="I1370" s="10"/>
      <c r="J1370" s="6"/>
      <c r="K1370" s="6"/>
    </row>
    <row r="1371" spans="1:11" hidden="1" x14ac:dyDescent="0.2">
      <c r="A1371" s="10"/>
      <c r="B1371" s="10"/>
      <c r="C1371" s="10"/>
      <c r="D1371" s="10"/>
      <c r="E1371" s="10"/>
      <c r="F1371" s="10"/>
      <c r="G1371" s="10"/>
      <c r="H1371" s="10"/>
      <c r="I1371" s="10"/>
      <c r="J1371" s="6"/>
      <c r="K1371" s="6"/>
    </row>
    <row r="1372" spans="1:11" hidden="1" x14ac:dyDescent="0.2">
      <c r="A1372" s="10"/>
      <c r="B1372" s="10"/>
      <c r="C1372" s="10"/>
      <c r="D1372" s="10"/>
      <c r="E1372" s="10"/>
      <c r="F1372" s="10"/>
      <c r="G1372" s="10"/>
      <c r="H1372" s="10"/>
      <c r="I1372" s="10"/>
      <c r="J1372" s="6"/>
      <c r="K1372" s="6"/>
    </row>
    <row r="1373" spans="1:11" hidden="1" x14ac:dyDescent="0.2">
      <c r="A1373" s="10"/>
      <c r="B1373" s="10"/>
      <c r="C1373" s="10"/>
      <c r="D1373" s="10"/>
      <c r="E1373" s="10"/>
      <c r="F1373" s="10"/>
      <c r="G1373" s="10"/>
      <c r="H1373" s="10"/>
      <c r="I1373" s="10"/>
      <c r="J1373" s="6"/>
      <c r="K1373" s="6"/>
    </row>
    <row r="1374" spans="1:11" hidden="1" x14ac:dyDescent="0.2">
      <c r="A1374" s="10"/>
      <c r="B1374" s="10"/>
      <c r="C1374" s="10"/>
      <c r="D1374" s="10"/>
      <c r="E1374" s="10"/>
      <c r="F1374" s="10"/>
      <c r="G1374" s="10"/>
      <c r="H1374" s="10"/>
      <c r="I1374" s="10"/>
      <c r="J1374" s="6"/>
      <c r="K1374" s="6"/>
    </row>
    <row r="1375" spans="1:11" hidden="1" x14ac:dyDescent="0.2">
      <c r="A1375" s="10"/>
      <c r="B1375" s="10"/>
      <c r="C1375" s="10"/>
      <c r="D1375" s="10"/>
      <c r="E1375" s="10"/>
      <c r="F1375" s="10"/>
      <c r="G1375" s="10"/>
      <c r="H1375" s="10"/>
      <c r="I1375" s="10"/>
      <c r="J1375" s="6"/>
      <c r="K1375" s="6"/>
    </row>
    <row r="1376" spans="1:11" hidden="1" x14ac:dyDescent="0.2">
      <c r="A1376" s="10"/>
      <c r="B1376" s="10"/>
      <c r="C1376" s="10"/>
      <c r="D1376" s="10"/>
      <c r="E1376" s="10"/>
      <c r="F1376" s="10"/>
      <c r="G1376" s="10"/>
      <c r="H1376" s="10"/>
      <c r="I1376" s="10"/>
      <c r="J1376" s="6"/>
      <c r="K1376" s="6"/>
    </row>
    <row r="1377" spans="1:11" hidden="1" x14ac:dyDescent="0.2">
      <c r="A1377" s="10"/>
      <c r="B1377" s="10"/>
      <c r="C1377" s="10"/>
      <c r="D1377" s="10"/>
      <c r="E1377" s="10"/>
      <c r="F1377" s="10"/>
      <c r="G1377" s="10"/>
      <c r="H1377" s="10"/>
      <c r="I1377" s="10"/>
      <c r="J1377" s="6"/>
      <c r="K1377" s="6"/>
    </row>
    <row r="1378" spans="1:11" hidden="1" x14ac:dyDescent="0.2">
      <c r="A1378" s="10"/>
      <c r="B1378" s="10"/>
      <c r="C1378" s="10"/>
      <c r="D1378" s="10"/>
      <c r="E1378" s="10"/>
      <c r="F1378" s="10"/>
      <c r="G1378" s="10"/>
      <c r="H1378" s="10"/>
      <c r="I1378" s="10"/>
      <c r="J1378" s="6"/>
      <c r="K1378" s="6"/>
    </row>
    <row r="1379" spans="1:11" hidden="1" x14ac:dyDescent="0.2">
      <c r="A1379" s="10"/>
      <c r="B1379" s="10"/>
      <c r="C1379" s="10"/>
      <c r="D1379" s="10"/>
      <c r="E1379" s="10"/>
      <c r="F1379" s="10"/>
      <c r="G1379" s="10"/>
      <c r="H1379" s="10"/>
      <c r="I1379" s="10"/>
      <c r="J1379" s="6"/>
      <c r="K1379" s="6"/>
    </row>
    <row r="1380" spans="1:11" hidden="1" x14ac:dyDescent="0.2">
      <c r="A1380" s="10"/>
      <c r="B1380" s="10"/>
      <c r="C1380" s="10"/>
      <c r="D1380" s="10"/>
      <c r="E1380" s="10"/>
      <c r="F1380" s="10"/>
      <c r="G1380" s="10"/>
      <c r="H1380" s="10"/>
      <c r="I1380" s="10"/>
      <c r="J1380" s="6"/>
      <c r="K1380" s="6"/>
    </row>
    <row r="1381" spans="1:11" hidden="1" x14ac:dyDescent="0.2">
      <c r="A1381" s="10"/>
      <c r="B1381" s="10"/>
      <c r="C1381" s="10"/>
      <c r="D1381" s="10"/>
      <c r="E1381" s="10"/>
      <c r="F1381" s="10"/>
      <c r="G1381" s="10"/>
      <c r="H1381" s="10"/>
      <c r="I1381" s="10"/>
      <c r="J1381" s="6"/>
      <c r="K1381" s="6"/>
    </row>
    <row r="1382" spans="1:11" hidden="1" x14ac:dyDescent="0.2">
      <c r="A1382" s="10"/>
      <c r="B1382" s="10"/>
      <c r="C1382" s="10"/>
      <c r="D1382" s="10"/>
      <c r="E1382" s="10"/>
      <c r="F1382" s="10"/>
      <c r="G1382" s="10"/>
      <c r="H1382" s="10"/>
      <c r="I1382" s="10"/>
      <c r="J1382" s="6"/>
      <c r="K1382" s="6"/>
    </row>
    <row r="1383" spans="1:11" hidden="1" x14ac:dyDescent="0.2">
      <c r="A1383" s="10"/>
      <c r="B1383" s="10"/>
      <c r="C1383" s="10"/>
      <c r="D1383" s="10"/>
      <c r="E1383" s="10"/>
      <c r="F1383" s="10"/>
      <c r="G1383" s="10"/>
      <c r="H1383" s="10"/>
      <c r="I1383" s="10"/>
      <c r="J1383" s="6"/>
      <c r="K1383" s="6"/>
    </row>
    <row r="1384" spans="1:11" hidden="1" x14ac:dyDescent="0.2">
      <c r="A1384" s="10"/>
      <c r="B1384" s="10"/>
      <c r="C1384" s="10"/>
      <c r="D1384" s="10"/>
      <c r="E1384" s="10"/>
      <c r="F1384" s="10"/>
      <c r="G1384" s="10"/>
      <c r="H1384" s="10"/>
      <c r="I1384" s="10"/>
      <c r="J1384" s="6"/>
      <c r="K1384" s="6"/>
    </row>
    <row r="1385" spans="1:11" hidden="1" x14ac:dyDescent="0.2">
      <c r="A1385" s="10"/>
      <c r="B1385" s="10"/>
      <c r="C1385" s="10"/>
      <c r="D1385" s="10"/>
      <c r="E1385" s="10"/>
      <c r="F1385" s="10"/>
      <c r="G1385" s="10"/>
      <c r="H1385" s="10"/>
      <c r="I1385" s="10"/>
      <c r="J1385" s="6"/>
      <c r="K1385" s="6"/>
    </row>
    <row r="1386" spans="1:11" hidden="1" x14ac:dyDescent="0.2">
      <c r="A1386" s="10"/>
      <c r="B1386" s="10"/>
      <c r="C1386" s="10"/>
      <c r="D1386" s="10"/>
      <c r="E1386" s="10"/>
      <c r="F1386" s="10"/>
      <c r="G1386" s="10"/>
      <c r="H1386" s="10"/>
      <c r="I1386" s="10"/>
      <c r="J1386" s="6"/>
      <c r="K1386" s="6"/>
    </row>
    <row r="1387" spans="1:11" hidden="1" x14ac:dyDescent="0.2">
      <c r="A1387" s="10"/>
      <c r="B1387" s="10"/>
      <c r="C1387" s="10"/>
      <c r="D1387" s="10"/>
      <c r="E1387" s="10"/>
      <c r="F1387" s="10"/>
      <c r="G1387" s="10"/>
      <c r="H1387" s="10"/>
      <c r="I1387" s="10"/>
      <c r="J1387" s="6"/>
      <c r="K1387" s="6"/>
    </row>
    <row r="1388" spans="1:11" hidden="1" x14ac:dyDescent="0.2">
      <c r="A1388" s="10"/>
      <c r="B1388" s="10"/>
      <c r="C1388" s="10"/>
      <c r="D1388" s="10"/>
      <c r="E1388" s="10"/>
      <c r="F1388" s="10"/>
      <c r="G1388" s="10"/>
      <c r="H1388" s="10"/>
      <c r="I1388" s="10"/>
      <c r="J1388" s="6"/>
      <c r="K1388" s="6"/>
    </row>
    <row r="1389" spans="1:11" hidden="1" x14ac:dyDescent="0.2">
      <c r="A1389" s="10"/>
      <c r="B1389" s="10"/>
      <c r="C1389" s="10"/>
      <c r="D1389" s="10"/>
      <c r="E1389" s="10"/>
      <c r="F1389" s="10"/>
      <c r="G1389" s="10"/>
      <c r="H1389" s="10"/>
      <c r="I1389" s="10"/>
      <c r="J1389" s="6"/>
      <c r="K1389" s="6"/>
    </row>
    <row r="1390" spans="1:11" hidden="1" x14ac:dyDescent="0.2">
      <c r="A1390" s="10"/>
      <c r="B1390" s="10"/>
      <c r="C1390" s="10"/>
      <c r="D1390" s="10"/>
      <c r="E1390" s="10"/>
      <c r="F1390" s="10"/>
      <c r="G1390" s="10"/>
      <c r="H1390" s="10"/>
      <c r="I1390" s="10"/>
      <c r="J1390" s="6"/>
      <c r="K1390" s="6"/>
    </row>
    <row r="1391" spans="1:11" hidden="1" x14ac:dyDescent="0.2">
      <c r="A1391" s="10"/>
      <c r="B1391" s="10"/>
      <c r="C1391" s="10"/>
      <c r="D1391" s="10"/>
      <c r="E1391" s="10"/>
      <c r="F1391" s="10"/>
      <c r="G1391" s="10"/>
      <c r="H1391" s="10"/>
      <c r="I1391" s="10"/>
      <c r="J1391" s="6"/>
      <c r="K1391" s="6"/>
    </row>
    <row r="1392" spans="1:11" hidden="1" x14ac:dyDescent="0.2">
      <c r="A1392" s="10"/>
      <c r="B1392" s="10"/>
      <c r="C1392" s="10"/>
      <c r="D1392" s="10"/>
      <c r="E1392" s="10"/>
      <c r="F1392" s="10"/>
      <c r="G1392" s="10"/>
      <c r="H1392" s="10"/>
      <c r="I1392" s="10"/>
      <c r="J1392" s="6"/>
      <c r="K1392" s="6"/>
    </row>
    <row r="1393" spans="1:11" hidden="1" x14ac:dyDescent="0.2">
      <c r="A1393" s="10"/>
      <c r="B1393" s="10"/>
      <c r="C1393" s="10"/>
      <c r="D1393" s="10"/>
      <c r="E1393" s="10"/>
      <c r="F1393" s="10"/>
      <c r="G1393" s="10"/>
      <c r="H1393" s="10"/>
      <c r="I1393" s="10"/>
      <c r="J1393" s="6"/>
      <c r="K1393" s="6"/>
    </row>
    <row r="1394" spans="1:11" hidden="1" x14ac:dyDescent="0.2">
      <c r="A1394" s="10"/>
      <c r="B1394" s="10"/>
      <c r="C1394" s="10"/>
      <c r="D1394" s="10"/>
      <c r="E1394" s="10"/>
      <c r="F1394" s="10"/>
      <c r="G1394" s="10"/>
      <c r="H1394" s="10"/>
      <c r="I1394" s="10"/>
      <c r="J1394" s="6"/>
      <c r="K1394" s="6"/>
    </row>
    <row r="1395" spans="1:11" hidden="1" x14ac:dyDescent="0.2">
      <c r="A1395" s="10"/>
      <c r="B1395" s="10"/>
      <c r="C1395" s="10"/>
      <c r="D1395" s="10"/>
      <c r="E1395" s="10"/>
      <c r="F1395" s="10"/>
      <c r="G1395" s="10"/>
      <c r="H1395" s="10"/>
      <c r="I1395" s="10"/>
      <c r="J1395" s="6"/>
      <c r="K1395" s="6"/>
    </row>
    <row r="1396" spans="1:11" hidden="1" x14ac:dyDescent="0.2">
      <c r="A1396" s="10"/>
      <c r="B1396" s="10"/>
      <c r="C1396" s="10"/>
      <c r="D1396" s="10"/>
      <c r="E1396" s="10"/>
      <c r="F1396" s="10"/>
      <c r="G1396" s="10"/>
      <c r="H1396" s="10"/>
      <c r="I1396" s="10"/>
      <c r="J1396" s="6"/>
      <c r="K1396" s="6"/>
    </row>
    <row r="1397" spans="1:11" hidden="1" x14ac:dyDescent="0.2">
      <c r="A1397" s="10"/>
      <c r="B1397" s="10"/>
      <c r="C1397" s="10"/>
      <c r="D1397" s="10"/>
      <c r="E1397" s="10"/>
      <c r="F1397" s="10"/>
      <c r="G1397" s="10"/>
      <c r="H1397" s="10"/>
      <c r="I1397" s="10"/>
      <c r="J1397" s="6"/>
      <c r="K1397" s="6"/>
    </row>
    <row r="1398" spans="1:11" hidden="1" x14ac:dyDescent="0.2">
      <c r="A1398" s="10"/>
      <c r="B1398" s="10"/>
      <c r="C1398" s="10"/>
      <c r="D1398" s="10"/>
      <c r="E1398" s="10"/>
      <c r="F1398" s="10"/>
      <c r="G1398" s="10"/>
      <c r="H1398" s="10"/>
      <c r="I1398" s="10"/>
      <c r="J1398" s="6"/>
      <c r="K1398" s="6"/>
    </row>
    <row r="1399" spans="1:11" hidden="1" x14ac:dyDescent="0.2">
      <c r="A1399" s="10"/>
      <c r="B1399" s="10"/>
      <c r="C1399" s="10"/>
      <c r="D1399" s="10"/>
      <c r="E1399" s="10"/>
      <c r="F1399" s="10"/>
      <c r="G1399" s="10"/>
      <c r="H1399" s="10"/>
      <c r="I1399" s="10"/>
      <c r="J1399" s="6"/>
      <c r="K1399" s="6"/>
    </row>
    <row r="1400" spans="1:11" hidden="1" x14ac:dyDescent="0.2">
      <c r="A1400" s="10"/>
      <c r="B1400" s="10"/>
      <c r="C1400" s="10"/>
      <c r="D1400" s="10"/>
      <c r="E1400" s="10"/>
      <c r="F1400" s="10"/>
      <c r="G1400" s="10"/>
      <c r="H1400" s="10"/>
      <c r="I1400" s="10"/>
      <c r="J1400" s="6"/>
      <c r="K1400" s="6"/>
    </row>
    <row r="1401" spans="1:11" hidden="1" x14ac:dyDescent="0.2">
      <c r="A1401" s="10"/>
      <c r="B1401" s="10"/>
      <c r="C1401" s="10"/>
      <c r="D1401" s="10"/>
      <c r="E1401" s="10"/>
      <c r="F1401" s="10"/>
      <c r="G1401" s="10"/>
      <c r="H1401" s="10"/>
      <c r="I1401" s="10"/>
      <c r="J1401" s="6"/>
      <c r="K1401" s="6"/>
    </row>
    <row r="1402" spans="1:11" hidden="1" x14ac:dyDescent="0.2">
      <c r="A1402" s="10"/>
      <c r="B1402" s="10"/>
      <c r="C1402" s="10"/>
      <c r="D1402" s="10"/>
      <c r="E1402" s="10"/>
      <c r="F1402" s="10"/>
      <c r="G1402" s="10"/>
      <c r="H1402" s="10"/>
      <c r="I1402" s="10"/>
      <c r="J1402" s="6"/>
      <c r="K1402" s="6"/>
    </row>
    <row r="1403" spans="1:11" hidden="1" x14ac:dyDescent="0.2">
      <c r="A1403" s="10"/>
      <c r="B1403" s="10"/>
      <c r="C1403" s="10"/>
      <c r="D1403" s="10"/>
      <c r="E1403" s="10"/>
      <c r="F1403" s="10"/>
      <c r="G1403" s="10"/>
      <c r="H1403" s="10"/>
      <c r="I1403" s="10"/>
      <c r="J1403" s="6"/>
      <c r="K1403" s="6"/>
    </row>
    <row r="1404" spans="1:11" hidden="1" x14ac:dyDescent="0.2">
      <c r="A1404" s="10"/>
      <c r="B1404" s="10"/>
      <c r="C1404" s="10"/>
      <c r="D1404" s="10"/>
      <c r="E1404" s="10"/>
      <c r="F1404" s="10"/>
      <c r="G1404" s="10"/>
      <c r="H1404" s="10"/>
      <c r="I1404" s="10"/>
      <c r="J1404" s="6"/>
      <c r="K1404" s="6"/>
    </row>
    <row r="1405" spans="1:11" hidden="1" x14ac:dyDescent="0.2">
      <c r="A1405" s="10"/>
      <c r="B1405" s="10"/>
      <c r="C1405" s="10"/>
      <c r="D1405" s="10"/>
      <c r="E1405" s="10"/>
      <c r="F1405" s="10"/>
      <c r="G1405" s="10"/>
      <c r="H1405" s="10"/>
      <c r="I1405" s="10"/>
      <c r="J1405" s="6"/>
      <c r="K1405" s="6"/>
    </row>
    <row r="1406" spans="1:11" hidden="1" x14ac:dyDescent="0.2">
      <c r="A1406" s="10"/>
      <c r="B1406" s="10"/>
      <c r="C1406" s="10"/>
      <c r="D1406" s="10"/>
      <c r="E1406" s="10"/>
      <c r="F1406" s="10"/>
      <c r="G1406" s="10"/>
      <c r="H1406" s="10"/>
      <c r="I1406" s="10"/>
      <c r="J1406" s="6"/>
      <c r="K1406" s="6"/>
    </row>
    <row r="1407" spans="1:11" hidden="1" x14ac:dyDescent="0.2">
      <c r="A1407" s="10"/>
      <c r="B1407" s="10"/>
      <c r="C1407" s="10"/>
      <c r="D1407" s="10"/>
      <c r="E1407" s="10"/>
      <c r="F1407" s="10"/>
      <c r="G1407" s="10"/>
      <c r="H1407" s="10"/>
      <c r="I1407" s="10"/>
      <c r="J1407" s="6"/>
      <c r="K1407" s="6"/>
    </row>
    <row r="1408" spans="1:11" hidden="1" x14ac:dyDescent="0.2">
      <c r="A1408" s="10"/>
      <c r="B1408" s="10"/>
      <c r="C1408" s="10"/>
      <c r="D1408" s="10"/>
      <c r="E1408" s="10"/>
      <c r="F1408" s="10"/>
      <c r="G1408" s="10"/>
      <c r="H1408" s="10"/>
      <c r="I1408" s="10"/>
      <c r="J1408" s="6"/>
      <c r="K1408" s="6"/>
    </row>
    <row r="1409" spans="1:11" hidden="1" x14ac:dyDescent="0.2">
      <c r="A1409" s="10"/>
      <c r="B1409" s="10"/>
      <c r="C1409" s="10"/>
      <c r="D1409" s="10"/>
      <c r="E1409" s="10"/>
      <c r="F1409" s="10"/>
      <c r="G1409" s="10"/>
      <c r="H1409" s="10"/>
      <c r="I1409" s="10"/>
      <c r="J1409" s="6"/>
      <c r="K1409" s="6"/>
    </row>
    <row r="1410" spans="1:11" hidden="1" x14ac:dyDescent="0.2">
      <c r="A1410" s="10"/>
      <c r="B1410" s="10"/>
      <c r="C1410" s="10"/>
      <c r="D1410" s="10"/>
      <c r="E1410" s="10"/>
      <c r="F1410" s="10"/>
      <c r="G1410" s="10"/>
      <c r="H1410" s="10"/>
      <c r="I1410" s="10"/>
      <c r="J1410" s="6"/>
      <c r="K1410" s="6"/>
    </row>
    <row r="1411" spans="1:11" hidden="1" x14ac:dyDescent="0.2">
      <c r="A1411" s="10"/>
      <c r="B1411" s="10"/>
      <c r="C1411" s="10"/>
      <c r="D1411" s="10"/>
      <c r="E1411" s="10"/>
      <c r="F1411" s="10"/>
      <c r="G1411" s="10"/>
      <c r="H1411" s="10"/>
      <c r="I1411" s="10"/>
      <c r="J1411" s="6"/>
      <c r="K1411" s="6"/>
    </row>
    <row r="1412" spans="1:11" hidden="1" x14ac:dyDescent="0.2">
      <c r="A1412" s="10"/>
      <c r="B1412" s="10"/>
      <c r="C1412" s="10"/>
      <c r="D1412" s="10"/>
      <c r="E1412" s="10"/>
      <c r="F1412" s="10"/>
      <c r="G1412" s="10"/>
      <c r="H1412" s="10"/>
      <c r="I1412" s="10"/>
      <c r="J1412" s="6"/>
      <c r="K1412" s="6"/>
    </row>
    <row r="1413" spans="1:11" hidden="1" x14ac:dyDescent="0.2">
      <c r="A1413" s="10"/>
      <c r="B1413" s="10"/>
      <c r="C1413" s="10"/>
      <c r="D1413" s="10"/>
      <c r="E1413" s="10"/>
      <c r="F1413" s="10"/>
      <c r="G1413" s="10"/>
      <c r="H1413" s="10"/>
      <c r="I1413" s="10"/>
      <c r="J1413" s="6"/>
      <c r="K1413" s="6"/>
    </row>
    <row r="1414" spans="1:11" hidden="1" x14ac:dyDescent="0.2">
      <c r="A1414" s="10"/>
      <c r="B1414" s="10"/>
      <c r="C1414" s="10"/>
      <c r="D1414" s="10"/>
      <c r="E1414" s="10"/>
      <c r="F1414" s="10"/>
      <c r="G1414" s="10"/>
      <c r="H1414" s="10"/>
      <c r="I1414" s="10"/>
      <c r="J1414" s="6"/>
      <c r="K1414" s="6"/>
    </row>
    <row r="1415" spans="1:11" hidden="1" x14ac:dyDescent="0.2">
      <c r="A1415" s="10"/>
      <c r="B1415" s="10"/>
      <c r="C1415" s="10"/>
      <c r="D1415" s="10"/>
      <c r="E1415" s="10"/>
      <c r="F1415" s="10"/>
      <c r="G1415" s="10"/>
      <c r="H1415" s="10"/>
      <c r="I1415" s="10"/>
      <c r="J1415" s="6"/>
      <c r="K1415" s="6"/>
    </row>
    <row r="1416" spans="1:11" hidden="1" x14ac:dyDescent="0.2">
      <c r="A1416" s="10"/>
      <c r="B1416" s="10"/>
      <c r="C1416" s="10"/>
      <c r="D1416" s="10"/>
      <c r="E1416" s="10"/>
      <c r="F1416" s="10"/>
      <c r="G1416" s="10"/>
      <c r="H1416" s="10"/>
      <c r="I1416" s="10"/>
      <c r="J1416" s="6"/>
      <c r="K1416" s="6"/>
    </row>
    <row r="1417" spans="1:11" hidden="1" x14ac:dyDescent="0.2">
      <c r="A1417" s="10"/>
      <c r="B1417" s="10"/>
      <c r="C1417" s="10"/>
      <c r="D1417" s="10"/>
      <c r="E1417" s="10"/>
      <c r="F1417" s="10"/>
      <c r="G1417" s="10"/>
      <c r="H1417" s="10"/>
      <c r="I1417" s="10"/>
      <c r="J1417" s="6"/>
      <c r="K1417" s="6"/>
    </row>
    <row r="1418" spans="1:11" hidden="1" x14ac:dyDescent="0.2">
      <c r="A1418" s="10"/>
      <c r="B1418" s="10"/>
      <c r="C1418" s="10"/>
      <c r="D1418" s="10"/>
      <c r="E1418" s="10"/>
      <c r="F1418" s="10"/>
      <c r="G1418" s="10"/>
      <c r="H1418" s="10"/>
      <c r="I1418" s="10"/>
      <c r="J1418" s="6"/>
      <c r="K1418" s="6"/>
    </row>
    <row r="1419" spans="1:11" hidden="1" x14ac:dyDescent="0.2">
      <c r="A1419" s="10"/>
      <c r="B1419" s="10"/>
      <c r="C1419" s="10"/>
      <c r="D1419" s="10"/>
      <c r="E1419" s="10"/>
      <c r="F1419" s="10"/>
      <c r="G1419" s="10"/>
      <c r="H1419" s="10"/>
      <c r="I1419" s="10"/>
      <c r="J1419" s="6"/>
      <c r="K1419" s="6"/>
    </row>
    <row r="1420" spans="1:11" hidden="1" x14ac:dyDescent="0.2">
      <c r="A1420" s="10"/>
      <c r="B1420" s="10"/>
      <c r="C1420" s="10"/>
      <c r="D1420" s="10"/>
      <c r="E1420" s="10"/>
      <c r="F1420" s="10"/>
      <c r="G1420" s="10"/>
      <c r="H1420" s="10"/>
      <c r="I1420" s="10"/>
      <c r="J1420" s="6"/>
      <c r="K1420" s="6"/>
    </row>
    <row r="1421" spans="1:11" hidden="1" x14ac:dyDescent="0.2">
      <c r="A1421" s="10"/>
      <c r="B1421" s="10"/>
      <c r="C1421" s="10"/>
      <c r="D1421" s="10"/>
      <c r="E1421" s="10"/>
      <c r="F1421" s="10"/>
      <c r="G1421" s="10"/>
      <c r="H1421" s="10"/>
      <c r="I1421" s="10"/>
      <c r="J1421" s="6"/>
      <c r="K1421" s="6"/>
    </row>
    <row r="1422" spans="1:11" hidden="1" x14ac:dyDescent="0.2">
      <c r="A1422" s="10"/>
      <c r="B1422" s="10"/>
      <c r="C1422" s="10"/>
      <c r="D1422" s="10"/>
      <c r="E1422" s="10"/>
      <c r="F1422" s="10"/>
      <c r="G1422" s="10"/>
      <c r="H1422" s="10"/>
      <c r="I1422" s="10"/>
      <c r="J1422" s="6"/>
      <c r="K1422" s="6"/>
    </row>
    <row r="1423" spans="1:11" hidden="1" x14ac:dyDescent="0.2">
      <c r="A1423" s="10"/>
      <c r="B1423" s="10"/>
      <c r="C1423" s="10"/>
      <c r="D1423" s="10"/>
      <c r="E1423" s="10"/>
      <c r="F1423" s="10"/>
      <c r="G1423" s="10"/>
      <c r="H1423" s="10"/>
      <c r="I1423" s="10"/>
      <c r="J1423" s="6"/>
      <c r="K1423" s="6"/>
    </row>
    <row r="1424" spans="1:11" hidden="1" x14ac:dyDescent="0.2">
      <c r="A1424" s="10"/>
      <c r="B1424" s="10"/>
      <c r="C1424" s="10"/>
      <c r="D1424" s="10"/>
      <c r="E1424" s="10"/>
      <c r="F1424" s="10"/>
      <c r="G1424" s="10"/>
      <c r="H1424" s="10"/>
      <c r="I1424" s="10"/>
      <c r="J1424" s="6"/>
      <c r="K1424" s="6"/>
    </row>
    <row r="1425" spans="1:11" hidden="1" x14ac:dyDescent="0.2">
      <c r="A1425" s="10"/>
      <c r="B1425" s="10"/>
      <c r="C1425" s="10"/>
      <c r="D1425" s="10"/>
      <c r="E1425" s="10"/>
      <c r="F1425" s="10"/>
      <c r="G1425" s="10"/>
      <c r="H1425" s="10"/>
      <c r="I1425" s="10"/>
      <c r="J1425" s="6"/>
      <c r="K1425" s="6"/>
    </row>
    <row r="1426" spans="1:11" hidden="1" x14ac:dyDescent="0.2">
      <c r="A1426" s="10"/>
      <c r="B1426" s="10"/>
      <c r="C1426" s="10"/>
      <c r="D1426" s="10"/>
      <c r="E1426" s="10"/>
      <c r="F1426" s="10"/>
      <c r="G1426" s="10"/>
      <c r="H1426" s="10"/>
      <c r="I1426" s="10"/>
      <c r="J1426" s="6"/>
      <c r="K1426" s="6"/>
    </row>
    <row r="1427" spans="1:11" hidden="1" x14ac:dyDescent="0.2">
      <c r="A1427" s="10"/>
      <c r="B1427" s="10"/>
      <c r="C1427" s="10"/>
      <c r="D1427" s="10"/>
      <c r="E1427" s="10"/>
      <c r="F1427" s="10"/>
      <c r="G1427" s="10"/>
      <c r="H1427" s="10"/>
      <c r="I1427" s="10"/>
      <c r="J1427" s="6"/>
      <c r="K1427" s="6"/>
    </row>
    <row r="1428" spans="1:11" hidden="1" x14ac:dyDescent="0.2">
      <c r="A1428" s="10"/>
      <c r="B1428" s="10"/>
      <c r="C1428" s="10"/>
      <c r="D1428" s="10"/>
      <c r="E1428" s="10"/>
      <c r="F1428" s="10"/>
      <c r="G1428" s="10"/>
      <c r="H1428" s="10"/>
      <c r="I1428" s="10"/>
      <c r="J1428" s="6"/>
      <c r="K1428" s="6"/>
    </row>
    <row r="1429" spans="1:11" hidden="1" x14ac:dyDescent="0.2">
      <c r="A1429" s="10"/>
      <c r="B1429" s="10"/>
      <c r="C1429" s="10"/>
      <c r="D1429" s="10"/>
      <c r="E1429" s="10"/>
      <c r="F1429" s="10"/>
      <c r="G1429" s="10"/>
      <c r="H1429" s="10"/>
      <c r="I1429" s="10"/>
      <c r="J1429" s="6"/>
      <c r="K1429" s="6"/>
    </row>
    <row r="1430" spans="1:11" hidden="1" x14ac:dyDescent="0.2">
      <c r="A1430" s="10"/>
      <c r="B1430" s="10"/>
      <c r="C1430" s="10"/>
      <c r="D1430" s="10"/>
      <c r="E1430" s="10"/>
      <c r="F1430" s="10"/>
      <c r="G1430" s="10"/>
      <c r="H1430" s="10"/>
      <c r="I1430" s="10"/>
      <c r="J1430" s="6"/>
      <c r="K1430" s="6"/>
    </row>
    <row r="1431" spans="1:11" hidden="1" x14ac:dyDescent="0.2">
      <c r="A1431" s="10"/>
      <c r="B1431" s="10"/>
      <c r="C1431" s="10"/>
      <c r="D1431" s="10"/>
      <c r="E1431" s="10"/>
      <c r="F1431" s="10"/>
      <c r="G1431" s="10"/>
      <c r="H1431" s="10"/>
      <c r="I1431" s="10"/>
      <c r="J1431" s="6"/>
      <c r="K1431" s="6"/>
    </row>
    <row r="1432" spans="1:11" hidden="1" x14ac:dyDescent="0.2">
      <c r="A1432" s="10"/>
      <c r="B1432" s="10"/>
      <c r="C1432" s="10"/>
      <c r="D1432" s="10"/>
      <c r="E1432" s="10"/>
      <c r="F1432" s="10"/>
      <c r="G1432" s="10"/>
      <c r="H1432" s="10"/>
      <c r="I1432" s="10"/>
      <c r="J1432" s="6"/>
      <c r="K1432" s="6"/>
    </row>
    <row r="1433" spans="1:11" hidden="1" x14ac:dyDescent="0.2">
      <c r="A1433" s="10"/>
      <c r="B1433" s="10"/>
      <c r="C1433" s="10"/>
      <c r="D1433" s="10"/>
      <c r="E1433" s="10"/>
      <c r="F1433" s="10"/>
      <c r="G1433" s="10"/>
      <c r="H1433" s="10"/>
      <c r="I1433" s="10"/>
      <c r="J1433" s="6"/>
      <c r="K1433" s="6"/>
    </row>
    <row r="1434" spans="1:11" hidden="1" x14ac:dyDescent="0.2">
      <c r="A1434" s="10"/>
      <c r="B1434" s="10"/>
      <c r="C1434" s="10"/>
      <c r="D1434" s="10"/>
      <c r="E1434" s="10"/>
      <c r="F1434" s="10"/>
      <c r="G1434" s="10"/>
      <c r="H1434" s="10"/>
      <c r="I1434" s="10"/>
      <c r="J1434" s="6"/>
      <c r="K1434" s="6"/>
    </row>
    <row r="1435" spans="1:11" hidden="1" x14ac:dyDescent="0.2">
      <c r="A1435" s="10"/>
      <c r="B1435" s="10"/>
      <c r="C1435" s="10"/>
      <c r="D1435" s="10"/>
      <c r="E1435" s="10"/>
      <c r="F1435" s="10"/>
      <c r="G1435" s="10"/>
      <c r="H1435" s="10"/>
      <c r="I1435" s="10"/>
      <c r="J1435" s="6"/>
      <c r="K1435" s="6"/>
    </row>
    <row r="1436" spans="1:11" hidden="1" x14ac:dyDescent="0.2">
      <c r="A1436" s="10"/>
      <c r="B1436" s="10"/>
      <c r="C1436" s="10"/>
      <c r="D1436" s="10"/>
      <c r="E1436" s="10"/>
      <c r="F1436" s="10"/>
      <c r="G1436" s="10"/>
      <c r="H1436" s="10"/>
      <c r="I1436" s="10"/>
      <c r="J1436" s="6"/>
      <c r="K1436" s="6"/>
    </row>
    <row r="1437" spans="1:11" hidden="1" x14ac:dyDescent="0.2">
      <c r="A1437" s="10"/>
      <c r="B1437" s="10"/>
      <c r="C1437" s="10"/>
      <c r="D1437" s="10"/>
      <c r="E1437" s="10"/>
      <c r="F1437" s="10"/>
      <c r="G1437" s="10"/>
      <c r="H1437" s="10"/>
      <c r="I1437" s="10"/>
      <c r="J1437" s="6"/>
      <c r="K1437" s="6"/>
    </row>
    <row r="1438" spans="1:11" hidden="1" x14ac:dyDescent="0.2">
      <c r="A1438" s="10"/>
      <c r="B1438" s="10"/>
      <c r="C1438" s="10"/>
      <c r="D1438" s="10"/>
      <c r="E1438" s="10"/>
      <c r="F1438" s="10"/>
      <c r="G1438" s="10"/>
      <c r="H1438" s="10"/>
      <c r="I1438" s="10"/>
      <c r="J1438" s="6"/>
      <c r="K1438" s="6"/>
    </row>
    <row r="1439" spans="1:11" hidden="1" x14ac:dyDescent="0.2">
      <c r="A1439" s="10"/>
      <c r="B1439" s="10"/>
      <c r="C1439" s="10"/>
      <c r="D1439" s="10"/>
      <c r="E1439" s="10"/>
      <c r="F1439" s="10"/>
      <c r="G1439" s="10"/>
      <c r="H1439" s="10"/>
      <c r="I1439" s="10"/>
      <c r="J1439" s="6"/>
      <c r="K1439" s="6"/>
    </row>
    <row r="1440" spans="1:11" hidden="1" x14ac:dyDescent="0.2">
      <c r="A1440" s="10"/>
      <c r="B1440" s="10"/>
      <c r="C1440" s="10"/>
      <c r="D1440" s="10"/>
      <c r="E1440" s="10"/>
      <c r="F1440" s="10"/>
      <c r="G1440" s="10"/>
      <c r="H1440" s="10"/>
      <c r="I1440" s="10"/>
      <c r="J1440" s="6"/>
      <c r="K1440" s="6"/>
    </row>
    <row r="1441" spans="1:11" hidden="1" x14ac:dyDescent="0.2">
      <c r="A1441" s="10"/>
      <c r="B1441" s="10"/>
      <c r="C1441" s="10"/>
      <c r="D1441" s="10"/>
      <c r="E1441" s="10"/>
      <c r="F1441" s="10"/>
      <c r="G1441" s="10"/>
      <c r="H1441" s="10"/>
      <c r="I1441" s="10"/>
      <c r="J1441" s="6"/>
      <c r="K1441" s="6"/>
    </row>
    <row r="1442" spans="1:11" hidden="1" x14ac:dyDescent="0.2">
      <c r="A1442" s="10"/>
      <c r="B1442" s="10"/>
      <c r="C1442" s="10"/>
      <c r="D1442" s="10"/>
      <c r="E1442" s="10"/>
      <c r="F1442" s="10"/>
      <c r="G1442" s="10"/>
      <c r="H1442" s="10"/>
      <c r="I1442" s="10"/>
      <c r="J1442" s="6"/>
      <c r="K1442" s="6"/>
    </row>
    <row r="1443" spans="1:11" hidden="1" x14ac:dyDescent="0.2">
      <c r="A1443" s="10"/>
      <c r="B1443" s="10"/>
      <c r="C1443" s="10"/>
      <c r="D1443" s="10"/>
      <c r="E1443" s="10"/>
      <c r="F1443" s="10"/>
      <c r="G1443" s="10"/>
      <c r="H1443" s="10"/>
      <c r="I1443" s="10"/>
      <c r="J1443" s="6"/>
      <c r="K1443" s="6"/>
    </row>
    <row r="1444" spans="1:11" hidden="1" x14ac:dyDescent="0.2">
      <c r="A1444" s="10"/>
      <c r="B1444" s="10"/>
      <c r="C1444" s="10"/>
      <c r="D1444" s="10"/>
      <c r="E1444" s="10"/>
      <c r="F1444" s="10"/>
      <c r="G1444" s="10"/>
      <c r="H1444" s="10"/>
      <c r="I1444" s="10"/>
      <c r="J1444" s="6"/>
      <c r="K1444" s="6"/>
    </row>
    <row r="1445" spans="1:11" hidden="1" x14ac:dyDescent="0.2">
      <c r="A1445" s="10"/>
      <c r="B1445" s="10"/>
      <c r="C1445" s="10"/>
      <c r="D1445" s="10"/>
      <c r="E1445" s="10"/>
      <c r="F1445" s="10"/>
      <c r="G1445" s="10"/>
      <c r="H1445" s="10"/>
      <c r="I1445" s="10"/>
      <c r="J1445" s="6"/>
      <c r="K1445" s="6"/>
    </row>
    <row r="1446" spans="1:11" hidden="1" x14ac:dyDescent="0.2">
      <c r="A1446" s="10"/>
      <c r="B1446" s="10"/>
      <c r="C1446" s="10"/>
      <c r="D1446" s="10"/>
      <c r="E1446" s="10"/>
      <c r="F1446" s="10"/>
      <c r="G1446" s="10"/>
      <c r="H1446" s="10"/>
      <c r="I1446" s="10"/>
      <c r="J1446" s="6"/>
      <c r="K1446" s="6"/>
    </row>
    <row r="1447" spans="1:11" hidden="1" x14ac:dyDescent="0.2">
      <c r="A1447" s="10"/>
      <c r="B1447" s="10"/>
      <c r="C1447" s="10"/>
      <c r="D1447" s="10"/>
      <c r="E1447" s="10"/>
      <c r="F1447" s="10"/>
      <c r="G1447" s="10"/>
      <c r="H1447" s="10"/>
      <c r="I1447" s="10"/>
      <c r="J1447" s="6"/>
      <c r="K1447" s="6"/>
    </row>
    <row r="1448" spans="1:11" hidden="1" x14ac:dyDescent="0.2">
      <c r="A1448" s="10"/>
      <c r="B1448" s="10"/>
      <c r="C1448" s="10"/>
      <c r="D1448" s="10"/>
      <c r="E1448" s="10"/>
      <c r="F1448" s="10"/>
      <c r="G1448" s="10"/>
      <c r="H1448" s="10"/>
      <c r="I1448" s="10"/>
      <c r="J1448" s="6"/>
      <c r="K1448" s="6"/>
    </row>
    <row r="1449" spans="1:11" hidden="1" x14ac:dyDescent="0.2">
      <c r="A1449" s="10"/>
      <c r="B1449" s="10"/>
      <c r="C1449" s="10"/>
      <c r="D1449" s="10"/>
      <c r="E1449" s="10"/>
      <c r="F1449" s="10"/>
      <c r="G1449" s="10"/>
      <c r="H1449" s="10"/>
      <c r="I1449" s="10"/>
      <c r="J1449" s="6"/>
      <c r="K1449" s="6"/>
    </row>
    <row r="1450" spans="1:11" hidden="1" x14ac:dyDescent="0.2">
      <c r="A1450" s="10"/>
      <c r="B1450" s="10"/>
      <c r="C1450" s="10"/>
      <c r="D1450" s="10"/>
      <c r="E1450" s="10"/>
      <c r="F1450" s="10"/>
      <c r="G1450" s="10"/>
      <c r="H1450" s="10"/>
      <c r="I1450" s="10"/>
      <c r="J1450" s="6"/>
      <c r="K1450" s="6"/>
    </row>
    <row r="1451" spans="1:11" hidden="1" x14ac:dyDescent="0.2">
      <c r="A1451" s="10"/>
      <c r="B1451" s="10"/>
      <c r="C1451" s="10"/>
      <c r="D1451" s="10"/>
      <c r="E1451" s="10"/>
      <c r="F1451" s="10"/>
      <c r="G1451" s="10"/>
      <c r="H1451" s="10"/>
      <c r="I1451" s="10"/>
      <c r="J1451" s="6"/>
      <c r="K1451" s="6"/>
    </row>
    <row r="1452" spans="1:11" hidden="1" x14ac:dyDescent="0.2">
      <c r="A1452" s="10"/>
      <c r="B1452" s="10"/>
      <c r="C1452" s="10"/>
      <c r="D1452" s="10"/>
      <c r="E1452" s="10"/>
      <c r="F1452" s="10"/>
      <c r="G1452" s="10"/>
      <c r="H1452" s="10"/>
      <c r="I1452" s="10"/>
      <c r="J1452" s="6"/>
      <c r="K1452" s="6"/>
    </row>
    <row r="1453" spans="1:11" hidden="1" x14ac:dyDescent="0.2">
      <c r="A1453" s="10"/>
      <c r="B1453" s="10"/>
      <c r="C1453" s="10"/>
      <c r="D1453" s="10"/>
      <c r="E1453" s="10"/>
      <c r="F1453" s="10"/>
      <c r="G1453" s="10"/>
      <c r="H1453" s="10"/>
      <c r="I1453" s="10"/>
      <c r="J1453" s="6"/>
      <c r="K1453" s="6"/>
    </row>
    <row r="1454" spans="1:11" hidden="1" x14ac:dyDescent="0.2">
      <c r="A1454" s="10"/>
      <c r="B1454" s="10"/>
      <c r="C1454" s="10"/>
      <c r="D1454" s="10"/>
      <c r="E1454" s="10"/>
      <c r="F1454" s="10"/>
      <c r="G1454" s="10"/>
      <c r="H1454" s="10"/>
      <c r="I1454" s="10"/>
      <c r="J1454" s="6"/>
      <c r="K1454" s="6"/>
    </row>
    <row r="1455" spans="1:11" hidden="1" x14ac:dyDescent="0.2">
      <c r="A1455" s="10"/>
      <c r="B1455" s="10"/>
      <c r="C1455" s="10"/>
      <c r="D1455" s="10"/>
      <c r="E1455" s="10"/>
      <c r="F1455" s="10"/>
      <c r="G1455" s="10"/>
      <c r="H1455" s="10"/>
      <c r="I1455" s="10"/>
      <c r="J1455" s="6"/>
      <c r="K1455" s="6"/>
    </row>
    <row r="1456" spans="1:11" hidden="1" x14ac:dyDescent="0.2">
      <c r="A1456" s="10"/>
      <c r="B1456" s="10"/>
      <c r="C1456" s="10"/>
      <c r="D1456" s="10"/>
      <c r="E1456" s="10"/>
      <c r="F1456" s="10"/>
      <c r="G1456" s="10"/>
      <c r="H1456" s="10"/>
      <c r="I1456" s="10"/>
      <c r="J1456" s="6"/>
      <c r="K1456" s="6"/>
    </row>
    <row r="1457" spans="1:11" hidden="1" x14ac:dyDescent="0.2">
      <c r="A1457" s="10"/>
      <c r="B1457" s="10"/>
      <c r="C1457" s="10"/>
      <c r="D1457" s="10"/>
      <c r="E1457" s="10"/>
      <c r="F1457" s="10"/>
      <c r="G1457" s="10"/>
      <c r="H1457" s="10"/>
      <c r="I1457" s="10"/>
      <c r="J1457" s="6"/>
      <c r="K1457" s="6"/>
    </row>
    <row r="1458" spans="1:11" hidden="1" x14ac:dyDescent="0.2">
      <c r="A1458" s="10"/>
      <c r="B1458" s="10"/>
      <c r="C1458" s="10"/>
      <c r="D1458" s="10"/>
      <c r="E1458" s="10"/>
      <c r="F1458" s="10"/>
      <c r="G1458" s="10"/>
      <c r="H1458" s="10"/>
      <c r="I1458" s="10"/>
      <c r="J1458" s="6"/>
      <c r="K1458" s="6"/>
    </row>
    <row r="1459" spans="1:11" hidden="1" x14ac:dyDescent="0.2">
      <c r="A1459" s="10"/>
      <c r="B1459" s="10"/>
      <c r="C1459" s="10"/>
      <c r="D1459" s="10"/>
      <c r="E1459" s="10"/>
      <c r="F1459" s="10"/>
      <c r="G1459" s="10"/>
      <c r="H1459" s="10"/>
      <c r="I1459" s="10"/>
      <c r="J1459" s="6"/>
      <c r="K1459" s="6"/>
    </row>
    <row r="1460" spans="1:11" hidden="1" x14ac:dyDescent="0.2">
      <c r="A1460" s="10"/>
      <c r="B1460" s="10"/>
      <c r="C1460" s="10"/>
      <c r="D1460" s="10"/>
      <c r="E1460" s="10"/>
      <c r="F1460" s="10"/>
      <c r="G1460" s="10"/>
      <c r="H1460" s="10"/>
      <c r="I1460" s="10"/>
      <c r="J1460" s="6"/>
      <c r="K1460" s="6"/>
    </row>
    <row r="1461" spans="1:11" hidden="1" x14ac:dyDescent="0.2">
      <c r="A1461" s="10"/>
      <c r="B1461" s="10"/>
      <c r="C1461" s="10"/>
      <c r="D1461" s="10"/>
      <c r="E1461" s="10"/>
      <c r="F1461" s="10"/>
      <c r="G1461" s="10"/>
      <c r="H1461" s="10"/>
      <c r="I1461" s="10"/>
      <c r="J1461" s="6"/>
      <c r="K1461" s="6"/>
    </row>
    <row r="1462" spans="1:11" hidden="1" x14ac:dyDescent="0.2">
      <c r="A1462" s="10"/>
      <c r="B1462" s="10"/>
      <c r="C1462" s="10"/>
      <c r="D1462" s="10"/>
      <c r="E1462" s="10"/>
      <c r="F1462" s="10"/>
      <c r="G1462" s="10"/>
      <c r="H1462" s="10"/>
      <c r="I1462" s="10"/>
      <c r="J1462" s="6"/>
      <c r="K1462" s="6"/>
    </row>
    <row r="1463" spans="1:11" hidden="1" x14ac:dyDescent="0.2">
      <c r="A1463" s="10"/>
      <c r="B1463" s="10"/>
      <c r="C1463" s="10"/>
      <c r="D1463" s="10"/>
      <c r="E1463" s="10"/>
      <c r="F1463" s="10"/>
      <c r="G1463" s="10"/>
      <c r="H1463" s="10"/>
      <c r="I1463" s="10"/>
      <c r="J1463" s="6"/>
      <c r="K1463" s="6"/>
    </row>
    <row r="1464" spans="1:11" hidden="1" x14ac:dyDescent="0.2">
      <c r="A1464" s="10"/>
      <c r="B1464" s="10"/>
      <c r="C1464" s="10"/>
      <c r="D1464" s="10"/>
      <c r="E1464" s="10"/>
      <c r="F1464" s="10"/>
      <c r="G1464" s="10"/>
      <c r="H1464" s="10"/>
      <c r="I1464" s="10"/>
      <c r="J1464" s="6"/>
      <c r="K1464" s="6"/>
    </row>
    <row r="1465" spans="1:11" hidden="1" x14ac:dyDescent="0.2">
      <c r="A1465" s="10"/>
      <c r="B1465" s="10"/>
      <c r="C1465" s="10"/>
      <c r="D1465" s="10"/>
      <c r="E1465" s="10"/>
      <c r="F1465" s="10"/>
      <c r="G1465" s="10"/>
      <c r="H1465" s="10"/>
      <c r="I1465" s="10"/>
      <c r="J1465" s="6"/>
      <c r="K1465" s="6"/>
    </row>
    <row r="1466" spans="1:11" hidden="1" x14ac:dyDescent="0.2">
      <c r="A1466" s="10"/>
      <c r="B1466" s="10"/>
      <c r="C1466" s="10"/>
      <c r="D1466" s="10"/>
      <c r="E1466" s="10"/>
      <c r="F1466" s="10"/>
      <c r="G1466" s="10"/>
      <c r="H1466" s="10"/>
      <c r="I1466" s="10"/>
      <c r="J1466" s="6"/>
      <c r="K1466" s="6"/>
    </row>
    <row r="1467" spans="1:11" hidden="1" x14ac:dyDescent="0.2">
      <c r="A1467" s="10"/>
      <c r="B1467" s="10"/>
      <c r="C1467" s="10"/>
      <c r="D1467" s="10"/>
      <c r="E1467" s="10"/>
      <c r="F1467" s="10"/>
      <c r="G1467" s="10"/>
      <c r="H1467" s="10"/>
      <c r="I1467" s="10"/>
      <c r="J1467" s="6"/>
      <c r="K1467" s="6"/>
    </row>
    <row r="1468" spans="1:11" hidden="1" x14ac:dyDescent="0.2">
      <c r="A1468" s="10"/>
      <c r="B1468" s="10"/>
      <c r="C1468" s="10"/>
      <c r="D1468" s="10"/>
      <c r="E1468" s="10"/>
      <c r="F1468" s="10"/>
      <c r="G1468" s="10"/>
      <c r="H1468" s="10"/>
      <c r="I1468" s="10"/>
      <c r="J1468" s="6"/>
      <c r="K1468" s="6"/>
    </row>
    <row r="1469" spans="1:11" hidden="1" x14ac:dyDescent="0.2">
      <c r="A1469" s="10"/>
      <c r="B1469" s="10"/>
      <c r="C1469" s="10"/>
      <c r="D1469" s="10"/>
      <c r="E1469" s="10"/>
      <c r="F1469" s="10"/>
      <c r="G1469" s="10"/>
      <c r="H1469" s="10"/>
      <c r="I1469" s="10"/>
      <c r="J1469" s="6"/>
      <c r="K1469" s="6"/>
    </row>
    <row r="1470" spans="1:11" hidden="1" x14ac:dyDescent="0.2">
      <c r="A1470" s="10"/>
      <c r="B1470" s="10"/>
      <c r="C1470" s="10"/>
      <c r="D1470" s="10"/>
      <c r="E1470" s="10"/>
      <c r="F1470" s="10"/>
      <c r="G1470" s="10"/>
      <c r="H1470" s="10"/>
      <c r="I1470" s="10"/>
      <c r="J1470" s="6"/>
      <c r="K1470" s="6"/>
    </row>
    <row r="1471" spans="1:11" hidden="1" x14ac:dyDescent="0.2">
      <c r="A1471" s="10"/>
      <c r="B1471" s="10"/>
      <c r="C1471" s="10"/>
      <c r="D1471" s="10"/>
      <c r="E1471" s="10"/>
      <c r="F1471" s="10"/>
      <c r="G1471" s="10"/>
      <c r="H1471" s="10"/>
      <c r="I1471" s="10"/>
      <c r="J1471" s="6"/>
      <c r="K1471" s="6"/>
    </row>
    <row r="1472" spans="1:11" hidden="1" x14ac:dyDescent="0.2">
      <c r="A1472" s="10"/>
      <c r="B1472" s="10"/>
      <c r="C1472" s="10"/>
      <c r="D1472" s="10"/>
      <c r="E1472" s="10"/>
      <c r="F1472" s="10"/>
      <c r="G1472" s="10"/>
      <c r="H1472" s="10"/>
      <c r="I1472" s="10"/>
      <c r="J1472" s="6"/>
      <c r="K1472" s="6"/>
    </row>
    <row r="1473" spans="1:11" hidden="1" x14ac:dyDescent="0.2">
      <c r="A1473" s="10"/>
      <c r="B1473" s="10"/>
      <c r="C1473" s="10"/>
      <c r="D1473" s="10"/>
      <c r="E1473" s="10"/>
      <c r="F1473" s="10"/>
      <c r="G1473" s="10"/>
      <c r="H1473" s="10"/>
      <c r="I1473" s="10"/>
      <c r="J1473" s="6"/>
      <c r="K1473" s="6"/>
    </row>
    <row r="1474" spans="1:11" hidden="1" x14ac:dyDescent="0.2">
      <c r="A1474" s="10"/>
      <c r="B1474" s="10"/>
      <c r="C1474" s="10"/>
      <c r="D1474" s="10"/>
      <c r="E1474" s="10"/>
      <c r="F1474" s="10"/>
      <c r="G1474" s="10"/>
      <c r="H1474" s="10"/>
      <c r="I1474" s="10"/>
      <c r="J1474" s="6"/>
      <c r="K1474" s="6"/>
    </row>
    <row r="1475" spans="1:11" hidden="1" x14ac:dyDescent="0.2">
      <c r="A1475" s="10"/>
      <c r="B1475" s="10"/>
      <c r="C1475" s="10"/>
      <c r="D1475" s="10"/>
      <c r="E1475" s="10"/>
      <c r="F1475" s="10"/>
      <c r="G1475" s="10"/>
      <c r="H1475" s="10"/>
      <c r="I1475" s="10"/>
      <c r="J1475" s="6"/>
      <c r="K1475" s="6"/>
    </row>
    <row r="1476" spans="1:11" hidden="1" x14ac:dyDescent="0.2">
      <c r="A1476" s="10"/>
      <c r="B1476" s="10"/>
      <c r="C1476" s="10"/>
      <c r="D1476" s="10"/>
      <c r="E1476" s="10"/>
      <c r="F1476" s="10"/>
      <c r="G1476" s="10"/>
      <c r="H1476" s="10"/>
      <c r="I1476" s="10"/>
      <c r="J1476" s="6"/>
      <c r="K1476" s="6"/>
    </row>
    <row r="1477" spans="1:11" hidden="1" x14ac:dyDescent="0.2">
      <c r="A1477" s="10"/>
      <c r="B1477" s="10"/>
      <c r="C1477" s="10"/>
      <c r="D1477" s="10"/>
      <c r="E1477" s="10"/>
      <c r="F1477" s="10"/>
      <c r="G1477" s="10"/>
      <c r="H1477" s="10"/>
      <c r="I1477" s="10"/>
      <c r="J1477" s="6"/>
      <c r="K1477" s="6"/>
    </row>
    <row r="1478" spans="1:11" hidden="1" x14ac:dyDescent="0.2">
      <c r="A1478" s="10"/>
      <c r="B1478" s="10"/>
      <c r="C1478" s="10"/>
      <c r="D1478" s="10"/>
      <c r="E1478" s="10"/>
      <c r="F1478" s="10"/>
      <c r="G1478" s="10"/>
      <c r="H1478" s="10"/>
      <c r="I1478" s="10"/>
      <c r="J1478" s="6"/>
      <c r="K1478" s="6"/>
    </row>
    <row r="1479" spans="1:11" hidden="1" x14ac:dyDescent="0.2">
      <c r="A1479" s="10"/>
      <c r="B1479" s="10"/>
      <c r="C1479" s="10"/>
      <c r="D1479" s="10"/>
      <c r="E1479" s="10"/>
      <c r="F1479" s="10"/>
      <c r="G1479" s="10"/>
      <c r="H1479" s="10"/>
      <c r="I1479" s="10"/>
      <c r="J1479" s="6"/>
      <c r="K1479" s="6"/>
    </row>
    <row r="1480" spans="1:11" hidden="1" x14ac:dyDescent="0.2">
      <c r="A1480" s="10"/>
      <c r="B1480" s="10"/>
      <c r="C1480" s="10"/>
      <c r="D1480" s="10"/>
      <c r="E1480" s="10"/>
      <c r="F1480" s="10"/>
      <c r="G1480" s="10"/>
      <c r="H1480" s="10"/>
      <c r="I1480" s="10"/>
      <c r="J1480" s="6"/>
      <c r="K1480" s="6"/>
    </row>
    <row r="1481" spans="1:11" hidden="1" x14ac:dyDescent="0.2">
      <c r="A1481" s="10"/>
      <c r="B1481" s="10"/>
      <c r="C1481" s="10"/>
      <c r="D1481" s="10"/>
      <c r="E1481" s="10"/>
      <c r="F1481" s="10"/>
      <c r="G1481" s="10"/>
      <c r="H1481" s="10"/>
      <c r="I1481" s="10"/>
      <c r="J1481" s="6"/>
      <c r="K1481" s="6"/>
    </row>
    <row r="1482" spans="1:11" hidden="1" x14ac:dyDescent="0.2">
      <c r="A1482" s="10"/>
      <c r="B1482" s="10"/>
      <c r="C1482" s="10"/>
      <c r="D1482" s="10"/>
      <c r="E1482" s="10"/>
      <c r="F1482" s="10"/>
      <c r="G1482" s="10"/>
      <c r="H1482" s="10"/>
      <c r="I1482" s="10"/>
      <c r="J1482" s="6"/>
      <c r="K1482" s="6"/>
    </row>
    <row r="1483" spans="1:11" hidden="1" x14ac:dyDescent="0.2">
      <c r="A1483" s="10"/>
      <c r="B1483" s="10"/>
      <c r="C1483" s="10"/>
      <c r="D1483" s="10"/>
      <c r="E1483" s="10"/>
      <c r="F1483" s="10"/>
      <c r="G1483" s="10"/>
      <c r="H1483" s="10"/>
      <c r="I1483" s="10"/>
      <c r="J1483" s="6"/>
      <c r="K1483" s="6"/>
    </row>
    <row r="1484" spans="1:11" hidden="1" x14ac:dyDescent="0.2">
      <c r="A1484" s="10"/>
      <c r="B1484" s="10"/>
      <c r="C1484" s="10"/>
      <c r="D1484" s="10"/>
      <c r="E1484" s="10"/>
      <c r="F1484" s="10"/>
      <c r="G1484" s="10"/>
      <c r="H1484" s="10"/>
      <c r="I1484" s="10"/>
      <c r="J1484" s="6"/>
      <c r="K1484" s="6"/>
    </row>
    <row r="1485" spans="1:11" hidden="1" x14ac:dyDescent="0.2">
      <c r="A1485" s="10"/>
      <c r="B1485" s="10"/>
      <c r="C1485" s="10"/>
      <c r="D1485" s="10"/>
      <c r="E1485" s="10"/>
      <c r="F1485" s="10"/>
      <c r="G1485" s="10"/>
      <c r="H1485" s="10"/>
      <c r="I1485" s="10"/>
      <c r="J1485" s="6"/>
      <c r="K1485" s="6"/>
    </row>
    <row r="1486" spans="1:11" hidden="1" x14ac:dyDescent="0.2">
      <c r="A1486" s="10"/>
      <c r="B1486" s="10"/>
      <c r="C1486" s="10"/>
      <c r="D1486" s="10"/>
      <c r="E1486" s="10"/>
      <c r="F1486" s="10"/>
      <c r="G1486" s="10"/>
      <c r="H1486" s="10"/>
      <c r="I1486" s="10"/>
      <c r="J1486" s="6"/>
      <c r="K1486" s="6"/>
    </row>
    <row r="1487" spans="1:11" hidden="1" x14ac:dyDescent="0.2">
      <c r="A1487" s="10"/>
      <c r="B1487" s="10"/>
      <c r="C1487" s="10"/>
      <c r="D1487" s="10"/>
      <c r="E1487" s="10"/>
      <c r="F1487" s="10"/>
      <c r="G1487" s="10"/>
      <c r="H1487" s="10"/>
      <c r="I1487" s="10"/>
      <c r="J1487" s="6"/>
      <c r="K1487" s="6"/>
    </row>
    <row r="1488" spans="1:11" hidden="1" x14ac:dyDescent="0.2">
      <c r="A1488" s="10"/>
      <c r="B1488" s="10"/>
      <c r="C1488" s="10"/>
      <c r="D1488" s="10"/>
      <c r="E1488" s="10"/>
      <c r="F1488" s="10"/>
      <c r="G1488" s="10"/>
      <c r="H1488" s="10"/>
      <c r="I1488" s="10"/>
      <c r="J1488" s="6"/>
      <c r="K1488" s="6"/>
    </row>
    <row r="1489" spans="1:11" hidden="1" x14ac:dyDescent="0.2">
      <c r="A1489" s="10"/>
      <c r="B1489" s="10"/>
      <c r="C1489" s="10"/>
      <c r="D1489" s="10"/>
      <c r="E1489" s="10"/>
      <c r="F1489" s="10"/>
      <c r="G1489" s="10"/>
      <c r="H1489" s="10"/>
      <c r="I1489" s="10"/>
      <c r="J1489" s="6"/>
      <c r="K1489" s="6"/>
    </row>
    <row r="1490" spans="1:11" hidden="1" x14ac:dyDescent="0.2">
      <c r="A1490" s="10"/>
      <c r="B1490" s="10"/>
      <c r="C1490" s="10"/>
      <c r="D1490" s="10"/>
      <c r="E1490" s="10"/>
      <c r="F1490" s="10"/>
      <c r="G1490" s="10"/>
      <c r="H1490" s="10"/>
      <c r="I1490" s="10"/>
      <c r="J1490" s="6"/>
      <c r="K1490" s="6"/>
    </row>
    <row r="1491" spans="1:11" hidden="1" x14ac:dyDescent="0.2">
      <c r="A1491" s="10"/>
      <c r="B1491" s="10"/>
      <c r="C1491" s="10"/>
      <c r="D1491" s="10"/>
      <c r="E1491" s="10"/>
      <c r="F1491" s="10"/>
      <c r="G1491" s="10"/>
      <c r="H1491" s="10"/>
      <c r="I1491" s="10"/>
      <c r="J1491" s="6"/>
      <c r="K1491" s="6"/>
    </row>
    <row r="1492" spans="1:11" hidden="1" x14ac:dyDescent="0.2">
      <c r="A1492" s="10"/>
      <c r="B1492" s="10"/>
      <c r="C1492" s="10"/>
      <c r="D1492" s="10"/>
      <c r="E1492" s="10"/>
      <c r="F1492" s="10"/>
      <c r="G1492" s="10"/>
      <c r="H1492" s="10"/>
      <c r="I1492" s="10"/>
      <c r="J1492" s="6"/>
      <c r="K1492" s="6"/>
    </row>
    <row r="1493" spans="1:11" hidden="1" x14ac:dyDescent="0.2">
      <c r="A1493" s="10"/>
      <c r="B1493" s="10"/>
      <c r="C1493" s="10"/>
      <c r="D1493" s="10"/>
      <c r="E1493" s="10"/>
      <c r="F1493" s="10"/>
      <c r="G1493" s="10"/>
      <c r="H1493" s="10"/>
      <c r="I1493" s="10"/>
      <c r="J1493" s="6"/>
      <c r="K1493" s="6"/>
    </row>
    <row r="1494" spans="1:11" hidden="1" x14ac:dyDescent="0.2">
      <c r="A1494" s="10"/>
      <c r="B1494" s="10"/>
      <c r="C1494" s="10"/>
      <c r="D1494" s="10"/>
      <c r="E1494" s="10"/>
      <c r="F1494" s="10"/>
      <c r="G1494" s="10"/>
      <c r="H1494" s="10"/>
      <c r="I1494" s="10"/>
      <c r="J1494" s="6"/>
      <c r="K1494" s="6"/>
    </row>
    <row r="1495" spans="1:11" hidden="1" x14ac:dyDescent="0.2">
      <c r="A1495" s="10"/>
      <c r="B1495" s="10"/>
      <c r="C1495" s="10"/>
      <c r="D1495" s="10"/>
      <c r="E1495" s="10"/>
      <c r="F1495" s="10"/>
      <c r="G1495" s="10"/>
      <c r="H1495" s="10"/>
      <c r="I1495" s="10"/>
      <c r="J1495" s="6"/>
      <c r="K1495" s="6"/>
    </row>
    <row r="1496" spans="1:11" hidden="1" x14ac:dyDescent="0.2">
      <c r="A1496" s="10"/>
      <c r="B1496" s="10"/>
      <c r="C1496" s="10"/>
      <c r="D1496" s="10"/>
      <c r="E1496" s="10"/>
      <c r="F1496" s="10"/>
      <c r="G1496" s="10"/>
      <c r="H1496" s="10"/>
      <c r="I1496" s="10"/>
      <c r="J1496" s="6"/>
      <c r="K1496" s="6"/>
    </row>
    <row r="1497" spans="1:11" hidden="1" x14ac:dyDescent="0.2">
      <c r="A1497" s="10"/>
      <c r="B1497" s="10"/>
      <c r="C1497" s="10"/>
      <c r="D1497" s="10"/>
      <c r="E1497" s="10"/>
      <c r="F1497" s="10"/>
      <c r="G1497" s="10"/>
      <c r="H1497" s="10"/>
      <c r="I1497" s="10"/>
      <c r="J1497" s="6"/>
      <c r="K1497" s="6"/>
    </row>
    <row r="1498" spans="1:11" hidden="1" x14ac:dyDescent="0.2">
      <c r="A1498" s="10"/>
      <c r="B1498" s="10"/>
      <c r="C1498" s="10"/>
      <c r="D1498" s="10"/>
      <c r="E1498" s="10"/>
      <c r="F1498" s="10"/>
      <c r="G1498" s="10"/>
      <c r="H1498" s="10"/>
      <c r="I1498" s="10"/>
      <c r="J1498" s="6"/>
      <c r="K1498" s="6"/>
    </row>
    <row r="1499" spans="1:11" hidden="1" x14ac:dyDescent="0.2">
      <c r="A1499" s="10"/>
      <c r="B1499" s="10"/>
      <c r="C1499" s="10"/>
      <c r="D1499" s="10"/>
      <c r="E1499" s="10"/>
      <c r="F1499" s="10"/>
      <c r="G1499" s="10"/>
      <c r="H1499" s="10"/>
      <c r="I1499" s="10"/>
      <c r="J1499" s="6"/>
      <c r="K1499" s="6"/>
    </row>
    <row r="1500" spans="1:11" hidden="1" x14ac:dyDescent="0.2">
      <c r="A1500" s="10"/>
      <c r="B1500" s="10"/>
      <c r="C1500" s="10"/>
      <c r="D1500" s="10"/>
      <c r="E1500" s="10"/>
      <c r="F1500" s="10"/>
      <c r="G1500" s="10"/>
      <c r="H1500" s="10"/>
      <c r="I1500" s="10"/>
      <c r="J1500" s="6"/>
      <c r="K1500" s="6"/>
    </row>
    <row r="1501" spans="1:11" hidden="1" x14ac:dyDescent="0.2">
      <c r="A1501" s="10"/>
      <c r="B1501" s="10"/>
      <c r="C1501" s="10"/>
      <c r="D1501" s="10"/>
      <c r="E1501" s="10"/>
      <c r="F1501" s="10"/>
      <c r="G1501" s="10"/>
      <c r="H1501" s="10"/>
      <c r="I1501" s="10"/>
      <c r="J1501" s="6"/>
      <c r="K1501" s="6"/>
    </row>
    <row r="1502" spans="1:11" hidden="1" x14ac:dyDescent="0.2">
      <c r="A1502" s="10"/>
      <c r="B1502" s="10"/>
      <c r="C1502" s="10"/>
      <c r="D1502" s="10"/>
      <c r="E1502" s="10"/>
      <c r="F1502" s="10"/>
      <c r="G1502" s="10"/>
      <c r="H1502" s="10"/>
      <c r="I1502" s="10"/>
      <c r="J1502" s="6"/>
      <c r="K1502" s="6"/>
    </row>
    <row r="1503" spans="1:11" hidden="1" x14ac:dyDescent="0.2">
      <c r="A1503" s="10"/>
      <c r="B1503" s="10"/>
      <c r="C1503" s="10"/>
      <c r="D1503" s="10"/>
      <c r="E1503" s="10"/>
      <c r="F1503" s="10"/>
      <c r="G1503" s="10"/>
      <c r="H1503" s="10"/>
      <c r="I1503" s="10"/>
      <c r="J1503" s="6"/>
      <c r="K1503" s="6"/>
    </row>
    <row r="1504" spans="1:11" hidden="1" x14ac:dyDescent="0.2">
      <c r="A1504" s="10"/>
      <c r="B1504" s="10"/>
      <c r="C1504" s="10"/>
      <c r="D1504" s="10"/>
      <c r="E1504" s="10"/>
      <c r="F1504" s="10"/>
      <c r="G1504" s="10"/>
      <c r="H1504" s="10"/>
      <c r="I1504" s="10"/>
      <c r="J1504" s="6"/>
      <c r="K1504" s="6"/>
    </row>
    <row r="1505" spans="1:11" hidden="1" x14ac:dyDescent="0.2">
      <c r="A1505" s="10"/>
      <c r="B1505" s="10"/>
      <c r="C1505" s="10"/>
      <c r="D1505" s="10"/>
      <c r="E1505" s="10"/>
      <c r="F1505" s="10"/>
      <c r="G1505" s="10"/>
      <c r="H1505" s="10"/>
      <c r="I1505" s="10"/>
      <c r="J1505" s="6"/>
      <c r="K1505" s="6"/>
    </row>
    <row r="1506" spans="1:11" hidden="1" x14ac:dyDescent="0.2">
      <c r="A1506" s="10"/>
      <c r="B1506" s="10"/>
      <c r="C1506" s="10"/>
      <c r="D1506" s="10"/>
      <c r="E1506" s="10"/>
      <c r="F1506" s="10"/>
      <c r="G1506" s="10"/>
      <c r="H1506" s="10"/>
      <c r="I1506" s="10"/>
      <c r="J1506" s="6"/>
      <c r="K1506" s="6"/>
    </row>
    <row r="1507" spans="1:11" hidden="1" x14ac:dyDescent="0.2">
      <c r="A1507" s="10"/>
      <c r="B1507" s="10"/>
      <c r="C1507" s="10"/>
      <c r="D1507" s="10"/>
      <c r="E1507" s="10"/>
      <c r="F1507" s="10"/>
      <c r="G1507" s="10"/>
      <c r="H1507" s="10"/>
      <c r="I1507" s="10"/>
      <c r="J1507" s="6"/>
      <c r="K1507" s="6"/>
    </row>
    <row r="1508" spans="1:11" hidden="1" x14ac:dyDescent="0.2">
      <c r="A1508" s="10"/>
      <c r="B1508" s="10"/>
      <c r="C1508" s="10"/>
      <c r="D1508" s="10"/>
      <c r="E1508" s="10"/>
      <c r="F1508" s="10"/>
      <c r="G1508" s="10"/>
      <c r="H1508" s="10"/>
      <c r="I1508" s="10"/>
      <c r="J1508" s="6"/>
      <c r="K1508" s="6"/>
    </row>
    <row r="1509" spans="1:11" hidden="1" x14ac:dyDescent="0.2">
      <c r="A1509" s="10"/>
      <c r="B1509" s="10"/>
      <c r="C1509" s="10"/>
      <c r="D1509" s="10"/>
      <c r="E1509" s="10"/>
      <c r="F1509" s="10"/>
      <c r="G1509" s="10"/>
      <c r="H1509" s="10"/>
      <c r="I1509" s="10"/>
      <c r="J1509" s="6"/>
      <c r="K1509" s="6"/>
    </row>
    <row r="1510" spans="1:11" hidden="1" x14ac:dyDescent="0.2">
      <c r="A1510" s="10"/>
      <c r="B1510" s="10"/>
      <c r="C1510" s="10"/>
      <c r="D1510" s="10"/>
      <c r="E1510" s="10"/>
      <c r="F1510" s="10"/>
      <c r="G1510" s="10"/>
      <c r="H1510" s="10"/>
      <c r="I1510" s="10"/>
      <c r="J1510" s="6"/>
      <c r="K1510" s="6"/>
    </row>
    <row r="1511" spans="1:11" hidden="1" x14ac:dyDescent="0.2">
      <c r="A1511" s="10"/>
      <c r="B1511" s="10"/>
      <c r="C1511" s="10"/>
      <c r="D1511" s="10"/>
      <c r="E1511" s="10"/>
      <c r="F1511" s="10"/>
      <c r="G1511" s="10"/>
      <c r="H1511" s="10"/>
      <c r="I1511" s="10"/>
      <c r="J1511" s="6"/>
      <c r="K1511" s="6"/>
    </row>
    <row r="1512" spans="1:11" hidden="1" x14ac:dyDescent="0.2">
      <c r="A1512" s="10"/>
      <c r="B1512" s="10"/>
      <c r="C1512" s="10"/>
      <c r="D1512" s="10"/>
      <c r="E1512" s="10"/>
      <c r="F1512" s="10"/>
      <c r="G1512" s="10"/>
      <c r="H1512" s="10"/>
      <c r="I1512" s="10"/>
      <c r="J1512" s="6"/>
      <c r="K1512" s="6"/>
    </row>
    <row r="1513" spans="1:11" hidden="1" x14ac:dyDescent="0.2">
      <c r="A1513" s="10"/>
      <c r="B1513" s="10"/>
      <c r="C1513" s="10"/>
      <c r="D1513" s="10"/>
      <c r="E1513" s="10"/>
      <c r="F1513" s="10"/>
      <c r="G1513" s="10"/>
      <c r="H1513" s="10"/>
      <c r="I1513" s="10"/>
      <c r="J1513" s="6"/>
      <c r="K1513" s="6"/>
    </row>
    <row r="1514" spans="1:11" hidden="1" x14ac:dyDescent="0.2">
      <c r="A1514" s="10"/>
      <c r="B1514" s="10"/>
      <c r="C1514" s="10"/>
      <c r="D1514" s="10"/>
      <c r="E1514" s="10"/>
      <c r="F1514" s="10"/>
      <c r="G1514" s="10"/>
      <c r="H1514" s="10"/>
      <c r="I1514" s="10"/>
      <c r="J1514" s="6"/>
      <c r="K1514" s="6"/>
    </row>
    <row r="1515" spans="1:11" hidden="1" x14ac:dyDescent="0.2">
      <c r="A1515" s="10"/>
      <c r="B1515" s="10"/>
      <c r="C1515" s="10"/>
      <c r="D1515" s="10"/>
      <c r="E1515" s="10"/>
      <c r="F1515" s="10"/>
      <c r="G1515" s="10"/>
      <c r="H1515" s="10"/>
      <c r="I1515" s="10"/>
      <c r="J1515" s="6"/>
      <c r="K1515" s="6"/>
    </row>
    <row r="1516" spans="1:11" hidden="1" x14ac:dyDescent="0.2">
      <c r="A1516" s="10"/>
      <c r="B1516" s="10"/>
      <c r="C1516" s="10"/>
      <c r="D1516" s="10"/>
      <c r="E1516" s="10"/>
      <c r="F1516" s="10"/>
      <c r="G1516" s="10"/>
      <c r="H1516" s="10"/>
      <c r="I1516" s="10"/>
      <c r="J1516" s="6"/>
      <c r="K1516" s="6"/>
    </row>
    <row r="1517" spans="1:11" hidden="1" x14ac:dyDescent="0.2">
      <c r="A1517" s="10"/>
      <c r="B1517" s="10"/>
      <c r="C1517" s="10"/>
      <c r="D1517" s="10"/>
      <c r="E1517" s="10"/>
      <c r="F1517" s="10"/>
      <c r="G1517" s="10"/>
      <c r="H1517" s="10"/>
      <c r="I1517" s="10"/>
      <c r="J1517" s="6"/>
      <c r="K1517" s="6"/>
    </row>
    <row r="1518" spans="1:11" hidden="1" x14ac:dyDescent="0.2">
      <c r="A1518" s="10"/>
      <c r="B1518" s="10"/>
      <c r="C1518" s="10"/>
      <c r="D1518" s="10"/>
      <c r="E1518" s="10"/>
      <c r="F1518" s="10"/>
      <c r="G1518" s="10"/>
      <c r="H1518" s="10"/>
      <c r="I1518" s="10"/>
      <c r="J1518" s="6"/>
      <c r="K1518" s="6"/>
    </row>
    <row r="1519" spans="1:11" hidden="1" x14ac:dyDescent="0.2">
      <c r="A1519" s="10"/>
      <c r="B1519" s="10"/>
      <c r="C1519" s="10"/>
      <c r="D1519" s="10"/>
      <c r="E1519" s="10"/>
      <c r="F1519" s="10"/>
      <c r="G1519" s="10"/>
      <c r="H1519" s="10"/>
      <c r="I1519" s="10"/>
      <c r="J1519" s="6"/>
      <c r="K1519" s="6"/>
    </row>
    <row r="1520" spans="1:11" hidden="1" x14ac:dyDescent="0.2">
      <c r="A1520" s="10"/>
      <c r="B1520" s="10"/>
      <c r="C1520" s="10"/>
      <c r="D1520" s="10"/>
      <c r="E1520" s="10"/>
      <c r="F1520" s="10"/>
      <c r="G1520" s="10"/>
      <c r="H1520" s="10"/>
      <c r="I1520" s="10"/>
      <c r="J1520" s="6"/>
      <c r="K1520" s="6"/>
    </row>
    <row r="1521" spans="1:11" hidden="1" x14ac:dyDescent="0.2">
      <c r="A1521" s="10"/>
      <c r="B1521" s="10"/>
      <c r="C1521" s="10"/>
      <c r="D1521" s="10"/>
      <c r="E1521" s="10"/>
      <c r="F1521" s="10"/>
      <c r="G1521" s="10"/>
      <c r="H1521" s="10"/>
      <c r="I1521" s="10"/>
      <c r="J1521" s="6"/>
      <c r="K1521" s="6"/>
    </row>
    <row r="1522" spans="1:11" hidden="1" x14ac:dyDescent="0.2">
      <c r="A1522" s="10"/>
      <c r="B1522" s="10"/>
      <c r="C1522" s="10"/>
      <c r="D1522" s="10"/>
      <c r="E1522" s="10"/>
      <c r="F1522" s="10"/>
      <c r="G1522" s="10"/>
      <c r="H1522" s="10"/>
      <c r="I1522" s="10"/>
      <c r="J1522" s="6"/>
      <c r="K1522" s="6"/>
    </row>
    <row r="1523" spans="1:11" hidden="1" x14ac:dyDescent="0.2">
      <c r="A1523" s="10"/>
      <c r="B1523" s="10"/>
      <c r="C1523" s="10"/>
      <c r="D1523" s="10"/>
      <c r="E1523" s="10"/>
      <c r="F1523" s="10"/>
      <c r="G1523" s="10"/>
      <c r="H1523" s="10"/>
      <c r="I1523" s="10"/>
      <c r="J1523" s="6"/>
      <c r="K1523" s="6"/>
    </row>
    <row r="1524" spans="1:11" hidden="1" x14ac:dyDescent="0.2">
      <c r="A1524" s="10"/>
      <c r="B1524" s="10"/>
      <c r="C1524" s="10"/>
      <c r="D1524" s="10"/>
      <c r="E1524" s="10"/>
      <c r="F1524" s="10"/>
      <c r="G1524" s="10"/>
      <c r="H1524" s="10"/>
      <c r="I1524" s="10"/>
      <c r="J1524" s="6"/>
      <c r="K1524" s="6"/>
    </row>
    <row r="1525" spans="1:11" hidden="1" x14ac:dyDescent="0.2">
      <c r="A1525" s="10"/>
      <c r="B1525" s="10"/>
      <c r="C1525" s="10"/>
      <c r="D1525" s="10"/>
      <c r="E1525" s="10"/>
      <c r="F1525" s="10"/>
      <c r="G1525" s="10"/>
      <c r="H1525" s="10"/>
      <c r="I1525" s="10"/>
      <c r="J1525" s="6"/>
      <c r="K1525" s="6"/>
    </row>
    <row r="1526" spans="1:11" hidden="1" x14ac:dyDescent="0.2">
      <c r="A1526" s="10"/>
      <c r="B1526" s="10"/>
      <c r="C1526" s="10"/>
      <c r="D1526" s="10"/>
      <c r="E1526" s="10"/>
      <c r="F1526" s="10"/>
      <c r="G1526" s="10"/>
      <c r="H1526" s="10"/>
      <c r="I1526" s="10"/>
      <c r="J1526" s="6"/>
      <c r="K1526" s="6"/>
    </row>
    <row r="1527" spans="1:11" hidden="1" x14ac:dyDescent="0.2">
      <c r="A1527" s="10"/>
      <c r="B1527" s="10"/>
      <c r="C1527" s="10"/>
      <c r="D1527" s="10"/>
      <c r="E1527" s="10"/>
      <c r="F1527" s="10"/>
      <c r="G1527" s="10"/>
      <c r="H1527" s="10"/>
      <c r="I1527" s="10"/>
      <c r="J1527" s="6"/>
      <c r="K1527" s="6"/>
    </row>
    <row r="1528" spans="1:11" hidden="1" x14ac:dyDescent="0.2">
      <c r="A1528" s="10"/>
      <c r="B1528" s="10"/>
      <c r="C1528" s="10"/>
      <c r="D1528" s="10"/>
      <c r="E1528" s="10"/>
      <c r="F1528" s="10"/>
      <c r="G1528" s="10"/>
      <c r="H1528" s="10"/>
      <c r="I1528" s="10"/>
      <c r="J1528" s="6"/>
      <c r="K1528" s="6"/>
    </row>
    <row r="1529" spans="1:11" hidden="1" x14ac:dyDescent="0.2">
      <c r="A1529" s="10"/>
      <c r="B1529" s="10"/>
      <c r="C1529" s="10"/>
      <c r="D1529" s="10"/>
      <c r="E1529" s="10"/>
      <c r="F1529" s="10"/>
      <c r="G1529" s="10"/>
      <c r="H1529" s="10"/>
      <c r="I1529" s="10"/>
      <c r="J1529" s="6"/>
      <c r="K1529" s="6"/>
    </row>
    <row r="1530" spans="1:11" hidden="1" x14ac:dyDescent="0.2">
      <c r="A1530" s="10"/>
      <c r="B1530" s="10"/>
      <c r="C1530" s="10"/>
      <c r="D1530" s="10"/>
      <c r="E1530" s="10"/>
      <c r="F1530" s="10"/>
      <c r="G1530" s="10"/>
      <c r="H1530" s="10"/>
      <c r="I1530" s="10"/>
      <c r="J1530" s="6"/>
      <c r="K1530" s="6"/>
    </row>
    <row r="1531" spans="1:11" hidden="1" x14ac:dyDescent="0.2">
      <c r="A1531" s="10"/>
      <c r="B1531" s="10"/>
      <c r="C1531" s="10"/>
      <c r="D1531" s="10"/>
      <c r="E1531" s="10"/>
      <c r="F1531" s="10"/>
      <c r="G1531" s="10"/>
      <c r="H1531" s="10"/>
      <c r="I1531" s="10"/>
      <c r="J1531" s="6"/>
      <c r="K1531" s="6"/>
    </row>
    <row r="1532" spans="1:11" hidden="1" x14ac:dyDescent="0.2">
      <c r="A1532" s="10"/>
      <c r="B1532" s="10"/>
      <c r="C1532" s="10"/>
      <c r="D1532" s="10"/>
      <c r="E1532" s="10"/>
      <c r="F1532" s="10"/>
      <c r="G1532" s="10"/>
      <c r="H1532" s="10"/>
      <c r="I1532" s="10"/>
      <c r="J1532" s="6"/>
      <c r="K1532" s="6"/>
    </row>
    <row r="1533" spans="1:11" hidden="1" x14ac:dyDescent="0.2">
      <c r="A1533" s="10"/>
      <c r="B1533" s="10"/>
      <c r="C1533" s="10"/>
      <c r="D1533" s="10"/>
      <c r="E1533" s="10"/>
      <c r="F1533" s="10"/>
      <c r="G1533" s="10"/>
      <c r="H1533" s="10"/>
      <c r="I1533" s="10"/>
      <c r="J1533" s="6"/>
      <c r="K1533" s="6"/>
    </row>
    <row r="1534" spans="1:11" hidden="1" x14ac:dyDescent="0.2">
      <c r="A1534" s="10"/>
      <c r="B1534" s="10"/>
      <c r="C1534" s="10"/>
      <c r="D1534" s="10"/>
      <c r="E1534" s="10"/>
      <c r="F1534" s="10"/>
      <c r="G1534" s="10"/>
      <c r="H1534" s="10"/>
      <c r="I1534" s="10"/>
      <c r="J1534" s="6"/>
      <c r="K1534" s="6"/>
    </row>
    <row r="1535" spans="1:11" hidden="1" x14ac:dyDescent="0.2">
      <c r="A1535" s="10"/>
      <c r="B1535" s="10"/>
      <c r="C1535" s="10"/>
      <c r="D1535" s="10"/>
      <c r="E1535" s="10"/>
      <c r="F1535" s="10"/>
      <c r="G1535" s="10"/>
      <c r="H1535" s="10"/>
      <c r="I1535" s="10"/>
      <c r="J1535" s="6"/>
      <c r="K1535" s="6"/>
    </row>
    <row r="1536" spans="1:11" hidden="1" x14ac:dyDescent="0.2">
      <c r="A1536" s="10"/>
      <c r="B1536" s="10"/>
      <c r="C1536" s="10"/>
      <c r="D1536" s="10"/>
      <c r="E1536" s="10"/>
      <c r="F1536" s="10"/>
      <c r="G1536" s="10"/>
      <c r="H1536" s="10"/>
      <c r="I1536" s="10"/>
      <c r="J1536" s="6"/>
      <c r="K1536" s="6"/>
    </row>
    <row r="1537" spans="1:11" hidden="1" x14ac:dyDescent="0.2">
      <c r="A1537" s="10"/>
      <c r="B1537" s="10"/>
      <c r="C1537" s="10"/>
      <c r="D1537" s="10"/>
      <c r="E1537" s="10"/>
      <c r="F1537" s="10"/>
      <c r="G1537" s="10"/>
      <c r="H1537" s="10"/>
      <c r="I1537" s="10"/>
      <c r="J1537" s="6"/>
      <c r="K1537" s="6"/>
    </row>
    <row r="1538" spans="1:11" hidden="1" x14ac:dyDescent="0.2">
      <c r="A1538" s="10"/>
      <c r="B1538" s="10"/>
      <c r="C1538" s="10"/>
      <c r="D1538" s="10"/>
      <c r="E1538" s="10"/>
      <c r="F1538" s="10"/>
      <c r="G1538" s="10"/>
      <c r="H1538" s="10"/>
      <c r="I1538" s="10"/>
      <c r="J1538" s="6"/>
      <c r="K1538" s="6"/>
    </row>
    <row r="1539" spans="1:11" hidden="1" x14ac:dyDescent="0.2">
      <c r="A1539" s="10"/>
      <c r="B1539" s="10"/>
      <c r="C1539" s="10"/>
      <c r="D1539" s="10"/>
      <c r="E1539" s="10"/>
      <c r="F1539" s="10"/>
      <c r="G1539" s="10"/>
      <c r="H1539" s="10"/>
      <c r="I1539" s="10"/>
      <c r="J1539" s="6"/>
      <c r="K1539" s="6"/>
    </row>
    <row r="1540" spans="1:11" hidden="1" x14ac:dyDescent="0.2">
      <c r="A1540" s="10"/>
      <c r="B1540" s="10"/>
      <c r="C1540" s="10"/>
      <c r="D1540" s="10"/>
      <c r="E1540" s="10"/>
      <c r="F1540" s="10"/>
      <c r="G1540" s="10"/>
      <c r="H1540" s="10"/>
      <c r="I1540" s="10"/>
      <c r="J1540" s="6"/>
      <c r="K1540" s="6"/>
    </row>
    <row r="1541" spans="1:11" hidden="1" x14ac:dyDescent="0.2">
      <c r="A1541" s="10"/>
      <c r="B1541" s="10"/>
      <c r="C1541" s="10"/>
      <c r="D1541" s="10"/>
      <c r="E1541" s="10"/>
      <c r="F1541" s="10"/>
      <c r="G1541" s="10"/>
      <c r="H1541" s="10"/>
      <c r="I1541" s="10"/>
      <c r="J1541" s="6"/>
      <c r="K1541" s="6"/>
    </row>
    <row r="1542" spans="1:11" hidden="1" x14ac:dyDescent="0.2">
      <c r="A1542" s="10"/>
      <c r="B1542" s="10"/>
      <c r="C1542" s="10"/>
      <c r="D1542" s="10"/>
      <c r="E1542" s="10"/>
      <c r="F1542" s="10"/>
      <c r="G1542" s="10"/>
      <c r="H1542" s="10"/>
      <c r="I1542" s="10"/>
      <c r="J1542" s="6"/>
      <c r="K1542" s="6"/>
    </row>
    <row r="1543" spans="1:11" hidden="1" x14ac:dyDescent="0.2">
      <c r="A1543" s="10"/>
      <c r="B1543" s="10"/>
      <c r="C1543" s="10"/>
      <c r="D1543" s="10"/>
      <c r="E1543" s="10"/>
      <c r="F1543" s="10"/>
      <c r="G1543" s="10"/>
      <c r="H1543" s="10"/>
      <c r="I1543" s="10"/>
      <c r="J1543" s="6"/>
      <c r="K1543" s="6"/>
    </row>
    <row r="1544" spans="1:11" hidden="1" x14ac:dyDescent="0.2">
      <c r="A1544" s="10"/>
      <c r="B1544" s="10"/>
      <c r="C1544" s="10"/>
      <c r="D1544" s="10"/>
      <c r="E1544" s="10"/>
      <c r="F1544" s="10"/>
      <c r="G1544" s="10"/>
      <c r="H1544" s="10"/>
      <c r="I1544" s="10"/>
      <c r="J1544" s="6"/>
      <c r="K1544" s="6"/>
    </row>
    <row r="1545" spans="1:11" hidden="1" x14ac:dyDescent="0.2">
      <c r="A1545" s="10"/>
      <c r="B1545" s="10"/>
      <c r="C1545" s="10"/>
      <c r="D1545" s="10"/>
      <c r="E1545" s="10"/>
      <c r="F1545" s="10"/>
      <c r="G1545" s="10"/>
      <c r="H1545" s="10"/>
      <c r="I1545" s="10"/>
      <c r="J1545" s="6"/>
      <c r="K1545" s="6"/>
    </row>
    <row r="1546" spans="1:11" hidden="1" x14ac:dyDescent="0.2">
      <c r="A1546" s="10"/>
      <c r="B1546" s="10"/>
      <c r="C1546" s="10"/>
      <c r="D1546" s="10"/>
      <c r="E1546" s="10"/>
      <c r="F1546" s="10"/>
      <c r="G1546" s="10"/>
      <c r="H1546" s="10"/>
      <c r="I1546" s="10"/>
      <c r="J1546" s="6"/>
      <c r="K1546" s="6"/>
    </row>
    <row r="1547" spans="1:11" hidden="1" x14ac:dyDescent="0.2">
      <c r="A1547" s="10"/>
      <c r="B1547" s="10"/>
      <c r="C1547" s="10"/>
      <c r="D1547" s="10"/>
      <c r="E1547" s="10"/>
      <c r="F1547" s="10"/>
      <c r="G1547" s="10"/>
      <c r="H1547" s="10"/>
      <c r="I1547" s="10"/>
      <c r="J1547" s="6"/>
      <c r="K1547" s="6"/>
    </row>
    <row r="1548" spans="1:11" hidden="1" x14ac:dyDescent="0.2">
      <c r="A1548" s="10"/>
      <c r="B1548" s="10"/>
      <c r="C1548" s="10"/>
      <c r="D1548" s="10"/>
      <c r="E1548" s="10"/>
      <c r="F1548" s="10"/>
      <c r="G1548" s="10"/>
      <c r="H1548" s="10"/>
      <c r="I1548" s="10"/>
      <c r="J1548" s="6"/>
      <c r="K1548" s="6"/>
    </row>
    <row r="1549" spans="1:11" hidden="1" x14ac:dyDescent="0.2">
      <c r="A1549" s="10"/>
      <c r="B1549" s="10"/>
      <c r="C1549" s="10"/>
      <c r="D1549" s="10"/>
      <c r="E1549" s="10"/>
      <c r="F1549" s="10"/>
      <c r="G1549" s="10"/>
      <c r="H1549" s="10"/>
      <c r="I1549" s="10"/>
      <c r="J1549" s="6"/>
      <c r="K1549" s="6"/>
    </row>
    <row r="1550" spans="1:11" hidden="1" x14ac:dyDescent="0.2">
      <c r="A1550" s="10"/>
      <c r="B1550" s="10"/>
      <c r="C1550" s="10"/>
      <c r="D1550" s="10"/>
      <c r="E1550" s="10"/>
      <c r="F1550" s="10"/>
      <c r="G1550" s="10"/>
      <c r="H1550" s="10"/>
      <c r="I1550" s="10"/>
      <c r="J1550" s="6"/>
      <c r="K1550" s="6"/>
    </row>
    <row r="1551" spans="1:11" hidden="1" x14ac:dyDescent="0.2">
      <c r="A1551" s="10"/>
      <c r="B1551" s="10"/>
      <c r="C1551" s="10"/>
      <c r="D1551" s="10"/>
      <c r="E1551" s="10"/>
      <c r="F1551" s="10"/>
      <c r="G1551" s="10"/>
      <c r="H1551" s="10"/>
      <c r="I1551" s="10"/>
      <c r="J1551" s="6"/>
      <c r="K1551" s="6"/>
    </row>
    <row r="1552" spans="1:11" hidden="1" x14ac:dyDescent="0.2">
      <c r="A1552" s="10"/>
      <c r="B1552" s="10"/>
      <c r="C1552" s="10"/>
      <c r="D1552" s="10"/>
      <c r="E1552" s="10"/>
      <c r="F1552" s="10"/>
      <c r="G1552" s="10"/>
      <c r="H1552" s="10"/>
      <c r="I1552" s="10"/>
      <c r="J1552" s="6"/>
      <c r="K1552" s="6"/>
    </row>
    <row r="1553" spans="1:11" hidden="1" x14ac:dyDescent="0.2">
      <c r="A1553" s="10"/>
      <c r="B1553" s="10"/>
      <c r="C1553" s="10"/>
      <c r="D1553" s="10"/>
      <c r="E1553" s="10"/>
      <c r="F1553" s="10"/>
      <c r="G1553" s="10"/>
      <c r="H1553" s="10"/>
      <c r="I1553" s="10"/>
      <c r="J1553" s="6"/>
      <c r="K1553" s="6"/>
    </row>
    <row r="1554" spans="1:11" hidden="1" x14ac:dyDescent="0.2">
      <c r="A1554" s="10"/>
      <c r="B1554" s="10"/>
      <c r="C1554" s="10"/>
      <c r="D1554" s="10"/>
      <c r="E1554" s="10"/>
      <c r="F1554" s="10"/>
      <c r="G1554" s="10"/>
      <c r="H1554" s="10"/>
      <c r="I1554" s="10"/>
      <c r="J1554" s="6"/>
      <c r="K1554" s="6"/>
    </row>
    <row r="1555" spans="1:11" hidden="1" x14ac:dyDescent="0.2">
      <c r="A1555" s="10"/>
      <c r="B1555" s="10"/>
      <c r="C1555" s="10"/>
      <c r="D1555" s="10"/>
      <c r="E1555" s="10"/>
      <c r="F1555" s="10"/>
      <c r="G1555" s="10"/>
      <c r="H1555" s="10"/>
      <c r="I1555" s="10"/>
      <c r="J1555" s="6"/>
      <c r="K1555" s="6"/>
    </row>
    <row r="1556" spans="1:11" hidden="1" x14ac:dyDescent="0.2">
      <c r="A1556" s="10"/>
      <c r="B1556" s="10"/>
      <c r="C1556" s="10"/>
      <c r="D1556" s="10"/>
      <c r="E1556" s="10"/>
      <c r="F1556" s="10"/>
      <c r="G1556" s="10"/>
      <c r="H1556" s="10"/>
      <c r="I1556" s="10"/>
      <c r="J1556" s="6"/>
      <c r="K1556" s="6"/>
    </row>
    <row r="1557" spans="1:11" hidden="1" x14ac:dyDescent="0.2">
      <c r="A1557" s="10"/>
      <c r="B1557" s="10"/>
      <c r="C1557" s="10"/>
      <c r="D1557" s="10"/>
      <c r="E1557" s="10"/>
      <c r="F1557" s="10"/>
      <c r="G1557" s="10"/>
      <c r="H1557" s="10"/>
      <c r="I1557" s="10"/>
      <c r="J1557" s="6"/>
      <c r="K1557" s="6"/>
    </row>
    <row r="1558" spans="1:11" hidden="1" x14ac:dyDescent="0.2">
      <c r="A1558" s="10"/>
      <c r="B1558" s="10"/>
      <c r="C1558" s="10"/>
      <c r="D1558" s="10"/>
      <c r="E1558" s="10"/>
      <c r="F1558" s="10"/>
      <c r="G1558" s="10"/>
      <c r="H1558" s="10"/>
      <c r="I1558" s="10"/>
      <c r="J1558" s="6"/>
      <c r="K1558" s="6"/>
    </row>
    <row r="1559" spans="1:11" hidden="1" x14ac:dyDescent="0.2">
      <c r="A1559" s="10"/>
      <c r="B1559" s="10"/>
      <c r="C1559" s="10"/>
      <c r="D1559" s="10"/>
      <c r="E1559" s="10"/>
      <c r="F1559" s="10"/>
      <c r="G1559" s="10"/>
      <c r="H1559" s="10"/>
      <c r="I1559" s="10"/>
      <c r="J1559" s="6"/>
      <c r="K1559" s="6"/>
    </row>
    <row r="1560" spans="1:11" hidden="1" x14ac:dyDescent="0.2">
      <c r="A1560" s="10"/>
      <c r="B1560" s="10"/>
      <c r="C1560" s="10"/>
      <c r="D1560" s="10"/>
      <c r="E1560" s="10"/>
      <c r="F1560" s="10"/>
      <c r="G1560" s="10"/>
      <c r="H1560" s="10"/>
      <c r="I1560" s="10"/>
      <c r="J1560" s="6"/>
      <c r="K1560" s="6"/>
    </row>
    <row r="1561" spans="1:11" hidden="1" x14ac:dyDescent="0.2">
      <c r="A1561" s="10"/>
      <c r="B1561" s="10"/>
      <c r="C1561" s="10"/>
      <c r="D1561" s="10"/>
      <c r="E1561" s="10"/>
      <c r="F1561" s="10"/>
      <c r="G1561" s="10"/>
      <c r="H1561" s="10"/>
      <c r="I1561" s="10"/>
      <c r="J1561" s="6"/>
      <c r="K1561" s="6"/>
    </row>
    <row r="1562" spans="1:11" hidden="1" x14ac:dyDescent="0.2">
      <c r="A1562" s="10"/>
      <c r="B1562" s="10"/>
      <c r="C1562" s="10"/>
      <c r="D1562" s="10"/>
      <c r="E1562" s="10"/>
      <c r="F1562" s="10"/>
      <c r="G1562" s="10"/>
      <c r="H1562" s="10"/>
      <c r="I1562" s="10"/>
      <c r="J1562" s="6"/>
      <c r="K1562" s="6"/>
    </row>
    <row r="1563" spans="1:11" hidden="1" x14ac:dyDescent="0.2">
      <c r="A1563" s="10"/>
      <c r="B1563" s="10"/>
      <c r="C1563" s="10"/>
      <c r="D1563" s="10"/>
      <c r="E1563" s="10"/>
      <c r="F1563" s="10"/>
      <c r="G1563" s="10"/>
      <c r="H1563" s="10"/>
      <c r="I1563" s="10"/>
      <c r="J1563" s="6"/>
      <c r="K1563" s="6"/>
    </row>
    <row r="1564" spans="1:11" hidden="1" x14ac:dyDescent="0.2">
      <c r="A1564" s="10"/>
      <c r="B1564" s="10"/>
      <c r="C1564" s="10"/>
      <c r="D1564" s="10"/>
      <c r="E1564" s="10"/>
      <c r="F1564" s="10"/>
      <c r="G1564" s="10"/>
      <c r="H1564" s="10"/>
      <c r="I1564" s="10"/>
      <c r="J1564" s="6"/>
      <c r="K1564" s="6"/>
    </row>
    <row r="1565" spans="1:11" hidden="1" x14ac:dyDescent="0.2">
      <c r="A1565" s="10"/>
      <c r="B1565" s="10"/>
      <c r="C1565" s="10"/>
      <c r="D1565" s="10"/>
      <c r="E1565" s="10"/>
      <c r="F1565" s="10"/>
      <c r="G1565" s="10"/>
      <c r="H1565" s="10"/>
      <c r="I1565" s="10"/>
      <c r="J1565" s="6"/>
      <c r="K1565" s="6"/>
    </row>
    <row r="1566" spans="1:11" hidden="1" x14ac:dyDescent="0.2">
      <c r="A1566" s="10"/>
      <c r="B1566" s="10"/>
      <c r="C1566" s="10"/>
      <c r="D1566" s="10"/>
      <c r="E1566" s="10"/>
      <c r="F1566" s="10"/>
      <c r="G1566" s="10"/>
      <c r="H1566" s="10"/>
      <c r="I1566" s="10"/>
      <c r="J1566" s="6"/>
      <c r="K1566" s="6"/>
    </row>
    <row r="1567" spans="1:11" hidden="1" x14ac:dyDescent="0.2">
      <c r="A1567" s="10"/>
      <c r="B1567" s="10"/>
      <c r="C1567" s="10"/>
      <c r="D1567" s="10"/>
      <c r="E1567" s="10"/>
      <c r="F1567" s="10"/>
      <c r="G1567" s="10"/>
      <c r="H1567" s="10"/>
      <c r="I1567" s="10"/>
      <c r="J1567" s="6"/>
      <c r="K1567" s="6"/>
    </row>
    <row r="1568" spans="1:11" hidden="1" x14ac:dyDescent="0.2">
      <c r="A1568" s="10"/>
      <c r="B1568" s="10"/>
      <c r="C1568" s="10"/>
      <c r="D1568" s="10"/>
      <c r="E1568" s="10"/>
      <c r="F1568" s="10"/>
      <c r="G1568" s="10"/>
      <c r="H1568" s="10"/>
      <c r="I1568" s="10"/>
      <c r="J1568" s="6"/>
      <c r="K1568" s="6"/>
    </row>
    <row r="1569" spans="1:11" hidden="1" x14ac:dyDescent="0.2">
      <c r="A1569" s="10"/>
      <c r="B1569" s="10"/>
      <c r="C1569" s="10"/>
      <c r="D1569" s="10"/>
      <c r="E1569" s="10"/>
      <c r="F1569" s="10"/>
      <c r="G1569" s="10"/>
      <c r="H1569" s="10"/>
      <c r="I1569" s="10"/>
      <c r="J1569" s="6"/>
      <c r="K1569" s="6"/>
    </row>
    <row r="1570" spans="1:11" hidden="1" x14ac:dyDescent="0.2">
      <c r="A1570" s="10"/>
      <c r="B1570" s="10"/>
      <c r="C1570" s="10"/>
      <c r="D1570" s="10"/>
      <c r="E1570" s="10"/>
      <c r="F1570" s="10"/>
      <c r="G1570" s="10"/>
      <c r="H1570" s="10"/>
      <c r="I1570" s="10"/>
      <c r="J1570" s="6"/>
      <c r="K1570" s="6"/>
    </row>
    <row r="1571" spans="1:11" hidden="1" x14ac:dyDescent="0.2">
      <c r="A1571" s="10"/>
      <c r="B1571" s="10"/>
      <c r="C1571" s="10"/>
      <c r="D1571" s="10"/>
      <c r="E1571" s="10"/>
      <c r="F1571" s="10"/>
      <c r="G1571" s="10"/>
      <c r="H1571" s="10"/>
      <c r="I1571" s="10"/>
      <c r="J1571" s="6"/>
      <c r="K1571" s="6"/>
    </row>
    <row r="1572" spans="1:11" hidden="1" x14ac:dyDescent="0.2">
      <c r="A1572" s="10"/>
      <c r="B1572" s="10"/>
      <c r="C1572" s="10"/>
      <c r="D1572" s="10"/>
      <c r="E1572" s="10"/>
      <c r="F1572" s="10"/>
      <c r="G1572" s="10"/>
      <c r="H1572" s="10"/>
      <c r="I1572" s="10"/>
      <c r="J1572" s="6"/>
      <c r="K1572" s="6"/>
    </row>
    <row r="1573" spans="1:11" hidden="1" x14ac:dyDescent="0.2">
      <c r="A1573" s="10"/>
      <c r="B1573" s="10"/>
      <c r="C1573" s="10"/>
      <c r="D1573" s="10"/>
      <c r="E1573" s="10"/>
      <c r="F1573" s="10"/>
      <c r="G1573" s="10"/>
      <c r="H1573" s="10"/>
      <c r="I1573" s="10"/>
      <c r="J1573" s="6"/>
      <c r="K1573" s="6"/>
    </row>
    <row r="1574" spans="1:11" hidden="1" x14ac:dyDescent="0.2">
      <c r="A1574" s="10"/>
      <c r="B1574" s="10"/>
      <c r="C1574" s="10"/>
      <c r="D1574" s="10"/>
      <c r="E1574" s="10"/>
      <c r="F1574" s="10"/>
      <c r="G1574" s="10"/>
      <c r="H1574" s="10"/>
      <c r="I1574" s="10"/>
      <c r="J1574" s="6"/>
      <c r="K1574" s="6"/>
    </row>
    <row r="1575" spans="1:11" hidden="1" x14ac:dyDescent="0.2">
      <c r="A1575" s="10"/>
      <c r="B1575" s="10"/>
      <c r="C1575" s="10"/>
      <c r="D1575" s="10"/>
      <c r="E1575" s="10"/>
      <c r="F1575" s="10"/>
      <c r="G1575" s="10"/>
      <c r="H1575" s="10"/>
      <c r="I1575" s="10"/>
      <c r="J1575" s="6"/>
      <c r="K1575" s="6"/>
    </row>
    <row r="1576" spans="1:11" hidden="1" x14ac:dyDescent="0.2">
      <c r="A1576" s="10"/>
      <c r="B1576" s="10"/>
      <c r="C1576" s="10"/>
      <c r="D1576" s="10"/>
      <c r="E1576" s="10"/>
      <c r="F1576" s="10"/>
      <c r="G1576" s="10"/>
      <c r="H1576" s="10"/>
      <c r="I1576" s="10"/>
      <c r="J1576" s="6"/>
      <c r="K1576" s="6"/>
    </row>
    <row r="1577" spans="1:11" hidden="1" x14ac:dyDescent="0.2">
      <c r="A1577" s="10"/>
      <c r="B1577" s="10"/>
      <c r="C1577" s="10"/>
      <c r="D1577" s="10"/>
      <c r="E1577" s="10"/>
      <c r="F1577" s="10"/>
      <c r="G1577" s="10"/>
      <c r="H1577" s="10"/>
      <c r="I1577" s="10"/>
      <c r="J1577" s="6"/>
      <c r="K1577" s="6"/>
    </row>
    <row r="1578" spans="1:11" hidden="1" x14ac:dyDescent="0.2">
      <c r="A1578" s="10"/>
      <c r="B1578" s="10"/>
      <c r="C1578" s="10"/>
      <c r="D1578" s="10"/>
      <c r="E1578" s="10"/>
      <c r="F1578" s="10"/>
      <c r="G1578" s="10"/>
      <c r="H1578" s="10"/>
      <c r="I1578" s="10"/>
      <c r="J1578" s="6"/>
      <c r="K1578" s="6"/>
    </row>
    <row r="1579" spans="1:11" hidden="1" x14ac:dyDescent="0.2">
      <c r="A1579" s="10"/>
      <c r="B1579" s="10"/>
      <c r="C1579" s="10"/>
      <c r="D1579" s="10"/>
      <c r="E1579" s="10"/>
      <c r="F1579" s="10"/>
      <c r="G1579" s="10"/>
      <c r="H1579" s="10"/>
      <c r="I1579" s="10"/>
      <c r="J1579" s="6"/>
      <c r="K1579" s="6"/>
    </row>
    <row r="1580" spans="1:11" hidden="1" x14ac:dyDescent="0.2">
      <c r="A1580" s="10"/>
      <c r="B1580" s="10"/>
      <c r="C1580" s="10"/>
      <c r="D1580" s="10"/>
      <c r="E1580" s="10"/>
      <c r="F1580" s="10"/>
      <c r="G1580" s="10"/>
      <c r="H1580" s="10"/>
      <c r="I1580" s="10"/>
      <c r="J1580" s="6"/>
      <c r="K1580" s="6"/>
    </row>
    <row r="1581" spans="1:11" hidden="1" x14ac:dyDescent="0.2">
      <c r="A1581" s="10"/>
      <c r="B1581" s="10"/>
      <c r="C1581" s="10"/>
      <c r="D1581" s="10"/>
      <c r="E1581" s="10"/>
      <c r="F1581" s="10"/>
      <c r="G1581" s="10"/>
      <c r="H1581" s="10"/>
      <c r="I1581" s="10"/>
      <c r="J1581" s="6"/>
      <c r="K1581" s="6"/>
    </row>
    <row r="1582" spans="1:11" hidden="1" x14ac:dyDescent="0.2">
      <c r="A1582" s="10"/>
      <c r="B1582" s="10"/>
      <c r="C1582" s="10"/>
      <c r="D1582" s="10"/>
      <c r="E1582" s="10"/>
      <c r="F1582" s="10"/>
      <c r="G1582" s="10"/>
      <c r="H1582" s="10"/>
      <c r="I1582" s="10"/>
      <c r="J1582" s="6"/>
      <c r="K1582" s="6"/>
    </row>
    <row r="1583" spans="1:11" hidden="1" x14ac:dyDescent="0.2">
      <c r="A1583" s="10"/>
      <c r="B1583" s="10"/>
      <c r="C1583" s="10"/>
      <c r="D1583" s="10"/>
      <c r="E1583" s="10"/>
      <c r="F1583" s="10"/>
      <c r="G1583" s="10"/>
      <c r="H1583" s="10"/>
      <c r="I1583" s="10"/>
      <c r="J1583" s="6"/>
      <c r="K1583" s="6"/>
    </row>
    <row r="1584" spans="1:11" hidden="1" x14ac:dyDescent="0.2">
      <c r="A1584" s="10"/>
      <c r="B1584" s="10"/>
      <c r="C1584" s="10"/>
      <c r="D1584" s="10"/>
      <c r="E1584" s="10"/>
      <c r="F1584" s="10"/>
      <c r="G1584" s="10"/>
      <c r="H1584" s="10"/>
      <c r="I1584" s="10"/>
      <c r="J1584" s="6"/>
      <c r="K1584" s="6"/>
    </row>
    <row r="1585" spans="1:11" hidden="1" x14ac:dyDescent="0.2">
      <c r="A1585" s="10"/>
      <c r="B1585" s="10"/>
      <c r="C1585" s="10"/>
      <c r="D1585" s="10"/>
      <c r="E1585" s="10"/>
      <c r="F1585" s="10"/>
      <c r="G1585" s="10"/>
      <c r="H1585" s="10"/>
      <c r="I1585" s="10"/>
      <c r="J1585" s="6"/>
      <c r="K1585" s="6"/>
    </row>
    <row r="1586" spans="1:11" hidden="1" x14ac:dyDescent="0.2">
      <c r="A1586" s="10"/>
      <c r="B1586" s="10"/>
      <c r="C1586" s="10"/>
      <c r="D1586" s="10"/>
      <c r="E1586" s="10"/>
      <c r="F1586" s="10"/>
      <c r="G1586" s="10"/>
      <c r="H1586" s="10"/>
      <c r="I1586" s="10"/>
      <c r="J1586" s="6"/>
      <c r="K1586" s="6"/>
    </row>
    <row r="1587" spans="1:11" hidden="1" x14ac:dyDescent="0.2">
      <c r="A1587" s="10"/>
      <c r="B1587" s="10"/>
      <c r="C1587" s="10"/>
      <c r="D1587" s="10"/>
      <c r="E1587" s="10"/>
      <c r="F1587" s="10"/>
      <c r="G1587" s="10"/>
      <c r="H1587" s="10"/>
      <c r="I1587" s="10"/>
      <c r="J1587" s="6"/>
      <c r="K1587" s="6"/>
    </row>
    <row r="1588" spans="1:11" hidden="1" x14ac:dyDescent="0.2">
      <c r="A1588" s="10"/>
      <c r="B1588" s="10"/>
      <c r="C1588" s="10"/>
      <c r="D1588" s="10"/>
      <c r="E1588" s="10"/>
      <c r="F1588" s="10"/>
      <c r="G1588" s="10"/>
      <c r="H1588" s="10"/>
      <c r="I1588" s="10"/>
      <c r="J1588" s="6"/>
      <c r="K1588" s="6"/>
    </row>
    <row r="1589" spans="1:11" hidden="1" x14ac:dyDescent="0.2">
      <c r="A1589" s="10"/>
      <c r="B1589" s="10"/>
      <c r="C1589" s="10"/>
      <c r="D1589" s="10"/>
      <c r="E1589" s="10"/>
      <c r="F1589" s="10"/>
      <c r="G1589" s="10"/>
      <c r="H1589" s="10"/>
      <c r="I1589" s="10"/>
      <c r="J1589" s="6"/>
      <c r="K1589" s="6"/>
    </row>
    <row r="1590" spans="1:11" hidden="1" x14ac:dyDescent="0.2">
      <c r="A1590" s="10"/>
      <c r="B1590" s="10"/>
      <c r="C1590" s="10"/>
      <c r="D1590" s="10"/>
      <c r="E1590" s="10"/>
      <c r="F1590" s="10"/>
      <c r="G1590" s="10"/>
      <c r="H1590" s="10"/>
      <c r="I1590" s="10"/>
      <c r="J1590" s="6"/>
      <c r="K1590" s="6"/>
    </row>
    <row r="1591" spans="1:11" hidden="1" x14ac:dyDescent="0.2">
      <c r="A1591" s="10"/>
      <c r="B1591" s="10"/>
      <c r="C1591" s="10"/>
      <c r="D1591" s="10"/>
      <c r="E1591" s="10"/>
      <c r="F1591" s="10"/>
      <c r="G1591" s="10"/>
      <c r="H1591" s="10"/>
      <c r="I1591" s="10"/>
      <c r="J1591" s="6"/>
      <c r="K1591" s="6"/>
    </row>
    <row r="1592" spans="1:11" hidden="1" x14ac:dyDescent="0.2">
      <c r="A1592" s="10"/>
      <c r="B1592" s="10"/>
      <c r="C1592" s="10"/>
      <c r="D1592" s="10"/>
      <c r="E1592" s="10"/>
      <c r="F1592" s="10"/>
      <c r="G1592" s="10"/>
      <c r="H1592" s="10"/>
      <c r="I1592" s="10"/>
      <c r="J1592" s="6"/>
      <c r="K1592" s="6"/>
    </row>
    <row r="1593" spans="1:11" hidden="1" x14ac:dyDescent="0.2">
      <c r="A1593" s="10"/>
      <c r="B1593" s="10"/>
      <c r="C1593" s="10"/>
      <c r="D1593" s="10"/>
      <c r="E1593" s="10"/>
      <c r="F1593" s="10"/>
      <c r="G1593" s="10"/>
      <c r="H1593" s="10"/>
      <c r="I1593" s="10"/>
      <c r="J1593" s="6"/>
      <c r="K1593" s="6"/>
    </row>
    <row r="1594" spans="1:11" hidden="1" x14ac:dyDescent="0.2">
      <c r="A1594" s="10"/>
      <c r="B1594" s="10"/>
      <c r="C1594" s="10"/>
      <c r="D1594" s="10"/>
      <c r="E1594" s="10"/>
      <c r="F1594" s="10"/>
      <c r="G1594" s="10"/>
      <c r="H1594" s="10"/>
      <c r="I1594" s="10"/>
      <c r="J1594" s="6"/>
      <c r="K1594" s="6"/>
    </row>
    <row r="1595" spans="1:11" hidden="1" x14ac:dyDescent="0.2">
      <c r="A1595" s="10"/>
      <c r="B1595" s="10"/>
      <c r="C1595" s="10"/>
      <c r="D1595" s="10"/>
      <c r="E1595" s="10"/>
      <c r="F1595" s="10"/>
      <c r="G1595" s="10"/>
      <c r="H1595" s="10"/>
      <c r="I1595" s="10"/>
      <c r="J1595" s="6"/>
      <c r="K1595" s="6"/>
    </row>
    <row r="1596" spans="1:11" hidden="1" x14ac:dyDescent="0.2">
      <c r="A1596" s="10"/>
      <c r="B1596" s="10"/>
      <c r="C1596" s="10"/>
      <c r="D1596" s="10"/>
      <c r="E1596" s="10"/>
      <c r="F1596" s="10"/>
      <c r="G1596" s="10"/>
      <c r="H1596" s="10"/>
      <c r="I1596" s="10"/>
      <c r="J1596" s="6"/>
      <c r="K1596" s="6"/>
    </row>
    <row r="1597" spans="1:11" hidden="1" x14ac:dyDescent="0.2">
      <c r="A1597" s="10"/>
      <c r="B1597" s="10"/>
      <c r="C1597" s="10"/>
      <c r="D1597" s="10"/>
      <c r="E1597" s="10"/>
      <c r="F1597" s="10"/>
      <c r="G1597" s="10"/>
      <c r="H1597" s="10"/>
      <c r="I1597" s="10"/>
      <c r="J1597" s="6"/>
      <c r="K1597" s="6"/>
    </row>
    <row r="1598" spans="1:11" hidden="1" x14ac:dyDescent="0.2">
      <c r="A1598" s="10"/>
      <c r="B1598" s="10"/>
      <c r="C1598" s="10"/>
      <c r="D1598" s="10"/>
      <c r="E1598" s="10"/>
      <c r="F1598" s="10"/>
      <c r="G1598" s="10"/>
      <c r="H1598" s="10"/>
      <c r="I1598" s="10"/>
      <c r="J1598" s="6"/>
      <c r="K1598" s="6"/>
    </row>
    <row r="1599" spans="1:11" hidden="1" x14ac:dyDescent="0.2">
      <c r="A1599" s="10"/>
      <c r="B1599" s="10"/>
      <c r="C1599" s="10"/>
      <c r="D1599" s="10"/>
      <c r="E1599" s="10"/>
      <c r="F1599" s="10"/>
      <c r="G1599" s="10"/>
      <c r="H1599" s="10"/>
      <c r="I1599" s="10"/>
      <c r="J1599" s="6"/>
      <c r="K1599" s="6"/>
    </row>
    <row r="1600" spans="1:11" hidden="1" x14ac:dyDescent="0.2">
      <c r="A1600" s="10"/>
      <c r="B1600" s="10"/>
      <c r="C1600" s="10"/>
      <c r="D1600" s="10"/>
      <c r="E1600" s="10"/>
      <c r="F1600" s="10"/>
      <c r="G1600" s="10"/>
      <c r="H1600" s="10"/>
      <c r="I1600" s="10"/>
      <c r="J1600" s="6"/>
      <c r="K1600" s="6"/>
    </row>
    <row r="1601" spans="1:11" hidden="1" x14ac:dyDescent="0.2">
      <c r="A1601" s="10"/>
      <c r="B1601" s="10"/>
      <c r="C1601" s="10"/>
      <c r="D1601" s="10"/>
      <c r="E1601" s="10"/>
      <c r="F1601" s="10"/>
      <c r="G1601" s="10"/>
      <c r="H1601" s="10"/>
      <c r="I1601" s="10"/>
      <c r="J1601" s="6"/>
      <c r="K1601" s="6"/>
    </row>
    <row r="1602" spans="1:11" hidden="1" x14ac:dyDescent="0.2">
      <c r="A1602" s="10"/>
      <c r="B1602" s="10"/>
      <c r="C1602" s="10"/>
      <c r="D1602" s="10"/>
      <c r="E1602" s="10"/>
      <c r="F1602" s="10"/>
      <c r="G1602" s="10"/>
      <c r="H1602" s="10"/>
      <c r="I1602" s="10"/>
      <c r="J1602" s="6"/>
      <c r="K1602" s="6"/>
    </row>
    <row r="1603" spans="1:11" hidden="1" x14ac:dyDescent="0.2">
      <c r="A1603" s="10"/>
      <c r="B1603" s="10"/>
      <c r="C1603" s="10"/>
      <c r="D1603" s="10"/>
      <c r="E1603" s="10"/>
      <c r="F1603" s="10"/>
      <c r="G1603" s="10"/>
      <c r="H1603" s="10"/>
      <c r="I1603" s="10"/>
      <c r="J1603" s="6"/>
      <c r="K1603" s="6"/>
    </row>
    <row r="1604" spans="1:11" hidden="1" x14ac:dyDescent="0.2">
      <c r="A1604" s="10"/>
      <c r="B1604" s="10"/>
      <c r="C1604" s="10"/>
      <c r="D1604" s="10"/>
      <c r="E1604" s="10"/>
      <c r="F1604" s="10"/>
      <c r="G1604" s="10"/>
      <c r="H1604" s="10"/>
      <c r="I1604" s="10"/>
      <c r="J1604" s="6"/>
      <c r="K1604" s="6"/>
    </row>
    <row r="1605" spans="1:11" hidden="1" x14ac:dyDescent="0.2">
      <c r="A1605" s="10"/>
      <c r="B1605" s="10"/>
      <c r="C1605" s="10"/>
      <c r="D1605" s="10"/>
      <c r="E1605" s="10"/>
      <c r="F1605" s="10"/>
      <c r="G1605" s="10"/>
      <c r="H1605" s="10"/>
      <c r="I1605" s="10"/>
      <c r="J1605" s="6"/>
      <c r="K1605" s="6"/>
    </row>
    <row r="1606" spans="1:11" hidden="1" x14ac:dyDescent="0.2">
      <c r="A1606" s="10"/>
      <c r="B1606" s="10"/>
      <c r="C1606" s="10"/>
      <c r="D1606" s="10"/>
      <c r="E1606" s="10"/>
      <c r="F1606" s="10"/>
      <c r="G1606" s="10"/>
      <c r="H1606" s="10"/>
      <c r="I1606" s="10"/>
      <c r="J1606" s="6"/>
      <c r="K1606" s="6"/>
    </row>
    <row r="1607" spans="1:11" hidden="1" x14ac:dyDescent="0.2">
      <c r="A1607" s="10"/>
      <c r="B1607" s="10"/>
      <c r="C1607" s="10"/>
      <c r="D1607" s="10"/>
      <c r="E1607" s="10"/>
      <c r="F1607" s="10"/>
      <c r="G1607" s="10"/>
      <c r="H1607" s="10"/>
      <c r="I1607" s="10"/>
      <c r="J1607" s="6"/>
      <c r="K1607" s="6"/>
    </row>
    <row r="1608" spans="1:11" hidden="1" x14ac:dyDescent="0.2">
      <c r="A1608" s="10"/>
      <c r="B1608" s="10"/>
      <c r="C1608" s="10"/>
      <c r="D1608" s="10"/>
      <c r="E1608" s="10"/>
      <c r="F1608" s="10"/>
      <c r="G1608" s="10"/>
      <c r="H1608" s="10"/>
      <c r="I1608" s="10"/>
      <c r="J1608" s="6"/>
      <c r="K1608" s="6"/>
    </row>
    <row r="1609" spans="1:11" hidden="1" x14ac:dyDescent="0.2">
      <c r="A1609" s="10"/>
      <c r="B1609" s="10"/>
      <c r="C1609" s="10"/>
      <c r="D1609" s="10"/>
      <c r="E1609" s="10"/>
      <c r="F1609" s="10"/>
      <c r="G1609" s="10"/>
      <c r="H1609" s="10"/>
      <c r="I1609" s="10"/>
      <c r="J1609" s="6"/>
      <c r="K1609" s="6"/>
    </row>
    <row r="1610" spans="1:11" hidden="1" x14ac:dyDescent="0.2">
      <c r="A1610" s="10"/>
      <c r="B1610" s="10"/>
      <c r="C1610" s="10"/>
      <c r="D1610" s="10"/>
      <c r="E1610" s="10"/>
      <c r="F1610" s="10"/>
      <c r="G1610" s="10"/>
      <c r="H1610" s="10"/>
      <c r="I1610" s="10"/>
      <c r="J1610" s="6"/>
      <c r="K1610" s="6"/>
    </row>
    <row r="1611" spans="1:11" hidden="1" x14ac:dyDescent="0.2">
      <c r="A1611" s="10"/>
      <c r="B1611" s="10"/>
      <c r="C1611" s="10"/>
      <c r="D1611" s="10"/>
      <c r="E1611" s="10"/>
      <c r="F1611" s="10"/>
      <c r="G1611" s="10"/>
      <c r="H1611" s="10"/>
      <c r="I1611" s="10"/>
      <c r="J1611" s="6"/>
      <c r="K1611" s="6"/>
    </row>
    <row r="1612" spans="1:11" hidden="1" x14ac:dyDescent="0.2">
      <c r="A1612" s="10"/>
      <c r="B1612" s="10"/>
      <c r="C1612" s="10"/>
      <c r="D1612" s="10"/>
      <c r="E1612" s="10"/>
      <c r="F1612" s="10"/>
      <c r="G1612" s="10"/>
      <c r="H1612" s="10"/>
      <c r="I1612" s="10"/>
      <c r="J1612" s="6"/>
      <c r="K1612" s="6"/>
    </row>
    <row r="1613" spans="1:11" hidden="1" x14ac:dyDescent="0.2">
      <c r="A1613" s="10"/>
      <c r="B1613" s="10"/>
      <c r="C1613" s="10"/>
      <c r="D1613" s="10"/>
      <c r="E1613" s="10"/>
      <c r="F1613" s="10"/>
      <c r="G1613" s="10"/>
      <c r="H1613" s="10"/>
      <c r="I1613" s="10"/>
      <c r="J1613" s="6"/>
      <c r="K1613" s="6"/>
    </row>
    <row r="1614" spans="1:11" hidden="1" x14ac:dyDescent="0.2">
      <c r="A1614" s="10"/>
      <c r="B1614" s="10"/>
      <c r="C1614" s="10"/>
      <c r="D1614" s="10"/>
      <c r="E1614" s="10"/>
      <c r="F1614" s="10"/>
      <c r="G1614" s="10"/>
      <c r="H1614" s="10"/>
      <c r="I1614" s="10"/>
      <c r="J1614" s="6"/>
      <c r="K1614" s="6"/>
    </row>
    <row r="1615" spans="1:11" hidden="1" x14ac:dyDescent="0.2">
      <c r="A1615" s="10"/>
      <c r="B1615" s="10"/>
      <c r="C1615" s="10"/>
      <c r="D1615" s="10"/>
      <c r="E1615" s="10"/>
      <c r="F1615" s="10"/>
      <c r="G1615" s="10"/>
      <c r="H1615" s="10"/>
      <c r="I1615" s="10"/>
      <c r="J1615" s="6"/>
      <c r="K1615" s="6"/>
    </row>
    <row r="1616" spans="1:11" hidden="1" x14ac:dyDescent="0.2">
      <c r="A1616" s="10"/>
      <c r="B1616" s="10"/>
      <c r="C1616" s="10"/>
      <c r="D1616" s="10"/>
      <c r="E1616" s="10"/>
      <c r="F1616" s="10"/>
      <c r="G1616" s="10"/>
      <c r="H1616" s="10"/>
      <c r="I1616" s="10"/>
      <c r="J1616" s="6"/>
      <c r="K1616" s="6"/>
    </row>
    <row r="1617" spans="1:11" hidden="1" x14ac:dyDescent="0.2">
      <c r="A1617" s="10"/>
      <c r="B1617" s="10"/>
      <c r="C1617" s="10"/>
      <c r="D1617" s="10"/>
      <c r="E1617" s="10"/>
      <c r="F1617" s="10"/>
      <c r="G1617" s="10"/>
      <c r="H1617" s="10"/>
      <c r="I1617" s="10"/>
      <c r="J1617" s="6"/>
      <c r="K1617" s="6"/>
    </row>
    <row r="1618" spans="1:11" hidden="1" x14ac:dyDescent="0.2">
      <c r="A1618" s="10"/>
      <c r="B1618" s="10"/>
      <c r="C1618" s="10"/>
      <c r="D1618" s="10"/>
      <c r="E1618" s="10"/>
      <c r="F1618" s="10"/>
      <c r="G1618" s="10"/>
      <c r="H1618" s="10"/>
      <c r="I1618" s="10"/>
      <c r="J1618" s="6"/>
      <c r="K1618" s="6"/>
    </row>
    <row r="1619" spans="1:11" hidden="1" x14ac:dyDescent="0.2">
      <c r="A1619" s="10"/>
      <c r="B1619" s="10"/>
      <c r="C1619" s="10"/>
      <c r="D1619" s="10"/>
      <c r="E1619" s="10"/>
      <c r="F1619" s="10"/>
      <c r="G1619" s="10"/>
      <c r="H1619" s="10"/>
      <c r="I1619" s="10"/>
      <c r="J1619" s="6"/>
      <c r="K1619" s="6"/>
    </row>
    <row r="1620" spans="1:11" hidden="1" x14ac:dyDescent="0.2">
      <c r="A1620" s="10"/>
      <c r="B1620" s="10"/>
      <c r="C1620" s="10"/>
      <c r="D1620" s="10"/>
      <c r="E1620" s="10"/>
      <c r="F1620" s="10"/>
      <c r="G1620" s="10"/>
      <c r="H1620" s="10"/>
      <c r="I1620" s="10"/>
      <c r="J1620" s="6"/>
      <c r="K1620" s="6"/>
    </row>
    <row r="1621" spans="1:11" hidden="1" x14ac:dyDescent="0.2">
      <c r="A1621" s="10"/>
      <c r="B1621" s="10"/>
      <c r="C1621" s="10"/>
      <c r="D1621" s="10"/>
      <c r="E1621" s="10"/>
      <c r="F1621" s="10"/>
      <c r="G1621" s="10"/>
      <c r="H1621" s="10"/>
      <c r="I1621" s="10"/>
      <c r="J1621" s="6"/>
      <c r="K1621" s="6"/>
    </row>
    <row r="1622" spans="1:11" hidden="1" x14ac:dyDescent="0.2">
      <c r="A1622" s="10"/>
      <c r="B1622" s="10"/>
      <c r="C1622" s="10"/>
      <c r="D1622" s="10"/>
      <c r="E1622" s="10"/>
      <c r="F1622" s="10"/>
      <c r="G1622" s="10"/>
      <c r="H1622" s="10"/>
      <c r="I1622" s="10"/>
      <c r="J1622" s="6"/>
      <c r="K1622" s="6"/>
    </row>
    <row r="1623" spans="1:11" hidden="1" x14ac:dyDescent="0.2">
      <c r="A1623" s="10"/>
      <c r="B1623" s="10"/>
      <c r="C1623" s="10"/>
      <c r="D1623" s="10"/>
      <c r="E1623" s="10"/>
      <c r="F1623" s="10"/>
      <c r="G1623" s="10"/>
      <c r="H1623" s="10"/>
      <c r="I1623" s="10"/>
      <c r="J1623" s="6"/>
      <c r="K1623" s="6"/>
    </row>
    <row r="1624" spans="1:11" hidden="1" x14ac:dyDescent="0.2">
      <c r="A1624" s="10"/>
      <c r="B1624" s="10"/>
      <c r="C1624" s="10"/>
      <c r="D1624" s="10"/>
      <c r="E1624" s="10"/>
      <c r="F1624" s="10"/>
      <c r="G1624" s="10"/>
      <c r="H1624" s="10"/>
      <c r="I1624" s="10"/>
      <c r="J1624" s="6"/>
      <c r="K1624" s="6"/>
    </row>
    <row r="1625" spans="1:11" hidden="1" x14ac:dyDescent="0.2">
      <c r="A1625" s="10"/>
      <c r="B1625" s="10"/>
      <c r="C1625" s="10"/>
      <c r="D1625" s="10"/>
      <c r="E1625" s="10"/>
      <c r="F1625" s="10"/>
      <c r="G1625" s="10"/>
      <c r="H1625" s="10"/>
      <c r="I1625" s="10"/>
      <c r="J1625" s="6"/>
      <c r="K1625" s="6"/>
    </row>
    <row r="1626" spans="1:11" hidden="1" x14ac:dyDescent="0.2">
      <c r="A1626" s="10"/>
      <c r="B1626" s="10"/>
      <c r="C1626" s="10"/>
      <c r="D1626" s="10"/>
      <c r="E1626" s="10"/>
      <c r="F1626" s="10"/>
      <c r="G1626" s="10"/>
      <c r="H1626" s="10"/>
      <c r="I1626" s="10"/>
      <c r="J1626" s="6"/>
      <c r="K1626" s="6"/>
    </row>
    <row r="1627" spans="1:11" hidden="1" x14ac:dyDescent="0.2">
      <c r="A1627" s="10"/>
      <c r="B1627" s="10"/>
      <c r="C1627" s="10"/>
      <c r="D1627" s="10"/>
      <c r="E1627" s="10"/>
      <c r="F1627" s="10"/>
      <c r="G1627" s="10"/>
      <c r="H1627" s="10"/>
      <c r="I1627" s="10"/>
      <c r="J1627" s="6"/>
      <c r="K1627" s="6"/>
    </row>
    <row r="1628" spans="1:11" hidden="1" x14ac:dyDescent="0.2">
      <c r="A1628" s="10"/>
      <c r="B1628" s="10"/>
      <c r="C1628" s="10"/>
      <c r="D1628" s="10"/>
      <c r="E1628" s="10"/>
      <c r="F1628" s="10"/>
      <c r="G1628" s="10"/>
      <c r="H1628" s="10"/>
      <c r="I1628" s="10"/>
      <c r="J1628" s="6"/>
      <c r="K1628" s="6"/>
    </row>
    <row r="1629" spans="1:11" hidden="1" x14ac:dyDescent="0.2">
      <c r="A1629" s="10"/>
      <c r="B1629" s="10"/>
      <c r="C1629" s="10"/>
      <c r="D1629" s="10"/>
      <c r="E1629" s="10"/>
      <c r="F1629" s="10"/>
      <c r="G1629" s="10"/>
      <c r="H1629" s="10"/>
      <c r="I1629" s="10"/>
      <c r="J1629" s="6"/>
      <c r="K1629" s="6"/>
    </row>
    <row r="1630" spans="1:11" hidden="1" x14ac:dyDescent="0.2">
      <c r="A1630" s="10"/>
      <c r="B1630" s="10"/>
      <c r="C1630" s="10"/>
      <c r="D1630" s="10"/>
      <c r="E1630" s="10"/>
      <c r="F1630" s="10"/>
      <c r="G1630" s="10"/>
      <c r="H1630" s="10"/>
      <c r="I1630" s="10"/>
      <c r="J1630" s="6"/>
      <c r="K1630" s="6"/>
    </row>
    <row r="1631" spans="1:11" hidden="1" x14ac:dyDescent="0.2">
      <c r="A1631" s="10"/>
      <c r="B1631" s="10"/>
      <c r="C1631" s="10"/>
      <c r="D1631" s="10"/>
      <c r="E1631" s="10"/>
      <c r="F1631" s="10"/>
      <c r="G1631" s="10"/>
      <c r="H1631" s="10"/>
      <c r="I1631" s="10"/>
      <c r="J1631" s="6"/>
      <c r="K1631" s="6"/>
    </row>
    <row r="1632" spans="1:11" hidden="1" x14ac:dyDescent="0.2">
      <c r="A1632" s="10"/>
      <c r="B1632" s="10"/>
      <c r="C1632" s="10"/>
      <c r="D1632" s="10"/>
      <c r="E1632" s="10"/>
      <c r="F1632" s="10"/>
      <c r="G1632" s="10"/>
      <c r="H1632" s="10"/>
      <c r="I1632" s="10"/>
      <c r="J1632" s="6"/>
      <c r="K1632" s="6"/>
    </row>
    <row r="1633" spans="1:11" hidden="1" x14ac:dyDescent="0.2">
      <c r="A1633" s="10"/>
      <c r="B1633" s="10"/>
      <c r="C1633" s="10"/>
      <c r="D1633" s="10"/>
      <c r="E1633" s="10"/>
      <c r="F1633" s="10"/>
      <c r="G1633" s="10"/>
      <c r="H1633" s="10"/>
      <c r="I1633" s="10"/>
      <c r="J1633" s="6"/>
      <c r="K1633" s="6"/>
    </row>
    <row r="1634" spans="1:11" hidden="1" x14ac:dyDescent="0.2">
      <c r="A1634" s="10"/>
      <c r="B1634" s="10"/>
      <c r="C1634" s="10"/>
      <c r="D1634" s="10"/>
      <c r="E1634" s="10"/>
      <c r="F1634" s="10"/>
      <c r="G1634" s="10"/>
      <c r="H1634" s="10"/>
      <c r="I1634" s="10"/>
      <c r="J1634" s="6"/>
      <c r="K1634" s="6"/>
    </row>
    <row r="1635" spans="1:11" hidden="1" x14ac:dyDescent="0.2">
      <c r="A1635" s="10"/>
      <c r="B1635" s="10"/>
      <c r="C1635" s="10"/>
      <c r="D1635" s="10"/>
      <c r="E1635" s="10"/>
      <c r="F1635" s="10"/>
      <c r="G1635" s="10"/>
      <c r="H1635" s="10"/>
      <c r="I1635" s="10"/>
      <c r="J1635" s="6"/>
      <c r="K1635" s="6"/>
    </row>
    <row r="1636" spans="1:11" hidden="1" x14ac:dyDescent="0.2">
      <c r="A1636" s="10"/>
      <c r="B1636" s="10"/>
      <c r="C1636" s="10"/>
      <c r="D1636" s="10"/>
      <c r="E1636" s="10"/>
      <c r="F1636" s="10"/>
      <c r="G1636" s="10"/>
      <c r="H1636" s="10"/>
      <c r="I1636" s="10"/>
      <c r="J1636" s="6"/>
      <c r="K1636" s="6"/>
    </row>
    <row r="1637" spans="1:11" hidden="1" x14ac:dyDescent="0.2">
      <c r="A1637" s="10"/>
      <c r="B1637" s="10"/>
      <c r="C1637" s="10"/>
      <c r="D1637" s="10"/>
      <c r="E1637" s="10"/>
      <c r="F1637" s="10"/>
      <c r="G1637" s="10"/>
      <c r="H1637" s="10"/>
      <c r="I1637" s="10"/>
      <c r="J1637" s="6"/>
      <c r="K1637" s="6"/>
    </row>
    <row r="1638" spans="1:11" hidden="1" x14ac:dyDescent="0.2">
      <c r="A1638" s="10"/>
      <c r="B1638" s="10"/>
      <c r="C1638" s="10"/>
      <c r="D1638" s="10"/>
      <c r="E1638" s="10"/>
      <c r="F1638" s="10"/>
      <c r="G1638" s="10"/>
      <c r="H1638" s="10"/>
      <c r="I1638" s="10"/>
      <c r="J1638" s="6"/>
      <c r="K1638" s="6"/>
    </row>
    <row r="1639" spans="1:11" hidden="1" x14ac:dyDescent="0.2">
      <c r="A1639" s="10"/>
      <c r="B1639" s="10"/>
      <c r="C1639" s="10"/>
      <c r="D1639" s="10"/>
      <c r="E1639" s="10"/>
      <c r="F1639" s="10"/>
      <c r="G1639" s="10"/>
      <c r="H1639" s="10"/>
      <c r="I1639" s="10"/>
      <c r="J1639" s="6"/>
      <c r="K1639" s="6"/>
    </row>
    <row r="1640" spans="1:11" hidden="1" x14ac:dyDescent="0.2">
      <c r="A1640" s="10"/>
      <c r="B1640" s="10"/>
      <c r="C1640" s="10"/>
      <c r="D1640" s="10"/>
      <c r="E1640" s="10"/>
      <c r="F1640" s="10"/>
      <c r="G1640" s="10"/>
      <c r="H1640" s="10"/>
      <c r="I1640" s="10"/>
      <c r="J1640" s="6"/>
      <c r="K1640" s="6"/>
    </row>
    <row r="1641" spans="1:11" hidden="1" x14ac:dyDescent="0.2">
      <c r="A1641" s="10"/>
      <c r="B1641" s="10"/>
      <c r="C1641" s="10"/>
      <c r="D1641" s="10"/>
      <c r="E1641" s="10"/>
      <c r="F1641" s="10"/>
      <c r="G1641" s="10"/>
      <c r="H1641" s="10"/>
      <c r="I1641" s="10"/>
      <c r="J1641" s="6"/>
      <c r="K1641" s="6"/>
    </row>
    <row r="1642" spans="1:11" hidden="1" x14ac:dyDescent="0.2">
      <c r="A1642" s="10"/>
      <c r="B1642" s="10"/>
      <c r="C1642" s="10"/>
      <c r="D1642" s="10"/>
      <c r="E1642" s="10"/>
      <c r="F1642" s="10"/>
      <c r="G1642" s="10"/>
      <c r="H1642" s="10"/>
      <c r="I1642" s="10"/>
      <c r="J1642" s="6"/>
      <c r="K1642" s="6"/>
    </row>
    <row r="1643" spans="1:11" hidden="1" x14ac:dyDescent="0.2">
      <c r="A1643" s="10"/>
      <c r="B1643" s="10"/>
      <c r="C1643" s="10"/>
      <c r="D1643" s="10"/>
      <c r="E1643" s="10"/>
      <c r="F1643" s="10"/>
      <c r="G1643" s="10"/>
      <c r="H1643" s="10"/>
      <c r="I1643" s="10"/>
      <c r="J1643" s="6"/>
      <c r="K1643" s="6"/>
    </row>
    <row r="1644" spans="1:11" hidden="1" x14ac:dyDescent="0.2">
      <c r="A1644" s="10"/>
      <c r="B1644" s="10"/>
      <c r="C1644" s="10"/>
      <c r="D1644" s="10"/>
      <c r="E1644" s="10"/>
      <c r="F1644" s="10"/>
      <c r="G1644" s="10"/>
      <c r="H1644" s="10"/>
      <c r="I1644" s="10"/>
      <c r="J1644" s="6"/>
      <c r="K1644" s="6"/>
    </row>
    <row r="1645" spans="1:11" hidden="1" x14ac:dyDescent="0.2">
      <c r="A1645" s="10"/>
      <c r="B1645" s="10"/>
      <c r="C1645" s="10"/>
      <c r="D1645" s="10"/>
      <c r="E1645" s="10"/>
      <c r="F1645" s="10"/>
      <c r="G1645" s="10"/>
      <c r="H1645" s="10"/>
      <c r="I1645" s="10"/>
      <c r="J1645" s="6"/>
      <c r="K1645" s="6"/>
    </row>
    <row r="1646" spans="1:11" hidden="1" x14ac:dyDescent="0.2">
      <c r="A1646" s="10"/>
      <c r="B1646" s="10"/>
      <c r="C1646" s="10"/>
      <c r="D1646" s="10"/>
      <c r="E1646" s="10"/>
      <c r="F1646" s="10"/>
      <c r="G1646" s="10"/>
      <c r="H1646" s="10"/>
      <c r="I1646" s="10"/>
      <c r="J1646" s="6"/>
      <c r="K1646" s="6"/>
    </row>
    <row r="1647" spans="1:11" hidden="1" x14ac:dyDescent="0.2">
      <c r="A1647" s="10"/>
      <c r="B1647" s="10"/>
      <c r="C1647" s="10"/>
      <c r="D1647" s="10"/>
      <c r="E1647" s="10"/>
      <c r="F1647" s="10"/>
      <c r="G1647" s="10"/>
      <c r="H1647" s="10"/>
      <c r="I1647" s="10"/>
      <c r="J1647" s="6"/>
      <c r="K1647" s="6"/>
    </row>
    <row r="1648" spans="1:11" hidden="1" x14ac:dyDescent="0.2">
      <c r="A1648" s="10"/>
      <c r="B1648" s="10"/>
      <c r="C1648" s="10"/>
      <c r="D1648" s="10"/>
      <c r="E1648" s="10"/>
      <c r="F1648" s="10"/>
      <c r="G1648" s="10"/>
      <c r="H1648" s="10"/>
      <c r="I1648" s="10"/>
      <c r="J1648" s="6"/>
      <c r="K1648" s="6"/>
    </row>
    <row r="1649" spans="1:11" hidden="1" x14ac:dyDescent="0.2">
      <c r="A1649" s="10"/>
      <c r="B1649" s="10"/>
      <c r="C1649" s="10"/>
      <c r="D1649" s="10"/>
      <c r="E1649" s="10"/>
      <c r="F1649" s="10"/>
      <c r="G1649" s="10"/>
      <c r="H1649" s="10"/>
      <c r="I1649" s="10"/>
      <c r="J1649" s="6"/>
      <c r="K1649" s="6"/>
    </row>
    <row r="1650" spans="1:11" hidden="1" x14ac:dyDescent="0.2">
      <c r="A1650" s="10"/>
      <c r="B1650" s="10"/>
      <c r="C1650" s="10"/>
      <c r="D1650" s="10"/>
      <c r="E1650" s="10"/>
      <c r="F1650" s="10"/>
      <c r="G1650" s="10"/>
      <c r="H1650" s="10"/>
      <c r="I1650" s="10"/>
      <c r="J1650" s="6"/>
      <c r="K1650" s="6"/>
    </row>
    <row r="1651" spans="1:11" hidden="1" x14ac:dyDescent="0.2">
      <c r="A1651" s="10"/>
      <c r="B1651" s="10"/>
      <c r="C1651" s="10"/>
      <c r="D1651" s="10"/>
      <c r="E1651" s="10"/>
      <c r="F1651" s="10"/>
      <c r="G1651" s="10"/>
      <c r="H1651" s="10"/>
      <c r="I1651" s="10"/>
      <c r="J1651" s="6"/>
      <c r="K1651" s="6"/>
    </row>
    <row r="1652" spans="1:11" hidden="1" x14ac:dyDescent="0.2">
      <c r="A1652" s="10"/>
      <c r="B1652" s="10"/>
      <c r="C1652" s="10"/>
      <c r="D1652" s="10"/>
      <c r="E1652" s="10"/>
      <c r="F1652" s="10"/>
      <c r="G1652" s="10"/>
      <c r="H1652" s="10"/>
      <c r="I1652" s="10"/>
      <c r="J1652" s="6"/>
      <c r="K1652" s="6"/>
    </row>
    <row r="1653" spans="1:11" hidden="1" x14ac:dyDescent="0.2">
      <c r="A1653" s="10"/>
      <c r="B1653" s="10"/>
      <c r="C1653" s="10"/>
      <c r="D1653" s="10"/>
      <c r="E1653" s="10"/>
      <c r="F1653" s="10"/>
      <c r="G1653" s="10"/>
      <c r="H1653" s="10"/>
      <c r="I1653" s="10"/>
      <c r="J1653" s="6"/>
      <c r="K1653" s="6"/>
    </row>
    <row r="1654" spans="1:11" hidden="1" x14ac:dyDescent="0.2">
      <c r="A1654" s="10"/>
      <c r="B1654" s="10"/>
      <c r="C1654" s="10"/>
      <c r="D1654" s="10"/>
      <c r="E1654" s="10"/>
      <c r="F1654" s="10"/>
      <c r="G1654" s="10"/>
      <c r="H1654" s="10"/>
      <c r="I1654" s="10"/>
      <c r="J1654" s="6"/>
      <c r="K1654" s="6"/>
    </row>
    <row r="1655" spans="1:11" hidden="1" x14ac:dyDescent="0.2">
      <c r="A1655" s="10"/>
      <c r="B1655" s="10"/>
      <c r="C1655" s="10"/>
      <c r="D1655" s="10"/>
      <c r="E1655" s="10"/>
      <c r="F1655" s="10"/>
      <c r="G1655" s="10"/>
      <c r="H1655" s="10"/>
      <c r="I1655" s="10"/>
      <c r="J1655" s="6"/>
      <c r="K1655" s="6"/>
    </row>
    <row r="1656" spans="1:11" hidden="1" x14ac:dyDescent="0.2">
      <c r="A1656" s="10"/>
      <c r="B1656" s="10"/>
      <c r="C1656" s="10"/>
      <c r="D1656" s="10"/>
      <c r="E1656" s="10"/>
      <c r="F1656" s="10"/>
      <c r="G1656" s="10"/>
      <c r="H1656" s="10"/>
      <c r="I1656" s="10"/>
      <c r="J1656" s="6"/>
      <c r="K1656" s="6"/>
    </row>
    <row r="1657" spans="1:11" hidden="1" x14ac:dyDescent="0.2">
      <c r="A1657" s="10"/>
      <c r="B1657" s="10"/>
      <c r="C1657" s="10"/>
      <c r="D1657" s="10"/>
      <c r="E1657" s="10"/>
      <c r="F1657" s="10"/>
      <c r="G1657" s="10"/>
      <c r="H1657" s="10"/>
      <c r="I1657" s="10"/>
      <c r="J1657" s="6"/>
      <c r="K1657" s="6"/>
    </row>
    <row r="1658" spans="1:11" hidden="1" x14ac:dyDescent="0.2">
      <c r="A1658" s="10"/>
      <c r="B1658" s="10"/>
      <c r="C1658" s="10"/>
      <c r="D1658" s="10"/>
      <c r="E1658" s="10"/>
      <c r="F1658" s="10"/>
      <c r="G1658" s="10"/>
      <c r="H1658" s="10"/>
      <c r="I1658" s="10"/>
      <c r="J1658" s="6"/>
      <c r="K1658" s="6"/>
    </row>
    <row r="1659" spans="1:11" hidden="1" x14ac:dyDescent="0.2">
      <c r="A1659" s="10"/>
      <c r="B1659" s="10"/>
      <c r="C1659" s="10"/>
      <c r="D1659" s="10"/>
      <c r="E1659" s="10"/>
      <c r="F1659" s="10"/>
      <c r="G1659" s="10"/>
      <c r="H1659" s="10"/>
      <c r="I1659" s="10"/>
      <c r="J1659" s="6"/>
      <c r="K1659" s="6"/>
    </row>
    <row r="1660" spans="1:11" hidden="1" x14ac:dyDescent="0.2">
      <c r="A1660" s="10"/>
      <c r="B1660" s="10"/>
      <c r="C1660" s="10"/>
      <c r="D1660" s="10"/>
      <c r="E1660" s="10"/>
      <c r="F1660" s="10"/>
      <c r="G1660" s="10"/>
      <c r="H1660" s="10"/>
      <c r="I1660" s="10"/>
      <c r="J1660" s="6"/>
      <c r="K1660" s="6"/>
    </row>
    <row r="1661" spans="1:11" hidden="1" x14ac:dyDescent="0.2">
      <c r="A1661" s="10"/>
      <c r="B1661" s="10"/>
      <c r="C1661" s="10"/>
      <c r="D1661" s="10"/>
      <c r="E1661" s="10"/>
      <c r="F1661" s="10"/>
      <c r="G1661" s="10"/>
      <c r="H1661" s="10"/>
      <c r="I1661" s="10"/>
      <c r="J1661" s="6"/>
      <c r="K1661" s="6"/>
    </row>
    <row r="1662" spans="1:11" hidden="1" x14ac:dyDescent="0.2">
      <c r="A1662" s="10"/>
      <c r="B1662" s="10"/>
      <c r="C1662" s="10"/>
      <c r="D1662" s="10"/>
      <c r="E1662" s="10"/>
      <c r="F1662" s="10"/>
      <c r="G1662" s="10"/>
      <c r="H1662" s="10"/>
      <c r="I1662" s="10"/>
      <c r="J1662" s="6"/>
      <c r="K1662" s="6"/>
    </row>
    <row r="1663" spans="1:11" hidden="1" x14ac:dyDescent="0.2">
      <c r="A1663" s="10"/>
      <c r="B1663" s="10"/>
      <c r="C1663" s="10"/>
      <c r="D1663" s="10"/>
      <c r="E1663" s="10"/>
      <c r="F1663" s="10"/>
      <c r="G1663" s="10"/>
      <c r="H1663" s="10"/>
      <c r="I1663" s="10"/>
      <c r="J1663" s="6"/>
      <c r="K1663" s="6"/>
    </row>
    <row r="1664" spans="1:11" hidden="1" x14ac:dyDescent="0.2">
      <c r="A1664" s="10"/>
      <c r="B1664" s="10"/>
      <c r="C1664" s="10"/>
      <c r="D1664" s="10"/>
      <c r="E1664" s="10"/>
      <c r="F1664" s="10"/>
      <c r="G1664" s="10"/>
      <c r="H1664" s="10"/>
      <c r="I1664" s="10"/>
      <c r="J1664" s="6"/>
      <c r="K1664" s="6"/>
    </row>
    <row r="1665" spans="1:11" hidden="1" x14ac:dyDescent="0.2">
      <c r="A1665" s="10"/>
      <c r="B1665" s="10"/>
      <c r="C1665" s="10"/>
      <c r="D1665" s="10"/>
      <c r="E1665" s="10"/>
      <c r="F1665" s="10"/>
      <c r="G1665" s="10"/>
      <c r="H1665" s="10"/>
      <c r="I1665" s="10"/>
      <c r="J1665" s="6"/>
      <c r="K1665" s="6"/>
    </row>
    <row r="1666" spans="1:11" hidden="1" x14ac:dyDescent="0.2">
      <c r="A1666" s="10"/>
      <c r="B1666" s="10"/>
      <c r="C1666" s="10"/>
      <c r="D1666" s="10"/>
      <c r="E1666" s="10"/>
      <c r="F1666" s="10"/>
      <c r="G1666" s="10"/>
      <c r="H1666" s="10"/>
      <c r="I1666" s="10"/>
      <c r="J1666" s="6"/>
      <c r="K1666" s="6"/>
    </row>
    <row r="1667" spans="1:11" hidden="1" x14ac:dyDescent="0.2">
      <c r="A1667" s="10"/>
      <c r="B1667" s="10"/>
      <c r="C1667" s="10"/>
      <c r="D1667" s="10"/>
      <c r="E1667" s="10"/>
      <c r="F1667" s="10"/>
      <c r="G1667" s="10"/>
      <c r="H1667" s="10"/>
      <c r="I1667" s="10"/>
      <c r="J1667" s="6"/>
      <c r="K1667" s="6"/>
    </row>
    <row r="1668" spans="1:11" hidden="1" x14ac:dyDescent="0.2">
      <c r="A1668" s="10"/>
      <c r="B1668" s="10"/>
      <c r="C1668" s="10"/>
      <c r="D1668" s="10"/>
      <c r="E1668" s="10"/>
      <c r="F1668" s="10"/>
      <c r="G1668" s="10"/>
      <c r="H1668" s="10"/>
      <c r="I1668" s="10"/>
      <c r="J1668" s="6"/>
      <c r="K1668" s="6"/>
    </row>
    <row r="1669" spans="1:11" hidden="1" x14ac:dyDescent="0.2">
      <c r="A1669" s="10"/>
      <c r="B1669" s="10"/>
      <c r="C1669" s="10"/>
      <c r="D1669" s="10"/>
      <c r="E1669" s="10"/>
      <c r="F1669" s="10"/>
      <c r="G1669" s="10"/>
      <c r="H1669" s="10"/>
      <c r="I1669" s="10"/>
      <c r="J1669" s="6"/>
      <c r="K1669" s="6"/>
    </row>
    <row r="1670" spans="1:11" hidden="1" x14ac:dyDescent="0.2">
      <c r="A1670" s="10"/>
      <c r="B1670" s="10"/>
      <c r="C1670" s="10"/>
      <c r="D1670" s="10"/>
      <c r="E1670" s="10"/>
      <c r="F1670" s="10"/>
      <c r="G1670" s="10"/>
      <c r="H1670" s="10"/>
      <c r="I1670" s="10"/>
      <c r="J1670" s="6"/>
      <c r="K1670" s="6"/>
    </row>
    <row r="1671" spans="1:11" hidden="1" x14ac:dyDescent="0.2">
      <c r="A1671" s="10"/>
      <c r="B1671" s="10"/>
      <c r="C1671" s="10"/>
      <c r="D1671" s="10"/>
      <c r="E1671" s="10"/>
      <c r="F1671" s="10"/>
      <c r="G1671" s="10"/>
      <c r="H1671" s="10"/>
      <c r="I1671" s="10"/>
      <c r="J1671" s="6"/>
      <c r="K1671" s="6"/>
    </row>
    <row r="1672" spans="1:11" hidden="1" x14ac:dyDescent="0.2">
      <c r="A1672" s="10"/>
      <c r="B1672" s="10"/>
      <c r="C1672" s="10"/>
      <c r="D1672" s="10"/>
      <c r="E1672" s="10"/>
      <c r="F1672" s="10"/>
      <c r="G1672" s="10"/>
      <c r="H1672" s="10"/>
      <c r="I1672" s="10"/>
      <c r="J1672" s="6"/>
      <c r="K1672" s="6"/>
    </row>
    <row r="1673" spans="1:11" hidden="1" x14ac:dyDescent="0.2">
      <c r="A1673" s="10"/>
      <c r="B1673" s="10"/>
      <c r="C1673" s="10"/>
      <c r="D1673" s="10"/>
      <c r="E1673" s="10"/>
      <c r="F1673" s="10"/>
      <c r="G1673" s="10"/>
      <c r="H1673" s="10"/>
      <c r="I1673" s="10"/>
      <c r="J1673" s="6"/>
      <c r="K1673" s="6"/>
    </row>
    <row r="1674" spans="1:11" hidden="1" x14ac:dyDescent="0.2">
      <c r="A1674" s="10"/>
      <c r="B1674" s="10"/>
      <c r="C1674" s="10"/>
      <c r="D1674" s="10"/>
      <c r="E1674" s="10"/>
      <c r="F1674" s="10"/>
      <c r="G1674" s="10"/>
      <c r="H1674" s="10"/>
      <c r="I1674" s="10"/>
      <c r="J1674" s="6"/>
      <c r="K1674" s="6"/>
    </row>
    <row r="1675" spans="1:11" hidden="1" x14ac:dyDescent="0.2">
      <c r="A1675" s="10"/>
      <c r="B1675" s="10"/>
      <c r="C1675" s="10"/>
      <c r="D1675" s="10"/>
      <c r="E1675" s="10"/>
      <c r="F1675" s="10"/>
      <c r="G1675" s="10"/>
      <c r="H1675" s="10"/>
      <c r="I1675" s="10"/>
      <c r="J1675" s="6"/>
      <c r="K1675" s="6"/>
    </row>
    <row r="1676" spans="1:11" hidden="1" x14ac:dyDescent="0.2">
      <c r="A1676" s="10"/>
      <c r="B1676" s="10"/>
      <c r="C1676" s="10"/>
      <c r="D1676" s="10"/>
      <c r="E1676" s="10"/>
      <c r="F1676" s="10"/>
      <c r="G1676" s="10"/>
      <c r="H1676" s="10"/>
      <c r="I1676" s="10"/>
      <c r="J1676" s="6"/>
      <c r="K1676" s="6"/>
    </row>
    <row r="1677" spans="1:11" hidden="1" x14ac:dyDescent="0.2">
      <c r="A1677" s="10"/>
      <c r="B1677" s="10"/>
      <c r="C1677" s="10"/>
      <c r="D1677" s="10"/>
      <c r="E1677" s="10"/>
      <c r="F1677" s="10"/>
      <c r="G1677" s="10"/>
      <c r="H1677" s="10"/>
      <c r="I1677" s="10"/>
      <c r="J1677" s="6"/>
      <c r="K1677" s="6"/>
    </row>
    <row r="1678" spans="1:11" hidden="1" x14ac:dyDescent="0.2">
      <c r="A1678" s="10"/>
      <c r="B1678" s="10"/>
      <c r="C1678" s="10"/>
      <c r="D1678" s="10"/>
      <c r="E1678" s="10"/>
      <c r="F1678" s="10"/>
      <c r="G1678" s="10"/>
      <c r="H1678" s="10"/>
      <c r="I1678" s="10"/>
      <c r="J1678" s="6"/>
      <c r="K1678" s="6"/>
    </row>
    <row r="1679" spans="1:11" hidden="1" x14ac:dyDescent="0.2">
      <c r="A1679" s="10"/>
      <c r="B1679" s="10"/>
      <c r="C1679" s="10"/>
      <c r="D1679" s="10"/>
      <c r="E1679" s="10"/>
      <c r="F1679" s="10"/>
      <c r="G1679" s="10"/>
      <c r="H1679" s="10"/>
      <c r="I1679" s="10"/>
      <c r="J1679" s="6"/>
      <c r="K1679" s="6"/>
    </row>
    <row r="1680" spans="1:11" hidden="1" x14ac:dyDescent="0.2">
      <c r="A1680" s="10"/>
      <c r="B1680" s="10"/>
      <c r="C1680" s="10"/>
      <c r="D1680" s="10"/>
      <c r="E1680" s="10"/>
      <c r="F1680" s="10"/>
      <c r="G1680" s="10"/>
      <c r="H1680" s="10"/>
      <c r="I1680" s="10"/>
      <c r="J1680" s="6"/>
      <c r="K1680" s="6"/>
    </row>
    <row r="1681" spans="1:11" hidden="1" x14ac:dyDescent="0.2">
      <c r="A1681" s="10"/>
      <c r="B1681" s="10"/>
      <c r="C1681" s="10"/>
      <c r="D1681" s="10"/>
      <c r="E1681" s="10"/>
      <c r="F1681" s="10"/>
      <c r="G1681" s="10"/>
      <c r="H1681" s="10"/>
      <c r="I1681" s="10"/>
      <c r="J1681" s="6"/>
      <c r="K1681" s="6"/>
    </row>
    <row r="1682" spans="1:11" hidden="1" x14ac:dyDescent="0.2">
      <c r="A1682" s="10"/>
      <c r="B1682" s="10"/>
      <c r="C1682" s="10"/>
      <c r="D1682" s="10"/>
      <c r="E1682" s="10"/>
      <c r="F1682" s="10"/>
      <c r="G1682" s="10"/>
      <c r="H1682" s="10"/>
      <c r="I1682" s="10"/>
      <c r="J1682" s="6"/>
      <c r="K1682" s="6"/>
    </row>
    <row r="1683" spans="1:11" hidden="1" x14ac:dyDescent="0.2">
      <c r="A1683" s="10"/>
      <c r="B1683" s="10"/>
      <c r="C1683" s="10"/>
      <c r="D1683" s="10"/>
      <c r="E1683" s="10"/>
      <c r="F1683" s="10"/>
      <c r="G1683" s="10"/>
      <c r="H1683" s="10"/>
      <c r="I1683" s="10"/>
      <c r="J1683" s="6"/>
      <c r="K1683" s="6"/>
    </row>
    <row r="1684" spans="1:11" hidden="1" x14ac:dyDescent="0.2">
      <c r="A1684" s="10"/>
      <c r="B1684" s="10"/>
      <c r="C1684" s="10"/>
      <c r="D1684" s="10"/>
      <c r="E1684" s="10"/>
      <c r="F1684" s="10"/>
      <c r="G1684" s="10"/>
      <c r="H1684" s="10"/>
      <c r="I1684" s="10"/>
      <c r="J1684" s="6"/>
      <c r="K1684" s="6"/>
    </row>
    <row r="1685" spans="1:11" hidden="1" x14ac:dyDescent="0.2">
      <c r="A1685" s="10"/>
      <c r="B1685" s="10"/>
      <c r="C1685" s="10"/>
      <c r="D1685" s="10"/>
      <c r="E1685" s="10"/>
      <c r="F1685" s="10"/>
      <c r="G1685" s="10"/>
      <c r="H1685" s="10"/>
      <c r="I1685" s="10"/>
      <c r="J1685" s="6"/>
      <c r="K1685" s="6"/>
    </row>
    <row r="1686" spans="1:11" hidden="1" x14ac:dyDescent="0.2">
      <c r="A1686" s="10"/>
      <c r="B1686" s="10"/>
      <c r="C1686" s="10"/>
      <c r="D1686" s="10"/>
      <c r="E1686" s="10"/>
      <c r="F1686" s="10"/>
      <c r="G1686" s="10"/>
      <c r="H1686" s="10"/>
      <c r="I1686" s="10"/>
      <c r="J1686" s="6"/>
      <c r="K1686" s="6"/>
    </row>
    <row r="1687" spans="1:11" hidden="1" x14ac:dyDescent="0.2">
      <c r="A1687" s="10"/>
      <c r="B1687" s="10"/>
      <c r="C1687" s="10"/>
      <c r="D1687" s="10"/>
      <c r="E1687" s="10"/>
      <c r="F1687" s="10"/>
      <c r="G1687" s="10"/>
      <c r="H1687" s="10"/>
      <c r="I1687" s="10"/>
      <c r="J1687" s="6"/>
      <c r="K1687" s="6"/>
    </row>
    <row r="1688" spans="1:11" hidden="1" x14ac:dyDescent="0.2">
      <c r="A1688" s="10"/>
      <c r="B1688" s="10"/>
      <c r="C1688" s="10"/>
      <c r="D1688" s="10"/>
      <c r="E1688" s="10"/>
      <c r="F1688" s="10"/>
      <c r="G1688" s="10"/>
      <c r="H1688" s="10"/>
      <c r="I1688" s="10"/>
      <c r="J1688" s="6"/>
      <c r="K1688" s="6"/>
    </row>
    <row r="1689" spans="1:11" hidden="1" x14ac:dyDescent="0.2">
      <c r="A1689" s="10"/>
      <c r="B1689" s="10"/>
      <c r="C1689" s="10"/>
      <c r="D1689" s="10"/>
      <c r="E1689" s="10"/>
      <c r="F1689" s="10"/>
      <c r="G1689" s="10"/>
      <c r="H1689" s="10"/>
      <c r="I1689" s="10"/>
      <c r="J1689" s="6"/>
      <c r="K1689" s="6"/>
    </row>
    <row r="1690" spans="1:11" hidden="1" x14ac:dyDescent="0.2">
      <c r="A1690" s="10"/>
      <c r="B1690" s="10"/>
      <c r="C1690" s="10"/>
      <c r="D1690" s="10"/>
      <c r="E1690" s="10"/>
      <c r="F1690" s="10"/>
      <c r="G1690" s="10"/>
      <c r="H1690" s="10"/>
      <c r="I1690" s="10"/>
      <c r="J1690" s="6"/>
      <c r="K1690" s="6"/>
    </row>
    <row r="1691" spans="1:11" hidden="1" x14ac:dyDescent="0.2">
      <c r="A1691" s="10"/>
      <c r="B1691" s="10"/>
      <c r="C1691" s="10"/>
      <c r="D1691" s="10"/>
      <c r="E1691" s="10"/>
      <c r="F1691" s="10"/>
      <c r="G1691" s="10"/>
      <c r="H1691" s="10"/>
      <c r="I1691" s="10"/>
      <c r="J1691" s="6"/>
      <c r="K1691" s="6"/>
    </row>
    <row r="1692" spans="1:11" hidden="1" x14ac:dyDescent="0.2">
      <c r="A1692" s="10"/>
      <c r="B1692" s="10"/>
      <c r="C1692" s="10"/>
      <c r="D1692" s="10"/>
      <c r="E1692" s="10"/>
      <c r="F1692" s="10"/>
      <c r="G1692" s="10"/>
      <c r="H1692" s="10"/>
      <c r="I1692" s="10"/>
      <c r="J1692" s="6"/>
      <c r="K1692" s="6"/>
    </row>
    <row r="1693" spans="1:11" hidden="1" x14ac:dyDescent="0.2">
      <c r="A1693" s="10"/>
      <c r="B1693" s="10"/>
      <c r="C1693" s="10"/>
      <c r="D1693" s="10"/>
      <c r="E1693" s="10"/>
      <c r="F1693" s="10"/>
      <c r="G1693" s="10"/>
      <c r="H1693" s="10"/>
      <c r="I1693" s="10"/>
      <c r="J1693" s="6"/>
      <c r="K1693" s="6"/>
    </row>
    <row r="1694" spans="1:11" hidden="1" x14ac:dyDescent="0.2">
      <c r="A1694" s="10"/>
      <c r="B1694" s="10"/>
      <c r="C1694" s="10"/>
      <c r="D1694" s="10"/>
      <c r="E1694" s="10"/>
      <c r="F1694" s="10"/>
      <c r="G1694" s="10"/>
      <c r="H1694" s="10"/>
      <c r="I1694" s="10"/>
      <c r="J1694" s="6"/>
      <c r="K1694" s="6"/>
    </row>
    <row r="1695" spans="1:11" hidden="1" x14ac:dyDescent="0.2">
      <c r="A1695" s="10"/>
      <c r="B1695" s="10"/>
      <c r="C1695" s="10"/>
      <c r="D1695" s="10"/>
      <c r="E1695" s="10"/>
      <c r="F1695" s="10"/>
      <c r="G1695" s="10"/>
      <c r="H1695" s="10"/>
      <c r="I1695" s="10"/>
      <c r="J1695" s="6"/>
      <c r="K1695" s="6"/>
    </row>
    <row r="1696" spans="1:11" hidden="1" x14ac:dyDescent="0.2">
      <c r="A1696" s="10"/>
      <c r="B1696" s="10"/>
      <c r="C1696" s="10"/>
      <c r="D1696" s="10"/>
      <c r="E1696" s="10"/>
      <c r="F1696" s="10"/>
      <c r="G1696" s="10"/>
      <c r="H1696" s="10"/>
      <c r="I1696" s="10"/>
      <c r="J1696" s="6"/>
      <c r="K1696" s="6"/>
    </row>
    <row r="1697" spans="1:11" hidden="1" x14ac:dyDescent="0.2">
      <c r="A1697" s="10"/>
      <c r="B1697" s="10"/>
      <c r="C1697" s="10"/>
      <c r="D1697" s="10"/>
      <c r="E1697" s="10"/>
      <c r="F1697" s="10"/>
      <c r="G1697" s="10"/>
      <c r="H1697" s="10"/>
      <c r="I1697" s="10"/>
      <c r="J1697" s="6"/>
      <c r="K1697" s="6"/>
    </row>
    <row r="1698" spans="1:11" hidden="1" x14ac:dyDescent="0.2">
      <c r="A1698" s="10"/>
      <c r="B1698" s="10"/>
      <c r="C1698" s="10"/>
      <c r="D1698" s="10"/>
      <c r="E1698" s="10"/>
      <c r="F1698" s="10"/>
      <c r="G1698" s="10"/>
      <c r="H1698" s="10"/>
      <c r="I1698" s="10"/>
      <c r="J1698" s="6"/>
      <c r="K1698" s="6"/>
    </row>
    <row r="1699" spans="1:11" hidden="1" x14ac:dyDescent="0.2">
      <c r="A1699" s="10"/>
      <c r="B1699" s="10"/>
      <c r="C1699" s="10"/>
      <c r="D1699" s="10"/>
      <c r="E1699" s="10"/>
      <c r="F1699" s="10"/>
      <c r="G1699" s="10"/>
      <c r="H1699" s="10"/>
      <c r="I1699" s="10"/>
      <c r="J1699" s="6"/>
      <c r="K1699" s="6"/>
    </row>
    <row r="1700" spans="1:11" hidden="1" x14ac:dyDescent="0.2">
      <c r="A1700" s="10"/>
      <c r="B1700" s="10"/>
      <c r="C1700" s="10"/>
      <c r="D1700" s="10"/>
      <c r="E1700" s="10"/>
      <c r="F1700" s="10"/>
      <c r="G1700" s="10"/>
      <c r="H1700" s="10"/>
      <c r="I1700" s="10"/>
      <c r="J1700" s="6"/>
      <c r="K1700" s="6"/>
    </row>
    <row r="1701" spans="1:11" hidden="1" x14ac:dyDescent="0.2">
      <c r="A1701" s="10"/>
      <c r="B1701" s="10"/>
      <c r="C1701" s="10"/>
      <c r="D1701" s="10"/>
      <c r="E1701" s="10"/>
      <c r="F1701" s="10"/>
      <c r="G1701" s="10"/>
      <c r="H1701" s="10"/>
      <c r="I1701" s="10"/>
      <c r="J1701" s="6"/>
      <c r="K1701" s="6"/>
    </row>
    <row r="1702" spans="1:11" hidden="1" x14ac:dyDescent="0.2">
      <c r="A1702" s="10"/>
      <c r="B1702" s="10"/>
      <c r="C1702" s="10"/>
      <c r="D1702" s="10"/>
      <c r="E1702" s="10"/>
      <c r="F1702" s="10"/>
      <c r="G1702" s="10"/>
      <c r="H1702" s="10"/>
      <c r="I1702" s="10"/>
      <c r="J1702" s="6"/>
      <c r="K1702" s="6"/>
    </row>
    <row r="1703" spans="1:11" hidden="1" x14ac:dyDescent="0.2">
      <c r="A1703" s="10"/>
      <c r="B1703" s="10"/>
      <c r="C1703" s="10"/>
      <c r="D1703" s="10"/>
      <c r="E1703" s="10"/>
      <c r="F1703" s="10"/>
      <c r="G1703" s="10"/>
      <c r="H1703" s="10"/>
      <c r="I1703" s="10"/>
      <c r="J1703" s="6"/>
      <c r="K1703" s="6"/>
    </row>
    <row r="1704" spans="1:11" hidden="1" x14ac:dyDescent="0.2">
      <c r="A1704" s="10"/>
      <c r="B1704" s="10"/>
      <c r="C1704" s="10"/>
      <c r="D1704" s="10"/>
      <c r="E1704" s="10"/>
      <c r="F1704" s="10"/>
      <c r="G1704" s="10"/>
      <c r="H1704" s="10"/>
      <c r="I1704" s="10"/>
      <c r="J1704" s="6"/>
      <c r="K1704" s="6"/>
    </row>
    <row r="1705" spans="1:11" hidden="1" x14ac:dyDescent="0.2">
      <c r="A1705" s="10"/>
      <c r="B1705" s="10"/>
      <c r="C1705" s="10"/>
      <c r="D1705" s="10"/>
      <c r="E1705" s="10"/>
      <c r="F1705" s="10"/>
      <c r="G1705" s="10"/>
      <c r="H1705" s="10"/>
      <c r="I1705" s="10"/>
      <c r="J1705" s="6"/>
      <c r="K1705" s="6"/>
    </row>
    <row r="1706" spans="1:11" hidden="1" x14ac:dyDescent="0.2">
      <c r="A1706" s="10"/>
      <c r="B1706" s="10"/>
      <c r="C1706" s="10"/>
      <c r="D1706" s="10"/>
      <c r="E1706" s="10"/>
      <c r="F1706" s="10"/>
      <c r="G1706" s="10"/>
      <c r="H1706" s="10"/>
      <c r="I1706" s="10"/>
      <c r="J1706" s="6"/>
      <c r="K1706" s="6"/>
    </row>
    <row r="1707" spans="1:11" hidden="1" x14ac:dyDescent="0.2">
      <c r="A1707" s="10"/>
      <c r="B1707" s="10"/>
      <c r="C1707" s="10"/>
      <c r="D1707" s="10"/>
      <c r="E1707" s="10"/>
      <c r="F1707" s="10"/>
      <c r="G1707" s="10"/>
      <c r="H1707" s="10"/>
      <c r="I1707" s="10"/>
      <c r="J1707" s="6"/>
      <c r="K1707" s="6"/>
    </row>
    <row r="1708" spans="1:11" hidden="1" x14ac:dyDescent="0.2">
      <c r="A1708" s="10"/>
      <c r="B1708" s="10"/>
      <c r="C1708" s="10"/>
      <c r="D1708" s="10"/>
      <c r="E1708" s="10"/>
      <c r="F1708" s="10"/>
      <c r="G1708" s="10"/>
      <c r="H1708" s="10"/>
      <c r="I1708" s="10"/>
      <c r="J1708" s="6"/>
      <c r="K1708" s="6"/>
    </row>
    <row r="1709" spans="1:11" hidden="1" x14ac:dyDescent="0.2">
      <c r="A1709" s="10"/>
      <c r="B1709" s="10"/>
      <c r="C1709" s="10"/>
      <c r="D1709" s="10"/>
      <c r="E1709" s="10"/>
      <c r="F1709" s="10"/>
      <c r="G1709" s="10"/>
      <c r="H1709" s="10"/>
      <c r="I1709" s="10"/>
      <c r="J1709" s="6"/>
      <c r="K1709" s="6"/>
    </row>
    <row r="1710" spans="1:11" hidden="1" x14ac:dyDescent="0.2">
      <c r="A1710" s="10"/>
      <c r="B1710" s="10"/>
      <c r="C1710" s="10"/>
      <c r="D1710" s="10"/>
      <c r="E1710" s="10"/>
      <c r="F1710" s="10"/>
      <c r="G1710" s="10"/>
      <c r="H1710" s="10"/>
      <c r="I1710" s="10"/>
      <c r="J1710" s="6"/>
      <c r="K1710" s="6"/>
    </row>
    <row r="1711" spans="1:11" hidden="1" x14ac:dyDescent="0.2">
      <c r="A1711" s="10"/>
      <c r="B1711" s="10"/>
      <c r="C1711" s="10"/>
      <c r="D1711" s="10"/>
      <c r="E1711" s="10"/>
      <c r="F1711" s="10"/>
      <c r="G1711" s="10"/>
      <c r="H1711" s="10"/>
      <c r="I1711" s="10"/>
      <c r="J1711" s="6"/>
      <c r="K1711" s="6"/>
    </row>
    <row r="1712" spans="1:11" hidden="1" x14ac:dyDescent="0.2">
      <c r="A1712" s="10"/>
      <c r="B1712" s="10"/>
      <c r="C1712" s="10"/>
      <c r="D1712" s="10"/>
      <c r="E1712" s="10"/>
      <c r="F1712" s="10"/>
      <c r="G1712" s="10"/>
      <c r="H1712" s="10"/>
      <c r="I1712" s="10"/>
      <c r="J1712" s="6"/>
      <c r="K1712" s="6"/>
    </row>
    <row r="1713" spans="1:11" hidden="1" x14ac:dyDescent="0.2">
      <c r="A1713" s="10"/>
      <c r="B1713" s="10"/>
      <c r="C1713" s="10"/>
      <c r="D1713" s="10"/>
      <c r="E1713" s="10"/>
      <c r="F1713" s="10"/>
      <c r="G1713" s="10"/>
      <c r="H1713" s="10"/>
      <c r="I1713" s="10"/>
      <c r="J1713" s="6"/>
      <c r="K1713" s="6"/>
    </row>
    <row r="1714" spans="1:11" hidden="1" x14ac:dyDescent="0.2">
      <c r="A1714" s="10"/>
      <c r="B1714" s="10"/>
      <c r="C1714" s="10"/>
      <c r="D1714" s="10"/>
      <c r="E1714" s="10"/>
      <c r="F1714" s="10"/>
      <c r="G1714" s="10"/>
      <c r="H1714" s="10"/>
      <c r="I1714" s="10"/>
      <c r="J1714" s="6"/>
      <c r="K1714" s="6"/>
    </row>
    <row r="1715" spans="1:11" hidden="1" x14ac:dyDescent="0.2">
      <c r="A1715" s="10"/>
      <c r="B1715" s="10"/>
      <c r="C1715" s="10"/>
      <c r="D1715" s="10"/>
      <c r="E1715" s="10"/>
      <c r="F1715" s="10"/>
      <c r="G1715" s="10"/>
      <c r="H1715" s="10"/>
      <c r="I1715" s="10"/>
      <c r="J1715" s="6"/>
      <c r="K1715" s="6"/>
    </row>
    <row r="1716" spans="1:11" hidden="1" x14ac:dyDescent="0.2">
      <c r="A1716" s="10"/>
      <c r="B1716" s="10"/>
      <c r="C1716" s="10"/>
      <c r="D1716" s="10"/>
      <c r="E1716" s="10"/>
      <c r="F1716" s="10"/>
      <c r="G1716" s="10"/>
      <c r="H1716" s="10"/>
      <c r="I1716" s="10"/>
      <c r="J1716" s="6"/>
      <c r="K1716" s="6"/>
    </row>
    <row r="1717" spans="1:11" hidden="1" x14ac:dyDescent="0.2">
      <c r="A1717" s="10"/>
      <c r="B1717" s="10"/>
      <c r="C1717" s="10"/>
      <c r="D1717" s="10"/>
      <c r="E1717" s="10"/>
      <c r="F1717" s="10"/>
      <c r="G1717" s="10"/>
      <c r="H1717" s="10"/>
      <c r="I1717" s="10"/>
      <c r="J1717" s="6"/>
      <c r="K1717" s="6"/>
    </row>
    <row r="1718" spans="1:11" hidden="1" x14ac:dyDescent="0.2">
      <c r="A1718" s="10"/>
      <c r="B1718" s="10"/>
      <c r="C1718" s="10"/>
      <c r="D1718" s="10"/>
      <c r="E1718" s="10"/>
      <c r="F1718" s="10"/>
      <c r="G1718" s="10"/>
      <c r="H1718" s="10"/>
      <c r="I1718" s="10"/>
      <c r="J1718" s="6"/>
      <c r="K1718" s="6"/>
    </row>
    <row r="1719" spans="1:11" hidden="1" x14ac:dyDescent="0.2">
      <c r="A1719" s="10"/>
      <c r="B1719" s="10"/>
      <c r="C1719" s="10"/>
      <c r="D1719" s="10"/>
      <c r="E1719" s="10"/>
      <c r="F1719" s="10"/>
      <c r="G1719" s="10"/>
      <c r="H1719" s="10"/>
      <c r="I1719" s="10"/>
      <c r="J1719" s="6"/>
      <c r="K1719" s="6"/>
    </row>
    <row r="1720" spans="1:11" hidden="1" x14ac:dyDescent="0.2">
      <c r="A1720" s="10"/>
      <c r="B1720" s="10"/>
      <c r="C1720" s="10"/>
      <c r="D1720" s="10"/>
      <c r="E1720" s="10"/>
      <c r="F1720" s="10"/>
      <c r="G1720" s="10"/>
      <c r="H1720" s="10"/>
      <c r="I1720" s="10"/>
      <c r="J1720" s="6"/>
      <c r="K1720" s="6"/>
    </row>
    <row r="1721" spans="1:11" hidden="1" x14ac:dyDescent="0.2">
      <c r="A1721" s="10"/>
      <c r="B1721" s="10"/>
      <c r="C1721" s="10"/>
      <c r="D1721" s="10"/>
      <c r="E1721" s="10"/>
      <c r="F1721" s="10"/>
      <c r="G1721" s="10"/>
      <c r="H1721" s="10"/>
      <c r="I1721" s="10"/>
      <c r="J1721" s="6"/>
      <c r="K1721" s="6"/>
    </row>
    <row r="1722" spans="1:11" hidden="1" x14ac:dyDescent="0.2">
      <c r="A1722" s="10"/>
      <c r="B1722" s="10"/>
      <c r="C1722" s="10"/>
      <c r="D1722" s="10"/>
      <c r="E1722" s="10"/>
      <c r="F1722" s="10"/>
      <c r="G1722" s="10"/>
      <c r="H1722" s="10"/>
      <c r="I1722" s="10"/>
      <c r="J1722" s="6"/>
      <c r="K1722" s="6"/>
    </row>
    <row r="1723" spans="1:11" hidden="1" x14ac:dyDescent="0.2">
      <c r="A1723" s="10"/>
      <c r="B1723" s="10"/>
      <c r="C1723" s="10"/>
      <c r="D1723" s="10"/>
      <c r="E1723" s="10"/>
      <c r="F1723" s="10"/>
      <c r="G1723" s="10"/>
      <c r="H1723" s="10"/>
      <c r="I1723" s="10"/>
      <c r="J1723" s="6"/>
      <c r="K1723" s="6"/>
    </row>
    <row r="1724" spans="1:11" hidden="1" x14ac:dyDescent="0.2">
      <c r="A1724" s="10"/>
      <c r="B1724" s="10"/>
      <c r="C1724" s="10"/>
      <c r="D1724" s="10"/>
      <c r="E1724" s="10"/>
      <c r="F1724" s="10"/>
      <c r="G1724" s="10"/>
      <c r="H1724" s="10"/>
      <c r="I1724" s="10"/>
      <c r="J1724" s="6"/>
      <c r="K1724" s="6"/>
    </row>
    <row r="1725" spans="1:11" hidden="1" x14ac:dyDescent="0.2">
      <c r="A1725" s="10"/>
      <c r="B1725" s="10"/>
      <c r="C1725" s="10"/>
      <c r="D1725" s="10"/>
      <c r="E1725" s="10"/>
      <c r="F1725" s="10"/>
      <c r="G1725" s="10"/>
      <c r="H1725" s="10"/>
      <c r="I1725" s="10"/>
      <c r="J1725" s="6"/>
      <c r="K1725" s="6"/>
    </row>
    <row r="1726" spans="1:11" hidden="1" x14ac:dyDescent="0.2">
      <c r="A1726" s="10"/>
      <c r="B1726" s="10"/>
      <c r="C1726" s="10"/>
      <c r="D1726" s="10"/>
      <c r="E1726" s="10"/>
      <c r="F1726" s="10"/>
      <c r="G1726" s="10"/>
      <c r="H1726" s="10"/>
      <c r="I1726" s="10"/>
      <c r="J1726" s="6"/>
      <c r="K1726" s="6"/>
    </row>
    <row r="1727" spans="1:11" hidden="1" x14ac:dyDescent="0.2">
      <c r="A1727" s="10"/>
      <c r="B1727" s="10"/>
      <c r="C1727" s="10"/>
      <c r="D1727" s="10"/>
      <c r="E1727" s="10"/>
      <c r="F1727" s="10"/>
      <c r="G1727" s="10"/>
      <c r="H1727" s="10"/>
      <c r="I1727" s="10"/>
      <c r="J1727" s="6"/>
      <c r="K1727" s="6"/>
    </row>
    <row r="1728" spans="1:11" hidden="1" x14ac:dyDescent="0.2">
      <c r="A1728" s="10"/>
      <c r="B1728" s="10"/>
      <c r="C1728" s="10"/>
      <c r="D1728" s="10"/>
      <c r="E1728" s="10"/>
      <c r="F1728" s="10"/>
      <c r="G1728" s="10"/>
      <c r="H1728" s="10"/>
      <c r="I1728" s="10"/>
      <c r="J1728" s="6"/>
      <c r="K1728" s="6"/>
    </row>
    <row r="1729" spans="1:11" hidden="1" x14ac:dyDescent="0.2">
      <c r="A1729" s="10"/>
      <c r="B1729" s="10"/>
      <c r="C1729" s="10"/>
      <c r="D1729" s="10"/>
      <c r="E1729" s="10"/>
      <c r="F1729" s="10"/>
      <c r="G1729" s="10"/>
      <c r="H1729" s="10"/>
      <c r="I1729" s="10"/>
      <c r="J1729" s="6"/>
      <c r="K1729" s="6"/>
    </row>
    <row r="1730" spans="1:11" hidden="1" x14ac:dyDescent="0.2">
      <c r="A1730" s="10"/>
      <c r="B1730" s="10"/>
      <c r="C1730" s="10"/>
      <c r="D1730" s="10"/>
      <c r="E1730" s="10"/>
      <c r="F1730" s="10"/>
      <c r="G1730" s="10"/>
      <c r="H1730" s="10"/>
      <c r="I1730" s="10"/>
      <c r="J1730" s="6"/>
      <c r="K1730" s="6"/>
    </row>
    <row r="1731" spans="1:11" hidden="1" x14ac:dyDescent="0.2">
      <c r="A1731" s="10"/>
      <c r="B1731" s="10"/>
      <c r="C1731" s="10"/>
      <c r="D1731" s="10"/>
      <c r="E1731" s="10"/>
      <c r="F1731" s="10"/>
      <c r="G1731" s="10"/>
      <c r="H1731" s="10"/>
      <c r="I1731" s="10"/>
      <c r="J1731" s="6"/>
      <c r="K1731" s="6"/>
    </row>
    <row r="1732" spans="1:11" hidden="1" x14ac:dyDescent="0.2">
      <c r="A1732" s="10"/>
      <c r="B1732" s="10"/>
      <c r="C1732" s="10"/>
      <c r="D1732" s="10"/>
      <c r="E1732" s="10"/>
      <c r="F1732" s="10"/>
      <c r="G1732" s="10"/>
      <c r="H1732" s="10"/>
      <c r="I1732" s="10"/>
      <c r="J1732" s="6"/>
      <c r="K1732" s="6"/>
    </row>
    <row r="1733" spans="1:11" hidden="1" x14ac:dyDescent="0.2">
      <c r="A1733" s="10"/>
      <c r="B1733" s="10"/>
      <c r="C1733" s="10"/>
      <c r="D1733" s="10"/>
      <c r="E1733" s="10"/>
      <c r="F1733" s="10"/>
      <c r="G1733" s="10"/>
      <c r="H1733" s="10"/>
      <c r="I1733" s="10"/>
      <c r="J1733" s="6"/>
      <c r="K1733" s="6"/>
    </row>
    <row r="1734" spans="1:11" hidden="1" x14ac:dyDescent="0.2">
      <c r="A1734" s="10"/>
      <c r="B1734" s="10"/>
      <c r="C1734" s="10"/>
      <c r="D1734" s="10"/>
      <c r="E1734" s="10"/>
      <c r="F1734" s="10"/>
      <c r="G1734" s="10"/>
      <c r="H1734" s="10"/>
      <c r="I1734" s="10"/>
      <c r="J1734" s="6"/>
      <c r="K1734" s="6"/>
    </row>
    <row r="1735" spans="1:11" hidden="1" x14ac:dyDescent="0.2">
      <c r="A1735" s="10"/>
      <c r="B1735" s="10"/>
      <c r="C1735" s="10"/>
      <c r="D1735" s="10"/>
      <c r="E1735" s="10"/>
      <c r="F1735" s="10"/>
      <c r="G1735" s="10"/>
      <c r="H1735" s="10"/>
      <c r="I1735" s="10"/>
      <c r="J1735" s="6"/>
      <c r="K1735" s="6"/>
    </row>
    <row r="1736" spans="1:11" hidden="1" x14ac:dyDescent="0.2">
      <c r="A1736" s="10"/>
      <c r="B1736" s="10"/>
      <c r="C1736" s="10"/>
      <c r="D1736" s="10"/>
      <c r="E1736" s="10"/>
      <c r="F1736" s="10"/>
      <c r="G1736" s="10"/>
      <c r="H1736" s="10"/>
      <c r="I1736" s="10"/>
      <c r="J1736" s="6"/>
      <c r="K1736" s="6"/>
    </row>
    <row r="1737" spans="1:11" hidden="1" x14ac:dyDescent="0.2">
      <c r="A1737" s="10"/>
      <c r="B1737" s="10"/>
      <c r="C1737" s="10"/>
      <c r="D1737" s="10"/>
      <c r="E1737" s="10"/>
      <c r="F1737" s="10"/>
      <c r="G1737" s="10"/>
      <c r="H1737" s="10"/>
      <c r="I1737" s="10"/>
      <c r="J1737" s="6"/>
      <c r="K1737" s="6"/>
    </row>
    <row r="1738" spans="1:11" hidden="1" x14ac:dyDescent="0.2">
      <c r="A1738" s="10"/>
      <c r="B1738" s="10"/>
      <c r="C1738" s="10"/>
      <c r="D1738" s="10"/>
      <c r="E1738" s="10"/>
      <c r="F1738" s="10"/>
      <c r="G1738" s="10"/>
      <c r="H1738" s="10"/>
      <c r="I1738" s="10"/>
      <c r="J1738" s="6"/>
      <c r="K1738" s="6"/>
    </row>
    <row r="1739" spans="1:11" hidden="1" x14ac:dyDescent="0.2">
      <c r="A1739" s="10"/>
      <c r="B1739" s="10"/>
      <c r="C1739" s="10"/>
      <c r="D1739" s="10"/>
      <c r="E1739" s="10"/>
      <c r="F1739" s="10"/>
      <c r="G1739" s="10"/>
      <c r="H1739" s="10"/>
      <c r="I1739" s="10"/>
      <c r="J1739" s="6"/>
      <c r="K1739" s="6"/>
    </row>
    <row r="1740" spans="1:11" hidden="1" x14ac:dyDescent="0.2">
      <c r="A1740" s="10"/>
      <c r="B1740" s="10"/>
      <c r="C1740" s="10"/>
      <c r="D1740" s="10"/>
      <c r="E1740" s="10"/>
      <c r="F1740" s="10"/>
      <c r="G1740" s="10"/>
      <c r="H1740" s="10"/>
      <c r="I1740" s="10"/>
      <c r="J1740" s="6"/>
      <c r="K1740" s="6"/>
    </row>
    <row r="1741" spans="1:11" hidden="1" x14ac:dyDescent="0.2">
      <c r="A1741" s="10"/>
      <c r="B1741" s="10"/>
      <c r="C1741" s="10"/>
      <c r="D1741" s="10"/>
      <c r="E1741" s="10"/>
      <c r="F1741" s="10"/>
      <c r="G1741" s="10"/>
      <c r="H1741" s="10"/>
      <c r="I1741" s="10"/>
      <c r="J1741" s="6"/>
      <c r="K1741" s="6"/>
    </row>
    <row r="1742" spans="1:11" hidden="1" x14ac:dyDescent="0.2">
      <c r="A1742" s="10"/>
      <c r="B1742" s="10"/>
      <c r="C1742" s="10"/>
      <c r="D1742" s="10"/>
      <c r="E1742" s="10"/>
      <c r="F1742" s="10"/>
      <c r="G1742" s="10"/>
      <c r="H1742" s="10"/>
      <c r="I1742" s="10"/>
      <c r="J1742" s="6"/>
      <c r="K1742" s="6"/>
    </row>
    <row r="1743" spans="1:11" hidden="1" x14ac:dyDescent="0.2">
      <c r="A1743" s="10"/>
      <c r="B1743" s="10"/>
      <c r="C1743" s="10"/>
      <c r="D1743" s="10"/>
      <c r="E1743" s="10"/>
      <c r="F1743" s="10"/>
      <c r="G1743" s="10"/>
      <c r="H1743" s="10"/>
      <c r="I1743" s="10"/>
      <c r="J1743" s="6"/>
      <c r="K1743" s="6"/>
    </row>
    <row r="1744" spans="1:11" hidden="1" x14ac:dyDescent="0.2">
      <c r="A1744" s="10"/>
      <c r="B1744" s="10"/>
      <c r="C1744" s="10"/>
      <c r="D1744" s="10"/>
      <c r="E1744" s="10"/>
      <c r="F1744" s="10"/>
      <c r="G1744" s="10"/>
      <c r="H1744" s="10"/>
      <c r="I1744" s="10"/>
      <c r="J1744" s="6"/>
      <c r="K1744" s="6"/>
    </row>
    <row r="1745" spans="1:11" hidden="1" x14ac:dyDescent="0.2">
      <c r="A1745" s="10"/>
      <c r="B1745" s="10"/>
      <c r="C1745" s="10"/>
      <c r="D1745" s="10"/>
      <c r="E1745" s="10"/>
      <c r="F1745" s="10"/>
      <c r="G1745" s="10"/>
      <c r="H1745" s="10"/>
      <c r="I1745" s="10"/>
      <c r="J1745" s="6"/>
      <c r="K1745" s="6"/>
    </row>
    <row r="1746" spans="1:11" hidden="1" x14ac:dyDescent="0.2">
      <c r="A1746" s="10"/>
      <c r="B1746" s="10"/>
      <c r="C1746" s="10"/>
      <c r="D1746" s="10"/>
      <c r="E1746" s="10"/>
      <c r="F1746" s="10"/>
      <c r="G1746" s="10"/>
      <c r="H1746" s="10"/>
      <c r="I1746" s="10"/>
      <c r="J1746" s="6"/>
      <c r="K1746" s="6"/>
    </row>
    <row r="1747" spans="1:11" hidden="1" x14ac:dyDescent="0.2">
      <c r="A1747" s="10"/>
      <c r="B1747" s="10"/>
      <c r="C1747" s="10"/>
      <c r="D1747" s="10"/>
      <c r="E1747" s="10"/>
      <c r="F1747" s="10"/>
      <c r="G1747" s="10"/>
      <c r="H1747" s="10"/>
      <c r="I1747" s="10"/>
      <c r="J1747" s="6"/>
      <c r="K1747" s="6"/>
    </row>
    <row r="1748" spans="1:11" hidden="1" x14ac:dyDescent="0.2">
      <c r="A1748" s="10"/>
      <c r="B1748" s="10"/>
      <c r="C1748" s="10"/>
      <c r="D1748" s="10"/>
      <c r="E1748" s="10"/>
      <c r="F1748" s="10"/>
      <c r="G1748" s="10"/>
      <c r="H1748" s="10"/>
      <c r="I1748" s="10"/>
      <c r="J1748" s="6"/>
      <c r="K1748" s="6"/>
    </row>
    <row r="1749" spans="1:11" hidden="1" x14ac:dyDescent="0.2">
      <c r="A1749" s="10"/>
      <c r="B1749" s="10"/>
      <c r="C1749" s="10"/>
      <c r="D1749" s="10"/>
      <c r="E1749" s="10"/>
      <c r="F1749" s="10"/>
      <c r="G1749" s="10"/>
      <c r="H1749" s="10"/>
      <c r="I1749" s="10"/>
      <c r="J1749" s="6"/>
      <c r="K1749" s="6"/>
    </row>
    <row r="1750" spans="1:11" hidden="1" x14ac:dyDescent="0.2">
      <c r="A1750" s="10"/>
      <c r="B1750" s="10"/>
      <c r="C1750" s="10"/>
      <c r="D1750" s="10"/>
      <c r="E1750" s="10"/>
      <c r="F1750" s="10"/>
      <c r="G1750" s="10"/>
      <c r="H1750" s="10"/>
      <c r="I1750" s="10"/>
      <c r="J1750" s="6"/>
      <c r="K1750" s="6"/>
    </row>
    <row r="1751" spans="1:11" hidden="1" x14ac:dyDescent="0.2">
      <c r="A1751" s="10"/>
      <c r="B1751" s="10"/>
      <c r="C1751" s="10"/>
      <c r="D1751" s="10"/>
      <c r="E1751" s="10"/>
      <c r="F1751" s="10"/>
      <c r="G1751" s="10"/>
      <c r="H1751" s="10"/>
      <c r="I1751" s="10"/>
      <c r="J1751" s="6"/>
      <c r="K1751" s="6"/>
    </row>
    <row r="1752" spans="1:11" hidden="1" x14ac:dyDescent="0.2">
      <c r="A1752" s="10"/>
      <c r="B1752" s="10"/>
      <c r="C1752" s="10"/>
      <c r="D1752" s="10"/>
      <c r="E1752" s="10"/>
      <c r="F1752" s="10"/>
      <c r="G1752" s="10"/>
      <c r="H1752" s="10"/>
      <c r="I1752" s="10"/>
      <c r="J1752" s="6"/>
      <c r="K1752" s="6"/>
    </row>
    <row r="1753" spans="1:11" hidden="1" x14ac:dyDescent="0.2">
      <c r="A1753" s="10"/>
      <c r="B1753" s="10"/>
      <c r="C1753" s="10"/>
      <c r="D1753" s="10"/>
      <c r="E1753" s="10"/>
      <c r="F1753" s="10"/>
      <c r="G1753" s="10"/>
      <c r="H1753" s="10"/>
      <c r="I1753" s="10"/>
      <c r="J1753" s="6"/>
      <c r="K1753" s="6"/>
    </row>
    <row r="1754" spans="1:11" hidden="1" x14ac:dyDescent="0.2">
      <c r="A1754" s="10"/>
      <c r="B1754" s="10"/>
      <c r="C1754" s="10"/>
      <c r="D1754" s="10"/>
      <c r="E1754" s="10"/>
      <c r="F1754" s="10"/>
      <c r="G1754" s="10"/>
      <c r="H1754" s="10"/>
      <c r="I1754" s="10"/>
      <c r="J1754" s="6"/>
      <c r="K1754" s="6"/>
    </row>
    <row r="1755" spans="1:11" hidden="1" x14ac:dyDescent="0.2">
      <c r="A1755" s="10"/>
      <c r="B1755" s="10"/>
      <c r="C1755" s="10"/>
      <c r="D1755" s="10"/>
      <c r="E1755" s="10"/>
      <c r="F1755" s="10"/>
      <c r="G1755" s="10"/>
      <c r="H1755" s="10"/>
      <c r="I1755" s="10"/>
      <c r="J1755" s="6"/>
      <c r="K1755" s="6"/>
    </row>
    <row r="1756" spans="1:11" hidden="1" x14ac:dyDescent="0.2">
      <c r="A1756" s="10"/>
      <c r="B1756" s="10"/>
      <c r="C1756" s="10"/>
      <c r="D1756" s="10"/>
      <c r="E1756" s="10"/>
      <c r="F1756" s="10"/>
      <c r="G1756" s="10"/>
      <c r="H1756" s="10"/>
      <c r="I1756" s="10"/>
      <c r="J1756" s="6"/>
      <c r="K1756" s="6"/>
    </row>
    <row r="1757" spans="1:11" hidden="1" x14ac:dyDescent="0.2">
      <c r="A1757" s="10"/>
      <c r="B1757" s="10"/>
      <c r="C1757" s="10"/>
      <c r="D1757" s="10"/>
      <c r="E1757" s="10"/>
      <c r="F1757" s="10"/>
      <c r="G1757" s="10"/>
      <c r="H1757" s="10"/>
      <c r="I1757" s="10"/>
      <c r="J1757" s="6"/>
      <c r="K1757" s="6"/>
    </row>
    <row r="1758" spans="1:11" hidden="1" x14ac:dyDescent="0.2">
      <c r="A1758" s="10"/>
      <c r="B1758" s="10"/>
      <c r="C1758" s="10"/>
      <c r="D1758" s="10"/>
      <c r="E1758" s="10"/>
      <c r="F1758" s="10"/>
      <c r="G1758" s="10"/>
      <c r="H1758" s="10"/>
      <c r="I1758" s="10"/>
      <c r="J1758" s="6"/>
      <c r="K1758" s="6"/>
    </row>
    <row r="1759" spans="1:11" hidden="1" x14ac:dyDescent="0.2">
      <c r="A1759" s="10"/>
      <c r="B1759" s="10"/>
      <c r="C1759" s="10"/>
      <c r="D1759" s="10"/>
      <c r="E1759" s="10"/>
      <c r="F1759" s="10"/>
      <c r="G1759" s="10"/>
      <c r="H1759" s="10"/>
      <c r="I1759" s="10"/>
      <c r="J1759" s="6"/>
      <c r="K1759" s="6"/>
    </row>
    <row r="1760" spans="1:11" hidden="1" x14ac:dyDescent="0.2">
      <c r="A1760" s="10"/>
      <c r="B1760" s="10"/>
      <c r="C1760" s="10"/>
      <c r="D1760" s="10"/>
      <c r="E1760" s="10"/>
      <c r="F1760" s="10"/>
      <c r="G1760" s="10"/>
      <c r="H1760" s="10"/>
      <c r="I1760" s="10"/>
      <c r="J1760" s="6"/>
      <c r="K1760" s="6"/>
    </row>
    <row r="1761" spans="1:11" hidden="1" x14ac:dyDescent="0.2">
      <c r="A1761" s="10"/>
      <c r="B1761" s="10"/>
      <c r="C1761" s="10"/>
      <c r="D1761" s="10"/>
      <c r="E1761" s="10"/>
      <c r="F1761" s="10"/>
      <c r="G1761" s="10"/>
      <c r="H1761" s="10"/>
      <c r="I1761" s="10"/>
      <c r="J1761" s="6"/>
      <c r="K1761" s="6"/>
    </row>
    <row r="1762" spans="1:11" hidden="1" x14ac:dyDescent="0.2">
      <c r="A1762" s="10"/>
      <c r="B1762" s="10"/>
      <c r="C1762" s="10"/>
      <c r="D1762" s="10"/>
      <c r="E1762" s="10"/>
      <c r="F1762" s="10"/>
      <c r="G1762" s="10"/>
      <c r="H1762" s="10"/>
      <c r="I1762" s="10"/>
      <c r="J1762" s="6"/>
      <c r="K1762" s="6"/>
    </row>
    <row r="1763" spans="1:11" hidden="1" x14ac:dyDescent="0.2">
      <c r="A1763" s="10"/>
      <c r="B1763" s="10"/>
      <c r="C1763" s="10"/>
      <c r="D1763" s="10"/>
      <c r="E1763" s="10"/>
      <c r="F1763" s="10"/>
      <c r="G1763" s="10"/>
      <c r="H1763" s="10"/>
      <c r="I1763" s="10"/>
      <c r="J1763" s="6"/>
      <c r="K1763" s="6"/>
    </row>
    <row r="1764" spans="1:11" hidden="1" x14ac:dyDescent="0.2">
      <c r="A1764" s="10"/>
      <c r="B1764" s="10"/>
      <c r="C1764" s="10"/>
      <c r="D1764" s="10"/>
      <c r="E1764" s="10"/>
      <c r="F1764" s="10"/>
      <c r="G1764" s="10"/>
      <c r="H1764" s="10"/>
      <c r="I1764" s="10"/>
      <c r="J1764" s="6"/>
      <c r="K1764" s="6"/>
    </row>
    <row r="1765" spans="1:11" hidden="1" x14ac:dyDescent="0.2">
      <c r="A1765" s="10"/>
      <c r="B1765" s="10"/>
      <c r="C1765" s="10"/>
      <c r="D1765" s="10"/>
      <c r="E1765" s="10"/>
      <c r="F1765" s="10"/>
      <c r="G1765" s="10"/>
      <c r="H1765" s="10"/>
      <c r="I1765" s="10"/>
      <c r="J1765" s="6"/>
      <c r="K1765" s="6"/>
    </row>
    <row r="1766" spans="1:11" hidden="1" x14ac:dyDescent="0.2">
      <c r="A1766" s="10"/>
      <c r="B1766" s="10"/>
      <c r="C1766" s="10"/>
      <c r="D1766" s="10"/>
      <c r="E1766" s="10"/>
      <c r="F1766" s="10"/>
      <c r="G1766" s="10"/>
      <c r="H1766" s="10"/>
      <c r="I1766" s="10"/>
      <c r="J1766" s="6"/>
      <c r="K1766" s="6"/>
    </row>
    <row r="1767" spans="1:11" hidden="1" x14ac:dyDescent="0.2">
      <c r="A1767" s="10"/>
      <c r="B1767" s="10"/>
      <c r="C1767" s="10"/>
      <c r="D1767" s="10"/>
      <c r="E1767" s="10"/>
      <c r="F1767" s="10"/>
      <c r="G1767" s="10"/>
      <c r="H1767" s="10"/>
      <c r="I1767" s="10"/>
      <c r="J1767" s="6"/>
      <c r="K1767" s="6"/>
    </row>
    <row r="1768" spans="1:11" hidden="1" x14ac:dyDescent="0.2">
      <c r="A1768" s="10"/>
      <c r="B1768" s="10"/>
      <c r="C1768" s="10"/>
      <c r="D1768" s="10"/>
      <c r="E1768" s="10"/>
      <c r="F1768" s="10"/>
      <c r="G1768" s="10"/>
      <c r="H1768" s="10"/>
      <c r="I1768" s="10"/>
      <c r="J1768" s="6"/>
      <c r="K1768" s="6"/>
    </row>
    <row r="1769" spans="1:11" hidden="1" x14ac:dyDescent="0.2">
      <c r="A1769" s="10"/>
      <c r="B1769" s="10"/>
      <c r="C1769" s="10"/>
      <c r="D1769" s="10"/>
      <c r="E1769" s="10"/>
      <c r="F1769" s="10"/>
      <c r="G1769" s="10"/>
      <c r="H1769" s="10"/>
      <c r="I1769" s="10"/>
      <c r="J1769" s="6"/>
      <c r="K1769" s="6"/>
    </row>
    <row r="1770" spans="1:11" hidden="1" x14ac:dyDescent="0.2">
      <c r="A1770" s="10"/>
      <c r="B1770" s="10"/>
      <c r="C1770" s="10"/>
      <c r="D1770" s="10"/>
      <c r="E1770" s="10"/>
      <c r="F1770" s="10"/>
      <c r="G1770" s="10"/>
      <c r="H1770" s="10"/>
      <c r="I1770" s="10"/>
      <c r="J1770" s="6"/>
      <c r="K1770" s="6"/>
    </row>
    <row r="1771" spans="1:11" hidden="1" x14ac:dyDescent="0.2">
      <c r="A1771" s="10"/>
      <c r="B1771" s="10"/>
      <c r="C1771" s="10"/>
      <c r="D1771" s="10"/>
      <c r="E1771" s="10"/>
      <c r="F1771" s="10"/>
      <c r="G1771" s="10"/>
      <c r="H1771" s="10"/>
      <c r="I1771" s="10"/>
      <c r="J1771" s="6"/>
      <c r="K1771" s="6"/>
    </row>
    <row r="1772" spans="1:11" hidden="1" x14ac:dyDescent="0.2">
      <c r="A1772" s="10"/>
      <c r="B1772" s="10"/>
      <c r="C1772" s="10"/>
      <c r="D1772" s="10"/>
      <c r="E1772" s="10"/>
      <c r="F1772" s="10"/>
      <c r="G1772" s="10"/>
      <c r="H1772" s="10"/>
      <c r="I1772" s="10"/>
      <c r="J1772" s="6"/>
      <c r="K1772" s="6"/>
    </row>
    <row r="1773" spans="1:11" hidden="1" x14ac:dyDescent="0.2">
      <c r="A1773" s="10"/>
      <c r="B1773" s="10"/>
      <c r="C1773" s="10"/>
      <c r="D1773" s="10"/>
      <c r="E1773" s="10"/>
      <c r="F1773" s="10"/>
      <c r="G1773" s="10"/>
      <c r="H1773" s="10"/>
      <c r="I1773" s="10"/>
      <c r="J1773" s="6"/>
      <c r="K1773" s="6"/>
    </row>
    <row r="1774" spans="1:11" hidden="1" x14ac:dyDescent="0.2">
      <c r="A1774" s="10"/>
      <c r="B1774" s="10"/>
      <c r="C1774" s="10"/>
      <c r="D1774" s="10"/>
      <c r="E1774" s="10"/>
      <c r="F1774" s="10"/>
      <c r="G1774" s="10"/>
      <c r="H1774" s="10"/>
      <c r="I1774" s="10"/>
      <c r="J1774" s="6"/>
      <c r="K1774" s="6"/>
    </row>
    <row r="1775" spans="1:11" hidden="1" x14ac:dyDescent="0.2">
      <c r="A1775" s="10"/>
      <c r="B1775" s="10"/>
      <c r="C1775" s="10"/>
      <c r="D1775" s="10"/>
      <c r="E1775" s="10"/>
      <c r="F1775" s="10"/>
      <c r="G1775" s="10"/>
      <c r="H1775" s="10"/>
      <c r="I1775" s="10"/>
      <c r="J1775" s="6"/>
      <c r="K1775" s="6"/>
    </row>
    <row r="1776" spans="1:11" hidden="1" x14ac:dyDescent="0.2">
      <c r="A1776" s="10"/>
      <c r="B1776" s="10"/>
      <c r="C1776" s="10"/>
      <c r="D1776" s="10"/>
      <c r="E1776" s="10"/>
      <c r="F1776" s="10"/>
      <c r="G1776" s="10"/>
      <c r="H1776" s="10"/>
      <c r="I1776" s="10"/>
      <c r="J1776" s="6"/>
      <c r="K1776" s="6"/>
    </row>
    <row r="1777" spans="1:11" hidden="1" x14ac:dyDescent="0.2">
      <c r="A1777" s="10"/>
      <c r="B1777" s="10"/>
      <c r="C1777" s="10"/>
      <c r="D1777" s="10"/>
      <c r="E1777" s="10"/>
      <c r="F1777" s="10"/>
      <c r="G1777" s="10"/>
      <c r="H1777" s="10"/>
      <c r="I1777" s="10"/>
      <c r="J1777" s="6"/>
      <c r="K1777" s="6"/>
    </row>
    <row r="1778" spans="1:11" hidden="1" x14ac:dyDescent="0.2">
      <c r="A1778" s="10"/>
      <c r="B1778" s="10"/>
      <c r="C1778" s="10"/>
      <c r="D1778" s="10"/>
      <c r="E1778" s="10"/>
      <c r="F1778" s="10"/>
      <c r="G1778" s="10"/>
      <c r="H1778" s="10"/>
      <c r="I1778" s="10"/>
      <c r="J1778" s="6"/>
      <c r="K1778" s="6"/>
    </row>
    <row r="1779" spans="1:11" hidden="1" x14ac:dyDescent="0.2">
      <c r="A1779" s="10"/>
      <c r="B1779" s="10"/>
      <c r="C1779" s="10"/>
      <c r="D1779" s="10"/>
      <c r="E1779" s="10"/>
      <c r="F1779" s="10"/>
      <c r="G1779" s="10"/>
      <c r="H1779" s="10"/>
      <c r="I1779" s="10"/>
      <c r="J1779" s="6"/>
      <c r="K1779" s="6"/>
    </row>
    <row r="1780" spans="1:11" hidden="1" x14ac:dyDescent="0.2">
      <c r="A1780" s="10"/>
      <c r="B1780" s="10"/>
      <c r="C1780" s="10"/>
      <c r="D1780" s="10"/>
      <c r="E1780" s="10"/>
      <c r="F1780" s="10"/>
      <c r="G1780" s="10"/>
      <c r="H1780" s="10"/>
      <c r="I1780" s="10"/>
      <c r="J1780" s="6"/>
      <c r="K1780" s="6"/>
    </row>
    <row r="1781" spans="1:11" hidden="1" x14ac:dyDescent="0.2">
      <c r="A1781" s="10"/>
      <c r="B1781" s="10"/>
      <c r="C1781" s="10"/>
      <c r="D1781" s="10"/>
      <c r="E1781" s="10"/>
      <c r="F1781" s="10"/>
      <c r="G1781" s="10"/>
      <c r="H1781" s="10"/>
      <c r="I1781" s="10"/>
      <c r="J1781" s="6"/>
      <c r="K1781" s="6"/>
    </row>
    <row r="1782" spans="1:11" hidden="1" x14ac:dyDescent="0.2">
      <c r="A1782" s="10"/>
      <c r="B1782" s="10"/>
      <c r="C1782" s="10"/>
      <c r="D1782" s="10"/>
      <c r="E1782" s="10"/>
      <c r="F1782" s="10"/>
      <c r="G1782" s="10"/>
      <c r="H1782" s="10"/>
      <c r="I1782" s="10"/>
      <c r="J1782" s="6"/>
      <c r="K1782" s="6"/>
    </row>
    <row r="1783" spans="1:11" hidden="1" x14ac:dyDescent="0.2">
      <c r="A1783" s="10"/>
      <c r="B1783" s="10"/>
      <c r="C1783" s="10"/>
      <c r="D1783" s="10"/>
      <c r="E1783" s="10"/>
      <c r="F1783" s="10"/>
      <c r="G1783" s="10"/>
      <c r="H1783" s="10"/>
      <c r="I1783" s="10"/>
      <c r="J1783" s="6"/>
      <c r="K1783" s="6"/>
    </row>
    <row r="1784" spans="1:11" hidden="1" x14ac:dyDescent="0.2">
      <c r="A1784" s="10"/>
      <c r="B1784" s="10"/>
      <c r="C1784" s="10"/>
      <c r="D1784" s="10"/>
      <c r="E1784" s="10"/>
      <c r="F1784" s="10"/>
      <c r="G1784" s="10"/>
      <c r="H1784" s="10"/>
      <c r="I1784" s="10"/>
      <c r="J1784" s="6"/>
      <c r="K1784" s="6"/>
    </row>
    <row r="1785" spans="1:11" hidden="1" x14ac:dyDescent="0.2">
      <c r="A1785" s="10"/>
      <c r="B1785" s="10"/>
      <c r="C1785" s="10"/>
      <c r="D1785" s="10"/>
      <c r="E1785" s="10"/>
      <c r="F1785" s="10"/>
      <c r="G1785" s="10"/>
      <c r="H1785" s="10"/>
      <c r="I1785" s="10"/>
      <c r="J1785" s="6"/>
      <c r="K1785" s="6"/>
    </row>
    <row r="1786" spans="1:11" hidden="1" x14ac:dyDescent="0.2">
      <c r="A1786" s="10"/>
      <c r="B1786" s="10"/>
      <c r="C1786" s="10"/>
      <c r="D1786" s="10"/>
      <c r="E1786" s="10"/>
      <c r="F1786" s="10"/>
      <c r="G1786" s="10"/>
      <c r="H1786" s="10"/>
      <c r="I1786" s="10"/>
      <c r="J1786" s="6"/>
      <c r="K1786" s="6"/>
    </row>
    <row r="1787" spans="1:11" hidden="1" x14ac:dyDescent="0.2">
      <c r="A1787" s="10"/>
      <c r="B1787" s="10"/>
      <c r="C1787" s="10"/>
      <c r="D1787" s="10"/>
      <c r="E1787" s="10"/>
      <c r="F1787" s="10"/>
      <c r="G1787" s="10"/>
      <c r="H1787" s="10"/>
      <c r="I1787" s="10"/>
      <c r="J1787" s="6"/>
      <c r="K1787" s="6"/>
    </row>
    <row r="1788" spans="1:11" hidden="1" x14ac:dyDescent="0.2">
      <c r="A1788" s="10"/>
      <c r="B1788" s="10"/>
      <c r="C1788" s="10"/>
      <c r="D1788" s="10"/>
      <c r="E1788" s="10"/>
      <c r="F1788" s="10"/>
      <c r="G1788" s="10"/>
      <c r="H1788" s="10"/>
      <c r="I1788" s="10"/>
      <c r="J1788" s="6"/>
      <c r="K1788" s="6"/>
    </row>
    <row r="1789" spans="1:11" hidden="1" x14ac:dyDescent="0.2">
      <c r="A1789" s="10"/>
      <c r="B1789" s="10"/>
      <c r="C1789" s="10"/>
      <c r="D1789" s="10"/>
      <c r="E1789" s="10"/>
      <c r="F1789" s="10"/>
      <c r="G1789" s="10"/>
      <c r="H1789" s="10"/>
      <c r="I1789" s="10"/>
      <c r="J1789" s="6"/>
      <c r="K1789" s="6"/>
    </row>
    <row r="1790" spans="1:11" hidden="1" x14ac:dyDescent="0.2">
      <c r="A1790" s="10"/>
      <c r="B1790" s="10"/>
      <c r="C1790" s="10"/>
      <c r="D1790" s="10"/>
      <c r="E1790" s="10"/>
      <c r="F1790" s="10"/>
      <c r="G1790" s="10"/>
      <c r="H1790" s="10"/>
      <c r="I1790" s="10"/>
      <c r="J1790" s="6"/>
      <c r="K1790" s="6"/>
    </row>
    <row r="1791" spans="1:11" hidden="1" x14ac:dyDescent="0.2">
      <c r="A1791" s="10"/>
      <c r="B1791" s="10"/>
      <c r="C1791" s="10"/>
      <c r="D1791" s="10"/>
      <c r="E1791" s="10"/>
      <c r="F1791" s="10"/>
      <c r="G1791" s="10"/>
      <c r="H1791" s="10"/>
      <c r="I1791" s="10"/>
      <c r="J1791" s="6"/>
      <c r="K1791" s="6"/>
    </row>
    <row r="1792" spans="1:11" hidden="1" x14ac:dyDescent="0.2">
      <c r="A1792" s="10"/>
      <c r="B1792" s="10"/>
      <c r="C1792" s="10"/>
      <c r="D1792" s="10"/>
      <c r="E1792" s="10"/>
      <c r="F1792" s="10"/>
      <c r="G1792" s="10"/>
      <c r="H1792" s="10"/>
      <c r="I1792" s="10"/>
      <c r="J1792" s="6"/>
      <c r="K1792" s="6"/>
    </row>
    <row r="1793" spans="1:11" hidden="1" x14ac:dyDescent="0.2">
      <c r="A1793" s="10"/>
      <c r="B1793" s="10"/>
      <c r="C1793" s="10"/>
      <c r="D1793" s="10"/>
      <c r="E1793" s="10"/>
      <c r="F1793" s="10"/>
      <c r="G1793" s="10"/>
      <c r="H1793" s="10"/>
      <c r="I1793" s="10"/>
      <c r="J1793" s="6"/>
      <c r="K1793" s="6"/>
    </row>
    <row r="1794" spans="1:11" hidden="1" x14ac:dyDescent="0.2">
      <c r="A1794" s="10"/>
      <c r="B1794" s="10"/>
      <c r="C1794" s="10"/>
      <c r="D1794" s="10"/>
      <c r="E1794" s="10"/>
      <c r="F1794" s="10"/>
      <c r="G1794" s="10"/>
      <c r="H1794" s="10"/>
      <c r="I1794" s="10"/>
      <c r="J1794" s="6"/>
      <c r="K1794" s="6"/>
    </row>
    <row r="1795" spans="1:11" hidden="1" x14ac:dyDescent="0.2">
      <c r="A1795" s="10"/>
      <c r="B1795" s="10"/>
      <c r="C1795" s="10"/>
      <c r="D1795" s="10"/>
      <c r="E1795" s="10"/>
      <c r="F1795" s="10"/>
      <c r="G1795" s="10"/>
      <c r="H1795" s="10"/>
      <c r="I1795" s="10"/>
      <c r="J1795" s="6"/>
      <c r="K1795" s="6"/>
    </row>
    <row r="1796" spans="1:11" hidden="1" x14ac:dyDescent="0.2">
      <c r="A1796" s="10"/>
      <c r="B1796" s="10"/>
      <c r="C1796" s="10"/>
      <c r="D1796" s="10"/>
      <c r="E1796" s="10"/>
      <c r="F1796" s="10"/>
      <c r="G1796" s="10"/>
      <c r="H1796" s="10"/>
      <c r="I1796" s="10"/>
      <c r="J1796" s="6"/>
      <c r="K1796" s="6"/>
    </row>
    <row r="1797" spans="1:11" hidden="1" x14ac:dyDescent="0.2">
      <c r="A1797" s="10"/>
      <c r="B1797" s="10"/>
      <c r="C1797" s="10"/>
      <c r="D1797" s="10"/>
      <c r="E1797" s="10"/>
      <c r="F1797" s="10"/>
      <c r="G1797" s="10"/>
      <c r="H1797" s="10"/>
      <c r="I1797" s="10"/>
      <c r="J1797" s="6"/>
      <c r="K1797" s="6"/>
    </row>
    <row r="1798" spans="1:11" hidden="1" x14ac:dyDescent="0.2">
      <c r="A1798" s="10"/>
      <c r="B1798" s="10"/>
      <c r="C1798" s="10"/>
      <c r="D1798" s="10"/>
      <c r="E1798" s="10"/>
      <c r="F1798" s="10"/>
      <c r="G1798" s="10"/>
      <c r="H1798" s="10"/>
      <c r="I1798" s="10"/>
      <c r="J1798" s="6"/>
      <c r="K1798" s="6"/>
    </row>
    <row r="1799" spans="1:11" hidden="1" x14ac:dyDescent="0.2">
      <c r="A1799" s="10"/>
      <c r="B1799" s="10"/>
      <c r="C1799" s="10"/>
      <c r="D1799" s="10"/>
      <c r="E1799" s="10"/>
      <c r="F1799" s="10"/>
      <c r="G1799" s="10"/>
      <c r="H1799" s="10"/>
      <c r="I1799" s="10"/>
      <c r="J1799" s="6"/>
      <c r="K1799" s="6"/>
    </row>
    <row r="1800" spans="1:11" hidden="1" x14ac:dyDescent="0.2">
      <c r="A1800" s="10"/>
      <c r="B1800" s="10"/>
      <c r="C1800" s="10"/>
      <c r="D1800" s="10"/>
      <c r="E1800" s="10"/>
      <c r="F1800" s="10"/>
      <c r="G1800" s="10"/>
      <c r="H1800" s="10"/>
      <c r="I1800" s="10"/>
      <c r="J1800" s="6"/>
      <c r="K1800" s="6"/>
    </row>
    <row r="1801" spans="1:11" hidden="1" x14ac:dyDescent="0.2">
      <c r="A1801" s="10"/>
      <c r="B1801" s="10"/>
      <c r="C1801" s="10"/>
      <c r="D1801" s="10"/>
      <c r="E1801" s="10"/>
      <c r="F1801" s="10"/>
      <c r="G1801" s="10"/>
      <c r="H1801" s="10"/>
      <c r="I1801" s="10"/>
      <c r="J1801" s="6"/>
      <c r="K1801" s="6"/>
    </row>
    <row r="1802" spans="1:11" hidden="1" x14ac:dyDescent="0.2">
      <c r="A1802" s="10"/>
      <c r="B1802" s="10"/>
      <c r="C1802" s="10"/>
      <c r="D1802" s="10"/>
      <c r="E1802" s="10"/>
      <c r="F1802" s="10"/>
      <c r="G1802" s="10"/>
      <c r="H1802" s="10"/>
      <c r="I1802" s="10"/>
      <c r="J1802" s="6"/>
      <c r="K1802" s="6"/>
    </row>
    <row r="1803" spans="1:11" hidden="1" x14ac:dyDescent="0.2">
      <c r="A1803" s="10"/>
      <c r="B1803" s="10"/>
      <c r="C1803" s="10"/>
      <c r="D1803" s="10"/>
      <c r="E1803" s="10"/>
      <c r="F1803" s="10"/>
      <c r="G1803" s="10"/>
      <c r="H1803" s="10"/>
      <c r="I1803" s="10"/>
      <c r="J1803" s="6"/>
      <c r="K1803" s="6"/>
    </row>
    <row r="1804" spans="1:11" hidden="1" x14ac:dyDescent="0.2">
      <c r="A1804" s="10"/>
      <c r="B1804" s="10"/>
      <c r="C1804" s="10"/>
      <c r="D1804" s="10"/>
      <c r="E1804" s="10"/>
      <c r="F1804" s="10"/>
      <c r="G1804" s="10"/>
      <c r="H1804" s="10"/>
      <c r="I1804" s="10"/>
      <c r="J1804" s="6"/>
      <c r="K1804" s="6"/>
    </row>
    <row r="1805" spans="1:11" hidden="1" x14ac:dyDescent="0.2">
      <c r="A1805" s="10"/>
      <c r="B1805" s="10"/>
      <c r="C1805" s="10"/>
      <c r="D1805" s="10"/>
      <c r="E1805" s="10"/>
      <c r="F1805" s="10"/>
      <c r="G1805" s="10"/>
      <c r="H1805" s="10"/>
      <c r="I1805" s="10"/>
      <c r="J1805" s="6"/>
      <c r="K1805" s="6"/>
    </row>
    <row r="1806" spans="1:11" hidden="1" x14ac:dyDescent="0.2">
      <c r="A1806" s="10"/>
      <c r="B1806" s="10"/>
      <c r="C1806" s="10"/>
      <c r="D1806" s="10"/>
      <c r="E1806" s="10"/>
      <c r="F1806" s="10"/>
      <c r="G1806" s="10"/>
      <c r="H1806" s="10"/>
      <c r="I1806" s="10"/>
      <c r="J1806" s="6"/>
      <c r="K1806" s="6"/>
    </row>
    <row r="1807" spans="1:11" hidden="1" x14ac:dyDescent="0.2">
      <c r="A1807" s="10"/>
      <c r="B1807" s="10"/>
      <c r="C1807" s="10"/>
      <c r="D1807" s="10"/>
      <c r="E1807" s="10"/>
      <c r="F1807" s="10"/>
      <c r="G1807" s="10"/>
      <c r="H1807" s="10"/>
      <c r="I1807" s="10"/>
      <c r="J1807" s="6"/>
      <c r="K1807" s="6"/>
    </row>
    <row r="1808" spans="1:11" hidden="1" x14ac:dyDescent="0.2">
      <c r="A1808" s="10"/>
      <c r="B1808" s="10"/>
      <c r="C1808" s="10"/>
      <c r="D1808" s="10"/>
      <c r="E1808" s="10"/>
      <c r="F1808" s="10"/>
      <c r="G1808" s="10"/>
      <c r="H1808" s="10"/>
      <c r="I1808" s="10"/>
      <c r="J1808" s="6"/>
      <c r="K1808" s="6"/>
    </row>
    <row r="1809" spans="1:11" hidden="1" x14ac:dyDescent="0.2">
      <c r="A1809" s="10"/>
      <c r="B1809" s="10"/>
      <c r="C1809" s="10"/>
      <c r="D1809" s="10"/>
      <c r="E1809" s="10"/>
      <c r="F1809" s="10"/>
      <c r="G1809" s="10"/>
      <c r="H1809" s="10"/>
      <c r="I1809" s="10"/>
      <c r="J1809" s="6"/>
      <c r="K1809" s="6"/>
    </row>
    <row r="1810" spans="1:11" hidden="1" x14ac:dyDescent="0.2">
      <c r="A1810" s="10"/>
      <c r="B1810" s="10"/>
      <c r="C1810" s="10"/>
      <c r="D1810" s="10"/>
      <c r="E1810" s="10"/>
      <c r="F1810" s="10"/>
      <c r="G1810" s="10"/>
      <c r="H1810" s="10"/>
      <c r="I1810" s="10"/>
      <c r="J1810" s="6"/>
      <c r="K1810" s="6"/>
    </row>
    <row r="1811" spans="1:11" hidden="1" x14ac:dyDescent="0.2">
      <c r="A1811" s="10"/>
      <c r="B1811" s="10"/>
      <c r="C1811" s="10"/>
      <c r="D1811" s="10"/>
      <c r="E1811" s="10"/>
      <c r="F1811" s="10"/>
      <c r="G1811" s="10"/>
      <c r="H1811" s="10"/>
      <c r="I1811" s="10"/>
      <c r="J1811" s="6"/>
      <c r="K1811" s="6"/>
    </row>
    <row r="1812" spans="1:11" hidden="1" x14ac:dyDescent="0.2">
      <c r="A1812" s="10"/>
      <c r="B1812" s="10"/>
      <c r="C1812" s="10"/>
      <c r="D1812" s="10"/>
      <c r="E1812" s="10"/>
      <c r="F1812" s="10"/>
      <c r="G1812" s="10"/>
      <c r="H1812" s="10"/>
      <c r="I1812" s="10"/>
      <c r="J1812" s="6"/>
      <c r="K1812" s="6"/>
    </row>
    <row r="1813" spans="1:11" hidden="1" x14ac:dyDescent="0.2">
      <c r="A1813" s="10"/>
      <c r="B1813" s="10"/>
      <c r="C1813" s="10"/>
      <c r="D1813" s="10"/>
      <c r="E1813" s="10"/>
      <c r="F1813" s="10"/>
      <c r="G1813" s="10"/>
      <c r="H1813" s="10"/>
      <c r="I1813" s="10"/>
      <c r="J1813" s="6"/>
      <c r="K1813" s="6"/>
    </row>
    <row r="1814" spans="1:11" hidden="1" x14ac:dyDescent="0.2">
      <c r="A1814" s="10"/>
      <c r="B1814" s="10"/>
      <c r="C1814" s="10"/>
      <c r="D1814" s="10"/>
      <c r="E1814" s="10"/>
      <c r="F1814" s="10"/>
      <c r="G1814" s="10"/>
      <c r="H1814" s="10"/>
      <c r="I1814" s="10"/>
      <c r="J1814" s="6"/>
      <c r="K1814" s="6"/>
    </row>
    <row r="1815" spans="1:11" hidden="1" x14ac:dyDescent="0.2">
      <c r="A1815" s="10"/>
      <c r="B1815" s="10"/>
      <c r="C1815" s="10"/>
      <c r="D1815" s="10"/>
      <c r="E1815" s="10"/>
      <c r="F1815" s="10"/>
      <c r="G1815" s="10"/>
      <c r="H1815" s="10"/>
      <c r="I1815" s="10"/>
      <c r="J1815" s="6"/>
      <c r="K1815" s="6"/>
    </row>
    <row r="1816" spans="1:11" hidden="1" x14ac:dyDescent="0.2">
      <c r="A1816" s="10"/>
      <c r="B1816" s="10"/>
      <c r="C1816" s="10"/>
      <c r="D1816" s="10"/>
      <c r="E1816" s="10"/>
      <c r="F1816" s="10"/>
      <c r="G1816" s="10"/>
      <c r="H1816" s="10"/>
      <c r="I1816" s="10"/>
      <c r="J1816" s="6"/>
      <c r="K1816" s="6"/>
    </row>
    <row r="1817" spans="1:11" hidden="1" x14ac:dyDescent="0.2">
      <c r="A1817" s="10"/>
      <c r="B1817" s="10"/>
      <c r="C1817" s="10"/>
      <c r="D1817" s="10"/>
      <c r="E1817" s="10"/>
      <c r="F1817" s="10"/>
      <c r="G1817" s="10"/>
      <c r="H1817" s="10"/>
      <c r="I1817" s="10"/>
      <c r="J1817" s="6"/>
      <c r="K1817" s="6"/>
    </row>
    <row r="1818" spans="1:11" hidden="1" x14ac:dyDescent="0.2">
      <c r="A1818" s="10"/>
      <c r="B1818" s="10"/>
      <c r="C1818" s="10"/>
      <c r="D1818" s="10"/>
      <c r="E1818" s="10"/>
      <c r="F1818" s="10"/>
      <c r="G1818" s="10"/>
      <c r="H1818" s="10"/>
      <c r="I1818" s="10"/>
      <c r="J1818" s="6"/>
      <c r="K1818" s="6"/>
    </row>
    <row r="1819" spans="1:11" hidden="1" x14ac:dyDescent="0.2">
      <c r="A1819" s="10"/>
      <c r="B1819" s="10"/>
      <c r="C1819" s="10"/>
      <c r="D1819" s="10"/>
      <c r="E1819" s="10"/>
      <c r="F1819" s="10"/>
      <c r="G1819" s="10"/>
      <c r="H1819" s="10"/>
      <c r="I1819" s="10"/>
      <c r="J1819" s="6"/>
      <c r="K1819" s="6"/>
    </row>
    <row r="1820" spans="1:11" hidden="1" x14ac:dyDescent="0.2">
      <c r="A1820" s="10"/>
      <c r="B1820" s="10"/>
      <c r="C1820" s="10"/>
      <c r="D1820" s="10"/>
      <c r="E1820" s="10"/>
      <c r="F1820" s="10"/>
      <c r="G1820" s="10"/>
      <c r="H1820" s="10"/>
      <c r="I1820" s="10"/>
      <c r="J1820" s="6"/>
      <c r="K1820" s="6"/>
    </row>
    <row r="1821" spans="1:11" hidden="1" x14ac:dyDescent="0.2">
      <c r="A1821" s="10"/>
      <c r="B1821" s="10"/>
      <c r="C1821" s="10"/>
      <c r="D1821" s="10"/>
      <c r="E1821" s="10"/>
      <c r="F1821" s="10"/>
      <c r="G1821" s="10"/>
      <c r="H1821" s="10"/>
      <c r="I1821" s="10"/>
      <c r="J1821" s="6"/>
      <c r="K1821" s="6"/>
    </row>
    <row r="1822" spans="1:11" hidden="1" x14ac:dyDescent="0.2">
      <c r="A1822" s="10"/>
      <c r="B1822" s="10"/>
      <c r="C1822" s="10"/>
      <c r="D1822" s="10"/>
      <c r="E1822" s="10"/>
      <c r="F1822" s="10"/>
      <c r="G1822" s="10"/>
      <c r="H1822" s="10"/>
      <c r="I1822" s="10"/>
      <c r="J1822" s="6"/>
      <c r="K1822" s="6"/>
    </row>
    <row r="1823" spans="1:11" hidden="1" x14ac:dyDescent="0.2">
      <c r="A1823" s="10"/>
      <c r="B1823" s="10"/>
      <c r="C1823" s="10"/>
      <c r="D1823" s="10"/>
      <c r="E1823" s="10"/>
      <c r="F1823" s="10"/>
      <c r="G1823" s="10"/>
      <c r="H1823" s="10"/>
      <c r="I1823" s="10"/>
      <c r="J1823" s="6"/>
      <c r="K1823" s="6"/>
    </row>
    <row r="1824" spans="1:11" hidden="1" x14ac:dyDescent="0.2">
      <c r="A1824" s="10"/>
      <c r="B1824" s="10"/>
      <c r="C1824" s="10"/>
      <c r="D1824" s="10"/>
      <c r="E1824" s="10"/>
      <c r="F1824" s="10"/>
      <c r="G1824" s="10"/>
      <c r="H1824" s="10"/>
      <c r="I1824" s="10"/>
      <c r="J1824" s="6"/>
      <c r="K1824" s="6"/>
    </row>
    <row r="1825" spans="1:11" hidden="1" x14ac:dyDescent="0.2">
      <c r="A1825" s="10"/>
      <c r="B1825" s="10"/>
      <c r="C1825" s="10"/>
      <c r="D1825" s="10"/>
      <c r="E1825" s="10"/>
      <c r="F1825" s="10"/>
      <c r="G1825" s="10"/>
      <c r="H1825" s="10"/>
      <c r="I1825" s="10"/>
      <c r="J1825" s="6"/>
      <c r="K1825" s="6"/>
    </row>
    <row r="1826" spans="1:11" hidden="1" x14ac:dyDescent="0.2">
      <c r="A1826" s="10"/>
      <c r="B1826" s="10"/>
      <c r="C1826" s="10"/>
      <c r="D1826" s="10"/>
      <c r="E1826" s="10"/>
      <c r="F1826" s="10"/>
      <c r="G1826" s="10"/>
      <c r="H1826" s="10"/>
      <c r="I1826" s="10"/>
      <c r="J1826" s="6"/>
      <c r="K1826" s="6"/>
    </row>
    <row r="1827" spans="1:11" hidden="1" x14ac:dyDescent="0.2">
      <c r="A1827" s="10"/>
      <c r="B1827" s="10"/>
      <c r="C1827" s="10"/>
      <c r="D1827" s="10"/>
      <c r="E1827" s="10"/>
      <c r="F1827" s="10"/>
      <c r="G1827" s="10"/>
      <c r="H1827" s="10"/>
      <c r="I1827" s="10"/>
      <c r="J1827" s="6"/>
      <c r="K1827" s="6"/>
    </row>
    <row r="1828" spans="1:11" hidden="1" x14ac:dyDescent="0.2">
      <c r="A1828" s="10"/>
      <c r="B1828" s="10"/>
      <c r="C1828" s="10"/>
      <c r="D1828" s="10"/>
      <c r="E1828" s="10"/>
      <c r="F1828" s="10"/>
      <c r="G1828" s="10"/>
      <c r="H1828" s="10"/>
      <c r="I1828" s="10"/>
      <c r="J1828" s="6"/>
      <c r="K1828" s="6"/>
    </row>
    <row r="1829" spans="1:11" hidden="1" x14ac:dyDescent="0.2">
      <c r="A1829" s="10"/>
      <c r="B1829" s="10"/>
      <c r="C1829" s="10"/>
      <c r="D1829" s="10"/>
      <c r="E1829" s="10"/>
      <c r="F1829" s="10"/>
      <c r="G1829" s="10"/>
      <c r="H1829" s="10"/>
      <c r="I1829" s="10"/>
      <c r="J1829" s="6"/>
      <c r="K1829" s="6"/>
    </row>
    <row r="1830" spans="1:11" hidden="1" x14ac:dyDescent="0.2">
      <c r="A1830" s="10"/>
      <c r="B1830" s="10"/>
      <c r="C1830" s="10"/>
      <c r="D1830" s="10"/>
      <c r="E1830" s="10"/>
      <c r="F1830" s="10"/>
      <c r="G1830" s="10"/>
      <c r="H1830" s="10"/>
      <c r="I1830" s="10"/>
      <c r="J1830" s="6"/>
      <c r="K1830" s="6"/>
    </row>
    <row r="1831" spans="1:11" hidden="1" x14ac:dyDescent="0.2">
      <c r="A1831" s="10"/>
      <c r="B1831" s="10"/>
      <c r="C1831" s="10"/>
      <c r="D1831" s="10"/>
      <c r="E1831" s="10"/>
      <c r="F1831" s="10"/>
      <c r="G1831" s="10"/>
      <c r="H1831" s="10"/>
      <c r="I1831" s="10"/>
      <c r="J1831" s="6"/>
      <c r="K1831" s="6"/>
    </row>
    <row r="1832" spans="1:11" hidden="1" x14ac:dyDescent="0.2">
      <c r="A1832" s="10"/>
      <c r="B1832" s="10"/>
      <c r="C1832" s="10"/>
      <c r="D1832" s="10"/>
      <c r="E1832" s="10"/>
      <c r="F1832" s="10"/>
      <c r="G1832" s="10"/>
      <c r="H1832" s="10"/>
      <c r="I1832" s="10"/>
      <c r="J1832" s="6"/>
      <c r="K1832" s="6"/>
    </row>
    <row r="1833" spans="1:11" hidden="1" x14ac:dyDescent="0.2">
      <c r="A1833" s="10"/>
      <c r="B1833" s="10"/>
      <c r="C1833" s="10"/>
      <c r="D1833" s="10"/>
      <c r="E1833" s="10"/>
      <c r="F1833" s="10"/>
      <c r="G1833" s="10"/>
      <c r="H1833" s="10"/>
      <c r="I1833" s="10"/>
      <c r="J1833" s="6"/>
      <c r="K1833" s="6"/>
    </row>
    <row r="1834" spans="1:11" hidden="1" x14ac:dyDescent="0.2">
      <c r="A1834" s="10"/>
      <c r="B1834" s="10"/>
      <c r="C1834" s="10"/>
      <c r="D1834" s="10"/>
      <c r="E1834" s="10"/>
      <c r="F1834" s="10"/>
      <c r="G1834" s="10"/>
      <c r="H1834" s="10"/>
      <c r="I1834" s="10"/>
      <c r="J1834" s="6"/>
      <c r="K1834" s="6"/>
    </row>
    <row r="1835" spans="1:11" hidden="1" x14ac:dyDescent="0.2">
      <c r="A1835" s="10"/>
      <c r="B1835" s="10"/>
      <c r="C1835" s="10"/>
      <c r="D1835" s="10"/>
      <c r="E1835" s="10"/>
      <c r="F1835" s="10"/>
      <c r="G1835" s="10"/>
      <c r="H1835" s="10"/>
      <c r="I1835" s="10"/>
      <c r="J1835" s="6"/>
      <c r="K1835" s="6"/>
    </row>
    <row r="1836" spans="1:11" hidden="1" x14ac:dyDescent="0.2">
      <c r="A1836" s="10"/>
      <c r="B1836" s="10"/>
      <c r="C1836" s="10"/>
      <c r="D1836" s="10"/>
      <c r="E1836" s="10"/>
      <c r="F1836" s="10"/>
      <c r="G1836" s="10"/>
      <c r="H1836" s="10"/>
      <c r="I1836" s="10"/>
      <c r="J1836" s="6"/>
      <c r="K1836" s="6"/>
    </row>
    <row r="1837" spans="1:11" hidden="1" x14ac:dyDescent="0.2">
      <c r="A1837" s="10"/>
      <c r="B1837" s="10"/>
      <c r="C1837" s="10"/>
      <c r="D1837" s="10"/>
      <c r="E1837" s="10"/>
      <c r="F1837" s="10"/>
      <c r="G1837" s="10"/>
      <c r="H1837" s="10"/>
      <c r="I1837" s="10"/>
      <c r="J1837" s="6"/>
      <c r="K1837" s="6"/>
    </row>
    <row r="1838" spans="1:11" hidden="1" x14ac:dyDescent="0.2">
      <c r="A1838" s="10"/>
      <c r="B1838" s="10"/>
      <c r="C1838" s="10"/>
      <c r="D1838" s="10"/>
      <c r="E1838" s="10"/>
      <c r="F1838" s="10"/>
      <c r="G1838" s="10"/>
      <c r="H1838" s="10"/>
      <c r="I1838" s="10"/>
      <c r="J1838" s="6"/>
      <c r="K1838" s="6"/>
    </row>
    <row r="1839" spans="1:11" hidden="1" x14ac:dyDescent="0.2">
      <c r="A1839" s="10"/>
      <c r="B1839" s="10"/>
      <c r="C1839" s="10"/>
      <c r="D1839" s="10"/>
      <c r="E1839" s="10"/>
      <c r="F1839" s="10"/>
      <c r="G1839" s="10"/>
      <c r="H1839" s="10"/>
      <c r="I1839" s="10"/>
      <c r="J1839" s="6"/>
      <c r="K1839" s="6"/>
    </row>
    <row r="1840" spans="1:11" hidden="1" x14ac:dyDescent="0.2">
      <c r="A1840" s="10"/>
      <c r="B1840" s="10"/>
      <c r="C1840" s="10"/>
      <c r="D1840" s="10"/>
      <c r="E1840" s="10"/>
      <c r="F1840" s="10"/>
      <c r="G1840" s="10"/>
      <c r="H1840" s="10"/>
      <c r="I1840" s="10"/>
      <c r="J1840" s="6"/>
      <c r="K1840" s="6"/>
    </row>
    <row r="1841" spans="1:11" hidden="1" x14ac:dyDescent="0.2">
      <c r="A1841" s="10"/>
      <c r="B1841" s="10"/>
      <c r="C1841" s="10"/>
      <c r="D1841" s="10"/>
      <c r="E1841" s="10"/>
      <c r="F1841" s="10"/>
      <c r="G1841" s="10"/>
      <c r="H1841" s="10"/>
      <c r="I1841" s="10"/>
      <c r="J1841" s="6"/>
      <c r="K1841" s="6"/>
    </row>
    <row r="1842" spans="1:11" hidden="1" x14ac:dyDescent="0.2">
      <c r="A1842" s="10"/>
      <c r="B1842" s="10"/>
      <c r="C1842" s="10"/>
      <c r="D1842" s="10"/>
      <c r="E1842" s="10"/>
      <c r="F1842" s="10"/>
      <c r="G1842" s="10"/>
      <c r="H1842" s="10"/>
      <c r="I1842" s="10"/>
      <c r="J1842" s="6"/>
      <c r="K1842" s="6"/>
    </row>
    <row r="1843" spans="1:11" hidden="1" x14ac:dyDescent="0.2">
      <c r="A1843" s="10"/>
      <c r="B1843" s="10"/>
      <c r="C1843" s="10"/>
      <c r="D1843" s="10"/>
      <c r="E1843" s="10"/>
      <c r="F1843" s="10"/>
      <c r="G1843" s="10"/>
      <c r="H1843" s="10"/>
      <c r="I1843" s="10"/>
      <c r="J1843" s="6"/>
      <c r="K1843" s="6"/>
    </row>
    <row r="1844" spans="1:11" hidden="1" x14ac:dyDescent="0.2">
      <c r="A1844" s="10"/>
      <c r="B1844" s="10"/>
      <c r="C1844" s="10"/>
      <c r="D1844" s="10"/>
      <c r="E1844" s="10"/>
      <c r="F1844" s="10"/>
      <c r="G1844" s="10"/>
      <c r="H1844" s="10"/>
      <c r="I1844" s="10"/>
      <c r="J1844" s="6"/>
      <c r="K1844" s="6"/>
    </row>
    <row r="1845" spans="1:11" hidden="1" x14ac:dyDescent="0.2">
      <c r="A1845" s="10"/>
      <c r="B1845" s="10"/>
      <c r="C1845" s="10"/>
      <c r="D1845" s="10"/>
      <c r="E1845" s="10"/>
      <c r="F1845" s="10"/>
      <c r="G1845" s="10"/>
      <c r="H1845" s="10"/>
      <c r="I1845" s="10"/>
      <c r="J1845" s="6"/>
      <c r="K1845" s="6"/>
    </row>
    <row r="1846" spans="1:11" hidden="1" x14ac:dyDescent="0.2">
      <c r="A1846" s="10"/>
      <c r="B1846" s="10"/>
      <c r="C1846" s="10"/>
      <c r="D1846" s="10"/>
      <c r="E1846" s="10"/>
      <c r="F1846" s="10"/>
      <c r="G1846" s="10"/>
      <c r="H1846" s="10"/>
      <c r="I1846" s="10"/>
      <c r="J1846" s="6"/>
      <c r="K1846" s="6"/>
    </row>
    <row r="1847" spans="1:11" hidden="1" x14ac:dyDescent="0.2">
      <c r="A1847" s="10"/>
      <c r="B1847" s="10"/>
      <c r="C1847" s="10"/>
      <c r="D1847" s="10"/>
      <c r="E1847" s="10"/>
      <c r="F1847" s="10"/>
      <c r="G1847" s="10"/>
      <c r="H1847" s="10"/>
      <c r="I1847" s="10"/>
      <c r="J1847" s="6"/>
      <c r="K1847" s="6"/>
    </row>
    <row r="1848" spans="1:11" hidden="1" x14ac:dyDescent="0.2">
      <c r="A1848" s="10"/>
      <c r="B1848" s="10"/>
      <c r="C1848" s="10"/>
      <c r="D1848" s="10"/>
      <c r="E1848" s="10"/>
      <c r="F1848" s="10"/>
      <c r="G1848" s="10"/>
      <c r="H1848" s="10"/>
      <c r="I1848" s="10"/>
      <c r="J1848" s="6"/>
      <c r="K1848" s="6"/>
    </row>
    <row r="1849" spans="1:11" hidden="1" x14ac:dyDescent="0.2">
      <c r="A1849" s="10"/>
      <c r="B1849" s="10"/>
      <c r="C1849" s="10"/>
      <c r="D1849" s="10"/>
      <c r="E1849" s="10"/>
      <c r="F1849" s="10"/>
      <c r="G1849" s="10"/>
      <c r="H1849" s="10"/>
      <c r="I1849" s="10"/>
      <c r="J1849" s="6"/>
      <c r="K1849" s="6"/>
    </row>
    <row r="1850" spans="1:11" hidden="1" x14ac:dyDescent="0.2">
      <c r="A1850" s="10"/>
      <c r="B1850" s="10"/>
      <c r="C1850" s="10"/>
      <c r="D1850" s="10"/>
      <c r="E1850" s="10"/>
      <c r="F1850" s="10"/>
      <c r="G1850" s="10"/>
      <c r="H1850" s="10"/>
      <c r="I1850" s="10"/>
      <c r="J1850" s="6"/>
      <c r="K1850" s="6"/>
    </row>
    <row r="1851" spans="1:11" hidden="1" x14ac:dyDescent="0.2">
      <c r="A1851" s="10"/>
      <c r="B1851" s="10"/>
      <c r="C1851" s="10"/>
      <c r="D1851" s="10"/>
      <c r="E1851" s="10"/>
      <c r="F1851" s="10"/>
      <c r="G1851" s="10"/>
      <c r="H1851" s="10"/>
      <c r="I1851" s="10"/>
      <c r="J1851" s="6"/>
      <c r="K1851" s="6"/>
    </row>
    <row r="1852" spans="1:11" hidden="1" x14ac:dyDescent="0.2">
      <c r="A1852" s="10"/>
      <c r="B1852" s="10"/>
      <c r="C1852" s="10"/>
      <c r="D1852" s="10"/>
      <c r="E1852" s="10"/>
      <c r="F1852" s="10"/>
      <c r="G1852" s="10"/>
      <c r="H1852" s="10"/>
      <c r="I1852" s="10"/>
      <c r="J1852" s="6"/>
      <c r="K1852" s="6"/>
    </row>
    <row r="1853" spans="1:11" hidden="1" x14ac:dyDescent="0.2">
      <c r="A1853" s="10"/>
      <c r="B1853" s="10"/>
      <c r="C1853" s="10"/>
      <c r="D1853" s="10"/>
      <c r="E1853" s="10"/>
      <c r="F1853" s="10"/>
      <c r="G1853" s="10"/>
      <c r="H1853" s="10"/>
      <c r="I1853" s="10"/>
      <c r="J1853" s="6"/>
      <c r="K1853" s="6"/>
    </row>
    <row r="1854" spans="1:11" hidden="1" x14ac:dyDescent="0.2">
      <c r="A1854" s="10"/>
      <c r="B1854" s="10"/>
      <c r="C1854" s="10"/>
      <c r="D1854" s="10"/>
      <c r="E1854" s="10"/>
      <c r="F1854" s="10"/>
      <c r="G1854" s="10"/>
      <c r="H1854" s="10"/>
      <c r="I1854" s="10"/>
      <c r="J1854" s="6"/>
      <c r="K1854" s="6"/>
    </row>
    <row r="1855" spans="1:11" hidden="1" x14ac:dyDescent="0.2">
      <c r="A1855" s="10"/>
      <c r="B1855" s="10"/>
      <c r="C1855" s="10"/>
      <c r="D1855" s="10"/>
      <c r="E1855" s="10"/>
      <c r="F1855" s="10"/>
      <c r="G1855" s="10"/>
      <c r="H1855" s="10"/>
      <c r="I1855" s="10"/>
      <c r="J1855" s="6"/>
      <c r="K1855" s="6"/>
    </row>
    <row r="1856" spans="1:11" hidden="1" x14ac:dyDescent="0.2">
      <c r="A1856" s="10"/>
      <c r="B1856" s="10"/>
      <c r="C1856" s="10"/>
      <c r="D1856" s="10"/>
      <c r="E1856" s="10"/>
      <c r="F1856" s="10"/>
      <c r="G1856" s="10"/>
      <c r="H1856" s="10"/>
      <c r="I1856" s="10"/>
      <c r="J1856" s="6"/>
      <c r="K1856" s="6"/>
    </row>
    <row r="1857" spans="1:11" hidden="1" x14ac:dyDescent="0.2">
      <c r="A1857" s="10"/>
      <c r="B1857" s="10"/>
      <c r="C1857" s="10"/>
      <c r="D1857" s="10"/>
      <c r="E1857" s="10"/>
      <c r="F1857" s="10"/>
      <c r="G1857" s="10"/>
      <c r="H1857" s="10"/>
      <c r="I1857" s="10"/>
      <c r="J1857" s="6"/>
      <c r="K1857" s="6"/>
    </row>
    <row r="1858" spans="1:11" hidden="1" x14ac:dyDescent="0.2">
      <c r="A1858" s="10"/>
      <c r="B1858" s="10"/>
      <c r="C1858" s="10"/>
      <c r="D1858" s="10"/>
      <c r="E1858" s="10"/>
      <c r="F1858" s="10"/>
      <c r="G1858" s="10"/>
      <c r="H1858" s="10"/>
      <c r="I1858" s="10"/>
      <c r="J1858" s="6"/>
      <c r="K1858" s="6"/>
    </row>
    <row r="1859" spans="1:11" hidden="1" x14ac:dyDescent="0.2">
      <c r="A1859" s="10"/>
      <c r="B1859" s="10"/>
      <c r="C1859" s="10"/>
      <c r="D1859" s="10"/>
      <c r="E1859" s="10"/>
      <c r="F1859" s="10"/>
      <c r="G1859" s="10"/>
      <c r="H1859" s="10"/>
      <c r="I1859" s="10"/>
      <c r="J1859" s="6"/>
      <c r="K1859" s="6"/>
    </row>
    <row r="1860" spans="1:11" hidden="1" x14ac:dyDescent="0.2">
      <c r="A1860" s="10"/>
      <c r="B1860" s="10"/>
      <c r="C1860" s="10"/>
      <c r="D1860" s="10"/>
      <c r="E1860" s="10"/>
      <c r="F1860" s="10"/>
      <c r="G1860" s="10"/>
      <c r="H1860" s="10"/>
      <c r="I1860" s="10"/>
      <c r="J1860" s="6"/>
      <c r="K1860" s="6"/>
    </row>
    <row r="1861" spans="1:11" hidden="1" x14ac:dyDescent="0.2">
      <c r="A1861" s="10"/>
      <c r="B1861" s="10"/>
      <c r="C1861" s="10"/>
      <c r="D1861" s="10"/>
      <c r="E1861" s="10"/>
      <c r="F1861" s="10"/>
      <c r="G1861" s="10"/>
      <c r="H1861" s="10"/>
      <c r="I1861" s="10"/>
      <c r="J1861" s="6"/>
      <c r="K1861" s="6"/>
    </row>
    <row r="1862" spans="1:11" hidden="1" x14ac:dyDescent="0.2">
      <c r="A1862" s="10"/>
      <c r="B1862" s="10"/>
      <c r="C1862" s="10"/>
      <c r="D1862" s="10"/>
      <c r="E1862" s="10"/>
      <c r="F1862" s="10"/>
      <c r="G1862" s="10"/>
      <c r="H1862" s="10"/>
      <c r="I1862" s="10"/>
      <c r="J1862" s="6"/>
      <c r="K1862" s="6"/>
    </row>
    <row r="1863" spans="1:11" hidden="1" x14ac:dyDescent="0.2">
      <c r="A1863" s="10"/>
      <c r="B1863" s="10"/>
      <c r="C1863" s="10"/>
      <c r="D1863" s="10"/>
      <c r="E1863" s="10"/>
      <c r="F1863" s="10"/>
      <c r="G1863" s="10"/>
      <c r="H1863" s="10"/>
      <c r="I1863" s="10"/>
      <c r="J1863" s="6"/>
      <c r="K1863" s="6"/>
    </row>
    <row r="1864" spans="1:11" hidden="1" x14ac:dyDescent="0.2">
      <c r="A1864" s="10"/>
      <c r="B1864" s="10"/>
      <c r="C1864" s="10"/>
      <c r="D1864" s="10"/>
      <c r="E1864" s="10"/>
      <c r="F1864" s="10"/>
      <c r="G1864" s="10"/>
      <c r="H1864" s="10"/>
      <c r="I1864" s="10"/>
      <c r="J1864" s="6"/>
      <c r="K1864" s="6"/>
    </row>
    <row r="1865" spans="1:11" hidden="1" x14ac:dyDescent="0.2">
      <c r="A1865" s="10"/>
      <c r="B1865" s="10"/>
      <c r="C1865" s="10"/>
      <c r="D1865" s="10"/>
      <c r="E1865" s="10"/>
      <c r="F1865" s="10"/>
      <c r="G1865" s="10"/>
      <c r="H1865" s="10"/>
      <c r="I1865" s="10"/>
      <c r="J1865" s="6"/>
      <c r="K1865" s="6"/>
    </row>
    <row r="1866" spans="1:11" hidden="1" x14ac:dyDescent="0.2">
      <c r="A1866" s="10"/>
      <c r="B1866" s="10"/>
      <c r="C1866" s="10"/>
      <c r="D1866" s="10"/>
      <c r="E1866" s="10"/>
      <c r="F1866" s="10"/>
      <c r="G1866" s="10"/>
      <c r="H1866" s="10"/>
      <c r="I1866" s="10"/>
      <c r="J1866" s="6"/>
      <c r="K1866" s="6"/>
    </row>
    <row r="1867" spans="1:11" hidden="1" x14ac:dyDescent="0.2">
      <c r="A1867" s="10"/>
      <c r="B1867" s="10"/>
      <c r="C1867" s="10"/>
      <c r="D1867" s="10"/>
      <c r="E1867" s="10"/>
      <c r="F1867" s="10"/>
      <c r="G1867" s="10"/>
      <c r="H1867" s="10"/>
      <c r="I1867" s="10"/>
      <c r="J1867" s="6"/>
      <c r="K1867" s="6"/>
    </row>
    <row r="1868" spans="1:11" hidden="1" x14ac:dyDescent="0.2">
      <c r="A1868" s="10"/>
      <c r="B1868" s="10"/>
      <c r="C1868" s="10"/>
      <c r="D1868" s="10"/>
      <c r="E1868" s="10"/>
      <c r="F1868" s="10"/>
      <c r="G1868" s="10"/>
      <c r="H1868" s="10"/>
      <c r="I1868" s="10"/>
      <c r="J1868" s="6"/>
      <c r="K1868" s="6"/>
    </row>
    <row r="1869" spans="1:11" hidden="1" x14ac:dyDescent="0.2">
      <c r="A1869" s="10"/>
      <c r="B1869" s="10"/>
      <c r="C1869" s="10"/>
      <c r="D1869" s="10"/>
      <c r="E1869" s="10"/>
      <c r="F1869" s="10"/>
      <c r="G1869" s="10"/>
      <c r="H1869" s="10"/>
      <c r="I1869" s="10"/>
      <c r="J1869" s="6"/>
      <c r="K1869" s="6"/>
    </row>
    <row r="1870" spans="1:11" hidden="1" x14ac:dyDescent="0.2">
      <c r="A1870" s="10"/>
      <c r="B1870" s="10"/>
      <c r="C1870" s="10"/>
      <c r="D1870" s="10"/>
      <c r="E1870" s="10"/>
      <c r="F1870" s="10"/>
      <c r="G1870" s="10"/>
      <c r="H1870" s="10"/>
      <c r="I1870" s="10"/>
      <c r="J1870" s="6"/>
      <c r="K1870" s="6"/>
    </row>
    <row r="1871" spans="1:11" hidden="1" x14ac:dyDescent="0.2">
      <c r="A1871" s="10"/>
      <c r="B1871" s="10"/>
      <c r="C1871" s="10"/>
      <c r="D1871" s="10"/>
      <c r="E1871" s="10"/>
      <c r="F1871" s="10"/>
      <c r="G1871" s="10"/>
      <c r="H1871" s="10"/>
      <c r="I1871" s="10"/>
      <c r="J1871" s="6"/>
      <c r="K1871" s="6"/>
    </row>
    <row r="1872" spans="1:11" hidden="1" x14ac:dyDescent="0.2">
      <c r="A1872" s="10"/>
      <c r="B1872" s="10"/>
      <c r="C1872" s="10"/>
      <c r="D1872" s="10"/>
      <c r="E1872" s="10"/>
      <c r="F1872" s="10"/>
      <c r="G1872" s="10"/>
      <c r="H1872" s="10"/>
      <c r="I1872" s="10"/>
      <c r="J1872" s="6"/>
      <c r="K1872" s="6"/>
    </row>
    <row r="1873" spans="1:11" hidden="1" x14ac:dyDescent="0.2">
      <c r="A1873" s="10"/>
      <c r="B1873" s="10"/>
      <c r="C1873" s="10"/>
      <c r="D1873" s="10"/>
      <c r="E1873" s="10"/>
      <c r="F1873" s="10"/>
      <c r="G1873" s="10"/>
      <c r="H1873" s="10"/>
      <c r="I1873" s="10"/>
      <c r="J1873" s="6"/>
      <c r="K1873" s="6"/>
    </row>
    <row r="1874" spans="1:11" hidden="1" x14ac:dyDescent="0.2">
      <c r="A1874" s="10"/>
      <c r="B1874" s="10"/>
      <c r="C1874" s="10"/>
      <c r="D1874" s="10"/>
      <c r="E1874" s="10"/>
      <c r="F1874" s="10"/>
      <c r="G1874" s="10"/>
      <c r="H1874" s="10"/>
      <c r="I1874" s="10"/>
      <c r="J1874" s="6"/>
      <c r="K1874" s="6"/>
    </row>
    <row r="1875" spans="1:11" hidden="1" x14ac:dyDescent="0.2">
      <c r="A1875" s="10"/>
      <c r="B1875" s="10"/>
      <c r="C1875" s="10"/>
      <c r="D1875" s="10"/>
      <c r="E1875" s="10"/>
      <c r="F1875" s="10"/>
      <c r="G1875" s="10"/>
      <c r="H1875" s="10"/>
      <c r="I1875" s="10"/>
      <c r="J1875" s="6"/>
      <c r="K1875" s="6"/>
    </row>
    <row r="1876" spans="1:11" hidden="1" x14ac:dyDescent="0.2">
      <c r="A1876" s="10"/>
      <c r="B1876" s="10"/>
      <c r="C1876" s="10"/>
      <c r="D1876" s="10"/>
      <c r="E1876" s="10"/>
      <c r="F1876" s="10"/>
      <c r="G1876" s="10"/>
      <c r="H1876" s="10"/>
      <c r="I1876" s="10"/>
      <c r="J1876" s="6"/>
      <c r="K1876" s="6"/>
    </row>
    <row r="1877" spans="1:11" hidden="1" x14ac:dyDescent="0.2">
      <c r="A1877" s="10"/>
      <c r="B1877" s="10"/>
      <c r="C1877" s="10"/>
      <c r="D1877" s="10"/>
      <c r="E1877" s="10"/>
      <c r="F1877" s="10"/>
      <c r="G1877" s="10"/>
      <c r="H1877" s="10"/>
      <c r="I1877" s="10"/>
      <c r="J1877" s="6"/>
      <c r="K1877" s="6"/>
    </row>
    <row r="1878" spans="1:11" hidden="1" x14ac:dyDescent="0.2">
      <c r="A1878" s="10"/>
      <c r="B1878" s="10"/>
      <c r="C1878" s="10"/>
      <c r="D1878" s="10"/>
      <c r="E1878" s="10"/>
      <c r="F1878" s="10"/>
      <c r="G1878" s="10"/>
      <c r="H1878" s="10"/>
      <c r="I1878" s="10"/>
      <c r="J1878" s="6"/>
      <c r="K1878" s="6"/>
    </row>
    <row r="1879" spans="1:11" hidden="1" x14ac:dyDescent="0.2">
      <c r="A1879" s="10"/>
      <c r="B1879" s="10"/>
      <c r="C1879" s="10"/>
      <c r="D1879" s="10"/>
      <c r="E1879" s="10"/>
      <c r="F1879" s="10"/>
      <c r="G1879" s="10"/>
      <c r="H1879" s="10"/>
      <c r="I1879" s="10"/>
      <c r="J1879" s="6"/>
      <c r="K1879" s="6"/>
    </row>
    <row r="1880" spans="1:11" hidden="1" x14ac:dyDescent="0.2">
      <c r="A1880" s="10"/>
      <c r="B1880" s="10"/>
      <c r="C1880" s="10"/>
      <c r="D1880" s="10"/>
      <c r="E1880" s="10"/>
      <c r="F1880" s="10"/>
      <c r="G1880" s="10"/>
      <c r="H1880" s="10"/>
      <c r="I1880" s="10"/>
      <c r="J1880" s="6"/>
      <c r="K1880" s="6"/>
    </row>
    <row r="1881" spans="1:11" hidden="1" x14ac:dyDescent="0.2">
      <c r="A1881" s="10"/>
      <c r="B1881" s="10"/>
      <c r="C1881" s="10"/>
      <c r="D1881" s="10"/>
      <c r="E1881" s="10"/>
      <c r="F1881" s="10"/>
      <c r="G1881" s="10"/>
      <c r="H1881" s="10"/>
      <c r="I1881" s="10"/>
      <c r="J1881" s="6"/>
      <c r="K1881" s="6"/>
    </row>
    <row r="1882" spans="1:11" hidden="1" x14ac:dyDescent="0.2">
      <c r="A1882" s="10"/>
      <c r="B1882" s="10"/>
      <c r="C1882" s="10"/>
      <c r="D1882" s="10"/>
      <c r="E1882" s="10"/>
      <c r="F1882" s="10"/>
      <c r="G1882" s="10"/>
      <c r="H1882" s="10"/>
      <c r="I1882" s="10"/>
      <c r="J1882" s="6"/>
      <c r="K1882" s="6"/>
    </row>
    <row r="1883" spans="1:11" hidden="1" x14ac:dyDescent="0.2">
      <c r="A1883" s="10"/>
      <c r="B1883" s="10"/>
      <c r="C1883" s="10"/>
      <c r="D1883" s="10"/>
      <c r="E1883" s="10"/>
      <c r="F1883" s="10"/>
      <c r="G1883" s="10"/>
      <c r="H1883" s="10"/>
      <c r="I1883" s="10"/>
      <c r="J1883" s="6"/>
      <c r="K1883" s="6"/>
    </row>
    <row r="1884" spans="1:11" hidden="1" x14ac:dyDescent="0.2">
      <c r="A1884" s="10"/>
      <c r="B1884" s="10"/>
      <c r="C1884" s="10"/>
      <c r="D1884" s="10"/>
      <c r="E1884" s="10"/>
      <c r="F1884" s="10"/>
      <c r="G1884" s="10"/>
      <c r="H1884" s="10"/>
      <c r="I1884" s="10"/>
      <c r="J1884" s="6"/>
      <c r="K1884" s="6"/>
    </row>
    <row r="1885" spans="1:11" hidden="1" x14ac:dyDescent="0.2">
      <c r="A1885" s="10"/>
      <c r="B1885" s="10"/>
      <c r="C1885" s="10"/>
      <c r="D1885" s="10"/>
      <c r="E1885" s="10"/>
      <c r="F1885" s="10"/>
      <c r="G1885" s="10"/>
      <c r="H1885" s="10"/>
      <c r="I1885" s="10"/>
      <c r="J1885" s="6"/>
      <c r="K1885" s="6"/>
    </row>
    <row r="1886" spans="1:11" hidden="1" x14ac:dyDescent="0.2">
      <c r="A1886" s="10"/>
      <c r="B1886" s="10"/>
      <c r="C1886" s="10"/>
      <c r="D1886" s="10"/>
      <c r="E1886" s="10"/>
      <c r="F1886" s="10"/>
      <c r="G1886" s="10"/>
      <c r="H1886" s="10"/>
      <c r="I1886" s="10"/>
      <c r="J1886" s="6"/>
      <c r="K1886" s="6"/>
    </row>
    <row r="1887" spans="1:11" hidden="1" x14ac:dyDescent="0.2">
      <c r="A1887" s="10"/>
      <c r="B1887" s="10"/>
      <c r="C1887" s="10"/>
      <c r="D1887" s="10"/>
      <c r="E1887" s="10"/>
      <c r="F1887" s="10"/>
      <c r="G1887" s="10"/>
      <c r="H1887" s="10"/>
      <c r="I1887" s="10"/>
      <c r="J1887" s="6"/>
      <c r="K1887" s="6"/>
    </row>
    <row r="1888" spans="1:11" hidden="1" x14ac:dyDescent="0.2">
      <c r="A1888" s="10"/>
      <c r="B1888" s="10"/>
      <c r="C1888" s="10"/>
      <c r="D1888" s="10"/>
      <c r="E1888" s="10"/>
      <c r="F1888" s="10"/>
      <c r="G1888" s="10"/>
      <c r="H1888" s="10"/>
      <c r="I1888" s="10"/>
      <c r="J1888" s="6"/>
      <c r="K1888" s="6"/>
    </row>
    <row r="1889" spans="1:11" hidden="1" x14ac:dyDescent="0.2">
      <c r="A1889" s="10"/>
      <c r="B1889" s="10"/>
      <c r="C1889" s="10"/>
      <c r="D1889" s="10"/>
      <c r="E1889" s="10"/>
      <c r="F1889" s="10"/>
      <c r="G1889" s="10"/>
      <c r="H1889" s="10"/>
      <c r="I1889" s="10"/>
      <c r="J1889" s="6"/>
      <c r="K1889" s="6"/>
    </row>
    <row r="1890" spans="1:11" hidden="1" x14ac:dyDescent="0.2">
      <c r="A1890" s="10"/>
      <c r="B1890" s="10"/>
      <c r="C1890" s="10"/>
      <c r="D1890" s="10"/>
      <c r="E1890" s="10"/>
      <c r="F1890" s="10"/>
      <c r="G1890" s="10"/>
      <c r="H1890" s="10"/>
      <c r="I1890" s="10"/>
      <c r="J1890" s="6"/>
      <c r="K1890" s="6"/>
    </row>
    <row r="1891" spans="1:11" hidden="1" x14ac:dyDescent="0.2">
      <c r="A1891" s="10"/>
      <c r="B1891" s="10"/>
      <c r="C1891" s="10"/>
      <c r="D1891" s="10"/>
      <c r="E1891" s="10"/>
      <c r="F1891" s="10"/>
      <c r="G1891" s="10"/>
      <c r="H1891" s="10"/>
      <c r="I1891" s="10"/>
      <c r="J1891" s="6"/>
      <c r="K1891" s="6"/>
    </row>
    <row r="1892" spans="1:11" hidden="1" x14ac:dyDescent="0.2">
      <c r="A1892" s="10"/>
      <c r="B1892" s="10"/>
      <c r="C1892" s="10"/>
      <c r="D1892" s="10"/>
      <c r="E1892" s="10"/>
      <c r="F1892" s="10"/>
      <c r="G1892" s="10"/>
      <c r="H1892" s="10"/>
      <c r="I1892" s="10"/>
      <c r="J1892" s="6"/>
      <c r="K1892" s="6"/>
    </row>
    <row r="1893" spans="1:11" hidden="1" x14ac:dyDescent="0.2">
      <c r="A1893" s="10"/>
      <c r="B1893" s="10"/>
      <c r="C1893" s="10"/>
      <c r="D1893" s="10"/>
      <c r="E1893" s="10"/>
      <c r="F1893" s="10"/>
      <c r="G1893" s="10"/>
      <c r="H1893" s="10"/>
      <c r="I1893" s="10"/>
      <c r="J1893" s="6"/>
      <c r="K1893" s="6"/>
    </row>
    <row r="1894" spans="1:11" hidden="1" x14ac:dyDescent="0.2">
      <c r="A1894" s="10"/>
      <c r="B1894" s="10"/>
      <c r="C1894" s="10"/>
      <c r="D1894" s="10"/>
      <c r="E1894" s="10"/>
      <c r="F1894" s="10"/>
      <c r="G1894" s="10"/>
      <c r="H1894" s="10"/>
      <c r="I1894" s="10"/>
      <c r="J1894" s="6"/>
      <c r="K1894" s="6"/>
    </row>
    <row r="1895" spans="1:11" hidden="1" x14ac:dyDescent="0.2">
      <c r="A1895" s="10"/>
      <c r="B1895" s="10"/>
      <c r="C1895" s="10"/>
      <c r="D1895" s="10"/>
      <c r="E1895" s="10"/>
      <c r="F1895" s="10"/>
      <c r="G1895" s="10"/>
      <c r="H1895" s="10"/>
      <c r="I1895" s="10"/>
      <c r="J1895" s="6"/>
      <c r="K1895" s="6"/>
    </row>
    <row r="1896" spans="1:11" hidden="1" x14ac:dyDescent="0.2">
      <c r="A1896" s="10"/>
      <c r="B1896" s="10"/>
      <c r="C1896" s="10"/>
      <c r="D1896" s="10"/>
      <c r="E1896" s="10"/>
      <c r="F1896" s="10"/>
      <c r="G1896" s="10"/>
      <c r="H1896" s="10"/>
      <c r="I1896" s="10"/>
      <c r="J1896" s="6"/>
      <c r="K1896" s="6"/>
    </row>
    <row r="1897" spans="1:11" hidden="1" x14ac:dyDescent="0.2">
      <c r="A1897" s="10"/>
      <c r="B1897" s="10"/>
      <c r="C1897" s="10"/>
      <c r="D1897" s="10"/>
      <c r="E1897" s="10"/>
      <c r="F1897" s="10"/>
      <c r="G1897" s="10"/>
      <c r="H1897" s="10"/>
      <c r="I1897" s="10"/>
      <c r="J1897" s="6"/>
      <c r="K1897" s="6"/>
    </row>
    <row r="1898" spans="1:11" hidden="1" x14ac:dyDescent="0.2">
      <c r="A1898" s="10"/>
      <c r="B1898" s="10"/>
      <c r="C1898" s="10"/>
      <c r="D1898" s="10"/>
      <c r="E1898" s="10"/>
      <c r="F1898" s="10"/>
      <c r="G1898" s="10"/>
      <c r="H1898" s="10"/>
      <c r="I1898" s="10"/>
      <c r="J1898" s="6"/>
      <c r="K1898" s="6"/>
    </row>
    <row r="1899" spans="1:11" hidden="1" x14ac:dyDescent="0.2">
      <c r="A1899" s="10"/>
      <c r="B1899" s="10"/>
      <c r="C1899" s="10"/>
      <c r="D1899" s="10"/>
      <c r="E1899" s="10"/>
      <c r="F1899" s="10"/>
      <c r="G1899" s="10"/>
      <c r="H1899" s="10"/>
      <c r="I1899" s="10"/>
      <c r="J1899" s="6"/>
      <c r="K1899" s="6"/>
    </row>
    <row r="1900" spans="1:11" hidden="1" x14ac:dyDescent="0.2">
      <c r="A1900" s="10"/>
      <c r="B1900" s="10"/>
      <c r="C1900" s="10"/>
      <c r="D1900" s="10"/>
      <c r="E1900" s="10"/>
      <c r="F1900" s="10"/>
      <c r="G1900" s="10"/>
      <c r="H1900" s="10"/>
      <c r="I1900" s="10"/>
      <c r="J1900" s="6"/>
      <c r="K1900" s="6"/>
    </row>
    <row r="1901" spans="1:11" hidden="1" x14ac:dyDescent="0.2">
      <c r="A1901" s="10"/>
      <c r="B1901" s="10"/>
      <c r="C1901" s="10"/>
      <c r="D1901" s="10"/>
      <c r="E1901" s="10"/>
      <c r="F1901" s="10"/>
      <c r="G1901" s="10"/>
      <c r="H1901" s="10"/>
      <c r="I1901" s="10"/>
      <c r="J1901" s="6"/>
      <c r="K1901" s="6"/>
    </row>
    <row r="1902" spans="1:11" hidden="1" x14ac:dyDescent="0.2">
      <c r="A1902" s="10"/>
      <c r="B1902" s="10"/>
      <c r="C1902" s="10"/>
      <c r="D1902" s="10"/>
      <c r="E1902" s="10"/>
      <c r="F1902" s="10"/>
      <c r="G1902" s="10"/>
      <c r="H1902" s="10"/>
      <c r="I1902" s="10"/>
      <c r="J1902" s="6"/>
      <c r="K1902" s="6"/>
    </row>
    <row r="1903" spans="1:11" hidden="1" x14ac:dyDescent="0.2">
      <c r="A1903" s="10"/>
      <c r="B1903" s="10"/>
      <c r="C1903" s="10"/>
      <c r="D1903" s="10"/>
      <c r="E1903" s="10"/>
      <c r="F1903" s="10"/>
      <c r="G1903" s="10"/>
      <c r="H1903" s="10"/>
      <c r="I1903" s="10"/>
      <c r="J1903" s="6"/>
      <c r="K1903" s="6"/>
    </row>
    <row r="1904" spans="1:11" hidden="1" x14ac:dyDescent="0.2">
      <c r="A1904" s="10"/>
      <c r="B1904" s="10"/>
      <c r="C1904" s="10"/>
      <c r="D1904" s="10"/>
      <c r="E1904" s="10"/>
      <c r="F1904" s="10"/>
      <c r="G1904" s="10"/>
      <c r="H1904" s="10"/>
      <c r="I1904" s="10"/>
      <c r="J1904" s="6"/>
      <c r="K1904" s="6"/>
    </row>
    <row r="1905" spans="1:11" hidden="1" x14ac:dyDescent="0.2">
      <c r="A1905" s="10"/>
      <c r="B1905" s="10"/>
      <c r="C1905" s="10"/>
      <c r="D1905" s="10"/>
      <c r="E1905" s="10"/>
      <c r="F1905" s="10"/>
      <c r="G1905" s="10"/>
      <c r="H1905" s="10"/>
      <c r="I1905" s="10"/>
      <c r="J1905" s="6"/>
      <c r="K1905" s="6"/>
    </row>
    <row r="1906" spans="1:11" hidden="1" x14ac:dyDescent="0.2">
      <c r="A1906" s="10"/>
      <c r="B1906" s="10"/>
      <c r="C1906" s="10"/>
      <c r="D1906" s="10"/>
      <c r="E1906" s="10"/>
      <c r="F1906" s="10"/>
      <c r="G1906" s="10"/>
      <c r="H1906" s="10"/>
      <c r="I1906" s="10"/>
      <c r="J1906" s="6"/>
      <c r="K1906" s="6"/>
    </row>
    <row r="1907" spans="1:11" hidden="1" x14ac:dyDescent="0.2">
      <c r="A1907" s="10"/>
      <c r="B1907" s="10"/>
      <c r="C1907" s="10"/>
      <c r="D1907" s="10"/>
      <c r="E1907" s="10"/>
      <c r="F1907" s="10"/>
      <c r="G1907" s="10"/>
      <c r="H1907" s="10"/>
      <c r="I1907" s="10"/>
      <c r="J1907" s="6"/>
      <c r="K1907" s="6"/>
    </row>
    <row r="1908" spans="1:11" hidden="1" x14ac:dyDescent="0.2">
      <c r="A1908" s="10"/>
      <c r="B1908" s="10"/>
      <c r="C1908" s="10"/>
      <c r="D1908" s="10"/>
      <c r="E1908" s="10"/>
      <c r="F1908" s="10"/>
      <c r="G1908" s="10"/>
      <c r="H1908" s="10"/>
      <c r="I1908" s="10"/>
      <c r="J1908" s="6"/>
      <c r="K1908" s="6"/>
    </row>
    <row r="1909" spans="1:11" hidden="1" x14ac:dyDescent="0.2">
      <c r="A1909" s="10"/>
      <c r="B1909" s="10"/>
      <c r="C1909" s="10"/>
      <c r="D1909" s="10"/>
      <c r="E1909" s="10"/>
      <c r="F1909" s="10"/>
      <c r="G1909" s="10"/>
      <c r="H1909" s="10"/>
      <c r="I1909" s="10"/>
      <c r="J1909" s="6"/>
      <c r="K1909" s="6"/>
    </row>
    <row r="1910" spans="1:11" hidden="1" x14ac:dyDescent="0.2">
      <c r="A1910" s="10"/>
      <c r="B1910" s="10"/>
      <c r="C1910" s="10"/>
      <c r="D1910" s="10"/>
      <c r="E1910" s="10"/>
      <c r="F1910" s="10"/>
      <c r="G1910" s="10"/>
      <c r="H1910" s="10"/>
      <c r="I1910" s="10"/>
      <c r="J1910" s="6"/>
      <c r="K1910" s="6"/>
    </row>
    <row r="1911" spans="1:11" hidden="1" x14ac:dyDescent="0.2">
      <c r="A1911" s="10"/>
      <c r="B1911" s="10"/>
      <c r="C1911" s="10"/>
      <c r="D1911" s="10"/>
      <c r="E1911" s="10"/>
      <c r="F1911" s="10"/>
      <c r="G1911" s="10"/>
      <c r="H1911" s="10"/>
      <c r="I1911" s="10"/>
      <c r="J1911" s="6"/>
      <c r="K1911" s="6"/>
    </row>
    <row r="1912" spans="1:11" hidden="1" x14ac:dyDescent="0.2">
      <c r="A1912" s="10"/>
      <c r="B1912" s="10"/>
      <c r="C1912" s="10"/>
      <c r="D1912" s="10"/>
      <c r="E1912" s="10"/>
      <c r="F1912" s="10"/>
      <c r="G1912" s="10"/>
      <c r="H1912" s="10"/>
      <c r="I1912" s="10"/>
      <c r="J1912" s="6"/>
      <c r="K1912" s="6"/>
    </row>
    <row r="1913" spans="1:11" hidden="1" x14ac:dyDescent="0.2">
      <c r="A1913" s="10"/>
      <c r="B1913" s="10"/>
      <c r="C1913" s="10"/>
      <c r="D1913" s="10"/>
      <c r="E1913" s="10"/>
      <c r="F1913" s="10"/>
      <c r="G1913" s="10"/>
      <c r="H1913" s="10"/>
      <c r="I1913" s="10"/>
      <c r="J1913" s="6"/>
      <c r="K1913" s="6"/>
    </row>
    <row r="1914" spans="1:11" hidden="1" x14ac:dyDescent="0.2">
      <c r="A1914" s="10"/>
      <c r="B1914" s="10"/>
      <c r="C1914" s="10"/>
      <c r="D1914" s="10"/>
      <c r="E1914" s="10"/>
      <c r="F1914" s="10"/>
      <c r="G1914" s="10"/>
      <c r="H1914" s="10"/>
      <c r="I1914" s="10"/>
      <c r="J1914" s="6"/>
      <c r="K1914" s="6"/>
    </row>
    <row r="1915" spans="1:11" hidden="1" x14ac:dyDescent="0.2">
      <c r="A1915" s="10"/>
      <c r="B1915" s="10"/>
      <c r="C1915" s="10"/>
      <c r="D1915" s="10"/>
      <c r="E1915" s="10"/>
      <c r="F1915" s="10"/>
      <c r="G1915" s="10"/>
      <c r="H1915" s="10"/>
      <c r="I1915" s="10"/>
      <c r="J1915" s="6"/>
      <c r="K1915" s="6"/>
    </row>
    <row r="1916" spans="1:11" hidden="1" x14ac:dyDescent="0.2">
      <c r="A1916" s="10"/>
      <c r="B1916" s="10"/>
      <c r="C1916" s="10"/>
      <c r="D1916" s="10"/>
      <c r="E1916" s="10"/>
      <c r="F1916" s="10"/>
      <c r="G1916" s="10"/>
      <c r="H1916" s="10"/>
      <c r="I1916" s="10"/>
      <c r="J1916" s="6"/>
      <c r="K1916" s="6"/>
    </row>
    <row r="1917" spans="1:11" hidden="1" x14ac:dyDescent="0.2">
      <c r="A1917" s="10"/>
      <c r="B1917" s="10"/>
      <c r="C1917" s="10"/>
      <c r="D1917" s="10"/>
      <c r="E1917" s="10"/>
      <c r="F1917" s="10"/>
      <c r="G1917" s="10"/>
      <c r="H1917" s="10"/>
      <c r="I1917" s="10"/>
      <c r="J1917" s="6"/>
      <c r="K1917" s="6"/>
    </row>
    <row r="1918" spans="1:11" hidden="1" x14ac:dyDescent="0.2">
      <c r="A1918" s="10"/>
      <c r="B1918" s="10"/>
      <c r="C1918" s="10"/>
      <c r="D1918" s="10"/>
      <c r="E1918" s="10"/>
      <c r="F1918" s="10"/>
      <c r="G1918" s="10"/>
      <c r="H1918" s="10"/>
      <c r="I1918" s="10"/>
      <c r="J1918" s="6"/>
      <c r="K1918" s="6"/>
    </row>
    <row r="1919" spans="1:11" hidden="1" x14ac:dyDescent="0.2">
      <c r="A1919" s="10"/>
      <c r="B1919" s="10"/>
      <c r="C1919" s="10"/>
      <c r="D1919" s="10"/>
      <c r="E1919" s="10"/>
      <c r="F1919" s="10"/>
      <c r="G1919" s="10"/>
      <c r="H1919" s="10"/>
      <c r="I1919" s="10"/>
      <c r="J1919" s="6"/>
      <c r="K1919" s="6"/>
    </row>
    <row r="1920" spans="1:11" hidden="1" x14ac:dyDescent="0.2">
      <c r="A1920" s="10"/>
      <c r="B1920" s="10"/>
      <c r="C1920" s="10"/>
      <c r="D1920" s="10"/>
      <c r="E1920" s="10"/>
      <c r="F1920" s="10"/>
      <c r="G1920" s="10"/>
      <c r="H1920" s="10"/>
      <c r="I1920" s="10"/>
      <c r="J1920" s="6"/>
      <c r="K1920" s="6"/>
    </row>
    <row r="1921" spans="1:11" hidden="1" x14ac:dyDescent="0.2">
      <c r="A1921" s="10"/>
      <c r="B1921" s="10"/>
      <c r="C1921" s="10"/>
      <c r="D1921" s="10"/>
      <c r="E1921" s="10"/>
      <c r="F1921" s="10"/>
      <c r="G1921" s="10"/>
      <c r="H1921" s="10"/>
      <c r="I1921" s="10"/>
      <c r="J1921" s="6"/>
      <c r="K1921" s="6"/>
    </row>
    <row r="1922" spans="1:11" hidden="1" x14ac:dyDescent="0.2">
      <c r="A1922" s="10"/>
      <c r="B1922" s="10"/>
      <c r="C1922" s="10"/>
      <c r="D1922" s="10"/>
      <c r="E1922" s="10"/>
      <c r="F1922" s="10"/>
      <c r="G1922" s="10"/>
      <c r="H1922" s="10"/>
      <c r="I1922" s="10"/>
      <c r="J1922" s="6"/>
      <c r="K1922" s="6"/>
    </row>
    <row r="1923" spans="1:11" hidden="1" x14ac:dyDescent="0.2">
      <c r="A1923" s="10"/>
      <c r="B1923" s="10"/>
      <c r="C1923" s="10"/>
      <c r="D1923" s="10"/>
      <c r="E1923" s="10"/>
      <c r="F1923" s="10"/>
      <c r="G1923" s="10"/>
      <c r="H1923" s="10"/>
      <c r="I1923" s="10"/>
      <c r="J1923" s="6"/>
      <c r="K1923" s="6"/>
    </row>
    <row r="1924" spans="1:11" hidden="1" x14ac:dyDescent="0.2">
      <c r="A1924" s="10"/>
      <c r="B1924" s="10"/>
      <c r="C1924" s="10"/>
      <c r="D1924" s="10"/>
      <c r="E1924" s="10"/>
      <c r="F1924" s="10"/>
      <c r="G1924" s="10"/>
      <c r="H1924" s="10"/>
      <c r="I1924" s="10"/>
      <c r="J1924" s="6"/>
      <c r="K1924" s="6"/>
    </row>
    <row r="1925" spans="1:11" hidden="1" x14ac:dyDescent="0.2">
      <c r="A1925" s="10"/>
      <c r="B1925" s="10"/>
      <c r="C1925" s="10"/>
      <c r="D1925" s="10"/>
      <c r="E1925" s="10"/>
      <c r="F1925" s="10"/>
      <c r="G1925" s="10"/>
      <c r="H1925" s="10"/>
      <c r="I1925" s="10"/>
      <c r="J1925" s="6"/>
      <c r="K1925" s="6"/>
    </row>
    <row r="1926" spans="1:11" hidden="1" x14ac:dyDescent="0.2">
      <c r="A1926" s="10"/>
      <c r="B1926" s="10"/>
      <c r="C1926" s="10"/>
      <c r="D1926" s="10"/>
      <c r="E1926" s="10"/>
      <c r="F1926" s="10"/>
      <c r="G1926" s="10"/>
      <c r="H1926" s="10"/>
      <c r="I1926" s="10"/>
      <c r="J1926" s="6"/>
      <c r="K1926" s="6"/>
    </row>
    <row r="1927" spans="1:11" hidden="1" x14ac:dyDescent="0.2">
      <c r="A1927" s="10"/>
      <c r="B1927" s="10"/>
      <c r="C1927" s="10"/>
      <c r="D1927" s="10"/>
      <c r="E1927" s="10"/>
      <c r="F1927" s="10"/>
      <c r="G1927" s="10"/>
      <c r="H1927" s="10"/>
      <c r="I1927" s="10"/>
      <c r="J1927" s="6"/>
      <c r="K1927" s="6"/>
    </row>
    <row r="1928" spans="1:11" hidden="1" x14ac:dyDescent="0.2">
      <c r="A1928" s="10"/>
      <c r="B1928" s="10"/>
      <c r="C1928" s="10"/>
      <c r="D1928" s="10"/>
      <c r="E1928" s="10"/>
      <c r="F1928" s="10"/>
      <c r="G1928" s="10"/>
      <c r="H1928" s="10"/>
      <c r="I1928" s="10"/>
      <c r="J1928" s="6"/>
      <c r="K1928" s="6"/>
    </row>
    <row r="1929" spans="1:11" hidden="1" x14ac:dyDescent="0.2">
      <c r="A1929" s="10"/>
      <c r="B1929" s="10"/>
      <c r="C1929" s="10"/>
      <c r="D1929" s="10"/>
      <c r="E1929" s="10"/>
      <c r="F1929" s="10"/>
      <c r="G1929" s="10"/>
      <c r="H1929" s="10"/>
      <c r="I1929" s="10"/>
      <c r="J1929" s="6"/>
      <c r="K1929" s="6"/>
    </row>
    <row r="1930" spans="1:11" hidden="1" x14ac:dyDescent="0.2">
      <c r="A1930" s="10"/>
      <c r="B1930" s="10"/>
      <c r="C1930" s="10"/>
      <c r="D1930" s="10"/>
      <c r="E1930" s="10"/>
      <c r="F1930" s="10"/>
      <c r="G1930" s="10"/>
      <c r="H1930" s="10"/>
      <c r="I1930" s="10"/>
      <c r="J1930" s="6"/>
      <c r="K1930" s="6"/>
    </row>
    <row r="1931" spans="1:11" hidden="1" x14ac:dyDescent="0.2">
      <c r="A1931" s="10"/>
      <c r="B1931" s="10"/>
      <c r="C1931" s="10"/>
      <c r="D1931" s="10"/>
      <c r="E1931" s="10"/>
      <c r="F1931" s="10"/>
      <c r="G1931" s="10"/>
      <c r="H1931" s="10"/>
      <c r="I1931" s="10"/>
      <c r="J1931" s="6"/>
      <c r="K1931" s="6"/>
    </row>
    <row r="1932" spans="1:11" hidden="1" x14ac:dyDescent="0.2">
      <c r="A1932" s="10"/>
      <c r="B1932" s="10"/>
      <c r="C1932" s="10"/>
      <c r="D1932" s="10"/>
      <c r="E1932" s="10"/>
      <c r="F1932" s="10"/>
      <c r="G1932" s="10"/>
      <c r="H1932" s="10"/>
      <c r="I1932" s="10"/>
      <c r="J1932" s="6"/>
      <c r="K1932" s="6"/>
    </row>
    <row r="1933" spans="1:11" hidden="1" x14ac:dyDescent="0.2">
      <c r="A1933" s="10"/>
      <c r="B1933" s="10"/>
      <c r="C1933" s="10"/>
      <c r="D1933" s="10"/>
      <c r="E1933" s="10"/>
      <c r="F1933" s="10"/>
      <c r="G1933" s="10"/>
      <c r="H1933" s="10"/>
      <c r="I1933" s="10"/>
      <c r="J1933" s="6"/>
      <c r="K1933" s="6"/>
    </row>
    <row r="1934" spans="1:11" hidden="1" x14ac:dyDescent="0.2">
      <c r="A1934" s="10"/>
      <c r="B1934" s="10"/>
      <c r="C1934" s="10"/>
      <c r="D1934" s="10"/>
      <c r="E1934" s="10"/>
      <c r="F1934" s="10"/>
      <c r="G1934" s="10"/>
      <c r="H1934" s="10"/>
      <c r="I1934" s="10"/>
      <c r="J1934" s="6"/>
      <c r="K1934" s="6"/>
    </row>
    <row r="1935" spans="1:11" hidden="1" x14ac:dyDescent="0.2">
      <c r="A1935" s="10"/>
      <c r="B1935" s="10"/>
      <c r="C1935" s="10"/>
      <c r="D1935" s="10"/>
      <c r="E1935" s="10"/>
      <c r="F1935" s="10"/>
      <c r="G1935" s="10"/>
      <c r="H1935" s="10"/>
      <c r="I1935" s="10"/>
      <c r="J1935" s="6"/>
      <c r="K1935" s="6"/>
    </row>
    <row r="1936" spans="1:11" hidden="1" x14ac:dyDescent="0.2">
      <c r="A1936" s="10"/>
      <c r="B1936" s="10"/>
      <c r="C1936" s="10"/>
      <c r="D1936" s="10"/>
      <c r="E1936" s="10"/>
      <c r="F1936" s="10"/>
      <c r="G1936" s="10"/>
      <c r="H1936" s="10"/>
      <c r="I1936" s="10"/>
      <c r="J1936" s="6"/>
      <c r="K1936" s="6"/>
    </row>
    <row r="1937" spans="1:11" hidden="1" x14ac:dyDescent="0.2">
      <c r="A1937" s="10"/>
      <c r="B1937" s="10"/>
      <c r="C1937" s="10"/>
      <c r="D1937" s="10"/>
      <c r="E1937" s="10"/>
      <c r="F1937" s="10"/>
      <c r="G1937" s="10"/>
      <c r="H1937" s="10"/>
      <c r="I1937" s="10"/>
      <c r="J1937" s="6"/>
      <c r="K1937" s="6"/>
    </row>
    <row r="1938" spans="1:11" hidden="1" x14ac:dyDescent="0.2">
      <c r="A1938" s="10"/>
      <c r="B1938" s="10"/>
      <c r="C1938" s="10"/>
      <c r="D1938" s="10"/>
      <c r="E1938" s="10"/>
      <c r="F1938" s="10"/>
      <c r="G1938" s="10"/>
      <c r="H1938" s="10"/>
      <c r="I1938" s="10"/>
      <c r="J1938" s="6"/>
      <c r="K1938" s="6"/>
    </row>
    <row r="1939" spans="1:11" hidden="1" x14ac:dyDescent="0.2">
      <c r="A1939" s="10"/>
      <c r="B1939" s="10"/>
      <c r="C1939" s="10"/>
      <c r="D1939" s="10"/>
      <c r="E1939" s="10"/>
      <c r="F1939" s="10"/>
      <c r="G1939" s="10"/>
      <c r="H1939" s="10"/>
      <c r="I1939" s="10"/>
      <c r="J1939" s="6"/>
      <c r="K1939" s="6"/>
    </row>
    <row r="1940" spans="1:11" hidden="1" x14ac:dyDescent="0.2">
      <c r="A1940" s="10"/>
      <c r="B1940" s="10"/>
      <c r="C1940" s="10"/>
      <c r="D1940" s="10"/>
      <c r="E1940" s="10"/>
      <c r="F1940" s="10"/>
      <c r="G1940" s="10"/>
      <c r="H1940" s="10"/>
      <c r="I1940" s="10"/>
      <c r="J1940" s="6"/>
      <c r="K1940" s="6"/>
    </row>
    <row r="1941" spans="1:11" hidden="1" x14ac:dyDescent="0.2">
      <c r="A1941" s="10"/>
      <c r="B1941" s="10"/>
      <c r="C1941" s="10"/>
      <c r="D1941" s="10"/>
      <c r="E1941" s="10"/>
      <c r="F1941" s="10"/>
      <c r="G1941" s="10"/>
      <c r="H1941" s="10"/>
      <c r="I1941" s="10"/>
      <c r="J1941" s="6"/>
      <c r="K1941" s="6"/>
    </row>
    <row r="1942" spans="1:11" hidden="1" x14ac:dyDescent="0.2">
      <c r="A1942" s="10"/>
      <c r="B1942" s="10"/>
      <c r="C1942" s="10"/>
      <c r="D1942" s="10"/>
      <c r="E1942" s="10"/>
      <c r="F1942" s="10"/>
      <c r="G1942" s="10"/>
      <c r="H1942" s="10"/>
      <c r="I1942" s="10"/>
      <c r="J1942" s="6"/>
      <c r="K1942" s="6"/>
    </row>
    <row r="1943" spans="1:11" hidden="1" x14ac:dyDescent="0.2">
      <c r="A1943" s="10"/>
      <c r="B1943" s="10"/>
      <c r="C1943" s="10"/>
      <c r="D1943" s="10"/>
      <c r="E1943" s="10"/>
      <c r="F1943" s="10"/>
      <c r="G1943" s="10"/>
      <c r="H1943" s="10"/>
      <c r="I1943" s="10"/>
      <c r="J1943" s="6"/>
      <c r="K1943" s="6"/>
    </row>
    <row r="1944" spans="1:11" hidden="1" x14ac:dyDescent="0.2">
      <c r="A1944" s="10"/>
      <c r="B1944" s="10"/>
      <c r="C1944" s="10"/>
      <c r="D1944" s="10"/>
      <c r="E1944" s="10"/>
      <c r="F1944" s="10"/>
      <c r="G1944" s="10"/>
      <c r="H1944" s="10"/>
      <c r="I1944" s="10"/>
      <c r="J1944" s="6"/>
      <c r="K1944" s="6"/>
    </row>
    <row r="1945" spans="1:11" hidden="1" x14ac:dyDescent="0.2">
      <c r="A1945" s="10"/>
      <c r="B1945" s="10"/>
      <c r="C1945" s="10"/>
      <c r="D1945" s="10"/>
      <c r="E1945" s="10"/>
      <c r="F1945" s="10"/>
      <c r="G1945" s="10"/>
      <c r="H1945" s="10"/>
      <c r="I1945" s="10"/>
      <c r="J1945" s="6"/>
      <c r="K1945" s="6"/>
    </row>
    <row r="1946" spans="1:11" hidden="1" x14ac:dyDescent="0.2">
      <c r="A1946" s="10"/>
      <c r="B1946" s="10"/>
      <c r="C1946" s="10"/>
      <c r="D1946" s="10"/>
      <c r="E1946" s="10"/>
      <c r="F1946" s="10"/>
      <c r="G1946" s="10"/>
      <c r="H1946" s="10"/>
      <c r="I1946" s="10"/>
      <c r="J1946" s="6"/>
      <c r="K1946" s="6"/>
    </row>
    <row r="1947" spans="1:11" hidden="1" x14ac:dyDescent="0.2">
      <c r="A1947" s="10"/>
      <c r="B1947" s="10"/>
      <c r="C1947" s="10"/>
      <c r="D1947" s="10"/>
      <c r="E1947" s="10"/>
      <c r="F1947" s="10"/>
      <c r="G1947" s="10"/>
      <c r="H1947" s="10"/>
      <c r="I1947" s="10"/>
      <c r="J1947" s="6"/>
      <c r="K1947" s="6"/>
    </row>
    <row r="1948" spans="1:11" hidden="1" x14ac:dyDescent="0.2">
      <c r="A1948" s="10"/>
      <c r="B1948" s="10"/>
      <c r="C1948" s="10"/>
      <c r="D1948" s="10"/>
      <c r="E1948" s="10"/>
      <c r="F1948" s="10"/>
      <c r="G1948" s="10"/>
      <c r="H1948" s="10"/>
      <c r="I1948" s="10"/>
      <c r="J1948" s="6"/>
      <c r="K1948" s="6"/>
    </row>
    <row r="1949" spans="1:11" hidden="1" x14ac:dyDescent="0.2">
      <c r="A1949" s="10"/>
      <c r="B1949" s="10"/>
      <c r="C1949" s="10"/>
      <c r="D1949" s="10"/>
      <c r="E1949" s="10"/>
      <c r="F1949" s="10"/>
      <c r="G1949" s="10"/>
      <c r="H1949" s="10"/>
      <c r="I1949" s="10"/>
      <c r="J1949" s="6"/>
      <c r="K1949" s="6"/>
    </row>
    <row r="1950" spans="1:11" hidden="1" x14ac:dyDescent="0.2">
      <c r="A1950" s="10"/>
      <c r="B1950" s="10"/>
      <c r="C1950" s="10"/>
      <c r="D1950" s="10"/>
      <c r="E1950" s="10"/>
      <c r="F1950" s="10"/>
      <c r="G1950" s="10"/>
      <c r="H1950" s="10"/>
      <c r="I1950" s="10"/>
      <c r="J1950" s="6"/>
      <c r="K1950" s="6"/>
    </row>
    <row r="1951" spans="1:11" hidden="1" x14ac:dyDescent="0.2">
      <c r="A1951" s="10"/>
      <c r="B1951" s="10"/>
      <c r="C1951" s="10"/>
      <c r="D1951" s="10"/>
      <c r="E1951" s="10"/>
      <c r="F1951" s="10"/>
      <c r="G1951" s="10"/>
      <c r="H1951" s="10"/>
      <c r="I1951" s="10"/>
      <c r="J1951" s="6"/>
      <c r="K1951" s="6"/>
    </row>
    <row r="1952" spans="1:11" hidden="1" x14ac:dyDescent="0.2">
      <c r="A1952" s="10"/>
      <c r="B1952" s="10"/>
      <c r="C1952" s="10"/>
      <c r="D1952" s="10"/>
      <c r="E1952" s="10"/>
      <c r="F1952" s="10"/>
      <c r="G1952" s="10"/>
      <c r="H1952" s="10"/>
      <c r="I1952" s="10"/>
      <c r="J1952" s="6"/>
      <c r="K1952" s="6"/>
    </row>
    <row r="1953" spans="1:11" hidden="1" x14ac:dyDescent="0.2">
      <c r="A1953" s="10"/>
      <c r="B1953" s="10"/>
      <c r="C1953" s="10"/>
      <c r="D1953" s="10"/>
      <c r="E1953" s="10"/>
      <c r="F1953" s="10"/>
      <c r="G1953" s="10"/>
      <c r="H1953" s="10"/>
      <c r="I1953" s="10"/>
      <c r="J1953" s="6"/>
      <c r="K1953" s="6"/>
    </row>
    <row r="1954" spans="1:11" hidden="1" x14ac:dyDescent="0.2">
      <c r="A1954" s="10"/>
      <c r="B1954" s="10"/>
      <c r="C1954" s="10"/>
      <c r="D1954" s="10"/>
      <c r="E1954" s="10"/>
      <c r="F1954" s="10"/>
      <c r="G1954" s="10"/>
      <c r="H1954" s="10"/>
      <c r="I1954" s="10"/>
      <c r="J1954" s="6"/>
      <c r="K1954" s="6"/>
    </row>
    <row r="1955" spans="1:11" hidden="1" x14ac:dyDescent="0.2">
      <c r="A1955" s="10"/>
      <c r="B1955" s="10"/>
      <c r="C1955" s="10"/>
      <c r="D1955" s="10"/>
      <c r="E1955" s="10"/>
      <c r="F1955" s="10"/>
      <c r="G1955" s="10"/>
      <c r="H1955" s="10"/>
      <c r="I1955" s="10"/>
      <c r="J1955" s="6"/>
      <c r="K1955" s="6"/>
    </row>
    <row r="1956" spans="1:11" hidden="1" x14ac:dyDescent="0.2">
      <c r="A1956" s="10"/>
      <c r="B1956" s="10"/>
      <c r="C1956" s="10"/>
      <c r="D1956" s="10"/>
      <c r="E1956" s="10"/>
      <c r="F1956" s="10"/>
      <c r="G1956" s="10"/>
      <c r="H1956" s="10"/>
      <c r="I1956" s="10"/>
      <c r="J1956" s="6"/>
      <c r="K1956" s="6"/>
    </row>
    <row r="1957" spans="1:11" hidden="1" x14ac:dyDescent="0.2">
      <c r="A1957" s="10"/>
      <c r="B1957" s="10"/>
      <c r="C1957" s="10"/>
      <c r="D1957" s="10"/>
      <c r="E1957" s="10"/>
      <c r="F1957" s="10"/>
      <c r="G1957" s="10"/>
      <c r="H1957" s="10"/>
      <c r="I1957" s="10"/>
      <c r="J1957" s="6"/>
      <c r="K1957" s="6"/>
    </row>
    <row r="1958" spans="1:11" hidden="1" x14ac:dyDescent="0.2">
      <c r="A1958" s="10"/>
      <c r="B1958" s="10"/>
      <c r="C1958" s="10"/>
      <c r="D1958" s="10"/>
      <c r="E1958" s="10"/>
      <c r="F1958" s="10"/>
      <c r="G1958" s="10"/>
      <c r="H1958" s="10"/>
      <c r="I1958" s="10"/>
      <c r="J1958" s="6"/>
      <c r="K1958" s="6"/>
    </row>
    <row r="1959" spans="1:11" hidden="1" x14ac:dyDescent="0.2">
      <c r="A1959" s="10"/>
      <c r="B1959" s="10"/>
      <c r="C1959" s="10"/>
      <c r="D1959" s="10"/>
      <c r="E1959" s="10"/>
      <c r="F1959" s="10"/>
      <c r="G1959" s="10"/>
      <c r="H1959" s="10"/>
      <c r="I1959" s="10"/>
      <c r="J1959" s="6"/>
      <c r="K1959" s="6"/>
    </row>
    <row r="1960" spans="1:11" hidden="1" x14ac:dyDescent="0.2">
      <c r="A1960" s="10"/>
      <c r="B1960" s="10"/>
      <c r="C1960" s="10"/>
      <c r="D1960" s="10"/>
      <c r="E1960" s="10"/>
      <c r="F1960" s="10"/>
      <c r="G1960" s="10"/>
      <c r="H1960" s="10"/>
      <c r="I1960" s="10"/>
      <c r="J1960" s="6"/>
      <c r="K1960" s="6"/>
    </row>
    <row r="1961" spans="1:11" hidden="1" x14ac:dyDescent="0.2">
      <c r="A1961" s="10"/>
      <c r="B1961" s="10"/>
      <c r="C1961" s="10"/>
      <c r="D1961" s="10"/>
      <c r="E1961" s="10"/>
      <c r="F1961" s="10"/>
      <c r="G1961" s="10"/>
      <c r="H1961" s="10"/>
      <c r="I1961" s="10"/>
      <c r="J1961" s="6"/>
      <c r="K1961" s="6"/>
    </row>
    <row r="1962" spans="1:11" hidden="1" x14ac:dyDescent="0.2">
      <c r="A1962" s="10"/>
      <c r="B1962" s="10"/>
      <c r="C1962" s="10"/>
      <c r="D1962" s="10"/>
      <c r="E1962" s="10"/>
      <c r="F1962" s="10"/>
      <c r="G1962" s="10"/>
      <c r="H1962" s="10"/>
      <c r="I1962" s="10"/>
      <c r="J1962" s="6"/>
      <c r="K1962" s="6"/>
    </row>
    <row r="1963" spans="1:11" hidden="1" x14ac:dyDescent="0.2">
      <c r="A1963" s="10"/>
      <c r="B1963" s="10"/>
      <c r="C1963" s="10"/>
      <c r="D1963" s="10"/>
      <c r="E1963" s="10"/>
      <c r="F1963" s="10"/>
      <c r="G1963" s="10"/>
      <c r="H1963" s="10"/>
      <c r="I1963" s="10"/>
      <c r="J1963" s="6"/>
      <c r="K1963" s="6"/>
    </row>
    <row r="1964" spans="1:11" hidden="1" x14ac:dyDescent="0.2">
      <c r="A1964" s="10"/>
      <c r="B1964" s="10"/>
      <c r="C1964" s="10"/>
      <c r="D1964" s="10"/>
      <c r="E1964" s="10"/>
      <c r="F1964" s="10"/>
      <c r="G1964" s="10"/>
      <c r="H1964" s="10"/>
      <c r="I1964" s="10"/>
      <c r="J1964" s="6"/>
      <c r="K1964" s="6"/>
    </row>
    <row r="1965" spans="1:11" hidden="1" x14ac:dyDescent="0.2">
      <c r="A1965" s="10"/>
      <c r="B1965" s="10"/>
      <c r="C1965" s="10"/>
      <c r="D1965" s="10"/>
      <c r="E1965" s="10"/>
      <c r="F1965" s="10"/>
      <c r="G1965" s="10"/>
      <c r="H1965" s="10"/>
      <c r="I1965" s="10"/>
      <c r="J1965" s="6"/>
      <c r="K1965" s="6"/>
    </row>
    <row r="1966" spans="1:11" hidden="1" x14ac:dyDescent="0.2">
      <c r="A1966" s="10"/>
      <c r="B1966" s="10"/>
      <c r="C1966" s="10"/>
      <c r="D1966" s="10"/>
      <c r="E1966" s="10"/>
      <c r="F1966" s="10"/>
      <c r="G1966" s="10"/>
      <c r="H1966" s="10"/>
      <c r="I1966" s="10"/>
      <c r="J1966" s="6"/>
      <c r="K1966" s="6"/>
    </row>
    <row r="1967" spans="1:11" hidden="1" x14ac:dyDescent="0.2">
      <c r="A1967" s="10"/>
      <c r="B1967" s="10"/>
      <c r="C1967" s="10"/>
      <c r="D1967" s="10"/>
      <c r="E1967" s="10"/>
      <c r="F1967" s="10"/>
      <c r="G1967" s="10"/>
      <c r="H1967" s="10"/>
      <c r="I1967" s="10"/>
      <c r="J1967" s="6"/>
      <c r="K1967" s="6"/>
    </row>
    <row r="1968" spans="1:11" hidden="1" x14ac:dyDescent="0.2">
      <c r="A1968" s="10"/>
      <c r="B1968" s="10"/>
      <c r="C1968" s="10"/>
      <c r="D1968" s="10"/>
      <c r="E1968" s="10"/>
      <c r="F1968" s="10"/>
      <c r="G1968" s="10"/>
      <c r="H1968" s="10"/>
      <c r="I1968" s="10"/>
      <c r="J1968" s="6"/>
      <c r="K1968" s="6"/>
    </row>
    <row r="1969" spans="1:11" hidden="1" x14ac:dyDescent="0.2">
      <c r="A1969" s="10"/>
      <c r="B1969" s="10"/>
      <c r="C1969" s="10"/>
      <c r="D1969" s="10"/>
      <c r="E1969" s="10"/>
      <c r="F1969" s="10"/>
      <c r="G1969" s="10"/>
      <c r="H1969" s="10"/>
      <c r="I1969" s="10"/>
      <c r="J1969" s="6"/>
      <c r="K1969" s="6"/>
    </row>
    <row r="1970" spans="1:11" hidden="1" x14ac:dyDescent="0.2">
      <c r="A1970" s="10"/>
      <c r="B1970" s="10"/>
      <c r="C1970" s="10"/>
      <c r="D1970" s="10"/>
      <c r="E1970" s="10"/>
      <c r="F1970" s="10"/>
      <c r="G1970" s="10"/>
      <c r="H1970" s="10"/>
      <c r="I1970" s="10"/>
      <c r="J1970" s="6"/>
      <c r="K1970" s="6"/>
    </row>
    <row r="1971" spans="1:11" hidden="1" x14ac:dyDescent="0.2">
      <c r="A1971" s="10"/>
      <c r="B1971" s="10"/>
      <c r="C1971" s="10"/>
      <c r="D1971" s="10"/>
      <c r="E1971" s="10"/>
      <c r="F1971" s="10"/>
      <c r="G1971" s="10"/>
      <c r="H1971" s="10"/>
      <c r="I1971" s="10"/>
      <c r="J1971" s="6"/>
      <c r="K1971" s="6"/>
    </row>
    <row r="1972" spans="1:11" hidden="1" x14ac:dyDescent="0.2">
      <c r="A1972" s="10"/>
      <c r="B1972" s="10"/>
      <c r="C1972" s="10"/>
      <c r="D1972" s="10"/>
      <c r="E1972" s="10"/>
      <c r="F1972" s="10"/>
      <c r="G1972" s="10"/>
      <c r="H1972" s="10"/>
      <c r="I1972" s="10"/>
      <c r="J1972" s="6"/>
      <c r="K1972" s="6"/>
    </row>
    <row r="1973" spans="1:11" hidden="1" x14ac:dyDescent="0.2">
      <c r="A1973" s="10"/>
      <c r="B1973" s="10"/>
      <c r="C1973" s="10"/>
      <c r="D1973" s="10"/>
      <c r="E1973" s="10"/>
      <c r="F1973" s="10"/>
      <c r="G1973" s="10"/>
      <c r="H1973" s="10"/>
      <c r="I1973" s="10"/>
      <c r="J1973" s="6"/>
      <c r="K1973" s="6"/>
    </row>
    <row r="1974" spans="1:11" hidden="1" x14ac:dyDescent="0.2">
      <c r="A1974" s="10"/>
      <c r="B1974" s="10"/>
      <c r="C1974" s="10"/>
      <c r="D1974" s="10"/>
      <c r="E1974" s="10"/>
      <c r="F1974" s="10"/>
      <c r="G1974" s="10"/>
      <c r="H1974" s="10"/>
      <c r="I1974" s="10"/>
      <c r="J1974" s="6"/>
      <c r="K1974" s="6"/>
    </row>
    <row r="1975" spans="1:11" hidden="1" x14ac:dyDescent="0.2">
      <c r="A1975" s="10"/>
      <c r="B1975" s="10"/>
      <c r="C1975" s="10"/>
      <c r="D1975" s="10"/>
      <c r="E1975" s="10"/>
      <c r="F1975" s="10"/>
      <c r="G1975" s="10"/>
      <c r="H1975" s="10"/>
      <c r="I1975" s="10"/>
      <c r="J1975" s="6"/>
      <c r="K1975" s="6"/>
    </row>
    <row r="1976" spans="1:11" hidden="1" x14ac:dyDescent="0.2">
      <c r="A1976" s="10"/>
      <c r="B1976" s="10"/>
      <c r="C1976" s="10"/>
      <c r="D1976" s="10"/>
      <c r="E1976" s="10"/>
      <c r="F1976" s="10"/>
      <c r="G1976" s="10"/>
      <c r="H1976" s="10"/>
      <c r="I1976" s="10"/>
      <c r="J1976" s="6"/>
      <c r="K1976" s="6"/>
    </row>
    <row r="1977" spans="1:11" hidden="1" x14ac:dyDescent="0.2">
      <c r="A1977" s="10"/>
      <c r="B1977" s="10"/>
      <c r="C1977" s="10"/>
      <c r="D1977" s="10"/>
      <c r="E1977" s="10"/>
      <c r="F1977" s="10"/>
      <c r="G1977" s="10"/>
      <c r="H1977" s="10"/>
      <c r="I1977" s="10"/>
      <c r="J1977" s="6"/>
      <c r="K1977" s="6"/>
    </row>
    <row r="1978" spans="1:11" hidden="1" x14ac:dyDescent="0.2">
      <c r="A1978" s="10"/>
      <c r="B1978" s="10"/>
      <c r="C1978" s="10"/>
      <c r="D1978" s="10"/>
      <c r="E1978" s="10"/>
      <c r="F1978" s="10"/>
      <c r="G1978" s="10"/>
      <c r="H1978" s="10"/>
      <c r="I1978" s="10"/>
      <c r="J1978" s="6"/>
      <c r="K1978" s="6"/>
    </row>
    <row r="1979" spans="1:11" hidden="1" x14ac:dyDescent="0.2">
      <c r="A1979" s="10"/>
      <c r="B1979" s="10"/>
      <c r="C1979" s="10"/>
      <c r="D1979" s="10"/>
      <c r="E1979" s="10"/>
      <c r="F1979" s="10"/>
      <c r="G1979" s="10"/>
      <c r="H1979" s="10"/>
      <c r="I1979" s="10"/>
      <c r="J1979" s="6"/>
      <c r="K1979" s="6"/>
    </row>
    <row r="1980" spans="1:11" hidden="1" x14ac:dyDescent="0.2">
      <c r="A1980" s="10"/>
      <c r="B1980" s="10"/>
      <c r="C1980" s="10"/>
      <c r="D1980" s="10"/>
      <c r="E1980" s="10"/>
      <c r="F1980" s="10"/>
      <c r="G1980" s="10"/>
      <c r="H1980" s="10"/>
      <c r="I1980" s="10"/>
      <c r="J1980" s="6"/>
      <c r="K1980" s="6"/>
    </row>
    <row r="1981" spans="1:11" hidden="1" x14ac:dyDescent="0.2">
      <c r="A1981" s="10"/>
      <c r="B1981" s="10"/>
      <c r="C1981" s="10"/>
      <c r="D1981" s="10"/>
      <c r="E1981" s="10"/>
      <c r="F1981" s="10"/>
      <c r="G1981" s="10"/>
      <c r="H1981" s="10"/>
      <c r="I1981" s="10"/>
      <c r="J1981" s="6"/>
      <c r="K1981" s="6"/>
    </row>
    <row r="1982" spans="1:11" hidden="1" x14ac:dyDescent="0.2">
      <c r="A1982" s="10"/>
      <c r="B1982" s="10"/>
      <c r="C1982" s="10"/>
      <c r="D1982" s="10"/>
      <c r="E1982" s="10"/>
      <c r="F1982" s="10"/>
      <c r="G1982" s="10"/>
      <c r="H1982" s="10"/>
      <c r="I1982" s="10"/>
      <c r="J1982" s="6"/>
      <c r="K1982" s="6"/>
    </row>
    <row r="1983" spans="1:11" hidden="1" x14ac:dyDescent="0.2">
      <c r="A1983" s="10"/>
      <c r="B1983" s="10"/>
      <c r="C1983" s="10"/>
      <c r="D1983" s="10"/>
      <c r="E1983" s="10"/>
      <c r="F1983" s="10"/>
      <c r="G1983" s="10"/>
      <c r="H1983" s="10"/>
      <c r="I1983" s="10"/>
      <c r="J1983" s="6"/>
      <c r="K1983" s="6"/>
    </row>
    <row r="1984" spans="1:11" hidden="1" x14ac:dyDescent="0.2">
      <c r="A1984" s="10"/>
      <c r="B1984" s="10"/>
      <c r="C1984" s="10"/>
      <c r="D1984" s="10"/>
      <c r="E1984" s="10"/>
      <c r="F1984" s="10"/>
      <c r="G1984" s="10"/>
      <c r="H1984" s="10"/>
      <c r="I1984" s="10"/>
      <c r="J1984" s="6"/>
      <c r="K1984" s="6"/>
    </row>
    <row r="1985" spans="1:11" hidden="1" x14ac:dyDescent="0.2">
      <c r="A1985" s="10"/>
      <c r="B1985" s="10"/>
      <c r="C1985" s="10"/>
      <c r="D1985" s="10"/>
      <c r="E1985" s="10"/>
      <c r="F1985" s="10"/>
      <c r="G1985" s="10"/>
      <c r="H1985" s="10"/>
      <c r="I1985" s="10"/>
      <c r="J1985" s="6"/>
      <c r="K1985" s="6"/>
    </row>
    <row r="1986" spans="1:11" hidden="1" x14ac:dyDescent="0.2">
      <c r="A1986" s="10"/>
      <c r="B1986" s="10"/>
      <c r="C1986" s="10"/>
      <c r="D1986" s="10"/>
      <c r="E1986" s="10"/>
      <c r="F1986" s="10"/>
      <c r="G1986" s="10"/>
      <c r="H1986" s="10"/>
      <c r="I1986" s="10"/>
      <c r="J1986" s="6"/>
      <c r="K1986" s="6"/>
    </row>
    <row r="1987" spans="1:11" hidden="1" x14ac:dyDescent="0.2">
      <c r="A1987" s="10"/>
      <c r="B1987" s="10"/>
      <c r="C1987" s="10"/>
      <c r="D1987" s="10"/>
      <c r="E1987" s="10"/>
      <c r="F1987" s="10"/>
      <c r="G1987" s="10"/>
      <c r="H1987" s="10"/>
      <c r="I1987" s="10"/>
      <c r="J1987" s="6"/>
      <c r="K1987" s="6"/>
    </row>
    <row r="1988" spans="1:11" hidden="1" x14ac:dyDescent="0.2">
      <c r="A1988" s="10"/>
      <c r="B1988" s="10"/>
      <c r="C1988" s="10"/>
      <c r="D1988" s="10"/>
      <c r="E1988" s="10"/>
      <c r="F1988" s="10"/>
      <c r="G1988" s="10"/>
      <c r="H1988" s="10"/>
      <c r="I1988" s="10"/>
      <c r="J1988" s="6"/>
      <c r="K1988" s="6"/>
    </row>
    <row r="1989" spans="1:11" hidden="1" x14ac:dyDescent="0.2">
      <c r="A1989" s="10"/>
      <c r="B1989" s="10"/>
      <c r="C1989" s="10"/>
      <c r="D1989" s="10"/>
      <c r="E1989" s="10"/>
      <c r="F1989" s="10"/>
      <c r="G1989" s="10"/>
      <c r="H1989" s="10"/>
      <c r="I1989" s="10"/>
      <c r="J1989" s="6"/>
      <c r="K1989" s="6"/>
    </row>
    <row r="1990" spans="1:11" hidden="1" x14ac:dyDescent="0.2">
      <c r="A1990" s="10"/>
      <c r="B1990" s="10"/>
      <c r="C1990" s="10"/>
      <c r="D1990" s="10"/>
      <c r="E1990" s="10"/>
      <c r="F1990" s="10"/>
      <c r="G1990" s="10"/>
      <c r="H1990" s="10"/>
      <c r="I1990" s="10"/>
      <c r="J1990" s="6"/>
      <c r="K1990" s="6"/>
    </row>
    <row r="1991" spans="1:11" hidden="1" x14ac:dyDescent="0.2">
      <c r="A1991" s="10"/>
      <c r="B1991" s="10"/>
      <c r="C1991" s="10"/>
      <c r="D1991" s="10"/>
      <c r="E1991" s="10"/>
      <c r="F1991" s="10"/>
      <c r="G1991" s="10"/>
      <c r="H1991" s="10"/>
      <c r="I1991" s="10"/>
      <c r="J1991" s="6"/>
      <c r="K1991" s="6"/>
    </row>
    <row r="1992" spans="1:11" hidden="1" x14ac:dyDescent="0.2">
      <c r="A1992" s="10"/>
      <c r="B1992" s="10"/>
      <c r="C1992" s="10"/>
      <c r="D1992" s="10"/>
      <c r="E1992" s="10"/>
      <c r="F1992" s="10"/>
      <c r="G1992" s="10"/>
      <c r="H1992" s="10"/>
      <c r="I1992" s="10"/>
      <c r="J1992" s="6"/>
      <c r="K1992" s="6"/>
    </row>
    <row r="1993" spans="1:11" hidden="1" x14ac:dyDescent="0.2">
      <c r="A1993" s="10"/>
      <c r="B1993" s="10"/>
      <c r="C1993" s="10"/>
      <c r="D1993" s="10"/>
      <c r="E1993" s="10"/>
      <c r="F1993" s="10"/>
      <c r="G1993" s="10"/>
      <c r="H1993" s="10"/>
      <c r="I1993" s="10"/>
      <c r="J1993" s="6"/>
      <c r="K1993" s="6"/>
    </row>
    <row r="1994" spans="1:11" hidden="1" x14ac:dyDescent="0.2">
      <c r="A1994" s="10"/>
      <c r="B1994" s="10"/>
      <c r="C1994" s="10"/>
      <c r="D1994" s="10"/>
      <c r="E1994" s="10"/>
      <c r="F1994" s="10"/>
      <c r="G1994" s="10"/>
      <c r="H1994" s="10"/>
      <c r="I1994" s="10"/>
      <c r="J1994" s="6"/>
      <c r="K1994" s="6"/>
    </row>
    <row r="1995" spans="1:11" hidden="1" x14ac:dyDescent="0.2">
      <c r="A1995" s="10"/>
      <c r="B1995" s="10"/>
      <c r="C1995" s="10"/>
      <c r="D1995" s="10"/>
      <c r="E1995" s="10"/>
      <c r="F1995" s="10"/>
      <c r="G1995" s="10"/>
      <c r="H1995" s="10"/>
      <c r="I1995" s="10"/>
      <c r="J1995" s="6"/>
      <c r="K1995" s="6"/>
    </row>
    <row r="1996" spans="1:11" hidden="1" x14ac:dyDescent="0.2">
      <c r="A1996" s="10"/>
      <c r="B1996" s="10"/>
      <c r="C1996" s="10"/>
      <c r="D1996" s="10"/>
      <c r="E1996" s="10"/>
      <c r="F1996" s="10"/>
      <c r="G1996" s="10"/>
      <c r="H1996" s="10"/>
      <c r="I1996" s="10"/>
      <c r="J1996" s="6"/>
      <c r="K1996" s="6"/>
    </row>
    <row r="1997" spans="1:11" hidden="1" x14ac:dyDescent="0.2">
      <c r="A1997" s="10"/>
      <c r="B1997" s="10"/>
      <c r="C1997" s="10"/>
      <c r="D1997" s="10"/>
      <c r="E1997" s="10"/>
      <c r="F1997" s="10"/>
      <c r="G1997" s="10"/>
      <c r="H1997" s="10"/>
      <c r="I1997" s="10"/>
      <c r="J1997" s="6"/>
      <c r="K1997" s="6"/>
    </row>
    <row r="1998" spans="1:11" hidden="1" x14ac:dyDescent="0.2">
      <c r="A1998" s="10"/>
      <c r="B1998" s="10"/>
      <c r="C1998" s="10"/>
      <c r="D1998" s="10"/>
      <c r="E1998" s="10"/>
      <c r="F1998" s="10"/>
      <c r="G1998" s="10"/>
      <c r="H1998" s="10"/>
      <c r="I1998" s="10"/>
      <c r="J1998" s="6"/>
      <c r="K1998" s="6"/>
    </row>
    <row r="1999" spans="1:11" hidden="1" x14ac:dyDescent="0.2">
      <c r="A1999" s="10"/>
      <c r="B1999" s="10"/>
      <c r="C1999" s="10"/>
      <c r="D1999" s="10"/>
      <c r="E1999" s="10"/>
      <c r="F1999" s="10"/>
      <c r="G1999" s="10"/>
      <c r="H1999" s="10"/>
      <c r="I1999" s="10"/>
      <c r="J1999" s="6"/>
      <c r="K1999" s="6"/>
    </row>
    <row r="2000" spans="1:11" hidden="1" x14ac:dyDescent="0.2">
      <c r="A2000" s="10"/>
      <c r="B2000" s="10"/>
      <c r="C2000" s="10"/>
      <c r="D2000" s="10"/>
      <c r="E2000" s="10"/>
      <c r="F2000" s="10"/>
      <c r="G2000" s="10"/>
      <c r="H2000" s="10"/>
      <c r="I2000" s="10"/>
      <c r="J2000" s="6"/>
      <c r="K2000" s="6"/>
    </row>
    <row r="2001" spans="1:11" hidden="1" x14ac:dyDescent="0.2">
      <c r="A2001" s="10"/>
      <c r="B2001" s="10"/>
      <c r="C2001" s="10"/>
      <c r="D2001" s="10"/>
      <c r="E2001" s="10"/>
      <c r="F2001" s="10"/>
      <c r="G2001" s="10"/>
      <c r="H2001" s="10"/>
      <c r="I2001" s="10"/>
      <c r="J2001" s="6"/>
      <c r="K2001" s="6"/>
    </row>
    <row r="2002" spans="1:11" hidden="1" x14ac:dyDescent="0.2">
      <c r="A2002" s="10"/>
      <c r="B2002" s="10"/>
      <c r="C2002" s="10"/>
      <c r="D2002" s="10"/>
      <c r="E2002" s="10"/>
      <c r="F2002" s="10"/>
      <c r="G2002" s="10"/>
      <c r="H2002" s="10"/>
      <c r="I2002" s="10"/>
      <c r="J2002" s="6"/>
      <c r="K2002" s="6"/>
    </row>
    <row r="2003" spans="1:11" hidden="1" x14ac:dyDescent="0.2">
      <c r="A2003" s="10"/>
      <c r="B2003" s="10"/>
      <c r="C2003" s="10"/>
      <c r="D2003" s="10"/>
      <c r="E2003" s="10"/>
      <c r="F2003" s="10"/>
      <c r="G2003" s="10"/>
      <c r="H2003" s="10"/>
      <c r="I2003" s="10"/>
      <c r="J2003" s="6"/>
      <c r="K2003" s="6"/>
    </row>
    <row r="2004" spans="1:11" hidden="1" x14ac:dyDescent="0.2">
      <c r="A2004" s="10"/>
      <c r="B2004" s="10"/>
      <c r="C2004" s="10"/>
      <c r="D2004" s="10"/>
      <c r="E2004" s="10"/>
      <c r="F2004" s="10"/>
      <c r="G2004" s="10"/>
      <c r="H2004" s="10"/>
      <c r="I2004" s="10"/>
      <c r="J2004" s="6"/>
      <c r="K2004" s="6"/>
    </row>
    <row r="2005" spans="1:11" hidden="1" x14ac:dyDescent="0.2">
      <c r="A2005" s="10"/>
      <c r="B2005" s="10"/>
      <c r="C2005" s="10"/>
      <c r="D2005" s="10"/>
      <c r="E2005" s="10"/>
      <c r="F2005" s="10"/>
      <c r="G2005" s="10"/>
      <c r="H2005" s="10"/>
      <c r="I2005" s="10"/>
      <c r="J2005" s="6"/>
      <c r="K2005" s="6"/>
    </row>
    <row r="2006" spans="1:11" hidden="1" x14ac:dyDescent="0.2">
      <c r="A2006" s="10"/>
      <c r="B2006" s="10"/>
      <c r="C2006" s="10"/>
      <c r="D2006" s="10"/>
      <c r="E2006" s="10"/>
      <c r="F2006" s="10"/>
      <c r="G2006" s="10"/>
      <c r="H2006" s="10"/>
      <c r="I2006" s="10"/>
      <c r="J2006" s="6"/>
      <c r="K2006" s="6"/>
    </row>
    <row r="2007" spans="1:11" hidden="1" x14ac:dyDescent="0.2">
      <c r="A2007" s="10"/>
      <c r="B2007" s="10"/>
      <c r="C2007" s="10"/>
      <c r="D2007" s="10"/>
      <c r="E2007" s="10"/>
      <c r="F2007" s="10"/>
      <c r="G2007" s="10"/>
      <c r="H2007" s="10"/>
      <c r="I2007" s="10"/>
      <c r="J2007" s="6"/>
      <c r="K2007" s="6"/>
    </row>
    <row r="2008" spans="1:11" hidden="1" x14ac:dyDescent="0.2">
      <c r="A2008" s="10"/>
      <c r="B2008" s="10"/>
      <c r="C2008" s="10"/>
      <c r="D2008" s="10"/>
      <c r="E2008" s="10"/>
      <c r="F2008" s="10"/>
      <c r="G2008" s="10"/>
      <c r="H2008" s="10"/>
      <c r="I2008" s="10"/>
      <c r="J2008" s="6"/>
      <c r="K2008" s="6"/>
    </row>
    <row r="2009" spans="1:11" hidden="1" x14ac:dyDescent="0.2">
      <c r="A2009" s="10"/>
      <c r="B2009" s="10"/>
      <c r="C2009" s="10"/>
      <c r="D2009" s="10"/>
      <c r="E2009" s="10"/>
      <c r="F2009" s="10"/>
      <c r="G2009" s="10"/>
      <c r="H2009" s="10"/>
      <c r="I2009" s="10"/>
      <c r="J2009" s="6"/>
      <c r="K2009" s="6"/>
    </row>
    <row r="2010" spans="1:11" hidden="1" x14ac:dyDescent="0.2">
      <c r="A2010" s="10"/>
      <c r="B2010" s="10"/>
      <c r="C2010" s="10"/>
      <c r="D2010" s="10"/>
      <c r="E2010" s="10"/>
      <c r="F2010" s="10"/>
      <c r="G2010" s="10"/>
      <c r="H2010" s="10"/>
      <c r="I2010" s="10"/>
      <c r="J2010" s="6"/>
      <c r="K2010" s="6"/>
    </row>
    <row r="2011" spans="1:11" hidden="1" x14ac:dyDescent="0.2">
      <c r="A2011" s="10"/>
      <c r="B2011" s="10"/>
      <c r="C2011" s="10"/>
      <c r="D2011" s="10"/>
      <c r="E2011" s="10"/>
      <c r="F2011" s="10"/>
      <c r="G2011" s="10"/>
      <c r="H2011" s="10"/>
      <c r="I2011" s="10"/>
      <c r="J2011" s="6"/>
      <c r="K2011" s="6"/>
    </row>
    <row r="2012" spans="1:11" hidden="1" x14ac:dyDescent="0.2">
      <c r="A2012" s="10"/>
      <c r="B2012" s="10"/>
      <c r="C2012" s="10"/>
      <c r="D2012" s="10"/>
      <c r="E2012" s="10"/>
      <c r="F2012" s="10"/>
      <c r="G2012" s="10"/>
      <c r="H2012" s="10"/>
      <c r="I2012" s="10"/>
      <c r="J2012" s="6"/>
      <c r="K2012" s="6"/>
    </row>
    <row r="2013" spans="1:11" hidden="1" x14ac:dyDescent="0.2">
      <c r="A2013" s="10"/>
      <c r="B2013" s="10"/>
      <c r="C2013" s="10"/>
      <c r="D2013" s="10"/>
      <c r="E2013" s="10"/>
      <c r="F2013" s="10"/>
      <c r="G2013" s="10"/>
      <c r="H2013" s="10"/>
      <c r="I2013" s="10"/>
      <c r="J2013" s="6"/>
      <c r="K2013" s="6"/>
    </row>
    <row r="2014" spans="1:11" hidden="1" x14ac:dyDescent="0.2">
      <c r="A2014" s="10"/>
      <c r="B2014" s="10"/>
      <c r="C2014" s="10"/>
      <c r="D2014" s="10"/>
      <c r="E2014" s="10"/>
      <c r="F2014" s="10"/>
      <c r="G2014" s="10"/>
      <c r="H2014" s="10"/>
      <c r="I2014" s="10"/>
      <c r="J2014" s="6"/>
      <c r="K2014" s="6"/>
    </row>
    <row r="2015" spans="1:11" hidden="1" x14ac:dyDescent="0.2">
      <c r="A2015" s="10"/>
      <c r="B2015" s="10"/>
      <c r="C2015" s="10"/>
      <c r="D2015" s="10"/>
      <c r="E2015" s="10"/>
      <c r="F2015" s="10"/>
      <c r="G2015" s="10"/>
      <c r="H2015" s="10"/>
      <c r="I2015" s="10"/>
      <c r="J2015" s="6"/>
      <c r="K2015" s="6"/>
    </row>
    <row r="2016" spans="1:11" hidden="1" x14ac:dyDescent="0.2">
      <c r="A2016" s="10"/>
      <c r="B2016" s="10"/>
      <c r="C2016" s="10"/>
      <c r="D2016" s="10"/>
      <c r="E2016" s="10"/>
      <c r="F2016" s="10"/>
      <c r="G2016" s="10"/>
      <c r="H2016" s="10"/>
      <c r="I2016" s="10"/>
      <c r="J2016" s="6"/>
      <c r="K2016" s="6"/>
    </row>
    <row r="2017" spans="1:11" hidden="1" x14ac:dyDescent="0.2">
      <c r="A2017" s="10"/>
      <c r="B2017" s="10"/>
      <c r="C2017" s="10"/>
      <c r="D2017" s="10"/>
      <c r="E2017" s="10"/>
      <c r="F2017" s="10"/>
      <c r="G2017" s="10"/>
      <c r="H2017" s="10"/>
      <c r="I2017" s="10"/>
      <c r="J2017" s="6"/>
      <c r="K2017" s="6"/>
    </row>
    <row r="2018" spans="1:11" hidden="1" x14ac:dyDescent="0.2">
      <c r="A2018" s="10"/>
      <c r="B2018" s="10"/>
      <c r="C2018" s="10"/>
      <c r="D2018" s="10"/>
      <c r="E2018" s="10"/>
      <c r="F2018" s="10"/>
      <c r="G2018" s="10"/>
      <c r="H2018" s="10"/>
      <c r="I2018" s="10"/>
      <c r="J2018" s="6"/>
      <c r="K2018" s="6"/>
    </row>
    <row r="2019" spans="1:11" hidden="1" x14ac:dyDescent="0.2">
      <c r="A2019" s="10"/>
      <c r="B2019" s="10"/>
      <c r="C2019" s="10"/>
      <c r="D2019" s="10"/>
      <c r="E2019" s="10"/>
      <c r="F2019" s="10"/>
      <c r="G2019" s="10"/>
      <c r="H2019" s="10"/>
      <c r="I2019" s="10"/>
      <c r="J2019" s="6"/>
      <c r="K2019" s="6"/>
    </row>
    <row r="2020" spans="1:11" hidden="1" x14ac:dyDescent="0.2">
      <c r="A2020" s="10"/>
      <c r="B2020" s="10"/>
      <c r="C2020" s="10"/>
      <c r="D2020" s="10"/>
      <c r="E2020" s="10"/>
      <c r="F2020" s="10"/>
      <c r="G2020" s="10"/>
      <c r="H2020" s="10"/>
      <c r="I2020" s="10"/>
      <c r="J2020" s="6"/>
      <c r="K2020" s="6"/>
    </row>
    <row r="2021" spans="1:11" hidden="1" x14ac:dyDescent="0.2">
      <c r="A2021" s="10"/>
      <c r="B2021" s="10"/>
      <c r="C2021" s="10"/>
      <c r="D2021" s="10"/>
      <c r="E2021" s="10"/>
      <c r="F2021" s="10"/>
      <c r="G2021" s="10"/>
      <c r="H2021" s="10"/>
      <c r="I2021" s="10"/>
      <c r="J2021" s="6"/>
      <c r="K2021" s="6"/>
    </row>
    <row r="2022" spans="1:11" hidden="1" x14ac:dyDescent="0.2">
      <c r="A2022" s="10"/>
      <c r="B2022" s="10"/>
      <c r="C2022" s="10"/>
      <c r="D2022" s="10"/>
      <c r="E2022" s="10"/>
      <c r="F2022" s="10"/>
      <c r="G2022" s="10"/>
      <c r="H2022" s="10"/>
      <c r="I2022" s="10"/>
      <c r="J2022" s="6"/>
      <c r="K2022" s="6"/>
    </row>
    <row r="2023" spans="1:11" hidden="1" x14ac:dyDescent="0.2">
      <c r="A2023" s="10"/>
      <c r="B2023" s="10"/>
      <c r="C2023" s="10"/>
      <c r="D2023" s="10"/>
      <c r="E2023" s="10"/>
      <c r="F2023" s="10"/>
      <c r="G2023" s="10"/>
      <c r="H2023" s="10"/>
      <c r="I2023" s="10"/>
      <c r="J2023" s="6"/>
      <c r="K2023" s="6"/>
    </row>
    <row r="2024" spans="1:11" hidden="1" x14ac:dyDescent="0.2">
      <c r="A2024" s="10"/>
      <c r="B2024" s="10"/>
      <c r="C2024" s="10"/>
      <c r="D2024" s="10"/>
      <c r="E2024" s="10"/>
      <c r="F2024" s="10"/>
      <c r="G2024" s="10"/>
      <c r="H2024" s="10"/>
      <c r="I2024" s="10"/>
      <c r="J2024" s="6"/>
      <c r="K2024" s="6"/>
    </row>
    <row r="2025" spans="1:11" hidden="1" x14ac:dyDescent="0.2">
      <c r="A2025" s="10"/>
      <c r="B2025" s="10"/>
      <c r="C2025" s="10"/>
      <c r="D2025" s="10"/>
      <c r="E2025" s="10"/>
      <c r="F2025" s="10"/>
      <c r="G2025" s="10"/>
      <c r="H2025" s="10"/>
      <c r="I2025" s="10"/>
      <c r="J2025" s="6"/>
      <c r="K2025" s="6"/>
    </row>
    <row r="2026" spans="1:11" hidden="1" x14ac:dyDescent="0.2">
      <c r="A2026" s="10"/>
      <c r="B2026" s="10"/>
      <c r="C2026" s="10"/>
      <c r="D2026" s="10"/>
      <c r="E2026" s="10"/>
      <c r="F2026" s="10"/>
      <c r="G2026" s="10"/>
      <c r="H2026" s="10"/>
      <c r="I2026" s="10"/>
      <c r="J2026" s="6"/>
      <c r="K2026" s="6"/>
    </row>
    <row r="2027" spans="1:11" hidden="1" x14ac:dyDescent="0.2">
      <c r="A2027" s="10"/>
      <c r="B2027" s="10"/>
      <c r="C2027" s="10"/>
      <c r="D2027" s="10"/>
      <c r="E2027" s="10"/>
      <c r="F2027" s="10"/>
      <c r="G2027" s="10"/>
      <c r="H2027" s="10"/>
      <c r="I2027" s="10"/>
      <c r="J2027" s="6"/>
      <c r="K2027" s="6"/>
    </row>
    <row r="2028" spans="1:11" hidden="1" x14ac:dyDescent="0.2">
      <c r="A2028" s="10"/>
      <c r="B2028" s="10"/>
      <c r="C2028" s="10"/>
      <c r="D2028" s="10"/>
      <c r="E2028" s="10"/>
      <c r="F2028" s="10"/>
      <c r="G2028" s="10"/>
      <c r="H2028" s="10"/>
      <c r="I2028" s="10"/>
      <c r="J2028" s="6"/>
      <c r="K2028" s="6"/>
    </row>
    <row r="2029" spans="1:11" hidden="1" x14ac:dyDescent="0.2">
      <c r="A2029" s="10"/>
      <c r="B2029" s="10"/>
      <c r="C2029" s="10"/>
      <c r="D2029" s="10"/>
      <c r="E2029" s="10"/>
      <c r="F2029" s="10"/>
      <c r="G2029" s="10"/>
      <c r="H2029" s="10"/>
      <c r="I2029" s="10"/>
      <c r="J2029" s="6"/>
      <c r="K2029" s="6"/>
    </row>
    <row r="2030" spans="1:11" hidden="1" x14ac:dyDescent="0.2">
      <c r="A2030" s="10"/>
      <c r="B2030" s="10"/>
      <c r="C2030" s="10"/>
      <c r="D2030" s="10"/>
      <c r="E2030" s="10"/>
      <c r="F2030" s="10"/>
      <c r="G2030" s="10"/>
      <c r="H2030" s="10"/>
      <c r="I2030" s="10"/>
      <c r="J2030" s="6"/>
      <c r="K2030" s="6"/>
    </row>
    <row r="2031" spans="1:11" hidden="1" x14ac:dyDescent="0.2">
      <c r="A2031" s="10"/>
      <c r="B2031" s="10"/>
      <c r="C2031" s="10"/>
      <c r="D2031" s="10"/>
      <c r="E2031" s="10"/>
      <c r="F2031" s="10"/>
      <c r="G2031" s="10"/>
      <c r="H2031" s="10"/>
      <c r="I2031" s="10"/>
      <c r="J2031" s="6"/>
      <c r="K2031" s="6"/>
    </row>
    <row r="2032" spans="1:11" hidden="1" x14ac:dyDescent="0.2">
      <c r="A2032" s="10"/>
      <c r="B2032" s="10"/>
      <c r="C2032" s="10"/>
      <c r="D2032" s="10"/>
      <c r="E2032" s="10"/>
      <c r="F2032" s="10"/>
      <c r="G2032" s="10"/>
      <c r="H2032" s="10"/>
      <c r="I2032" s="10"/>
      <c r="J2032" s="6"/>
      <c r="K2032" s="6"/>
    </row>
    <row r="2033" spans="1:11" hidden="1" x14ac:dyDescent="0.2">
      <c r="A2033" s="10"/>
      <c r="B2033" s="10"/>
      <c r="C2033" s="10"/>
      <c r="D2033" s="10"/>
      <c r="E2033" s="10"/>
      <c r="F2033" s="10"/>
      <c r="G2033" s="10"/>
      <c r="H2033" s="10"/>
      <c r="I2033" s="10"/>
      <c r="J2033" s="6"/>
      <c r="K2033" s="6"/>
    </row>
    <row r="2034" spans="1:11" hidden="1" x14ac:dyDescent="0.2">
      <c r="A2034" s="10"/>
      <c r="B2034" s="10"/>
      <c r="C2034" s="10"/>
      <c r="D2034" s="10"/>
      <c r="E2034" s="10"/>
      <c r="F2034" s="10"/>
      <c r="G2034" s="10"/>
      <c r="H2034" s="10"/>
      <c r="I2034" s="10"/>
      <c r="J2034" s="6"/>
      <c r="K2034" s="6"/>
    </row>
    <row r="2035" spans="1:11" hidden="1" x14ac:dyDescent="0.2">
      <c r="A2035" s="10"/>
      <c r="B2035" s="10"/>
      <c r="C2035" s="10"/>
      <c r="D2035" s="10"/>
      <c r="E2035" s="10"/>
      <c r="F2035" s="10"/>
      <c r="G2035" s="10"/>
      <c r="H2035" s="10"/>
      <c r="I2035" s="10"/>
      <c r="J2035" s="6"/>
      <c r="K2035" s="6"/>
    </row>
    <row r="2036" spans="1:11" hidden="1" x14ac:dyDescent="0.2">
      <c r="A2036" s="10"/>
      <c r="B2036" s="10"/>
      <c r="C2036" s="10"/>
      <c r="D2036" s="10"/>
      <c r="E2036" s="10"/>
      <c r="F2036" s="10"/>
      <c r="G2036" s="10"/>
      <c r="H2036" s="10"/>
      <c r="I2036" s="10"/>
      <c r="J2036" s="6"/>
      <c r="K2036" s="6"/>
    </row>
    <row r="2037" spans="1:11" hidden="1" x14ac:dyDescent="0.2">
      <c r="A2037" s="10"/>
      <c r="B2037" s="10"/>
      <c r="C2037" s="10"/>
      <c r="D2037" s="10"/>
      <c r="E2037" s="10"/>
      <c r="F2037" s="10"/>
      <c r="G2037" s="10"/>
      <c r="H2037" s="10"/>
      <c r="I2037" s="10"/>
      <c r="J2037" s="6"/>
      <c r="K2037" s="6"/>
    </row>
    <row r="2038" spans="1:11" hidden="1" x14ac:dyDescent="0.2">
      <c r="A2038" s="10"/>
      <c r="B2038" s="10"/>
      <c r="C2038" s="10"/>
      <c r="D2038" s="10"/>
      <c r="E2038" s="10"/>
      <c r="F2038" s="10"/>
      <c r="G2038" s="10"/>
      <c r="H2038" s="10"/>
      <c r="I2038" s="10"/>
      <c r="J2038" s="6"/>
      <c r="K2038" s="6"/>
    </row>
    <row r="2039" spans="1:11" hidden="1" x14ac:dyDescent="0.2">
      <c r="A2039" s="10"/>
      <c r="B2039" s="10"/>
      <c r="C2039" s="10"/>
      <c r="D2039" s="10"/>
      <c r="E2039" s="10"/>
      <c r="F2039" s="10"/>
      <c r="G2039" s="10"/>
      <c r="H2039" s="10"/>
      <c r="I2039" s="10"/>
      <c r="J2039" s="6"/>
      <c r="K2039" s="6"/>
    </row>
    <row r="2040" spans="1:11" hidden="1" x14ac:dyDescent="0.2">
      <c r="A2040" s="10"/>
      <c r="B2040" s="10"/>
      <c r="C2040" s="10"/>
      <c r="D2040" s="10"/>
      <c r="E2040" s="10"/>
      <c r="F2040" s="10"/>
      <c r="G2040" s="10"/>
      <c r="H2040" s="10"/>
      <c r="I2040" s="10"/>
      <c r="J2040" s="6"/>
      <c r="K2040" s="6"/>
    </row>
    <row r="2041" spans="1:11" hidden="1" x14ac:dyDescent="0.2">
      <c r="A2041" s="10"/>
      <c r="B2041" s="10"/>
      <c r="C2041" s="10"/>
      <c r="D2041" s="10"/>
      <c r="E2041" s="10"/>
      <c r="F2041" s="10"/>
      <c r="G2041" s="10"/>
      <c r="H2041" s="10"/>
      <c r="I2041" s="10"/>
      <c r="J2041" s="6"/>
      <c r="K2041" s="6"/>
    </row>
    <row r="2042" spans="1:11" hidden="1" x14ac:dyDescent="0.2">
      <c r="A2042" s="10"/>
      <c r="B2042" s="10"/>
      <c r="C2042" s="10"/>
      <c r="D2042" s="10"/>
      <c r="E2042" s="10"/>
      <c r="F2042" s="10"/>
      <c r="G2042" s="10"/>
      <c r="H2042" s="10"/>
      <c r="I2042" s="10"/>
      <c r="J2042" s="6"/>
      <c r="K2042" s="6"/>
    </row>
    <row r="2043" spans="1:11" hidden="1" x14ac:dyDescent="0.2">
      <c r="A2043" s="10"/>
      <c r="B2043" s="10"/>
      <c r="C2043" s="10"/>
      <c r="D2043" s="10"/>
      <c r="E2043" s="10"/>
      <c r="F2043" s="10"/>
      <c r="G2043" s="10"/>
      <c r="H2043" s="10"/>
      <c r="I2043" s="10"/>
      <c r="J2043" s="6"/>
      <c r="K2043" s="6"/>
    </row>
    <row r="2044" spans="1:11" hidden="1" x14ac:dyDescent="0.2">
      <c r="A2044" s="10"/>
      <c r="B2044" s="10"/>
      <c r="C2044" s="10"/>
      <c r="D2044" s="10"/>
      <c r="E2044" s="10"/>
      <c r="F2044" s="10"/>
      <c r="G2044" s="10"/>
      <c r="H2044" s="10"/>
      <c r="I2044" s="10"/>
      <c r="J2044" s="6"/>
      <c r="K2044" s="6"/>
    </row>
    <row r="2045" spans="1:11" hidden="1" x14ac:dyDescent="0.2">
      <c r="A2045" s="10"/>
      <c r="B2045" s="10"/>
      <c r="C2045" s="10"/>
      <c r="D2045" s="10"/>
      <c r="E2045" s="10"/>
      <c r="F2045" s="10"/>
      <c r="G2045" s="10"/>
      <c r="H2045" s="10"/>
      <c r="I2045" s="10"/>
      <c r="J2045" s="6"/>
      <c r="K2045" s="6"/>
    </row>
    <row r="2046" spans="1:11" hidden="1" x14ac:dyDescent="0.2">
      <c r="A2046" s="10"/>
      <c r="B2046" s="10"/>
      <c r="C2046" s="10"/>
      <c r="D2046" s="10"/>
      <c r="E2046" s="10"/>
      <c r="F2046" s="10"/>
      <c r="G2046" s="10"/>
      <c r="H2046" s="10"/>
      <c r="I2046" s="10"/>
      <c r="J2046" s="6"/>
      <c r="K2046" s="6"/>
    </row>
    <row r="2047" spans="1:11" hidden="1" x14ac:dyDescent="0.2">
      <c r="A2047" s="10"/>
      <c r="B2047" s="10"/>
      <c r="C2047" s="10"/>
      <c r="D2047" s="10"/>
      <c r="E2047" s="10"/>
      <c r="F2047" s="10"/>
      <c r="G2047" s="10"/>
      <c r="H2047" s="10"/>
      <c r="I2047" s="10"/>
      <c r="J2047" s="6"/>
      <c r="K2047" s="6"/>
    </row>
    <row r="2048" spans="1:11" hidden="1" x14ac:dyDescent="0.2">
      <c r="A2048" s="10"/>
      <c r="B2048" s="10"/>
      <c r="C2048" s="10"/>
      <c r="D2048" s="10"/>
      <c r="E2048" s="10"/>
      <c r="F2048" s="10"/>
      <c r="G2048" s="10"/>
      <c r="H2048" s="10"/>
      <c r="I2048" s="10"/>
      <c r="J2048" s="6"/>
      <c r="K2048" s="6"/>
    </row>
    <row r="2049" spans="1:11" hidden="1" x14ac:dyDescent="0.2">
      <c r="A2049" s="10"/>
      <c r="B2049" s="10"/>
      <c r="C2049" s="10"/>
      <c r="D2049" s="10"/>
      <c r="E2049" s="10"/>
      <c r="F2049" s="10"/>
      <c r="G2049" s="10"/>
      <c r="H2049" s="10"/>
      <c r="I2049" s="10"/>
      <c r="J2049" s="6"/>
      <c r="K2049" s="6"/>
    </row>
    <row r="2050" spans="1:11" hidden="1" x14ac:dyDescent="0.2">
      <c r="A2050" s="10"/>
      <c r="B2050" s="10"/>
      <c r="C2050" s="10"/>
      <c r="D2050" s="10"/>
      <c r="E2050" s="10"/>
      <c r="F2050" s="10"/>
      <c r="G2050" s="10"/>
      <c r="H2050" s="10"/>
      <c r="I2050" s="10"/>
      <c r="J2050" s="6"/>
      <c r="K2050" s="6"/>
    </row>
    <row r="2051" spans="1:11" hidden="1" x14ac:dyDescent="0.2">
      <c r="A2051" s="10"/>
      <c r="B2051" s="10"/>
      <c r="C2051" s="10"/>
      <c r="D2051" s="10"/>
      <c r="E2051" s="10"/>
      <c r="F2051" s="10"/>
      <c r="G2051" s="10"/>
      <c r="H2051" s="10"/>
      <c r="I2051" s="10"/>
      <c r="J2051" s="6"/>
      <c r="K2051" s="6"/>
    </row>
    <row r="2052" spans="1:11" hidden="1" x14ac:dyDescent="0.2">
      <c r="A2052" s="10"/>
      <c r="B2052" s="10"/>
      <c r="C2052" s="10"/>
      <c r="D2052" s="10"/>
      <c r="E2052" s="10"/>
      <c r="F2052" s="10"/>
      <c r="G2052" s="10"/>
      <c r="H2052" s="10"/>
      <c r="I2052" s="10"/>
      <c r="J2052" s="6"/>
      <c r="K2052" s="6"/>
    </row>
    <row r="2053" spans="1:11" hidden="1" x14ac:dyDescent="0.2">
      <c r="A2053" s="10"/>
      <c r="B2053" s="10"/>
      <c r="C2053" s="10"/>
      <c r="D2053" s="10"/>
      <c r="E2053" s="10"/>
      <c r="F2053" s="10"/>
      <c r="G2053" s="10"/>
      <c r="H2053" s="10"/>
      <c r="I2053" s="10"/>
      <c r="J2053" s="6"/>
      <c r="K2053" s="6"/>
    </row>
    <row r="2054" spans="1:11" hidden="1" x14ac:dyDescent="0.2">
      <c r="A2054" s="10"/>
      <c r="B2054" s="10"/>
      <c r="C2054" s="10"/>
      <c r="D2054" s="10"/>
      <c r="E2054" s="10"/>
      <c r="F2054" s="10"/>
      <c r="G2054" s="10"/>
      <c r="H2054" s="10"/>
      <c r="I2054" s="10"/>
      <c r="J2054" s="6"/>
      <c r="K2054" s="6"/>
    </row>
    <row r="2055" spans="1:11" hidden="1" x14ac:dyDescent="0.2">
      <c r="A2055" s="10"/>
      <c r="B2055" s="10"/>
      <c r="C2055" s="10"/>
      <c r="D2055" s="10"/>
      <c r="E2055" s="10"/>
      <c r="F2055" s="10"/>
      <c r="G2055" s="10"/>
      <c r="H2055" s="10"/>
      <c r="I2055" s="10"/>
      <c r="J2055" s="6"/>
      <c r="K2055" s="6"/>
    </row>
    <row r="2056" spans="1:11" hidden="1" x14ac:dyDescent="0.2">
      <c r="A2056" s="10"/>
      <c r="B2056" s="10"/>
      <c r="C2056" s="10"/>
      <c r="D2056" s="10"/>
      <c r="E2056" s="10"/>
      <c r="F2056" s="10"/>
      <c r="G2056" s="10"/>
      <c r="H2056" s="10"/>
      <c r="I2056" s="10"/>
      <c r="J2056" s="6"/>
      <c r="K2056" s="6"/>
    </row>
    <row r="2057" spans="1:11" hidden="1" x14ac:dyDescent="0.2">
      <c r="A2057" s="10"/>
      <c r="B2057" s="10"/>
      <c r="C2057" s="10"/>
      <c r="D2057" s="10"/>
      <c r="E2057" s="10"/>
      <c r="F2057" s="10"/>
      <c r="G2057" s="10"/>
      <c r="H2057" s="10"/>
      <c r="I2057" s="10"/>
      <c r="J2057" s="6"/>
      <c r="K2057" s="6"/>
    </row>
    <row r="2058" spans="1:11" hidden="1" x14ac:dyDescent="0.2">
      <c r="A2058" s="10"/>
      <c r="B2058" s="10"/>
      <c r="C2058" s="10"/>
      <c r="D2058" s="10"/>
      <c r="E2058" s="10"/>
      <c r="F2058" s="10"/>
      <c r="G2058" s="10"/>
      <c r="H2058" s="10"/>
      <c r="I2058" s="10"/>
      <c r="J2058" s="6"/>
      <c r="K2058" s="6"/>
    </row>
    <row r="2059" spans="1:11" hidden="1" x14ac:dyDescent="0.2">
      <c r="A2059" s="10"/>
      <c r="B2059" s="10"/>
      <c r="C2059" s="10"/>
      <c r="D2059" s="10"/>
      <c r="E2059" s="10"/>
      <c r="F2059" s="10"/>
      <c r="G2059" s="10"/>
      <c r="H2059" s="10"/>
      <c r="I2059" s="10"/>
      <c r="J2059" s="6"/>
      <c r="K2059" s="6"/>
    </row>
    <row r="2060" spans="1:11" hidden="1" x14ac:dyDescent="0.2">
      <c r="A2060" s="10"/>
      <c r="B2060" s="10"/>
      <c r="C2060" s="10"/>
      <c r="D2060" s="10"/>
      <c r="E2060" s="10"/>
      <c r="F2060" s="10"/>
      <c r="G2060" s="10"/>
      <c r="H2060" s="10"/>
      <c r="I2060" s="10"/>
      <c r="J2060" s="6"/>
      <c r="K2060" s="6"/>
    </row>
    <row r="2061" spans="1:11" hidden="1" x14ac:dyDescent="0.2">
      <c r="A2061" s="10"/>
      <c r="B2061" s="10"/>
      <c r="C2061" s="10"/>
      <c r="D2061" s="10"/>
      <c r="E2061" s="10"/>
      <c r="F2061" s="10"/>
      <c r="G2061" s="10"/>
      <c r="H2061" s="10"/>
      <c r="I2061" s="10"/>
      <c r="J2061" s="6"/>
      <c r="K2061" s="6"/>
    </row>
    <row r="2062" spans="1:11" hidden="1" x14ac:dyDescent="0.2">
      <c r="A2062" s="10"/>
      <c r="B2062" s="10"/>
      <c r="C2062" s="10"/>
      <c r="D2062" s="10"/>
      <c r="E2062" s="10"/>
      <c r="F2062" s="10"/>
      <c r="G2062" s="10"/>
      <c r="H2062" s="10"/>
      <c r="I2062" s="10"/>
      <c r="J2062" s="6"/>
      <c r="K2062" s="6"/>
    </row>
    <row r="2063" spans="1:11" hidden="1" x14ac:dyDescent="0.2">
      <c r="A2063" s="10"/>
      <c r="B2063" s="10"/>
      <c r="C2063" s="10"/>
      <c r="D2063" s="10"/>
      <c r="E2063" s="10"/>
      <c r="F2063" s="10"/>
      <c r="G2063" s="10"/>
      <c r="H2063" s="10"/>
      <c r="I2063" s="10"/>
      <c r="J2063" s="6"/>
      <c r="K2063" s="6"/>
    </row>
    <row r="2064" spans="1:11" hidden="1" x14ac:dyDescent="0.2">
      <c r="A2064" s="10"/>
      <c r="B2064" s="10"/>
      <c r="C2064" s="10"/>
      <c r="D2064" s="10"/>
      <c r="E2064" s="10"/>
      <c r="F2064" s="10"/>
      <c r="G2064" s="10"/>
      <c r="H2064" s="10"/>
      <c r="I2064" s="10"/>
      <c r="J2064" s="6"/>
      <c r="K2064" s="6"/>
    </row>
    <row r="2065" spans="1:11" hidden="1" x14ac:dyDescent="0.2">
      <c r="A2065" s="10"/>
      <c r="B2065" s="10"/>
      <c r="C2065" s="10"/>
      <c r="D2065" s="10"/>
      <c r="E2065" s="10"/>
      <c r="F2065" s="10"/>
      <c r="G2065" s="10"/>
      <c r="H2065" s="10"/>
      <c r="I2065" s="10"/>
      <c r="J2065" s="6"/>
      <c r="K2065" s="6"/>
    </row>
    <row r="2066" spans="1:11" hidden="1" x14ac:dyDescent="0.2">
      <c r="A2066" s="10"/>
      <c r="B2066" s="10"/>
      <c r="C2066" s="10"/>
      <c r="D2066" s="10"/>
      <c r="E2066" s="10"/>
      <c r="F2066" s="10"/>
      <c r="G2066" s="10"/>
      <c r="H2066" s="10"/>
      <c r="I2066" s="10"/>
      <c r="J2066" s="6"/>
      <c r="K2066" s="6"/>
    </row>
    <row r="2067" spans="1:11" hidden="1" x14ac:dyDescent="0.2">
      <c r="A2067" s="10"/>
      <c r="B2067" s="10"/>
      <c r="C2067" s="10"/>
      <c r="D2067" s="10"/>
      <c r="E2067" s="10"/>
      <c r="F2067" s="10"/>
      <c r="G2067" s="10"/>
      <c r="H2067" s="10"/>
      <c r="I2067" s="10"/>
      <c r="J2067" s="6"/>
      <c r="K2067" s="6"/>
    </row>
    <row r="2068" spans="1:11" hidden="1" x14ac:dyDescent="0.2">
      <c r="A2068" s="10"/>
      <c r="B2068" s="10"/>
      <c r="C2068" s="10"/>
      <c r="D2068" s="10"/>
      <c r="E2068" s="10"/>
      <c r="F2068" s="10"/>
      <c r="G2068" s="10"/>
      <c r="H2068" s="10"/>
      <c r="I2068" s="10"/>
      <c r="J2068" s="6"/>
      <c r="K2068" s="6"/>
    </row>
    <row r="2069" spans="1:11" hidden="1" x14ac:dyDescent="0.2">
      <c r="A2069" s="10"/>
      <c r="B2069" s="10"/>
      <c r="C2069" s="10"/>
      <c r="D2069" s="10"/>
      <c r="E2069" s="10"/>
      <c r="F2069" s="10"/>
      <c r="G2069" s="10"/>
      <c r="H2069" s="10"/>
      <c r="I2069" s="10"/>
      <c r="J2069" s="6"/>
      <c r="K2069" s="6"/>
    </row>
    <row r="2070" spans="1:11" hidden="1" x14ac:dyDescent="0.2">
      <c r="A2070" s="10"/>
      <c r="B2070" s="10"/>
      <c r="C2070" s="10"/>
      <c r="D2070" s="10"/>
      <c r="E2070" s="10"/>
      <c r="F2070" s="10"/>
      <c r="G2070" s="10"/>
      <c r="H2070" s="10"/>
      <c r="I2070" s="10"/>
      <c r="J2070" s="6"/>
      <c r="K2070" s="6"/>
    </row>
    <row r="2071" spans="1:11" hidden="1" x14ac:dyDescent="0.2">
      <c r="A2071" s="10"/>
      <c r="B2071" s="10"/>
      <c r="C2071" s="10"/>
      <c r="D2071" s="10"/>
      <c r="E2071" s="10"/>
      <c r="F2071" s="10"/>
      <c r="G2071" s="10"/>
      <c r="H2071" s="10"/>
      <c r="I2071" s="10"/>
      <c r="J2071" s="6"/>
      <c r="K2071" s="6"/>
    </row>
    <row r="2072" spans="1:11" hidden="1" x14ac:dyDescent="0.2">
      <c r="A2072" s="10"/>
      <c r="B2072" s="10"/>
      <c r="C2072" s="10"/>
      <c r="D2072" s="10"/>
      <c r="E2072" s="10"/>
      <c r="F2072" s="10"/>
      <c r="G2072" s="10"/>
      <c r="H2072" s="10"/>
      <c r="I2072" s="10"/>
      <c r="J2072" s="6"/>
      <c r="K2072" s="6"/>
    </row>
    <row r="2073" spans="1:11" hidden="1" x14ac:dyDescent="0.2">
      <c r="A2073" s="10"/>
      <c r="B2073" s="10"/>
      <c r="C2073" s="10"/>
      <c r="D2073" s="10"/>
      <c r="E2073" s="10"/>
      <c r="F2073" s="10"/>
      <c r="G2073" s="10"/>
      <c r="H2073" s="10"/>
      <c r="I2073" s="10"/>
      <c r="J2073" s="6"/>
      <c r="K2073" s="6"/>
    </row>
    <row r="2074" spans="1:11" hidden="1" x14ac:dyDescent="0.2">
      <c r="A2074" s="10"/>
      <c r="B2074" s="10"/>
      <c r="C2074" s="10"/>
      <c r="D2074" s="10"/>
      <c r="E2074" s="10"/>
      <c r="F2074" s="10"/>
      <c r="G2074" s="10"/>
      <c r="H2074" s="10"/>
      <c r="I2074" s="10"/>
      <c r="J2074" s="6"/>
      <c r="K2074" s="6"/>
    </row>
    <row r="2075" spans="1:11" hidden="1" x14ac:dyDescent="0.2">
      <c r="A2075" s="10"/>
      <c r="B2075" s="10"/>
      <c r="C2075" s="10"/>
      <c r="D2075" s="10"/>
      <c r="E2075" s="10"/>
      <c r="F2075" s="10"/>
      <c r="G2075" s="10"/>
      <c r="H2075" s="10"/>
      <c r="I2075" s="10"/>
      <c r="J2075" s="6"/>
      <c r="K2075" s="6"/>
    </row>
    <row r="2076" spans="1:11" hidden="1" x14ac:dyDescent="0.2">
      <c r="A2076" s="10"/>
      <c r="B2076" s="10"/>
      <c r="C2076" s="10"/>
      <c r="D2076" s="10"/>
      <c r="E2076" s="10"/>
      <c r="F2076" s="10"/>
      <c r="G2076" s="10"/>
      <c r="H2076" s="10"/>
      <c r="I2076" s="10"/>
      <c r="J2076" s="6"/>
      <c r="K2076" s="6"/>
    </row>
    <row r="2077" spans="1:11" hidden="1" x14ac:dyDescent="0.2">
      <c r="A2077" s="10"/>
      <c r="B2077" s="10"/>
      <c r="C2077" s="10"/>
      <c r="D2077" s="10"/>
      <c r="E2077" s="10"/>
      <c r="F2077" s="10"/>
      <c r="G2077" s="10"/>
      <c r="H2077" s="10"/>
      <c r="I2077" s="10"/>
      <c r="J2077" s="6"/>
      <c r="K2077" s="6"/>
    </row>
    <row r="2078" spans="1:11" hidden="1" x14ac:dyDescent="0.2">
      <c r="A2078" s="10"/>
      <c r="B2078" s="10"/>
      <c r="C2078" s="10"/>
      <c r="D2078" s="10"/>
      <c r="E2078" s="10"/>
      <c r="F2078" s="10"/>
      <c r="G2078" s="10"/>
      <c r="H2078" s="10"/>
      <c r="I2078" s="10"/>
      <c r="J2078" s="6"/>
      <c r="K2078" s="6"/>
    </row>
    <row r="2079" spans="1:11" hidden="1" x14ac:dyDescent="0.2">
      <c r="A2079" s="10"/>
      <c r="B2079" s="10"/>
      <c r="C2079" s="10"/>
      <c r="D2079" s="10"/>
      <c r="E2079" s="10"/>
      <c r="F2079" s="10"/>
      <c r="G2079" s="10"/>
      <c r="H2079" s="10"/>
      <c r="I2079" s="10"/>
      <c r="J2079" s="6"/>
      <c r="K2079" s="6"/>
    </row>
    <row r="2080" spans="1:11" hidden="1" x14ac:dyDescent="0.2">
      <c r="A2080" s="10"/>
      <c r="B2080" s="10"/>
      <c r="C2080" s="10"/>
      <c r="D2080" s="10"/>
      <c r="E2080" s="10"/>
      <c r="F2080" s="10"/>
      <c r="G2080" s="10"/>
      <c r="H2080" s="10"/>
      <c r="I2080" s="10"/>
      <c r="J2080" s="6"/>
      <c r="K2080" s="6"/>
    </row>
    <row r="2081" spans="1:11" hidden="1" x14ac:dyDescent="0.2">
      <c r="A2081" s="10"/>
      <c r="B2081" s="10"/>
      <c r="C2081" s="10"/>
      <c r="D2081" s="10"/>
      <c r="E2081" s="10"/>
      <c r="F2081" s="10"/>
      <c r="G2081" s="10"/>
      <c r="H2081" s="10"/>
      <c r="I2081" s="10"/>
      <c r="J2081" s="6"/>
      <c r="K2081" s="6"/>
    </row>
    <row r="2082" spans="1:11" hidden="1" x14ac:dyDescent="0.2">
      <c r="A2082" s="10"/>
      <c r="B2082" s="10"/>
      <c r="C2082" s="10"/>
      <c r="D2082" s="10"/>
      <c r="E2082" s="10"/>
      <c r="F2082" s="10"/>
      <c r="G2082" s="10"/>
      <c r="H2082" s="10"/>
      <c r="I2082" s="10"/>
      <c r="J2082" s="6"/>
      <c r="K2082" s="6"/>
    </row>
    <row r="2083" spans="1:11" hidden="1" x14ac:dyDescent="0.2">
      <c r="A2083" s="10"/>
      <c r="B2083" s="10"/>
      <c r="C2083" s="10"/>
      <c r="D2083" s="10"/>
      <c r="E2083" s="10"/>
      <c r="F2083" s="10"/>
      <c r="G2083" s="10"/>
      <c r="H2083" s="10"/>
      <c r="I2083" s="10"/>
      <c r="J2083" s="6"/>
      <c r="K2083" s="6"/>
    </row>
    <row r="2084" spans="1:11" hidden="1" x14ac:dyDescent="0.2">
      <c r="A2084" s="10"/>
      <c r="B2084" s="10"/>
      <c r="C2084" s="10"/>
      <c r="D2084" s="10"/>
      <c r="E2084" s="10"/>
      <c r="F2084" s="10"/>
      <c r="G2084" s="10"/>
      <c r="H2084" s="10"/>
      <c r="I2084" s="10"/>
      <c r="J2084" s="6"/>
      <c r="K2084" s="6"/>
    </row>
    <row r="2085" spans="1:11" hidden="1" x14ac:dyDescent="0.2">
      <c r="A2085" s="10"/>
      <c r="B2085" s="10"/>
      <c r="C2085" s="10"/>
      <c r="D2085" s="10"/>
      <c r="E2085" s="10"/>
      <c r="F2085" s="10"/>
      <c r="G2085" s="10"/>
      <c r="H2085" s="10"/>
      <c r="I2085" s="10"/>
      <c r="J2085" s="6"/>
      <c r="K2085" s="6"/>
    </row>
    <row r="2086" spans="1:11" hidden="1" x14ac:dyDescent="0.2">
      <c r="A2086" s="10"/>
      <c r="B2086" s="10"/>
      <c r="C2086" s="10"/>
      <c r="D2086" s="10"/>
      <c r="E2086" s="10"/>
      <c r="F2086" s="10"/>
      <c r="G2086" s="10"/>
      <c r="H2086" s="10"/>
      <c r="I2086" s="10"/>
      <c r="J2086" s="6"/>
      <c r="K2086" s="6"/>
    </row>
    <row r="2087" spans="1:11" hidden="1" x14ac:dyDescent="0.2">
      <c r="A2087" s="10"/>
      <c r="B2087" s="10"/>
      <c r="C2087" s="10"/>
      <c r="D2087" s="10"/>
      <c r="E2087" s="10"/>
      <c r="F2087" s="10"/>
      <c r="G2087" s="10"/>
      <c r="H2087" s="10"/>
      <c r="I2087" s="10"/>
      <c r="J2087" s="6"/>
      <c r="K2087" s="6"/>
    </row>
    <row r="2088" spans="1:11" hidden="1" x14ac:dyDescent="0.2">
      <c r="A2088" s="10"/>
      <c r="B2088" s="10"/>
      <c r="C2088" s="10"/>
      <c r="D2088" s="10"/>
      <c r="E2088" s="10"/>
      <c r="F2088" s="10"/>
      <c r="G2088" s="10"/>
      <c r="H2088" s="10"/>
      <c r="I2088" s="10"/>
      <c r="J2088" s="6"/>
      <c r="K2088" s="6"/>
    </row>
    <row r="2089" spans="1:11" hidden="1" x14ac:dyDescent="0.2">
      <c r="A2089" s="10"/>
      <c r="B2089" s="10"/>
      <c r="C2089" s="10"/>
      <c r="D2089" s="10"/>
      <c r="E2089" s="10"/>
      <c r="F2089" s="10"/>
      <c r="G2089" s="10"/>
      <c r="H2089" s="10"/>
      <c r="I2089" s="10"/>
      <c r="J2089" s="6"/>
      <c r="K2089" s="6"/>
    </row>
    <row r="2090" spans="1:11" hidden="1" x14ac:dyDescent="0.2">
      <c r="A2090" s="10"/>
      <c r="B2090" s="10"/>
      <c r="C2090" s="10"/>
      <c r="D2090" s="10"/>
      <c r="E2090" s="10"/>
      <c r="F2090" s="10"/>
      <c r="G2090" s="10"/>
      <c r="H2090" s="10"/>
      <c r="I2090" s="10"/>
      <c r="J2090" s="6"/>
      <c r="K2090" s="6"/>
    </row>
    <row r="2091" spans="1:11" hidden="1" x14ac:dyDescent="0.2">
      <c r="A2091" s="10"/>
      <c r="B2091" s="10"/>
      <c r="C2091" s="10"/>
      <c r="D2091" s="10"/>
      <c r="E2091" s="10"/>
      <c r="F2091" s="10"/>
      <c r="G2091" s="10"/>
      <c r="H2091" s="10"/>
      <c r="I2091" s="10"/>
      <c r="J2091" s="6"/>
      <c r="K2091" s="6"/>
    </row>
    <row r="2092" spans="1:11" hidden="1" x14ac:dyDescent="0.2">
      <c r="A2092" s="10"/>
      <c r="B2092" s="10"/>
      <c r="C2092" s="10"/>
      <c r="D2092" s="10"/>
      <c r="E2092" s="10"/>
      <c r="F2092" s="10"/>
      <c r="G2092" s="10"/>
      <c r="H2092" s="10"/>
      <c r="I2092" s="10"/>
      <c r="J2092" s="6"/>
      <c r="K2092" s="6"/>
    </row>
    <row r="2093" spans="1:11" hidden="1" x14ac:dyDescent="0.2">
      <c r="A2093" s="10"/>
      <c r="B2093" s="10"/>
      <c r="C2093" s="10"/>
      <c r="D2093" s="10"/>
      <c r="E2093" s="10"/>
      <c r="F2093" s="10"/>
      <c r="G2093" s="10"/>
      <c r="H2093" s="10"/>
      <c r="I2093" s="10"/>
      <c r="J2093" s="6"/>
      <c r="K2093" s="6"/>
    </row>
    <row r="2094" spans="1:11" hidden="1" x14ac:dyDescent="0.2">
      <c r="A2094" s="10"/>
      <c r="B2094" s="10"/>
      <c r="C2094" s="10"/>
      <c r="D2094" s="10"/>
      <c r="E2094" s="10"/>
      <c r="F2094" s="10"/>
      <c r="G2094" s="10"/>
      <c r="H2094" s="10"/>
      <c r="I2094" s="10"/>
      <c r="J2094" s="6"/>
      <c r="K2094" s="6"/>
    </row>
    <row r="2095" spans="1:11" hidden="1" x14ac:dyDescent="0.2">
      <c r="A2095" s="10"/>
      <c r="B2095" s="10"/>
      <c r="C2095" s="10"/>
      <c r="D2095" s="10"/>
      <c r="E2095" s="10"/>
      <c r="F2095" s="10"/>
      <c r="G2095" s="10"/>
      <c r="H2095" s="10"/>
      <c r="I2095" s="10"/>
      <c r="J2095" s="6"/>
      <c r="K2095" s="6"/>
    </row>
    <row r="2096" spans="1:11" hidden="1" x14ac:dyDescent="0.2">
      <c r="A2096" s="10"/>
      <c r="B2096" s="10"/>
      <c r="C2096" s="10"/>
      <c r="D2096" s="10"/>
      <c r="E2096" s="10"/>
      <c r="F2096" s="10"/>
      <c r="G2096" s="10"/>
      <c r="H2096" s="10"/>
      <c r="I2096" s="10"/>
      <c r="J2096" s="6"/>
      <c r="K2096" s="6"/>
    </row>
    <row r="2097" spans="1:11" hidden="1" x14ac:dyDescent="0.2">
      <c r="A2097" s="10"/>
      <c r="B2097" s="10"/>
      <c r="C2097" s="10"/>
      <c r="D2097" s="10"/>
      <c r="E2097" s="10"/>
      <c r="F2097" s="10"/>
      <c r="G2097" s="10"/>
      <c r="H2097" s="10"/>
      <c r="I2097" s="10"/>
      <c r="J2097" s="6"/>
      <c r="K2097" s="6"/>
    </row>
    <row r="2098" spans="1:11" hidden="1" x14ac:dyDescent="0.2">
      <c r="A2098" s="10"/>
      <c r="B2098" s="10"/>
      <c r="C2098" s="10"/>
      <c r="D2098" s="10"/>
      <c r="E2098" s="10"/>
      <c r="F2098" s="10"/>
      <c r="G2098" s="10"/>
      <c r="H2098" s="10"/>
      <c r="I2098" s="10"/>
      <c r="J2098" s="6"/>
      <c r="K2098" s="6"/>
    </row>
    <row r="2099" spans="1:11" hidden="1" x14ac:dyDescent="0.2">
      <c r="A2099" s="10"/>
      <c r="B2099" s="10"/>
      <c r="C2099" s="10"/>
      <c r="D2099" s="10"/>
      <c r="E2099" s="10"/>
      <c r="F2099" s="10"/>
      <c r="G2099" s="10"/>
      <c r="H2099" s="10"/>
      <c r="I2099" s="10"/>
      <c r="J2099" s="6"/>
      <c r="K2099" s="6"/>
    </row>
    <row r="2100" spans="1:11" hidden="1" x14ac:dyDescent="0.2">
      <c r="A2100" s="10"/>
      <c r="B2100" s="10"/>
      <c r="C2100" s="10"/>
      <c r="D2100" s="10"/>
      <c r="E2100" s="10"/>
      <c r="F2100" s="10"/>
      <c r="G2100" s="10"/>
      <c r="H2100" s="10"/>
      <c r="I2100" s="10"/>
      <c r="J2100" s="6"/>
      <c r="K2100" s="6"/>
    </row>
    <row r="2101" spans="1:11" hidden="1" x14ac:dyDescent="0.2">
      <c r="A2101" s="10"/>
      <c r="B2101" s="10"/>
      <c r="C2101" s="10"/>
      <c r="D2101" s="10"/>
      <c r="E2101" s="10"/>
      <c r="F2101" s="10"/>
      <c r="G2101" s="10"/>
      <c r="H2101" s="10"/>
      <c r="I2101" s="10"/>
      <c r="J2101" s="6"/>
      <c r="K2101" s="6"/>
    </row>
    <row r="2102" spans="1:11" hidden="1" x14ac:dyDescent="0.2">
      <c r="A2102" s="10"/>
      <c r="B2102" s="10"/>
      <c r="C2102" s="10"/>
      <c r="D2102" s="10"/>
      <c r="E2102" s="10"/>
      <c r="F2102" s="10"/>
      <c r="G2102" s="10"/>
      <c r="H2102" s="10"/>
      <c r="I2102" s="10"/>
      <c r="J2102" s="6"/>
      <c r="K2102" s="6"/>
    </row>
    <row r="2103" spans="1:11" hidden="1" x14ac:dyDescent="0.2">
      <c r="A2103" s="10"/>
      <c r="B2103" s="10"/>
      <c r="C2103" s="10"/>
      <c r="D2103" s="10"/>
      <c r="E2103" s="10"/>
      <c r="F2103" s="10"/>
      <c r="G2103" s="10"/>
      <c r="H2103" s="10"/>
      <c r="I2103" s="10"/>
      <c r="J2103" s="6"/>
      <c r="K2103" s="6"/>
    </row>
    <row r="2104" spans="1:11" hidden="1" x14ac:dyDescent="0.2">
      <c r="A2104" s="10"/>
      <c r="B2104" s="10"/>
      <c r="C2104" s="10"/>
      <c r="D2104" s="10"/>
      <c r="E2104" s="10"/>
      <c r="F2104" s="10"/>
      <c r="G2104" s="10"/>
      <c r="H2104" s="10"/>
      <c r="I2104" s="10"/>
      <c r="J2104" s="6"/>
      <c r="K2104" s="6"/>
    </row>
    <row r="2105" spans="1:11" hidden="1" x14ac:dyDescent="0.2">
      <c r="A2105" s="10"/>
      <c r="B2105" s="10"/>
      <c r="C2105" s="10"/>
      <c r="D2105" s="10"/>
      <c r="E2105" s="10"/>
      <c r="F2105" s="10"/>
      <c r="G2105" s="10"/>
      <c r="H2105" s="10"/>
      <c r="I2105" s="10"/>
      <c r="J2105" s="6"/>
      <c r="K2105" s="6"/>
    </row>
    <row r="2106" spans="1:11" hidden="1" x14ac:dyDescent="0.2">
      <c r="A2106" s="10"/>
      <c r="B2106" s="10"/>
      <c r="C2106" s="10"/>
      <c r="D2106" s="10"/>
      <c r="E2106" s="10"/>
      <c r="F2106" s="10"/>
      <c r="G2106" s="10"/>
      <c r="H2106" s="10"/>
      <c r="I2106" s="10"/>
      <c r="J2106" s="6"/>
      <c r="K2106" s="6"/>
    </row>
    <row r="2107" spans="1:11" hidden="1" x14ac:dyDescent="0.2">
      <c r="A2107" s="10"/>
      <c r="B2107" s="10"/>
      <c r="C2107" s="10"/>
      <c r="D2107" s="10"/>
      <c r="E2107" s="10"/>
      <c r="F2107" s="10"/>
      <c r="G2107" s="10"/>
      <c r="H2107" s="10"/>
      <c r="I2107" s="10"/>
      <c r="J2107" s="6"/>
      <c r="K2107" s="6"/>
    </row>
    <row r="2108" spans="1:11" hidden="1" x14ac:dyDescent="0.2">
      <c r="A2108" s="10"/>
      <c r="B2108" s="10"/>
      <c r="C2108" s="10"/>
      <c r="D2108" s="10"/>
      <c r="E2108" s="10"/>
      <c r="F2108" s="10"/>
      <c r="G2108" s="10"/>
      <c r="H2108" s="10"/>
      <c r="I2108" s="10"/>
      <c r="J2108" s="6"/>
      <c r="K2108" s="6"/>
    </row>
    <row r="2109" spans="1:11" hidden="1" x14ac:dyDescent="0.2">
      <c r="A2109" s="10"/>
      <c r="B2109" s="10"/>
      <c r="C2109" s="10"/>
      <c r="D2109" s="10"/>
      <c r="E2109" s="10"/>
      <c r="F2109" s="10"/>
      <c r="G2109" s="10"/>
      <c r="H2109" s="10"/>
      <c r="I2109" s="10"/>
      <c r="J2109" s="6"/>
      <c r="K2109" s="6"/>
    </row>
    <row r="2110" spans="1:11" hidden="1" x14ac:dyDescent="0.2">
      <c r="A2110" s="10"/>
      <c r="B2110" s="10"/>
      <c r="C2110" s="10"/>
      <c r="D2110" s="10"/>
      <c r="E2110" s="10"/>
      <c r="F2110" s="10"/>
      <c r="G2110" s="10"/>
      <c r="H2110" s="10"/>
      <c r="I2110" s="10"/>
      <c r="J2110" s="6"/>
      <c r="K2110" s="6"/>
    </row>
    <row r="2111" spans="1:11" hidden="1" x14ac:dyDescent="0.2">
      <c r="A2111" s="10"/>
      <c r="B2111" s="10"/>
      <c r="C2111" s="10"/>
      <c r="D2111" s="10"/>
      <c r="E2111" s="10"/>
      <c r="F2111" s="10"/>
      <c r="G2111" s="10"/>
      <c r="H2111" s="10"/>
      <c r="I2111" s="10"/>
      <c r="J2111" s="6"/>
      <c r="K2111" s="6"/>
    </row>
    <row r="2112" spans="1:11" hidden="1" x14ac:dyDescent="0.2">
      <c r="A2112" s="10"/>
      <c r="B2112" s="10"/>
      <c r="C2112" s="10"/>
      <c r="D2112" s="10"/>
      <c r="E2112" s="10"/>
      <c r="F2112" s="10"/>
      <c r="G2112" s="10"/>
      <c r="H2112" s="10"/>
      <c r="I2112" s="10"/>
      <c r="J2112" s="6"/>
      <c r="K2112" s="6"/>
    </row>
    <row r="2113" spans="1:11" hidden="1" x14ac:dyDescent="0.2">
      <c r="A2113" s="10"/>
      <c r="B2113" s="10"/>
      <c r="C2113" s="10"/>
      <c r="D2113" s="10"/>
      <c r="E2113" s="10"/>
      <c r="F2113" s="10"/>
      <c r="G2113" s="10"/>
      <c r="H2113" s="10"/>
      <c r="I2113" s="10"/>
      <c r="J2113" s="6"/>
      <c r="K2113" s="6"/>
    </row>
    <row r="2114" spans="1:11" hidden="1" x14ac:dyDescent="0.2">
      <c r="A2114" s="10"/>
      <c r="B2114" s="10"/>
      <c r="C2114" s="10"/>
      <c r="D2114" s="10"/>
      <c r="E2114" s="10"/>
      <c r="F2114" s="10"/>
      <c r="G2114" s="10"/>
      <c r="H2114" s="10"/>
      <c r="I2114" s="10"/>
      <c r="J2114" s="6"/>
      <c r="K2114" s="6"/>
    </row>
    <row r="2115" spans="1:11" hidden="1" x14ac:dyDescent="0.2">
      <c r="A2115" s="10"/>
      <c r="B2115" s="10"/>
      <c r="C2115" s="10"/>
      <c r="D2115" s="10"/>
      <c r="E2115" s="10"/>
      <c r="F2115" s="10"/>
      <c r="G2115" s="10"/>
      <c r="H2115" s="10"/>
      <c r="I2115" s="10"/>
      <c r="J2115" s="6"/>
      <c r="K2115" s="6"/>
    </row>
    <row r="2116" spans="1:11" hidden="1" x14ac:dyDescent="0.2">
      <c r="A2116" s="10"/>
      <c r="B2116" s="10"/>
      <c r="C2116" s="10"/>
      <c r="D2116" s="10"/>
      <c r="E2116" s="10"/>
      <c r="F2116" s="10"/>
      <c r="G2116" s="10"/>
      <c r="H2116" s="10"/>
      <c r="I2116" s="10"/>
      <c r="J2116" s="6"/>
      <c r="K2116" s="6"/>
    </row>
    <row r="2117" spans="1:11" hidden="1" x14ac:dyDescent="0.2">
      <c r="A2117" s="10"/>
      <c r="B2117" s="10"/>
      <c r="C2117" s="10"/>
      <c r="D2117" s="10"/>
      <c r="E2117" s="10"/>
      <c r="F2117" s="10"/>
      <c r="G2117" s="10"/>
      <c r="H2117" s="10"/>
      <c r="I2117" s="10"/>
      <c r="J2117" s="6"/>
      <c r="K2117" s="6"/>
    </row>
    <row r="2118" spans="1:11" hidden="1" x14ac:dyDescent="0.2">
      <c r="A2118" s="10"/>
      <c r="B2118" s="10"/>
      <c r="C2118" s="10"/>
      <c r="D2118" s="10"/>
      <c r="E2118" s="10"/>
      <c r="F2118" s="10"/>
      <c r="G2118" s="10"/>
      <c r="H2118" s="10"/>
      <c r="I2118" s="10"/>
      <c r="J2118" s="6"/>
      <c r="K2118" s="6"/>
    </row>
    <row r="2119" spans="1:11" hidden="1" x14ac:dyDescent="0.2">
      <c r="A2119" s="10"/>
      <c r="B2119" s="10"/>
      <c r="C2119" s="10"/>
      <c r="D2119" s="10"/>
      <c r="E2119" s="10"/>
      <c r="F2119" s="10"/>
      <c r="G2119" s="10"/>
      <c r="H2119" s="10"/>
      <c r="I2119" s="10"/>
      <c r="J2119" s="6"/>
      <c r="K2119" s="6"/>
    </row>
    <row r="2120" spans="1:11" hidden="1" x14ac:dyDescent="0.2">
      <c r="A2120" s="10"/>
      <c r="B2120" s="10"/>
      <c r="C2120" s="10"/>
      <c r="D2120" s="10"/>
      <c r="E2120" s="10"/>
      <c r="F2120" s="10"/>
      <c r="G2120" s="10"/>
      <c r="H2120" s="10"/>
      <c r="I2120" s="10"/>
      <c r="J2120" s="6"/>
      <c r="K2120" s="6"/>
    </row>
    <row r="2121" spans="1:11" hidden="1" x14ac:dyDescent="0.2">
      <c r="A2121" s="10"/>
      <c r="B2121" s="10"/>
      <c r="C2121" s="10"/>
      <c r="D2121" s="10"/>
      <c r="E2121" s="10"/>
      <c r="F2121" s="10"/>
      <c r="G2121" s="10"/>
      <c r="H2121" s="10"/>
      <c r="I2121" s="10"/>
      <c r="J2121" s="6"/>
      <c r="K2121" s="6"/>
    </row>
    <row r="2122" spans="1:11" hidden="1" x14ac:dyDescent="0.2">
      <c r="A2122" s="10"/>
      <c r="B2122" s="10"/>
      <c r="C2122" s="10"/>
      <c r="D2122" s="10"/>
      <c r="E2122" s="10"/>
      <c r="F2122" s="10"/>
      <c r="G2122" s="10"/>
      <c r="H2122" s="10"/>
      <c r="I2122" s="10"/>
      <c r="J2122" s="6"/>
      <c r="K2122" s="6"/>
    </row>
    <row r="2123" spans="1:11" hidden="1" x14ac:dyDescent="0.2">
      <c r="A2123" s="10"/>
      <c r="B2123" s="10"/>
      <c r="C2123" s="10"/>
      <c r="D2123" s="10"/>
      <c r="E2123" s="10"/>
      <c r="F2123" s="10"/>
      <c r="G2123" s="10"/>
      <c r="H2123" s="10"/>
      <c r="I2123" s="10"/>
      <c r="J2123" s="6"/>
      <c r="K2123" s="6"/>
    </row>
    <row r="2124" spans="1:11" hidden="1" x14ac:dyDescent="0.2">
      <c r="A2124" s="10"/>
      <c r="B2124" s="10"/>
      <c r="C2124" s="10"/>
      <c r="D2124" s="10"/>
      <c r="E2124" s="10"/>
      <c r="F2124" s="10"/>
      <c r="G2124" s="10"/>
      <c r="H2124" s="10"/>
      <c r="I2124" s="10"/>
      <c r="J2124" s="6"/>
      <c r="K2124" s="6"/>
    </row>
    <row r="2125" spans="1:11" hidden="1" x14ac:dyDescent="0.2">
      <c r="A2125" s="10"/>
      <c r="B2125" s="10"/>
      <c r="C2125" s="10"/>
      <c r="D2125" s="10"/>
      <c r="E2125" s="10"/>
      <c r="F2125" s="10"/>
      <c r="G2125" s="10"/>
      <c r="H2125" s="10"/>
      <c r="I2125" s="10"/>
      <c r="J2125" s="6"/>
      <c r="K2125" s="6"/>
    </row>
    <row r="2126" spans="1:11" hidden="1" x14ac:dyDescent="0.2">
      <c r="A2126" s="10"/>
      <c r="B2126" s="10"/>
      <c r="C2126" s="10"/>
      <c r="D2126" s="10"/>
      <c r="E2126" s="10"/>
      <c r="F2126" s="10"/>
      <c r="G2126" s="10"/>
      <c r="H2126" s="10"/>
      <c r="I2126" s="10"/>
      <c r="J2126" s="6"/>
      <c r="K2126" s="6"/>
    </row>
    <row r="2127" spans="1:11" hidden="1" x14ac:dyDescent="0.2">
      <c r="A2127" s="10"/>
      <c r="B2127" s="10"/>
      <c r="C2127" s="10"/>
      <c r="D2127" s="10"/>
      <c r="E2127" s="10"/>
      <c r="F2127" s="10"/>
      <c r="G2127" s="10"/>
      <c r="H2127" s="10"/>
      <c r="I2127" s="10"/>
      <c r="J2127" s="6"/>
      <c r="K2127" s="6"/>
    </row>
    <row r="2128" spans="1:11" hidden="1" x14ac:dyDescent="0.2">
      <c r="A2128" s="10"/>
      <c r="B2128" s="10"/>
      <c r="C2128" s="10"/>
      <c r="D2128" s="10"/>
      <c r="E2128" s="10"/>
      <c r="F2128" s="10"/>
      <c r="G2128" s="10"/>
      <c r="H2128" s="10"/>
      <c r="I2128" s="10"/>
      <c r="J2128" s="6"/>
      <c r="K2128" s="6"/>
    </row>
    <row r="2129" spans="1:11" hidden="1" x14ac:dyDescent="0.2">
      <c r="A2129" s="10"/>
      <c r="B2129" s="10"/>
      <c r="C2129" s="10"/>
      <c r="D2129" s="10"/>
      <c r="E2129" s="10"/>
      <c r="F2129" s="10"/>
      <c r="G2129" s="10"/>
      <c r="H2129" s="10"/>
      <c r="I2129" s="10"/>
      <c r="J2129" s="6"/>
      <c r="K2129" s="6"/>
    </row>
    <row r="2130" spans="1:11" hidden="1" x14ac:dyDescent="0.2">
      <c r="A2130" s="10"/>
      <c r="B2130" s="10"/>
      <c r="C2130" s="10"/>
      <c r="D2130" s="10"/>
      <c r="E2130" s="10"/>
      <c r="F2130" s="10"/>
      <c r="G2130" s="10"/>
      <c r="H2130" s="10"/>
      <c r="I2130" s="10"/>
      <c r="J2130" s="6"/>
      <c r="K2130" s="6"/>
    </row>
    <row r="2131" spans="1:11" hidden="1" x14ac:dyDescent="0.2">
      <c r="A2131" s="10"/>
      <c r="B2131" s="10"/>
      <c r="C2131" s="10"/>
      <c r="D2131" s="10"/>
      <c r="E2131" s="10"/>
      <c r="F2131" s="10"/>
      <c r="G2131" s="10"/>
      <c r="H2131" s="10"/>
      <c r="I2131" s="10"/>
      <c r="J2131" s="6"/>
      <c r="K2131" s="6"/>
    </row>
    <row r="2132" spans="1:11" hidden="1" x14ac:dyDescent="0.2">
      <c r="A2132" s="10"/>
      <c r="B2132" s="10"/>
      <c r="C2132" s="10"/>
      <c r="D2132" s="10"/>
      <c r="E2132" s="10"/>
      <c r="F2132" s="10"/>
      <c r="G2132" s="10"/>
      <c r="H2132" s="10"/>
      <c r="I2132" s="10"/>
      <c r="J2132" s="6"/>
      <c r="K2132" s="6"/>
    </row>
    <row r="2133" spans="1:11" hidden="1" x14ac:dyDescent="0.2">
      <c r="A2133" s="10"/>
      <c r="B2133" s="10"/>
      <c r="C2133" s="10"/>
      <c r="D2133" s="10"/>
      <c r="E2133" s="10"/>
      <c r="F2133" s="10"/>
      <c r="G2133" s="10"/>
      <c r="H2133" s="10"/>
      <c r="I2133" s="10"/>
      <c r="J2133" s="6"/>
      <c r="K2133" s="6"/>
    </row>
    <row r="2134" spans="1:11" hidden="1" x14ac:dyDescent="0.2">
      <c r="A2134" s="10"/>
      <c r="B2134" s="10"/>
      <c r="C2134" s="10"/>
      <c r="D2134" s="10"/>
      <c r="E2134" s="10"/>
      <c r="F2134" s="10"/>
      <c r="G2134" s="10"/>
      <c r="H2134" s="10"/>
      <c r="I2134" s="10"/>
      <c r="J2134" s="6"/>
      <c r="K2134" s="6"/>
    </row>
    <row r="2135" spans="1:11" hidden="1" x14ac:dyDescent="0.2">
      <c r="A2135" s="10"/>
      <c r="B2135" s="10"/>
      <c r="C2135" s="10"/>
      <c r="D2135" s="10"/>
      <c r="E2135" s="10"/>
      <c r="F2135" s="10"/>
      <c r="G2135" s="10"/>
      <c r="H2135" s="10"/>
      <c r="I2135" s="10"/>
      <c r="J2135" s="6"/>
      <c r="K2135" s="6"/>
    </row>
    <row r="2136" spans="1:11" hidden="1" x14ac:dyDescent="0.2">
      <c r="A2136" s="10"/>
      <c r="B2136" s="10"/>
      <c r="C2136" s="10"/>
      <c r="D2136" s="10"/>
      <c r="E2136" s="10"/>
      <c r="F2136" s="10"/>
      <c r="G2136" s="10"/>
      <c r="H2136" s="10"/>
      <c r="I2136" s="10"/>
      <c r="J2136" s="6"/>
      <c r="K2136" s="6"/>
    </row>
    <row r="2137" spans="1:11" hidden="1" x14ac:dyDescent="0.2">
      <c r="A2137" s="10"/>
      <c r="B2137" s="10"/>
      <c r="C2137" s="10"/>
      <c r="D2137" s="10"/>
      <c r="E2137" s="10"/>
      <c r="F2137" s="10"/>
      <c r="G2137" s="10"/>
      <c r="H2137" s="10"/>
      <c r="I2137" s="10"/>
      <c r="J2137" s="6"/>
      <c r="K2137" s="6"/>
    </row>
    <row r="2138" spans="1:11" hidden="1" x14ac:dyDescent="0.2">
      <c r="A2138" s="10"/>
      <c r="B2138" s="10"/>
      <c r="C2138" s="10"/>
      <c r="D2138" s="10"/>
      <c r="E2138" s="10"/>
      <c r="F2138" s="10"/>
      <c r="G2138" s="10"/>
      <c r="H2138" s="10"/>
      <c r="I2138" s="10"/>
      <c r="J2138" s="6"/>
      <c r="K2138" s="6"/>
    </row>
    <row r="2139" spans="1:11" hidden="1" x14ac:dyDescent="0.2">
      <c r="A2139" s="10"/>
      <c r="B2139" s="10"/>
      <c r="C2139" s="10"/>
      <c r="D2139" s="10"/>
      <c r="E2139" s="10"/>
      <c r="F2139" s="10"/>
      <c r="G2139" s="10"/>
      <c r="H2139" s="10"/>
      <c r="I2139" s="10"/>
      <c r="J2139" s="6"/>
      <c r="K2139" s="6"/>
    </row>
    <row r="2140" spans="1:11" hidden="1" x14ac:dyDescent="0.2">
      <c r="A2140" s="10"/>
      <c r="B2140" s="10"/>
      <c r="C2140" s="10"/>
      <c r="D2140" s="10"/>
      <c r="E2140" s="10"/>
      <c r="F2140" s="10"/>
      <c r="G2140" s="10"/>
      <c r="H2140" s="10"/>
      <c r="I2140" s="10"/>
      <c r="J2140" s="6"/>
      <c r="K2140" s="6"/>
    </row>
    <row r="2141" spans="1:11" hidden="1" x14ac:dyDescent="0.2">
      <c r="A2141" s="10"/>
      <c r="B2141" s="10"/>
      <c r="C2141" s="10"/>
      <c r="D2141" s="10"/>
      <c r="E2141" s="10"/>
      <c r="F2141" s="10"/>
      <c r="G2141" s="10"/>
      <c r="H2141" s="10"/>
      <c r="I2141" s="10"/>
      <c r="J2141" s="6"/>
      <c r="K2141" s="6"/>
    </row>
    <row r="2142" spans="1:11" hidden="1" x14ac:dyDescent="0.2">
      <c r="A2142" s="10"/>
      <c r="B2142" s="10"/>
      <c r="C2142" s="10"/>
      <c r="D2142" s="10"/>
      <c r="E2142" s="10"/>
      <c r="F2142" s="10"/>
      <c r="G2142" s="10"/>
      <c r="H2142" s="10"/>
      <c r="I2142" s="10"/>
      <c r="J2142" s="6"/>
      <c r="K2142" s="6"/>
    </row>
    <row r="2143" spans="1:11" hidden="1" x14ac:dyDescent="0.2">
      <c r="A2143" s="10"/>
      <c r="B2143" s="10"/>
      <c r="C2143" s="10"/>
      <c r="D2143" s="10"/>
      <c r="E2143" s="10"/>
      <c r="F2143" s="10"/>
      <c r="G2143" s="10"/>
      <c r="H2143" s="10"/>
      <c r="I2143" s="10"/>
      <c r="J2143" s="6"/>
      <c r="K2143" s="6"/>
    </row>
    <row r="2144" spans="1:11" hidden="1" x14ac:dyDescent="0.2">
      <c r="A2144" s="10"/>
      <c r="B2144" s="10"/>
      <c r="C2144" s="10"/>
      <c r="D2144" s="10"/>
      <c r="E2144" s="10"/>
      <c r="F2144" s="10"/>
      <c r="G2144" s="10"/>
      <c r="H2144" s="10"/>
      <c r="I2144" s="10"/>
      <c r="J2144" s="6"/>
      <c r="K2144" s="6"/>
    </row>
    <row r="2145" spans="1:11" hidden="1" x14ac:dyDescent="0.2">
      <c r="A2145" s="10"/>
      <c r="B2145" s="10"/>
      <c r="C2145" s="10"/>
      <c r="D2145" s="10"/>
      <c r="E2145" s="10"/>
      <c r="F2145" s="10"/>
      <c r="G2145" s="10"/>
      <c r="H2145" s="10"/>
      <c r="I2145" s="10"/>
      <c r="J2145" s="6"/>
      <c r="K2145" s="6"/>
    </row>
    <row r="2146" spans="1:11" hidden="1" x14ac:dyDescent="0.2">
      <c r="A2146" s="10"/>
      <c r="B2146" s="10"/>
      <c r="C2146" s="10"/>
      <c r="D2146" s="10"/>
      <c r="E2146" s="10"/>
      <c r="F2146" s="10"/>
      <c r="G2146" s="10"/>
      <c r="H2146" s="10"/>
      <c r="I2146" s="10"/>
      <c r="J2146" s="6"/>
      <c r="K2146" s="6"/>
    </row>
    <row r="2147" spans="1:11" hidden="1" x14ac:dyDescent="0.2">
      <c r="A2147" s="10"/>
      <c r="B2147" s="10"/>
      <c r="C2147" s="10"/>
      <c r="D2147" s="10"/>
      <c r="E2147" s="10"/>
      <c r="F2147" s="10"/>
      <c r="G2147" s="10"/>
      <c r="H2147" s="10"/>
      <c r="I2147" s="10"/>
      <c r="J2147" s="6"/>
      <c r="K2147" s="6"/>
    </row>
    <row r="2148" spans="1:11" hidden="1" x14ac:dyDescent="0.2">
      <c r="A2148" s="10"/>
      <c r="B2148" s="10"/>
      <c r="C2148" s="10"/>
      <c r="D2148" s="10"/>
      <c r="E2148" s="10"/>
      <c r="F2148" s="10"/>
      <c r="G2148" s="10"/>
      <c r="H2148" s="10"/>
      <c r="I2148" s="10"/>
      <c r="J2148" s="6"/>
      <c r="K2148" s="6"/>
    </row>
    <row r="2149" spans="1:11" hidden="1" x14ac:dyDescent="0.2">
      <c r="A2149" s="10"/>
      <c r="B2149" s="10"/>
      <c r="C2149" s="10"/>
      <c r="D2149" s="10"/>
      <c r="E2149" s="10"/>
      <c r="F2149" s="10"/>
      <c r="G2149" s="10"/>
      <c r="H2149" s="10"/>
      <c r="I2149" s="10"/>
      <c r="J2149" s="6"/>
      <c r="K2149" s="6"/>
    </row>
    <row r="2150" spans="1:11" hidden="1" x14ac:dyDescent="0.2">
      <c r="A2150" s="10"/>
      <c r="B2150" s="10"/>
      <c r="C2150" s="10"/>
      <c r="D2150" s="10"/>
      <c r="E2150" s="10"/>
      <c r="F2150" s="10"/>
      <c r="G2150" s="10"/>
      <c r="H2150" s="10"/>
      <c r="I2150" s="10"/>
      <c r="J2150" s="6"/>
      <c r="K2150" s="6"/>
    </row>
    <row r="2151" spans="1:11" hidden="1" x14ac:dyDescent="0.2">
      <c r="A2151" s="10"/>
      <c r="B2151" s="10"/>
      <c r="C2151" s="10"/>
      <c r="D2151" s="10"/>
      <c r="E2151" s="10"/>
      <c r="F2151" s="10"/>
      <c r="G2151" s="10"/>
      <c r="H2151" s="10"/>
      <c r="I2151" s="10"/>
      <c r="J2151" s="6"/>
      <c r="K2151" s="6"/>
    </row>
    <row r="2152" spans="1:11" hidden="1" x14ac:dyDescent="0.2">
      <c r="A2152" s="10"/>
      <c r="B2152" s="10"/>
      <c r="C2152" s="10"/>
      <c r="D2152" s="10"/>
      <c r="E2152" s="10"/>
      <c r="F2152" s="10"/>
      <c r="G2152" s="10"/>
      <c r="H2152" s="10"/>
      <c r="I2152" s="10"/>
      <c r="J2152" s="6"/>
      <c r="K2152" s="6"/>
    </row>
    <row r="2153" spans="1:11" hidden="1" x14ac:dyDescent="0.2">
      <c r="A2153" s="10"/>
      <c r="B2153" s="10"/>
      <c r="C2153" s="10"/>
      <c r="D2153" s="10"/>
      <c r="E2153" s="10"/>
      <c r="F2153" s="10"/>
      <c r="G2153" s="10"/>
      <c r="H2153" s="10"/>
      <c r="I2153" s="10"/>
      <c r="J2153" s="6"/>
      <c r="K2153" s="6"/>
    </row>
    <row r="2154" spans="1:11" hidden="1" x14ac:dyDescent="0.2">
      <c r="A2154" s="10"/>
      <c r="B2154" s="10"/>
      <c r="C2154" s="10"/>
      <c r="D2154" s="10"/>
      <c r="E2154" s="10"/>
      <c r="F2154" s="10"/>
      <c r="G2154" s="10"/>
      <c r="H2154" s="10"/>
      <c r="I2154" s="10"/>
      <c r="J2154" s="6"/>
      <c r="K2154" s="6"/>
    </row>
    <row r="2155" spans="1:11" hidden="1" x14ac:dyDescent="0.2">
      <c r="A2155" s="10"/>
      <c r="B2155" s="10"/>
      <c r="C2155" s="10"/>
      <c r="D2155" s="10"/>
      <c r="E2155" s="10"/>
      <c r="F2155" s="10"/>
      <c r="G2155" s="10"/>
      <c r="H2155" s="10"/>
      <c r="I2155" s="10"/>
      <c r="J2155" s="6"/>
      <c r="K2155" s="6"/>
    </row>
    <row r="2156" spans="1:11" hidden="1" x14ac:dyDescent="0.2">
      <c r="A2156" s="10"/>
      <c r="B2156" s="10"/>
      <c r="C2156" s="10"/>
      <c r="D2156" s="10"/>
      <c r="E2156" s="10"/>
      <c r="F2156" s="10"/>
      <c r="G2156" s="10"/>
      <c r="H2156" s="10"/>
      <c r="I2156" s="10"/>
      <c r="J2156" s="6"/>
      <c r="K2156" s="6"/>
    </row>
    <row r="2157" spans="1:11" hidden="1" x14ac:dyDescent="0.2">
      <c r="A2157" s="10"/>
      <c r="B2157" s="10"/>
      <c r="C2157" s="10"/>
      <c r="D2157" s="10"/>
      <c r="E2157" s="10"/>
      <c r="F2157" s="10"/>
      <c r="G2157" s="10"/>
      <c r="H2157" s="10"/>
      <c r="I2157" s="10"/>
      <c r="J2157" s="6"/>
      <c r="K2157" s="6"/>
    </row>
    <row r="2158" spans="1:11" hidden="1" x14ac:dyDescent="0.2">
      <c r="A2158" s="10"/>
      <c r="B2158" s="10"/>
      <c r="C2158" s="10"/>
      <c r="D2158" s="10"/>
      <c r="E2158" s="10"/>
      <c r="F2158" s="10"/>
      <c r="G2158" s="10"/>
      <c r="H2158" s="10"/>
      <c r="I2158" s="10"/>
      <c r="J2158" s="6"/>
      <c r="K2158" s="6"/>
    </row>
    <row r="2159" spans="1:11" hidden="1" x14ac:dyDescent="0.2">
      <c r="A2159" s="10"/>
      <c r="B2159" s="10"/>
      <c r="C2159" s="10"/>
      <c r="D2159" s="10"/>
      <c r="E2159" s="10"/>
      <c r="F2159" s="10"/>
      <c r="G2159" s="10"/>
      <c r="H2159" s="10"/>
      <c r="I2159" s="10"/>
      <c r="J2159" s="6"/>
      <c r="K2159" s="6"/>
    </row>
    <row r="2160" spans="1:11" hidden="1" x14ac:dyDescent="0.2">
      <c r="A2160" s="10"/>
      <c r="B2160" s="10"/>
      <c r="C2160" s="10"/>
      <c r="D2160" s="10"/>
      <c r="E2160" s="10"/>
      <c r="F2160" s="10"/>
      <c r="G2160" s="10"/>
      <c r="H2160" s="10"/>
      <c r="I2160" s="10"/>
      <c r="J2160" s="6"/>
      <c r="K2160" s="6"/>
    </row>
    <row r="2161" spans="1:11" hidden="1" x14ac:dyDescent="0.2">
      <c r="A2161" s="10"/>
      <c r="B2161" s="10"/>
      <c r="C2161" s="10"/>
      <c r="D2161" s="10"/>
      <c r="E2161" s="10"/>
      <c r="F2161" s="10"/>
      <c r="G2161" s="10"/>
      <c r="H2161" s="10"/>
      <c r="I2161" s="10"/>
      <c r="J2161" s="6"/>
      <c r="K2161" s="6"/>
    </row>
    <row r="2162" spans="1:11" hidden="1" x14ac:dyDescent="0.2">
      <c r="A2162" s="10"/>
      <c r="B2162" s="10"/>
      <c r="C2162" s="10"/>
      <c r="D2162" s="10"/>
      <c r="E2162" s="10"/>
      <c r="F2162" s="10"/>
      <c r="G2162" s="10"/>
      <c r="H2162" s="10"/>
      <c r="I2162" s="10"/>
      <c r="J2162" s="6"/>
      <c r="K2162" s="6"/>
    </row>
    <row r="2163" spans="1:11" hidden="1" x14ac:dyDescent="0.2">
      <c r="A2163" s="10"/>
      <c r="B2163" s="10"/>
      <c r="C2163" s="10"/>
      <c r="D2163" s="10"/>
      <c r="E2163" s="10"/>
      <c r="F2163" s="10"/>
      <c r="G2163" s="10"/>
      <c r="H2163" s="10"/>
      <c r="I2163" s="10"/>
      <c r="J2163" s="6"/>
      <c r="K2163" s="6"/>
    </row>
    <row r="2164" spans="1:11" hidden="1" x14ac:dyDescent="0.2">
      <c r="A2164" s="10"/>
      <c r="B2164" s="10"/>
      <c r="C2164" s="10"/>
      <c r="D2164" s="10"/>
      <c r="E2164" s="10"/>
      <c r="F2164" s="10"/>
      <c r="G2164" s="10"/>
      <c r="H2164" s="10"/>
      <c r="I2164" s="10"/>
      <c r="J2164" s="6"/>
      <c r="K2164" s="6"/>
    </row>
    <row r="2165" spans="1:11" hidden="1" x14ac:dyDescent="0.2">
      <c r="A2165" s="10"/>
      <c r="B2165" s="10"/>
      <c r="C2165" s="10"/>
      <c r="D2165" s="10"/>
      <c r="E2165" s="10"/>
      <c r="F2165" s="10"/>
      <c r="G2165" s="10"/>
      <c r="H2165" s="10"/>
      <c r="I2165" s="10"/>
      <c r="J2165" s="6"/>
      <c r="K2165" s="6"/>
    </row>
    <row r="2166" spans="1:11" hidden="1" x14ac:dyDescent="0.2">
      <c r="A2166" s="10"/>
      <c r="B2166" s="10"/>
      <c r="C2166" s="10"/>
      <c r="D2166" s="10"/>
      <c r="E2166" s="10"/>
      <c r="F2166" s="10"/>
      <c r="G2166" s="10"/>
      <c r="H2166" s="10"/>
      <c r="I2166" s="10"/>
      <c r="J2166" s="6"/>
      <c r="K2166" s="6"/>
    </row>
    <row r="2167" spans="1:11" hidden="1" x14ac:dyDescent="0.2">
      <c r="A2167" s="10"/>
      <c r="B2167" s="10"/>
      <c r="C2167" s="10"/>
      <c r="D2167" s="10"/>
      <c r="E2167" s="10"/>
      <c r="F2167" s="10"/>
      <c r="G2167" s="10"/>
      <c r="H2167" s="10"/>
      <c r="I2167" s="10"/>
      <c r="J2167" s="6"/>
      <c r="K2167" s="6"/>
    </row>
    <row r="2168" spans="1:11" hidden="1" x14ac:dyDescent="0.2">
      <c r="A2168" s="10"/>
      <c r="B2168" s="10"/>
      <c r="C2168" s="10"/>
      <c r="D2168" s="10"/>
      <c r="E2168" s="10"/>
      <c r="F2168" s="10"/>
      <c r="G2168" s="10"/>
      <c r="H2168" s="10"/>
      <c r="I2168" s="10"/>
      <c r="J2168" s="6"/>
      <c r="K2168" s="6"/>
    </row>
    <row r="2169" spans="1:11" hidden="1" x14ac:dyDescent="0.2">
      <c r="A2169" s="10"/>
      <c r="B2169" s="10"/>
      <c r="C2169" s="10"/>
      <c r="D2169" s="10"/>
      <c r="E2169" s="10"/>
      <c r="F2169" s="10"/>
      <c r="G2169" s="10"/>
      <c r="H2169" s="10"/>
      <c r="I2169" s="10"/>
      <c r="J2169" s="6"/>
      <c r="K2169" s="6"/>
    </row>
    <row r="2170" spans="1:11" hidden="1" x14ac:dyDescent="0.2">
      <c r="A2170" s="10"/>
      <c r="B2170" s="10"/>
      <c r="C2170" s="10"/>
      <c r="D2170" s="10"/>
      <c r="E2170" s="10"/>
      <c r="F2170" s="10"/>
      <c r="G2170" s="10"/>
      <c r="H2170" s="10"/>
      <c r="I2170" s="10"/>
      <c r="J2170" s="6"/>
      <c r="K2170" s="6"/>
    </row>
    <row r="2171" spans="1:11" hidden="1" x14ac:dyDescent="0.2">
      <c r="A2171" s="10"/>
      <c r="B2171" s="10"/>
      <c r="C2171" s="10"/>
      <c r="D2171" s="10"/>
      <c r="E2171" s="10"/>
      <c r="F2171" s="10"/>
      <c r="G2171" s="10"/>
      <c r="H2171" s="10"/>
      <c r="I2171" s="10"/>
      <c r="J2171" s="6"/>
      <c r="K2171" s="6"/>
    </row>
    <row r="2172" spans="1:11" hidden="1" x14ac:dyDescent="0.2">
      <c r="A2172" s="10"/>
      <c r="B2172" s="10"/>
      <c r="C2172" s="10"/>
      <c r="D2172" s="10"/>
      <c r="E2172" s="10"/>
      <c r="F2172" s="10"/>
      <c r="G2172" s="10"/>
      <c r="H2172" s="10"/>
      <c r="I2172" s="10"/>
      <c r="J2172" s="6"/>
      <c r="K2172" s="6"/>
    </row>
    <row r="2173" spans="1:11" hidden="1" x14ac:dyDescent="0.2">
      <c r="A2173" s="10"/>
      <c r="B2173" s="10"/>
      <c r="C2173" s="10"/>
      <c r="D2173" s="10"/>
      <c r="E2173" s="10"/>
      <c r="F2173" s="10"/>
      <c r="G2173" s="10"/>
      <c r="H2173" s="10"/>
      <c r="I2173" s="10"/>
      <c r="J2173" s="6"/>
      <c r="K2173" s="6"/>
    </row>
    <row r="2174" spans="1:11" hidden="1" x14ac:dyDescent="0.2">
      <c r="A2174" s="10"/>
      <c r="B2174" s="10"/>
      <c r="C2174" s="10"/>
      <c r="D2174" s="10"/>
      <c r="E2174" s="10"/>
      <c r="F2174" s="10"/>
      <c r="G2174" s="10"/>
      <c r="H2174" s="10"/>
      <c r="I2174" s="10"/>
      <c r="J2174" s="6"/>
      <c r="K2174" s="6"/>
    </row>
    <row r="2175" spans="1:11" hidden="1" x14ac:dyDescent="0.2">
      <c r="A2175" s="10"/>
      <c r="B2175" s="10"/>
      <c r="C2175" s="10"/>
      <c r="D2175" s="10"/>
      <c r="E2175" s="10"/>
      <c r="F2175" s="10"/>
      <c r="G2175" s="10"/>
      <c r="H2175" s="10"/>
      <c r="I2175" s="10"/>
      <c r="J2175" s="6"/>
      <c r="K2175" s="6"/>
    </row>
    <row r="2176" spans="1:11" hidden="1" x14ac:dyDescent="0.2">
      <c r="A2176" s="10"/>
      <c r="B2176" s="10"/>
      <c r="C2176" s="10"/>
      <c r="D2176" s="10"/>
      <c r="E2176" s="10"/>
      <c r="F2176" s="10"/>
      <c r="G2176" s="10"/>
      <c r="H2176" s="10"/>
      <c r="I2176" s="10"/>
      <c r="J2176" s="6"/>
      <c r="K2176" s="6"/>
    </row>
    <row r="2177" spans="1:11" hidden="1" x14ac:dyDescent="0.2">
      <c r="A2177" s="10"/>
      <c r="B2177" s="10"/>
      <c r="C2177" s="10"/>
      <c r="D2177" s="10"/>
      <c r="E2177" s="10"/>
      <c r="F2177" s="10"/>
      <c r="G2177" s="10"/>
      <c r="H2177" s="10"/>
      <c r="I2177" s="10"/>
      <c r="J2177" s="6"/>
      <c r="K2177" s="6"/>
    </row>
    <row r="2178" spans="1:11" hidden="1" x14ac:dyDescent="0.2">
      <c r="A2178" s="10"/>
      <c r="B2178" s="10"/>
      <c r="C2178" s="10"/>
      <c r="D2178" s="10"/>
      <c r="E2178" s="10"/>
      <c r="F2178" s="10"/>
      <c r="G2178" s="10"/>
      <c r="H2178" s="10"/>
      <c r="I2178" s="10"/>
      <c r="J2178" s="6"/>
      <c r="K2178" s="6"/>
    </row>
    <row r="2179" spans="1:11" hidden="1" x14ac:dyDescent="0.2">
      <c r="A2179" s="10"/>
      <c r="B2179" s="10"/>
      <c r="C2179" s="10"/>
      <c r="D2179" s="10"/>
      <c r="E2179" s="10"/>
      <c r="F2179" s="10"/>
      <c r="G2179" s="10"/>
      <c r="H2179" s="10"/>
      <c r="I2179" s="10"/>
      <c r="J2179" s="6"/>
      <c r="K2179" s="6"/>
    </row>
    <row r="2180" spans="1:11" hidden="1" x14ac:dyDescent="0.2">
      <c r="A2180" s="10"/>
      <c r="B2180" s="10"/>
      <c r="C2180" s="10"/>
      <c r="D2180" s="10"/>
      <c r="E2180" s="10"/>
      <c r="F2180" s="10"/>
      <c r="G2180" s="10"/>
      <c r="H2180" s="10"/>
      <c r="I2180" s="10"/>
      <c r="J2180" s="6"/>
      <c r="K2180" s="6"/>
    </row>
    <row r="2181" spans="1:11" hidden="1" x14ac:dyDescent="0.2">
      <c r="A2181" s="10"/>
      <c r="B2181" s="10"/>
      <c r="C2181" s="10"/>
      <c r="D2181" s="10"/>
      <c r="E2181" s="10"/>
      <c r="F2181" s="10"/>
      <c r="G2181" s="10"/>
      <c r="H2181" s="10"/>
      <c r="I2181" s="10"/>
      <c r="J2181" s="6"/>
      <c r="K2181" s="6"/>
    </row>
    <row r="2182" spans="1:11" hidden="1" x14ac:dyDescent="0.2">
      <c r="A2182" s="10"/>
      <c r="B2182" s="10"/>
      <c r="C2182" s="10"/>
      <c r="D2182" s="10"/>
      <c r="E2182" s="10"/>
      <c r="F2182" s="10"/>
      <c r="G2182" s="10"/>
      <c r="H2182" s="10"/>
      <c r="I2182" s="10"/>
      <c r="J2182" s="6"/>
      <c r="K2182" s="6"/>
    </row>
    <row r="2183" spans="1:11" hidden="1" x14ac:dyDescent="0.2">
      <c r="A2183" s="10"/>
      <c r="B2183" s="10"/>
      <c r="C2183" s="10"/>
      <c r="D2183" s="10"/>
      <c r="E2183" s="10"/>
      <c r="F2183" s="10"/>
      <c r="G2183" s="10"/>
      <c r="H2183" s="10"/>
      <c r="I2183" s="10"/>
      <c r="J2183" s="6"/>
      <c r="K2183" s="6"/>
    </row>
    <row r="2184" spans="1:11" hidden="1" x14ac:dyDescent="0.2">
      <c r="A2184" s="10"/>
      <c r="B2184" s="10"/>
      <c r="C2184" s="10"/>
      <c r="D2184" s="10"/>
      <c r="E2184" s="10"/>
      <c r="F2184" s="10"/>
      <c r="G2184" s="10"/>
      <c r="H2184" s="10"/>
      <c r="I2184" s="10"/>
      <c r="J2184" s="6"/>
      <c r="K2184" s="6"/>
    </row>
    <row r="2185" spans="1:11" hidden="1" x14ac:dyDescent="0.2">
      <c r="A2185" s="10"/>
      <c r="B2185" s="10"/>
      <c r="C2185" s="10"/>
      <c r="D2185" s="10"/>
      <c r="E2185" s="10"/>
      <c r="F2185" s="10"/>
      <c r="G2185" s="10"/>
      <c r="H2185" s="10"/>
      <c r="I2185" s="10"/>
      <c r="J2185" s="6"/>
      <c r="K2185" s="6"/>
    </row>
    <row r="2186" spans="1:11" hidden="1" x14ac:dyDescent="0.2">
      <c r="A2186" s="10"/>
      <c r="B2186" s="10"/>
      <c r="C2186" s="10"/>
      <c r="D2186" s="10"/>
      <c r="E2186" s="10"/>
      <c r="F2186" s="10"/>
      <c r="G2186" s="10"/>
      <c r="H2186" s="10"/>
      <c r="I2186" s="10"/>
      <c r="J2186" s="6"/>
      <c r="K2186" s="6"/>
    </row>
    <row r="2187" spans="1:11" hidden="1" x14ac:dyDescent="0.2">
      <c r="A2187" s="10"/>
      <c r="B2187" s="10"/>
      <c r="C2187" s="10"/>
      <c r="D2187" s="10"/>
      <c r="E2187" s="10"/>
      <c r="F2187" s="10"/>
      <c r="G2187" s="10"/>
      <c r="H2187" s="10"/>
      <c r="I2187" s="10"/>
      <c r="J2187" s="6"/>
      <c r="K2187" s="6"/>
    </row>
    <row r="2188" spans="1:11" hidden="1" x14ac:dyDescent="0.2">
      <c r="A2188" s="10"/>
      <c r="B2188" s="10"/>
      <c r="C2188" s="10"/>
      <c r="D2188" s="10"/>
      <c r="E2188" s="10"/>
      <c r="F2188" s="10"/>
      <c r="G2188" s="10"/>
      <c r="H2188" s="10"/>
      <c r="I2188" s="10"/>
      <c r="J2188" s="6"/>
      <c r="K2188" s="6"/>
    </row>
    <row r="2189" spans="1:11" hidden="1" x14ac:dyDescent="0.2">
      <c r="A2189" s="10"/>
      <c r="B2189" s="10"/>
      <c r="C2189" s="10"/>
      <c r="D2189" s="10"/>
      <c r="E2189" s="10"/>
      <c r="F2189" s="10"/>
      <c r="G2189" s="10"/>
      <c r="H2189" s="10"/>
      <c r="I2189" s="10"/>
      <c r="J2189" s="6"/>
      <c r="K2189" s="6"/>
    </row>
    <row r="2190" spans="1:11" hidden="1" x14ac:dyDescent="0.2">
      <c r="A2190" s="10"/>
      <c r="B2190" s="10"/>
      <c r="C2190" s="10"/>
      <c r="D2190" s="10"/>
      <c r="E2190" s="10"/>
      <c r="F2190" s="10"/>
      <c r="G2190" s="10"/>
      <c r="H2190" s="10"/>
      <c r="I2190" s="10"/>
      <c r="J2190" s="6"/>
      <c r="K2190" s="6"/>
    </row>
    <row r="2191" spans="1:11" hidden="1" x14ac:dyDescent="0.2">
      <c r="A2191" s="10"/>
      <c r="B2191" s="10"/>
      <c r="C2191" s="10"/>
      <c r="D2191" s="10"/>
      <c r="E2191" s="10"/>
      <c r="F2191" s="10"/>
      <c r="G2191" s="10"/>
      <c r="H2191" s="10"/>
      <c r="I2191" s="10"/>
      <c r="J2191" s="6"/>
      <c r="K2191" s="6"/>
    </row>
    <row r="2192" spans="1:11" hidden="1" x14ac:dyDescent="0.2">
      <c r="A2192" s="10"/>
      <c r="B2192" s="10"/>
      <c r="C2192" s="10"/>
      <c r="D2192" s="10"/>
      <c r="E2192" s="10"/>
      <c r="F2192" s="10"/>
      <c r="G2192" s="10"/>
      <c r="H2192" s="10"/>
      <c r="I2192" s="10"/>
      <c r="J2192" s="6"/>
      <c r="K2192" s="6"/>
    </row>
    <row r="2193" spans="1:11" hidden="1" x14ac:dyDescent="0.2">
      <c r="A2193" s="10"/>
      <c r="B2193" s="10"/>
      <c r="C2193" s="10"/>
      <c r="D2193" s="10"/>
      <c r="E2193" s="10"/>
      <c r="F2193" s="10"/>
      <c r="G2193" s="10"/>
      <c r="H2193" s="10"/>
      <c r="I2193" s="10"/>
      <c r="J2193" s="6"/>
      <c r="K2193" s="6"/>
    </row>
    <row r="2194" spans="1:11" hidden="1" x14ac:dyDescent="0.2">
      <c r="A2194" s="10"/>
      <c r="B2194" s="10"/>
      <c r="C2194" s="10"/>
      <c r="D2194" s="10"/>
      <c r="E2194" s="10"/>
      <c r="F2194" s="10"/>
      <c r="G2194" s="10"/>
      <c r="H2194" s="10"/>
      <c r="I2194" s="10"/>
      <c r="J2194" s="6"/>
      <c r="K2194" s="6"/>
    </row>
    <row r="2195" spans="1:11" hidden="1" x14ac:dyDescent="0.2">
      <c r="A2195" s="10"/>
      <c r="B2195" s="10"/>
      <c r="C2195" s="10"/>
      <c r="D2195" s="10"/>
      <c r="E2195" s="10"/>
      <c r="F2195" s="10"/>
      <c r="G2195" s="10"/>
      <c r="H2195" s="10"/>
      <c r="I2195" s="10"/>
      <c r="J2195" s="6"/>
      <c r="K2195" s="6"/>
    </row>
    <row r="2196" spans="1:11" hidden="1" x14ac:dyDescent="0.2">
      <c r="A2196" s="10"/>
      <c r="B2196" s="10"/>
      <c r="C2196" s="10"/>
      <c r="D2196" s="10"/>
      <c r="E2196" s="10"/>
      <c r="F2196" s="10"/>
      <c r="G2196" s="10"/>
      <c r="H2196" s="10"/>
      <c r="I2196" s="10"/>
      <c r="J2196" s="6"/>
      <c r="K2196" s="6"/>
    </row>
    <row r="2197" spans="1:11" hidden="1" x14ac:dyDescent="0.2">
      <c r="A2197" s="10"/>
      <c r="B2197" s="10"/>
      <c r="C2197" s="10"/>
      <c r="D2197" s="10"/>
      <c r="E2197" s="10"/>
      <c r="F2197" s="10"/>
      <c r="G2197" s="10"/>
      <c r="H2197" s="10"/>
      <c r="I2197" s="10"/>
      <c r="J2197" s="6"/>
      <c r="K2197" s="6"/>
    </row>
    <row r="2198" spans="1:11" hidden="1" x14ac:dyDescent="0.2">
      <c r="A2198" s="10"/>
      <c r="B2198" s="10"/>
      <c r="C2198" s="10"/>
      <c r="D2198" s="10"/>
      <c r="E2198" s="10"/>
      <c r="F2198" s="10"/>
      <c r="G2198" s="10"/>
      <c r="H2198" s="10"/>
      <c r="I2198" s="10"/>
      <c r="J2198" s="6"/>
      <c r="K2198" s="6"/>
    </row>
    <row r="2199" spans="1:11" hidden="1" x14ac:dyDescent="0.2">
      <c r="A2199" s="10"/>
      <c r="B2199" s="10"/>
      <c r="C2199" s="10"/>
      <c r="D2199" s="10"/>
      <c r="E2199" s="10"/>
      <c r="F2199" s="10"/>
      <c r="G2199" s="10"/>
      <c r="H2199" s="10"/>
      <c r="I2199" s="10"/>
      <c r="J2199" s="6"/>
      <c r="K2199" s="6"/>
    </row>
    <row r="2200" spans="1:11" hidden="1" x14ac:dyDescent="0.2">
      <c r="A2200" s="10"/>
      <c r="B2200" s="10"/>
      <c r="C2200" s="10"/>
      <c r="D2200" s="10"/>
      <c r="E2200" s="10"/>
      <c r="F2200" s="10"/>
      <c r="G2200" s="10"/>
      <c r="H2200" s="10"/>
      <c r="I2200" s="10"/>
      <c r="J2200" s="6"/>
      <c r="K2200" s="6"/>
    </row>
    <row r="2201" spans="1:11" hidden="1" x14ac:dyDescent="0.2">
      <c r="A2201" s="10"/>
      <c r="B2201" s="10"/>
      <c r="C2201" s="10"/>
      <c r="D2201" s="10"/>
      <c r="E2201" s="10"/>
      <c r="F2201" s="10"/>
      <c r="G2201" s="10"/>
      <c r="H2201" s="10"/>
      <c r="I2201" s="10"/>
      <c r="J2201" s="6"/>
      <c r="K2201" s="6"/>
    </row>
    <row r="2202" spans="1:11" hidden="1" x14ac:dyDescent="0.2">
      <c r="A2202" s="10"/>
      <c r="B2202" s="10"/>
      <c r="C2202" s="10"/>
      <c r="D2202" s="10"/>
      <c r="E2202" s="10"/>
      <c r="F2202" s="10"/>
      <c r="G2202" s="10"/>
      <c r="H2202" s="10"/>
      <c r="I2202" s="10"/>
      <c r="J2202" s="6"/>
      <c r="K2202" s="6"/>
    </row>
    <row r="2203" spans="1:11" hidden="1" x14ac:dyDescent="0.2">
      <c r="A2203" s="10"/>
      <c r="B2203" s="10"/>
      <c r="C2203" s="10"/>
      <c r="D2203" s="10"/>
      <c r="E2203" s="10"/>
      <c r="F2203" s="10"/>
      <c r="G2203" s="10"/>
      <c r="H2203" s="10"/>
      <c r="I2203" s="10"/>
      <c r="J2203" s="6"/>
      <c r="K2203" s="6"/>
    </row>
    <row r="2204" spans="1:11" hidden="1" x14ac:dyDescent="0.2">
      <c r="A2204" s="10"/>
      <c r="B2204" s="10"/>
      <c r="C2204" s="10"/>
      <c r="D2204" s="10"/>
      <c r="E2204" s="10"/>
      <c r="F2204" s="10"/>
      <c r="G2204" s="10"/>
      <c r="H2204" s="10"/>
      <c r="I2204" s="10"/>
      <c r="J2204" s="6"/>
      <c r="K2204" s="6"/>
    </row>
    <row r="2205" spans="1:11" hidden="1" x14ac:dyDescent="0.2">
      <c r="A2205" s="10"/>
      <c r="B2205" s="10"/>
      <c r="C2205" s="10"/>
      <c r="D2205" s="10"/>
      <c r="E2205" s="10"/>
      <c r="F2205" s="10"/>
      <c r="G2205" s="10"/>
      <c r="H2205" s="10"/>
      <c r="I2205" s="10"/>
      <c r="J2205" s="6"/>
      <c r="K2205" s="6"/>
    </row>
    <row r="2206" spans="1:11" hidden="1" x14ac:dyDescent="0.2">
      <c r="A2206" s="10"/>
      <c r="B2206" s="10"/>
      <c r="C2206" s="10"/>
      <c r="D2206" s="10"/>
      <c r="E2206" s="10"/>
      <c r="F2206" s="10"/>
      <c r="G2206" s="10"/>
      <c r="H2206" s="10"/>
      <c r="I2206" s="10"/>
      <c r="J2206" s="6"/>
      <c r="K2206" s="6"/>
    </row>
    <row r="2207" spans="1:11" hidden="1" x14ac:dyDescent="0.2">
      <c r="A2207" s="10"/>
      <c r="B2207" s="10"/>
      <c r="C2207" s="10"/>
      <c r="D2207" s="10"/>
      <c r="E2207" s="10"/>
      <c r="F2207" s="10"/>
      <c r="G2207" s="10"/>
      <c r="H2207" s="10"/>
      <c r="I2207" s="10"/>
      <c r="J2207" s="6"/>
      <c r="K2207" s="6"/>
    </row>
    <row r="2208" spans="1:11" hidden="1" x14ac:dyDescent="0.2">
      <c r="A2208" s="10"/>
      <c r="B2208" s="10"/>
      <c r="C2208" s="10"/>
      <c r="D2208" s="10"/>
      <c r="E2208" s="10"/>
      <c r="F2208" s="10"/>
      <c r="G2208" s="10"/>
      <c r="H2208" s="10"/>
      <c r="I2208" s="10"/>
      <c r="J2208" s="6"/>
      <c r="K2208" s="6"/>
    </row>
    <row r="2209" spans="1:11" hidden="1" x14ac:dyDescent="0.2">
      <c r="A2209" s="10"/>
      <c r="B2209" s="10"/>
      <c r="C2209" s="10"/>
      <c r="D2209" s="10"/>
      <c r="E2209" s="10"/>
      <c r="F2209" s="10"/>
      <c r="G2209" s="10"/>
      <c r="H2209" s="10"/>
      <c r="I2209" s="10"/>
      <c r="J2209" s="6"/>
      <c r="K2209" s="6"/>
    </row>
    <row r="2210" spans="1:11" hidden="1" x14ac:dyDescent="0.2">
      <c r="A2210" s="10"/>
      <c r="B2210" s="10"/>
      <c r="C2210" s="10"/>
      <c r="D2210" s="10"/>
      <c r="E2210" s="10"/>
      <c r="F2210" s="10"/>
      <c r="G2210" s="10"/>
      <c r="H2210" s="10"/>
      <c r="I2210" s="10"/>
      <c r="J2210" s="6"/>
      <c r="K2210" s="6"/>
    </row>
    <row r="2211" spans="1:11" hidden="1" x14ac:dyDescent="0.2">
      <c r="A2211" s="10"/>
      <c r="B2211" s="10"/>
      <c r="C2211" s="10"/>
      <c r="D2211" s="10"/>
      <c r="E2211" s="10"/>
      <c r="F2211" s="10"/>
      <c r="G2211" s="10"/>
      <c r="H2211" s="10"/>
      <c r="I2211" s="10"/>
      <c r="J2211" s="6"/>
      <c r="K2211" s="6"/>
    </row>
    <row r="2212" spans="1:11" hidden="1" x14ac:dyDescent="0.2">
      <c r="A2212" s="10"/>
      <c r="B2212" s="10"/>
      <c r="C2212" s="10"/>
      <c r="D2212" s="10"/>
      <c r="E2212" s="10"/>
      <c r="F2212" s="10"/>
      <c r="G2212" s="10"/>
      <c r="H2212" s="10"/>
      <c r="I2212" s="10"/>
      <c r="J2212" s="6"/>
      <c r="K2212" s="6"/>
    </row>
    <row r="2213" spans="1:11" hidden="1" x14ac:dyDescent="0.2">
      <c r="A2213" s="10"/>
      <c r="B2213" s="10"/>
      <c r="C2213" s="10"/>
      <c r="D2213" s="10"/>
      <c r="E2213" s="10"/>
      <c r="F2213" s="10"/>
      <c r="G2213" s="10"/>
      <c r="H2213" s="10"/>
      <c r="I2213" s="10"/>
      <c r="J2213" s="6"/>
      <c r="K2213" s="6"/>
    </row>
    <row r="2214" spans="1:11" hidden="1" x14ac:dyDescent="0.2">
      <c r="A2214" s="10"/>
      <c r="B2214" s="10"/>
      <c r="C2214" s="10"/>
      <c r="D2214" s="10"/>
      <c r="E2214" s="10"/>
      <c r="F2214" s="10"/>
      <c r="G2214" s="10"/>
      <c r="H2214" s="10"/>
      <c r="I2214" s="10"/>
      <c r="J2214" s="6"/>
      <c r="K2214" s="6"/>
    </row>
    <row r="2215" spans="1:11" hidden="1" x14ac:dyDescent="0.2">
      <c r="A2215" s="10"/>
      <c r="B2215" s="10"/>
      <c r="C2215" s="10"/>
      <c r="D2215" s="10"/>
      <c r="E2215" s="10"/>
      <c r="F2215" s="10"/>
      <c r="G2215" s="10"/>
      <c r="H2215" s="10"/>
      <c r="I2215" s="10"/>
      <c r="J2215" s="6"/>
      <c r="K2215" s="6"/>
    </row>
    <row r="2216" spans="1:11" hidden="1" x14ac:dyDescent="0.2">
      <c r="A2216" s="10"/>
      <c r="B2216" s="10"/>
      <c r="C2216" s="10"/>
      <c r="D2216" s="10"/>
      <c r="E2216" s="10"/>
      <c r="F2216" s="10"/>
      <c r="G2216" s="10"/>
      <c r="H2216" s="10"/>
      <c r="I2216" s="10"/>
      <c r="J2216" s="6"/>
      <c r="K2216" s="6"/>
    </row>
    <row r="2217" spans="1:11" hidden="1" x14ac:dyDescent="0.2">
      <c r="A2217" s="10"/>
      <c r="B2217" s="10"/>
      <c r="C2217" s="10"/>
      <c r="D2217" s="10"/>
      <c r="E2217" s="10"/>
      <c r="F2217" s="10"/>
      <c r="G2217" s="10"/>
      <c r="H2217" s="10"/>
      <c r="I2217" s="10"/>
      <c r="J2217" s="6"/>
      <c r="K2217" s="6"/>
    </row>
    <row r="2218" spans="1:11" hidden="1" x14ac:dyDescent="0.2">
      <c r="A2218" s="10"/>
      <c r="B2218" s="10"/>
      <c r="C2218" s="10"/>
      <c r="D2218" s="10"/>
      <c r="E2218" s="10"/>
      <c r="F2218" s="10"/>
      <c r="G2218" s="10"/>
      <c r="H2218" s="10"/>
      <c r="I2218" s="10"/>
      <c r="J2218" s="6"/>
      <c r="K2218" s="6"/>
    </row>
    <row r="2219" spans="1:11" hidden="1" x14ac:dyDescent="0.2">
      <c r="A2219" s="10"/>
      <c r="B2219" s="10"/>
      <c r="C2219" s="10"/>
      <c r="D2219" s="10"/>
      <c r="E2219" s="10"/>
      <c r="F2219" s="10"/>
      <c r="G2219" s="10"/>
      <c r="H2219" s="10"/>
      <c r="I2219" s="10"/>
      <c r="J2219" s="6"/>
      <c r="K2219" s="6"/>
    </row>
    <row r="2220" spans="1:11" hidden="1" x14ac:dyDescent="0.2">
      <c r="A2220" s="10"/>
      <c r="B2220" s="10"/>
      <c r="C2220" s="10"/>
      <c r="D2220" s="10"/>
      <c r="E2220" s="10"/>
      <c r="F2220" s="10"/>
      <c r="G2220" s="10"/>
      <c r="H2220" s="10"/>
      <c r="I2220" s="10"/>
      <c r="J2220" s="6"/>
      <c r="K2220" s="6"/>
    </row>
    <row r="2221" spans="1:11" hidden="1" x14ac:dyDescent="0.2">
      <c r="A2221" s="10"/>
      <c r="B2221" s="10"/>
      <c r="C2221" s="10"/>
      <c r="D2221" s="10"/>
      <c r="E2221" s="10"/>
      <c r="F2221" s="10"/>
      <c r="G2221" s="10"/>
      <c r="H2221" s="10"/>
      <c r="I2221" s="10"/>
      <c r="J2221" s="6"/>
      <c r="K2221" s="6"/>
    </row>
    <row r="2222" spans="1:11" hidden="1" x14ac:dyDescent="0.2">
      <c r="A2222" s="10"/>
      <c r="B2222" s="10"/>
      <c r="C2222" s="10"/>
      <c r="D2222" s="10"/>
      <c r="E2222" s="10"/>
      <c r="F2222" s="10"/>
      <c r="G2222" s="10"/>
      <c r="H2222" s="10"/>
      <c r="I2222" s="10"/>
      <c r="J2222" s="6"/>
      <c r="K2222" s="6"/>
    </row>
    <row r="2223" spans="1:11" hidden="1" x14ac:dyDescent="0.2">
      <c r="A2223" s="10"/>
      <c r="B2223" s="10"/>
      <c r="C2223" s="10"/>
      <c r="D2223" s="10"/>
      <c r="E2223" s="10"/>
      <c r="F2223" s="10"/>
      <c r="G2223" s="10"/>
      <c r="H2223" s="10"/>
      <c r="I2223" s="10"/>
      <c r="J2223" s="6"/>
      <c r="K2223" s="6"/>
    </row>
    <row r="2224" spans="1:11" hidden="1" x14ac:dyDescent="0.2">
      <c r="A2224" s="10"/>
      <c r="B2224" s="10"/>
      <c r="C2224" s="10"/>
      <c r="D2224" s="10"/>
      <c r="E2224" s="10"/>
      <c r="F2224" s="10"/>
      <c r="G2224" s="10"/>
      <c r="H2224" s="10"/>
      <c r="I2224" s="10"/>
      <c r="J2224" s="6"/>
      <c r="K2224" s="6"/>
    </row>
    <row r="2225" spans="1:11" hidden="1" x14ac:dyDescent="0.2">
      <c r="A2225" s="10"/>
      <c r="B2225" s="10"/>
      <c r="C2225" s="10"/>
      <c r="D2225" s="10"/>
      <c r="E2225" s="10"/>
      <c r="F2225" s="10"/>
      <c r="G2225" s="10"/>
      <c r="H2225" s="10"/>
      <c r="I2225" s="10"/>
      <c r="J2225" s="6"/>
      <c r="K2225" s="6"/>
    </row>
    <row r="2226" spans="1:11" hidden="1" x14ac:dyDescent="0.2">
      <c r="A2226" s="10"/>
      <c r="B2226" s="10"/>
      <c r="C2226" s="10"/>
      <c r="D2226" s="10"/>
      <c r="E2226" s="10"/>
      <c r="F2226" s="10"/>
      <c r="G2226" s="10"/>
      <c r="H2226" s="10"/>
      <c r="I2226" s="10"/>
      <c r="J2226" s="6"/>
      <c r="K2226" s="6"/>
    </row>
    <row r="2227" spans="1:11" hidden="1" x14ac:dyDescent="0.2">
      <c r="A2227" s="10"/>
      <c r="B2227" s="10"/>
      <c r="C2227" s="10"/>
      <c r="D2227" s="10"/>
      <c r="E2227" s="10"/>
      <c r="F2227" s="10"/>
      <c r="G2227" s="10"/>
      <c r="H2227" s="10"/>
      <c r="I2227" s="10"/>
      <c r="J2227" s="6"/>
      <c r="K2227" s="6"/>
    </row>
    <row r="2228" spans="1:11" hidden="1" x14ac:dyDescent="0.2">
      <c r="A2228" s="10"/>
      <c r="B2228" s="10"/>
      <c r="C2228" s="10"/>
      <c r="D2228" s="10"/>
      <c r="E2228" s="10"/>
      <c r="F2228" s="10"/>
      <c r="G2228" s="10"/>
      <c r="H2228" s="10"/>
      <c r="I2228" s="10"/>
      <c r="J2228" s="6"/>
      <c r="K2228" s="6"/>
    </row>
    <row r="2229" spans="1:11" hidden="1" x14ac:dyDescent="0.2">
      <c r="A2229" s="10"/>
      <c r="B2229" s="10"/>
      <c r="C2229" s="10"/>
      <c r="D2229" s="10"/>
      <c r="E2229" s="10"/>
      <c r="F2229" s="10"/>
      <c r="G2229" s="10"/>
      <c r="H2229" s="10"/>
      <c r="I2229" s="10"/>
      <c r="J2229" s="6"/>
      <c r="K2229" s="6"/>
    </row>
    <row r="2230" spans="1:11" hidden="1" x14ac:dyDescent="0.2">
      <c r="A2230" s="10"/>
      <c r="B2230" s="10"/>
      <c r="C2230" s="10"/>
      <c r="D2230" s="10"/>
      <c r="E2230" s="10"/>
      <c r="F2230" s="10"/>
      <c r="G2230" s="10"/>
      <c r="H2230" s="10"/>
      <c r="I2230" s="10"/>
      <c r="J2230" s="6"/>
      <c r="K2230" s="6"/>
    </row>
    <row r="2231" spans="1:11" hidden="1" x14ac:dyDescent="0.2">
      <c r="A2231" s="10"/>
      <c r="B2231" s="10"/>
      <c r="C2231" s="10"/>
      <c r="D2231" s="10"/>
      <c r="E2231" s="10"/>
      <c r="F2231" s="10"/>
      <c r="G2231" s="10"/>
      <c r="H2231" s="10"/>
      <c r="I2231" s="10"/>
      <c r="J2231" s="6"/>
      <c r="K2231" s="6"/>
    </row>
    <row r="2232" spans="1:11" hidden="1" x14ac:dyDescent="0.2">
      <c r="A2232" s="10"/>
      <c r="B2232" s="10"/>
      <c r="C2232" s="10"/>
      <c r="D2232" s="10"/>
      <c r="E2232" s="10"/>
      <c r="F2232" s="10"/>
      <c r="G2232" s="10"/>
      <c r="H2232" s="10"/>
      <c r="I2232" s="10"/>
      <c r="J2232" s="6"/>
      <c r="K2232" s="6"/>
    </row>
    <row r="2233" spans="1:11" hidden="1" x14ac:dyDescent="0.2">
      <c r="A2233" s="10"/>
      <c r="B2233" s="10"/>
      <c r="C2233" s="10"/>
      <c r="D2233" s="10"/>
      <c r="E2233" s="10"/>
      <c r="F2233" s="10"/>
      <c r="G2233" s="10"/>
      <c r="H2233" s="10"/>
      <c r="I2233" s="10"/>
      <c r="J2233" s="6"/>
      <c r="K2233" s="6"/>
    </row>
    <row r="2234" spans="1:11" hidden="1" x14ac:dyDescent="0.2">
      <c r="A2234" s="10"/>
      <c r="B2234" s="10"/>
      <c r="C2234" s="10"/>
      <c r="D2234" s="10"/>
      <c r="E2234" s="10"/>
      <c r="F2234" s="10"/>
      <c r="G2234" s="10"/>
      <c r="H2234" s="10"/>
      <c r="I2234" s="10"/>
      <c r="J2234" s="6"/>
      <c r="K2234" s="6"/>
    </row>
    <row r="2235" spans="1:11" hidden="1" x14ac:dyDescent="0.2">
      <c r="A2235" s="10"/>
      <c r="B2235" s="10"/>
      <c r="C2235" s="10"/>
      <c r="D2235" s="10"/>
      <c r="E2235" s="10"/>
      <c r="F2235" s="10"/>
      <c r="G2235" s="10"/>
      <c r="H2235" s="10"/>
      <c r="I2235" s="10"/>
      <c r="J2235" s="6"/>
      <c r="K2235" s="6"/>
    </row>
    <row r="2236" spans="1:11" hidden="1" x14ac:dyDescent="0.2">
      <c r="A2236" s="10"/>
      <c r="B2236" s="10"/>
      <c r="C2236" s="10"/>
      <c r="D2236" s="10"/>
      <c r="E2236" s="10"/>
      <c r="F2236" s="10"/>
      <c r="G2236" s="10"/>
      <c r="H2236" s="10"/>
      <c r="I2236" s="10"/>
      <c r="J2236" s="6"/>
      <c r="K2236" s="6"/>
    </row>
    <row r="2237" spans="1:11" hidden="1" x14ac:dyDescent="0.2">
      <c r="A2237" s="10"/>
      <c r="B2237" s="10"/>
      <c r="C2237" s="10"/>
      <c r="D2237" s="10"/>
      <c r="E2237" s="10"/>
      <c r="F2237" s="10"/>
      <c r="G2237" s="10"/>
      <c r="H2237" s="10"/>
      <c r="I2237" s="10"/>
      <c r="J2237" s="6"/>
      <c r="K2237" s="6"/>
    </row>
    <row r="2238" spans="1:11" hidden="1" x14ac:dyDescent="0.2">
      <c r="A2238" s="10"/>
      <c r="B2238" s="10"/>
      <c r="C2238" s="10"/>
      <c r="D2238" s="10"/>
      <c r="E2238" s="10"/>
      <c r="F2238" s="10"/>
      <c r="G2238" s="10"/>
      <c r="H2238" s="10"/>
      <c r="I2238" s="10"/>
      <c r="J2238" s="6"/>
      <c r="K2238" s="6"/>
    </row>
    <row r="2239" spans="1:11" hidden="1" x14ac:dyDescent="0.2">
      <c r="A2239" s="10"/>
      <c r="B2239" s="10"/>
      <c r="C2239" s="10"/>
      <c r="D2239" s="10"/>
      <c r="E2239" s="10"/>
      <c r="F2239" s="10"/>
      <c r="G2239" s="10"/>
      <c r="H2239" s="10"/>
      <c r="I2239" s="10"/>
      <c r="J2239" s="6"/>
      <c r="K2239" s="6"/>
    </row>
    <row r="2240" spans="1:11" hidden="1" x14ac:dyDescent="0.2">
      <c r="A2240" s="10"/>
      <c r="B2240" s="10"/>
      <c r="C2240" s="10"/>
      <c r="D2240" s="10"/>
      <c r="E2240" s="10"/>
      <c r="F2240" s="10"/>
      <c r="G2240" s="10"/>
      <c r="H2240" s="10"/>
      <c r="I2240" s="10"/>
      <c r="J2240" s="6"/>
      <c r="K2240" s="6"/>
    </row>
    <row r="2241" spans="1:11" hidden="1" x14ac:dyDescent="0.2">
      <c r="A2241" s="10"/>
      <c r="B2241" s="10"/>
      <c r="C2241" s="10"/>
      <c r="D2241" s="10"/>
      <c r="E2241" s="10"/>
      <c r="F2241" s="10"/>
      <c r="G2241" s="10"/>
      <c r="H2241" s="10"/>
      <c r="I2241" s="10"/>
      <c r="J2241" s="6"/>
      <c r="K2241" s="6"/>
    </row>
    <row r="2242" spans="1:11" hidden="1" x14ac:dyDescent="0.2">
      <c r="A2242" s="10"/>
      <c r="B2242" s="10"/>
      <c r="C2242" s="10"/>
      <c r="D2242" s="10"/>
      <c r="E2242" s="10"/>
      <c r="F2242" s="10"/>
      <c r="G2242" s="10"/>
      <c r="H2242" s="10"/>
      <c r="I2242" s="10"/>
      <c r="J2242" s="6"/>
      <c r="K2242" s="6"/>
    </row>
    <row r="2243" spans="1:11" hidden="1" x14ac:dyDescent="0.2">
      <c r="A2243" s="10"/>
      <c r="B2243" s="10"/>
      <c r="C2243" s="10"/>
      <c r="D2243" s="10"/>
      <c r="E2243" s="10"/>
      <c r="F2243" s="10"/>
      <c r="G2243" s="10"/>
      <c r="H2243" s="10"/>
      <c r="I2243" s="10"/>
      <c r="J2243" s="6"/>
      <c r="K2243" s="6"/>
    </row>
    <row r="2244" spans="1:11" hidden="1" x14ac:dyDescent="0.2">
      <c r="A2244" s="10"/>
      <c r="B2244" s="10"/>
      <c r="C2244" s="10"/>
      <c r="D2244" s="10"/>
      <c r="E2244" s="10"/>
      <c r="F2244" s="10"/>
      <c r="G2244" s="10"/>
      <c r="H2244" s="10"/>
      <c r="I2244" s="10"/>
      <c r="J2244" s="6"/>
      <c r="K2244" s="6"/>
    </row>
    <row r="2245" spans="1:11" hidden="1" x14ac:dyDescent="0.2">
      <c r="A2245" s="10"/>
      <c r="B2245" s="10"/>
      <c r="C2245" s="10"/>
      <c r="D2245" s="10"/>
      <c r="E2245" s="10"/>
      <c r="F2245" s="10"/>
      <c r="G2245" s="10"/>
      <c r="H2245" s="10"/>
      <c r="I2245" s="10"/>
      <c r="J2245" s="6"/>
      <c r="K2245" s="6"/>
    </row>
    <row r="2246" spans="1:11" hidden="1" x14ac:dyDescent="0.2">
      <c r="A2246" s="10"/>
      <c r="B2246" s="10"/>
      <c r="C2246" s="10"/>
      <c r="D2246" s="10"/>
      <c r="E2246" s="10"/>
      <c r="F2246" s="10"/>
      <c r="G2246" s="10"/>
      <c r="H2246" s="10"/>
      <c r="I2246" s="10"/>
      <c r="J2246" s="6"/>
      <c r="K2246" s="6"/>
    </row>
    <row r="2247" spans="1:11" hidden="1" x14ac:dyDescent="0.2">
      <c r="A2247" s="10"/>
      <c r="B2247" s="10"/>
      <c r="C2247" s="10"/>
      <c r="D2247" s="10"/>
      <c r="E2247" s="10"/>
      <c r="F2247" s="10"/>
      <c r="G2247" s="10"/>
      <c r="H2247" s="10"/>
      <c r="I2247" s="10"/>
      <c r="J2247" s="6"/>
      <c r="K2247" s="6"/>
    </row>
    <row r="2248" spans="1:11" hidden="1" x14ac:dyDescent="0.2">
      <c r="A2248" s="10"/>
      <c r="B2248" s="10"/>
      <c r="C2248" s="10"/>
      <c r="D2248" s="10"/>
      <c r="E2248" s="10"/>
      <c r="F2248" s="10"/>
      <c r="G2248" s="10"/>
      <c r="H2248" s="10"/>
      <c r="I2248" s="10"/>
      <c r="J2248" s="6"/>
      <c r="K2248" s="6"/>
    </row>
    <row r="2249" spans="1:11" hidden="1" x14ac:dyDescent="0.2">
      <c r="A2249" s="10"/>
      <c r="B2249" s="10"/>
      <c r="C2249" s="10"/>
      <c r="D2249" s="10"/>
      <c r="E2249" s="10"/>
      <c r="F2249" s="10"/>
      <c r="G2249" s="10"/>
      <c r="H2249" s="10"/>
      <c r="I2249" s="10"/>
      <c r="J2249" s="6"/>
      <c r="K2249" s="6"/>
    </row>
    <row r="2250" spans="1:11" hidden="1" x14ac:dyDescent="0.2">
      <c r="A2250" s="10"/>
      <c r="B2250" s="10"/>
      <c r="C2250" s="10"/>
      <c r="D2250" s="10"/>
      <c r="E2250" s="10"/>
      <c r="F2250" s="10"/>
      <c r="G2250" s="10"/>
      <c r="H2250" s="10"/>
      <c r="I2250" s="10"/>
      <c r="J2250" s="6"/>
      <c r="K2250" s="6"/>
    </row>
    <row r="2251" spans="1:11" hidden="1" x14ac:dyDescent="0.2">
      <c r="A2251" s="10"/>
      <c r="B2251" s="10"/>
      <c r="C2251" s="10"/>
      <c r="D2251" s="10"/>
      <c r="E2251" s="10"/>
      <c r="F2251" s="10"/>
      <c r="G2251" s="10"/>
      <c r="H2251" s="10"/>
      <c r="I2251" s="10"/>
      <c r="J2251" s="6"/>
      <c r="K2251" s="6"/>
    </row>
    <row r="2252" spans="1:11" hidden="1" x14ac:dyDescent="0.2">
      <c r="A2252" s="10"/>
      <c r="B2252" s="10"/>
      <c r="C2252" s="10"/>
      <c r="D2252" s="10"/>
      <c r="E2252" s="10"/>
      <c r="F2252" s="10"/>
      <c r="G2252" s="10"/>
      <c r="H2252" s="10"/>
      <c r="I2252" s="10"/>
      <c r="J2252" s="6"/>
      <c r="K2252" s="6"/>
    </row>
    <row r="2253" spans="1:11" hidden="1" x14ac:dyDescent="0.2">
      <c r="A2253" s="10"/>
      <c r="B2253" s="10"/>
      <c r="C2253" s="10"/>
      <c r="D2253" s="10"/>
      <c r="E2253" s="10"/>
      <c r="F2253" s="10"/>
      <c r="G2253" s="10"/>
      <c r="H2253" s="10"/>
      <c r="I2253" s="10"/>
      <c r="J2253" s="6"/>
      <c r="K2253" s="6"/>
    </row>
    <row r="2254" spans="1:11" hidden="1" x14ac:dyDescent="0.2">
      <c r="A2254" s="10"/>
      <c r="B2254" s="10"/>
      <c r="C2254" s="10"/>
      <c r="D2254" s="10"/>
      <c r="E2254" s="10"/>
      <c r="F2254" s="10"/>
      <c r="G2254" s="10"/>
      <c r="H2254" s="10"/>
      <c r="I2254" s="10"/>
      <c r="J2254" s="6"/>
      <c r="K2254" s="6"/>
    </row>
    <row r="2255" spans="1:11" hidden="1" x14ac:dyDescent="0.2">
      <c r="A2255" s="10"/>
      <c r="B2255" s="10"/>
      <c r="C2255" s="10"/>
      <c r="D2255" s="10"/>
      <c r="E2255" s="10"/>
      <c r="F2255" s="10"/>
      <c r="G2255" s="10"/>
      <c r="H2255" s="10"/>
      <c r="I2255" s="10"/>
      <c r="J2255" s="6"/>
      <c r="K2255" s="6"/>
    </row>
    <row r="2256" spans="1:11" hidden="1" x14ac:dyDescent="0.2">
      <c r="A2256" s="10"/>
      <c r="B2256" s="10"/>
      <c r="C2256" s="10"/>
      <c r="D2256" s="10"/>
      <c r="E2256" s="10"/>
      <c r="F2256" s="10"/>
      <c r="G2256" s="10"/>
      <c r="H2256" s="10"/>
      <c r="I2256" s="10"/>
      <c r="J2256" s="6"/>
      <c r="K2256" s="6"/>
    </row>
    <row r="2257" spans="1:11" hidden="1" x14ac:dyDescent="0.2">
      <c r="A2257" s="10"/>
      <c r="B2257" s="10"/>
      <c r="C2257" s="10"/>
      <c r="D2257" s="10"/>
      <c r="E2257" s="10"/>
      <c r="F2257" s="10"/>
      <c r="G2257" s="10"/>
      <c r="H2257" s="10"/>
      <c r="I2257" s="10"/>
      <c r="J2257" s="6"/>
      <c r="K2257" s="6"/>
    </row>
    <row r="2258" spans="1:11" hidden="1" x14ac:dyDescent="0.2">
      <c r="A2258" s="10"/>
      <c r="B2258" s="10"/>
      <c r="C2258" s="10"/>
      <c r="D2258" s="10"/>
      <c r="E2258" s="10"/>
      <c r="F2258" s="10"/>
      <c r="G2258" s="10"/>
      <c r="H2258" s="10"/>
      <c r="I2258" s="10"/>
      <c r="J2258" s="6"/>
      <c r="K2258" s="6"/>
    </row>
    <row r="2259" spans="1:11" hidden="1" x14ac:dyDescent="0.2">
      <c r="A2259" s="10"/>
      <c r="B2259" s="10"/>
      <c r="C2259" s="10"/>
      <c r="D2259" s="10"/>
      <c r="E2259" s="10"/>
      <c r="F2259" s="10"/>
      <c r="G2259" s="10"/>
      <c r="H2259" s="10"/>
      <c r="I2259" s="10"/>
      <c r="J2259" s="6"/>
      <c r="K2259" s="6"/>
    </row>
    <row r="2260" spans="1:11" hidden="1" x14ac:dyDescent="0.2">
      <c r="A2260" s="10"/>
      <c r="B2260" s="10"/>
      <c r="C2260" s="10"/>
      <c r="D2260" s="10"/>
      <c r="E2260" s="10"/>
      <c r="F2260" s="10"/>
      <c r="G2260" s="10"/>
      <c r="H2260" s="10"/>
      <c r="I2260" s="10"/>
      <c r="J2260" s="6"/>
      <c r="K2260" s="6"/>
    </row>
    <row r="2261" spans="1:11" hidden="1" x14ac:dyDescent="0.2">
      <c r="A2261" s="10"/>
      <c r="B2261" s="10"/>
      <c r="C2261" s="10"/>
      <c r="D2261" s="10"/>
      <c r="E2261" s="10"/>
      <c r="F2261" s="10"/>
      <c r="G2261" s="10"/>
      <c r="H2261" s="10"/>
      <c r="I2261" s="10"/>
      <c r="J2261" s="6"/>
      <c r="K2261" s="6"/>
    </row>
    <row r="2262" spans="1:11" hidden="1" x14ac:dyDescent="0.2">
      <c r="A2262" s="10"/>
      <c r="B2262" s="10"/>
      <c r="C2262" s="10"/>
      <c r="D2262" s="10"/>
      <c r="E2262" s="10"/>
      <c r="F2262" s="10"/>
      <c r="G2262" s="10"/>
      <c r="H2262" s="10"/>
      <c r="I2262" s="10"/>
      <c r="J2262" s="6"/>
      <c r="K2262" s="6"/>
    </row>
    <row r="2263" spans="1:11" hidden="1" x14ac:dyDescent="0.2">
      <c r="A2263" s="10"/>
      <c r="B2263" s="10"/>
      <c r="C2263" s="10"/>
      <c r="D2263" s="10"/>
      <c r="E2263" s="10"/>
      <c r="F2263" s="10"/>
      <c r="G2263" s="10"/>
      <c r="H2263" s="10"/>
      <c r="I2263" s="10"/>
      <c r="J2263" s="6"/>
      <c r="K2263" s="6"/>
    </row>
    <row r="2264" spans="1:11" hidden="1" x14ac:dyDescent="0.2">
      <c r="A2264" s="10"/>
      <c r="B2264" s="10"/>
      <c r="C2264" s="10"/>
      <c r="D2264" s="10"/>
      <c r="E2264" s="10"/>
      <c r="F2264" s="10"/>
      <c r="G2264" s="10"/>
      <c r="H2264" s="10"/>
      <c r="I2264" s="10"/>
      <c r="J2264" s="6"/>
      <c r="K2264" s="6"/>
    </row>
    <row r="2265" spans="1:11" hidden="1" x14ac:dyDescent="0.2">
      <c r="A2265" s="10"/>
      <c r="B2265" s="10"/>
      <c r="C2265" s="10"/>
      <c r="D2265" s="10"/>
      <c r="E2265" s="10"/>
      <c r="F2265" s="10"/>
      <c r="G2265" s="10"/>
      <c r="H2265" s="10"/>
      <c r="I2265" s="10"/>
      <c r="J2265" s="6"/>
      <c r="K2265" s="6"/>
    </row>
    <row r="2266" spans="1:11" hidden="1" x14ac:dyDescent="0.2">
      <c r="A2266" s="10"/>
      <c r="B2266" s="10"/>
      <c r="C2266" s="10"/>
      <c r="D2266" s="10"/>
      <c r="E2266" s="10"/>
      <c r="F2266" s="10"/>
      <c r="G2266" s="10"/>
      <c r="H2266" s="10"/>
      <c r="I2266" s="10"/>
      <c r="J2266" s="6"/>
      <c r="K2266" s="6"/>
    </row>
    <row r="2267" spans="1:11" hidden="1" x14ac:dyDescent="0.2">
      <c r="A2267" s="10"/>
      <c r="B2267" s="10"/>
      <c r="C2267" s="10"/>
      <c r="D2267" s="10"/>
      <c r="E2267" s="10"/>
      <c r="F2267" s="10"/>
      <c r="G2267" s="10"/>
      <c r="H2267" s="10"/>
      <c r="I2267" s="10"/>
      <c r="J2267" s="6"/>
      <c r="K2267" s="6"/>
    </row>
    <row r="2268" spans="1:11" hidden="1" x14ac:dyDescent="0.2">
      <c r="A2268" s="10"/>
      <c r="B2268" s="10"/>
      <c r="C2268" s="10"/>
      <c r="D2268" s="10"/>
      <c r="E2268" s="10"/>
      <c r="F2268" s="10"/>
      <c r="G2268" s="10"/>
      <c r="H2268" s="10"/>
      <c r="I2268" s="10"/>
      <c r="J2268" s="6"/>
      <c r="K2268" s="6"/>
    </row>
    <row r="2269" spans="1:11" hidden="1" x14ac:dyDescent="0.2">
      <c r="A2269" s="10"/>
      <c r="B2269" s="10"/>
      <c r="C2269" s="10"/>
      <c r="D2269" s="10"/>
      <c r="E2269" s="10"/>
      <c r="F2269" s="10"/>
      <c r="G2269" s="10"/>
      <c r="H2269" s="10"/>
      <c r="I2269" s="10"/>
      <c r="J2269" s="6"/>
      <c r="K2269" s="6"/>
    </row>
    <row r="2270" spans="1:11" hidden="1" x14ac:dyDescent="0.2">
      <c r="A2270" s="10"/>
      <c r="B2270" s="10"/>
      <c r="C2270" s="10"/>
      <c r="D2270" s="10"/>
      <c r="E2270" s="10"/>
      <c r="F2270" s="10"/>
      <c r="G2270" s="10"/>
      <c r="H2270" s="10"/>
      <c r="I2270" s="10"/>
      <c r="J2270" s="6"/>
      <c r="K2270" s="6"/>
    </row>
    <row r="2271" spans="1:11" hidden="1" x14ac:dyDescent="0.2">
      <c r="A2271" s="10"/>
      <c r="B2271" s="10"/>
      <c r="C2271" s="10"/>
      <c r="D2271" s="10"/>
      <c r="E2271" s="10"/>
      <c r="F2271" s="10"/>
      <c r="G2271" s="10"/>
      <c r="H2271" s="10"/>
      <c r="I2271" s="10"/>
      <c r="J2271" s="6"/>
      <c r="K2271" s="6"/>
    </row>
    <row r="2272" spans="1:11" hidden="1" x14ac:dyDescent="0.2">
      <c r="A2272" s="10"/>
      <c r="B2272" s="10"/>
      <c r="C2272" s="10"/>
      <c r="D2272" s="10"/>
      <c r="E2272" s="10"/>
      <c r="F2272" s="10"/>
      <c r="G2272" s="10"/>
      <c r="H2272" s="10"/>
      <c r="I2272" s="10"/>
      <c r="J2272" s="6"/>
      <c r="K2272" s="6"/>
    </row>
    <row r="2273" spans="1:11" hidden="1" x14ac:dyDescent="0.2">
      <c r="A2273" s="10"/>
      <c r="B2273" s="10"/>
      <c r="C2273" s="10"/>
      <c r="D2273" s="10"/>
      <c r="E2273" s="10"/>
      <c r="F2273" s="10"/>
      <c r="G2273" s="10"/>
      <c r="H2273" s="10"/>
      <c r="I2273" s="10"/>
      <c r="J2273" s="6"/>
      <c r="K2273" s="6"/>
    </row>
    <row r="2274" spans="1:11" hidden="1" x14ac:dyDescent="0.2">
      <c r="A2274" s="10"/>
      <c r="B2274" s="10"/>
      <c r="C2274" s="10"/>
      <c r="D2274" s="10"/>
      <c r="E2274" s="10"/>
      <c r="F2274" s="10"/>
      <c r="G2274" s="10"/>
      <c r="H2274" s="10"/>
      <c r="I2274" s="10"/>
      <c r="J2274" s="6"/>
      <c r="K2274" s="6"/>
    </row>
    <row r="2275" spans="1:11" hidden="1" x14ac:dyDescent="0.2">
      <c r="A2275" s="10"/>
      <c r="B2275" s="10"/>
      <c r="C2275" s="10"/>
      <c r="D2275" s="10"/>
      <c r="E2275" s="10"/>
      <c r="F2275" s="10"/>
      <c r="G2275" s="10"/>
      <c r="H2275" s="10"/>
      <c r="I2275" s="10"/>
      <c r="J2275" s="6"/>
      <c r="K2275" s="6"/>
    </row>
    <row r="2276" spans="1:11" hidden="1" x14ac:dyDescent="0.2">
      <c r="A2276" s="10"/>
      <c r="B2276" s="10"/>
      <c r="C2276" s="10"/>
      <c r="D2276" s="10"/>
      <c r="E2276" s="10"/>
      <c r="F2276" s="10"/>
      <c r="G2276" s="10"/>
      <c r="H2276" s="10"/>
      <c r="I2276" s="10"/>
      <c r="J2276" s="6"/>
      <c r="K2276" s="6"/>
    </row>
    <row r="2277" spans="1:11" hidden="1" x14ac:dyDescent="0.2">
      <c r="A2277" s="10"/>
      <c r="B2277" s="10"/>
      <c r="C2277" s="10"/>
      <c r="D2277" s="10"/>
      <c r="E2277" s="10"/>
      <c r="F2277" s="10"/>
      <c r="G2277" s="10"/>
      <c r="H2277" s="10"/>
      <c r="I2277" s="10"/>
      <c r="J2277" s="6"/>
      <c r="K2277" s="6"/>
    </row>
    <row r="2278" spans="1:11" hidden="1" x14ac:dyDescent="0.2">
      <c r="A2278" s="10"/>
      <c r="B2278" s="10"/>
      <c r="C2278" s="10"/>
      <c r="D2278" s="10"/>
      <c r="E2278" s="10"/>
      <c r="F2278" s="10"/>
      <c r="G2278" s="10"/>
      <c r="H2278" s="10"/>
      <c r="I2278" s="10"/>
      <c r="J2278" s="6"/>
      <c r="K2278" s="6"/>
    </row>
    <row r="2279" spans="1:11" hidden="1" x14ac:dyDescent="0.2">
      <c r="A2279" s="10"/>
      <c r="B2279" s="10"/>
      <c r="C2279" s="10"/>
      <c r="D2279" s="10"/>
      <c r="E2279" s="10"/>
      <c r="F2279" s="10"/>
      <c r="G2279" s="10"/>
      <c r="H2279" s="10"/>
      <c r="I2279" s="10"/>
      <c r="J2279" s="6"/>
      <c r="K2279" s="6"/>
    </row>
    <row r="2280" spans="1:11" hidden="1" x14ac:dyDescent="0.2">
      <c r="A2280" s="10"/>
      <c r="B2280" s="10"/>
      <c r="C2280" s="10"/>
      <c r="D2280" s="10"/>
      <c r="E2280" s="10"/>
      <c r="F2280" s="10"/>
      <c r="G2280" s="10"/>
      <c r="H2280" s="10"/>
      <c r="I2280" s="10"/>
      <c r="J2280" s="6"/>
      <c r="K2280" s="6"/>
    </row>
    <row r="2281" spans="1:11" hidden="1" x14ac:dyDescent="0.2">
      <c r="A2281" s="10"/>
      <c r="B2281" s="10"/>
      <c r="C2281" s="10"/>
      <c r="D2281" s="10"/>
      <c r="E2281" s="10"/>
      <c r="F2281" s="10"/>
      <c r="G2281" s="10"/>
      <c r="H2281" s="10"/>
      <c r="I2281" s="10"/>
      <c r="J2281" s="6"/>
      <c r="K2281" s="6"/>
    </row>
    <row r="2282" spans="1:11" hidden="1" x14ac:dyDescent="0.2">
      <c r="A2282" s="10"/>
      <c r="B2282" s="10"/>
      <c r="C2282" s="10"/>
      <c r="D2282" s="10"/>
      <c r="E2282" s="10"/>
      <c r="F2282" s="10"/>
      <c r="G2282" s="10"/>
      <c r="H2282" s="10"/>
      <c r="I2282" s="10"/>
      <c r="J2282" s="6"/>
      <c r="K2282" s="6"/>
    </row>
    <row r="2283" spans="1:11" hidden="1" x14ac:dyDescent="0.2">
      <c r="A2283" s="10"/>
      <c r="B2283" s="10"/>
      <c r="C2283" s="10"/>
      <c r="D2283" s="10"/>
      <c r="E2283" s="10"/>
      <c r="F2283" s="10"/>
      <c r="G2283" s="10"/>
      <c r="H2283" s="10"/>
      <c r="I2283" s="10"/>
      <c r="J2283" s="6"/>
      <c r="K2283" s="6"/>
    </row>
    <row r="2284" spans="1:11" hidden="1" x14ac:dyDescent="0.2">
      <c r="A2284" s="10"/>
      <c r="B2284" s="10"/>
      <c r="C2284" s="10"/>
      <c r="D2284" s="10"/>
      <c r="E2284" s="10"/>
      <c r="F2284" s="10"/>
      <c r="G2284" s="10"/>
      <c r="H2284" s="10"/>
      <c r="I2284" s="10"/>
      <c r="J2284" s="6"/>
      <c r="K2284" s="6"/>
    </row>
    <row r="2285" spans="1:11" hidden="1" x14ac:dyDescent="0.2">
      <c r="A2285" s="10"/>
      <c r="B2285" s="10"/>
      <c r="C2285" s="10"/>
      <c r="D2285" s="10"/>
      <c r="E2285" s="10"/>
      <c r="F2285" s="10"/>
      <c r="G2285" s="10"/>
      <c r="H2285" s="10"/>
      <c r="I2285" s="10"/>
      <c r="J2285" s="6"/>
      <c r="K2285" s="6"/>
    </row>
    <row r="2286" spans="1:11" hidden="1" x14ac:dyDescent="0.2">
      <c r="A2286" s="10"/>
      <c r="B2286" s="10"/>
      <c r="C2286" s="10"/>
      <c r="D2286" s="10"/>
      <c r="E2286" s="10"/>
      <c r="F2286" s="10"/>
      <c r="G2286" s="10"/>
      <c r="H2286" s="10"/>
      <c r="I2286" s="10"/>
      <c r="J2286" s="6"/>
      <c r="K2286" s="6"/>
    </row>
    <row r="2287" spans="1:11" hidden="1" x14ac:dyDescent="0.2">
      <c r="A2287" s="10"/>
      <c r="B2287" s="10"/>
      <c r="C2287" s="10"/>
      <c r="D2287" s="10"/>
      <c r="E2287" s="10"/>
      <c r="F2287" s="10"/>
      <c r="G2287" s="10"/>
      <c r="H2287" s="10"/>
      <c r="I2287" s="10"/>
      <c r="J2287" s="6"/>
      <c r="K2287" s="6"/>
    </row>
    <row r="2288" spans="1:11" hidden="1" x14ac:dyDescent="0.2">
      <c r="A2288" s="10"/>
      <c r="B2288" s="10"/>
      <c r="C2288" s="10"/>
      <c r="D2288" s="10"/>
      <c r="E2288" s="10"/>
      <c r="F2288" s="10"/>
      <c r="G2288" s="10"/>
      <c r="H2288" s="10"/>
      <c r="I2288" s="10"/>
      <c r="J2288" s="6"/>
      <c r="K2288" s="6"/>
    </row>
    <row r="2289" spans="1:11" hidden="1" x14ac:dyDescent="0.2">
      <c r="A2289" s="10"/>
      <c r="B2289" s="10"/>
      <c r="C2289" s="10"/>
      <c r="D2289" s="10"/>
      <c r="E2289" s="10"/>
      <c r="F2289" s="10"/>
      <c r="G2289" s="10"/>
      <c r="H2289" s="10"/>
      <c r="I2289" s="10"/>
      <c r="J2289" s="6"/>
      <c r="K2289" s="6"/>
    </row>
    <row r="2290" spans="1:11" hidden="1" x14ac:dyDescent="0.2">
      <c r="A2290" s="10"/>
      <c r="B2290" s="10"/>
      <c r="C2290" s="10"/>
      <c r="D2290" s="10"/>
      <c r="E2290" s="10"/>
      <c r="F2290" s="10"/>
      <c r="G2290" s="10"/>
      <c r="H2290" s="10"/>
      <c r="I2290" s="10"/>
      <c r="J2290" s="6"/>
      <c r="K2290" s="6"/>
    </row>
    <row r="2291" spans="1:11" hidden="1" x14ac:dyDescent="0.2">
      <c r="A2291" s="10"/>
      <c r="B2291" s="10"/>
      <c r="C2291" s="10"/>
      <c r="D2291" s="10"/>
      <c r="E2291" s="10"/>
      <c r="F2291" s="10"/>
      <c r="G2291" s="10"/>
      <c r="H2291" s="10"/>
      <c r="I2291" s="10"/>
      <c r="J2291" s="6"/>
      <c r="K2291" s="6"/>
    </row>
    <row r="2292" spans="1:11" hidden="1" x14ac:dyDescent="0.2">
      <c r="A2292" s="10"/>
      <c r="B2292" s="10"/>
      <c r="C2292" s="10"/>
      <c r="D2292" s="10"/>
      <c r="E2292" s="10"/>
      <c r="F2292" s="10"/>
      <c r="G2292" s="10"/>
      <c r="H2292" s="10"/>
      <c r="I2292" s="10"/>
      <c r="J2292" s="6"/>
      <c r="K2292" s="6"/>
    </row>
    <row r="2293" spans="1:11" hidden="1" x14ac:dyDescent="0.2">
      <c r="A2293" s="10"/>
      <c r="B2293" s="10"/>
      <c r="C2293" s="10"/>
      <c r="D2293" s="10"/>
      <c r="E2293" s="10"/>
      <c r="F2293" s="10"/>
      <c r="G2293" s="10"/>
      <c r="H2293" s="10"/>
      <c r="I2293" s="10"/>
      <c r="J2293" s="6"/>
      <c r="K2293" s="6"/>
    </row>
    <row r="2294" spans="1:11" hidden="1" x14ac:dyDescent="0.2">
      <c r="A2294" s="10"/>
      <c r="B2294" s="10"/>
      <c r="C2294" s="10"/>
      <c r="D2294" s="10"/>
      <c r="E2294" s="10"/>
      <c r="F2294" s="10"/>
      <c r="G2294" s="10"/>
      <c r="H2294" s="10"/>
      <c r="I2294" s="10"/>
      <c r="J2294" s="6"/>
      <c r="K2294" s="6"/>
    </row>
    <row r="2295" spans="1:11" hidden="1" x14ac:dyDescent="0.2">
      <c r="A2295" s="10"/>
      <c r="B2295" s="10"/>
      <c r="C2295" s="10"/>
      <c r="D2295" s="10"/>
      <c r="E2295" s="10"/>
      <c r="F2295" s="10"/>
      <c r="G2295" s="10"/>
      <c r="H2295" s="10"/>
      <c r="I2295" s="10"/>
      <c r="J2295" s="6"/>
      <c r="K2295" s="6"/>
    </row>
    <row r="2296" spans="1:11" hidden="1" x14ac:dyDescent="0.2">
      <c r="A2296" s="10"/>
      <c r="B2296" s="10"/>
      <c r="C2296" s="10"/>
      <c r="D2296" s="10"/>
      <c r="E2296" s="10"/>
      <c r="F2296" s="10"/>
      <c r="G2296" s="10"/>
      <c r="H2296" s="10"/>
      <c r="I2296" s="10"/>
      <c r="J2296" s="6"/>
      <c r="K2296" s="6"/>
    </row>
    <row r="2297" spans="1:11" hidden="1" x14ac:dyDescent="0.2">
      <c r="A2297" s="10"/>
      <c r="B2297" s="10"/>
      <c r="C2297" s="10"/>
      <c r="D2297" s="10"/>
      <c r="E2297" s="10"/>
      <c r="F2297" s="10"/>
      <c r="G2297" s="10"/>
      <c r="H2297" s="10"/>
      <c r="I2297" s="10"/>
      <c r="J2297" s="6"/>
      <c r="K2297" s="6"/>
    </row>
    <row r="2298" spans="1:11" hidden="1" x14ac:dyDescent="0.2">
      <c r="A2298" s="10"/>
      <c r="B2298" s="10"/>
      <c r="C2298" s="10"/>
      <c r="D2298" s="10"/>
      <c r="E2298" s="10"/>
      <c r="F2298" s="10"/>
      <c r="G2298" s="10"/>
      <c r="H2298" s="10"/>
      <c r="I2298" s="10"/>
      <c r="J2298" s="6"/>
      <c r="K2298" s="6"/>
    </row>
    <row r="2299" spans="1:11" hidden="1" x14ac:dyDescent="0.2">
      <c r="A2299" s="10"/>
      <c r="B2299" s="10"/>
      <c r="C2299" s="10"/>
      <c r="D2299" s="10"/>
      <c r="E2299" s="10"/>
      <c r="F2299" s="10"/>
      <c r="G2299" s="10"/>
      <c r="H2299" s="10"/>
      <c r="I2299" s="10"/>
      <c r="J2299" s="6"/>
      <c r="K2299" s="6"/>
    </row>
    <row r="2300" spans="1:11" hidden="1" x14ac:dyDescent="0.2">
      <c r="A2300" s="10"/>
      <c r="B2300" s="10"/>
      <c r="C2300" s="10"/>
      <c r="D2300" s="10"/>
      <c r="E2300" s="10"/>
      <c r="F2300" s="10"/>
      <c r="G2300" s="10"/>
      <c r="H2300" s="10"/>
      <c r="I2300" s="10"/>
      <c r="J2300" s="6"/>
      <c r="K2300" s="6"/>
    </row>
    <row r="2301" spans="1:11" hidden="1" x14ac:dyDescent="0.2">
      <c r="A2301" s="10"/>
      <c r="B2301" s="10"/>
      <c r="C2301" s="10"/>
      <c r="D2301" s="10"/>
      <c r="E2301" s="10"/>
      <c r="F2301" s="10"/>
      <c r="G2301" s="10"/>
      <c r="H2301" s="10"/>
      <c r="I2301" s="10"/>
      <c r="J2301" s="6"/>
      <c r="K2301" s="6"/>
    </row>
    <row r="2302" spans="1:11" hidden="1" x14ac:dyDescent="0.2">
      <c r="A2302" s="10"/>
      <c r="B2302" s="10"/>
      <c r="C2302" s="10"/>
      <c r="D2302" s="10"/>
      <c r="E2302" s="10"/>
      <c r="F2302" s="10"/>
      <c r="G2302" s="10"/>
      <c r="H2302" s="10"/>
      <c r="I2302" s="10"/>
      <c r="J2302" s="6"/>
      <c r="K2302" s="6"/>
    </row>
    <row r="2303" spans="1:11" hidden="1" x14ac:dyDescent="0.2">
      <c r="A2303" s="10"/>
      <c r="B2303" s="10"/>
      <c r="C2303" s="10"/>
      <c r="D2303" s="10"/>
      <c r="E2303" s="10"/>
      <c r="F2303" s="10"/>
      <c r="G2303" s="10"/>
      <c r="H2303" s="10"/>
      <c r="I2303" s="10"/>
      <c r="J2303" s="6"/>
      <c r="K2303" s="6"/>
    </row>
    <row r="2304" spans="1:11" hidden="1" x14ac:dyDescent="0.2">
      <c r="A2304" s="10"/>
      <c r="B2304" s="10"/>
      <c r="C2304" s="10"/>
      <c r="D2304" s="10"/>
      <c r="E2304" s="10"/>
      <c r="F2304" s="10"/>
      <c r="G2304" s="10"/>
      <c r="H2304" s="10"/>
      <c r="I2304" s="10"/>
      <c r="J2304" s="6"/>
      <c r="K2304" s="6"/>
    </row>
    <row r="2305" spans="1:11" hidden="1" x14ac:dyDescent="0.2">
      <c r="A2305" s="10"/>
      <c r="B2305" s="10"/>
      <c r="C2305" s="10"/>
      <c r="D2305" s="10"/>
      <c r="E2305" s="10"/>
      <c r="F2305" s="10"/>
      <c r="G2305" s="10"/>
      <c r="H2305" s="10"/>
      <c r="I2305" s="10"/>
      <c r="J2305" s="6"/>
      <c r="K2305" s="6"/>
    </row>
    <row r="2306" spans="1:11" hidden="1" x14ac:dyDescent="0.2">
      <c r="A2306" s="10"/>
      <c r="B2306" s="10"/>
      <c r="C2306" s="10"/>
      <c r="D2306" s="10"/>
      <c r="E2306" s="10"/>
      <c r="F2306" s="10"/>
      <c r="G2306" s="10"/>
      <c r="H2306" s="10"/>
      <c r="I2306" s="10"/>
      <c r="J2306" s="6"/>
      <c r="K2306" s="6"/>
    </row>
    <row r="2307" spans="1:11" hidden="1" x14ac:dyDescent="0.2">
      <c r="A2307" s="10"/>
      <c r="B2307" s="10"/>
      <c r="C2307" s="10"/>
      <c r="D2307" s="10"/>
      <c r="E2307" s="10"/>
      <c r="F2307" s="10"/>
      <c r="G2307" s="10"/>
      <c r="H2307" s="10"/>
      <c r="I2307" s="10"/>
      <c r="J2307" s="6"/>
      <c r="K2307" s="6"/>
    </row>
    <row r="2308" spans="1:11" hidden="1" x14ac:dyDescent="0.2">
      <c r="A2308" s="10"/>
      <c r="B2308" s="10"/>
      <c r="C2308" s="10"/>
      <c r="D2308" s="10"/>
      <c r="E2308" s="10"/>
      <c r="F2308" s="10"/>
      <c r="G2308" s="10"/>
      <c r="H2308" s="10"/>
      <c r="I2308" s="10"/>
      <c r="J2308" s="6"/>
      <c r="K2308" s="6"/>
    </row>
    <row r="2309" spans="1:11" hidden="1" x14ac:dyDescent="0.2">
      <c r="A2309" s="10"/>
      <c r="B2309" s="10"/>
      <c r="C2309" s="10"/>
      <c r="D2309" s="10"/>
      <c r="E2309" s="10"/>
      <c r="F2309" s="10"/>
      <c r="G2309" s="10"/>
      <c r="H2309" s="10"/>
      <c r="I2309" s="10"/>
      <c r="J2309" s="6"/>
      <c r="K2309" s="6"/>
    </row>
    <row r="2310" spans="1:11" hidden="1" x14ac:dyDescent="0.2">
      <c r="A2310" s="10"/>
      <c r="B2310" s="10"/>
      <c r="C2310" s="10"/>
      <c r="D2310" s="10"/>
      <c r="E2310" s="10"/>
      <c r="F2310" s="10"/>
      <c r="G2310" s="10"/>
      <c r="H2310" s="10"/>
      <c r="I2310" s="10"/>
      <c r="J2310" s="6"/>
      <c r="K2310" s="6"/>
    </row>
    <row r="2311" spans="1:11" hidden="1" x14ac:dyDescent="0.2">
      <c r="A2311" s="10"/>
      <c r="B2311" s="10"/>
      <c r="C2311" s="10"/>
      <c r="D2311" s="10"/>
      <c r="E2311" s="10"/>
      <c r="F2311" s="10"/>
      <c r="G2311" s="10"/>
      <c r="H2311" s="10"/>
      <c r="I2311" s="10"/>
      <c r="J2311" s="6"/>
      <c r="K2311" s="6"/>
    </row>
    <row r="2312" spans="1:11" hidden="1" x14ac:dyDescent="0.2">
      <c r="A2312" s="10"/>
      <c r="B2312" s="10"/>
      <c r="C2312" s="10"/>
      <c r="D2312" s="10"/>
      <c r="E2312" s="10"/>
      <c r="F2312" s="10"/>
      <c r="G2312" s="10"/>
      <c r="H2312" s="10"/>
      <c r="I2312" s="10"/>
      <c r="J2312" s="6"/>
      <c r="K2312" s="6"/>
    </row>
    <row r="2313" spans="1:11" hidden="1" x14ac:dyDescent="0.2">
      <c r="A2313" s="10"/>
      <c r="B2313" s="10"/>
      <c r="C2313" s="10"/>
      <c r="D2313" s="10"/>
      <c r="E2313" s="10"/>
      <c r="F2313" s="10"/>
      <c r="G2313" s="10"/>
      <c r="H2313" s="10"/>
      <c r="I2313" s="10"/>
      <c r="J2313" s="6"/>
      <c r="K2313" s="6"/>
    </row>
    <row r="2314" spans="1:11" hidden="1" x14ac:dyDescent="0.2">
      <c r="A2314" s="10"/>
      <c r="B2314" s="10"/>
      <c r="C2314" s="10"/>
      <c r="D2314" s="10"/>
      <c r="E2314" s="10"/>
      <c r="F2314" s="10"/>
      <c r="G2314" s="10"/>
      <c r="H2314" s="10"/>
      <c r="I2314" s="10"/>
      <c r="J2314" s="6"/>
      <c r="K2314" s="6"/>
    </row>
    <row r="2315" spans="1:11" hidden="1" x14ac:dyDescent="0.2">
      <c r="A2315" s="10"/>
      <c r="B2315" s="10"/>
      <c r="C2315" s="10"/>
      <c r="D2315" s="10"/>
      <c r="E2315" s="10"/>
      <c r="F2315" s="10"/>
      <c r="G2315" s="10"/>
      <c r="H2315" s="10"/>
      <c r="I2315" s="10"/>
      <c r="J2315" s="6"/>
      <c r="K2315" s="6"/>
    </row>
    <row r="2316" spans="1:11" hidden="1" x14ac:dyDescent="0.2">
      <c r="A2316" s="10"/>
      <c r="B2316" s="10"/>
      <c r="C2316" s="10"/>
      <c r="D2316" s="10"/>
      <c r="E2316" s="10"/>
      <c r="F2316" s="10"/>
      <c r="G2316" s="10"/>
      <c r="H2316" s="10"/>
      <c r="I2316" s="10"/>
      <c r="J2316" s="6"/>
      <c r="K2316" s="6"/>
    </row>
    <row r="2317" spans="1:11" hidden="1" x14ac:dyDescent="0.2">
      <c r="A2317" s="10"/>
      <c r="B2317" s="10"/>
      <c r="C2317" s="10"/>
      <c r="D2317" s="10"/>
      <c r="E2317" s="10"/>
      <c r="F2317" s="10"/>
      <c r="G2317" s="10"/>
      <c r="H2317" s="10"/>
      <c r="I2317" s="10"/>
      <c r="J2317" s="6"/>
      <c r="K2317" s="6"/>
    </row>
    <row r="2318" spans="1:11" hidden="1" x14ac:dyDescent="0.2">
      <c r="A2318" s="10"/>
      <c r="B2318" s="10"/>
      <c r="C2318" s="10"/>
      <c r="D2318" s="10"/>
      <c r="E2318" s="10"/>
      <c r="F2318" s="10"/>
      <c r="G2318" s="10"/>
      <c r="H2318" s="10"/>
      <c r="I2318" s="10"/>
      <c r="J2318" s="6"/>
      <c r="K2318" s="6"/>
    </row>
    <row r="2319" spans="1:11" hidden="1" x14ac:dyDescent="0.2">
      <c r="A2319" s="10"/>
      <c r="B2319" s="10"/>
      <c r="C2319" s="10"/>
      <c r="D2319" s="10"/>
      <c r="E2319" s="10"/>
      <c r="F2319" s="10"/>
      <c r="G2319" s="10"/>
      <c r="H2319" s="10"/>
      <c r="I2319" s="10"/>
      <c r="J2319" s="6"/>
      <c r="K2319" s="6"/>
    </row>
    <row r="2320" spans="1:11" hidden="1" x14ac:dyDescent="0.2">
      <c r="A2320" s="10"/>
      <c r="B2320" s="10"/>
      <c r="C2320" s="10"/>
      <c r="D2320" s="10"/>
      <c r="E2320" s="10"/>
      <c r="F2320" s="10"/>
      <c r="G2320" s="10"/>
      <c r="H2320" s="10"/>
      <c r="I2320" s="10"/>
      <c r="J2320" s="6"/>
      <c r="K2320" s="6"/>
    </row>
    <row r="2321" spans="1:11" hidden="1" x14ac:dyDescent="0.2">
      <c r="A2321" s="10"/>
      <c r="B2321" s="10"/>
      <c r="C2321" s="10"/>
      <c r="D2321" s="10"/>
      <c r="E2321" s="10"/>
      <c r="F2321" s="10"/>
      <c r="G2321" s="10"/>
      <c r="H2321" s="10"/>
      <c r="I2321" s="10"/>
      <c r="J2321" s="6"/>
      <c r="K2321" s="6"/>
    </row>
    <row r="2322" spans="1:11" hidden="1" x14ac:dyDescent="0.2">
      <c r="A2322" s="10"/>
      <c r="B2322" s="10"/>
      <c r="C2322" s="10"/>
      <c r="D2322" s="10"/>
      <c r="E2322" s="10"/>
      <c r="F2322" s="10"/>
      <c r="G2322" s="10"/>
      <c r="H2322" s="10"/>
      <c r="I2322" s="10"/>
      <c r="J2322" s="6"/>
      <c r="K2322" s="6"/>
    </row>
    <row r="2323" spans="1:11" hidden="1" x14ac:dyDescent="0.2">
      <c r="A2323" s="10"/>
      <c r="B2323" s="10"/>
      <c r="C2323" s="10"/>
      <c r="D2323" s="10"/>
      <c r="E2323" s="10"/>
      <c r="F2323" s="10"/>
      <c r="G2323" s="10"/>
      <c r="H2323" s="10"/>
      <c r="I2323" s="10"/>
      <c r="J2323" s="6"/>
      <c r="K2323" s="6"/>
    </row>
    <row r="2324" spans="1:11" hidden="1" x14ac:dyDescent="0.2">
      <c r="A2324" s="10"/>
      <c r="B2324" s="10"/>
      <c r="C2324" s="10"/>
      <c r="D2324" s="10"/>
      <c r="E2324" s="10"/>
      <c r="F2324" s="10"/>
      <c r="G2324" s="10"/>
      <c r="H2324" s="10"/>
      <c r="I2324" s="10"/>
      <c r="J2324" s="6"/>
      <c r="K2324" s="6"/>
    </row>
    <row r="2325" spans="1:11" hidden="1" x14ac:dyDescent="0.2">
      <c r="A2325" s="10"/>
      <c r="B2325" s="10"/>
      <c r="C2325" s="10"/>
      <c r="D2325" s="10"/>
      <c r="E2325" s="10"/>
      <c r="F2325" s="10"/>
      <c r="G2325" s="10"/>
      <c r="H2325" s="10"/>
      <c r="I2325" s="10"/>
      <c r="J2325" s="6"/>
      <c r="K2325" s="6"/>
    </row>
    <row r="2326" spans="1:11" hidden="1" x14ac:dyDescent="0.2">
      <c r="A2326" s="10"/>
      <c r="B2326" s="10"/>
      <c r="C2326" s="10"/>
      <c r="D2326" s="10"/>
      <c r="E2326" s="10"/>
      <c r="F2326" s="10"/>
      <c r="G2326" s="10"/>
      <c r="H2326" s="10"/>
      <c r="I2326" s="10"/>
      <c r="J2326" s="6"/>
      <c r="K2326" s="6"/>
    </row>
    <row r="2327" spans="1:11" hidden="1" x14ac:dyDescent="0.2">
      <c r="A2327" s="10"/>
      <c r="B2327" s="10"/>
      <c r="C2327" s="10"/>
      <c r="D2327" s="10"/>
      <c r="E2327" s="10"/>
      <c r="F2327" s="10"/>
      <c r="G2327" s="10"/>
      <c r="H2327" s="10"/>
      <c r="I2327" s="10"/>
      <c r="J2327" s="6"/>
      <c r="K2327" s="6"/>
    </row>
    <row r="2328" spans="1:11" hidden="1" x14ac:dyDescent="0.2">
      <c r="A2328" s="10"/>
      <c r="B2328" s="10"/>
      <c r="C2328" s="10"/>
      <c r="D2328" s="10"/>
      <c r="E2328" s="10"/>
      <c r="F2328" s="10"/>
      <c r="G2328" s="10"/>
      <c r="H2328" s="10"/>
      <c r="I2328" s="10"/>
      <c r="J2328" s="6"/>
      <c r="K2328" s="6"/>
    </row>
    <row r="2329" spans="1:11" hidden="1" x14ac:dyDescent="0.2">
      <c r="A2329" s="10"/>
      <c r="B2329" s="10"/>
      <c r="C2329" s="10"/>
      <c r="D2329" s="10"/>
      <c r="E2329" s="10"/>
      <c r="F2329" s="10"/>
      <c r="G2329" s="10"/>
      <c r="H2329" s="10"/>
      <c r="I2329" s="10"/>
      <c r="J2329" s="6"/>
      <c r="K2329" s="6"/>
    </row>
    <row r="2330" spans="1:11" hidden="1" x14ac:dyDescent="0.2">
      <c r="A2330" s="10"/>
      <c r="B2330" s="10"/>
      <c r="C2330" s="10"/>
      <c r="D2330" s="10"/>
      <c r="E2330" s="10"/>
      <c r="F2330" s="10"/>
      <c r="G2330" s="10"/>
      <c r="H2330" s="10"/>
      <c r="I2330" s="10"/>
      <c r="J2330" s="6"/>
      <c r="K2330" s="6"/>
    </row>
    <row r="2331" spans="1:11" hidden="1" x14ac:dyDescent="0.2">
      <c r="A2331" s="10"/>
      <c r="B2331" s="10"/>
      <c r="C2331" s="10"/>
      <c r="D2331" s="10"/>
      <c r="E2331" s="10"/>
      <c r="F2331" s="10"/>
      <c r="G2331" s="10"/>
      <c r="H2331" s="10"/>
      <c r="I2331" s="10"/>
      <c r="J2331" s="6"/>
      <c r="K2331" s="6"/>
    </row>
    <row r="2332" spans="1:11" hidden="1" x14ac:dyDescent="0.2">
      <c r="A2332" s="10"/>
      <c r="B2332" s="10"/>
      <c r="C2332" s="10"/>
      <c r="D2332" s="10"/>
      <c r="E2332" s="10"/>
      <c r="F2332" s="10"/>
      <c r="G2332" s="10"/>
      <c r="H2332" s="10"/>
      <c r="I2332" s="10"/>
      <c r="J2332" s="6"/>
      <c r="K2332" s="6"/>
    </row>
    <row r="2333" spans="1:11" hidden="1" x14ac:dyDescent="0.2">
      <c r="A2333" s="10"/>
      <c r="B2333" s="10"/>
      <c r="C2333" s="10"/>
      <c r="D2333" s="10"/>
      <c r="E2333" s="10"/>
      <c r="F2333" s="10"/>
      <c r="G2333" s="10"/>
      <c r="H2333" s="10"/>
      <c r="I2333" s="10"/>
      <c r="J2333" s="6"/>
      <c r="K2333" s="6"/>
    </row>
    <row r="2334" spans="1:11" hidden="1" x14ac:dyDescent="0.2">
      <c r="A2334" s="10"/>
      <c r="B2334" s="10"/>
      <c r="C2334" s="10"/>
      <c r="D2334" s="10"/>
      <c r="E2334" s="10"/>
      <c r="F2334" s="10"/>
      <c r="G2334" s="10"/>
      <c r="H2334" s="10"/>
      <c r="I2334" s="10"/>
      <c r="J2334" s="6"/>
      <c r="K2334" s="6"/>
    </row>
    <row r="2335" spans="1:11" hidden="1" x14ac:dyDescent="0.2">
      <c r="A2335" s="10"/>
      <c r="B2335" s="10"/>
      <c r="C2335" s="10"/>
      <c r="D2335" s="10"/>
      <c r="E2335" s="10"/>
      <c r="F2335" s="10"/>
      <c r="G2335" s="10"/>
      <c r="H2335" s="10"/>
      <c r="I2335" s="10"/>
      <c r="J2335" s="6"/>
      <c r="K2335" s="6"/>
    </row>
    <row r="2336" spans="1:11" hidden="1" x14ac:dyDescent="0.2">
      <c r="A2336" s="10"/>
      <c r="B2336" s="10"/>
      <c r="C2336" s="10"/>
      <c r="D2336" s="10"/>
      <c r="E2336" s="10"/>
      <c r="F2336" s="10"/>
      <c r="G2336" s="10"/>
      <c r="H2336" s="10"/>
      <c r="I2336" s="10"/>
      <c r="J2336" s="6"/>
      <c r="K2336" s="6"/>
    </row>
    <row r="2337" spans="1:11" hidden="1" x14ac:dyDescent="0.2">
      <c r="A2337" s="10"/>
      <c r="B2337" s="10"/>
      <c r="C2337" s="10"/>
      <c r="D2337" s="10"/>
      <c r="E2337" s="10"/>
      <c r="F2337" s="10"/>
      <c r="G2337" s="10"/>
      <c r="H2337" s="10"/>
      <c r="I2337" s="10"/>
      <c r="J2337" s="6"/>
      <c r="K2337" s="6"/>
    </row>
    <row r="2338" spans="1:11" hidden="1" x14ac:dyDescent="0.2">
      <c r="A2338" s="10"/>
      <c r="B2338" s="10"/>
      <c r="C2338" s="10"/>
      <c r="D2338" s="10"/>
      <c r="E2338" s="10"/>
      <c r="F2338" s="10"/>
      <c r="G2338" s="10"/>
      <c r="H2338" s="10"/>
      <c r="I2338" s="10"/>
      <c r="J2338" s="6"/>
      <c r="K2338" s="6"/>
    </row>
    <row r="2339" spans="1:11" hidden="1" x14ac:dyDescent="0.2">
      <c r="A2339" s="10"/>
      <c r="B2339" s="10"/>
      <c r="C2339" s="10"/>
      <c r="D2339" s="10"/>
      <c r="E2339" s="10"/>
      <c r="F2339" s="10"/>
      <c r="G2339" s="10"/>
      <c r="H2339" s="10"/>
      <c r="I2339" s="10"/>
      <c r="J2339" s="6"/>
      <c r="K2339" s="6"/>
    </row>
    <row r="2340" spans="1:11" hidden="1" x14ac:dyDescent="0.2">
      <c r="A2340" s="10"/>
      <c r="B2340" s="10"/>
      <c r="C2340" s="10"/>
      <c r="D2340" s="10"/>
      <c r="E2340" s="10"/>
      <c r="F2340" s="10"/>
      <c r="G2340" s="10"/>
      <c r="H2340" s="10"/>
      <c r="I2340" s="10"/>
      <c r="J2340" s="6"/>
      <c r="K2340" s="6"/>
    </row>
    <row r="2341" spans="1:11" hidden="1" x14ac:dyDescent="0.2">
      <c r="A2341" s="10"/>
      <c r="B2341" s="10"/>
      <c r="C2341" s="10"/>
      <c r="D2341" s="10"/>
      <c r="E2341" s="10"/>
      <c r="F2341" s="10"/>
      <c r="G2341" s="10"/>
      <c r="H2341" s="10"/>
      <c r="I2341" s="10"/>
      <c r="J2341" s="6"/>
      <c r="K2341" s="6"/>
    </row>
    <row r="2342" spans="1:11" hidden="1" x14ac:dyDescent="0.2">
      <c r="A2342" s="10"/>
      <c r="B2342" s="10"/>
      <c r="C2342" s="10"/>
      <c r="D2342" s="10"/>
      <c r="E2342" s="10"/>
      <c r="F2342" s="10"/>
      <c r="G2342" s="10"/>
      <c r="H2342" s="10"/>
      <c r="I2342" s="10"/>
      <c r="J2342" s="6"/>
      <c r="K2342" s="6"/>
    </row>
    <row r="2343" spans="1:11" hidden="1" x14ac:dyDescent="0.2">
      <c r="A2343" s="10"/>
      <c r="B2343" s="10"/>
      <c r="C2343" s="10"/>
      <c r="D2343" s="10"/>
      <c r="E2343" s="10"/>
      <c r="F2343" s="10"/>
      <c r="G2343" s="10"/>
      <c r="H2343" s="10"/>
      <c r="I2343" s="10"/>
      <c r="J2343" s="6"/>
      <c r="K2343" s="6"/>
    </row>
    <row r="2344" spans="1:11" hidden="1" x14ac:dyDescent="0.2">
      <c r="A2344" s="10"/>
      <c r="B2344" s="10"/>
      <c r="C2344" s="10"/>
      <c r="D2344" s="10"/>
      <c r="E2344" s="10"/>
      <c r="F2344" s="10"/>
      <c r="G2344" s="10"/>
      <c r="H2344" s="10"/>
      <c r="I2344" s="10"/>
      <c r="J2344" s="6"/>
      <c r="K2344" s="6"/>
    </row>
    <row r="2345" spans="1:11" hidden="1" x14ac:dyDescent="0.2">
      <c r="A2345" s="10"/>
      <c r="B2345" s="10"/>
      <c r="C2345" s="10"/>
      <c r="D2345" s="10"/>
      <c r="E2345" s="10"/>
      <c r="F2345" s="10"/>
      <c r="G2345" s="10"/>
      <c r="H2345" s="10"/>
      <c r="I2345" s="10"/>
      <c r="J2345" s="6"/>
      <c r="K2345" s="6"/>
    </row>
    <row r="2346" spans="1:11" hidden="1" x14ac:dyDescent="0.2">
      <c r="A2346" s="10"/>
      <c r="B2346" s="10"/>
      <c r="C2346" s="10"/>
      <c r="D2346" s="10"/>
      <c r="E2346" s="10"/>
      <c r="F2346" s="10"/>
      <c r="G2346" s="10"/>
      <c r="H2346" s="10"/>
      <c r="I2346" s="10"/>
      <c r="J2346" s="6"/>
      <c r="K2346" s="6"/>
    </row>
    <row r="2347" spans="1:11" hidden="1" x14ac:dyDescent="0.2">
      <c r="A2347" s="10"/>
      <c r="B2347" s="10"/>
      <c r="C2347" s="10"/>
      <c r="D2347" s="10"/>
      <c r="E2347" s="10"/>
      <c r="F2347" s="10"/>
      <c r="G2347" s="10"/>
      <c r="H2347" s="10"/>
      <c r="I2347" s="10"/>
      <c r="J2347" s="6"/>
      <c r="K2347" s="6"/>
    </row>
    <row r="2348" spans="1:11" hidden="1" x14ac:dyDescent="0.2">
      <c r="A2348" s="10"/>
      <c r="B2348" s="10"/>
      <c r="C2348" s="10"/>
      <c r="D2348" s="10"/>
      <c r="E2348" s="10"/>
      <c r="F2348" s="10"/>
      <c r="G2348" s="10"/>
      <c r="H2348" s="10"/>
      <c r="I2348" s="10"/>
      <c r="J2348" s="6"/>
      <c r="K2348" s="6"/>
    </row>
    <row r="2349" spans="1:11" hidden="1" x14ac:dyDescent="0.2">
      <c r="A2349" s="10"/>
      <c r="B2349" s="10"/>
      <c r="C2349" s="10"/>
      <c r="D2349" s="10"/>
      <c r="E2349" s="10"/>
      <c r="F2349" s="10"/>
      <c r="G2349" s="10"/>
      <c r="H2349" s="10"/>
      <c r="I2349" s="10"/>
      <c r="J2349" s="6"/>
      <c r="K2349" s="6"/>
    </row>
    <row r="2350" spans="1:11" hidden="1" x14ac:dyDescent="0.2">
      <c r="A2350" s="10"/>
      <c r="B2350" s="10"/>
      <c r="C2350" s="10"/>
      <c r="D2350" s="10"/>
      <c r="E2350" s="10"/>
      <c r="F2350" s="10"/>
      <c r="G2350" s="10"/>
      <c r="H2350" s="10"/>
      <c r="I2350" s="10"/>
      <c r="J2350" s="6"/>
      <c r="K2350" s="6"/>
    </row>
    <row r="2351" spans="1:11" hidden="1" x14ac:dyDescent="0.2">
      <c r="A2351" s="10"/>
      <c r="B2351" s="10"/>
      <c r="C2351" s="10"/>
      <c r="D2351" s="10"/>
      <c r="E2351" s="10"/>
      <c r="F2351" s="10"/>
      <c r="G2351" s="10"/>
      <c r="H2351" s="10"/>
      <c r="I2351" s="10"/>
      <c r="J2351" s="6"/>
      <c r="K2351" s="6"/>
    </row>
    <row r="2352" spans="1:11" hidden="1" x14ac:dyDescent="0.2">
      <c r="A2352" s="10"/>
      <c r="B2352" s="10"/>
      <c r="C2352" s="10"/>
      <c r="D2352" s="10"/>
      <c r="E2352" s="10"/>
      <c r="F2352" s="10"/>
      <c r="G2352" s="10"/>
      <c r="H2352" s="10"/>
      <c r="I2352" s="10"/>
      <c r="J2352" s="6"/>
      <c r="K2352" s="6"/>
    </row>
    <row r="2353" spans="1:11" hidden="1" x14ac:dyDescent="0.2">
      <c r="A2353" s="10"/>
      <c r="B2353" s="10"/>
      <c r="C2353" s="10"/>
      <c r="D2353" s="10"/>
      <c r="E2353" s="10"/>
      <c r="F2353" s="10"/>
      <c r="G2353" s="10"/>
      <c r="H2353" s="10"/>
      <c r="I2353" s="10"/>
      <c r="J2353" s="6"/>
      <c r="K2353" s="6"/>
    </row>
    <row r="2354" spans="1:11" hidden="1" x14ac:dyDescent="0.2">
      <c r="A2354" s="10"/>
      <c r="B2354" s="10"/>
      <c r="C2354" s="10"/>
      <c r="D2354" s="10"/>
      <c r="E2354" s="10"/>
      <c r="F2354" s="10"/>
      <c r="G2354" s="10"/>
      <c r="H2354" s="10"/>
      <c r="I2354" s="10"/>
      <c r="J2354" s="6"/>
      <c r="K2354" s="6"/>
    </row>
    <row r="2355" spans="1:11" hidden="1" x14ac:dyDescent="0.2">
      <c r="A2355" s="10"/>
      <c r="B2355" s="10"/>
      <c r="C2355" s="10"/>
      <c r="D2355" s="10"/>
      <c r="E2355" s="10"/>
      <c r="F2355" s="10"/>
      <c r="G2355" s="10"/>
      <c r="H2355" s="10"/>
      <c r="I2355" s="10"/>
      <c r="J2355" s="6"/>
      <c r="K2355" s="6"/>
    </row>
    <row r="2356" spans="1:11" hidden="1" x14ac:dyDescent="0.2">
      <c r="A2356" s="10"/>
      <c r="B2356" s="10"/>
      <c r="C2356" s="10"/>
      <c r="D2356" s="10"/>
      <c r="E2356" s="10"/>
      <c r="F2356" s="10"/>
      <c r="G2356" s="10"/>
      <c r="H2356" s="10"/>
      <c r="I2356" s="10"/>
      <c r="J2356" s="6"/>
      <c r="K2356" s="6"/>
    </row>
    <row r="2357" spans="1:11" hidden="1" x14ac:dyDescent="0.2">
      <c r="A2357" s="10"/>
      <c r="B2357" s="10"/>
      <c r="C2357" s="10"/>
      <c r="D2357" s="10"/>
      <c r="E2357" s="10"/>
      <c r="F2357" s="10"/>
      <c r="G2357" s="10"/>
      <c r="H2357" s="10"/>
      <c r="I2357" s="10"/>
      <c r="J2357" s="6"/>
      <c r="K2357" s="6"/>
    </row>
    <row r="2358" spans="1:11" hidden="1" x14ac:dyDescent="0.2">
      <c r="A2358" s="10"/>
      <c r="B2358" s="10"/>
      <c r="C2358" s="10"/>
      <c r="D2358" s="10"/>
      <c r="E2358" s="10"/>
      <c r="F2358" s="10"/>
      <c r="G2358" s="10"/>
      <c r="H2358" s="10"/>
      <c r="I2358" s="10"/>
      <c r="J2358" s="6"/>
      <c r="K2358" s="6"/>
    </row>
    <row r="2359" spans="1:11" hidden="1" x14ac:dyDescent="0.2">
      <c r="A2359" s="10"/>
      <c r="B2359" s="10"/>
      <c r="C2359" s="10"/>
      <c r="D2359" s="10"/>
      <c r="E2359" s="10"/>
      <c r="F2359" s="10"/>
      <c r="G2359" s="10"/>
      <c r="H2359" s="10"/>
      <c r="I2359" s="10"/>
      <c r="J2359" s="6"/>
      <c r="K2359" s="6"/>
    </row>
    <row r="2360" spans="1:11" hidden="1" x14ac:dyDescent="0.2">
      <c r="A2360" s="10"/>
      <c r="B2360" s="10"/>
      <c r="C2360" s="10"/>
      <c r="D2360" s="10"/>
      <c r="E2360" s="10"/>
      <c r="F2360" s="10"/>
      <c r="G2360" s="10"/>
      <c r="H2360" s="10"/>
      <c r="I2360" s="10"/>
      <c r="J2360" s="6"/>
      <c r="K2360" s="6"/>
    </row>
    <row r="2361" spans="1:11" hidden="1" x14ac:dyDescent="0.2">
      <c r="A2361" s="10"/>
      <c r="B2361" s="10"/>
      <c r="C2361" s="10"/>
      <c r="D2361" s="10"/>
      <c r="E2361" s="10"/>
      <c r="F2361" s="10"/>
      <c r="G2361" s="10"/>
      <c r="H2361" s="10"/>
      <c r="I2361" s="10"/>
      <c r="J2361" s="6"/>
      <c r="K2361" s="6"/>
    </row>
    <row r="2362" spans="1:11" hidden="1" x14ac:dyDescent="0.2">
      <c r="A2362" s="10"/>
      <c r="B2362" s="10"/>
      <c r="C2362" s="10"/>
      <c r="D2362" s="10"/>
      <c r="E2362" s="10"/>
      <c r="F2362" s="10"/>
      <c r="G2362" s="10"/>
      <c r="H2362" s="10"/>
      <c r="I2362" s="10"/>
      <c r="J2362" s="6"/>
      <c r="K2362" s="6"/>
    </row>
    <row r="2363" spans="1:11" hidden="1" x14ac:dyDescent="0.2">
      <c r="A2363" s="10"/>
      <c r="B2363" s="10"/>
      <c r="C2363" s="10"/>
      <c r="D2363" s="10"/>
      <c r="E2363" s="10"/>
      <c r="F2363" s="10"/>
      <c r="G2363" s="10"/>
      <c r="H2363" s="10"/>
      <c r="I2363" s="10"/>
      <c r="J2363" s="6"/>
      <c r="K2363" s="6"/>
    </row>
    <row r="2364" spans="1:11" hidden="1" x14ac:dyDescent="0.2">
      <c r="A2364" s="10"/>
      <c r="B2364" s="10"/>
      <c r="C2364" s="10"/>
      <c r="D2364" s="10"/>
      <c r="E2364" s="10"/>
      <c r="F2364" s="10"/>
      <c r="G2364" s="10"/>
      <c r="H2364" s="10"/>
      <c r="I2364" s="10"/>
      <c r="J2364" s="6"/>
      <c r="K2364" s="6"/>
    </row>
    <row r="2365" spans="1:11" hidden="1" x14ac:dyDescent="0.2">
      <c r="A2365" s="10"/>
      <c r="B2365" s="10"/>
      <c r="C2365" s="10"/>
      <c r="D2365" s="10"/>
      <c r="E2365" s="10"/>
      <c r="F2365" s="10"/>
      <c r="G2365" s="10"/>
      <c r="H2365" s="10"/>
      <c r="I2365" s="10"/>
      <c r="J2365" s="6"/>
      <c r="K2365" s="6"/>
    </row>
    <row r="2366" spans="1:11" hidden="1" x14ac:dyDescent="0.2">
      <c r="A2366" s="10"/>
      <c r="B2366" s="10"/>
      <c r="C2366" s="10"/>
      <c r="D2366" s="10"/>
      <c r="E2366" s="10"/>
      <c r="F2366" s="10"/>
      <c r="G2366" s="10"/>
      <c r="H2366" s="10"/>
      <c r="I2366" s="10"/>
      <c r="J2366" s="6"/>
      <c r="K2366" s="6"/>
    </row>
    <row r="2367" spans="1:11" hidden="1" x14ac:dyDescent="0.2">
      <c r="A2367" s="10"/>
      <c r="B2367" s="10"/>
      <c r="C2367" s="10"/>
      <c r="D2367" s="10"/>
      <c r="E2367" s="10"/>
      <c r="F2367" s="10"/>
      <c r="G2367" s="10"/>
      <c r="H2367" s="10"/>
      <c r="I2367" s="10"/>
      <c r="J2367" s="6"/>
      <c r="K2367" s="6"/>
    </row>
    <row r="2368" spans="1:11" hidden="1" x14ac:dyDescent="0.2">
      <c r="A2368" s="10"/>
      <c r="B2368" s="10"/>
      <c r="C2368" s="10"/>
      <c r="D2368" s="10"/>
      <c r="E2368" s="10"/>
      <c r="F2368" s="10"/>
      <c r="G2368" s="10"/>
      <c r="H2368" s="10"/>
      <c r="I2368" s="10"/>
      <c r="J2368" s="6"/>
      <c r="K2368" s="6"/>
    </row>
    <row r="2369" spans="1:11" hidden="1" x14ac:dyDescent="0.2">
      <c r="A2369" s="10"/>
      <c r="B2369" s="10"/>
      <c r="C2369" s="10"/>
      <c r="D2369" s="10"/>
      <c r="E2369" s="10"/>
      <c r="F2369" s="10"/>
      <c r="G2369" s="10"/>
      <c r="H2369" s="10"/>
      <c r="I2369" s="10"/>
      <c r="J2369" s="6"/>
      <c r="K2369" s="6"/>
    </row>
    <row r="2370" spans="1:11" hidden="1" x14ac:dyDescent="0.2">
      <c r="A2370" s="10"/>
      <c r="B2370" s="10"/>
      <c r="C2370" s="10"/>
      <c r="D2370" s="10"/>
      <c r="E2370" s="10"/>
      <c r="F2370" s="10"/>
      <c r="G2370" s="10"/>
      <c r="H2370" s="10"/>
      <c r="I2370" s="10"/>
      <c r="J2370" s="6"/>
      <c r="K2370" s="6"/>
    </row>
    <row r="2371" spans="1:11" hidden="1" x14ac:dyDescent="0.2">
      <c r="A2371" s="10"/>
      <c r="B2371" s="10"/>
      <c r="C2371" s="10"/>
      <c r="D2371" s="10"/>
      <c r="E2371" s="10"/>
      <c r="F2371" s="10"/>
      <c r="G2371" s="10"/>
      <c r="H2371" s="10"/>
      <c r="I2371" s="10"/>
      <c r="J2371" s="6"/>
      <c r="K2371" s="6"/>
    </row>
    <row r="2372" spans="1:11" hidden="1" x14ac:dyDescent="0.2">
      <c r="A2372" s="10"/>
      <c r="B2372" s="10"/>
      <c r="C2372" s="10"/>
      <c r="D2372" s="10"/>
      <c r="E2372" s="10"/>
      <c r="F2372" s="10"/>
      <c r="G2372" s="10"/>
      <c r="H2372" s="10"/>
      <c r="I2372" s="10"/>
      <c r="J2372" s="6"/>
      <c r="K2372" s="6"/>
    </row>
    <row r="2373" spans="1:11" hidden="1" x14ac:dyDescent="0.2">
      <c r="A2373" s="10"/>
      <c r="B2373" s="10"/>
      <c r="C2373" s="10"/>
      <c r="D2373" s="10"/>
      <c r="E2373" s="10"/>
      <c r="F2373" s="10"/>
      <c r="G2373" s="10"/>
      <c r="H2373" s="10"/>
      <c r="I2373" s="10"/>
      <c r="J2373" s="6"/>
      <c r="K2373" s="6"/>
    </row>
    <row r="2374" spans="1:11" hidden="1" x14ac:dyDescent="0.2">
      <c r="A2374" s="10"/>
      <c r="B2374" s="10"/>
      <c r="C2374" s="10"/>
      <c r="D2374" s="10"/>
      <c r="E2374" s="10"/>
      <c r="F2374" s="10"/>
      <c r="G2374" s="10"/>
      <c r="H2374" s="10"/>
      <c r="I2374" s="10"/>
      <c r="J2374" s="6"/>
      <c r="K2374" s="6"/>
    </row>
    <row r="2375" spans="1:11" hidden="1" x14ac:dyDescent="0.2">
      <c r="A2375" s="10"/>
      <c r="B2375" s="10"/>
      <c r="C2375" s="10"/>
      <c r="D2375" s="10"/>
      <c r="E2375" s="10"/>
      <c r="F2375" s="10"/>
      <c r="G2375" s="10"/>
      <c r="H2375" s="10"/>
      <c r="I2375" s="10"/>
      <c r="J2375" s="6"/>
      <c r="K2375" s="6"/>
    </row>
    <row r="2376" spans="1:11" hidden="1" x14ac:dyDescent="0.2">
      <c r="A2376" s="10"/>
      <c r="B2376" s="10"/>
      <c r="C2376" s="10"/>
      <c r="D2376" s="10"/>
      <c r="E2376" s="10"/>
      <c r="F2376" s="10"/>
      <c r="G2376" s="10"/>
      <c r="H2376" s="10"/>
      <c r="I2376" s="10"/>
      <c r="J2376" s="6"/>
      <c r="K2376" s="6"/>
    </row>
    <row r="2377" spans="1:11" hidden="1" x14ac:dyDescent="0.2">
      <c r="A2377" s="10"/>
      <c r="B2377" s="10"/>
      <c r="C2377" s="10"/>
      <c r="D2377" s="10"/>
      <c r="E2377" s="10"/>
      <c r="F2377" s="10"/>
      <c r="G2377" s="10"/>
      <c r="H2377" s="10"/>
      <c r="I2377" s="10"/>
      <c r="J2377" s="6"/>
      <c r="K2377" s="6"/>
    </row>
    <row r="2378" spans="1:11" hidden="1" x14ac:dyDescent="0.2">
      <c r="A2378" s="10"/>
      <c r="B2378" s="10"/>
      <c r="C2378" s="10"/>
      <c r="D2378" s="10"/>
      <c r="E2378" s="10"/>
      <c r="F2378" s="10"/>
      <c r="G2378" s="10"/>
      <c r="H2378" s="10"/>
      <c r="I2378" s="10"/>
      <c r="J2378" s="6"/>
      <c r="K2378" s="6"/>
    </row>
    <row r="2379" spans="1:11" hidden="1" x14ac:dyDescent="0.2">
      <c r="A2379" s="10"/>
      <c r="B2379" s="10"/>
      <c r="C2379" s="10"/>
      <c r="D2379" s="10"/>
      <c r="E2379" s="10"/>
      <c r="F2379" s="10"/>
      <c r="G2379" s="10"/>
      <c r="H2379" s="10"/>
      <c r="I2379" s="10"/>
      <c r="J2379" s="6"/>
      <c r="K2379" s="6"/>
    </row>
    <row r="2380" spans="1:11" hidden="1" x14ac:dyDescent="0.2">
      <c r="A2380" s="10"/>
      <c r="B2380" s="10"/>
      <c r="C2380" s="10"/>
      <c r="D2380" s="10"/>
      <c r="E2380" s="10"/>
      <c r="F2380" s="10"/>
      <c r="G2380" s="10"/>
      <c r="H2380" s="10"/>
      <c r="I2380" s="10"/>
      <c r="J2380" s="6"/>
      <c r="K2380" s="6"/>
    </row>
    <row r="2381" spans="1:11" hidden="1" x14ac:dyDescent="0.2">
      <c r="A2381" s="10"/>
      <c r="B2381" s="10"/>
      <c r="C2381" s="10"/>
      <c r="D2381" s="10"/>
      <c r="E2381" s="10"/>
      <c r="F2381" s="10"/>
      <c r="G2381" s="10"/>
      <c r="H2381" s="10"/>
      <c r="I2381" s="10"/>
      <c r="J2381" s="6"/>
      <c r="K2381" s="6"/>
    </row>
    <row r="2382" spans="1:11" hidden="1" x14ac:dyDescent="0.2">
      <c r="A2382" s="10"/>
      <c r="B2382" s="10"/>
      <c r="C2382" s="10"/>
      <c r="D2382" s="10"/>
      <c r="E2382" s="10"/>
      <c r="F2382" s="10"/>
      <c r="G2382" s="10"/>
      <c r="H2382" s="10"/>
      <c r="I2382" s="10"/>
      <c r="J2382" s="6"/>
      <c r="K2382" s="6"/>
    </row>
    <row r="2383" spans="1:11" hidden="1" x14ac:dyDescent="0.2">
      <c r="A2383" s="10"/>
      <c r="B2383" s="10"/>
      <c r="C2383" s="10"/>
      <c r="D2383" s="10"/>
      <c r="E2383" s="10"/>
      <c r="F2383" s="10"/>
      <c r="G2383" s="10"/>
      <c r="H2383" s="10"/>
      <c r="I2383" s="10"/>
      <c r="J2383" s="6"/>
      <c r="K2383" s="6"/>
    </row>
    <row r="2384" spans="1:11" hidden="1" x14ac:dyDescent="0.2">
      <c r="A2384" s="10"/>
      <c r="B2384" s="10"/>
      <c r="C2384" s="10"/>
      <c r="D2384" s="10"/>
      <c r="E2384" s="10"/>
      <c r="F2384" s="10"/>
      <c r="G2384" s="10"/>
      <c r="H2384" s="10"/>
      <c r="I2384" s="10"/>
      <c r="J2384" s="6"/>
      <c r="K2384" s="6"/>
    </row>
    <row r="2385" spans="1:11" hidden="1" x14ac:dyDescent="0.2">
      <c r="A2385" s="10"/>
      <c r="B2385" s="10"/>
      <c r="C2385" s="10"/>
      <c r="D2385" s="10"/>
      <c r="E2385" s="10"/>
      <c r="F2385" s="10"/>
      <c r="G2385" s="10"/>
      <c r="H2385" s="10"/>
      <c r="I2385" s="10"/>
      <c r="J2385" s="6"/>
      <c r="K2385" s="6"/>
    </row>
    <row r="2386" spans="1:11" hidden="1" x14ac:dyDescent="0.2">
      <c r="A2386" s="10"/>
      <c r="B2386" s="10"/>
      <c r="C2386" s="10"/>
      <c r="D2386" s="10"/>
      <c r="E2386" s="10"/>
      <c r="F2386" s="10"/>
      <c r="G2386" s="10"/>
      <c r="H2386" s="10"/>
      <c r="I2386" s="10"/>
      <c r="J2386" s="6"/>
      <c r="K2386" s="6"/>
    </row>
    <row r="2387" spans="1:11" hidden="1" x14ac:dyDescent="0.2">
      <c r="A2387" s="10"/>
      <c r="B2387" s="10"/>
      <c r="C2387" s="10"/>
      <c r="D2387" s="10"/>
      <c r="E2387" s="10"/>
      <c r="F2387" s="10"/>
      <c r="G2387" s="10"/>
      <c r="H2387" s="10"/>
      <c r="I2387" s="10"/>
      <c r="J2387" s="6"/>
      <c r="K2387" s="6"/>
    </row>
    <row r="2388" spans="1:11" hidden="1" x14ac:dyDescent="0.2">
      <c r="A2388" s="10"/>
      <c r="B2388" s="10"/>
      <c r="C2388" s="10"/>
      <c r="D2388" s="10"/>
      <c r="E2388" s="10"/>
      <c r="F2388" s="10"/>
      <c r="G2388" s="10"/>
      <c r="H2388" s="10"/>
      <c r="I2388" s="10"/>
      <c r="J2388" s="6"/>
      <c r="K2388" s="6"/>
    </row>
    <row r="2389" spans="1:11" hidden="1" x14ac:dyDescent="0.2">
      <c r="A2389" s="10"/>
      <c r="B2389" s="10"/>
      <c r="C2389" s="10"/>
      <c r="D2389" s="10"/>
      <c r="E2389" s="10"/>
      <c r="F2389" s="10"/>
      <c r="G2389" s="10"/>
      <c r="H2389" s="10"/>
      <c r="I2389" s="10"/>
      <c r="J2389" s="6"/>
      <c r="K2389" s="6"/>
    </row>
    <row r="2390" spans="1:11" hidden="1" x14ac:dyDescent="0.2">
      <c r="A2390" s="10"/>
      <c r="B2390" s="10"/>
      <c r="C2390" s="10"/>
      <c r="D2390" s="10"/>
      <c r="E2390" s="10"/>
      <c r="F2390" s="10"/>
      <c r="G2390" s="10"/>
      <c r="H2390" s="10"/>
      <c r="I2390" s="10"/>
      <c r="J2390" s="6"/>
      <c r="K2390" s="6"/>
    </row>
    <row r="2391" spans="1:11" hidden="1" x14ac:dyDescent="0.2">
      <c r="A2391" s="10"/>
      <c r="B2391" s="10"/>
      <c r="C2391" s="10"/>
      <c r="D2391" s="10"/>
      <c r="E2391" s="10"/>
      <c r="F2391" s="10"/>
      <c r="G2391" s="10"/>
      <c r="H2391" s="10"/>
      <c r="I2391" s="10"/>
      <c r="J2391" s="6"/>
      <c r="K2391" s="6"/>
    </row>
    <row r="2392" spans="1:11" hidden="1" x14ac:dyDescent="0.2">
      <c r="A2392" s="10"/>
      <c r="B2392" s="10"/>
      <c r="C2392" s="10"/>
      <c r="D2392" s="10"/>
      <c r="E2392" s="10"/>
      <c r="F2392" s="10"/>
      <c r="G2392" s="10"/>
      <c r="H2392" s="10"/>
      <c r="I2392" s="10"/>
      <c r="J2392" s="6"/>
      <c r="K2392" s="6"/>
    </row>
    <row r="2393" spans="1:11" hidden="1" x14ac:dyDescent="0.2">
      <c r="A2393" s="10"/>
      <c r="B2393" s="10"/>
      <c r="C2393" s="10"/>
      <c r="D2393" s="10"/>
      <c r="E2393" s="10"/>
      <c r="F2393" s="10"/>
      <c r="G2393" s="10"/>
      <c r="H2393" s="10"/>
      <c r="I2393" s="10"/>
      <c r="J2393" s="6"/>
      <c r="K2393" s="6"/>
    </row>
    <row r="2394" spans="1:11" hidden="1" x14ac:dyDescent="0.2">
      <c r="A2394" s="10"/>
      <c r="B2394" s="10"/>
      <c r="C2394" s="10"/>
      <c r="D2394" s="10"/>
      <c r="E2394" s="10"/>
      <c r="F2394" s="10"/>
      <c r="G2394" s="10"/>
      <c r="H2394" s="10"/>
      <c r="I2394" s="10"/>
      <c r="J2394" s="6"/>
      <c r="K2394" s="6"/>
    </row>
    <row r="2395" spans="1:11" hidden="1" x14ac:dyDescent="0.2">
      <c r="A2395" s="10"/>
      <c r="B2395" s="10"/>
      <c r="C2395" s="10"/>
      <c r="D2395" s="10"/>
      <c r="E2395" s="10"/>
      <c r="F2395" s="10"/>
      <c r="G2395" s="10"/>
      <c r="H2395" s="10"/>
      <c r="I2395" s="10"/>
      <c r="J2395" s="6"/>
      <c r="K2395" s="6"/>
    </row>
    <row r="2396" spans="1:11" hidden="1" x14ac:dyDescent="0.2">
      <c r="A2396" s="10"/>
      <c r="B2396" s="10"/>
      <c r="C2396" s="10"/>
      <c r="D2396" s="10"/>
      <c r="E2396" s="10"/>
      <c r="F2396" s="10"/>
      <c r="G2396" s="10"/>
      <c r="H2396" s="10"/>
      <c r="I2396" s="10"/>
      <c r="J2396" s="6"/>
      <c r="K2396" s="6"/>
    </row>
    <row r="2397" spans="1:11" hidden="1" x14ac:dyDescent="0.2">
      <c r="A2397" s="10"/>
      <c r="B2397" s="10"/>
      <c r="C2397" s="10"/>
      <c r="D2397" s="10"/>
      <c r="E2397" s="10"/>
      <c r="F2397" s="10"/>
      <c r="G2397" s="10"/>
      <c r="H2397" s="10"/>
      <c r="I2397" s="10"/>
      <c r="J2397" s="6"/>
      <c r="K2397" s="6"/>
    </row>
    <row r="2398" spans="1:11" hidden="1" x14ac:dyDescent="0.2">
      <c r="A2398" s="10"/>
      <c r="B2398" s="10"/>
      <c r="C2398" s="10"/>
      <c r="D2398" s="10"/>
      <c r="E2398" s="10"/>
      <c r="F2398" s="10"/>
      <c r="G2398" s="10"/>
      <c r="H2398" s="10"/>
      <c r="I2398" s="10"/>
      <c r="J2398" s="6"/>
      <c r="K2398" s="6"/>
    </row>
    <row r="2399" spans="1:11" hidden="1" x14ac:dyDescent="0.2">
      <c r="A2399" s="10"/>
      <c r="B2399" s="10"/>
      <c r="C2399" s="10"/>
      <c r="D2399" s="10"/>
      <c r="E2399" s="10"/>
      <c r="F2399" s="10"/>
      <c r="G2399" s="10"/>
      <c r="H2399" s="10"/>
      <c r="I2399" s="10"/>
      <c r="J2399" s="6"/>
      <c r="K2399" s="6"/>
    </row>
    <row r="2400" spans="1:11" hidden="1" x14ac:dyDescent="0.2">
      <c r="A2400" s="10"/>
      <c r="B2400" s="10"/>
      <c r="C2400" s="10"/>
      <c r="D2400" s="10"/>
      <c r="E2400" s="10"/>
      <c r="F2400" s="10"/>
      <c r="G2400" s="10"/>
      <c r="H2400" s="10"/>
      <c r="I2400" s="10"/>
      <c r="J2400" s="6"/>
      <c r="K2400" s="6"/>
    </row>
    <row r="2401" spans="1:11" hidden="1" x14ac:dyDescent="0.2">
      <c r="A2401" s="10"/>
      <c r="B2401" s="10"/>
      <c r="C2401" s="10"/>
      <c r="D2401" s="10"/>
      <c r="E2401" s="10"/>
      <c r="F2401" s="10"/>
      <c r="G2401" s="10"/>
      <c r="H2401" s="10"/>
      <c r="I2401" s="10"/>
      <c r="J2401" s="6"/>
      <c r="K2401" s="6"/>
    </row>
    <row r="2402" spans="1:11" hidden="1" x14ac:dyDescent="0.2">
      <c r="A2402" s="10"/>
      <c r="B2402" s="10"/>
      <c r="C2402" s="10"/>
      <c r="D2402" s="10"/>
      <c r="E2402" s="10"/>
      <c r="F2402" s="10"/>
      <c r="G2402" s="10"/>
      <c r="H2402" s="10"/>
      <c r="I2402" s="10"/>
      <c r="J2402" s="6"/>
      <c r="K2402" s="6"/>
    </row>
    <row r="2403" spans="1:11" hidden="1" x14ac:dyDescent="0.2">
      <c r="A2403" s="10"/>
      <c r="B2403" s="10"/>
      <c r="C2403" s="10"/>
      <c r="D2403" s="10"/>
      <c r="E2403" s="10"/>
      <c r="F2403" s="10"/>
      <c r="G2403" s="10"/>
      <c r="H2403" s="10"/>
      <c r="I2403" s="10"/>
      <c r="J2403" s="6"/>
      <c r="K2403" s="6"/>
    </row>
    <row r="2404" spans="1:11" hidden="1" x14ac:dyDescent="0.2">
      <c r="A2404" s="10"/>
      <c r="B2404" s="10"/>
      <c r="C2404" s="10"/>
      <c r="D2404" s="10"/>
      <c r="E2404" s="10"/>
      <c r="F2404" s="10"/>
      <c r="G2404" s="10"/>
      <c r="H2404" s="10"/>
      <c r="I2404" s="10"/>
      <c r="J2404" s="6"/>
      <c r="K2404" s="6"/>
    </row>
    <row r="2405" spans="1:11" hidden="1" x14ac:dyDescent="0.2">
      <c r="A2405" s="10"/>
      <c r="B2405" s="10"/>
      <c r="C2405" s="10"/>
      <c r="D2405" s="10"/>
      <c r="E2405" s="10"/>
      <c r="F2405" s="10"/>
      <c r="G2405" s="10"/>
      <c r="H2405" s="10"/>
      <c r="I2405" s="10"/>
      <c r="J2405" s="6"/>
      <c r="K2405" s="6"/>
    </row>
    <row r="2406" spans="1:11" hidden="1" x14ac:dyDescent="0.2">
      <c r="A2406" s="10"/>
      <c r="B2406" s="10"/>
      <c r="C2406" s="10"/>
      <c r="D2406" s="10"/>
      <c r="E2406" s="10"/>
      <c r="F2406" s="10"/>
      <c r="G2406" s="10"/>
      <c r="H2406" s="10"/>
      <c r="I2406" s="10"/>
      <c r="J2406" s="6"/>
      <c r="K2406" s="6"/>
    </row>
    <row r="2407" spans="1:11" hidden="1" x14ac:dyDescent="0.2">
      <c r="A2407" s="10"/>
      <c r="B2407" s="10"/>
      <c r="C2407" s="10"/>
      <c r="D2407" s="10"/>
      <c r="E2407" s="10"/>
      <c r="F2407" s="10"/>
      <c r="G2407" s="10"/>
      <c r="H2407" s="10"/>
      <c r="I2407" s="10"/>
      <c r="J2407" s="6"/>
      <c r="K2407" s="6"/>
    </row>
    <row r="2408" spans="1:11" hidden="1" x14ac:dyDescent="0.2">
      <c r="A2408" s="10"/>
      <c r="B2408" s="10"/>
      <c r="C2408" s="10"/>
      <c r="D2408" s="10"/>
      <c r="E2408" s="10"/>
      <c r="F2408" s="10"/>
      <c r="G2408" s="10"/>
      <c r="H2408" s="10"/>
      <c r="I2408" s="10"/>
      <c r="J2408" s="6"/>
      <c r="K2408" s="6"/>
    </row>
    <row r="2409" spans="1:11" hidden="1" x14ac:dyDescent="0.2">
      <c r="A2409" s="10"/>
      <c r="B2409" s="10"/>
      <c r="C2409" s="10"/>
      <c r="D2409" s="10"/>
      <c r="E2409" s="10"/>
      <c r="F2409" s="10"/>
      <c r="G2409" s="10"/>
      <c r="H2409" s="10"/>
      <c r="I2409" s="10"/>
      <c r="J2409" s="6"/>
      <c r="K2409" s="6"/>
    </row>
    <row r="2410" spans="1:11" hidden="1" x14ac:dyDescent="0.2">
      <c r="A2410" s="10"/>
      <c r="B2410" s="10"/>
      <c r="C2410" s="10"/>
      <c r="D2410" s="10"/>
      <c r="E2410" s="10"/>
      <c r="F2410" s="10"/>
      <c r="G2410" s="10"/>
      <c r="H2410" s="10"/>
      <c r="I2410" s="10"/>
      <c r="J2410" s="6"/>
      <c r="K2410" s="6"/>
    </row>
    <row r="2411" spans="1:11" hidden="1" x14ac:dyDescent="0.2">
      <c r="A2411" s="10"/>
      <c r="B2411" s="10"/>
      <c r="C2411" s="10"/>
      <c r="D2411" s="10"/>
      <c r="E2411" s="10"/>
      <c r="F2411" s="10"/>
      <c r="G2411" s="10"/>
      <c r="H2411" s="10"/>
      <c r="I2411" s="10"/>
      <c r="J2411" s="6"/>
      <c r="K2411" s="6"/>
    </row>
    <row r="2412" spans="1:11" hidden="1" x14ac:dyDescent="0.2">
      <c r="A2412" s="10"/>
      <c r="B2412" s="10"/>
      <c r="C2412" s="10"/>
      <c r="D2412" s="10"/>
      <c r="E2412" s="10"/>
      <c r="F2412" s="10"/>
      <c r="G2412" s="10"/>
      <c r="H2412" s="10"/>
      <c r="I2412" s="10"/>
      <c r="J2412" s="6"/>
      <c r="K2412" s="6"/>
    </row>
    <row r="2413" spans="1:11" hidden="1" x14ac:dyDescent="0.2">
      <c r="A2413" s="10"/>
      <c r="B2413" s="10"/>
      <c r="C2413" s="10"/>
      <c r="D2413" s="10"/>
      <c r="E2413" s="10"/>
      <c r="F2413" s="10"/>
      <c r="G2413" s="10"/>
      <c r="H2413" s="10"/>
      <c r="I2413" s="10"/>
      <c r="J2413" s="6"/>
      <c r="K2413" s="6"/>
    </row>
    <row r="2414" spans="1:11" hidden="1" x14ac:dyDescent="0.2">
      <c r="A2414" s="10"/>
      <c r="B2414" s="10"/>
      <c r="C2414" s="10"/>
      <c r="D2414" s="10"/>
      <c r="E2414" s="10"/>
      <c r="F2414" s="10"/>
      <c r="G2414" s="10"/>
      <c r="H2414" s="10"/>
      <c r="I2414" s="10"/>
      <c r="J2414" s="6"/>
      <c r="K2414" s="6"/>
    </row>
    <row r="2415" spans="1:11" hidden="1" x14ac:dyDescent="0.2">
      <c r="A2415" s="10"/>
      <c r="B2415" s="10"/>
      <c r="C2415" s="10"/>
      <c r="D2415" s="10"/>
      <c r="E2415" s="10"/>
      <c r="F2415" s="10"/>
      <c r="G2415" s="10"/>
      <c r="H2415" s="10"/>
      <c r="I2415" s="10"/>
      <c r="J2415" s="6"/>
      <c r="K2415" s="6"/>
    </row>
    <row r="2416" spans="1:11" hidden="1" x14ac:dyDescent="0.2">
      <c r="A2416" s="10"/>
      <c r="B2416" s="10"/>
      <c r="C2416" s="10"/>
      <c r="D2416" s="10"/>
      <c r="E2416" s="10"/>
      <c r="F2416" s="10"/>
      <c r="G2416" s="10"/>
      <c r="H2416" s="10"/>
      <c r="I2416" s="10"/>
      <c r="J2416" s="6"/>
      <c r="K2416" s="6"/>
    </row>
    <row r="2417" spans="1:11" hidden="1" x14ac:dyDescent="0.2">
      <c r="A2417" s="10"/>
      <c r="B2417" s="10"/>
      <c r="C2417" s="10"/>
      <c r="D2417" s="10"/>
      <c r="E2417" s="10"/>
      <c r="F2417" s="10"/>
      <c r="G2417" s="10"/>
      <c r="H2417" s="10"/>
      <c r="I2417" s="10"/>
      <c r="J2417" s="6"/>
      <c r="K2417" s="6"/>
    </row>
    <row r="2418" spans="1:11" hidden="1" x14ac:dyDescent="0.2">
      <c r="A2418" s="10"/>
      <c r="B2418" s="10"/>
      <c r="C2418" s="10"/>
      <c r="D2418" s="10"/>
      <c r="E2418" s="10"/>
      <c r="F2418" s="10"/>
      <c r="G2418" s="10"/>
      <c r="H2418" s="10"/>
      <c r="I2418" s="10"/>
      <c r="J2418" s="6"/>
      <c r="K2418" s="6"/>
    </row>
    <row r="2419" spans="1:11" hidden="1" x14ac:dyDescent="0.2">
      <c r="A2419" s="10"/>
      <c r="B2419" s="10"/>
      <c r="C2419" s="10"/>
      <c r="D2419" s="10"/>
      <c r="E2419" s="10"/>
      <c r="F2419" s="10"/>
      <c r="G2419" s="10"/>
      <c r="H2419" s="10"/>
      <c r="I2419" s="10"/>
      <c r="J2419" s="6"/>
      <c r="K2419" s="6"/>
    </row>
    <row r="2420" spans="1:11" hidden="1" x14ac:dyDescent="0.2">
      <c r="A2420" s="10"/>
      <c r="B2420" s="10"/>
      <c r="C2420" s="10"/>
      <c r="D2420" s="10"/>
      <c r="E2420" s="10"/>
      <c r="F2420" s="10"/>
      <c r="G2420" s="10"/>
      <c r="H2420" s="10"/>
      <c r="I2420" s="10"/>
      <c r="J2420" s="6"/>
      <c r="K2420" s="6"/>
    </row>
    <row r="2421" spans="1:11" hidden="1" x14ac:dyDescent="0.2">
      <c r="A2421" s="10"/>
      <c r="B2421" s="10"/>
      <c r="C2421" s="10"/>
      <c r="D2421" s="10"/>
      <c r="E2421" s="10"/>
      <c r="F2421" s="10"/>
      <c r="G2421" s="10"/>
      <c r="H2421" s="10"/>
      <c r="I2421" s="10"/>
      <c r="J2421" s="6"/>
      <c r="K2421" s="6"/>
    </row>
    <row r="2422" spans="1:11" hidden="1" x14ac:dyDescent="0.2">
      <c r="A2422" s="10"/>
      <c r="B2422" s="10"/>
      <c r="C2422" s="10"/>
      <c r="D2422" s="10"/>
      <c r="E2422" s="10"/>
      <c r="F2422" s="10"/>
      <c r="G2422" s="10"/>
      <c r="H2422" s="10"/>
      <c r="I2422" s="10"/>
      <c r="J2422" s="6"/>
      <c r="K2422" s="6"/>
    </row>
    <row r="2423" spans="1:11" hidden="1" x14ac:dyDescent="0.2">
      <c r="A2423" s="10"/>
      <c r="B2423" s="10"/>
      <c r="C2423" s="10"/>
      <c r="D2423" s="10"/>
      <c r="E2423" s="10"/>
      <c r="F2423" s="10"/>
      <c r="G2423" s="10"/>
      <c r="H2423" s="10"/>
      <c r="I2423" s="10"/>
      <c r="J2423" s="6"/>
      <c r="K2423" s="6"/>
    </row>
    <row r="2424" spans="1:11" hidden="1" x14ac:dyDescent="0.2">
      <c r="A2424" s="10"/>
      <c r="B2424" s="10"/>
      <c r="C2424" s="10"/>
      <c r="D2424" s="10"/>
      <c r="E2424" s="10"/>
      <c r="F2424" s="10"/>
      <c r="G2424" s="10"/>
      <c r="H2424" s="10"/>
      <c r="I2424" s="10"/>
      <c r="J2424" s="6"/>
      <c r="K2424" s="6"/>
    </row>
    <row r="2425" spans="1:11" hidden="1" x14ac:dyDescent="0.2">
      <c r="A2425" s="10"/>
      <c r="B2425" s="10"/>
      <c r="C2425" s="10"/>
      <c r="D2425" s="10"/>
      <c r="E2425" s="10"/>
      <c r="F2425" s="10"/>
      <c r="G2425" s="10"/>
      <c r="H2425" s="10"/>
      <c r="I2425" s="10"/>
      <c r="J2425" s="6"/>
      <c r="K2425" s="6"/>
    </row>
    <row r="2426" spans="1:11" hidden="1" x14ac:dyDescent="0.2">
      <c r="A2426" s="10"/>
      <c r="B2426" s="10"/>
      <c r="C2426" s="10"/>
      <c r="D2426" s="10"/>
      <c r="E2426" s="10"/>
      <c r="F2426" s="10"/>
      <c r="G2426" s="10"/>
      <c r="H2426" s="10"/>
      <c r="I2426" s="10"/>
      <c r="J2426" s="6"/>
      <c r="K2426" s="6"/>
    </row>
    <row r="2427" spans="1:11" hidden="1" x14ac:dyDescent="0.2">
      <c r="A2427" s="10"/>
      <c r="B2427" s="10"/>
      <c r="C2427" s="10"/>
      <c r="D2427" s="10"/>
      <c r="E2427" s="10"/>
      <c r="F2427" s="10"/>
      <c r="G2427" s="10"/>
      <c r="H2427" s="10"/>
      <c r="I2427" s="10"/>
      <c r="J2427" s="6"/>
      <c r="K2427" s="6"/>
    </row>
    <row r="2428" spans="1:11" hidden="1" x14ac:dyDescent="0.2">
      <c r="A2428" s="10"/>
      <c r="B2428" s="10"/>
      <c r="C2428" s="10"/>
      <c r="D2428" s="10"/>
      <c r="E2428" s="10"/>
      <c r="F2428" s="10"/>
      <c r="G2428" s="10"/>
      <c r="H2428" s="10"/>
      <c r="I2428" s="10"/>
      <c r="J2428" s="6"/>
      <c r="K2428" s="6"/>
    </row>
    <row r="2429" spans="1:11" hidden="1" x14ac:dyDescent="0.2">
      <c r="A2429" s="10"/>
      <c r="B2429" s="10"/>
      <c r="C2429" s="10"/>
      <c r="D2429" s="10"/>
      <c r="E2429" s="10"/>
      <c r="F2429" s="10"/>
      <c r="G2429" s="10"/>
      <c r="H2429" s="10"/>
      <c r="I2429" s="10"/>
      <c r="J2429" s="6"/>
      <c r="K2429" s="6"/>
    </row>
    <row r="2430" spans="1:11" hidden="1" x14ac:dyDescent="0.2">
      <c r="A2430" s="10"/>
      <c r="B2430" s="10"/>
      <c r="C2430" s="10"/>
      <c r="D2430" s="10"/>
      <c r="E2430" s="10"/>
      <c r="F2430" s="10"/>
      <c r="G2430" s="10"/>
      <c r="H2430" s="10"/>
      <c r="I2430" s="10"/>
      <c r="J2430" s="6"/>
      <c r="K2430" s="6"/>
    </row>
    <row r="2431" spans="1:11" hidden="1" x14ac:dyDescent="0.2">
      <c r="A2431" s="10"/>
      <c r="B2431" s="10"/>
      <c r="C2431" s="10"/>
      <c r="D2431" s="10"/>
      <c r="E2431" s="10"/>
      <c r="F2431" s="10"/>
      <c r="G2431" s="10"/>
      <c r="H2431" s="10"/>
      <c r="I2431" s="10"/>
      <c r="J2431" s="6"/>
      <c r="K2431" s="6"/>
    </row>
    <row r="2432" spans="1:11" hidden="1" x14ac:dyDescent="0.2">
      <c r="A2432" s="10"/>
      <c r="B2432" s="10"/>
      <c r="C2432" s="10"/>
      <c r="D2432" s="10"/>
      <c r="E2432" s="10"/>
      <c r="F2432" s="10"/>
      <c r="G2432" s="10"/>
      <c r="H2432" s="10"/>
      <c r="I2432" s="10"/>
      <c r="J2432" s="6"/>
      <c r="K2432" s="6"/>
    </row>
    <row r="2433" spans="1:11" hidden="1" x14ac:dyDescent="0.2">
      <c r="A2433" s="10"/>
      <c r="B2433" s="10"/>
      <c r="C2433" s="10"/>
      <c r="D2433" s="10"/>
      <c r="E2433" s="10"/>
      <c r="F2433" s="10"/>
      <c r="G2433" s="10"/>
      <c r="H2433" s="10"/>
      <c r="I2433" s="10"/>
      <c r="J2433" s="6"/>
      <c r="K2433" s="6"/>
    </row>
    <row r="2434" spans="1:11" hidden="1" x14ac:dyDescent="0.2">
      <c r="A2434" s="10"/>
      <c r="B2434" s="10"/>
      <c r="C2434" s="10"/>
      <c r="D2434" s="10"/>
      <c r="E2434" s="10"/>
      <c r="F2434" s="10"/>
      <c r="G2434" s="10"/>
      <c r="H2434" s="10"/>
      <c r="I2434" s="10"/>
      <c r="J2434" s="6"/>
      <c r="K2434" s="6"/>
    </row>
    <row r="2435" spans="1:11" hidden="1" x14ac:dyDescent="0.2">
      <c r="A2435" s="10"/>
      <c r="B2435" s="10"/>
      <c r="C2435" s="10"/>
      <c r="D2435" s="10"/>
      <c r="E2435" s="10"/>
      <c r="F2435" s="10"/>
      <c r="G2435" s="10"/>
      <c r="H2435" s="10"/>
      <c r="I2435" s="10"/>
      <c r="J2435" s="6"/>
      <c r="K2435" s="6"/>
    </row>
    <row r="2436" spans="1:11" hidden="1" x14ac:dyDescent="0.2">
      <c r="A2436" s="10"/>
      <c r="B2436" s="10"/>
      <c r="C2436" s="10"/>
      <c r="D2436" s="10"/>
      <c r="E2436" s="10"/>
      <c r="F2436" s="10"/>
      <c r="G2436" s="10"/>
      <c r="H2436" s="10"/>
      <c r="I2436" s="10"/>
      <c r="J2436" s="6"/>
      <c r="K2436" s="6"/>
    </row>
    <row r="2437" spans="1:11" hidden="1" x14ac:dyDescent="0.2">
      <c r="A2437" s="10"/>
      <c r="B2437" s="10"/>
      <c r="C2437" s="10"/>
      <c r="D2437" s="10"/>
      <c r="E2437" s="10"/>
      <c r="F2437" s="10"/>
      <c r="G2437" s="10"/>
      <c r="H2437" s="10"/>
      <c r="I2437" s="10"/>
      <c r="J2437" s="6"/>
      <c r="K2437" s="6"/>
    </row>
    <row r="2438" spans="1:11" hidden="1" x14ac:dyDescent="0.2">
      <c r="A2438" s="10"/>
      <c r="B2438" s="10"/>
      <c r="C2438" s="10"/>
      <c r="D2438" s="10"/>
      <c r="E2438" s="10"/>
      <c r="F2438" s="10"/>
      <c r="G2438" s="10"/>
      <c r="H2438" s="10"/>
      <c r="I2438" s="10"/>
      <c r="J2438" s="6"/>
      <c r="K2438" s="6"/>
    </row>
    <row r="2439" spans="1:11" hidden="1" x14ac:dyDescent="0.2">
      <c r="A2439" s="10"/>
      <c r="B2439" s="10"/>
      <c r="C2439" s="10"/>
      <c r="D2439" s="10"/>
      <c r="E2439" s="10"/>
      <c r="F2439" s="10"/>
      <c r="G2439" s="10"/>
      <c r="H2439" s="10"/>
      <c r="I2439" s="10"/>
      <c r="J2439" s="6"/>
      <c r="K2439" s="6"/>
    </row>
    <row r="2440" spans="1:11" hidden="1" x14ac:dyDescent="0.2">
      <c r="A2440" s="10"/>
      <c r="B2440" s="10"/>
      <c r="C2440" s="10"/>
      <c r="D2440" s="10"/>
      <c r="E2440" s="10"/>
      <c r="F2440" s="10"/>
      <c r="G2440" s="10"/>
      <c r="H2440" s="10"/>
      <c r="I2440" s="10"/>
      <c r="J2440" s="6"/>
      <c r="K2440" s="6"/>
    </row>
    <row r="2441" spans="1:11" hidden="1" x14ac:dyDescent="0.2">
      <c r="A2441" s="10"/>
      <c r="B2441" s="10"/>
      <c r="C2441" s="10"/>
      <c r="D2441" s="10"/>
      <c r="E2441" s="10"/>
      <c r="F2441" s="10"/>
      <c r="G2441" s="10"/>
      <c r="H2441" s="10"/>
      <c r="I2441" s="10"/>
      <c r="J2441" s="6"/>
      <c r="K2441" s="6"/>
    </row>
    <row r="2442" spans="1:11" hidden="1" x14ac:dyDescent="0.2">
      <c r="A2442" s="10"/>
      <c r="B2442" s="10"/>
      <c r="C2442" s="10"/>
      <c r="D2442" s="10"/>
      <c r="E2442" s="10"/>
      <c r="F2442" s="10"/>
      <c r="G2442" s="10"/>
      <c r="H2442" s="10"/>
      <c r="I2442" s="10"/>
      <c r="J2442" s="6"/>
      <c r="K2442" s="6"/>
    </row>
    <row r="2443" spans="1:11" hidden="1" x14ac:dyDescent="0.2">
      <c r="A2443" s="10"/>
      <c r="B2443" s="10"/>
      <c r="C2443" s="10"/>
      <c r="D2443" s="10"/>
      <c r="E2443" s="10"/>
      <c r="F2443" s="10"/>
      <c r="G2443" s="10"/>
      <c r="H2443" s="10"/>
      <c r="I2443" s="10"/>
      <c r="J2443" s="6"/>
      <c r="K2443" s="6"/>
    </row>
    <row r="2444" spans="1:11" hidden="1" x14ac:dyDescent="0.2">
      <c r="A2444" s="10"/>
      <c r="B2444" s="10"/>
      <c r="C2444" s="10"/>
      <c r="D2444" s="10"/>
      <c r="E2444" s="10"/>
      <c r="F2444" s="10"/>
      <c r="G2444" s="10"/>
      <c r="H2444" s="10"/>
      <c r="I2444" s="10"/>
      <c r="J2444" s="6"/>
      <c r="K2444" s="6"/>
    </row>
    <row r="2445" spans="1:11" hidden="1" x14ac:dyDescent="0.2">
      <c r="A2445" s="10"/>
      <c r="B2445" s="10"/>
      <c r="C2445" s="10"/>
      <c r="D2445" s="10"/>
      <c r="E2445" s="10"/>
      <c r="F2445" s="10"/>
      <c r="G2445" s="10"/>
      <c r="H2445" s="10"/>
      <c r="I2445" s="10"/>
      <c r="J2445" s="6"/>
      <c r="K2445" s="6"/>
    </row>
    <row r="2446" spans="1:11" hidden="1" x14ac:dyDescent="0.2">
      <c r="A2446" s="10"/>
      <c r="B2446" s="10"/>
      <c r="C2446" s="10"/>
      <c r="D2446" s="10"/>
      <c r="E2446" s="10"/>
      <c r="F2446" s="10"/>
      <c r="G2446" s="10"/>
      <c r="H2446" s="10"/>
      <c r="I2446" s="10"/>
      <c r="J2446" s="6"/>
      <c r="K2446" s="6"/>
    </row>
    <row r="2447" spans="1:11" hidden="1" x14ac:dyDescent="0.2">
      <c r="A2447" s="10"/>
      <c r="B2447" s="10"/>
      <c r="C2447" s="10"/>
      <c r="D2447" s="10"/>
      <c r="E2447" s="10"/>
      <c r="F2447" s="10"/>
      <c r="G2447" s="10"/>
      <c r="H2447" s="10"/>
      <c r="I2447" s="10"/>
      <c r="J2447" s="6"/>
      <c r="K2447" s="6"/>
    </row>
    <row r="2448" spans="1:11" hidden="1" x14ac:dyDescent="0.2">
      <c r="A2448" s="10"/>
      <c r="B2448" s="10"/>
      <c r="C2448" s="10"/>
      <c r="D2448" s="10"/>
      <c r="E2448" s="10"/>
      <c r="F2448" s="10"/>
      <c r="G2448" s="10"/>
      <c r="H2448" s="10"/>
      <c r="I2448" s="10"/>
      <c r="J2448" s="6"/>
      <c r="K2448" s="6"/>
    </row>
    <row r="2449" spans="1:11" hidden="1" x14ac:dyDescent="0.2">
      <c r="A2449" s="10"/>
      <c r="B2449" s="10"/>
      <c r="C2449" s="10"/>
      <c r="D2449" s="10"/>
      <c r="E2449" s="10"/>
      <c r="F2449" s="10"/>
      <c r="G2449" s="10"/>
      <c r="H2449" s="10"/>
      <c r="I2449" s="10"/>
      <c r="J2449" s="6"/>
      <c r="K2449" s="6"/>
    </row>
    <row r="2450" spans="1:11" hidden="1" x14ac:dyDescent="0.2">
      <c r="A2450" s="10"/>
      <c r="B2450" s="10"/>
      <c r="C2450" s="10"/>
      <c r="D2450" s="10"/>
      <c r="E2450" s="10"/>
      <c r="F2450" s="10"/>
      <c r="G2450" s="10"/>
      <c r="H2450" s="10"/>
      <c r="I2450" s="10"/>
      <c r="J2450" s="6"/>
      <c r="K2450" s="6"/>
    </row>
    <row r="2451" spans="1:11" hidden="1" x14ac:dyDescent="0.2">
      <c r="A2451" s="10"/>
      <c r="B2451" s="10"/>
      <c r="C2451" s="10"/>
      <c r="D2451" s="10"/>
      <c r="E2451" s="10"/>
      <c r="F2451" s="10"/>
      <c r="G2451" s="10"/>
      <c r="H2451" s="10"/>
      <c r="I2451" s="10"/>
      <c r="J2451" s="6"/>
      <c r="K2451" s="6"/>
    </row>
    <row r="2452" spans="1:11" hidden="1" x14ac:dyDescent="0.2">
      <c r="A2452" s="10"/>
      <c r="B2452" s="10"/>
      <c r="C2452" s="10"/>
      <c r="D2452" s="10"/>
      <c r="E2452" s="10"/>
      <c r="F2452" s="10"/>
      <c r="G2452" s="10"/>
      <c r="H2452" s="10"/>
      <c r="I2452" s="10"/>
      <c r="J2452" s="6"/>
      <c r="K2452" s="6"/>
    </row>
    <row r="2453" spans="1:11" hidden="1" x14ac:dyDescent="0.2">
      <c r="A2453" s="10"/>
      <c r="B2453" s="10"/>
      <c r="C2453" s="10"/>
      <c r="D2453" s="10"/>
      <c r="E2453" s="10"/>
      <c r="F2453" s="10"/>
      <c r="G2453" s="10"/>
      <c r="H2453" s="10"/>
      <c r="I2453" s="10"/>
      <c r="J2453" s="6"/>
      <c r="K2453" s="6"/>
    </row>
    <row r="2454" spans="1:11" hidden="1" x14ac:dyDescent="0.2">
      <c r="A2454" s="10"/>
      <c r="B2454" s="10"/>
      <c r="C2454" s="10"/>
      <c r="D2454" s="10"/>
      <c r="E2454" s="10"/>
      <c r="F2454" s="10"/>
      <c r="G2454" s="10"/>
      <c r="H2454" s="10"/>
      <c r="I2454" s="10"/>
      <c r="J2454" s="6"/>
      <c r="K2454" s="6"/>
    </row>
    <row r="2455" spans="1:11" hidden="1" x14ac:dyDescent="0.2">
      <c r="A2455" s="10"/>
      <c r="B2455" s="10"/>
      <c r="C2455" s="10"/>
      <c r="D2455" s="10"/>
      <c r="E2455" s="10"/>
      <c r="F2455" s="10"/>
      <c r="G2455" s="10"/>
      <c r="H2455" s="10"/>
      <c r="I2455" s="10"/>
      <c r="J2455" s="6"/>
      <c r="K2455" s="6"/>
    </row>
    <row r="2456" spans="1:11" hidden="1" x14ac:dyDescent="0.2">
      <c r="A2456" s="10"/>
      <c r="B2456" s="10"/>
      <c r="C2456" s="10"/>
      <c r="D2456" s="10"/>
      <c r="E2456" s="10"/>
      <c r="F2456" s="10"/>
      <c r="G2456" s="10"/>
      <c r="H2456" s="10"/>
      <c r="I2456" s="10"/>
      <c r="J2456" s="6"/>
      <c r="K2456" s="6"/>
    </row>
    <row r="2457" spans="1:11" hidden="1" x14ac:dyDescent="0.2">
      <c r="A2457" s="10"/>
      <c r="B2457" s="10"/>
      <c r="C2457" s="10"/>
      <c r="D2457" s="10"/>
      <c r="E2457" s="10"/>
      <c r="F2457" s="10"/>
      <c r="G2457" s="10"/>
      <c r="H2457" s="10"/>
      <c r="I2457" s="10"/>
      <c r="J2457" s="6"/>
      <c r="K2457" s="6"/>
    </row>
    <row r="2458" spans="1:11" hidden="1" x14ac:dyDescent="0.2">
      <c r="A2458" s="10"/>
      <c r="B2458" s="10"/>
      <c r="C2458" s="10"/>
      <c r="D2458" s="10"/>
      <c r="E2458" s="10"/>
      <c r="F2458" s="10"/>
      <c r="G2458" s="10"/>
      <c r="H2458" s="10"/>
      <c r="I2458" s="10"/>
      <c r="J2458" s="6"/>
      <c r="K2458" s="6"/>
    </row>
    <row r="2459" spans="1:11" hidden="1" x14ac:dyDescent="0.2">
      <c r="A2459" s="10"/>
      <c r="B2459" s="10"/>
      <c r="C2459" s="10"/>
      <c r="D2459" s="10"/>
      <c r="E2459" s="10"/>
      <c r="F2459" s="10"/>
      <c r="G2459" s="10"/>
      <c r="H2459" s="10"/>
      <c r="I2459" s="10"/>
      <c r="J2459" s="6"/>
      <c r="K2459" s="6"/>
    </row>
    <row r="2460" spans="1:11" hidden="1" x14ac:dyDescent="0.2">
      <c r="A2460" s="10"/>
      <c r="B2460" s="10"/>
      <c r="C2460" s="10"/>
      <c r="D2460" s="10"/>
      <c r="E2460" s="10"/>
      <c r="F2460" s="10"/>
      <c r="G2460" s="10"/>
      <c r="H2460" s="10"/>
      <c r="I2460" s="10"/>
      <c r="J2460" s="6"/>
      <c r="K2460" s="6"/>
    </row>
    <row r="2461" spans="1:11" hidden="1" x14ac:dyDescent="0.2">
      <c r="A2461" s="10"/>
      <c r="B2461" s="10"/>
      <c r="C2461" s="10"/>
      <c r="D2461" s="10"/>
      <c r="E2461" s="10"/>
      <c r="F2461" s="10"/>
      <c r="G2461" s="10"/>
      <c r="H2461" s="10"/>
      <c r="I2461" s="10"/>
      <c r="J2461" s="6"/>
      <c r="K2461" s="6"/>
    </row>
    <row r="2462" spans="1:11" hidden="1" x14ac:dyDescent="0.2">
      <c r="A2462" s="10"/>
      <c r="B2462" s="10"/>
      <c r="C2462" s="10"/>
      <c r="D2462" s="10"/>
      <c r="E2462" s="10"/>
      <c r="F2462" s="10"/>
      <c r="G2462" s="10"/>
      <c r="H2462" s="10"/>
      <c r="I2462" s="10"/>
      <c r="J2462" s="6"/>
      <c r="K2462" s="6"/>
    </row>
    <row r="2463" spans="1:11" hidden="1" x14ac:dyDescent="0.2">
      <c r="A2463" s="10"/>
      <c r="B2463" s="10"/>
      <c r="C2463" s="10"/>
      <c r="D2463" s="10"/>
      <c r="E2463" s="10"/>
      <c r="F2463" s="10"/>
      <c r="G2463" s="10"/>
      <c r="H2463" s="10"/>
      <c r="I2463" s="10"/>
      <c r="J2463" s="6"/>
      <c r="K2463" s="6"/>
    </row>
    <row r="2464" spans="1:11" hidden="1" x14ac:dyDescent="0.2">
      <c r="A2464" s="10"/>
      <c r="B2464" s="10"/>
      <c r="C2464" s="10"/>
      <c r="D2464" s="10"/>
      <c r="E2464" s="10"/>
      <c r="F2464" s="10"/>
      <c r="G2464" s="10"/>
      <c r="H2464" s="10"/>
      <c r="I2464" s="10"/>
      <c r="J2464" s="6"/>
      <c r="K2464" s="6"/>
    </row>
    <row r="2465" spans="1:11" hidden="1" x14ac:dyDescent="0.2">
      <c r="A2465" s="10"/>
      <c r="B2465" s="10"/>
      <c r="C2465" s="10"/>
      <c r="D2465" s="10"/>
      <c r="E2465" s="10"/>
      <c r="F2465" s="10"/>
      <c r="G2465" s="10"/>
      <c r="H2465" s="10"/>
      <c r="I2465" s="10"/>
      <c r="J2465" s="6"/>
      <c r="K2465" s="6"/>
    </row>
    <row r="2466" spans="1:11" hidden="1" x14ac:dyDescent="0.2">
      <c r="A2466" s="10"/>
      <c r="B2466" s="10"/>
      <c r="C2466" s="10"/>
      <c r="D2466" s="10"/>
      <c r="E2466" s="10"/>
      <c r="F2466" s="10"/>
      <c r="G2466" s="10"/>
      <c r="H2466" s="10"/>
      <c r="I2466" s="10"/>
      <c r="J2466" s="6"/>
      <c r="K2466" s="6"/>
    </row>
    <row r="2467" spans="1:11" hidden="1" x14ac:dyDescent="0.2">
      <c r="A2467" s="10"/>
      <c r="B2467" s="10"/>
      <c r="C2467" s="10"/>
      <c r="D2467" s="10"/>
      <c r="E2467" s="10"/>
      <c r="F2467" s="10"/>
      <c r="G2467" s="10"/>
      <c r="H2467" s="10"/>
      <c r="I2467" s="10"/>
      <c r="J2467" s="6"/>
      <c r="K2467" s="6"/>
    </row>
    <row r="2468" spans="1:11" hidden="1" x14ac:dyDescent="0.2">
      <c r="A2468" s="10"/>
      <c r="B2468" s="10"/>
      <c r="C2468" s="10"/>
      <c r="D2468" s="10"/>
      <c r="E2468" s="10"/>
      <c r="F2468" s="10"/>
      <c r="G2468" s="10"/>
      <c r="H2468" s="10"/>
      <c r="I2468" s="10"/>
      <c r="J2468" s="6"/>
      <c r="K2468" s="6"/>
    </row>
    <row r="2469" spans="1:11" hidden="1" x14ac:dyDescent="0.2">
      <c r="A2469" s="10"/>
      <c r="B2469" s="10"/>
      <c r="C2469" s="10"/>
      <c r="D2469" s="10"/>
      <c r="E2469" s="10"/>
      <c r="F2469" s="10"/>
      <c r="G2469" s="10"/>
      <c r="H2469" s="10"/>
      <c r="I2469" s="10"/>
      <c r="J2469" s="6"/>
      <c r="K2469" s="6"/>
    </row>
    <row r="2470" spans="1:11" hidden="1" x14ac:dyDescent="0.2">
      <c r="A2470" s="10"/>
      <c r="B2470" s="10"/>
      <c r="C2470" s="10"/>
      <c r="D2470" s="10"/>
      <c r="E2470" s="10"/>
      <c r="F2470" s="10"/>
      <c r="G2470" s="10"/>
      <c r="H2470" s="10"/>
      <c r="I2470" s="10"/>
      <c r="J2470" s="6"/>
      <c r="K2470" s="6"/>
    </row>
    <row r="2471" spans="1:11" hidden="1" x14ac:dyDescent="0.2">
      <c r="A2471" s="10"/>
      <c r="B2471" s="10"/>
      <c r="C2471" s="10"/>
      <c r="D2471" s="10"/>
      <c r="E2471" s="10"/>
      <c r="F2471" s="10"/>
      <c r="G2471" s="10"/>
      <c r="H2471" s="10"/>
      <c r="I2471" s="10"/>
      <c r="J2471" s="6"/>
      <c r="K2471" s="6"/>
    </row>
    <row r="2472" spans="1:11" hidden="1" x14ac:dyDescent="0.2">
      <c r="A2472" s="10"/>
      <c r="B2472" s="10"/>
      <c r="C2472" s="10"/>
      <c r="D2472" s="10"/>
      <c r="E2472" s="10"/>
      <c r="F2472" s="10"/>
      <c r="G2472" s="10"/>
      <c r="H2472" s="10"/>
      <c r="I2472" s="10"/>
      <c r="J2472" s="6"/>
      <c r="K2472" s="6"/>
    </row>
    <row r="2473" spans="1:11" hidden="1" x14ac:dyDescent="0.2">
      <c r="A2473" s="10"/>
      <c r="B2473" s="10"/>
      <c r="C2473" s="10"/>
      <c r="D2473" s="10"/>
      <c r="E2473" s="10"/>
      <c r="F2473" s="10"/>
      <c r="G2473" s="10"/>
      <c r="H2473" s="10"/>
      <c r="I2473" s="10"/>
      <c r="J2473" s="6"/>
      <c r="K2473" s="6"/>
    </row>
    <row r="2474" spans="1:11" hidden="1" x14ac:dyDescent="0.2">
      <c r="A2474" s="10"/>
      <c r="B2474" s="10"/>
      <c r="C2474" s="10"/>
      <c r="D2474" s="10"/>
      <c r="E2474" s="10"/>
      <c r="F2474" s="10"/>
      <c r="G2474" s="10"/>
      <c r="H2474" s="10"/>
      <c r="I2474" s="10"/>
      <c r="J2474" s="6"/>
      <c r="K2474" s="6"/>
    </row>
    <row r="2475" spans="1:11" hidden="1" x14ac:dyDescent="0.2">
      <c r="A2475" s="10"/>
      <c r="B2475" s="10"/>
      <c r="C2475" s="10"/>
      <c r="D2475" s="10"/>
      <c r="E2475" s="10"/>
      <c r="F2475" s="10"/>
      <c r="G2475" s="10"/>
      <c r="H2475" s="10"/>
      <c r="I2475" s="10"/>
      <c r="J2475" s="6"/>
      <c r="K2475" s="6"/>
    </row>
    <row r="2476" spans="1:11" hidden="1" x14ac:dyDescent="0.2">
      <c r="A2476" s="10"/>
      <c r="B2476" s="10"/>
      <c r="C2476" s="10"/>
      <c r="D2476" s="10"/>
      <c r="E2476" s="10"/>
      <c r="F2476" s="10"/>
      <c r="G2476" s="10"/>
      <c r="H2476" s="10"/>
      <c r="I2476" s="10"/>
      <c r="J2476" s="6"/>
      <c r="K2476" s="6"/>
    </row>
    <row r="2477" spans="1:11" hidden="1" x14ac:dyDescent="0.2">
      <c r="A2477" s="10"/>
      <c r="B2477" s="10"/>
      <c r="C2477" s="10"/>
      <c r="D2477" s="10"/>
      <c r="E2477" s="10"/>
      <c r="F2477" s="10"/>
      <c r="G2477" s="10"/>
      <c r="H2477" s="10"/>
      <c r="I2477" s="10"/>
      <c r="J2477" s="6"/>
      <c r="K2477" s="6"/>
    </row>
    <row r="2478" spans="1:11" hidden="1" x14ac:dyDescent="0.2">
      <c r="A2478" s="10"/>
      <c r="B2478" s="10"/>
      <c r="C2478" s="10"/>
      <c r="D2478" s="10"/>
      <c r="E2478" s="10"/>
      <c r="F2478" s="10"/>
      <c r="G2478" s="10"/>
      <c r="H2478" s="10"/>
      <c r="I2478" s="10"/>
      <c r="J2478" s="6"/>
      <c r="K2478" s="6"/>
    </row>
    <row r="2479" spans="1:11" hidden="1" x14ac:dyDescent="0.2">
      <c r="A2479" s="10"/>
      <c r="B2479" s="10"/>
      <c r="C2479" s="10"/>
      <c r="D2479" s="10"/>
      <c r="E2479" s="10"/>
      <c r="F2479" s="10"/>
      <c r="G2479" s="10"/>
      <c r="H2479" s="10"/>
      <c r="I2479" s="10"/>
      <c r="J2479" s="6"/>
      <c r="K2479" s="6"/>
    </row>
    <row r="2480" spans="1:11" hidden="1" x14ac:dyDescent="0.2">
      <c r="A2480" s="10"/>
      <c r="B2480" s="10"/>
      <c r="C2480" s="10"/>
      <c r="D2480" s="10"/>
      <c r="E2480" s="10"/>
      <c r="F2480" s="10"/>
      <c r="G2480" s="10"/>
      <c r="H2480" s="10"/>
      <c r="I2480" s="10"/>
      <c r="J2480" s="6"/>
      <c r="K2480" s="6"/>
    </row>
    <row r="2481" spans="1:11" hidden="1" x14ac:dyDescent="0.2">
      <c r="A2481" s="10"/>
      <c r="B2481" s="10"/>
      <c r="C2481" s="10"/>
      <c r="D2481" s="10"/>
      <c r="E2481" s="10"/>
      <c r="F2481" s="10"/>
      <c r="G2481" s="10"/>
      <c r="H2481" s="10"/>
      <c r="I2481" s="10"/>
      <c r="J2481" s="6"/>
      <c r="K2481" s="6"/>
    </row>
    <row r="2482" spans="1:11" hidden="1" x14ac:dyDescent="0.2">
      <c r="A2482" s="10"/>
      <c r="B2482" s="10"/>
      <c r="C2482" s="10"/>
      <c r="D2482" s="10"/>
      <c r="E2482" s="10"/>
      <c r="F2482" s="10"/>
      <c r="G2482" s="10"/>
      <c r="H2482" s="10"/>
      <c r="I2482" s="10"/>
      <c r="J2482" s="6"/>
      <c r="K2482" s="6"/>
    </row>
    <row r="2483" spans="1:11" hidden="1" x14ac:dyDescent="0.2">
      <c r="A2483" s="10"/>
      <c r="B2483" s="10"/>
      <c r="C2483" s="10"/>
      <c r="D2483" s="10"/>
      <c r="E2483" s="10"/>
      <c r="F2483" s="10"/>
      <c r="G2483" s="10"/>
      <c r="H2483" s="10"/>
      <c r="I2483" s="10"/>
      <c r="J2483" s="6"/>
      <c r="K2483" s="6"/>
    </row>
    <row r="2484" spans="1:11" hidden="1" x14ac:dyDescent="0.2">
      <c r="A2484" s="10"/>
      <c r="B2484" s="10"/>
      <c r="C2484" s="10"/>
      <c r="D2484" s="10"/>
      <c r="E2484" s="10"/>
      <c r="F2484" s="10"/>
      <c r="G2484" s="10"/>
      <c r="H2484" s="10"/>
      <c r="I2484" s="10"/>
      <c r="J2484" s="6"/>
      <c r="K2484" s="6"/>
    </row>
    <row r="2485" spans="1:11" hidden="1" x14ac:dyDescent="0.2">
      <c r="A2485" s="10"/>
      <c r="B2485" s="10"/>
      <c r="C2485" s="10"/>
      <c r="D2485" s="10"/>
      <c r="E2485" s="10"/>
      <c r="F2485" s="10"/>
      <c r="G2485" s="10"/>
      <c r="H2485" s="10"/>
      <c r="I2485" s="10"/>
      <c r="J2485" s="6"/>
      <c r="K2485" s="6"/>
    </row>
    <row r="2486" spans="1:11" hidden="1" x14ac:dyDescent="0.2">
      <c r="A2486" s="10"/>
      <c r="B2486" s="10"/>
      <c r="C2486" s="10"/>
      <c r="D2486" s="10"/>
      <c r="E2486" s="10"/>
      <c r="F2486" s="10"/>
      <c r="G2486" s="10"/>
      <c r="H2486" s="10"/>
      <c r="I2486" s="10"/>
      <c r="J2486" s="6"/>
      <c r="K2486" s="6"/>
    </row>
    <row r="2487" spans="1:11" hidden="1" x14ac:dyDescent="0.2">
      <c r="A2487" s="10"/>
      <c r="B2487" s="10"/>
      <c r="C2487" s="10"/>
      <c r="D2487" s="10"/>
      <c r="E2487" s="10"/>
      <c r="F2487" s="10"/>
      <c r="G2487" s="10"/>
      <c r="H2487" s="10"/>
      <c r="I2487" s="10"/>
      <c r="J2487" s="6"/>
      <c r="K2487" s="6"/>
    </row>
    <row r="2488" spans="1:11" hidden="1" x14ac:dyDescent="0.2">
      <c r="A2488" s="10"/>
      <c r="B2488" s="10"/>
      <c r="C2488" s="10"/>
      <c r="D2488" s="10"/>
      <c r="E2488" s="10"/>
      <c r="F2488" s="10"/>
      <c r="G2488" s="10"/>
      <c r="H2488" s="10"/>
      <c r="I2488" s="10"/>
      <c r="J2488" s="6"/>
      <c r="K2488" s="6"/>
    </row>
    <row r="2489" spans="1:11" hidden="1" x14ac:dyDescent="0.2">
      <c r="A2489" s="10"/>
      <c r="B2489" s="10"/>
      <c r="C2489" s="10"/>
      <c r="D2489" s="10"/>
      <c r="E2489" s="10"/>
      <c r="F2489" s="10"/>
      <c r="G2489" s="10"/>
      <c r="H2489" s="10"/>
      <c r="I2489" s="10"/>
      <c r="J2489" s="6"/>
      <c r="K2489" s="6"/>
    </row>
    <row r="2490" spans="1:11" hidden="1" x14ac:dyDescent="0.2">
      <c r="A2490" s="10"/>
      <c r="B2490" s="10"/>
      <c r="C2490" s="10"/>
      <c r="D2490" s="10"/>
      <c r="E2490" s="10"/>
      <c r="F2490" s="10"/>
      <c r="G2490" s="10"/>
      <c r="H2490" s="10"/>
      <c r="I2490" s="10"/>
      <c r="J2490" s="6"/>
      <c r="K2490" s="6"/>
    </row>
    <row r="2491" spans="1:11" hidden="1" x14ac:dyDescent="0.2">
      <c r="A2491" s="10"/>
      <c r="B2491" s="10"/>
      <c r="C2491" s="10"/>
      <c r="D2491" s="10"/>
      <c r="E2491" s="10"/>
      <c r="F2491" s="10"/>
      <c r="G2491" s="10"/>
      <c r="H2491" s="10"/>
      <c r="I2491" s="10"/>
      <c r="J2491" s="6"/>
      <c r="K2491" s="6"/>
    </row>
    <row r="2492" spans="1:11" hidden="1" x14ac:dyDescent="0.2">
      <c r="A2492" s="10"/>
      <c r="B2492" s="10"/>
      <c r="C2492" s="10"/>
      <c r="D2492" s="10"/>
      <c r="E2492" s="10"/>
      <c r="F2492" s="10"/>
      <c r="G2492" s="10"/>
      <c r="H2492" s="10"/>
      <c r="I2492" s="10"/>
      <c r="J2492" s="6"/>
      <c r="K2492" s="6"/>
    </row>
    <row r="2493" spans="1:11" hidden="1" x14ac:dyDescent="0.2">
      <c r="A2493" s="10"/>
      <c r="B2493" s="10"/>
      <c r="C2493" s="10"/>
      <c r="D2493" s="10"/>
      <c r="E2493" s="10"/>
      <c r="F2493" s="10"/>
      <c r="G2493" s="10"/>
      <c r="H2493" s="10"/>
      <c r="I2493" s="10"/>
      <c r="J2493" s="6"/>
      <c r="K2493" s="6"/>
    </row>
    <row r="2494" spans="1:11" hidden="1" x14ac:dyDescent="0.2">
      <c r="A2494" s="10"/>
      <c r="B2494" s="10"/>
      <c r="C2494" s="10"/>
      <c r="D2494" s="10"/>
      <c r="E2494" s="10"/>
      <c r="F2494" s="10"/>
      <c r="G2494" s="10"/>
      <c r="H2494" s="10"/>
      <c r="I2494" s="10"/>
      <c r="J2494" s="6"/>
      <c r="K2494" s="6"/>
    </row>
    <row r="2495" spans="1:11" hidden="1" x14ac:dyDescent="0.2">
      <c r="A2495" s="10"/>
      <c r="B2495" s="10"/>
      <c r="C2495" s="10"/>
      <c r="D2495" s="10"/>
      <c r="E2495" s="10"/>
      <c r="F2495" s="10"/>
      <c r="G2495" s="10"/>
      <c r="H2495" s="10"/>
      <c r="I2495" s="10"/>
      <c r="J2495" s="6"/>
      <c r="K2495" s="6"/>
    </row>
    <row r="2496" spans="1:11" hidden="1" x14ac:dyDescent="0.2">
      <c r="A2496" s="10"/>
      <c r="B2496" s="10"/>
      <c r="C2496" s="10"/>
      <c r="D2496" s="10"/>
      <c r="E2496" s="10"/>
      <c r="F2496" s="10"/>
      <c r="G2496" s="10"/>
      <c r="H2496" s="10"/>
      <c r="I2496" s="10"/>
      <c r="J2496" s="6"/>
      <c r="K2496" s="6"/>
    </row>
    <row r="2497" spans="1:11" hidden="1" x14ac:dyDescent="0.2">
      <c r="A2497" s="10"/>
      <c r="B2497" s="10"/>
      <c r="C2497" s="10"/>
      <c r="D2497" s="10"/>
      <c r="E2497" s="10"/>
      <c r="F2497" s="10"/>
      <c r="G2497" s="10"/>
      <c r="H2497" s="10"/>
      <c r="I2497" s="10"/>
      <c r="J2497" s="6"/>
      <c r="K2497" s="6"/>
    </row>
    <row r="2498" spans="1:11" hidden="1" x14ac:dyDescent="0.2">
      <c r="A2498" s="10"/>
      <c r="B2498" s="10"/>
      <c r="C2498" s="10"/>
      <c r="D2498" s="10"/>
      <c r="E2498" s="10"/>
      <c r="F2498" s="10"/>
      <c r="G2498" s="10"/>
      <c r="H2498" s="10"/>
      <c r="I2498" s="10"/>
      <c r="J2498" s="6"/>
      <c r="K2498" s="6"/>
    </row>
    <row r="2499" spans="1:11" hidden="1" x14ac:dyDescent="0.2">
      <c r="A2499" s="10"/>
      <c r="B2499" s="10"/>
      <c r="C2499" s="10"/>
      <c r="D2499" s="10"/>
      <c r="E2499" s="10"/>
      <c r="F2499" s="10"/>
      <c r="G2499" s="10"/>
      <c r="H2499" s="10"/>
      <c r="I2499" s="10"/>
      <c r="J2499" s="6"/>
      <c r="K2499" s="6"/>
    </row>
    <row r="2500" spans="1:11" hidden="1" x14ac:dyDescent="0.2">
      <c r="A2500" s="10"/>
      <c r="B2500" s="10"/>
      <c r="C2500" s="10"/>
      <c r="D2500" s="10"/>
      <c r="E2500" s="10"/>
      <c r="F2500" s="10"/>
      <c r="G2500" s="10"/>
      <c r="H2500" s="10"/>
      <c r="I2500" s="10"/>
      <c r="J2500" s="6"/>
      <c r="K2500" s="6"/>
    </row>
    <row r="2501" spans="1:11" hidden="1" x14ac:dyDescent="0.2">
      <c r="A2501" s="10"/>
      <c r="B2501" s="10"/>
      <c r="C2501" s="10"/>
      <c r="D2501" s="10"/>
      <c r="E2501" s="10"/>
      <c r="F2501" s="10"/>
      <c r="G2501" s="10"/>
      <c r="H2501" s="10"/>
      <c r="I2501" s="10"/>
      <c r="J2501" s="6"/>
      <c r="K2501" s="6"/>
    </row>
    <row r="2502" spans="1:11" hidden="1" x14ac:dyDescent="0.2">
      <c r="A2502" s="10"/>
      <c r="B2502" s="10"/>
      <c r="C2502" s="10"/>
      <c r="D2502" s="10"/>
      <c r="E2502" s="10"/>
      <c r="F2502" s="10"/>
      <c r="G2502" s="10"/>
      <c r="H2502" s="10"/>
      <c r="I2502" s="10"/>
      <c r="J2502" s="6"/>
      <c r="K2502" s="6"/>
    </row>
    <row r="2503" spans="1:11" hidden="1" x14ac:dyDescent="0.2">
      <c r="A2503" s="10"/>
      <c r="B2503" s="10"/>
      <c r="C2503" s="10"/>
      <c r="D2503" s="10"/>
      <c r="E2503" s="10"/>
      <c r="F2503" s="10"/>
      <c r="G2503" s="10"/>
      <c r="H2503" s="10"/>
      <c r="I2503" s="10"/>
      <c r="J2503" s="6"/>
      <c r="K2503" s="6"/>
    </row>
    <row r="2504" spans="1:11" hidden="1" x14ac:dyDescent="0.2">
      <c r="A2504" s="10"/>
      <c r="B2504" s="10"/>
      <c r="C2504" s="10"/>
      <c r="D2504" s="10"/>
      <c r="E2504" s="10"/>
      <c r="F2504" s="10"/>
      <c r="G2504" s="10"/>
      <c r="H2504" s="10"/>
      <c r="I2504" s="10"/>
      <c r="J2504" s="6"/>
      <c r="K2504" s="6"/>
    </row>
    <row r="2505" spans="1:11" hidden="1" x14ac:dyDescent="0.2">
      <c r="A2505" s="10"/>
      <c r="B2505" s="10"/>
      <c r="C2505" s="10"/>
      <c r="D2505" s="10"/>
      <c r="E2505" s="10"/>
      <c r="F2505" s="10"/>
      <c r="G2505" s="10"/>
      <c r="H2505" s="10"/>
      <c r="I2505" s="10"/>
      <c r="J2505" s="6"/>
      <c r="K2505" s="6"/>
    </row>
    <row r="2506" spans="1:11" hidden="1" x14ac:dyDescent="0.2">
      <c r="A2506" s="10"/>
      <c r="B2506" s="10"/>
      <c r="C2506" s="10"/>
      <c r="D2506" s="10"/>
      <c r="E2506" s="10"/>
      <c r="F2506" s="10"/>
      <c r="G2506" s="10"/>
      <c r="H2506" s="10"/>
      <c r="I2506" s="10"/>
      <c r="J2506" s="6"/>
      <c r="K2506" s="6"/>
    </row>
    <row r="2507" spans="1:11" hidden="1" x14ac:dyDescent="0.2">
      <c r="A2507" s="10"/>
      <c r="B2507" s="10"/>
      <c r="C2507" s="10"/>
      <c r="D2507" s="10"/>
      <c r="E2507" s="10"/>
      <c r="F2507" s="10"/>
      <c r="G2507" s="10"/>
      <c r="H2507" s="10"/>
      <c r="I2507" s="10"/>
      <c r="J2507" s="6"/>
      <c r="K2507" s="6"/>
    </row>
    <row r="2508" spans="1:11" hidden="1" x14ac:dyDescent="0.2">
      <c r="A2508" s="10"/>
      <c r="B2508" s="10"/>
      <c r="C2508" s="10"/>
      <c r="D2508" s="10"/>
      <c r="E2508" s="10"/>
      <c r="F2508" s="10"/>
      <c r="G2508" s="10"/>
      <c r="H2508" s="10"/>
      <c r="I2508" s="10"/>
      <c r="J2508" s="6"/>
      <c r="K2508" s="6"/>
    </row>
    <row r="2509" spans="1:11" hidden="1" x14ac:dyDescent="0.2">
      <c r="A2509" s="10"/>
      <c r="B2509" s="10"/>
      <c r="C2509" s="10"/>
      <c r="D2509" s="10"/>
      <c r="E2509" s="10"/>
      <c r="F2509" s="10"/>
      <c r="G2509" s="10"/>
      <c r="H2509" s="10"/>
      <c r="I2509" s="10"/>
      <c r="J2509" s="6"/>
      <c r="K2509" s="6"/>
    </row>
    <row r="2510" spans="1:11" hidden="1" x14ac:dyDescent="0.2">
      <c r="A2510" s="10"/>
      <c r="B2510" s="10"/>
      <c r="C2510" s="10"/>
      <c r="D2510" s="10"/>
      <c r="E2510" s="10"/>
      <c r="F2510" s="10"/>
      <c r="G2510" s="10"/>
      <c r="H2510" s="10"/>
      <c r="I2510" s="10"/>
      <c r="J2510" s="6"/>
      <c r="K2510" s="6"/>
    </row>
    <row r="2511" spans="1:11" hidden="1" x14ac:dyDescent="0.2">
      <c r="A2511" s="10"/>
      <c r="B2511" s="10"/>
      <c r="C2511" s="10"/>
      <c r="D2511" s="10"/>
      <c r="E2511" s="10"/>
      <c r="F2511" s="10"/>
      <c r="G2511" s="10"/>
      <c r="H2511" s="10"/>
      <c r="I2511" s="10"/>
      <c r="J2511" s="6"/>
      <c r="K2511" s="6"/>
    </row>
    <row r="2512" spans="1:11" hidden="1" x14ac:dyDescent="0.2">
      <c r="A2512" s="10"/>
      <c r="B2512" s="10"/>
      <c r="C2512" s="10"/>
      <c r="D2512" s="10"/>
      <c r="E2512" s="10"/>
      <c r="F2512" s="10"/>
      <c r="G2512" s="10"/>
      <c r="H2512" s="10"/>
      <c r="I2512" s="10"/>
      <c r="J2512" s="6"/>
      <c r="K2512" s="6"/>
    </row>
    <row r="2513" spans="1:11" hidden="1" x14ac:dyDescent="0.2">
      <c r="A2513" s="10"/>
      <c r="B2513" s="10"/>
      <c r="C2513" s="10"/>
      <c r="D2513" s="10"/>
      <c r="E2513" s="10"/>
      <c r="F2513" s="10"/>
      <c r="G2513" s="10"/>
      <c r="H2513" s="10"/>
      <c r="I2513" s="10"/>
      <c r="J2513" s="6"/>
      <c r="K2513" s="6"/>
    </row>
    <row r="2514" spans="1:11" hidden="1" x14ac:dyDescent="0.2">
      <c r="A2514" s="10"/>
      <c r="B2514" s="10"/>
      <c r="C2514" s="10"/>
      <c r="D2514" s="10"/>
      <c r="E2514" s="10"/>
      <c r="F2514" s="10"/>
      <c r="G2514" s="10"/>
      <c r="H2514" s="10"/>
      <c r="I2514" s="10"/>
      <c r="J2514" s="6"/>
      <c r="K2514" s="6"/>
    </row>
    <row r="2515" spans="1:11" hidden="1" x14ac:dyDescent="0.2">
      <c r="A2515" s="10"/>
      <c r="B2515" s="10"/>
      <c r="C2515" s="10"/>
      <c r="D2515" s="10"/>
      <c r="E2515" s="10"/>
      <c r="F2515" s="10"/>
      <c r="G2515" s="10"/>
      <c r="H2515" s="10"/>
      <c r="I2515" s="10"/>
      <c r="J2515" s="6"/>
      <c r="K2515" s="6"/>
    </row>
    <row r="2516" spans="1:11" hidden="1" x14ac:dyDescent="0.2">
      <c r="A2516" s="10"/>
      <c r="B2516" s="10"/>
      <c r="C2516" s="10"/>
      <c r="D2516" s="10"/>
      <c r="E2516" s="10"/>
      <c r="F2516" s="10"/>
      <c r="G2516" s="10"/>
      <c r="H2516" s="10"/>
      <c r="I2516" s="10"/>
      <c r="J2516" s="6"/>
      <c r="K2516" s="6"/>
    </row>
    <row r="2517" spans="1:11" hidden="1" x14ac:dyDescent="0.2">
      <c r="A2517" s="10"/>
      <c r="B2517" s="10"/>
      <c r="C2517" s="10"/>
      <c r="D2517" s="10"/>
      <c r="E2517" s="10"/>
      <c r="F2517" s="10"/>
      <c r="G2517" s="10"/>
      <c r="H2517" s="10"/>
      <c r="I2517" s="10"/>
      <c r="J2517" s="6"/>
      <c r="K2517" s="6"/>
    </row>
    <row r="2518" spans="1:11" hidden="1" x14ac:dyDescent="0.2">
      <c r="A2518" s="10"/>
      <c r="B2518" s="10"/>
      <c r="C2518" s="10"/>
      <c r="D2518" s="10"/>
      <c r="E2518" s="10"/>
      <c r="F2518" s="10"/>
      <c r="G2518" s="10"/>
      <c r="H2518" s="10"/>
      <c r="I2518" s="10"/>
      <c r="J2518" s="6"/>
      <c r="K2518" s="6"/>
    </row>
    <row r="2519" spans="1:11" hidden="1" x14ac:dyDescent="0.2">
      <c r="A2519" s="10"/>
      <c r="B2519" s="10"/>
      <c r="C2519" s="10"/>
      <c r="D2519" s="10"/>
      <c r="E2519" s="10"/>
      <c r="F2519" s="10"/>
      <c r="G2519" s="10"/>
      <c r="H2519" s="10"/>
      <c r="I2519" s="10"/>
      <c r="J2519" s="6"/>
      <c r="K2519" s="6"/>
    </row>
    <row r="2520" spans="1:11" hidden="1" x14ac:dyDescent="0.2">
      <c r="A2520" s="10"/>
      <c r="B2520" s="10"/>
      <c r="C2520" s="10"/>
      <c r="D2520" s="10"/>
      <c r="E2520" s="10"/>
      <c r="F2520" s="10"/>
      <c r="G2520" s="10"/>
      <c r="H2520" s="10"/>
      <c r="I2520" s="10"/>
      <c r="J2520" s="6"/>
      <c r="K2520" s="6"/>
    </row>
    <row r="2521" spans="1:11" hidden="1" x14ac:dyDescent="0.2">
      <c r="A2521" s="10"/>
      <c r="B2521" s="10"/>
      <c r="C2521" s="10"/>
      <c r="D2521" s="10"/>
      <c r="E2521" s="10"/>
      <c r="F2521" s="10"/>
      <c r="G2521" s="10"/>
      <c r="H2521" s="10"/>
      <c r="I2521" s="10"/>
      <c r="J2521" s="6"/>
      <c r="K2521" s="6"/>
    </row>
    <row r="2522" spans="1:11" hidden="1" x14ac:dyDescent="0.2">
      <c r="A2522" s="10"/>
      <c r="B2522" s="10"/>
      <c r="C2522" s="10"/>
      <c r="D2522" s="10"/>
      <c r="E2522" s="10"/>
      <c r="F2522" s="10"/>
      <c r="G2522" s="10"/>
      <c r="H2522" s="10"/>
      <c r="I2522" s="10"/>
      <c r="J2522" s="6"/>
      <c r="K2522" s="6"/>
    </row>
    <row r="2523" spans="1:11" hidden="1" x14ac:dyDescent="0.2">
      <c r="A2523" s="10"/>
      <c r="B2523" s="10"/>
      <c r="C2523" s="10"/>
      <c r="D2523" s="10"/>
      <c r="E2523" s="10"/>
      <c r="F2523" s="10"/>
      <c r="G2523" s="10"/>
      <c r="H2523" s="10"/>
      <c r="I2523" s="10"/>
      <c r="J2523" s="6"/>
      <c r="K2523" s="6"/>
    </row>
    <row r="2524" spans="1:11" hidden="1" x14ac:dyDescent="0.2">
      <c r="A2524" s="10"/>
      <c r="B2524" s="10"/>
      <c r="C2524" s="10"/>
      <c r="D2524" s="10"/>
      <c r="E2524" s="10"/>
      <c r="F2524" s="10"/>
      <c r="G2524" s="10"/>
      <c r="H2524" s="10"/>
      <c r="I2524" s="10"/>
      <c r="J2524" s="6"/>
      <c r="K2524" s="6"/>
    </row>
    <row r="2525" spans="1:11" hidden="1" x14ac:dyDescent="0.2">
      <c r="A2525" s="10"/>
      <c r="B2525" s="10"/>
      <c r="C2525" s="10"/>
      <c r="D2525" s="10"/>
      <c r="E2525" s="10"/>
      <c r="F2525" s="10"/>
      <c r="G2525" s="10"/>
      <c r="H2525" s="10"/>
      <c r="I2525" s="10"/>
      <c r="J2525" s="6"/>
      <c r="K2525" s="6"/>
    </row>
    <row r="2526" spans="1:11" hidden="1" x14ac:dyDescent="0.2">
      <c r="A2526" s="10"/>
      <c r="B2526" s="10"/>
      <c r="C2526" s="10"/>
      <c r="D2526" s="10"/>
      <c r="E2526" s="10"/>
      <c r="F2526" s="10"/>
      <c r="G2526" s="10"/>
      <c r="H2526" s="10"/>
      <c r="I2526" s="10"/>
      <c r="J2526" s="6"/>
      <c r="K2526" s="6"/>
    </row>
    <row r="2527" spans="1:11" hidden="1" x14ac:dyDescent="0.2">
      <c r="A2527" s="10"/>
      <c r="B2527" s="10"/>
      <c r="C2527" s="10"/>
      <c r="D2527" s="10"/>
      <c r="E2527" s="10"/>
      <c r="F2527" s="10"/>
      <c r="G2527" s="10"/>
      <c r="H2527" s="10"/>
      <c r="I2527" s="10"/>
      <c r="J2527" s="6"/>
      <c r="K2527" s="6"/>
    </row>
    <row r="2528" spans="1:11" hidden="1" x14ac:dyDescent="0.2">
      <c r="A2528" s="10"/>
      <c r="B2528" s="10"/>
      <c r="C2528" s="10"/>
      <c r="D2528" s="10"/>
      <c r="E2528" s="10"/>
      <c r="F2528" s="10"/>
      <c r="G2528" s="10"/>
      <c r="H2528" s="10"/>
      <c r="I2528" s="10"/>
      <c r="J2528" s="6"/>
      <c r="K2528" s="6"/>
    </row>
    <row r="2529" spans="1:11" hidden="1" x14ac:dyDescent="0.2">
      <c r="A2529" s="10"/>
      <c r="B2529" s="10"/>
      <c r="C2529" s="10"/>
      <c r="D2529" s="10"/>
      <c r="E2529" s="10"/>
      <c r="F2529" s="10"/>
      <c r="G2529" s="10"/>
      <c r="H2529" s="10"/>
      <c r="I2529" s="10"/>
      <c r="J2529" s="6"/>
      <c r="K2529" s="6"/>
    </row>
    <row r="2530" spans="1:11" hidden="1" x14ac:dyDescent="0.2">
      <c r="A2530" s="10"/>
      <c r="B2530" s="10"/>
      <c r="C2530" s="10"/>
      <c r="D2530" s="10"/>
      <c r="E2530" s="10"/>
      <c r="F2530" s="10"/>
      <c r="G2530" s="10"/>
      <c r="H2530" s="10"/>
      <c r="I2530" s="10"/>
      <c r="J2530" s="6"/>
      <c r="K2530" s="6"/>
    </row>
    <row r="2531" spans="1:11" hidden="1" x14ac:dyDescent="0.2">
      <c r="A2531" s="10"/>
      <c r="B2531" s="10"/>
      <c r="C2531" s="10"/>
      <c r="D2531" s="10"/>
      <c r="E2531" s="10"/>
      <c r="F2531" s="10"/>
      <c r="G2531" s="10"/>
      <c r="H2531" s="10"/>
      <c r="I2531" s="10"/>
      <c r="J2531" s="6"/>
      <c r="K2531" s="6"/>
    </row>
    <row r="2532" spans="1:11" hidden="1" x14ac:dyDescent="0.2">
      <c r="A2532" s="10"/>
      <c r="B2532" s="10"/>
      <c r="C2532" s="10"/>
      <c r="D2532" s="10"/>
      <c r="E2532" s="10"/>
      <c r="F2532" s="10"/>
      <c r="G2532" s="10"/>
      <c r="H2532" s="10"/>
      <c r="I2532" s="10"/>
      <c r="J2532" s="6"/>
      <c r="K2532" s="6"/>
    </row>
    <row r="2533" spans="1:11" hidden="1" x14ac:dyDescent="0.2">
      <c r="A2533" s="10"/>
      <c r="B2533" s="10"/>
      <c r="C2533" s="10"/>
      <c r="D2533" s="10"/>
      <c r="E2533" s="10"/>
      <c r="F2533" s="10"/>
      <c r="G2533" s="10"/>
      <c r="H2533" s="10"/>
      <c r="I2533" s="10"/>
      <c r="J2533" s="6"/>
      <c r="K2533" s="6"/>
    </row>
    <row r="2534" spans="1:11" hidden="1" x14ac:dyDescent="0.2">
      <c r="A2534" s="10"/>
      <c r="B2534" s="10"/>
      <c r="C2534" s="10"/>
      <c r="D2534" s="10"/>
      <c r="E2534" s="10"/>
      <c r="F2534" s="10"/>
      <c r="G2534" s="10"/>
      <c r="H2534" s="10"/>
      <c r="I2534" s="10"/>
      <c r="J2534" s="6"/>
      <c r="K2534" s="6"/>
    </row>
    <row r="2535" spans="1:11" hidden="1" x14ac:dyDescent="0.2">
      <c r="A2535" s="10"/>
      <c r="B2535" s="10"/>
      <c r="C2535" s="10"/>
      <c r="D2535" s="10"/>
      <c r="E2535" s="10"/>
      <c r="F2535" s="10"/>
      <c r="G2535" s="10"/>
      <c r="H2535" s="10"/>
      <c r="I2535" s="10"/>
      <c r="J2535" s="6"/>
      <c r="K2535" s="6"/>
    </row>
    <row r="2536" spans="1:11" hidden="1" x14ac:dyDescent="0.2">
      <c r="A2536" s="10"/>
      <c r="B2536" s="10"/>
      <c r="C2536" s="10"/>
      <c r="D2536" s="10"/>
      <c r="E2536" s="10"/>
      <c r="F2536" s="10"/>
      <c r="G2536" s="10"/>
      <c r="H2536" s="10"/>
      <c r="I2536" s="10"/>
      <c r="J2536" s="6"/>
      <c r="K2536" s="6"/>
    </row>
    <row r="2537" spans="1:11" hidden="1" x14ac:dyDescent="0.2">
      <c r="A2537" s="10"/>
      <c r="B2537" s="10"/>
      <c r="C2537" s="10"/>
      <c r="D2537" s="10"/>
      <c r="E2537" s="10"/>
      <c r="F2537" s="10"/>
      <c r="G2537" s="10"/>
      <c r="H2537" s="10"/>
      <c r="I2537" s="10"/>
      <c r="J2537" s="6"/>
      <c r="K2537" s="6"/>
    </row>
    <row r="2538" spans="1:11" hidden="1" x14ac:dyDescent="0.2">
      <c r="A2538" s="10"/>
      <c r="B2538" s="10"/>
      <c r="C2538" s="10"/>
      <c r="D2538" s="10"/>
      <c r="E2538" s="10"/>
      <c r="F2538" s="10"/>
      <c r="G2538" s="10"/>
      <c r="H2538" s="10"/>
      <c r="I2538" s="10"/>
      <c r="J2538" s="6"/>
      <c r="K2538" s="6"/>
    </row>
    <row r="2539" spans="1:11" hidden="1" x14ac:dyDescent="0.2">
      <c r="A2539" s="10"/>
      <c r="B2539" s="10"/>
      <c r="C2539" s="10"/>
      <c r="D2539" s="10"/>
      <c r="E2539" s="10"/>
      <c r="F2539" s="10"/>
      <c r="G2539" s="10"/>
      <c r="H2539" s="10"/>
      <c r="I2539" s="10"/>
      <c r="J2539" s="6"/>
      <c r="K2539" s="6"/>
    </row>
    <row r="2540" spans="1:11" hidden="1" x14ac:dyDescent="0.2">
      <c r="A2540" s="10"/>
      <c r="B2540" s="10"/>
      <c r="C2540" s="10"/>
      <c r="D2540" s="10"/>
      <c r="E2540" s="10"/>
      <c r="F2540" s="10"/>
      <c r="G2540" s="10"/>
      <c r="H2540" s="10"/>
      <c r="I2540" s="10"/>
      <c r="J2540" s="6"/>
      <c r="K2540" s="6"/>
    </row>
    <row r="2541" spans="1:11" hidden="1" x14ac:dyDescent="0.2">
      <c r="A2541" s="10"/>
      <c r="B2541" s="10"/>
      <c r="C2541" s="10"/>
      <c r="D2541" s="10"/>
      <c r="E2541" s="10"/>
      <c r="F2541" s="10"/>
      <c r="G2541" s="10"/>
      <c r="H2541" s="10"/>
      <c r="I2541" s="10"/>
      <c r="J2541" s="6"/>
      <c r="K2541" s="6"/>
    </row>
    <row r="2542" spans="1:11" hidden="1" x14ac:dyDescent="0.2">
      <c r="A2542" s="10"/>
      <c r="B2542" s="10"/>
      <c r="C2542" s="10"/>
      <c r="D2542" s="10"/>
      <c r="E2542" s="10"/>
      <c r="F2542" s="10"/>
      <c r="G2542" s="10"/>
      <c r="H2542" s="10"/>
      <c r="I2542" s="10"/>
      <c r="J2542" s="6"/>
      <c r="K2542" s="6"/>
    </row>
    <row r="2543" spans="1:11" hidden="1" x14ac:dyDescent="0.2">
      <c r="A2543" s="10"/>
      <c r="B2543" s="10"/>
      <c r="C2543" s="10"/>
      <c r="D2543" s="10"/>
      <c r="E2543" s="10"/>
      <c r="F2543" s="10"/>
      <c r="G2543" s="10"/>
      <c r="H2543" s="10"/>
      <c r="I2543" s="10"/>
      <c r="J2543" s="6"/>
      <c r="K2543" s="6"/>
    </row>
    <row r="2544" spans="1:11" hidden="1" x14ac:dyDescent="0.2">
      <c r="A2544" s="10"/>
      <c r="B2544" s="10"/>
      <c r="C2544" s="10"/>
      <c r="D2544" s="10"/>
      <c r="E2544" s="10"/>
      <c r="F2544" s="10"/>
      <c r="G2544" s="10"/>
      <c r="H2544" s="10"/>
      <c r="I2544" s="10"/>
      <c r="J2544" s="6"/>
      <c r="K2544" s="6"/>
    </row>
    <row r="2545" spans="1:11" hidden="1" x14ac:dyDescent="0.2">
      <c r="A2545" s="10"/>
      <c r="B2545" s="10"/>
      <c r="C2545" s="10"/>
      <c r="D2545" s="10"/>
      <c r="E2545" s="10"/>
      <c r="F2545" s="10"/>
      <c r="G2545" s="10"/>
      <c r="H2545" s="10"/>
      <c r="I2545" s="10"/>
      <c r="J2545" s="6"/>
      <c r="K2545" s="6"/>
    </row>
    <row r="2546" spans="1:11" hidden="1" x14ac:dyDescent="0.2">
      <c r="A2546" s="10"/>
      <c r="B2546" s="10"/>
      <c r="C2546" s="10"/>
      <c r="D2546" s="10"/>
      <c r="E2546" s="10"/>
      <c r="F2546" s="10"/>
      <c r="G2546" s="10"/>
      <c r="H2546" s="10"/>
      <c r="I2546" s="10"/>
      <c r="J2546" s="6"/>
      <c r="K2546" s="6"/>
    </row>
    <row r="2547" spans="1:11" hidden="1" x14ac:dyDescent="0.2">
      <c r="A2547" s="10"/>
      <c r="B2547" s="10"/>
      <c r="C2547" s="10"/>
      <c r="D2547" s="10"/>
      <c r="E2547" s="10"/>
      <c r="F2547" s="10"/>
      <c r="G2547" s="10"/>
      <c r="H2547" s="10"/>
      <c r="I2547" s="10"/>
      <c r="J2547" s="6"/>
      <c r="K2547" s="6"/>
    </row>
    <row r="2548" spans="1:11" hidden="1" x14ac:dyDescent="0.2">
      <c r="A2548" s="10"/>
      <c r="B2548" s="10"/>
      <c r="C2548" s="10"/>
      <c r="D2548" s="10"/>
      <c r="E2548" s="10"/>
      <c r="F2548" s="10"/>
      <c r="G2548" s="10"/>
      <c r="H2548" s="10"/>
      <c r="I2548" s="10"/>
      <c r="J2548" s="6"/>
      <c r="K2548" s="6"/>
    </row>
    <row r="2549" spans="1:11" hidden="1" x14ac:dyDescent="0.2">
      <c r="A2549" s="10"/>
      <c r="B2549" s="10"/>
      <c r="C2549" s="10"/>
      <c r="D2549" s="10"/>
      <c r="E2549" s="10"/>
      <c r="F2549" s="10"/>
      <c r="G2549" s="10"/>
      <c r="H2549" s="10"/>
      <c r="I2549" s="10"/>
      <c r="J2549" s="6"/>
      <c r="K2549" s="6"/>
    </row>
    <row r="2550" spans="1:11" hidden="1" x14ac:dyDescent="0.2">
      <c r="A2550" s="10"/>
      <c r="B2550" s="10"/>
      <c r="C2550" s="10"/>
      <c r="D2550" s="10"/>
      <c r="E2550" s="10"/>
      <c r="F2550" s="10"/>
      <c r="G2550" s="10"/>
      <c r="H2550" s="10"/>
      <c r="I2550" s="10"/>
      <c r="J2550" s="6"/>
      <c r="K2550" s="6"/>
    </row>
    <row r="2551" spans="1:11" hidden="1" x14ac:dyDescent="0.2">
      <c r="A2551" s="10"/>
      <c r="B2551" s="10"/>
      <c r="C2551" s="10"/>
      <c r="D2551" s="10"/>
      <c r="E2551" s="10"/>
      <c r="F2551" s="10"/>
      <c r="G2551" s="10"/>
      <c r="H2551" s="10"/>
      <c r="I2551" s="10"/>
      <c r="J2551" s="6"/>
      <c r="K2551" s="6"/>
    </row>
    <row r="2552" spans="1:11" hidden="1" x14ac:dyDescent="0.2">
      <c r="A2552" s="10"/>
      <c r="B2552" s="10"/>
      <c r="C2552" s="10"/>
      <c r="D2552" s="10"/>
      <c r="E2552" s="10"/>
      <c r="F2552" s="10"/>
      <c r="G2552" s="10"/>
      <c r="H2552" s="10"/>
      <c r="I2552" s="10"/>
      <c r="J2552" s="6"/>
      <c r="K2552" s="6"/>
    </row>
    <row r="2553" spans="1:11" hidden="1" x14ac:dyDescent="0.2">
      <c r="A2553" s="10"/>
      <c r="B2553" s="10"/>
      <c r="C2553" s="10"/>
      <c r="D2553" s="10"/>
      <c r="E2553" s="10"/>
      <c r="F2553" s="10"/>
      <c r="G2553" s="10"/>
      <c r="H2553" s="10"/>
      <c r="I2553" s="10"/>
      <c r="J2553" s="6"/>
      <c r="K2553" s="6"/>
    </row>
    <row r="2554" spans="1:11" hidden="1" x14ac:dyDescent="0.2">
      <c r="A2554" s="10"/>
      <c r="B2554" s="10"/>
      <c r="C2554" s="10"/>
      <c r="D2554" s="10"/>
      <c r="E2554" s="10"/>
      <c r="F2554" s="10"/>
      <c r="G2554" s="10"/>
      <c r="H2554" s="10"/>
      <c r="I2554" s="10"/>
      <c r="J2554" s="6"/>
      <c r="K2554" s="6"/>
    </row>
    <row r="2555" spans="1:11" hidden="1" x14ac:dyDescent="0.2">
      <c r="A2555" s="10"/>
      <c r="B2555" s="10"/>
      <c r="C2555" s="10"/>
      <c r="D2555" s="10"/>
      <c r="E2555" s="10"/>
      <c r="F2555" s="10"/>
      <c r="G2555" s="10"/>
      <c r="H2555" s="10"/>
      <c r="I2555" s="10"/>
      <c r="J2555" s="6"/>
      <c r="K2555" s="6"/>
    </row>
    <row r="2556" spans="1:11" hidden="1" x14ac:dyDescent="0.2">
      <c r="A2556" s="10"/>
      <c r="B2556" s="10"/>
      <c r="C2556" s="10"/>
      <c r="D2556" s="10"/>
      <c r="E2556" s="10"/>
      <c r="F2556" s="10"/>
      <c r="G2556" s="10"/>
      <c r="H2556" s="10"/>
      <c r="I2556" s="10"/>
      <c r="J2556" s="6"/>
      <c r="K2556" s="6"/>
    </row>
    <row r="2557" spans="1:11" hidden="1" x14ac:dyDescent="0.2">
      <c r="A2557" s="10"/>
      <c r="B2557" s="10"/>
      <c r="C2557" s="10"/>
      <c r="D2557" s="10"/>
      <c r="E2557" s="10"/>
      <c r="F2557" s="10"/>
      <c r="G2557" s="10"/>
      <c r="H2557" s="10"/>
      <c r="I2557" s="10"/>
      <c r="J2557" s="6"/>
      <c r="K2557" s="6"/>
    </row>
    <row r="2558" spans="1:11" hidden="1" x14ac:dyDescent="0.2">
      <c r="A2558" s="10"/>
      <c r="B2558" s="10"/>
      <c r="C2558" s="10"/>
      <c r="D2558" s="10"/>
      <c r="E2558" s="10"/>
      <c r="F2558" s="10"/>
      <c r="G2558" s="10"/>
      <c r="H2558" s="10"/>
      <c r="I2558" s="10"/>
      <c r="J2558" s="6"/>
      <c r="K2558" s="6"/>
    </row>
    <row r="2559" spans="1:11" hidden="1" x14ac:dyDescent="0.2">
      <c r="A2559" s="10"/>
      <c r="B2559" s="10"/>
      <c r="C2559" s="10"/>
      <c r="D2559" s="10"/>
      <c r="E2559" s="10"/>
      <c r="F2559" s="10"/>
      <c r="G2559" s="10"/>
      <c r="H2559" s="10"/>
      <c r="I2559" s="10"/>
      <c r="J2559" s="6"/>
      <c r="K2559" s="6"/>
    </row>
    <row r="2560" spans="1:11" hidden="1" x14ac:dyDescent="0.2">
      <c r="A2560" s="10"/>
      <c r="B2560" s="10"/>
      <c r="C2560" s="10"/>
      <c r="D2560" s="10"/>
      <c r="E2560" s="10"/>
      <c r="F2560" s="10"/>
      <c r="G2560" s="10"/>
      <c r="H2560" s="10"/>
      <c r="I2560" s="10"/>
      <c r="J2560" s="6"/>
      <c r="K2560" s="6"/>
    </row>
    <row r="2561" spans="1:11" hidden="1" x14ac:dyDescent="0.2">
      <c r="A2561" s="10"/>
      <c r="B2561" s="10"/>
      <c r="C2561" s="10"/>
      <c r="D2561" s="10"/>
      <c r="E2561" s="10"/>
      <c r="F2561" s="10"/>
      <c r="G2561" s="10"/>
      <c r="H2561" s="10"/>
      <c r="I2561" s="10"/>
      <c r="J2561" s="6"/>
      <c r="K2561" s="6"/>
    </row>
    <row r="2562" spans="1:11" hidden="1" x14ac:dyDescent="0.2">
      <c r="A2562" s="10"/>
      <c r="B2562" s="10"/>
      <c r="C2562" s="10"/>
      <c r="D2562" s="10"/>
      <c r="E2562" s="10"/>
      <c r="F2562" s="10"/>
      <c r="G2562" s="10"/>
      <c r="H2562" s="10"/>
      <c r="I2562" s="10"/>
      <c r="J2562" s="6"/>
      <c r="K2562" s="6"/>
    </row>
    <row r="2563" spans="1:11" hidden="1" x14ac:dyDescent="0.2">
      <c r="A2563" s="10"/>
      <c r="B2563" s="10"/>
      <c r="C2563" s="10"/>
      <c r="D2563" s="10"/>
      <c r="E2563" s="10"/>
      <c r="F2563" s="10"/>
      <c r="G2563" s="10"/>
      <c r="H2563" s="10"/>
      <c r="I2563" s="10"/>
      <c r="J2563" s="6"/>
      <c r="K2563" s="6"/>
    </row>
    <row r="2564" spans="1:11" hidden="1" x14ac:dyDescent="0.2">
      <c r="A2564" s="10"/>
      <c r="B2564" s="10"/>
      <c r="C2564" s="10"/>
      <c r="D2564" s="10"/>
      <c r="E2564" s="10"/>
      <c r="F2564" s="10"/>
      <c r="G2564" s="10"/>
      <c r="H2564" s="10"/>
      <c r="I2564" s="10"/>
      <c r="J2564" s="6"/>
      <c r="K2564" s="6"/>
    </row>
    <row r="2565" spans="1:11" hidden="1" x14ac:dyDescent="0.2">
      <c r="A2565" s="10"/>
      <c r="B2565" s="10"/>
      <c r="C2565" s="10"/>
      <c r="D2565" s="10"/>
      <c r="E2565" s="10"/>
      <c r="F2565" s="10"/>
      <c r="G2565" s="10"/>
      <c r="H2565" s="10"/>
      <c r="I2565" s="10"/>
      <c r="J2565" s="6"/>
      <c r="K2565" s="6"/>
    </row>
    <row r="2566" spans="1:11" hidden="1" x14ac:dyDescent="0.2">
      <c r="A2566" s="10"/>
      <c r="B2566" s="10"/>
      <c r="C2566" s="10"/>
      <c r="D2566" s="10"/>
      <c r="E2566" s="10"/>
      <c r="F2566" s="10"/>
      <c r="G2566" s="10"/>
      <c r="H2566" s="10"/>
      <c r="I2566" s="10"/>
      <c r="J2566" s="6"/>
      <c r="K2566" s="6"/>
    </row>
    <row r="2567" spans="1:11" hidden="1" x14ac:dyDescent="0.2">
      <c r="A2567" s="10"/>
      <c r="B2567" s="10"/>
      <c r="C2567" s="10"/>
      <c r="D2567" s="10"/>
      <c r="E2567" s="10"/>
      <c r="F2567" s="10"/>
      <c r="G2567" s="10"/>
      <c r="H2567" s="10"/>
      <c r="I2567" s="10"/>
      <c r="J2567" s="6"/>
      <c r="K2567" s="6"/>
    </row>
    <row r="2568" spans="1:11" hidden="1" x14ac:dyDescent="0.2">
      <c r="A2568" s="10"/>
      <c r="B2568" s="10"/>
      <c r="C2568" s="10"/>
      <c r="D2568" s="10"/>
      <c r="E2568" s="10"/>
      <c r="F2568" s="10"/>
      <c r="G2568" s="10"/>
      <c r="H2568" s="10"/>
      <c r="I2568" s="10"/>
      <c r="J2568" s="6"/>
      <c r="K2568" s="6"/>
    </row>
    <row r="2569" spans="1:11" hidden="1" x14ac:dyDescent="0.2">
      <c r="A2569" s="10"/>
      <c r="B2569" s="10"/>
      <c r="C2569" s="10"/>
      <c r="D2569" s="10"/>
      <c r="E2569" s="10"/>
      <c r="F2569" s="10"/>
      <c r="G2569" s="10"/>
      <c r="H2569" s="10"/>
      <c r="I2569" s="10"/>
      <c r="J2569" s="6"/>
      <c r="K2569" s="6"/>
    </row>
    <row r="2570" spans="1:11" hidden="1" x14ac:dyDescent="0.2">
      <c r="A2570" s="10"/>
      <c r="B2570" s="10"/>
      <c r="C2570" s="10"/>
      <c r="D2570" s="10"/>
      <c r="E2570" s="10"/>
      <c r="F2570" s="10"/>
      <c r="G2570" s="10"/>
      <c r="H2570" s="10"/>
      <c r="I2570" s="10"/>
      <c r="J2570" s="6"/>
      <c r="K2570" s="6"/>
    </row>
    <row r="2571" spans="1:11" hidden="1" x14ac:dyDescent="0.2">
      <c r="A2571" s="10"/>
      <c r="B2571" s="10"/>
      <c r="C2571" s="10"/>
      <c r="D2571" s="10"/>
      <c r="E2571" s="10"/>
      <c r="F2571" s="10"/>
      <c r="G2571" s="10"/>
      <c r="H2571" s="10"/>
      <c r="I2571" s="10"/>
      <c r="J2571" s="6"/>
      <c r="K2571" s="6"/>
    </row>
    <row r="2572" spans="1:11" hidden="1" x14ac:dyDescent="0.2">
      <c r="A2572" s="10"/>
      <c r="B2572" s="10"/>
      <c r="C2572" s="10"/>
      <c r="D2572" s="10"/>
      <c r="E2572" s="10"/>
      <c r="F2572" s="10"/>
      <c r="G2572" s="10"/>
      <c r="H2572" s="10"/>
      <c r="I2572" s="10"/>
      <c r="J2572" s="6"/>
      <c r="K2572" s="6"/>
    </row>
    <row r="2573" spans="1:11" hidden="1" x14ac:dyDescent="0.2">
      <c r="A2573" s="10"/>
      <c r="B2573" s="10"/>
      <c r="C2573" s="10"/>
      <c r="D2573" s="10"/>
      <c r="E2573" s="10"/>
      <c r="F2573" s="10"/>
      <c r="G2573" s="10"/>
      <c r="H2573" s="10"/>
      <c r="I2573" s="10"/>
      <c r="J2573" s="6"/>
      <c r="K2573" s="6"/>
    </row>
    <row r="2574" spans="1:11" hidden="1" x14ac:dyDescent="0.2">
      <c r="A2574" s="10"/>
      <c r="B2574" s="10"/>
      <c r="C2574" s="10"/>
      <c r="D2574" s="10"/>
      <c r="E2574" s="10"/>
      <c r="F2574" s="10"/>
      <c r="G2574" s="10"/>
      <c r="H2574" s="10"/>
      <c r="I2574" s="10"/>
      <c r="J2574" s="6"/>
      <c r="K2574" s="6"/>
    </row>
    <row r="2575" spans="1:11" hidden="1" x14ac:dyDescent="0.2">
      <c r="A2575" s="10"/>
      <c r="B2575" s="10"/>
      <c r="C2575" s="10"/>
      <c r="D2575" s="10"/>
      <c r="E2575" s="10"/>
      <c r="F2575" s="10"/>
      <c r="G2575" s="10"/>
      <c r="H2575" s="10"/>
      <c r="I2575" s="10"/>
      <c r="J2575" s="6"/>
      <c r="K2575" s="6"/>
    </row>
    <row r="2576" spans="1:11" hidden="1" x14ac:dyDescent="0.2">
      <c r="A2576" s="10"/>
      <c r="B2576" s="10"/>
      <c r="C2576" s="10"/>
      <c r="D2576" s="10"/>
      <c r="E2576" s="10"/>
      <c r="F2576" s="10"/>
      <c r="G2576" s="10"/>
      <c r="H2576" s="10"/>
      <c r="I2576" s="10"/>
      <c r="J2576" s="6"/>
      <c r="K2576" s="6"/>
    </row>
    <row r="2577" spans="1:11" hidden="1" x14ac:dyDescent="0.2">
      <c r="A2577" s="10"/>
      <c r="B2577" s="10"/>
      <c r="C2577" s="10"/>
      <c r="D2577" s="10"/>
      <c r="E2577" s="10"/>
      <c r="F2577" s="10"/>
      <c r="G2577" s="10"/>
      <c r="H2577" s="10"/>
      <c r="I2577" s="10"/>
      <c r="J2577" s="6"/>
      <c r="K2577" s="6"/>
    </row>
    <row r="2578" spans="1:11" hidden="1" x14ac:dyDescent="0.2">
      <c r="A2578" s="10"/>
      <c r="B2578" s="10"/>
      <c r="C2578" s="10"/>
      <c r="D2578" s="10"/>
      <c r="E2578" s="10"/>
      <c r="F2578" s="10"/>
      <c r="G2578" s="10"/>
      <c r="H2578" s="10"/>
      <c r="I2578" s="10"/>
      <c r="J2578" s="6"/>
      <c r="K2578" s="6"/>
    </row>
    <row r="2579" spans="1:11" hidden="1" x14ac:dyDescent="0.2">
      <c r="A2579" s="10"/>
      <c r="B2579" s="10"/>
      <c r="C2579" s="10"/>
      <c r="D2579" s="10"/>
      <c r="E2579" s="10"/>
      <c r="F2579" s="10"/>
      <c r="G2579" s="10"/>
      <c r="H2579" s="10"/>
      <c r="I2579" s="10"/>
      <c r="J2579" s="6"/>
      <c r="K2579" s="6"/>
    </row>
    <row r="2580" spans="1:11" hidden="1" x14ac:dyDescent="0.2">
      <c r="A2580" s="10"/>
      <c r="B2580" s="10"/>
      <c r="C2580" s="10"/>
      <c r="D2580" s="10"/>
      <c r="E2580" s="10"/>
      <c r="F2580" s="10"/>
      <c r="G2580" s="10"/>
      <c r="H2580" s="10"/>
      <c r="I2580" s="10"/>
      <c r="J2580" s="6"/>
      <c r="K2580" s="6"/>
    </row>
    <row r="2581" spans="1:11" hidden="1" x14ac:dyDescent="0.2">
      <c r="A2581" s="10"/>
      <c r="B2581" s="10"/>
      <c r="C2581" s="10"/>
      <c r="D2581" s="10"/>
      <c r="E2581" s="10"/>
      <c r="F2581" s="10"/>
      <c r="G2581" s="10"/>
      <c r="H2581" s="10"/>
      <c r="I2581" s="10"/>
      <c r="J2581" s="6"/>
      <c r="K2581" s="6"/>
    </row>
    <row r="2582" spans="1:11" hidden="1" x14ac:dyDescent="0.2">
      <c r="A2582" s="10"/>
      <c r="B2582" s="10"/>
      <c r="C2582" s="10"/>
      <c r="D2582" s="10"/>
      <c r="E2582" s="10"/>
      <c r="F2582" s="10"/>
      <c r="G2582" s="10"/>
      <c r="H2582" s="10"/>
      <c r="I2582" s="10"/>
      <c r="J2582" s="6"/>
      <c r="K2582" s="6"/>
    </row>
    <row r="2583" spans="1:11" hidden="1" x14ac:dyDescent="0.2">
      <c r="A2583" s="10"/>
      <c r="B2583" s="10"/>
      <c r="C2583" s="10"/>
      <c r="D2583" s="10"/>
      <c r="E2583" s="10"/>
      <c r="F2583" s="10"/>
      <c r="G2583" s="10"/>
      <c r="H2583" s="10"/>
      <c r="I2583" s="10"/>
      <c r="J2583" s="6"/>
      <c r="K2583" s="6"/>
    </row>
    <row r="2584" spans="1:11" hidden="1" x14ac:dyDescent="0.2">
      <c r="A2584" s="10"/>
      <c r="B2584" s="10"/>
      <c r="C2584" s="10"/>
      <c r="D2584" s="10"/>
      <c r="E2584" s="10"/>
      <c r="F2584" s="10"/>
      <c r="G2584" s="10"/>
      <c r="H2584" s="10"/>
      <c r="I2584" s="10"/>
      <c r="J2584" s="6"/>
      <c r="K2584" s="6"/>
    </row>
    <row r="2585" spans="1:11" hidden="1" x14ac:dyDescent="0.2">
      <c r="A2585" s="10"/>
      <c r="B2585" s="10"/>
      <c r="C2585" s="10"/>
      <c r="D2585" s="10"/>
      <c r="E2585" s="10"/>
      <c r="F2585" s="10"/>
      <c r="G2585" s="10"/>
      <c r="H2585" s="10"/>
      <c r="I2585" s="10"/>
      <c r="J2585" s="6"/>
      <c r="K2585" s="6"/>
    </row>
    <row r="2586" spans="1:11" hidden="1" x14ac:dyDescent="0.2">
      <c r="A2586" s="10"/>
      <c r="B2586" s="10"/>
      <c r="C2586" s="10"/>
      <c r="D2586" s="10"/>
      <c r="E2586" s="10"/>
      <c r="F2586" s="10"/>
      <c r="G2586" s="10"/>
      <c r="H2586" s="10"/>
      <c r="I2586" s="10"/>
      <c r="J2586" s="6"/>
      <c r="K2586" s="6"/>
    </row>
    <row r="2587" spans="1:11" hidden="1" x14ac:dyDescent="0.2">
      <c r="A2587" s="10"/>
      <c r="B2587" s="10"/>
      <c r="C2587" s="10"/>
      <c r="D2587" s="10"/>
      <c r="E2587" s="10"/>
      <c r="F2587" s="10"/>
      <c r="G2587" s="10"/>
      <c r="H2587" s="10"/>
      <c r="I2587" s="10"/>
      <c r="J2587" s="6"/>
      <c r="K2587" s="6"/>
    </row>
    <row r="2588" spans="1:11" hidden="1" x14ac:dyDescent="0.2">
      <c r="A2588" s="10"/>
      <c r="B2588" s="10"/>
      <c r="C2588" s="10"/>
      <c r="D2588" s="10"/>
      <c r="E2588" s="10"/>
      <c r="F2588" s="10"/>
      <c r="G2588" s="10"/>
      <c r="H2588" s="10"/>
      <c r="I2588" s="10"/>
      <c r="J2588" s="6"/>
      <c r="K2588" s="6"/>
    </row>
    <row r="2589" spans="1:11" hidden="1" x14ac:dyDescent="0.2">
      <c r="A2589" s="10"/>
      <c r="B2589" s="10"/>
      <c r="C2589" s="10"/>
      <c r="D2589" s="10"/>
      <c r="E2589" s="10"/>
      <c r="F2589" s="10"/>
      <c r="G2589" s="10"/>
      <c r="H2589" s="10"/>
      <c r="I2589" s="10"/>
      <c r="J2589" s="6"/>
      <c r="K2589" s="6"/>
    </row>
    <row r="2590" spans="1:11" hidden="1" x14ac:dyDescent="0.2">
      <c r="A2590" s="10"/>
      <c r="B2590" s="10"/>
      <c r="C2590" s="10"/>
      <c r="D2590" s="10"/>
      <c r="E2590" s="10"/>
      <c r="F2590" s="10"/>
      <c r="G2590" s="10"/>
      <c r="H2590" s="10"/>
      <c r="I2590" s="10"/>
      <c r="J2590" s="6"/>
      <c r="K2590" s="6"/>
    </row>
    <row r="2591" spans="1:11" hidden="1" x14ac:dyDescent="0.2">
      <c r="A2591" s="10"/>
      <c r="B2591" s="10"/>
      <c r="C2591" s="10"/>
      <c r="D2591" s="10"/>
      <c r="E2591" s="10"/>
      <c r="F2591" s="10"/>
      <c r="G2591" s="10"/>
      <c r="H2591" s="10"/>
      <c r="I2591" s="10"/>
      <c r="J2591" s="6"/>
      <c r="K2591" s="6"/>
    </row>
    <row r="2592" spans="1:11" hidden="1" x14ac:dyDescent="0.2">
      <c r="A2592" s="10"/>
      <c r="B2592" s="10"/>
      <c r="C2592" s="10"/>
      <c r="D2592" s="10"/>
      <c r="E2592" s="10"/>
      <c r="F2592" s="10"/>
      <c r="G2592" s="10"/>
      <c r="H2592" s="10"/>
      <c r="I2592" s="10"/>
      <c r="J2592" s="6"/>
      <c r="K2592" s="6"/>
    </row>
    <row r="2593" spans="1:11" hidden="1" x14ac:dyDescent="0.2">
      <c r="A2593" s="10"/>
      <c r="B2593" s="10"/>
      <c r="C2593" s="10"/>
      <c r="D2593" s="10"/>
      <c r="E2593" s="10"/>
      <c r="F2593" s="10"/>
      <c r="G2593" s="10"/>
      <c r="H2593" s="10"/>
      <c r="I2593" s="10"/>
      <c r="J2593" s="6"/>
      <c r="K2593" s="6"/>
    </row>
    <row r="2594" spans="1:11" hidden="1" x14ac:dyDescent="0.2">
      <c r="A2594" s="10"/>
      <c r="B2594" s="10"/>
      <c r="C2594" s="10"/>
      <c r="D2594" s="10"/>
      <c r="E2594" s="10"/>
      <c r="F2594" s="10"/>
      <c r="G2594" s="10"/>
      <c r="H2594" s="10"/>
      <c r="I2594" s="10"/>
      <c r="J2594" s="6"/>
      <c r="K2594" s="6"/>
    </row>
    <row r="2595" spans="1:11" hidden="1" x14ac:dyDescent="0.2">
      <c r="A2595" s="10"/>
      <c r="B2595" s="10"/>
      <c r="C2595" s="10"/>
      <c r="D2595" s="10"/>
      <c r="E2595" s="10"/>
      <c r="F2595" s="10"/>
      <c r="G2595" s="10"/>
      <c r="H2595" s="10"/>
      <c r="I2595" s="10"/>
      <c r="J2595" s="6"/>
      <c r="K2595" s="6"/>
    </row>
    <row r="2596" spans="1:11" hidden="1" x14ac:dyDescent="0.2">
      <c r="A2596" s="10"/>
      <c r="B2596" s="10"/>
      <c r="C2596" s="10"/>
      <c r="D2596" s="10"/>
      <c r="E2596" s="10"/>
      <c r="F2596" s="10"/>
      <c r="G2596" s="10"/>
      <c r="H2596" s="10"/>
      <c r="I2596" s="10"/>
      <c r="J2596" s="6"/>
      <c r="K2596" s="6"/>
    </row>
    <row r="2597" spans="1:11" hidden="1" x14ac:dyDescent="0.2">
      <c r="A2597" s="10"/>
      <c r="B2597" s="10"/>
      <c r="C2597" s="10"/>
      <c r="D2597" s="10"/>
      <c r="E2597" s="10"/>
      <c r="F2597" s="10"/>
      <c r="G2597" s="10"/>
      <c r="H2597" s="10"/>
      <c r="I2597" s="10"/>
      <c r="J2597" s="6"/>
      <c r="K2597" s="6"/>
    </row>
    <row r="2598" spans="1:11" hidden="1" x14ac:dyDescent="0.2">
      <c r="A2598" s="10"/>
      <c r="B2598" s="10"/>
      <c r="C2598" s="10"/>
      <c r="D2598" s="10"/>
      <c r="E2598" s="10"/>
      <c r="F2598" s="10"/>
      <c r="G2598" s="10"/>
      <c r="H2598" s="10"/>
      <c r="I2598" s="10"/>
      <c r="J2598" s="6"/>
      <c r="K2598" s="6"/>
    </row>
    <row r="2599" spans="1:11" hidden="1" x14ac:dyDescent="0.2">
      <c r="A2599" s="10"/>
      <c r="B2599" s="10"/>
      <c r="C2599" s="10"/>
      <c r="D2599" s="10"/>
      <c r="E2599" s="10"/>
      <c r="F2599" s="10"/>
      <c r="G2599" s="10"/>
      <c r="H2599" s="10"/>
      <c r="I2599" s="10"/>
      <c r="J2599" s="6"/>
      <c r="K2599" s="6"/>
    </row>
    <row r="2600" spans="1:11" hidden="1" x14ac:dyDescent="0.2">
      <c r="A2600" s="10"/>
      <c r="B2600" s="10"/>
      <c r="C2600" s="10"/>
      <c r="D2600" s="10"/>
      <c r="E2600" s="10"/>
      <c r="F2600" s="10"/>
      <c r="G2600" s="10"/>
      <c r="H2600" s="10"/>
      <c r="I2600" s="10"/>
      <c r="J2600" s="6"/>
      <c r="K2600" s="6"/>
    </row>
    <row r="2601" spans="1:11" hidden="1" x14ac:dyDescent="0.2">
      <c r="A2601" s="10"/>
      <c r="B2601" s="10"/>
      <c r="C2601" s="10"/>
      <c r="D2601" s="10"/>
      <c r="E2601" s="10"/>
      <c r="F2601" s="10"/>
      <c r="G2601" s="10"/>
      <c r="H2601" s="10"/>
      <c r="I2601" s="10"/>
      <c r="J2601" s="6"/>
      <c r="K2601" s="6"/>
    </row>
    <row r="2602" spans="1:11" hidden="1" x14ac:dyDescent="0.2">
      <c r="A2602" s="10"/>
      <c r="B2602" s="10"/>
      <c r="C2602" s="10"/>
      <c r="D2602" s="10"/>
      <c r="E2602" s="10"/>
      <c r="F2602" s="10"/>
      <c r="G2602" s="10"/>
      <c r="H2602" s="10"/>
      <c r="I2602" s="10"/>
      <c r="J2602" s="6"/>
      <c r="K2602" s="6"/>
    </row>
    <row r="2603" spans="1:11" hidden="1" x14ac:dyDescent="0.2">
      <c r="A2603" s="10"/>
      <c r="B2603" s="10"/>
      <c r="C2603" s="10"/>
      <c r="D2603" s="10"/>
      <c r="E2603" s="10"/>
      <c r="F2603" s="10"/>
      <c r="G2603" s="10"/>
      <c r="H2603" s="10"/>
      <c r="I2603" s="10"/>
      <c r="J2603" s="6"/>
      <c r="K2603" s="6"/>
    </row>
    <row r="2604" spans="1:11" hidden="1" x14ac:dyDescent="0.2">
      <c r="A2604" s="10"/>
      <c r="B2604" s="10"/>
      <c r="C2604" s="10"/>
      <c r="D2604" s="10"/>
      <c r="E2604" s="10"/>
      <c r="F2604" s="10"/>
      <c r="G2604" s="10"/>
      <c r="H2604" s="10"/>
      <c r="I2604" s="10"/>
      <c r="J2604" s="6"/>
      <c r="K2604" s="6"/>
    </row>
    <row r="2605" spans="1:11" hidden="1" x14ac:dyDescent="0.2">
      <c r="A2605" s="10"/>
      <c r="B2605" s="10"/>
      <c r="C2605" s="10"/>
      <c r="D2605" s="10"/>
      <c r="E2605" s="10"/>
      <c r="F2605" s="10"/>
      <c r="G2605" s="10"/>
      <c r="H2605" s="10"/>
      <c r="I2605" s="10"/>
      <c r="J2605" s="6"/>
      <c r="K2605" s="6"/>
    </row>
    <row r="2606" spans="1:11" hidden="1" x14ac:dyDescent="0.2">
      <c r="A2606" s="10"/>
      <c r="B2606" s="10"/>
      <c r="C2606" s="10"/>
      <c r="D2606" s="10"/>
      <c r="E2606" s="10"/>
      <c r="F2606" s="10"/>
      <c r="G2606" s="10"/>
      <c r="H2606" s="10"/>
      <c r="I2606" s="10"/>
      <c r="J2606" s="6"/>
      <c r="K2606" s="6"/>
    </row>
    <row r="2607" spans="1:11" hidden="1" x14ac:dyDescent="0.2">
      <c r="A2607" s="10"/>
      <c r="B2607" s="10"/>
      <c r="C2607" s="10"/>
      <c r="D2607" s="10"/>
      <c r="E2607" s="10"/>
      <c r="F2607" s="10"/>
      <c r="G2607" s="10"/>
      <c r="H2607" s="10"/>
      <c r="I2607" s="10"/>
      <c r="J2607" s="6"/>
      <c r="K2607" s="6"/>
    </row>
    <row r="2608" spans="1:11" hidden="1" x14ac:dyDescent="0.2">
      <c r="A2608" s="10"/>
      <c r="B2608" s="10"/>
      <c r="C2608" s="10"/>
      <c r="D2608" s="10"/>
      <c r="E2608" s="10"/>
      <c r="F2608" s="10"/>
      <c r="G2608" s="10"/>
      <c r="H2608" s="10"/>
      <c r="I2608" s="10"/>
      <c r="J2608" s="6"/>
      <c r="K2608" s="6"/>
    </row>
    <row r="2609" spans="1:11" hidden="1" x14ac:dyDescent="0.2">
      <c r="A2609" s="10"/>
      <c r="B2609" s="10"/>
      <c r="C2609" s="10"/>
      <c r="D2609" s="10"/>
      <c r="E2609" s="10"/>
      <c r="F2609" s="10"/>
      <c r="G2609" s="10"/>
      <c r="H2609" s="10"/>
      <c r="I2609" s="10"/>
      <c r="J2609" s="6"/>
      <c r="K2609" s="6"/>
    </row>
    <row r="2610" spans="1:11" hidden="1" x14ac:dyDescent="0.2">
      <c r="A2610" s="10"/>
      <c r="B2610" s="10"/>
      <c r="C2610" s="10"/>
      <c r="D2610" s="10"/>
      <c r="E2610" s="10"/>
      <c r="F2610" s="10"/>
      <c r="G2610" s="10"/>
      <c r="H2610" s="10"/>
      <c r="I2610" s="10"/>
      <c r="J2610" s="6"/>
      <c r="K2610" s="6"/>
    </row>
    <row r="2611" spans="1:11" hidden="1" x14ac:dyDescent="0.2">
      <c r="A2611" s="10"/>
      <c r="B2611" s="10"/>
      <c r="C2611" s="10"/>
      <c r="D2611" s="10"/>
      <c r="E2611" s="10"/>
      <c r="F2611" s="10"/>
      <c r="G2611" s="10"/>
      <c r="H2611" s="10"/>
      <c r="I2611" s="10"/>
      <c r="J2611" s="6"/>
      <c r="K2611" s="6"/>
    </row>
    <row r="2612" spans="1:11" hidden="1" x14ac:dyDescent="0.2">
      <c r="A2612" s="10"/>
      <c r="B2612" s="10"/>
      <c r="C2612" s="10"/>
      <c r="D2612" s="10"/>
      <c r="E2612" s="10"/>
      <c r="F2612" s="10"/>
      <c r="G2612" s="10"/>
      <c r="H2612" s="10"/>
      <c r="I2612" s="10"/>
      <c r="J2612" s="6"/>
      <c r="K2612" s="6"/>
    </row>
    <row r="2613" spans="1:11" hidden="1" x14ac:dyDescent="0.2">
      <c r="A2613" s="10"/>
      <c r="B2613" s="10"/>
      <c r="C2613" s="10"/>
      <c r="D2613" s="10"/>
      <c r="E2613" s="10"/>
      <c r="F2613" s="10"/>
      <c r="G2613" s="10"/>
      <c r="H2613" s="10"/>
      <c r="I2613" s="10"/>
      <c r="J2613" s="6"/>
      <c r="K2613" s="6"/>
    </row>
    <row r="2614" spans="1:11" hidden="1" x14ac:dyDescent="0.2">
      <c r="A2614" s="10"/>
      <c r="B2614" s="10"/>
      <c r="C2614" s="10"/>
      <c r="D2614" s="10"/>
      <c r="E2614" s="10"/>
      <c r="F2614" s="10"/>
      <c r="G2614" s="10"/>
      <c r="H2614" s="10"/>
      <c r="I2614" s="10"/>
      <c r="J2614" s="6"/>
      <c r="K2614" s="6"/>
    </row>
    <row r="2615" spans="1:11" hidden="1" x14ac:dyDescent="0.2">
      <c r="A2615" s="10"/>
      <c r="B2615" s="10"/>
      <c r="C2615" s="10"/>
      <c r="D2615" s="10"/>
      <c r="E2615" s="10"/>
      <c r="F2615" s="10"/>
      <c r="G2615" s="10"/>
      <c r="H2615" s="10"/>
      <c r="I2615" s="10"/>
      <c r="J2615" s="6"/>
      <c r="K2615" s="6"/>
    </row>
    <row r="2616" spans="1:11" hidden="1" x14ac:dyDescent="0.2">
      <c r="A2616" s="10"/>
      <c r="B2616" s="10"/>
      <c r="C2616" s="10"/>
      <c r="D2616" s="10"/>
      <c r="E2616" s="10"/>
      <c r="F2616" s="10"/>
      <c r="G2616" s="10"/>
      <c r="H2616" s="10"/>
      <c r="I2616" s="10"/>
      <c r="J2616" s="6"/>
      <c r="K2616" s="6"/>
    </row>
    <row r="2617" spans="1:11" hidden="1" x14ac:dyDescent="0.2">
      <c r="A2617" s="10"/>
      <c r="B2617" s="10"/>
      <c r="C2617" s="10"/>
      <c r="D2617" s="10"/>
      <c r="E2617" s="10"/>
      <c r="F2617" s="10"/>
      <c r="G2617" s="10"/>
      <c r="H2617" s="10"/>
      <c r="I2617" s="10"/>
      <c r="J2617" s="6"/>
      <c r="K2617" s="6"/>
    </row>
    <row r="2618" spans="1:11" hidden="1" x14ac:dyDescent="0.2">
      <c r="A2618" s="10"/>
      <c r="B2618" s="10"/>
      <c r="C2618" s="10"/>
      <c r="D2618" s="10"/>
      <c r="E2618" s="10"/>
      <c r="F2618" s="10"/>
      <c r="G2618" s="10"/>
      <c r="H2618" s="10"/>
      <c r="I2618" s="10"/>
      <c r="J2618" s="6"/>
      <c r="K2618" s="6"/>
    </row>
    <row r="2619" spans="1:11" hidden="1" x14ac:dyDescent="0.2">
      <c r="A2619" s="10"/>
      <c r="B2619" s="10"/>
      <c r="C2619" s="10"/>
      <c r="D2619" s="10"/>
      <c r="E2619" s="10"/>
      <c r="F2619" s="10"/>
      <c r="G2619" s="10"/>
      <c r="H2619" s="10"/>
      <c r="I2619" s="10"/>
      <c r="J2619" s="6"/>
      <c r="K2619" s="6"/>
    </row>
    <row r="2620" spans="1:11" hidden="1" x14ac:dyDescent="0.2">
      <c r="A2620" s="10"/>
      <c r="B2620" s="10"/>
      <c r="C2620" s="10"/>
      <c r="D2620" s="10"/>
      <c r="E2620" s="10"/>
      <c r="F2620" s="10"/>
      <c r="G2620" s="10"/>
      <c r="H2620" s="10"/>
      <c r="I2620" s="10"/>
      <c r="J2620" s="6"/>
      <c r="K2620" s="6"/>
    </row>
    <row r="2621" spans="1:11" hidden="1" x14ac:dyDescent="0.2">
      <c r="A2621" s="10"/>
      <c r="B2621" s="10"/>
      <c r="C2621" s="10"/>
      <c r="D2621" s="10"/>
      <c r="E2621" s="10"/>
      <c r="F2621" s="10"/>
      <c r="G2621" s="10"/>
      <c r="H2621" s="10"/>
      <c r="I2621" s="10"/>
      <c r="J2621" s="6"/>
      <c r="K2621" s="6"/>
    </row>
    <row r="2622" spans="1:11" hidden="1" x14ac:dyDescent="0.2">
      <c r="A2622" s="10"/>
      <c r="B2622" s="10"/>
      <c r="C2622" s="10"/>
      <c r="D2622" s="10"/>
      <c r="E2622" s="10"/>
      <c r="F2622" s="10"/>
      <c r="G2622" s="10"/>
      <c r="H2622" s="10"/>
      <c r="I2622" s="10"/>
      <c r="J2622" s="6"/>
      <c r="K2622" s="6"/>
    </row>
    <row r="2623" spans="1:11" hidden="1" x14ac:dyDescent="0.2">
      <c r="A2623" s="10"/>
      <c r="B2623" s="10"/>
      <c r="C2623" s="10"/>
      <c r="D2623" s="10"/>
      <c r="E2623" s="10"/>
      <c r="F2623" s="10"/>
      <c r="G2623" s="10"/>
      <c r="H2623" s="10"/>
      <c r="I2623" s="10"/>
      <c r="J2623" s="6"/>
      <c r="K2623" s="6"/>
    </row>
    <row r="2624" spans="1:11" hidden="1" x14ac:dyDescent="0.2">
      <c r="A2624" s="10"/>
      <c r="B2624" s="10"/>
      <c r="C2624" s="10"/>
      <c r="D2624" s="10"/>
      <c r="E2624" s="10"/>
      <c r="F2624" s="10"/>
      <c r="G2624" s="10"/>
      <c r="H2624" s="10"/>
      <c r="I2624" s="10"/>
      <c r="J2624" s="6"/>
      <c r="K2624" s="6"/>
    </row>
    <row r="2625" spans="1:11" hidden="1" x14ac:dyDescent="0.2">
      <c r="A2625" s="10"/>
      <c r="B2625" s="10"/>
      <c r="C2625" s="10"/>
      <c r="D2625" s="10"/>
      <c r="E2625" s="10"/>
      <c r="F2625" s="10"/>
      <c r="G2625" s="10"/>
      <c r="H2625" s="10"/>
      <c r="I2625" s="10"/>
      <c r="J2625" s="6"/>
      <c r="K2625" s="6"/>
    </row>
    <row r="2626" spans="1:11" hidden="1" x14ac:dyDescent="0.2">
      <c r="A2626" s="10"/>
      <c r="B2626" s="10"/>
      <c r="C2626" s="10"/>
      <c r="D2626" s="10"/>
      <c r="E2626" s="10"/>
      <c r="F2626" s="10"/>
      <c r="G2626" s="10"/>
      <c r="H2626" s="10"/>
      <c r="I2626" s="10"/>
      <c r="J2626" s="6"/>
      <c r="K2626" s="6"/>
    </row>
    <row r="2627" spans="1:11" hidden="1" x14ac:dyDescent="0.2">
      <c r="A2627" s="10"/>
      <c r="B2627" s="10"/>
      <c r="C2627" s="10"/>
      <c r="D2627" s="10"/>
      <c r="E2627" s="10"/>
      <c r="F2627" s="10"/>
      <c r="G2627" s="10"/>
      <c r="H2627" s="10"/>
      <c r="I2627" s="10"/>
      <c r="J2627" s="6"/>
      <c r="K2627" s="6"/>
    </row>
    <row r="2628" spans="1:11" hidden="1" x14ac:dyDescent="0.2">
      <c r="A2628" s="10"/>
      <c r="B2628" s="10"/>
      <c r="C2628" s="10"/>
      <c r="D2628" s="10"/>
      <c r="E2628" s="10"/>
      <c r="F2628" s="10"/>
      <c r="G2628" s="10"/>
      <c r="H2628" s="10"/>
      <c r="I2628" s="10"/>
      <c r="J2628" s="6"/>
      <c r="K2628" s="6"/>
    </row>
    <row r="2629" spans="1:11" hidden="1" x14ac:dyDescent="0.2">
      <c r="A2629" s="10"/>
      <c r="B2629" s="10"/>
      <c r="C2629" s="10"/>
      <c r="D2629" s="10"/>
      <c r="E2629" s="10"/>
      <c r="F2629" s="10"/>
      <c r="G2629" s="10"/>
      <c r="H2629" s="10"/>
      <c r="I2629" s="10"/>
      <c r="J2629" s="6"/>
      <c r="K2629" s="6"/>
    </row>
    <row r="2630" spans="1:11" hidden="1" x14ac:dyDescent="0.2">
      <c r="A2630" s="10"/>
      <c r="B2630" s="10"/>
      <c r="C2630" s="10"/>
      <c r="D2630" s="10"/>
      <c r="E2630" s="10"/>
      <c r="F2630" s="10"/>
      <c r="G2630" s="10"/>
      <c r="H2630" s="10"/>
      <c r="I2630" s="10"/>
      <c r="J2630" s="6"/>
      <c r="K2630" s="6"/>
    </row>
    <row r="2631" spans="1:11" hidden="1" x14ac:dyDescent="0.2">
      <c r="A2631" s="10"/>
      <c r="B2631" s="10"/>
      <c r="C2631" s="10"/>
      <c r="D2631" s="10"/>
      <c r="E2631" s="10"/>
      <c r="F2631" s="10"/>
      <c r="G2631" s="10"/>
      <c r="H2631" s="10"/>
      <c r="I2631" s="10"/>
      <c r="J2631" s="6"/>
      <c r="K2631" s="6"/>
    </row>
    <row r="2632" spans="1:11" hidden="1" x14ac:dyDescent="0.2">
      <c r="A2632" s="10"/>
      <c r="B2632" s="10"/>
      <c r="C2632" s="10"/>
      <c r="D2632" s="10"/>
      <c r="E2632" s="10"/>
      <c r="F2632" s="10"/>
      <c r="G2632" s="10"/>
      <c r="H2632" s="10"/>
      <c r="I2632" s="10"/>
      <c r="J2632" s="6"/>
      <c r="K2632" s="6"/>
    </row>
    <row r="2633" spans="1:11" hidden="1" x14ac:dyDescent="0.2">
      <c r="A2633" s="10"/>
      <c r="B2633" s="10"/>
      <c r="C2633" s="10"/>
      <c r="D2633" s="10"/>
      <c r="E2633" s="10"/>
      <c r="F2633" s="10"/>
      <c r="G2633" s="10"/>
      <c r="H2633" s="10"/>
      <c r="I2633" s="10"/>
      <c r="J2633" s="6"/>
      <c r="K2633" s="6"/>
    </row>
    <row r="2634" spans="1:11" hidden="1" x14ac:dyDescent="0.2">
      <c r="A2634" s="10"/>
      <c r="B2634" s="10"/>
      <c r="C2634" s="10"/>
      <c r="D2634" s="10"/>
      <c r="E2634" s="10"/>
      <c r="F2634" s="10"/>
      <c r="G2634" s="10"/>
      <c r="H2634" s="10"/>
      <c r="I2634" s="10"/>
      <c r="J2634" s="6"/>
      <c r="K2634" s="6"/>
    </row>
    <row r="2635" spans="1:11" hidden="1" x14ac:dyDescent="0.2">
      <c r="A2635" s="10"/>
      <c r="B2635" s="10"/>
      <c r="C2635" s="10"/>
      <c r="D2635" s="10"/>
      <c r="E2635" s="10"/>
      <c r="F2635" s="10"/>
      <c r="G2635" s="10"/>
      <c r="H2635" s="10"/>
      <c r="I2635" s="10"/>
      <c r="J2635" s="6"/>
      <c r="K2635" s="6"/>
    </row>
    <row r="2636" spans="1:11" hidden="1" x14ac:dyDescent="0.2">
      <c r="A2636" s="10"/>
      <c r="B2636" s="10"/>
      <c r="C2636" s="10"/>
      <c r="D2636" s="10"/>
      <c r="E2636" s="10"/>
      <c r="F2636" s="10"/>
      <c r="G2636" s="10"/>
      <c r="H2636" s="10"/>
      <c r="I2636" s="10"/>
      <c r="J2636" s="6"/>
      <c r="K2636" s="6"/>
    </row>
    <row r="2637" spans="1:11" hidden="1" x14ac:dyDescent="0.2">
      <c r="A2637" s="10"/>
      <c r="B2637" s="10"/>
      <c r="C2637" s="10"/>
      <c r="D2637" s="10"/>
      <c r="E2637" s="10"/>
      <c r="F2637" s="10"/>
      <c r="G2637" s="10"/>
      <c r="H2637" s="10"/>
      <c r="I2637" s="10"/>
      <c r="J2637" s="6"/>
      <c r="K2637" s="6"/>
    </row>
    <row r="2638" spans="1:11" hidden="1" x14ac:dyDescent="0.2">
      <c r="A2638" s="10"/>
      <c r="B2638" s="10"/>
      <c r="C2638" s="10"/>
      <c r="D2638" s="10"/>
      <c r="E2638" s="10"/>
      <c r="F2638" s="10"/>
      <c r="G2638" s="10"/>
      <c r="H2638" s="10"/>
      <c r="I2638" s="10"/>
      <c r="J2638" s="6"/>
      <c r="K2638" s="6"/>
    </row>
    <row r="2639" spans="1:11" hidden="1" x14ac:dyDescent="0.2">
      <c r="A2639" s="10"/>
      <c r="B2639" s="10"/>
      <c r="C2639" s="10"/>
      <c r="D2639" s="10"/>
      <c r="E2639" s="10"/>
      <c r="F2639" s="10"/>
      <c r="G2639" s="10"/>
      <c r="H2639" s="10"/>
      <c r="I2639" s="10"/>
      <c r="J2639" s="6"/>
      <c r="K2639" s="6"/>
    </row>
    <row r="2640" spans="1:11" hidden="1" x14ac:dyDescent="0.2">
      <c r="A2640" s="10"/>
      <c r="B2640" s="10"/>
      <c r="C2640" s="10"/>
      <c r="D2640" s="10"/>
      <c r="E2640" s="10"/>
      <c r="F2640" s="10"/>
      <c r="G2640" s="10"/>
      <c r="H2640" s="10"/>
      <c r="I2640" s="10"/>
      <c r="J2640" s="6"/>
      <c r="K2640" s="6"/>
    </row>
    <row r="2641" spans="1:11" hidden="1" x14ac:dyDescent="0.2">
      <c r="A2641" s="10"/>
      <c r="B2641" s="10"/>
      <c r="C2641" s="10"/>
      <c r="D2641" s="10"/>
      <c r="E2641" s="10"/>
      <c r="F2641" s="10"/>
      <c r="G2641" s="10"/>
      <c r="H2641" s="10"/>
      <c r="I2641" s="10"/>
      <c r="J2641" s="6"/>
      <c r="K2641" s="6"/>
    </row>
    <row r="2642" spans="1:11" hidden="1" x14ac:dyDescent="0.2">
      <c r="A2642" s="10"/>
      <c r="B2642" s="10"/>
      <c r="C2642" s="10"/>
      <c r="D2642" s="10"/>
      <c r="E2642" s="10"/>
      <c r="F2642" s="10"/>
      <c r="G2642" s="10"/>
      <c r="H2642" s="10"/>
      <c r="I2642" s="10"/>
      <c r="J2642" s="6"/>
      <c r="K2642" s="6"/>
    </row>
    <row r="2643" spans="1:11" hidden="1" x14ac:dyDescent="0.2">
      <c r="A2643" s="10"/>
      <c r="B2643" s="10"/>
      <c r="C2643" s="10"/>
      <c r="D2643" s="10"/>
      <c r="E2643" s="10"/>
      <c r="F2643" s="10"/>
      <c r="G2643" s="10"/>
      <c r="H2643" s="10"/>
      <c r="I2643" s="10"/>
      <c r="J2643" s="6"/>
      <c r="K2643" s="6"/>
    </row>
    <row r="2644" spans="1:11" hidden="1" x14ac:dyDescent="0.2">
      <c r="A2644" s="10"/>
      <c r="B2644" s="10"/>
      <c r="C2644" s="10"/>
      <c r="D2644" s="10"/>
      <c r="E2644" s="10"/>
      <c r="F2644" s="10"/>
      <c r="G2644" s="10"/>
      <c r="H2644" s="10"/>
      <c r="I2644" s="10"/>
      <c r="J2644" s="6"/>
      <c r="K2644" s="6"/>
    </row>
    <row r="2645" spans="1:11" hidden="1" x14ac:dyDescent="0.2">
      <c r="A2645" s="10"/>
      <c r="B2645" s="10"/>
      <c r="C2645" s="10"/>
      <c r="D2645" s="10"/>
      <c r="E2645" s="10"/>
      <c r="F2645" s="10"/>
      <c r="G2645" s="10"/>
      <c r="H2645" s="10"/>
      <c r="I2645" s="10"/>
      <c r="J2645" s="6"/>
      <c r="K2645" s="6"/>
    </row>
    <row r="2646" spans="1:11" hidden="1" x14ac:dyDescent="0.2">
      <c r="A2646" s="10"/>
      <c r="B2646" s="10"/>
      <c r="C2646" s="10"/>
      <c r="D2646" s="10"/>
      <c r="E2646" s="10"/>
      <c r="F2646" s="10"/>
      <c r="G2646" s="10"/>
      <c r="H2646" s="10"/>
      <c r="I2646" s="10"/>
      <c r="J2646" s="6"/>
      <c r="K2646" s="6"/>
    </row>
    <row r="2647" spans="1:11" hidden="1" x14ac:dyDescent="0.2">
      <c r="A2647" s="10"/>
      <c r="B2647" s="10"/>
      <c r="C2647" s="10"/>
      <c r="D2647" s="10"/>
      <c r="E2647" s="10"/>
      <c r="F2647" s="10"/>
      <c r="G2647" s="10"/>
      <c r="H2647" s="10"/>
      <c r="I2647" s="10"/>
      <c r="J2647" s="6"/>
      <c r="K2647" s="6"/>
    </row>
    <row r="2648" spans="1:11" hidden="1" x14ac:dyDescent="0.2">
      <c r="A2648" s="10"/>
      <c r="B2648" s="10"/>
      <c r="C2648" s="10"/>
      <c r="D2648" s="10"/>
      <c r="E2648" s="10"/>
      <c r="F2648" s="10"/>
      <c r="G2648" s="10"/>
      <c r="H2648" s="10"/>
      <c r="I2648" s="10"/>
      <c r="J2648" s="6"/>
      <c r="K2648" s="6"/>
    </row>
    <row r="2649" spans="1:11" hidden="1" x14ac:dyDescent="0.2">
      <c r="A2649" s="10"/>
      <c r="B2649" s="10"/>
      <c r="C2649" s="10"/>
      <c r="D2649" s="10"/>
      <c r="E2649" s="10"/>
      <c r="F2649" s="10"/>
      <c r="G2649" s="10"/>
      <c r="H2649" s="10"/>
      <c r="I2649" s="10"/>
      <c r="J2649" s="6"/>
      <c r="K2649" s="6"/>
    </row>
    <row r="2650" spans="1:11" hidden="1" x14ac:dyDescent="0.2">
      <c r="A2650" s="10"/>
      <c r="B2650" s="10"/>
      <c r="C2650" s="10"/>
      <c r="D2650" s="10"/>
      <c r="E2650" s="10"/>
      <c r="F2650" s="10"/>
      <c r="G2650" s="10"/>
      <c r="H2650" s="10"/>
      <c r="I2650" s="10"/>
      <c r="J2650" s="6"/>
      <c r="K2650" s="6"/>
    </row>
    <row r="2651" spans="1:11" hidden="1" x14ac:dyDescent="0.2">
      <c r="A2651" s="10"/>
      <c r="B2651" s="10"/>
      <c r="C2651" s="10"/>
      <c r="D2651" s="10"/>
      <c r="E2651" s="10"/>
      <c r="F2651" s="10"/>
      <c r="G2651" s="10"/>
      <c r="H2651" s="10"/>
      <c r="I2651" s="10"/>
      <c r="J2651" s="6"/>
      <c r="K2651" s="6"/>
    </row>
    <row r="2652" spans="1:11" hidden="1" x14ac:dyDescent="0.2">
      <c r="A2652" s="10"/>
      <c r="B2652" s="10"/>
      <c r="C2652" s="10"/>
      <c r="D2652" s="10"/>
      <c r="E2652" s="10"/>
      <c r="F2652" s="10"/>
      <c r="G2652" s="10"/>
      <c r="H2652" s="10"/>
      <c r="I2652" s="10"/>
      <c r="J2652" s="6"/>
      <c r="K2652" s="6"/>
    </row>
    <row r="2653" spans="1:11" hidden="1" x14ac:dyDescent="0.2">
      <c r="A2653" s="10"/>
      <c r="B2653" s="10"/>
      <c r="C2653" s="10"/>
      <c r="D2653" s="10"/>
      <c r="E2653" s="10"/>
      <c r="F2653" s="10"/>
      <c r="G2653" s="10"/>
      <c r="H2653" s="10"/>
      <c r="I2653" s="10"/>
      <c r="J2653" s="6"/>
      <c r="K2653" s="6"/>
    </row>
    <row r="2654" spans="1:11" hidden="1" x14ac:dyDescent="0.2">
      <c r="A2654" s="10"/>
      <c r="B2654" s="10"/>
      <c r="C2654" s="10"/>
      <c r="D2654" s="10"/>
      <c r="E2654" s="10"/>
      <c r="F2654" s="10"/>
      <c r="G2654" s="10"/>
      <c r="H2654" s="10"/>
      <c r="I2654" s="10"/>
      <c r="J2654" s="6"/>
      <c r="K2654" s="6"/>
    </row>
    <row r="2655" spans="1:11" hidden="1" x14ac:dyDescent="0.2">
      <c r="A2655" s="10"/>
      <c r="B2655" s="10"/>
      <c r="C2655" s="10"/>
      <c r="D2655" s="10"/>
      <c r="E2655" s="10"/>
      <c r="F2655" s="10"/>
      <c r="G2655" s="10"/>
      <c r="H2655" s="10"/>
      <c r="I2655" s="10"/>
      <c r="J2655" s="6"/>
      <c r="K2655" s="6"/>
    </row>
    <row r="2656" spans="1:11" hidden="1" x14ac:dyDescent="0.2">
      <c r="A2656" s="10"/>
      <c r="B2656" s="10"/>
      <c r="C2656" s="10"/>
      <c r="D2656" s="10"/>
      <c r="E2656" s="10"/>
      <c r="F2656" s="10"/>
      <c r="G2656" s="10"/>
      <c r="H2656" s="10"/>
      <c r="I2656" s="10"/>
      <c r="J2656" s="6"/>
      <c r="K2656" s="6"/>
    </row>
    <row r="2657" spans="1:11" hidden="1" x14ac:dyDescent="0.2">
      <c r="A2657" s="10"/>
      <c r="B2657" s="10"/>
      <c r="C2657" s="10"/>
      <c r="D2657" s="10"/>
      <c r="E2657" s="10"/>
      <c r="F2657" s="10"/>
      <c r="G2657" s="10"/>
      <c r="H2657" s="10"/>
      <c r="I2657" s="10"/>
      <c r="J2657" s="6"/>
      <c r="K2657" s="6"/>
    </row>
    <row r="2658" spans="1:11" hidden="1" x14ac:dyDescent="0.2">
      <c r="A2658" s="10"/>
      <c r="B2658" s="10"/>
      <c r="C2658" s="10"/>
      <c r="D2658" s="10"/>
      <c r="E2658" s="10"/>
      <c r="F2658" s="10"/>
      <c r="G2658" s="10"/>
      <c r="H2658" s="10"/>
      <c r="I2658" s="10"/>
      <c r="J2658" s="6"/>
      <c r="K2658" s="6"/>
    </row>
    <row r="2659" spans="1:11" hidden="1" x14ac:dyDescent="0.2">
      <c r="A2659" s="10"/>
      <c r="B2659" s="10"/>
      <c r="C2659" s="10"/>
      <c r="D2659" s="10"/>
      <c r="E2659" s="10"/>
      <c r="F2659" s="10"/>
      <c r="G2659" s="10"/>
      <c r="H2659" s="10"/>
      <c r="I2659" s="10"/>
      <c r="J2659" s="6"/>
      <c r="K2659" s="6"/>
    </row>
    <row r="2660" spans="1:11" hidden="1" x14ac:dyDescent="0.2">
      <c r="A2660" s="10"/>
      <c r="B2660" s="10"/>
      <c r="C2660" s="10"/>
      <c r="D2660" s="10"/>
      <c r="E2660" s="10"/>
      <c r="F2660" s="10"/>
      <c r="G2660" s="10"/>
      <c r="H2660" s="10"/>
      <c r="I2660" s="10"/>
      <c r="J2660" s="6"/>
      <c r="K2660" s="6"/>
    </row>
    <row r="2661" spans="1:11" hidden="1" x14ac:dyDescent="0.2">
      <c r="A2661" s="10"/>
      <c r="B2661" s="10"/>
      <c r="C2661" s="10"/>
      <c r="D2661" s="10"/>
      <c r="E2661" s="10"/>
      <c r="F2661" s="10"/>
      <c r="G2661" s="10"/>
      <c r="H2661" s="10"/>
      <c r="I2661" s="10"/>
      <c r="J2661" s="6"/>
      <c r="K2661" s="6"/>
    </row>
    <row r="2662" spans="1:11" hidden="1" x14ac:dyDescent="0.2">
      <c r="A2662" s="10"/>
      <c r="B2662" s="10"/>
      <c r="C2662" s="10"/>
      <c r="D2662" s="10"/>
      <c r="E2662" s="10"/>
      <c r="F2662" s="10"/>
      <c r="G2662" s="10"/>
      <c r="H2662" s="10"/>
      <c r="I2662" s="10"/>
      <c r="J2662" s="6"/>
      <c r="K2662" s="6"/>
    </row>
    <row r="2663" spans="1:11" hidden="1" x14ac:dyDescent="0.2">
      <c r="A2663" s="10"/>
      <c r="B2663" s="10"/>
      <c r="C2663" s="10"/>
      <c r="D2663" s="10"/>
      <c r="E2663" s="10"/>
      <c r="F2663" s="10"/>
      <c r="G2663" s="10"/>
      <c r="H2663" s="10"/>
      <c r="I2663" s="10"/>
      <c r="J2663" s="6"/>
      <c r="K2663" s="6"/>
    </row>
    <row r="2664" spans="1:11" hidden="1" x14ac:dyDescent="0.2">
      <c r="A2664" s="10"/>
      <c r="B2664" s="10"/>
      <c r="C2664" s="10"/>
      <c r="D2664" s="10"/>
      <c r="E2664" s="10"/>
      <c r="F2664" s="10"/>
      <c r="G2664" s="10"/>
      <c r="H2664" s="10"/>
      <c r="I2664" s="10"/>
      <c r="J2664" s="6"/>
      <c r="K2664" s="6"/>
    </row>
    <row r="2665" spans="1:11" hidden="1" x14ac:dyDescent="0.2">
      <c r="A2665" s="10"/>
      <c r="B2665" s="10"/>
      <c r="C2665" s="10"/>
      <c r="D2665" s="10"/>
      <c r="E2665" s="10"/>
      <c r="F2665" s="10"/>
      <c r="G2665" s="10"/>
      <c r="H2665" s="10"/>
      <c r="I2665" s="10"/>
      <c r="J2665" s="6"/>
      <c r="K2665" s="6"/>
    </row>
    <row r="2666" spans="1:11" hidden="1" x14ac:dyDescent="0.2">
      <c r="A2666" s="10"/>
      <c r="B2666" s="10"/>
      <c r="C2666" s="10"/>
      <c r="D2666" s="10"/>
      <c r="E2666" s="10"/>
      <c r="F2666" s="10"/>
      <c r="G2666" s="10"/>
      <c r="H2666" s="10"/>
      <c r="I2666" s="10"/>
      <c r="J2666" s="6"/>
      <c r="K2666" s="6"/>
    </row>
    <row r="2667" spans="1:11" hidden="1" x14ac:dyDescent="0.2">
      <c r="A2667" s="10"/>
      <c r="B2667" s="10"/>
      <c r="C2667" s="10"/>
      <c r="D2667" s="10"/>
      <c r="E2667" s="10"/>
      <c r="F2667" s="10"/>
      <c r="G2667" s="10"/>
      <c r="H2667" s="10"/>
      <c r="I2667" s="10"/>
      <c r="J2667" s="6"/>
      <c r="K2667" s="6"/>
    </row>
    <row r="2668" spans="1:11" hidden="1" x14ac:dyDescent="0.2">
      <c r="A2668" s="10"/>
      <c r="B2668" s="10"/>
      <c r="C2668" s="10"/>
      <c r="D2668" s="10"/>
      <c r="E2668" s="10"/>
      <c r="F2668" s="10"/>
      <c r="G2668" s="10"/>
      <c r="H2668" s="10"/>
      <c r="I2668" s="10"/>
      <c r="J2668" s="6"/>
      <c r="K2668" s="6"/>
    </row>
    <row r="2669" spans="1:11" hidden="1" x14ac:dyDescent="0.2">
      <c r="A2669" s="10"/>
      <c r="B2669" s="10"/>
      <c r="C2669" s="10"/>
      <c r="D2669" s="10"/>
      <c r="E2669" s="10"/>
      <c r="F2669" s="10"/>
      <c r="G2669" s="10"/>
      <c r="H2669" s="10"/>
      <c r="I2669" s="10"/>
      <c r="J2669" s="6"/>
      <c r="K2669" s="6"/>
    </row>
    <row r="2670" spans="1:11" hidden="1" x14ac:dyDescent="0.2">
      <c r="A2670" s="10"/>
      <c r="B2670" s="10"/>
      <c r="C2670" s="10"/>
      <c r="D2670" s="10"/>
      <c r="E2670" s="10"/>
      <c r="F2670" s="10"/>
      <c r="G2670" s="10"/>
      <c r="H2670" s="10"/>
      <c r="I2670" s="10"/>
      <c r="J2670" s="6"/>
      <c r="K2670" s="6"/>
    </row>
    <row r="2671" spans="1:11" hidden="1" x14ac:dyDescent="0.2">
      <c r="A2671" s="10"/>
      <c r="B2671" s="10"/>
      <c r="C2671" s="10"/>
      <c r="D2671" s="10"/>
      <c r="E2671" s="10"/>
      <c r="F2671" s="10"/>
      <c r="G2671" s="10"/>
      <c r="H2671" s="10"/>
      <c r="I2671" s="10"/>
      <c r="J2671" s="6"/>
      <c r="K2671" s="6"/>
    </row>
    <row r="2672" spans="1:11" hidden="1" x14ac:dyDescent="0.2">
      <c r="A2672" s="10"/>
      <c r="B2672" s="10"/>
      <c r="C2672" s="10"/>
      <c r="D2672" s="10"/>
      <c r="E2672" s="10"/>
      <c r="F2672" s="10"/>
      <c r="G2672" s="10"/>
      <c r="H2672" s="10"/>
      <c r="I2672" s="10"/>
      <c r="J2672" s="6"/>
      <c r="K2672" s="6"/>
    </row>
    <row r="2673" spans="1:11" hidden="1" x14ac:dyDescent="0.2">
      <c r="A2673" s="10"/>
      <c r="B2673" s="10"/>
      <c r="C2673" s="10"/>
      <c r="D2673" s="10"/>
      <c r="E2673" s="10"/>
      <c r="F2673" s="10"/>
      <c r="G2673" s="10"/>
      <c r="H2673" s="10"/>
      <c r="I2673" s="10"/>
      <c r="J2673" s="6"/>
      <c r="K2673" s="6"/>
    </row>
    <row r="2674" spans="1:11" hidden="1" x14ac:dyDescent="0.2">
      <c r="A2674" s="10"/>
      <c r="B2674" s="10"/>
      <c r="C2674" s="10"/>
      <c r="D2674" s="10"/>
      <c r="E2674" s="10"/>
      <c r="F2674" s="10"/>
      <c r="G2674" s="10"/>
      <c r="H2674" s="10"/>
      <c r="I2674" s="10"/>
      <c r="J2674" s="6"/>
      <c r="K2674" s="6"/>
    </row>
    <row r="2675" spans="1:11" hidden="1" x14ac:dyDescent="0.2">
      <c r="A2675" s="10"/>
      <c r="B2675" s="10"/>
      <c r="C2675" s="10"/>
      <c r="D2675" s="10"/>
      <c r="E2675" s="10"/>
      <c r="F2675" s="10"/>
      <c r="G2675" s="10"/>
      <c r="H2675" s="10"/>
      <c r="I2675" s="10"/>
      <c r="J2675" s="6"/>
      <c r="K2675" s="6"/>
    </row>
    <row r="2676" spans="1:11" hidden="1" x14ac:dyDescent="0.2">
      <c r="A2676" s="10"/>
      <c r="B2676" s="10"/>
      <c r="C2676" s="10"/>
      <c r="D2676" s="10"/>
      <c r="E2676" s="10"/>
      <c r="F2676" s="10"/>
      <c r="G2676" s="10"/>
      <c r="H2676" s="10"/>
      <c r="I2676" s="10"/>
      <c r="J2676" s="6"/>
      <c r="K2676" s="6"/>
    </row>
    <row r="2677" spans="1:11" hidden="1" x14ac:dyDescent="0.2">
      <c r="A2677" s="10"/>
      <c r="B2677" s="10"/>
      <c r="C2677" s="10"/>
      <c r="D2677" s="10"/>
      <c r="E2677" s="10"/>
      <c r="F2677" s="10"/>
      <c r="G2677" s="10"/>
      <c r="H2677" s="10"/>
      <c r="I2677" s="10"/>
      <c r="J2677" s="6"/>
      <c r="K2677" s="6"/>
    </row>
    <row r="2678" spans="1:11" hidden="1" x14ac:dyDescent="0.2">
      <c r="A2678" s="10"/>
      <c r="B2678" s="10"/>
      <c r="C2678" s="10"/>
      <c r="D2678" s="10"/>
      <c r="E2678" s="10"/>
      <c r="F2678" s="10"/>
      <c r="G2678" s="10"/>
      <c r="H2678" s="10"/>
      <c r="I2678" s="10"/>
      <c r="J2678" s="6"/>
      <c r="K2678" s="6"/>
    </row>
    <row r="2679" spans="1:11" hidden="1" x14ac:dyDescent="0.2">
      <c r="A2679" s="10"/>
      <c r="B2679" s="10"/>
      <c r="C2679" s="10"/>
      <c r="D2679" s="10"/>
      <c r="E2679" s="10"/>
      <c r="F2679" s="10"/>
      <c r="G2679" s="10"/>
      <c r="H2679" s="10"/>
      <c r="I2679" s="10"/>
      <c r="J2679" s="6"/>
      <c r="K2679" s="6"/>
    </row>
    <row r="2680" spans="1:11" hidden="1" x14ac:dyDescent="0.2">
      <c r="A2680" s="10"/>
      <c r="B2680" s="10"/>
      <c r="C2680" s="10"/>
      <c r="D2680" s="10"/>
      <c r="E2680" s="10"/>
      <c r="F2680" s="10"/>
      <c r="G2680" s="10"/>
      <c r="H2680" s="10"/>
      <c r="I2680" s="10"/>
      <c r="J2680" s="6"/>
      <c r="K2680" s="6"/>
    </row>
    <row r="2681" spans="1:11" hidden="1" x14ac:dyDescent="0.2">
      <c r="A2681" s="10"/>
      <c r="B2681" s="10"/>
      <c r="C2681" s="10"/>
      <c r="D2681" s="10"/>
      <c r="E2681" s="10"/>
      <c r="F2681" s="10"/>
      <c r="G2681" s="10"/>
      <c r="H2681" s="10"/>
      <c r="I2681" s="10"/>
      <c r="J2681" s="6"/>
      <c r="K2681" s="6"/>
    </row>
    <row r="2682" spans="1:11" hidden="1" x14ac:dyDescent="0.2">
      <c r="A2682" s="10"/>
      <c r="B2682" s="10"/>
      <c r="C2682" s="10"/>
      <c r="D2682" s="10"/>
      <c r="E2682" s="10"/>
      <c r="F2682" s="10"/>
      <c r="G2682" s="10"/>
      <c r="H2682" s="10"/>
      <c r="I2682" s="10"/>
      <c r="J2682" s="6"/>
      <c r="K2682" s="6"/>
    </row>
    <row r="2683" spans="1:11" hidden="1" x14ac:dyDescent="0.2">
      <c r="A2683" s="10"/>
      <c r="B2683" s="10"/>
      <c r="C2683" s="10"/>
      <c r="D2683" s="10"/>
      <c r="E2683" s="10"/>
      <c r="F2683" s="10"/>
      <c r="G2683" s="10"/>
      <c r="H2683" s="10"/>
      <c r="I2683" s="10"/>
      <c r="J2683" s="6"/>
      <c r="K2683" s="6"/>
    </row>
    <row r="2684" spans="1:11" hidden="1" x14ac:dyDescent="0.2">
      <c r="A2684" s="10"/>
      <c r="B2684" s="10"/>
      <c r="C2684" s="10"/>
      <c r="D2684" s="10"/>
      <c r="E2684" s="10"/>
      <c r="F2684" s="10"/>
      <c r="G2684" s="10"/>
      <c r="H2684" s="10"/>
      <c r="I2684" s="10"/>
      <c r="J2684" s="6"/>
      <c r="K2684" s="6"/>
    </row>
    <row r="2685" spans="1:11" hidden="1" x14ac:dyDescent="0.2">
      <c r="A2685" s="10"/>
      <c r="B2685" s="10"/>
      <c r="C2685" s="10"/>
      <c r="D2685" s="10"/>
      <c r="E2685" s="10"/>
      <c r="F2685" s="10"/>
      <c r="G2685" s="10"/>
      <c r="H2685" s="10"/>
      <c r="I2685" s="10"/>
      <c r="J2685" s="6"/>
      <c r="K2685" s="6"/>
    </row>
    <row r="2686" spans="1:11" hidden="1" x14ac:dyDescent="0.2">
      <c r="A2686" s="10"/>
      <c r="B2686" s="10"/>
      <c r="C2686" s="10"/>
      <c r="D2686" s="10"/>
      <c r="E2686" s="10"/>
      <c r="F2686" s="10"/>
      <c r="G2686" s="10"/>
      <c r="H2686" s="10"/>
      <c r="I2686" s="10"/>
      <c r="J2686" s="6"/>
      <c r="K2686" s="6"/>
    </row>
    <row r="2687" spans="1:11" hidden="1" x14ac:dyDescent="0.2">
      <c r="A2687" s="10"/>
      <c r="B2687" s="10"/>
      <c r="C2687" s="10"/>
      <c r="D2687" s="10"/>
      <c r="E2687" s="10"/>
      <c r="F2687" s="10"/>
      <c r="G2687" s="10"/>
      <c r="H2687" s="10"/>
      <c r="I2687" s="10"/>
      <c r="J2687" s="6"/>
      <c r="K2687" s="6"/>
    </row>
    <row r="2688" spans="1:11" hidden="1" x14ac:dyDescent="0.2">
      <c r="A2688" s="10"/>
      <c r="B2688" s="10"/>
      <c r="C2688" s="10"/>
      <c r="D2688" s="10"/>
      <c r="E2688" s="10"/>
      <c r="F2688" s="10"/>
      <c r="G2688" s="10"/>
      <c r="H2688" s="10"/>
      <c r="I2688" s="10"/>
      <c r="J2688" s="6"/>
      <c r="K2688" s="6"/>
    </row>
    <row r="2689" spans="1:11" hidden="1" x14ac:dyDescent="0.2">
      <c r="A2689" s="10"/>
      <c r="B2689" s="10"/>
      <c r="C2689" s="10"/>
      <c r="D2689" s="10"/>
      <c r="E2689" s="10"/>
      <c r="F2689" s="10"/>
      <c r="G2689" s="10"/>
      <c r="H2689" s="10"/>
      <c r="I2689" s="10"/>
      <c r="J2689" s="6"/>
      <c r="K2689" s="6"/>
    </row>
    <row r="2690" spans="1:11" hidden="1" x14ac:dyDescent="0.2">
      <c r="A2690" s="10"/>
      <c r="B2690" s="10"/>
      <c r="C2690" s="10"/>
      <c r="D2690" s="10"/>
      <c r="E2690" s="10"/>
      <c r="F2690" s="10"/>
      <c r="G2690" s="10"/>
      <c r="H2690" s="10"/>
      <c r="I2690" s="10"/>
      <c r="J2690" s="6"/>
      <c r="K2690" s="6"/>
    </row>
    <row r="2691" spans="1:11" hidden="1" x14ac:dyDescent="0.2">
      <c r="A2691" s="10"/>
      <c r="B2691" s="10"/>
      <c r="C2691" s="10"/>
      <c r="D2691" s="10"/>
      <c r="E2691" s="10"/>
      <c r="F2691" s="10"/>
      <c r="G2691" s="10"/>
      <c r="H2691" s="10"/>
      <c r="I2691" s="10"/>
      <c r="J2691" s="6"/>
      <c r="K2691" s="6"/>
    </row>
    <row r="2692" spans="1:11" hidden="1" x14ac:dyDescent="0.2">
      <c r="A2692" s="10"/>
      <c r="B2692" s="10"/>
      <c r="C2692" s="10"/>
      <c r="D2692" s="10"/>
      <c r="E2692" s="10"/>
      <c r="F2692" s="10"/>
      <c r="G2692" s="10"/>
      <c r="H2692" s="10"/>
      <c r="I2692" s="10"/>
      <c r="J2692" s="6"/>
      <c r="K2692" s="6"/>
    </row>
    <row r="2693" spans="1:11" hidden="1" x14ac:dyDescent="0.2">
      <c r="A2693" s="10"/>
      <c r="B2693" s="10"/>
      <c r="C2693" s="10"/>
      <c r="D2693" s="10"/>
      <c r="E2693" s="10"/>
      <c r="F2693" s="10"/>
      <c r="G2693" s="10"/>
      <c r="H2693" s="10"/>
      <c r="I2693" s="10"/>
      <c r="J2693" s="6"/>
      <c r="K2693" s="6"/>
    </row>
    <row r="2694" spans="1:11" hidden="1" x14ac:dyDescent="0.2">
      <c r="A2694" s="10"/>
      <c r="B2694" s="10"/>
      <c r="C2694" s="10"/>
      <c r="D2694" s="10"/>
      <c r="E2694" s="10"/>
      <c r="F2694" s="10"/>
      <c r="G2694" s="10"/>
      <c r="H2694" s="10"/>
      <c r="I2694" s="10"/>
      <c r="J2694" s="6"/>
      <c r="K2694" s="6"/>
    </row>
    <row r="2695" spans="1:11" hidden="1" x14ac:dyDescent="0.2">
      <c r="A2695" s="10"/>
      <c r="B2695" s="10"/>
      <c r="C2695" s="10"/>
      <c r="D2695" s="10"/>
      <c r="E2695" s="10"/>
      <c r="F2695" s="10"/>
      <c r="G2695" s="10"/>
      <c r="H2695" s="10"/>
      <c r="I2695" s="10"/>
      <c r="J2695" s="6"/>
      <c r="K2695" s="6"/>
    </row>
    <row r="2696" spans="1:11" hidden="1" x14ac:dyDescent="0.2">
      <c r="A2696" s="10"/>
      <c r="B2696" s="10"/>
      <c r="C2696" s="10"/>
      <c r="D2696" s="10"/>
      <c r="E2696" s="10"/>
      <c r="F2696" s="10"/>
      <c r="G2696" s="10"/>
      <c r="H2696" s="10"/>
      <c r="I2696" s="10"/>
      <c r="J2696" s="6"/>
      <c r="K2696" s="6"/>
    </row>
    <row r="2697" spans="1:11" hidden="1" x14ac:dyDescent="0.2">
      <c r="A2697" s="10"/>
      <c r="B2697" s="10"/>
      <c r="C2697" s="10"/>
      <c r="D2697" s="10"/>
      <c r="E2697" s="10"/>
      <c r="F2697" s="10"/>
      <c r="G2697" s="10"/>
      <c r="H2697" s="10"/>
      <c r="I2697" s="10"/>
      <c r="J2697" s="6"/>
      <c r="K2697" s="6"/>
    </row>
    <row r="2698" spans="1:11" hidden="1" x14ac:dyDescent="0.2">
      <c r="A2698" s="10"/>
      <c r="B2698" s="10"/>
      <c r="C2698" s="10"/>
      <c r="D2698" s="10"/>
      <c r="E2698" s="10"/>
      <c r="F2698" s="10"/>
      <c r="G2698" s="10"/>
      <c r="H2698" s="10"/>
      <c r="I2698" s="10"/>
      <c r="J2698" s="6"/>
      <c r="K2698" s="6"/>
    </row>
    <row r="2699" spans="1:11" hidden="1" x14ac:dyDescent="0.2">
      <c r="A2699" s="10"/>
      <c r="B2699" s="10"/>
      <c r="C2699" s="10"/>
      <c r="D2699" s="10"/>
      <c r="E2699" s="10"/>
      <c r="F2699" s="10"/>
      <c r="G2699" s="10"/>
      <c r="H2699" s="10"/>
      <c r="I2699" s="10"/>
      <c r="J2699" s="6"/>
      <c r="K2699" s="6"/>
    </row>
    <row r="2700" spans="1:11" hidden="1" x14ac:dyDescent="0.2">
      <c r="A2700" s="10"/>
      <c r="B2700" s="10"/>
      <c r="C2700" s="10"/>
      <c r="D2700" s="10"/>
      <c r="E2700" s="10"/>
      <c r="F2700" s="10"/>
      <c r="G2700" s="10"/>
      <c r="H2700" s="10"/>
      <c r="I2700" s="10"/>
      <c r="J2700" s="6"/>
      <c r="K2700" s="6"/>
    </row>
    <row r="2701" spans="1:11" hidden="1" x14ac:dyDescent="0.2">
      <c r="A2701" s="10"/>
      <c r="B2701" s="10"/>
      <c r="C2701" s="10"/>
      <c r="D2701" s="10"/>
      <c r="E2701" s="10"/>
      <c r="F2701" s="10"/>
      <c r="G2701" s="10"/>
      <c r="H2701" s="10"/>
      <c r="I2701" s="10"/>
      <c r="J2701" s="6"/>
      <c r="K2701" s="6"/>
    </row>
    <row r="2702" spans="1:11" hidden="1" x14ac:dyDescent="0.2">
      <c r="A2702" s="10"/>
      <c r="B2702" s="10"/>
      <c r="C2702" s="10"/>
      <c r="D2702" s="10"/>
      <c r="E2702" s="10"/>
      <c r="F2702" s="10"/>
      <c r="G2702" s="10"/>
      <c r="H2702" s="10"/>
      <c r="I2702" s="10"/>
      <c r="J2702" s="6"/>
      <c r="K2702" s="6"/>
    </row>
    <row r="2703" spans="1:11" hidden="1" x14ac:dyDescent="0.2">
      <c r="A2703" s="10"/>
      <c r="B2703" s="10"/>
      <c r="C2703" s="10"/>
      <c r="D2703" s="10"/>
      <c r="E2703" s="10"/>
      <c r="F2703" s="10"/>
      <c r="G2703" s="10"/>
      <c r="H2703" s="10"/>
      <c r="I2703" s="10"/>
      <c r="J2703" s="6"/>
      <c r="K2703" s="6"/>
    </row>
    <row r="2704" spans="1:11" hidden="1" x14ac:dyDescent="0.2">
      <c r="A2704" s="10"/>
      <c r="B2704" s="10"/>
      <c r="C2704" s="10"/>
      <c r="D2704" s="10"/>
      <c r="E2704" s="10"/>
      <c r="F2704" s="10"/>
      <c r="G2704" s="10"/>
      <c r="H2704" s="10"/>
      <c r="I2704" s="10"/>
      <c r="J2704" s="6"/>
      <c r="K2704" s="6"/>
    </row>
    <row r="2705" spans="1:11" hidden="1" x14ac:dyDescent="0.2">
      <c r="A2705" s="10"/>
      <c r="B2705" s="10"/>
      <c r="C2705" s="10"/>
      <c r="D2705" s="10"/>
      <c r="E2705" s="10"/>
      <c r="F2705" s="10"/>
      <c r="G2705" s="10"/>
      <c r="H2705" s="10"/>
      <c r="I2705" s="10"/>
      <c r="J2705" s="6"/>
      <c r="K2705" s="6"/>
    </row>
    <row r="2706" spans="1:11" hidden="1" x14ac:dyDescent="0.2">
      <c r="A2706" s="10"/>
      <c r="B2706" s="10"/>
      <c r="C2706" s="10"/>
      <c r="D2706" s="10"/>
      <c r="E2706" s="10"/>
      <c r="F2706" s="10"/>
      <c r="G2706" s="10"/>
      <c r="H2706" s="10"/>
      <c r="I2706" s="10"/>
      <c r="J2706" s="6"/>
      <c r="K2706" s="6"/>
    </row>
    <row r="2707" spans="1:11" hidden="1" x14ac:dyDescent="0.2">
      <c r="A2707" s="10"/>
      <c r="B2707" s="10"/>
      <c r="C2707" s="10"/>
      <c r="D2707" s="10"/>
      <c r="E2707" s="10"/>
      <c r="F2707" s="10"/>
      <c r="G2707" s="10"/>
      <c r="H2707" s="10"/>
      <c r="I2707" s="10"/>
      <c r="J2707" s="6"/>
      <c r="K2707" s="6"/>
    </row>
    <row r="2708" spans="1:11" hidden="1" x14ac:dyDescent="0.2">
      <c r="A2708" s="10"/>
      <c r="B2708" s="10"/>
      <c r="C2708" s="10"/>
      <c r="D2708" s="10"/>
      <c r="E2708" s="10"/>
      <c r="F2708" s="10"/>
      <c r="G2708" s="10"/>
      <c r="H2708" s="10"/>
      <c r="I2708" s="10"/>
      <c r="J2708" s="6"/>
      <c r="K2708" s="6"/>
    </row>
    <row r="2709" spans="1:11" hidden="1" x14ac:dyDescent="0.2">
      <c r="A2709" s="10"/>
      <c r="B2709" s="10"/>
      <c r="C2709" s="10"/>
      <c r="D2709" s="10"/>
      <c r="E2709" s="10"/>
      <c r="F2709" s="10"/>
      <c r="G2709" s="10"/>
      <c r="H2709" s="10"/>
      <c r="I2709" s="10"/>
      <c r="J2709" s="6"/>
      <c r="K2709" s="6"/>
    </row>
    <row r="2710" spans="1:11" hidden="1" x14ac:dyDescent="0.2">
      <c r="A2710" s="10"/>
      <c r="B2710" s="10"/>
      <c r="C2710" s="10"/>
      <c r="D2710" s="10"/>
      <c r="E2710" s="10"/>
      <c r="F2710" s="10"/>
      <c r="G2710" s="10"/>
      <c r="H2710" s="10"/>
      <c r="I2710" s="10"/>
      <c r="J2710" s="6"/>
      <c r="K2710" s="6"/>
    </row>
    <row r="2711" spans="1:11" hidden="1" x14ac:dyDescent="0.2">
      <c r="A2711" s="10"/>
      <c r="B2711" s="10"/>
      <c r="C2711" s="10"/>
      <c r="D2711" s="10"/>
      <c r="E2711" s="10"/>
      <c r="F2711" s="10"/>
      <c r="G2711" s="10"/>
      <c r="H2711" s="10"/>
      <c r="I2711" s="10"/>
      <c r="J2711" s="6"/>
      <c r="K2711" s="6"/>
    </row>
    <row r="2712" spans="1:11" hidden="1" x14ac:dyDescent="0.2">
      <c r="A2712" s="10"/>
      <c r="B2712" s="10"/>
      <c r="C2712" s="10"/>
      <c r="D2712" s="10"/>
      <c r="E2712" s="10"/>
      <c r="F2712" s="10"/>
      <c r="G2712" s="10"/>
      <c r="H2712" s="10"/>
      <c r="I2712" s="10"/>
      <c r="J2712" s="6"/>
      <c r="K2712" s="6"/>
    </row>
    <row r="2713" spans="1:11" hidden="1" x14ac:dyDescent="0.2">
      <c r="A2713" s="10"/>
      <c r="B2713" s="10"/>
      <c r="C2713" s="10"/>
      <c r="D2713" s="10"/>
      <c r="E2713" s="10"/>
      <c r="F2713" s="10"/>
      <c r="G2713" s="10"/>
      <c r="H2713" s="10"/>
      <c r="I2713" s="10"/>
      <c r="J2713" s="6"/>
      <c r="K2713" s="6"/>
    </row>
    <row r="2714" spans="1:11" hidden="1" x14ac:dyDescent="0.2">
      <c r="A2714" s="10"/>
      <c r="B2714" s="10"/>
      <c r="C2714" s="10"/>
      <c r="D2714" s="10"/>
      <c r="E2714" s="10"/>
      <c r="F2714" s="10"/>
      <c r="G2714" s="10"/>
      <c r="H2714" s="10"/>
      <c r="I2714" s="10"/>
      <c r="J2714" s="6"/>
      <c r="K2714" s="6"/>
    </row>
    <row r="2715" spans="1:11" hidden="1" x14ac:dyDescent="0.2">
      <c r="A2715" s="10"/>
      <c r="B2715" s="10"/>
      <c r="C2715" s="10"/>
      <c r="D2715" s="10"/>
      <c r="E2715" s="10"/>
      <c r="F2715" s="10"/>
      <c r="G2715" s="10"/>
      <c r="H2715" s="10"/>
      <c r="I2715" s="10"/>
      <c r="J2715" s="6"/>
      <c r="K2715" s="6"/>
    </row>
    <row r="2716" spans="1:11" hidden="1" x14ac:dyDescent="0.2">
      <c r="A2716" s="10"/>
      <c r="B2716" s="10"/>
      <c r="C2716" s="10"/>
      <c r="D2716" s="10"/>
      <c r="E2716" s="10"/>
      <c r="F2716" s="10"/>
      <c r="G2716" s="10"/>
      <c r="H2716" s="10"/>
      <c r="I2716" s="10"/>
      <c r="J2716" s="6"/>
      <c r="K2716" s="6"/>
    </row>
    <row r="2717" spans="1:11" hidden="1" x14ac:dyDescent="0.2">
      <c r="A2717" s="10"/>
      <c r="B2717" s="10"/>
      <c r="C2717" s="10"/>
      <c r="D2717" s="10"/>
      <c r="E2717" s="10"/>
      <c r="F2717" s="10"/>
      <c r="G2717" s="10"/>
      <c r="H2717" s="10"/>
      <c r="I2717" s="10"/>
      <c r="J2717" s="6"/>
      <c r="K2717" s="6"/>
    </row>
    <row r="2718" spans="1:11" hidden="1" x14ac:dyDescent="0.2">
      <c r="A2718" s="10"/>
      <c r="B2718" s="10"/>
      <c r="C2718" s="10"/>
      <c r="D2718" s="10"/>
      <c r="E2718" s="10"/>
      <c r="F2718" s="10"/>
      <c r="G2718" s="10"/>
      <c r="H2718" s="10"/>
      <c r="I2718" s="10"/>
      <c r="J2718" s="6"/>
      <c r="K2718" s="6"/>
    </row>
    <row r="2719" spans="1:11" hidden="1" x14ac:dyDescent="0.2">
      <c r="A2719" s="10"/>
      <c r="B2719" s="10"/>
      <c r="C2719" s="10"/>
      <c r="D2719" s="10"/>
      <c r="E2719" s="10"/>
      <c r="F2719" s="10"/>
      <c r="G2719" s="10"/>
      <c r="H2719" s="10"/>
      <c r="I2719" s="10"/>
      <c r="J2719" s="6"/>
      <c r="K2719" s="6"/>
    </row>
    <row r="2720" spans="1:11" hidden="1" x14ac:dyDescent="0.2">
      <c r="A2720" s="10"/>
      <c r="B2720" s="10"/>
      <c r="C2720" s="10"/>
      <c r="D2720" s="10"/>
      <c r="E2720" s="10"/>
      <c r="F2720" s="10"/>
      <c r="G2720" s="10"/>
      <c r="H2720" s="10"/>
      <c r="I2720" s="10"/>
      <c r="J2720" s="6"/>
      <c r="K2720" s="6"/>
    </row>
    <row r="2721" spans="1:11" hidden="1" x14ac:dyDescent="0.2">
      <c r="A2721" s="10"/>
      <c r="B2721" s="10"/>
      <c r="C2721" s="10"/>
      <c r="D2721" s="10"/>
      <c r="E2721" s="10"/>
      <c r="F2721" s="10"/>
      <c r="G2721" s="10"/>
      <c r="H2721" s="10"/>
      <c r="I2721" s="10"/>
      <c r="J2721" s="6"/>
      <c r="K2721" s="6"/>
    </row>
    <row r="2722" spans="1:11" hidden="1" x14ac:dyDescent="0.2">
      <c r="A2722" s="10"/>
      <c r="B2722" s="10"/>
      <c r="C2722" s="10"/>
      <c r="D2722" s="10"/>
      <c r="E2722" s="10"/>
      <c r="F2722" s="10"/>
      <c r="G2722" s="10"/>
      <c r="H2722" s="10"/>
      <c r="I2722" s="10"/>
      <c r="J2722" s="6"/>
      <c r="K2722" s="6"/>
    </row>
    <row r="2723" spans="1:11" hidden="1" x14ac:dyDescent="0.2">
      <c r="A2723" s="10"/>
      <c r="B2723" s="10"/>
      <c r="C2723" s="10"/>
      <c r="D2723" s="10"/>
      <c r="E2723" s="10"/>
      <c r="F2723" s="10"/>
      <c r="G2723" s="10"/>
      <c r="H2723" s="10"/>
      <c r="I2723" s="10"/>
      <c r="J2723" s="6"/>
      <c r="K2723" s="6"/>
    </row>
    <row r="2724" spans="1:11" hidden="1" x14ac:dyDescent="0.2">
      <c r="A2724" s="10"/>
      <c r="B2724" s="10"/>
      <c r="C2724" s="10"/>
      <c r="D2724" s="10"/>
      <c r="E2724" s="10"/>
      <c r="F2724" s="10"/>
      <c r="G2724" s="10"/>
      <c r="H2724" s="10"/>
      <c r="I2724" s="10"/>
      <c r="J2724" s="6"/>
      <c r="K2724" s="6"/>
    </row>
    <row r="2725" spans="1:11" hidden="1" x14ac:dyDescent="0.2">
      <c r="A2725" s="10"/>
      <c r="B2725" s="10"/>
      <c r="C2725" s="10"/>
      <c r="D2725" s="10"/>
      <c r="E2725" s="10"/>
      <c r="F2725" s="10"/>
      <c r="G2725" s="10"/>
      <c r="H2725" s="10"/>
      <c r="I2725" s="10"/>
      <c r="J2725" s="6"/>
      <c r="K2725" s="6"/>
    </row>
    <row r="2726" spans="1:11" hidden="1" x14ac:dyDescent="0.2">
      <c r="A2726" s="10"/>
      <c r="B2726" s="10"/>
      <c r="C2726" s="10"/>
      <c r="D2726" s="10"/>
      <c r="E2726" s="10"/>
      <c r="F2726" s="10"/>
      <c r="G2726" s="10"/>
      <c r="H2726" s="10"/>
      <c r="I2726" s="10"/>
      <c r="J2726" s="6"/>
      <c r="K2726" s="6"/>
    </row>
    <row r="2727" spans="1:11" hidden="1" x14ac:dyDescent="0.2">
      <c r="A2727" s="10"/>
      <c r="B2727" s="10"/>
      <c r="C2727" s="10"/>
      <c r="D2727" s="10"/>
      <c r="E2727" s="10"/>
      <c r="F2727" s="10"/>
      <c r="G2727" s="10"/>
      <c r="H2727" s="10"/>
      <c r="I2727" s="10"/>
      <c r="J2727" s="6"/>
      <c r="K2727" s="6"/>
    </row>
    <row r="2728" spans="1:11" hidden="1" x14ac:dyDescent="0.2">
      <c r="A2728" s="10"/>
      <c r="B2728" s="10"/>
      <c r="C2728" s="10"/>
      <c r="D2728" s="10"/>
      <c r="E2728" s="10"/>
      <c r="F2728" s="10"/>
      <c r="G2728" s="10"/>
      <c r="H2728" s="10"/>
      <c r="I2728" s="10"/>
      <c r="J2728" s="6"/>
      <c r="K2728" s="6"/>
    </row>
    <row r="2729" spans="1:11" hidden="1" x14ac:dyDescent="0.2">
      <c r="A2729" s="10"/>
      <c r="B2729" s="10"/>
      <c r="C2729" s="10"/>
      <c r="D2729" s="10"/>
      <c r="E2729" s="10"/>
      <c r="F2729" s="10"/>
      <c r="G2729" s="10"/>
      <c r="H2729" s="10"/>
      <c r="I2729" s="10"/>
      <c r="J2729" s="6"/>
      <c r="K2729" s="6"/>
    </row>
    <row r="2730" spans="1:11" hidden="1" x14ac:dyDescent="0.2">
      <c r="A2730" s="10"/>
      <c r="B2730" s="10"/>
      <c r="C2730" s="10"/>
      <c r="D2730" s="10"/>
      <c r="E2730" s="10"/>
      <c r="F2730" s="10"/>
      <c r="G2730" s="10"/>
      <c r="H2730" s="10"/>
      <c r="I2730" s="10"/>
      <c r="J2730" s="6"/>
      <c r="K2730" s="6"/>
    </row>
    <row r="2731" spans="1:11" hidden="1" x14ac:dyDescent="0.2">
      <c r="A2731" s="10"/>
      <c r="B2731" s="10"/>
      <c r="C2731" s="10"/>
      <c r="D2731" s="10"/>
      <c r="E2731" s="10"/>
      <c r="F2731" s="10"/>
      <c r="G2731" s="10"/>
      <c r="H2731" s="10"/>
      <c r="I2731" s="10"/>
      <c r="J2731" s="6"/>
      <c r="K2731" s="6"/>
    </row>
    <row r="2732" spans="1:11" hidden="1" x14ac:dyDescent="0.2">
      <c r="A2732" s="10"/>
      <c r="B2732" s="10"/>
      <c r="C2732" s="10"/>
      <c r="D2732" s="10"/>
      <c r="E2732" s="10"/>
      <c r="F2732" s="10"/>
      <c r="G2732" s="10"/>
      <c r="H2732" s="10"/>
      <c r="I2732" s="10"/>
      <c r="J2732" s="6"/>
      <c r="K2732" s="6"/>
    </row>
    <row r="2733" spans="1:11" hidden="1" x14ac:dyDescent="0.2">
      <c r="A2733" s="10"/>
      <c r="B2733" s="10"/>
      <c r="C2733" s="10"/>
      <c r="D2733" s="10"/>
      <c r="E2733" s="10"/>
      <c r="F2733" s="10"/>
      <c r="G2733" s="10"/>
      <c r="H2733" s="10"/>
      <c r="I2733" s="10"/>
      <c r="J2733" s="6"/>
      <c r="K2733" s="6"/>
    </row>
    <row r="2734" spans="1:11" hidden="1" x14ac:dyDescent="0.2">
      <c r="A2734" s="10"/>
      <c r="B2734" s="10"/>
      <c r="C2734" s="10"/>
      <c r="D2734" s="10"/>
      <c r="E2734" s="10"/>
      <c r="F2734" s="10"/>
      <c r="G2734" s="10"/>
      <c r="H2734" s="10"/>
      <c r="I2734" s="10"/>
      <c r="J2734" s="6"/>
      <c r="K2734" s="6"/>
    </row>
    <row r="2735" spans="1:11" hidden="1" x14ac:dyDescent="0.2">
      <c r="A2735" s="10"/>
      <c r="B2735" s="10"/>
      <c r="C2735" s="10"/>
      <c r="D2735" s="10"/>
      <c r="E2735" s="10"/>
      <c r="F2735" s="10"/>
      <c r="G2735" s="10"/>
      <c r="H2735" s="10"/>
      <c r="I2735" s="10"/>
      <c r="J2735" s="6"/>
      <c r="K2735" s="6"/>
    </row>
    <row r="2736" spans="1:11" hidden="1" x14ac:dyDescent="0.2">
      <c r="A2736" s="10"/>
      <c r="B2736" s="10"/>
      <c r="C2736" s="10"/>
      <c r="D2736" s="10"/>
      <c r="E2736" s="10"/>
      <c r="F2736" s="10"/>
      <c r="G2736" s="10"/>
      <c r="H2736" s="10"/>
      <c r="I2736" s="10"/>
      <c r="J2736" s="6"/>
      <c r="K2736" s="6"/>
    </row>
    <row r="2737" spans="1:11" hidden="1" x14ac:dyDescent="0.2">
      <c r="A2737" s="10"/>
      <c r="B2737" s="10"/>
      <c r="C2737" s="10"/>
      <c r="D2737" s="10"/>
      <c r="E2737" s="10"/>
      <c r="F2737" s="10"/>
      <c r="G2737" s="10"/>
      <c r="H2737" s="10"/>
      <c r="I2737" s="10"/>
      <c r="J2737" s="6"/>
      <c r="K2737" s="6"/>
    </row>
    <row r="2738" spans="1:11" hidden="1" x14ac:dyDescent="0.2">
      <c r="A2738" s="10"/>
      <c r="B2738" s="10"/>
      <c r="C2738" s="10"/>
      <c r="D2738" s="10"/>
      <c r="E2738" s="10"/>
      <c r="F2738" s="10"/>
      <c r="G2738" s="10"/>
      <c r="H2738" s="10"/>
      <c r="I2738" s="10"/>
      <c r="J2738" s="6"/>
      <c r="K2738" s="6"/>
    </row>
    <row r="2739" spans="1:11" hidden="1" x14ac:dyDescent="0.2">
      <c r="A2739" s="10"/>
      <c r="B2739" s="10"/>
      <c r="C2739" s="10"/>
      <c r="D2739" s="10"/>
      <c r="E2739" s="10"/>
      <c r="F2739" s="10"/>
      <c r="G2739" s="10"/>
      <c r="H2739" s="10"/>
      <c r="I2739" s="10"/>
      <c r="J2739" s="6"/>
      <c r="K2739" s="6"/>
    </row>
    <row r="2740" spans="1:11" hidden="1" x14ac:dyDescent="0.2">
      <c r="A2740" s="10"/>
      <c r="B2740" s="10"/>
      <c r="C2740" s="10"/>
      <c r="D2740" s="10"/>
      <c r="E2740" s="10"/>
      <c r="F2740" s="10"/>
      <c r="G2740" s="10"/>
      <c r="H2740" s="10"/>
      <c r="I2740" s="10"/>
      <c r="J2740" s="6"/>
      <c r="K2740" s="6"/>
    </row>
    <row r="2741" spans="1:11" hidden="1" x14ac:dyDescent="0.2">
      <c r="A2741" s="10"/>
      <c r="B2741" s="10"/>
      <c r="C2741" s="10"/>
      <c r="D2741" s="10"/>
      <c r="E2741" s="10"/>
      <c r="F2741" s="10"/>
      <c r="G2741" s="10"/>
      <c r="H2741" s="10"/>
      <c r="I2741" s="10"/>
      <c r="J2741" s="6"/>
      <c r="K2741" s="6"/>
    </row>
    <row r="2742" spans="1:11" hidden="1" x14ac:dyDescent="0.2">
      <c r="A2742" s="10"/>
      <c r="B2742" s="10"/>
      <c r="C2742" s="10"/>
      <c r="D2742" s="10"/>
      <c r="E2742" s="10"/>
      <c r="F2742" s="10"/>
      <c r="G2742" s="10"/>
      <c r="H2742" s="10"/>
      <c r="I2742" s="10"/>
      <c r="J2742" s="6"/>
      <c r="K2742" s="6"/>
    </row>
    <row r="2743" spans="1:11" hidden="1" x14ac:dyDescent="0.2">
      <c r="A2743" s="10"/>
      <c r="B2743" s="10"/>
      <c r="C2743" s="10"/>
      <c r="D2743" s="10"/>
      <c r="E2743" s="10"/>
      <c r="F2743" s="10"/>
      <c r="G2743" s="10"/>
      <c r="H2743" s="10"/>
      <c r="I2743" s="10"/>
      <c r="J2743" s="6"/>
      <c r="K2743" s="6"/>
    </row>
    <row r="2744" spans="1:11" hidden="1" x14ac:dyDescent="0.2">
      <c r="A2744" s="10"/>
      <c r="B2744" s="10"/>
      <c r="C2744" s="10"/>
      <c r="D2744" s="10"/>
      <c r="E2744" s="10"/>
      <c r="F2744" s="10"/>
      <c r="G2744" s="10"/>
      <c r="H2744" s="10"/>
      <c r="I2744" s="10"/>
      <c r="J2744" s="6"/>
      <c r="K2744" s="6"/>
    </row>
    <row r="2745" spans="1:11" hidden="1" x14ac:dyDescent="0.2">
      <c r="A2745" s="10"/>
      <c r="B2745" s="10"/>
      <c r="C2745" s="10"/>
      <c r="D2745" s="10"/>
      <c r="E2745" s="10"/>
      <c r="F2745" s="10"/>
      <c r="G2745" s="10"/>
      <c r="H2745" s="10"/>
      <c r="I2745" s="10"/>
      <c r="J2745" s="6"/>
      <c r="K2745" s="6"/>
    </row>
    <row r="2746" spans="1:11" hidden="1" x14ac:dyDescent="0.2">
      <c r="A2746" s="10"/>
      <c r="B2746" s="10"/>
      <c r="C2746" s="10"/>
      <c r="D2746" s="10"/>
      <c r="E2746" s="10"/>
      <c r="F2746" s="10"/>
      <c r="G2746" s="10"/>
      <c r="H2746" s="10"/>
      <c r="I2746" s="10"/>
      <c r="J2746" s="6"/>
      <c r="K2746" s="6"/>
    </row>
    <row r="2747" spans="1:11" hidden="1" x14ac:dyDescent="0.2">
      <c r="A2747" s="10"/>
      <c r="B2747" s="10"/>
      <c r="C2747" s="10"/>
      <c r="D2747" s="10"/>
      <c r="E2747" s="10"/>
      <c r="F2747" s="10"/>
      <c r="G2747" s="10"/>
      <c r="H2747" s="10"/>
      <c r="I2747" s="10"/>
      <c r="J2747" s="6"/>
      <c r="K2747" s="6"/>
    </row>
    <row r="2748" spans="1:11" hidden="1" x14ac:dyDescent="0.2">
      <c r="A2748" s="10"/>
      <c r="B2748" s="10"/>
      <c r="C2748" s="10"/>
      <c r="D2748" s="10"/>
      <c r="E2748" s="10"/>
      <c r="F2748" s="10"/>
      <c r="G2748" s="10"/>
      <c r="H2748" s="10"/>
      <c r="I2748" s="10"/>
      <c r="J2748" s="6"/>
      <c r="K2748" s="6"/>
    </row>
    <row r="2749" spans="1:11" hidden="1" x14ac:dyDescent="0.2">
      <c r="A2749" s="10"/>
      <c r="B2749" s="10"/>
      <c r="C2749" s="10"/>
      <c r="D2749" s="10"/>
      <c r="E2749" s="10"/>
      <c r="F2749" s="10"/>
      <c r="G2749" s="10"/>
      <c r="H2749" s="10"/>
      <c r="I2749" s="10"/>
      <c r="J2749" s="6"/>
      <c r="K2749" s="6"/>
    </row>
    <row r="2750" spans="1:11" hidden="1" x14ac:dyDescent="0.2">
      <c r="A2750" s="10"/>
      <c r="B2750" s="10"/>
      <c r="C2750" s="10"/>
      <c r="D2750" s="10"/>
      <c r="E2750" s="10"/>
      <c r="F2750" s="10"/>
      <c r="G2750" s="10"/>
      <c r="H2750" s="10"/>
      <c r="I2750" s="10"/>
      <c r="J2750" s="6"/>
      <c r="K2750" s="6"/>
    </row>
    <row r="2751" spans="1:11" hidden="1" x14ac:dyDescent="0.2">
      <c r="A2751" s="10"/>
      <c r="B2751" s="10"/>
      <c r="C2751" s="10"/>
      <c r="D2751" s="10"/>
      <c r="E2751" s="10"/>
      <c r="F2751" s="10"/>
      <c r="G2751" s="10"/>
      <c r="H2751" s="10"/>
      <c r="I2751" s="10"/>
      <c r="J2751" s="6"/>
      <c r="K2751" s="6"/>
    </row>
    <row r="2752" spans="1:11" hidden="1" x14ac:dyDescent="0.2">
      <c r="A2752" s="10"/>
      <c r="B2752" s="10"/>
      <c r="C2752" s="10"/>
      <c r="D2752" s="10"/>
      <c r="E2752" s="10"/>
      <c r="F2752" s="10"/>
      <c r="G2752" s="10"/>
      <c r="H2752" s="10"/>
      <c r="I2752" s="10"/>
      <c r="J2752" s="6"/>
      <c r="K2752" s="6"/>
    </row>
    <row r="2753" spans="1:11" hidden="1" x14ac:dyDescent="0.2">
      <c r="A2753" s="10"/>
      <c r="B2753" s="10"/>
      <c r="C2753" s="10"/>
      <c r="D2753" s="10"/>
      <c r="E2753" s="10"/>
      <c r="F2753" s="10"/>
      <c r="G2753" s="10"/>
      <c r="H2753" s="10"/>
      <c r="I2753" s="10"/>
      <c r="J2753" s="6"/>
      <c r="K2753" s="6"/>
    </row>
    <row r="2754" spans="1:11" hidden="1" x14ac:dyDescent="0.2">
      <c r="A2754" s="10"/>
      <c r="B2754" s="10"/>
      <c r="C2754" s="10"/>
      <c r="D2754" s="10"/>
      <c r="E2754" s="10"/>
      <c r="F2754" s="10"/>
      <c r="G2754" s="10"/>
      <c r="H2754" s="10"/>
      <c r="I2754" s="10"/>
      <c r="J2754" s="6"/>
      <c r="K2754" s="6"/>
    </row>
    <row r="2755" spans="1:11" hidden="1" x14ac:dyDescent="0.2">
      <c r="A2755" s="10"/>
      <c r="B2755" s="10"/>
      <c r="C2755" s="10"/>
      <c r="D2755" s="10"/>
      <c r="E2755" s="10"/>
      <c r="F2755" s="10"/>
      <c r="G2755" s="10"/>
      <c r="H2755" s="10"/>
      <c r="I2755" s="10"/>
      <c r="J2755" s="6"/>
      <c r="K2755" s="6"/>
    </row>
    <row r="2756" spans="1:11" hidden="1" x14ac:dyDescent="0.2">
      <c r="A2756" s="10"/>
      <c r="B2756" s="10"/>
      <c r="C2756" s="10"/>
      <c r="D2756" s="10"/>
      <c r="E2756" s="10"/>
      <c r="F2756" s="10"/>
      <c r="G2756" s="10"/>
      <c r="H2756" s="10"/>
      <c r="I2756" s="10"/>
      <c r="J2756" s="6"/>
      <c r="K2756" s="6"/>
    </row>
    <row r="2757" spans="1:11" hidden="1" x14ac:dyDescent="0.2">
      <c r="A2757" s="10"/>
      <c r="B2757" s="10"/>
      <c r="C2757" s="10"/>
      <c r="D2757" s="10"/>
      <c r="E2757" s="10"/>
      <c r="F2757" s="10"/>
      <c r="G2757" s="10"/>
      <c r="H2757" s="10"/>
      <c r="I2757" s="10"/>
      <c r="J2757" s="6"/>
      <c r="K2757" s="6"/>
    </row>
    <row r="2758" spans="1:11" hidden="1" x14ac:dyDescent="0.2">
      <c r="A2758" s="10"/>
      <c r="B2758" s="10"/>
      <c r="C2758" s="10"/>
      <c r="D2758" s="10"/>
      <c r="E2758" s="10"/>
      <c r="F2758" s="10"/>
      <c r="G2758" s="10"/>
      <c r="H2758" s="10"/>
      <c r="I2758" s="10"/>
      <c r="J2758" s="6"/>
      <c r="K2758" s="6"/>
    </row>
    <row r="2759" spans="1:11" hidden="1" x14ac:dyDescent="0.2">
      <c r="A2759" s="10"/>
      <c r="B2759" s="10"/>
      <c r="C2759" s="10"/>
      <c r="D2759" s="10"/>
      <c r="E2759" s="10"/>
      <c r="F2759" s="10"/>
      <c r="G2759" s="10"/>
      <c r="H2759" s="10"/>
      <c r="I2759" s="10"/>
      <c r="J2759" s="6"/>
      <c r="K2759" s="6"/>
    </row>
    <row r="2760" spans="1:11" hidden="1" x14ac:dyDescent="0.2">
      <c r="A2760" s="10"/>
      <c r="B2760" s="10"/>
      <c r="C2760" s="10"/>
      <c r="D2760" s="10"/>
      <c r="E2760" s="10"/>
      <c r="F2760" s="10"/>
      <c r="G2760" s="10"/>
      <c r="H2760" s="10"/>
      <c r="I2760" s="10"/>
      <c r="J2760" s="6"/>
      <c r="K2760" s="6"/>
    </row>
    <row r="2761" spans="1:11" hidden="1" x14ac:dyDescent="0.2">
      <c r="A2761" s="10"/>
      <c r="B2761" s="10"/>
      <c r="C2761" s="10"/>
      <c r="D2761" s="10"/>
      <c r="E2761" s="10"/>
      <c r="F2761" s="10"/>
      <c r="G2761" s="10"/>
      <c r="H2761" s="10"/>
      <c r="I2761" s="10"/>
      <c r="J2761" s="6"/>
      <c r="K2761" s="6"/>
    </row>
    <row r="2762" spans="1:11" hidden="1" x14ac:dyDescent="0.2">
      <c r="A2762" s="10"/>
      <c r="B2762" s="10"/>
      <c r="C2762" s="10"/>
      <c r="D2762" s="10"/>
      <c r="E2762" s="10"/>
      <c r="F2762" s="10"/>
      <c r="G2762" s="10"/>
      <c r="H2762" s="10"/>
      <c r="I2762" s="10"/>
      <c r="J2762" s="6"/>
      <c r="K2762" s="6"/>
    </row>
    <row r="2763" spans="1:11" hidden="1" x14ac:dyDescent="0.2">
      <c r="A2763" s="10"/>
      <c r="B2763" s="10"/>
      <c r="C2763" s="10"/>
      <c r="D2763" s="10"/>
      <c r="E2763" s="10"/>
      <c r="F2763" s="10"/>
      <c r="G2763" s="10"/>
      <c r="H2763" s="10"/>
      <c r="I2763" s="10"/>
      <c r="J2763" s="6"/>
      <c r="K2763" s="6"/>
    </row>
    <row r="2764" spans="1:11" hidden="1" x14ac:dyDescent="0.2">
      <c r="A2764" s="10"/>
      <c r="B2764" s="10"/>
      <c r="C2764" s="10"/>
      <c r="D2764" s="10"/>
      <c r="E2764" s="10"/>
      <c r="F2764" s="10"/>
      <c r="G2764" s="10"/>
      <c r="H2764" s="10"/>
      <c r="I2764" s="10"/>
      <c r="J2764" s="6"/>
      <c r="K2764" s="6"/>
    </row>
    <row r="2765" spans="1:11" hidden="1" x14ac:dyDescent="0.2">
      <c r="A2765" s="10"/>
      <c r="B2765" s="10"/>
      <c r="C2765" s="10"/>
      <c r="D2765" s="10"/>
      <c r="E2765" s="10"/>
      <c r="F2765" s="10"/>
      <c r="G2765" s="10"/>
      <c r="H2765" s="10"/>
      <c r="I2765" s="10"/>
      <c r="J2765" s="6"/>
      <c r="K2765" s="6"/>
    </row>
    <row r="2766" spans="1:11" hidden="1" x14ac:dyDescent="0.2">
      <c r="A2766" s="10"/>
      <c r="B2766" s="10"/>
      <c r="C2766" s="10"/>
      <c r="D2766" s="10"/>
      <c r="E2766" s="10"/>
      <c r="F2766" s="10"/>
      <c r="G2766" s="10"/>
      <c r="H2766" s="10"/>
      <c r="I2766" s="10"/>
      <c r="J2766" s="6"/>
      <c r="K2766" s="6"/>
    </row>
    <row r="2767" spans="1:11" hidden="1" x14ac:dyDescent="0.2">
      <c r="A2767" s="10"/>
      <c r="B2767" s="10"/>
      <c r="C2767" s="10"/>
      <c r="D2767" s="10"/>
      <c r="E2767" s="10"/>
      <c r="F2767" s="10"/>
      <c r="G2767" s="10"/>
      <c r="H2767" s="10"/>
      <c r="I2767" s="10"/>
      <c r="J2767" s="6"/>
      <c r="K2767" s="6"/>
    </row>
    <row r="2768" spans="1:11" hidden="1" x14ac:dyDescent="0.2">
      <c r="A2768" s="10"/>
      <c r="B2768" s="10"/>
      <c r="C2768" s="10"/>
      <c r="D2768" s="10"/>
      <c r="E2768" s="10"/>
      <c r="F2768" s="10"/>
      <c r="G2768" s="10"/>
      <c r="H2768" s="10"/>
      <c r="I2768" s="10"/>
      <c r="J2768" s="6"/>
      <c r="K2768" s="6"/>
    </row>
    <row r="2769" spans="1:11" hidden="1" x14ac:dyDescent="0.2">
      <c r="A2769" s="10"/>
      <c r="B2769" s="10"/>
      <c r="C2769" s="10"/>
      <c r="D2769" s="10"/>
      <c r="E2769" s="10"/>
      <c r="F2769" s="10"/>
      <c r="G2769" s="10"/>
      <c r="H2769" s="10"/>
      <c r="I2769" s="10"/>
      <c r="J2769" s="6"/>
      <c r="K2769" s="6"/>
    </row>
    <row r="2770" spans="1:11" hidden="1" x14ac:dyDescent="0.2">
      <c r="A2770" s="10"/>
      <c r="B2770" s="10"/>
      <c r="C2770" s="10"/>
      <c r="D2770" s="10"/>
      <c r="E2770" s="10"/>
      <c r="F2770" s="10"/>
      <c r="G2770" s="10"/>
      <c r="H2770" s="10"/>
      <c r="I2770" s="10"/>
      <c r="J2770" s="6"/>
      <c r="K2770" s="6"/>
    </row>
    <row r="2771" spans="1:11" hidden="1" x14ac:dyDescent="0.2">
      <c r="A2771" s="10"/>
      <c r="B2771" s="10"/>
      <c r="C2771" s="10"/>
      <c r="D2771" s="10"/>
      <c r="E2771" s="10"/>
      <c r="F2771" s="10"/>
      <c r="G2771" s="10"/>
      <c r="H2771" s="10"/>
      <c r="I2771" s="10"/>
      <c r="J2771" s="6"/>
      <c r="K2771" s="6"/>
    </row>
    <row r="2772" spans="1:11" hidden="1" x14ac:dyDescent="0.2">
      <c r="A2772" s="10"/>
      <c r="B2772" s="10"/>
      <c r="C2772" s="10"/>
      <c r="D2772" s="10"/>
      <c r="E2772" s="10"/>
      <c r="F2772" s="10"/>
      <c r="G2772" s="10"/>
      <c r="H2772" s="10"/>
      <c r="I2772" s="10"/>
      <c r="J2772" s="6"/>
      <c r="K2772" s="6"/>
    </row>
    <row r="2773" spans="1:11" hidden="1" x14ac:dyDescent="0.2">
      <c r="A2773" s="10"/>
      <c r="B2773" s="10"/>
      <c r="C2773" s="10"/>
      <c r="D2773" s="10"/>
      <c r="E2773" s="10"/>
      <c r="F2773" s="10"/>
      <c r="G2773" s="10"/>
      <c r="H2773" s="10"/>
      <c r="I2773" s="10"/>
      <c r="J2773" s="6"/>
      <c r="K2773" s="6"/>
    </row>
    <row r="2774" spans="1:11" hidden="1" x14ac:dyDescent="0.2">
      <c r="A2774" s="10"/>
      <c r="B2774" s="10"/>
      <c r="C2774" s="10"/>
      <c r="D2774" s="10"/>
      <c r="E2774" s="10"/>
      <c r="F2774" s="10"/>
      <c r="G2774" s="10"/>
      <c r="H2774" s="10"/>
      <c r="I2774" s="10"/>
      <c r="J2774" s="6"/>
      <c r="K2774" s="6"/>
    </row>
    <row r="2775" spans="1:11" hidden="1" x14ac:dyDescent="0.2">
      <c r="A2775" s="10"/>
      <c r="B2775" s="10"/>
      <c r="C2775" s="10"/>
      <c r="D2775" s="10"/>
      <c r="E2775" s="10"/>
      <c r="F2775" s="10"/>
      <c r="G2775" s="10"/>
      <c r="H2775" s="10"/>
      <c r="I2775" s="10"/>
      <c r="J2775" s="6"/>
      <c r="K2775" s="6"/>
    </row>
    <row r="2776" spans="1:11" hidden="1" x14ac:dyDescent="0.2">
      <c r="A2776" s="10"/>
      <c r="B2776" s="10"/>
      <c r="C2776" s="10"/>
      <c r="D2776" s="10"/>
      <c r="E2776" s="10"/>
      <c r="F2776" s="10"/>
      <c r="G2776" s="10"/>
      <c r="H2776" s="10"/>
      <c r="I2776" s="10"/>
      <c r="J2776" s="6"/>
      <c r="K2776" s="6"/>
    </row>
    <row r="2777" spans="1:11" hidden="1" x14ac:dyDescent="0.2">
      <c r="A2777" s="10"/>
      <c r="B2777" s="10"/>
      <c r="C2777" s="10"/>
      <c r="D2777" s="10"/>
      <c r="E2777" s="10"/>
      <c r="F2777" s="10"/>
      <c r="G2777" s="10"/>
      <c r="H2777" s="10"/>
      <c r="I2777" s="10"/>
      <c r="J2777" s="6"/>
      <c r="K2777" s="6"/>
    </row>
    <row r="2778" spans="1:11" hidden="1" x14ac:dyDescent="0.2">
      <c r="A2778" s="10"/>
      <c r="B2778" s="10"/>
      <c r="C2778" s="10"/>
      <c r="D2778" s="10"/>
      <c r="E2778" s="10"/>
      <c r="F2778" s="10"/>
      <c r="G2778" s="10"/>
      <c r="H2778" s="10"/>
      <c r="I2778" s="10"/>
      <c r="J2778" s="6"/>
      <c r="K2778" s="6"/>
    </row>
    <row r="2779" spans="1:11" hidden="1" x14ac:dyDescent="0.2">
      <c r="A2779" s="10"/>
      <c r="B2779" s="10"/>
      <c r="C2779" s="10"/>
      <c r="D2779" s="10"/>
      <c r="E2779" s="10"/>
      <c r="F2779" s="10"/>
      <c r="G2779" s="10"/>
      <c r="H2779" s="10"/>
      <c r="I2779" s="10"/>
      <c r="J2779" s="6"/>
      <c r="K2779" s="6"/>
    </row>
    <row r="2780" spans="1:11" hidden="1" x14ac:dyDescent="0.2">
      <c r="A2780" s="10"/>
      <c r="B2780" s="10"/>
      <c r="C2780" s="10"/>
      <c r="D2780" s="10"/>
      <c r="E2780" s="10"/>
      <c r="F2780" s="10"/>
      <c r="G2780" s="10"/>
      <c r="H2780" s="10"/>
      <c r="I2780" s="10"/>
      <c r="J2780" s="6"/>
      <c r="K2780" s="6"/>
    </row>
    <row r="2781" spans="1:11" hidden="1" x14ac:dyDescent="0.2">
      <c r="A2781" s="10"/>
      <c r="B2781" s="10"/>
      <c r="C2781" s="10"/>
      <c r="D2781" s="10"/>
      <c r="E2781" s="10"/>
      <c r="F2781" s="10"/>
      <c r="G2781" s="10"/>
      <c r="H2781" s="10"/>
      <c r="I2781" s="10"/>
      <c r="J2781" s="6"/>
      <c r="K2781" s="6"/>
    </row>
    <row r="2782" spans="1:11" hidden="1" x14ac:dyDescent="0.2">
      <c r="A2782" s="10"/>
      <c r="B2782" s="10"/>
      <c r="C2782" s="10"/>
      <c r="D2782" s="10"/>
      <c r="E2782" s="10"/>
      <c r="F2782" s="10"/>
      <c r="G2782" s="10"/>
      <c r="H2782" s="10"/>
      <c r="I2782" s="10"/>
      <c r="J2782" s="6"/>
      <c r="K2782" s="6"/>
    </row>
    <row r="2783" spans="1:11" hidden="1" x14ac:dyDescent="0.2">
      <c r="A2783" s="10"/>
      <c r="B2783" s="10"/>
      <c r="C2783" s="10"/>
      <c r="D2783" s="10"/>
      <c r="E2783" s="10"/>
      <c r="F2783" s="10"/>
      <c r="G2783" s="10"/>
      <c r="H2783" s="10"/>
      <c r="I2783" s="10"/>
      <c r="J2783" s="6"/>
      <c r="K2783" s="6"/>
    </row>
    <row r="2784" spans="1:11" hidden="1" x14ac:dyDescent="0.2">
      <c r="A2784" s="10"/>
      <c r="B2784" s="10"/>
      <c r="C2784" s="10"/>
      <c r="D2784" s="10"/>
      <c r="E2784" s="10"/>
      <c r="F2784" s="10"/>
      <c r="G2784" s="10"/>
      <c r="H2784" s="10"/>
      <c r="I2784" s="10"/>
      <c r="J2784" s="6"/>
      <c r="K2784" s="6"/>
    </row>
    <row r="2785" spans="1:11" hidden="1" x14ac:dyDescent="0.2">
      <c r="A2785" s="10"/>
      <c r="B2785" s="10"/>
      <c r="C2785" s="10"/>
      <c r="D2785" s="10"/>
      <c r="E2785" s="10"/>
      <c r="F2785" s="10"/>
      <c r="G2785" s="10"/>
      <c r="H2785" s="10"/>
      <c r="I2785" s="10"/>
      <c r="J2785" s="6"/>
      <c r="K2785" s="6"/>
    </row>
    <row r="2786" spans="1:11" hidden="1" x14ac:dyDescent="0.2">
      <c r="A2786" s="10"/>
      <c r="B2786" s="10"/>
      <c r="C2786" s="10"/>
      <c r="D2786" s="10"/>
      <c r="E2786" s="10"/>
      <c r="F2786" s="10"/>
      <c r="G2786" s="10"/>
      <c r="H2786" s="10"/>
      <c r="I2786" s="10"/>
      <c r="J2786" s="6"/>
      <c r="K2786" s="6"/>
    </row>
    <row r="2787" spans="1:11" hidden="1" x14ac:dyDescent="0.2">
      <c r="A2787" s="10"/>
      <c r="B2787" s="10"/>
      <c r="C2787" s="10"/>
      <c r="D2787" s="10"/>
      <c r="E2787" s="10"/>
      <c r="F2787" s="10"/>
      <c r="G2787" s="10"/>
      <c r="H2787" s="10"/>
      <c r="I2787" s="10"/>
      <c r="J2787" s="6"/>
      <c r="K2787" s="6"/>
    </row>
    <row r="2788" spans="1:11" hidden="1" x14ac:dyDescent="0.2">
      <c r="A2788" s="10"/>
      <c r="B2788" s="10"/>
      <c r="C2788" s="10"/>
      <c r="D2788" s="10"/>
      <c r="E2788" s="10"/>
      <c r="F2788" s="10"/>
      <c r="G2788" s="10"/>
      <c r="H2788" s="10"/>
      <c r="I2788" s="10"/>
      <c r="J2788" s="6"/>
      <c r="K2788" s="6"/>
    </row>
    <row r="2789" spans="1:11" hidden="1" x14ac:dyDescent="0.2">
      <c r="A2789" s="10"/>
      <c r="B2789" s="10"/>
      <c r="C2789" s="10"/>
      <c r="D2789" s="10"/>
      <c r="E2789" s="10"/>
      <c r="F2789" s="10"/>
      <c r="G2789" s="10"/>
      <c r="H2789" s="10"/>
      <c r="I2789" s="10"/>
      <c r="J2789" s="6"/>
      <c r="K2789" s="6"/>
    </row>
    <row r="2790" spans="1:11" hidden="1" x14ac:dyDescent="0.2">
      <c r="A2790" s="10"/>
      <c r="B2790" s="10"/>
      <c r="C2790" s="10"/>
      <c r="D2790" s="10"/>
      <c r="E2790" s="10"/>
      <c r="F2790" s="10"/>
      <c r="G2790" s="10"/>
      <c r="H2790" s="10"/>
      <c r="I2790" s="10"/>
      <c r="J2790" s="6"/>
      <c r="K2790" s="6"/>
    </row>
    <row r="2791" spans="1:11" hidden="1" x14ac:dyDescent="0.2">
      <c r="A2791" s="10"/>
      <c r="B2791" s="10"/>
      <c r="C2791" s="10"/>
      <c r="D2791" s="10"/>
      <c r="E2791" s="10"/>
      <c r="F2791" s="10"/>
      <c r="G2791" s="10"/>
      <c r="H2791" s="10"/>
      <c r="I2791" s="10"/>
      <c r="J2791" s="6"/>
      <c r="K2791" s="6"/>
    </row>
    <row r="2792" spans="1:11" hidden="1" x14ac:dyDescent="0.2">
      <c r="A2792" s="10"/>
      <c r="B2792" s="10"/>
      <c r="C2792" s="10"/>
      <c r="D2792" s="10"/>
      <c r="E2792" s="10"/>
      <c r="F2792" s="10"/>
      <c r="G2792" s="10"/>
      <c r="H2792" s="10"/>
      <c r="I2792" s="10"/>
      <c r="J2792" s="6"/>
      <c r="K2792" s="6"/>
    </row>
    <row r="2793" spans="1:11" hidden="1" x14ac:dyDescent="0.2">
      <c r="A2793" s="10"/>
      <c r="B2793" s="10"/>
      <c r="C2793" s="10"/>
      <c r="D2793" s="10"/>
      <c r="E2793" s="10"/>
      <c r="F2793" s="10"/>
      <c r="G2793" s="10"/>
      <c r="H2793" s="10"/>
      <c r="I2793" s="10"/>
      <c r="J2793" s="6"/>
      <c r="K2793" s="6"/>
    </row>
    <row r="2794" spans="1:11" hidden="1" x14ac:dyDescent="0.2">
      <c r="A2794" s="10"/>
      <c r="B2794" s="10"/>
      <c r="C2794" s="10"/>
      <c r="D2794" s="10"/>
      <c r="E2794" s="10"/>
      <c r="F2794" s="10"/>
      <c r="G2794" s="10"/>
      <c r="H2794" s="10"/>
      <c r="I2794" s="10"/>
      <c r="J2794" s="6"/>
      <c r="K2794" s="6"/>
    </row>
    <row r="2795" spans="1:11" hidden="1" x14ac:dyDescent="0.2">
      <c r="A2795" s="10"/>
      <c r="B2795" s="10"/>
      <c r="C2795" s="10"/>
      <c r="D2795" s="10"/>
      <c r="E2795" s="10"/>
      <c r="F2795" s="10"/>
      <c r="G2795" s="10"/>
      <c r="H2795" s="10"/>
      <c r="I2795" s="10"/>
      <c r="J2795" s="6"/>
      <c r="K2795" s="6"/>
    </row>
    <row r="2796" spans="1:11" hidden="1" x14ac:dyDescent="0.2">
      <c r="A2796" s="10"/>
      <c r="B2796" s="10"/>
      <c r="C2796" s="10"/>
      <c r="D2796" s="10"/>
      <c r="E2796" s="10"/>
      <c r="F2796" s="10"/>
      <c r="G2796" s="10"/>
      <c r="H2796" s="10"/>
      <c r="I2796" s="10"/>
      <c r="J2796" s="6"/>
      <c r="K2796" s="6"/>
    </row>
    <row r="2797" spans="1:11" hidden="1" x14ac:dyDescent="0.2">
      <c r="A2797" s="10"/>
      <c r="B2797" s="10"/>
      <c r="C2797" s="10"/>
      <c r="D2797" s="10"/>
      <c r="E2797" s="10"/>
      <c r="F2797" s="10"/>
      <c r="G2797" s="10"/>
      <c r="H2797" s="10"/>
      <c r="I2797" s="10"/>
      <c r="J2797" s="6"/>
      <c r="K2797" s="6"/>
    </row>
    <row r="2798" spans="1:11" hidden="1" x14ac:dyDescent="0.2">
      <c r="A2798" s="10"/>
      <c r="B2798" s="10"/>
      <c r="C2798" s="10"/>
      <c r="D2798" s="10"/>
      <c r="E2798" s="10"/>
      <c r="F2798" s="10"/>
      <c r="G2798" s="10"/>
      <c r="H2798" s="10"/>
      <c r="I2798" s="10"/>
      <c r="J2798" s="6"/>
      <c r="K2798" s="6"/>
    </row>
    <row r="2799" spans="1:11" hidden="1" x14ac:dyDescent="0.2">
      <c r="A2799" s="10"/>
      <c r="B2799" s="10"/>
      <c r="C2799" s="10"/>
      <c r="D2799" s="10"/>
      <c r="E2799" s="10"/>
      <c r="F2799" s="10"/>
      <c r="G2799" s="10"/>
      <c r="H2799" s="10"/>
      <c r="I2799" s="10"/>
      <c r="J2799" s="6"/>
      <c r="K2799" s="6"/>
    </row>
    <row r="2800" spans="1:11" hidden="1" x14ac:dyDescent="0.2">
      <c r="A2800" s="10"/>
      <c r="B2800" s="10"/>
      <c r="C2800" s="10"/>
      <c r="D2800" s="10"/>
      <c r="E2800" s="10"/>
      <c r="F2800" s="10"/>
      <c r="G2800" s="10"/>
      <c r="H2800" s="10"/>
      <c r="I2800" s="10"/>
      <c r="J2800" s="6"/>
      <c r="K2800" s="6"/>
    </row>
    <row r="2801" spans="1:11" hidden="1" x14ac:dyDescent="0.2">
      <c r="A2801" s="10"/>
      <c r="B2801" s="10"/>
      <c r="C2801" s="10"/>
      <c r="D2801" s="10"/>
      <c r="E2801" s="10"/>
      <c r="F2801" s="10"/>
      <c r="G2801" s="10"/>
      <c r="H2801" s="10"/>
      <c r="I2801" s="10"/>
      <c r="J2801" s="6"/>
      <c r="K2801" s="6"/>
    </row>
    <row r="2802" spans="1:11" hidden="1" x14ac:dyDescent="0.2">
      <c r="A2802" s="10"/>
      <c r="B2802" s="10"/>
      <c r="C2802" s="10"/>
      <c r="D2802" s="10"/>
      <c r="E2802" s="10"/>
      <c r="F2802" s="10"/>
      <c r="G2802" s="10"/>
      <c r="H2802" s="10"/>
      <c r="I2802" s="10"/>
      <c r="J2802" s="6"/>
      <c r="K2802" s="6"/>
    </row>
    <row r="2803" spans="1:11" hidden="1" x14ac:dyDescent="0.2">
      <c r="A2803" s="10"/>
      <c r="B2803" s="10"/>
      <c r="C2803" s="10"/>
      <c r="D2803" s="10"/>
      <c r="E2803" s="10"/>
      <c r="F2803" s="10"/>
      <c r="G2803" s="10"/>
      <c r="H2803" s="10"/>
      <c r="I2803" s="10"/>
      <c r="J2803" s="6"/>
      <c r="K2803" s="6"/>
    </row>
    <row r="2804" spans="1:11" hidden="1" x14ac:dyDescent="0.2">
      <c r="A2804" s="10"/>
      <c r="B2804" s="10"/>
      <c r="C2804" s="10"/>
      <c r="D2804" s="10"/>
      <c r="E2804" s="10"/>
      <c r="F2804" s="10"/>
      <c r="G2804" s="10"/>
      <c r="H2804" s="10"/>
      <c r="I2804" s="10"/>
      <c r="J2804" s="6"/>
      <c r="K2804" s="6"/>
    </row>
    <row r="2805" spans="1:11" hidden="1" x14ac:dyDescent="0.2">
      <c r="A2805" s="10"/>
      <c r="B2805" s="10"/>
      <c r="C2805" s="10"/>
      <c r="D2805" s="10"/>
      <c r="E2805" s="10"/>
      <c r="F2805" s="10"/>
      <c r="G2805" s="10"/>
      <c r="H2805" s="10"/>
      <c r="I2805" s="10"/>
      <c r="J2805" s="6"/>
      <c r="K2805" s="6"/>
    </row>
    <row r="2806" spans="1:11" hidden="1" x14ac:dyDescent="0.2">
      <c r="A2806" s="10"/>
      <c r="B2806" s="10"/>
      <c r="C2806" s="10"/>
      <c r="D2806" s="10"/>
      <c r="E2806" s="10"/>
      <c r="F2806" s="10"/>
      <c r="G2806" s="10"/>
      <c r="H2806" s="10"/>
      <c r="I2806" s="10"/>
      <c r="J2806" s="6"/>
      <c r="K2806" s="6"/>
    </row>
    <row r="2807" spans="1:11" hidden="1" x14ac:dyDescent="0.2">
      <c r="A2807" s="10"/>
      <c r="B2807" s="10"/>
      <c r="C2807" s="10"/>
      <c r="D2807" s="10"/>
      <c r="E2807" s="10"/>
      <c r="F2807" s="10"/>
      <c r="G2807" s="10"/>
      <c r="H2807" s="10"/>
      <c r="I2807" s="10"/>
      <c r="J2807" s="6"/>
      <c r="K2807" s="6"/>
    </row>
    <row r="2808" spans="1:11" hidden="1" x14ac:dyDescent="0.2">
      <c r="A2808" s="10"/>
      <c r="B2808" s="10"/>
      <c r="C2808" s="10"/>
      <c r="D2808" s="10"/>
      <c r="E2808" s="10"/>
      <c r="F2808" s="10"/>
      <c r="G2808" s="10"/>
      <c r="H2808" s="10"/>
      <c r="I2808" s="10"/>
      <c r="J2808" s="6"/>
      <c r="K2808" s="6"/>
    </row>
    <row r="2809" spans="1:11" hidden="1" x14ac:dyDescent="0.2">
      <c r="A2809" s="10"/>
      <c r="B2809" s="10"/>
      <c r="C2809" s="10"/>
      <c r="D2809" s="10"/>
      <c r="E2809" s="10"/>
      <c r="F2809" s="10"/>
      <c r="G2809" s="10"/>
      <c r="H2809" s="10"/>
      <c r="I2809" s="10"/>
      <c r="J2809" s="6"/>
      <c r="K2809" s="6"/>
    </row>
    <row r="2810" spans="1:11" hidden="1" x14ac:dyDescent="0.2">
      <c r="A2810" s="10"/>
      <c r="B2810" s="10"/>
      <c r="C2810" s="10"/>
      <c r="D2810" s="10"/>
      <c r="E2810" s="10"/>
      <c r="F2810" s="10"/>
      <c r="G2810" s="10"/>
      <c r="H2810" s="10"/>
      <c r="I2810" s="10"/>
      <c r="J2810" s="6"/>
      <c r="K2810" s="6"/>
    </row>
    <row r="2811" spans="1:11" hidden="1" x14ac:dyDescent="0.2">
      <c r="A2811" s="10"/>
      <c r="B2811" s="10"/>
      <c r="C2811" s="10"/>
      <c r="D2811" s="10"/>
      <c r="E2811" s="10"/>
      <c r="F2811" s="10"/>
      <c r="G2811" s="10"/>
      <c r="H2811" s="10"/>
      <c r="I2811" s="10"/>
      <c r="J2811" s="6"/>
      <c r="K2811" s="6"/>
    </row>
    <row r="2812" spans="1:11" hidden="1" x14ac:dyDescent="0.2">
      <c r="A2812" s="10"/>
      <c r="B2812" s="10"/>
      <c r="C2812" s="10"/>
      <c r="D2812" s="10"/>
      <c r="E2812" s="10"/>
      <c r="F2812" s="10"/>
      <c r="G2812" s="10"/>
      <c r="H2812" s="10"/>
      <c r="I2812" s="10"/>
      <c r="J2812" s="6"/>
      <c r="K2812" s="6"/>
    </row>
    <row r="2813" spans="1:11" hidden="1" x14ac:dyDescent="0.2">
      <c r="A2813" s="10"/>
      <c r="B2813" s="10"/>
      <c r="C2813" s="10"/>
      <c r="D2813" s="10"/>
      <c r="E2813" s="10"/>
      <c r="F2813" s="10"/>
      <c r="G2813" s="10"/>
      <c r="H2813" s="10"/>
      <c r="I2813" s="10"/>
      <c r="J2813" s="6"/>
      <c r="K2813" s="6"/>
    </row>
    <row r="2814" spans="1:11" hidden="1" x14ac:dyDescent="0.2">
      <c r="A2814" s="10"/>
      <c r="B2814" s="10"/>
      <c r="C2814" s="10"/>
      <c r="D2814" s="10"/>
      <c r="E2814" s="10"/>
      <c r="F2814" s="10"/>
      <c r="G2814" s="10"/>
      <c r="H2814" s="10"/>
      <c r="I2814" s="10"/>
      <c r="J2814" s="6"/>
      <c r="K2814" s="6"/>
    </row>
    <row r="2815" spans="1:11" hidden="1" x14ac:dyDescent="0.2">
      <c r="A2815" s="10"/>
      <c r="B2815" s="10"/>
      <c r="C2815" s="10"/>
      <c r="D2815" s="10"/>
      <c r="E2815" s="10"/>
      <c r="F2815" s="10"/>
      <c r="G2815" s="10"/>
      <c r="H2815" s="10"/>
      <c r="I2815" s="10"/>
      <c r="J2815" s="6"/>
      <c r="K2815" s="6"/>
    </row>
    <row r="2816" spans="1:11" hidden="1" x14ac:dyDescent="0.2">
      <c r="A2816" s="10"/>
      <c r="B2816" s="10"/>
      <c r="C2816" s="10"/>
      <c r="D2816" s="10"/>
      <c r="E2816" s="10"/>
      <c r="F2816" s="10"/>
      <c r="G2816" s="10"/>
      <c r="H2816" s="10"/>
      <c r="I2816" s="10"/>
      <c r="J2816" s="6"/>
      <c r="K2816" s="6"/>
    </row>
    <row r="2817" spans="1:11" hidden="1" x14ac:dyDescent="0.2">
      <c r="A2817" s="10"/>
      <c r="B2817" s="10"/>
      <c r="C2817" s="10"/>
      <c r="D2817" s="10"/>
      <c r="E2817" s="10"/>
      <c r="F2817" s="10"/>
      <c r="G2817" s="10"/>
      <c r="H2817" s="10"/>
      <c r="I2817" s="10"/>
      <c r="J2817" s="6"/>
      <c r="K2817" s="6"/>
    </row>
    <row r="2818" spans="1:11" hidden="1" x14ac:dyDescent="0.2">
      <c r="A2818" s="10"/>
      <c r="B2818" s="10"/>
      <c r="C2818" s="10"/>
      <c r="D2818" s="10"/>
      <c r="E2818" s="10"/>
      <c r="F2818" s="10"/>
      <c r="G2818" s="10"/>
      <c r="H2818" s="10"/>
      <c r="I2818" s="10"/>
      <c r="J2818" s="6"/>
      <c r="K2818" s="6"/>
    </row>
    <row r="2819" spans="1:11" hidden="1" x14ac:dyDescent="0.2">
      <c r="A2819" s="10"/>
      <c r="B2819" s="10"/>
      <c r="C2819" s="10"/>
      <c r="D2819" s="10"/>
      <c r="E2819" s="10"/>
      <c r="F2819" s="10"/>
      <c r="G2819" s="10"/>
      <c r="H2819" s="10"/>
      <c r="I2819" s="10"/>
      <c r="J2819" s="6"/>
      <c r="K2819" s="6"/>
    </row>
    <row r="2820" spans="1:11" hidden="1" x14ac:dyDescent="0.2">
      <c r="A2820" s="10"/>
      <c r="B2820" s="10"/>
      <c r="C2820" s="10"/>
      <c r="D2820" s="10"/>
      <c r="E2820" s="10"/>
      <c r="F2820" s="10"/>
      <c r="G2820" s="10"/>
      <c r="H2820" s="10"/>
      <c r="I2820" s="10"/>
      <c r="J2820" s="6"/>
      <c r="K2820" s="6"/>
    </row>
    <row r="2821" spans="1:11" hidden="1" x14ac:dyDescent="0.2">
      <c r="A2821" s="10"/>
      <c r="B2821" s="10"/>
      <c r="C2821" s="10"/>
      <c r="D2821" s="10"/>
      <c r="E2821" s="10"/>
      <c r="F2821" s="10"/>
      <c r="G2821" s="10"/>
      <c r="H2821" s="10"/>
      <c r="I2821" s="10"/>
      <c r="J2821" s="6"/>
      <c r="K2821" s="6"/>
    </row>
    <row r="2822" spans="1:11" hidden="1" x14ac:dyDescent="0.2">
      <c r="A2822" s="10"/>
      <c r="B2822" s="10"/>
      <c r="C2822" s="10"/>
      <c r="D2822" s="10"/>
      <c r="E2822" s="10"/>
      <c r="F2822" s="10"/>
      <c r="G2822" s="10"/>
      <c r="H2822" s="10"/>
      <c r="I2822" s="10"/>
      <c r="J2822" s="6"/>
      <c r="K2822" s="6"/>
    </row>
    <row r="2823" spans="1:11" hidden="1" x14ac:dyDescent="0.2">
      <c r="A2823" s="10"/>
      <c r="B2823" s="10"/>
      <c r="C2823" s="10"/>
      <c r="D2823" s="10"/>
      <c r="E2823" s="10"/>
      <c r="F2823" s="10"/>
      <c r="G2823" s="10"/>
      <c r="H2823" s="10"/>
      <c r="I2823" s="10"/>
      <c r="J2823" s="6"/>
      <c r="K2823" s="6"/>
    </row>
    <row r="2824" spans="1:11" hidden="1" x14ac:dyDescent="0.2">
      <c r="A2824" s="10"/>
      <c r="B2824" s="10"/>
      <c r="C2824" s="10"/>
      <c r="D2824" s="10"/>
      <c r="E2824" s="10"/>
      <c r="F2824" s="10"/>
      <c r="G2824" s="10"/>
      <c r="H2824" s="10"/>
      <c r="I2824" s="10"/>
      <c r="J2824" s="6"/>
      <c r="K2824" s="6"/>
    </row>
    <row r="2825" spans="1:11" hidden="1" x14ac:dyDescent="0.2">
      <c r="A2825" s="10"/>
      <c r="B2825" s="10"/>
      <c r="C2825" s="10"/>
      <c r="D2825" s="10"/>
      <c r="E2825" s="10"/>
      <c r="F2825" s="10"/>
      <c r="G2825" s="10"/>
      <c r="H2825" s="10"/>
      <c r="I2825" s="10"/>
      <c r="J2825" s="6"/>
      <c r="K2825" s="6"/>
    </row>
    <row r="2826" spans="1:11" hidden="1" x14ac:dyDescent="0.2">
      <c r="A2826" s="10"/>
      <c r="B2826" s="10"/>
      <c r="C2826" s="10"/>
      <c r="D2826" s="10"/>
      <c r="E2826" s="10"/>
      <c r="F2826" s="10"/>
      <c r="G2826" s="10"/>
      <c r="H2826" s="10"/>
      <c r="I2826" s="10"/>
      <c r="J2826" s="6"/>
      <c r="K2826" s="6"/>
    </row>
    <row r="2827" spans="1:11" hidden="1" x14ac:dyDescent="0.2">
      <c r="A2827" s="10"/>
      <c r="B2827" s="10"/>
      <c r="C2827" s="10"/>
      <c r="D2827" s="10"/>
      <c r="E2827" s="10"/>
      <c r="F2827" s="10"/>
      <c r="G2827" s="10"/>
      <c r="H2827" s="10"/>
      <c r="I2827" s="10"/>
      <c r="J2827" s="6"/>
      <c r="K2827" s="6"/>
    </row>
    <row r="2828" spans="1:11" hidden="1" x14ac:dyDescent="0.2">
      <c r="A2828" s="10"/>
      <c r="B2828" s="10"/>
      <c r="C2828" s="10"/>
      <c r="D2828" s="10"/>
      <c r="E2828" s="10"/>
      <c r="F2828" s="10"/>
      <c r="G2828" s="10"/>
      <c r="H2828" s="10"/>
      <c r="I2828" s="10"/>
      <c r="J2828" s="6"/>
      <c r="K2828" s="6"/>
    </row>
    <row r="2829" spans="1:11" hidden="1" x14ac:dyDescent="0.2">
      <c r="A2829" s="10"/>
      <c r="B2829" s="10"/>
      <c r="C2829" s="10"/>
      <c r="D2829" s="10"/>
      <c r="E2829" s="10"/>
      <c r="F2829" s="10"/>
      <c r="G2829" s="10"/>
      <c r="H2829" s="10"/>
      <c r="I2829" s="10"/>
      <c r="J2829" s="6"/>
      <c r="K2829" s="6"/>
    </row>
    <row r="2830" spans="1:11" hidden="1" x14ac:dyDescent="0.2">
      <c r="A2830" s="10"/>
      <c r="B2830" s="10"/>
      <c r="C2830" s="10"/>
      <c r="D2830" s="10"/>
      <c r="E2830" s="10"/>
      <c r="F2830" s="10"/>
      <c r="G2830" s="10"/>
      <c r="H2830" s="10"/>
      <c r="I2830" s="10"/>
      <c r="J2830" s="6"/>
      <c r="K2830" s="6"/>
    </row>
    <row r="2831" spans="1:11" hidden="1" x14ac:dyDescent="0.2">
      <c r="A2831" s="10"/>
      <c r="B2831" s="10"/>
      <c r="C2831" s="10"/>
      <c r="D2831" s="10"/>
      <c r="E2831" s="10"/>
      <c r="F2831" s="10"/>
      <c r="G2831" s="10"/>
      <c r="H2831" s="10"/>
      <c r="I2831" s="10"/>
      <c r="J2831" s="6"/>
      <c r="K2831" s="6"/>
    </row>
    <row r="2832" spans="1:11" hidden="1" x14ac:dyDescent="0.2">
      <c r="A2832" s="10"/>
      <c r="B2832" s="10"/>
      <c r="C2832" s="10"/>
      <c r="D2832" s="10"/>
      <c r="E2832" s="10"/>
      <c r="F2832" s="10"/>
      <c r="G2832" s="10"/>
      <c r="H2832" s="10"/>
      <c r="I2832" s="10"/>
      <c r="J2832" s="6"/>
      <c r="K2832" s="6"/>
    </row>
    <row r="2833" spans="1:11" hidden="1" x14ac:dyDescent="0.2">
      <c r="A2833" s="10"/>
      <c r="B2833" s="10"/>
      <c r="C2833" s="10"/>
      <c r="D2833" s="10"/>
      <c r="E2833" s="10"/>
      <c r="F2833" s="10"/>
      <c r="G2833" s="10"/>
      <c r="H2833" s="10"/>
      <c r="I2833" s="10"/>
      <c r="J2833" s="6"/>
      <c r="K2833" s="6"/>
    </row>
    <row r="2834" spans="1:11" hidden="1" x14ac:dyDescent="0.2">
      <c r="A2834" s="10"/>
      <c r="B2834" s="10"/>
      <c r="C2834" s="10"/>
      <c r="D2834" s="10"/>
      <c r="E2834" s="10"/>
      <c r="F2834" s="10"/>
      <c r="G2834" s="10"/>
      <c r="H2834" s="10"/>
      <c r="I2834" s="10"/>
      <c r="J2834" s="6"/>
      <c r="K2834" s="6"/>
    </row>
    <row r="2835" spans="1:11" hidden="1" x14ac:dyDescent="0.2">
      <c r="A2835" s="10"/>
      <c r="B2835" s="10"/>
      <c r="C2835" s="10"/>
      <c r="D2835" s="10"/>
      <c r="E2835" s="10"/>
      <c r="F2835" s="10"/>
      <c r="G2835" s="10"/>
      <c r="H2835" s="10"/>
      <c r="I2835" s="10"/>
      <c r="J2835" s="6"/>
      <c r="K2835" s="6"/>
    </row>
    <row r="2836" spans="1:11" hidden="1" x14ac:dyDescent="0.2">
      <c r="A2836" s="10"/>
      <c r="B2836" s="10"/>
      <c r="C2836" s="10"/>
      <c r="D2836" s="10"/>
      <c r="E2836" s="10"/>
      <c r="F2836" s="10"/>
      <c r="G2836" s="10"/>
      <c r="H2836" s="10"/>
      <c r="I2836" s="10"/>
      <c r="J2836" s="6"/>
      <c r="K2836" s="6"/>
    </row>
    <row r="2837" spans="1:11" hidden="1" x14ac:dyDescent="0.2">
      <c r="A2837" s="10"/>
      <c r="B2837" s="10"/>
      <c r="C2837" s="10"/>
      <c r="D2837" s="10"/>
      <c r="E2837" s="10"/>
      <c r="F2837" s="10"/>
      <c r="G2837" s="10"/>
      <c r="H2837" s="10"/>
      <c r="I2837" s="10"/>
      <c r="J2837" s="6"/>
      <c r="K2837" s="6"/>
    </row>
    <row r="2838" spans="1:11" hidden="1" x14ac:dyDescent="0.2">
      <c r="A2838" s="10"/>
      <c r="B2838" s="10"/>
      <c r="C2838" s="10"/>
      <c r="D2838" s="10"/>
      <c r="E2838" s="10"/>
      <c r="F2838" s="10"/>
      <c r="G2838" s="10"/>
      <c r="H2838" s="10"/>
      <c r="I2838" s="10"/>
      <c r="J2838" s="6"/>
      <c r="K2838" s="6"/>
    </row>
    <row r="2839" spans="1:11" hidden="1" x14ac:dyDescent="0.2">
      <c r="A2839" s="10"/>
      <c r="B2839" s="10"/>
      <c r="C2839" s="10"/>
      <c r="D2839" s="10"/>
      <c r="E2839" s="10"/>
      <c r="F2839" s="10"/>
      <c r="G2839" s="10"/>
      <c r="H2839" s="10"/>
      <c r="I2839" s="10"/>
      <c r="J2839" s="6"/>
      <c r="K2839" s="6"/>
    </row>
    <row r="2840" spans="1:11" hidden="1" x14ac:dyDescent="0.2">
      <c r="A2840" s="10"/>
      <c r="B2840" s="10"/>
      <c r="C2840" s="10"/>
      <c r="D2840" s="10"/>
      <c r="E2840" s="10"/>
      <c r="F2840" s="10"/>
      <c r="G2840" s="10"/>
      <c r="H2840" s="10"/>
      <c r="I2840" s="10"/>
      <c r="J2840" s="6"/>
      <c r="K2840" s="6"/>
    </row>
    <row r="2841" spans="1:11" hidden="1" x14ac:dyDescent="0.2">
      <c r="A2841" s="10"/>
      <c r="B2841" s="10"/>
      <c r="C2841" s="10"/>
      <c r="D2841" s="10"/>
      <c r="E2841" s="10"/>
      <c r="F2841" s="10"/>
      <c r="G2841" s="10"/>
      <c r="H2841" s="10"/>
      <c r="I2841" s="10"/>
      <c r="J2841" s="6"/>
      <c r="K2841" s="6"/>
    </row>
    <row r="2842" spans="1:11" hidden="1" x14ac:dyDescent="0.2">
      <c r="A2842" s="10"/>
      <c r="B2842" s="10"/>
      <c r="C2842" s="10"/>
      <c r="D2842" s="10"/>
      <c r="E2842" s="10"/>
      <c r="F2842" s="10"/>
      <c r="G2842" s="10"/>
      <c r="H2842" s="10"/>
      <c r="I2842" s="10"/>
      <c r="J2842" s="6"/>
      <c r="K2842" s="6"/>
    </row>
    <row r="2843" spans="1:11" hidden="1" x14ac:dyDescent="0.2">
      <c r="A2843" s="10"/>
      <c r="B2843" s="10"/>
      <c r="C2843" s="10"/>
      <c r="D2843" s="10"/>
      <c r="E2843" s="10"/>
      <c r="F2843" s="10"/>
      <c r="G2843" s="10"/>
      <c r="H2843" s="10"/>
      <c r="I2843" s="10"/>
      <c r="J2843" s="6"/>
      <c r="K2843" s="6"/>
    </row>
    <row r="2844" spans="1:11" hidden="1" x14ac:dyDescent="0.2">
      <c r="A2844" s="10"/>
      <c r="B2844" s="10"/>
      <c r="C2844" s="10"/>
      <c r="D2844" s="10"/>
      <c r="E2844" s="10"/>
      <c r="F2844" s="10"/>
      <c r="G2844" s="10"/>
      <c r="H2844" s="10"/>
      <c r="I2844" s="10"/>
      <c r="J2844" s="6"/>
      <c r="K2844" s="6"/>
    </row>
    <row r="2845" spans="1:11" hidden="1" x14ac:dyDescent="0.2">
      <c r="A2845" s="10"/>
      <c r="B2845" s="10"/>
      <c r="C2845" s="10"/>
      <c r="D2845" s="10"/>
      <c r="E2845" s="10"/>
      <c r="F2845" s="10"/>
      <c r="G2845" s="10"/>
      <c r="H2845" s="10"/>
      <c r="I2845" s="10"/>
      <c r="J2845" s="6"/>
      <c r="K2845" s="6"/>
    </row>
    <row r="2846" spans="1:11" hidden="1" x14ac:dyDescent="0.2">
      <c r="A2846" s="10"/>
      <c r="B2846" s="10"/>
      <c r="C2846" s="10"/>
      <c r="D2846" s="10"/>
      <c r="E2846" s="10"/>
      <c r="F2846" s="10"/>
      <c r="G2846" s="10"/>
      <c r="H2846" s="10"/>
      <c r="I2846" s="10"/>
      <c r="J2846" s="6"/>
      <c r="K2846" s="6"/>
    </row>
    <row r="2847" spans="1:11" hidden="1" x14ac:dyDescent="0.2">
      <c r="A2847" s="10"/>
      <c r="B2847" s="10"/>
      <c r="C2847" s="10"/>
      <c r="D2847" s="10"/>
      <c r="E2847" s="10"/>
      <c r="F2847" s="10"/>
      <c r="G2847" s="10"/>
      <c r="H2847" s="10"/>
      <c r="I2847" s="10"/>
      <c r="J2847" s="6"/>
      <c r="K2847" s="6"/>
    </row>
    <row r="2848" spans="1:11" hidden="1" x14ac:dyDescent="0.2">
      <c r="A2848" s="10"/>
      <c r="B2848" s="10"/>
      <c r="C2848" s="10"/>
      <c r="D2848" s="10"/>
      <c r="E2848" s="10"/>
      <c r="F2848" s="10"/>
      <c r="G2848" s="10"/>
      <c r="H2848" s="10"/>
      <c r="I2848" s="10"/>
      <c r="J2848" s="6"/>
      <c r="K2848" s="6"/>
    </row>
    <row r="2849" spans="1:11" hidden="1" x14ac:dyDescent="0.2">
      <c r="A2849" s="10"/>
      <c r="B2849" s="10"/>
      <c r="C2849" s="10"/>
      <c r="D2849" s="10"/>
      <c r="E2849" s="10"/>
      <c r="F2849" s="10"/>
      <c r="G2849" s="10"/>
      <c r="H2849" s="10"/>
      <c r="I2849" s="10"/>
      <c r="J2849" s="6"/>
      <c r="K2849" s="6"/>
    </row>
    <row r="2850" spans="1:11" hidden="1" x14ac:dyDescent="0.2">
      <c r="A2850" s="10"/>
      <c r="B2850" s="10"/>
      <c r="C2850" s="10"/>
      <c r="D2850" s="10"/>
      <c r="E2850" s="10"/>
      <c r="F2850" s="10"/>
      <c r="G2850" s="10"/>
      <c r="H2850" s="10"/>
      <c r="I2850" s="10"/>
      <c r="J2850" s="6"/>
      <c r="K2850" s="6"/>
    </row>
    <row r="2851" spans="1:11" hidden="1" x14ac:dyDescent="0.2">
      <c r="A2851" s="10"/>
      <c r="B2851" s="10"/>
      <c r="C2851" s="10"/>
      <c r="D2851" s="10"/>
      <c r="E2851" s="10"/>
      <c r="F2851" s="10"/>
      <c r="G2851" s="10"/>
      <c r="H2851" s="10"/>
      <c r="I2851" s="10"/>
      <c r="J2851" s="6"/>
      <c r="K2851" s="6"/>
    </row>
    <row r="2852" spans="1:11" hidden="1" x14ac:dyDescent="0.2">
      <c r="A2852" s="10"/>
      <c r="B2852" s="10"/>
      <c r="C2852" s="10"/>
      <c r="D2852" s="10"/>
      <c r="E2852" s="10"/>
      <c r="F2852" s="10"/>
      <c r="G2852" s="10"/>
      <c r="H2852" s="10"/>
      <c r="I2852" s="10"/>
      <c r="J2852" s="6"/>
      <c r="K2852" s="6"/>
    </row>
    <row r="2853" spans="1:11" hidden="1" x14ac:dyDescent="0.2">
      <c r="A2853" s="10"/>
      <c r="B2853" s="10"/>
      <c r="C2853" s="10"/>
      <c r="D2853" s="10"/>
      <c r="E2853" s="10"/>
      <c r="F2853" s="10"/>
      <c r="G2853" s="10"/>
      <c r="H2853" s="10"/>
      <c r="I2853" s="10"/>
      <c r="J2853" s="6"/>
      <c r="K2853" s="6"/>
    </row>
    <row r="2854" spans="1:11" hidden="1" x14ac:dyDescent="0.2">
      <c r="A2854" s="10"/>
      <c r="B2854" s="10"/>
      <c r="C2854" s="10"/>
      <c r="D2854" s="10"/>
      <c r="E2854" s="10"/>
      <c r="F2854" s="10"/>
      <c r="G2854" s="10"/>
      <c r="H2854" s="10"/>
      <c r="I2854" s="10"/>
      <c r="J2854" s="6"/>
      <c r="K2854" s="6"/>
    </row>
    <row r="2855" spans="1:11" hidden="1" x14ac:dyDescent="0.2">
      <c r="A2855" s="10"/>
      <c r="B2855" s="10"/>
      <c r="C2855" s="10"/>
      <c r="D2855" s="10"/>
      <c r="E2855" s="10"/>
      <c r="F2855" s="10"/>
      <c r="G2855" s="10"/>
      <c r="H2855" s="10"/>
      <c r="I2855" s="10"/>
      <c r="J2855" s="6"/>
      <c r="K2855" s="6"/>
    </row>
    <row r="2856" spans="1:11" hidden="1" x14ac:dyDescent="0.2">
      <c r="A2856" s="10"/>
      <c r="B2856" s="10"/>
      <c r="C2856" s="10"/>
      <c r="D2856" s="10"/>
      <c r="E2856" s="10"/>
      <c r="F2856" s="10"/>
      <c r="G2856" s="10"/>
      <c r="H2856" s="10"/>
      <c r="I2856" s="10"/>
      <c r="J2856" s="6"/>
      <c r="K2856" s="6"/>
    </row>
    <row r="2857" spans="1:11" hidden="1" x14ac:dyDescent="0.2">
      <c r="A2857" s="10"/>
      <c r="B2857" s="10"/>
      <c r="C2857" s="10"/>
      <c r="D2857" s="10"/>
      <c r="E2857" s="10"/>
      <c r="F2857" s="10"/>
      <c r="G2857" s="10"/>
      <c r="H2857" s="10"/>
      <c r="I2857" s="10"/>
      <c r="J2857" s="6"/>
      <c r="K2857" s="6"/>
    </row>
    <row r="2858" spans="1:11" hidden="1" x14ac:dyDescent="0.2">
      <c r="A2858" s="10"/>
      <c r="B2858" s="10"/>
      <c r="C2858" s="10"/>
      <c r="D2858" s="10"/>
      <c r="E2858" s="10"/>
      <c r="F2858" s="10"/>
      <c r="G2858" s="10"/>
      <c r="H2858" s="10"/>
      <c r="I2858" s="10"/>
      <c r="J2858" s="6"/>
      <c r="K2858" s="6"/>
    </row>
    <row r="2859" spans="1:11" hidden="1" x14ac:dyDescent="0.2">
      <c r="A2859" s="10"/>
      <c r="B2859" s="10"/>
      <c r="C2859" s="10"/>
      <c r="D2859" s="10"/>
      <c r="E2859" s="10"/>
      <c r="F2859" s="10"/>
      <c r="G2859" s="10"/>
      <c r="H2859" s="10"/>
      <c r="I2859" s="10"/>
      <c r="J2859" s="6"/>
      <c r="K2859" s="6"/>
    </row>
    <row r="2860" spans="1:11" hidden="1" x14ac:dyDescent="0.2">
      <c r="A2860" s="10"/>
      <c r="B2860" s="10"/>
      <c r="C2860" s="10"/>
      <c r="D2860" s="10"/>
      <c r="E2860" s="10"/>
      <c r="F2860" s="10"/>
      <c r="G2860" s="10"/>
      <c r="H2860" s="10"/>
      <c r="I2860" s="10"/>
      <c r="J2860" s="6"/>
      <c r="K2860" s="6"/>
    </row>
    <row r="2861" spans="1:11" hidden="1" x14ac:dyDescent="0.2">
      <c r="A2861" s="10"/>
      <c r="B2861" s="10"/>
      <c r="C2861" s="10"/>
      <c r="D2861" s="10"/>
      <c r="E2861" s="10"/>
      <c r="F2861" s="10"/>
      <c r="G2861" s="10"/>
      <c r="H2861" s="10"/>
      <c r="I2861" s="10"/>
      <c r="J2861" s="6"/>
      <c r="K2861" s="6"/>
    </row>
    <row r="2862" spans="1:11" hidden="1" x14ac:dyDescent="0.2">
      <c r="A2862" s="10"/>
      <c r="B2862" s="10"/>
      <c r="C2862" s="10"/>
      <c r="D2862" s="10"/>
      <c r="E2862" s="10"/>
      <c r="F2862" s="10"/>
      <c r="G2862" s="10"/>
      <c r="H2862" s="10"/>
      <c r="I2862" s="10"/>
      <c r="J2862" s="6"/>
      <c r="K2862" s="6"/>
    </row>
    <row r="2863" spans="1:11" hidden="1" x14ac:dyDescent="0.2">
      <c r="A2863" s="10"/>
      <c r="B2863" s="10"/>
      <c r="C2863" s="10"/>
      <c r="D2863" s="10"/>
      <c r="E2863" s="10"/>
      <c r="F2863" s="10"/>
      <c r="G2863" s="10"/>
      <c r="H2863" s="10"/>
      <c r="I2863" s="10"/>
      <c r="J2863" s="6"/>
      <c r="K2863" s="6"/>
    </row>
    <row r="2864" spans="1:11" hidden="1" x14ac:dyDescent="0.2">
      <c r="A2864" s="10"/>
      <c r="B2864" s="10"/>
      <c r="C2864" s="10"/>
      <c r="D2864" s="10"/>
      <c r="E2864" s="10"/>
      <c r="F2864" s="10"/>
      <c r="G2864" s="10"/>
      <c r="H2864" s="10"/>
      <c r="I2864" s="10"/>
      <c r="J2864" s="6"/>
      <c r="K2864" s="6"/>
    </row>
    <row r="2865" spans="1:11" hidden="1" x14ac:dyDescent="0.2">
      <c r="A2865" s="10"/>
      <c r="B2865" s="10"/>
      <c r="C2865" s="10"/>
      <c r="D2865" s="10"/>
      <c r="E2865" s="10"/>
      <c r="F2865" s="10"/>
      <c r="G2865" s="10"/>
      <c r="H2865" s="10"/>
      <c r="I2865" s="10"/>
      <c r="J2865" s="6"/>
      <c r="K2865" s="6"/>
    </row>
    <row r="2866" spans="1:11" hidden="1" x14ac:dyDescent="0.2">
      <c r="A2866" s="10"/>
      <c r="B2866" s="10"/>
      <c r="C2866" s="10"/>
      <c r="D2866" s="10"/>
      <c r="E2866" s="10"/>
      <c r="F2866" s="10"/>
      <c r="G2866" s="10"/>
      <c r="H2866" s="10"/>
      <c r="I2866" s="10"/>
      <c r="J2866" s="6"/>
      <c r="K2866" s="6"/>
    </row>
    <row r="2867" spans="1:11" hidden="1" x14ac:dyDescent="0.2">
      <c r="A2867" s="10"/>
      <c r="B2867" s="10"/>
      <c r="C2867" s="10"/>
      <c r="D2867" s="10"/>
      <c r="E2867" s="10"/>
      <c r="F2867" s="10"/>
      <c r="G2867" s="10"/>
      <c r="H2867" s="10"/>
      <c r="I2867" s="10"/>
      <c r="J2867" s="6"/>
      <c r="K2867" s="6"/>
    </row>
    <row r="2868" spans="1:11" hidden="1" x14ac:dyDescent="0.2">
      <c r="A2868" s="10"/>
      <c r="B2868" s="10"/>
      <c r="C2868" s="10"/>
      <c r="D2868" s="10"/>
      <c r="E2868" s="10"/>
      <c r="F2868" s="10"/>
      <c r="G2868" s="10"/>
      <c r="H2868" s="10"/>
      <c r="I2868" s="10"/>
      <c r="J2868" s="6"/>
      <c r="K2868" s="6"/>
    </row>
    <row r="2869" spans="1:11" hidden="1" x14ac:dyDescent="0.2">
      <c r="A2869" s="10"/>
      <c r="B2869" s="10"/>
      <c r="C2869" s="10"/>
      <c r="D2869" s="10"/>
      <c r="E2869" s="10"/>
      <c r="F2869" s="10"/>
      <c r="G2869" s="10"/>
      <c r="H2869" s="10"/>
      <c r="I2869" s="10"/>
      <c r="J2869" s="6"/>
      <c r="K2869" s="6"/>
    </row>
    <row r="2870" spans="1:11" hidden="1" x14ac:dyDescent="0.2">
      <c r="A2870" s="10"/>
      <c r="B2870" s="10"/>
      <c r="C2870" s="10"/>
      <c r="D2870" s="10"/>
      <c r="E2870" s="10"/>
      <c r="F2870" s="10"/>
      <c r="G2870" s="10"/>
      <c r="H2870" s="10"/>
      <c r="I2870" s="10"/>
      <c r="J2870" s="6"/>
      <c r="K2870" s="6"/>
    </row>
    <row r="2871" spans="1:11" hidden="1" x14ac:dyDescent="0.2">
      <c r="A2871" s="10"/>
      <c r="B2871" s="10"/>
      <c r="C2871" s="10"/>
      <c r="D2871" s="10"/>
      <c r="E2871" s="10"/>
      <c r="F2871" s="10"/>
      <c r="G2871" s="10"/>
      <c r="H2871" s="10"/>
      <c r="I2871" s="10"/>
      <c r="J2871" s="6"/>
      <c r="K2871" s="6"/>
    </row>
    <row r="2872" spans="1:11" hidden="1" x14ac:dyDescent="0.2">
      <c r="A2872" s="10"/>
      <c r="B2872" s="10"/>
      <c r="C2872" s="10"/>
      <c r="D2872" s="10"/>
      <c r="E2872" s="10"/>
      <c r="F2872" s="10"/>
      <c r="G2872" s="10"/>
      <c r="H2872" s="10"/>
      <c r="I2872" s="10"/>
      <c r="J2872" s="6"/>
      <c r="K2872" s="6"/>
    </row>
    <row r="2873" spans="1:11" hidden="1" x14ac:dyDescent="0.2">
      <c r="A2873" s="10"/>
      <c r="B2873" s="10"/>
      <c r="C2873" s="10"/>
      <c r="D2873" s="10"/>
      <c r="E2873" s="10"/>
      <c r="F2873" s="10"/>
      <c r="G2873" s="10"/>
      <c r="H2873" s="10"/>
      <c r="I2873" s="10"/>
      <c r="J2873" s="6"/>
      <c r="K2873" s="6"/>
    </row>
    <row r="2874" spans="1:11" hidden="1" x14ac:dyDescent="0.2">
      <c r="A2874" s="10"/>
      <c r="B2874" s="10"/>
      <c r="C2874" s="10"/>
      <c r="D2874" s="10"/>
      <c r="E2874" s="10"/>
      <c r="F2874" s="10"/>
      <c r="G2874" s="10"/>
      <c r="H2874" s="10"/>
      <c r="I2874" s="10"/>
      <c r="J2874" s="6"/>
      <c r="K2874" s="6"/>
    </row>
    <row r="2875" spans="1:11" hidden="1" x14ac:dyDescent="0.2">
      <c r="A2875" s="10"/>
      <c r="B2875" s="10"/>
      <c r="C2875" s="10"/>
      <c r="D2875" s="10"/>
      <c r="E2875" s="10"/>
      <c r="F2875" s="10"/>
      <c r="G2875" s="10"/>
      <c r="H2875" s="10"/>
      <c r="I2875" s="10"/>
      <c r="J2875" s="6"/>
      <c r="K2875" s="6"/>
    </row>
    <row r="2876" spans="1:11" hidden="1" x14ac:dyDescent="0.2">
      <c r="A2876" s="10"/>
      <c r="B2876" s="10"/>
      <c r="C2876" s="10"/>
      <c r="D2876" s="10"/>
      <c r="E2876" s="10"/>
      <c r="F2876" s="10"/>
      <c r="G2876" s="10"/>
      <c r="H2876" s="10"/>
      <c r="I2876" s="10"/>
      <c r="J2876" s="6"/>
      <c r="K2876" s="6"/>
    </row>
    <row r="2877" spans="1:11" hidden="1" x14ac:dyDescent="0.2">
      <c r="A2877" s="10"/>
      <c r="B2877" s="10"/>
      <c r="C2877" s="10"/>
      <c r="D2877" s="10"/>
      <c r="E2877" s="10"/>
      <c r="F2877" s="10"/>
      <c r="G2877" s="10"/>
      <c r="H2877" s="10"/>
      <c r="I2877" s="10"/>
      <c r="J2877" s="6"/>
      <c r="K2877" s="6"/>
    </row>
    <row r="2878" spans="1:11" hidden="1" x14ac:dyDescent="0.2">
      <c r="A2878" s="10"/>
      <c r="B2878" s="10"/>
      <c r="C2878" s="10"/>
      <c r="D2878" s="10"/>
      <c r="E2878" s="10"/>
      <c r="F2878" s="10"/>
      <c r="G2878" s="10"/>
      <c r="H2878" s="10"/>
      <c r="I2878" s="10"/>
      <c r="J2878" s="6"/>
      <c r="K2878" s="6"/>
    </row>
    <row r="2879" spans="1:11" hidden="1" x14ac:dyDescent="0.2">
      <c r="A2879" s="10"/>
      <c r="B2879" s="10"/>
      <c r="C2879" s="10"/>
      <c r="D2879" s="10"/>
      <c r="E2879" s="10"/>
      <c r="F2879" s="10"/>
      <c r="G2879" s="10"/>
      <c r="H2879" s="10"/>
      <c r="I2879" s="10"/>
      <c r="J2879" s="6"/>
      <c r="K2879" s="6"/>
    </row>
    <row r="2880" spans="1:11" hidden="1" x14ac:dyDescent="0.2">
      <c r="A2880" s="10"/>
      <c r="B2880" s="10"/>
      <c r="C2880" s="10"/>
      <c r="D2880" s="10"/>
      <c r="E2880" s="10"/>
      <c r="F2880" s="10"/>
      <c r="G2880" s="10"/>
      <c r="H2880" s="10"/>
      <c r="I2880" s="10"/>
      <c r="J2880" s="6"/>
      <c r="K2880" s="6"/>
    </row>
    <row r="2881" spans="1:11" hidden="1" x14ac:dyDescent="0.2">
      <c r="A2881" s="10"/>
      <c r="B2881" s="10"/>
      <c r="C2881" s="10"/>
      <c r="D2881" s="10"/>
      <c r="E2881" s="10"/>
      <c r="F2881" s="10"/>
      <c r="G2881" s="10"/>
      <c r="H2881" s="10"/>
      <c r="I2881" s="10"/>
      <c r="J2881" s="6"/>
      <c r="K2881" s="6"/>
    </row>
    <row r="2882" spans="1:11" hidden="1" x14ac:dyDescent="0.2">
      <c r="A2882" s="10"/>
      <c r="B2882" s="10"/>
      <c r="C2882" s="10"/>
      <c r="D2882" s="10"/>
      <c r="E2882" s="10"/>
      <c r="F2882" s="10"/>
      <c r="G2882" s="10"/>
      <c r="H2882" s="10"/>
      <c r="I2882" s="10"/>
      <c r="J2882" s="6"/>
      <c r="K2882" s="6"/>
    </row>
    <row r="2883" spans="1:11" hidden="1" x14ac:dyDescent="0.2">
      <c r="A2883" s="10"/>
      <c r="B2883" s="10"/>
      <c r="C2883" s="10"/>
      <c r="D2883" s="10"/>
      <c r="E2883" s="10"/>
      <c r="F2883" s="10"/>
      <c r="G2883" s="10"/>
      <c r="H2883" s="10"/>
      <c r="I2883" s="10"/>
      <c r="J2883" s="6"/>
      <c r="K2883" s="6"/>
    </row>
    <row r="2884" spans="1:11" hidden="1" x14ac:dyDescent="0.2">
      <c r="A2884" s="10"/>
      <c r="B2884" s="10"/>
      <c r="C2884" s="10"/>
      <c r="D2884" s="10"/>
      <c r="E2884" s="10"/>
      <c r="F2884" s="10"/>
      <c r="G2884" s="10"/>
      <c r="H2884" s="10"/>
      <c r="I2884" s="10"/>
      <c r="J2884" s="6"/>
      <c r="K2884" s="6"/>
    </row>
    <row r="2885" spans="1:11" hidden="1" x14ac:dyDescent="0.2">
      <c r="A2885" s="10"/>
      <c r="B2885" s="10"/>
      <c r="C2885" s="10"/>
      <c r="D2885" s="10"/>
      <c r="E2885" s="10"/>
      <c r="F2885" s="10"/>
      <c r="G2885" s="10"/>
      <c r="H2885" s="10"/>
      <c r="I2885" s="10"/>
      <c r="J2885" s="6"/>
      <c r="K2885" s="6"/>
    </row>
    <row r="2886" spans="1:11" hidden="1" x14ac:dyDescent="0.2">
      <c r="A2886" s="10"/>
      <c r="B2886" s="10"/>
      <c r="C2886" s="10"/>
      <c r="D2886" s="10"/>
      <c r="E2886" s="10"/>
      <c r="F2886" s="10"/>
      <c r="G2886" s="10"/>
      <c r="H2886" s="10"/>
      <c r="I2886" s="10"/>
      <c r="J2886" s="6"/>
      <c r="K2886" s="6"/>
    </row>
    <row r="2887" spans="1:11" hidden="1" x14ac:dyDescent="0.2">
      <c r="A2887" s="10"/>
      <c r="B2887" s="10"/>
      <c r="C2887" s="10"/>
      <c r="D2887" s="10"/>
      <c r="E2887" s="10"/>
      <c r="F2887" s="10"/>
      <c r="G2887" s="10"/>
      <c r="H2887" s="10"/>
      <c r="I2887" s="10"/>
      <c r="J2887" s="6"/>
      <c r="K2887" s="6"/>
    </row>
    <row r="2888" spans="1:11" hidden="1" x14ac:dyDescent="0.2">
      <c r="A2888" s="10"/>
      <c r="B2888" s="10"/>
      <c r="C2888" s="10"/>
      <c r="D2888" s="10"/>
      <c r="E2888" s="10"/>
      <c r="F2888" s="10"/>
      <c r="G2888" s="10"/>
      <c r="H2888" s="10"/>
      <c r="I2888" s="10"/>
      <c r="J2888" s="6"/>
      <c r="K2888" s="6"/>
    </row>
    <row r="2889" spans="1:11" hidden="1" x14ac:dyDescent="0.2">
      <c r="A2889" s="10"/>
      <c r="B2889" s="10"/>
      <c r="C2889" s="10"/>
      <c r="D2889" s="10"/>
      <c r="E2889" s="10"/>
      <c r="F2889" s="10"/>
      <c r="G2889" s="10"/>
      <c r="H2889" s="10"/>
      <c r="I2889" s="10"/>
      <c r="J2889" s="6"/>
      <c r="K2889" s="6"/>
    </row>
    <row r="2890" spans="1:11" hidden="1" x14ac:dyDescent="0.2">
      <c r="A2890" s="10"/>
      <c r="B2890" s="10"/>
      <c r="C2890" s="10"/>
      <c r="D2890" s="10"/>
      <c r="E2890" s="10"/>
      <c r="F2890" s="10"/>
      <c r="G2890" s="10"/>
      <c r="H2890" s="10"/>
      <c r="I2890" s="10"/>
      <c r="J2890" s="6"/>
      <c r="K2890" s="6"/>
    </row>
    <row r="2891" spans="1:11" hidden="1" x14ac:dyDescent="0.2">
      <c r="A2891" s="10"/>
      <c r="B2891" s="10"/>
      <c r="C2891" s="10"/>
      <c r="D2891" s="10"/>
      <c r="E2891" s="10"/>
      <c r="F2891" s="10"/>
      <c r="G2891" s="10"/>
      <c r="H2891" s="10"/>
      <c r="I2891" s="10"/>
      <c r="J2891" s="6"/>
      <c r="K2891" s="6"/>
    </row>
    <row r="2892" spans="1:11" hidden="1" x14ac:dyDescent="0.2">
      <c r="A2892" s="10"/>
      <c r="B2892" s="10"/>
      <c r="C2892" s="10"/>
      <c r="D2892" s="10"/>
      <c r="E2892" s="10"/>
      <c r="F2892" s="10"/>
      <c r="G2892" s="10"/>
      <c r="H2892" s="10"/>
      <c r="I2892" s="10"/>
      <c r="J2892" s="6"/>
      <c r="K2892" s="6"/>
    </row>
    <row r="2893" spans="1:11" hidden="1" x14ac:dyDescent="0.2">
      <c r="A2893" s="10"/>
      <c r="B2893" s="10"/>
      <c r="C2893" s="10"/>
      <c r="D2893" s="10"/>
      <c r="E2893" s="10"/>
      <c r="F2893" s="10"/>
      <c r="G2893" s="10"/>
      <c r="H2893" s="10"/>
      <c r="I2893" s="10"/>
      <c r="J2893" s="6"/>
      <c r="K2893" s="6"/>
    </row>
    <row r="2894" spans="1:11" hidden="1" x14ac:dyDescent="0.2">
      <c r="A2894" s="10"/>
      <c r="B2894" s="10"/>
      <c r="C2894" s="10"/>
      <c r="D2894" s="10"/>
      <c r="E2894" s="10"/>
      <c r="F2894" s="10"/>
      <c r="G2894" s="10"/>
      <c r="H2894" s="10"/>
      <c r="I2894" s="10"/>
      <c r="J2894" s="6"/>
      <c r="K2894" s="6"/>
    </row>
    <row r="2895" spans="1:11" hidden="1" x14ac:dyDescent="0.2">
      <c r="A2895" s="10"/>
      <c r="B2895" s="10"/>
      <c r="C2895" s="10"/>
      <c r="D2895" s="10"/>
      <c r="E2895" s="10"/>
      <c r="F2895" s="10"/>
      <c r="G2895" s="10"/>
      <c r="H2895" s="10"/>
      <c r="I2895" s="10"/>
      <c r="J2895" s="6"/>
      <c r="K2895" s="6"/>
    </row>
    <row r="2896" spans="1:11" hidden="1" x14ac:dyDescent="0.2">
      <c r="A2896" s="10"/>
      <c r="B2896" s="10"/>
      <c r="C2896" s="10"/>
      <c r="D2896" s="10"/>
      <c r="E2896" s="10"/>
      <c r="F2896" s="10"/>
      <c r="G2896" s="10"/>
      <c r="H2896" s="10"/>
      <c r="I2896" s="10"/>
      <c r="J2896" s="6"/>
      <c r="K2896" s="6"/>
    </row>
    <row r="2897" spans="1:11" hidden="1" x14ac:dyDescent="0.2">
      <c r="A2897" s="10"/>
      <c r="B2897" s="10"/>
      <c r="C2897" s="10"/>
      <c r="D2897" s="10"/>
      <c r="E2897" s="10"/>
      <c r="F2897" s="10"/>
      <c r="G2897" s="10"/>
      <c r="H2897" s="10"/>
      <c r="I2897" s="10"/>
      <c r="J2897" s="6"/>
      <c r="K2897" s="6"/>
    </row>
    <row r="2898" spans="1:11" hidden="1" x14ac:dyDescent="0.2">
      <c r="A2898" s="10"/>
      <c r="B2898" s="10"/>
      <c r="C2898" s="10"/>
      <c r="D2898" s="10"/>
      <c r="E2898" s="10"/>
      <c r="F2898" s="10"/>
      <c r="G2898" s="10"/>
      <c r="H2898" s="10"/>
      <c r="I2898" s="10"/>
      <c r="J2898" s="6"/>
      <c r="K2898" s="6"/>
    </row>
    <row r="2899" spans="1:11" hidden="1" x14ac:dyDescent="0.2">
      <c r="A2899" s="10"/>
      <c r="B2899" s="10"/>
      <c r="C2899" s="10"/>
      <c r="D2899" s="10"/>
      <c r="E2899" s="10"/>
      <c r="F2899" s="10"/>
      <c r="G2899" s="10"/>
      <c r="H2899" s="10"/>
      <c r="I2899" s="10"/>
      <c r="J2899" s="6"/>
      <c r="K2899" s="6"/>
    </row>
    <row r="2900" spans="1:11" hidden="1" x14ac:dyDescent="0.2">
      <c r="A2900" s="10"/>
      <c r="B2900" s="10"/>
      <c r="C2900" s="10"/>
      <c r="D2900" s="10"/>
      <c r="E2900" s="10"/>
      <c r="F2900" s="10"/>
      <c r="G2900" s="10"/>
      <c r="H2900" s="10"/>
      <c r="I2900" s="10"/>
      <c r="J2900" s="6"/>
      <c r="K2900" s="6"/>
    </row>
    <row r="2901" spans="1:11" hidden="1" x14ac:dyDescent="0.2">
      <c r="A2901" s="10"/>
      <c r="B2901" s="10"/>
      <c r="C2901" s="10"/>
      <c r="D2901" s="10"/>
      <c r="E2901" s="10"/>
      <c r="F2901" s="10"/>
      <c r="G2901" s="10"/>
      <c r="H2901" s="10"/>
      <c r="I2901" s="10"/>
      <c r="J2901" s="6"/>
      <c r="K2901" s="6"/>
    </row>
    <row r="2902" spans="1:11" hidden="1" x14ac:dyDescent="0.2">
      <c r="A2902" s="10"/>
      <c r="B2902" s="10"/>
      <c r="C2902" s="10"/>
      <c r="D2902" s="10"/>
      <c r="E2902" s="10"/>
      <c r="F2902" s="10"/>
      <c r="G2902" s="10"/>
      <c r="H2902" s="10"/>
      <c r="I2902" s="10"/>
      <c r="J2902" s="6"/>
      <c r="K2902" s="6"/>
    </row>
    <row r="2903" spans="1:11" hidden="1" x14ac:dyDescent="0.2">
      <c r="A2903" s="10"/>
      <c r="B2903" s="10"/>
      <c r="C2903" s="10"/>
      <c r="D2903" s="10"/>
      <c r="E2903" s="10"/>
      <c r="F2903" s="10"/>
      <c r="G2903" s="10"/>
      <c r="H2903" s="10"/>
      <c r="I2903" s="10"/>
      <c r="J2903" s="6"/>
      <c r="K2903" s="6"/>
    </row>
    <row r="2904" spans="1:11" hidden="1" x14ac:dyDescent="0.2">
      <c r="A2904" s="10"/>
      <c r="B2904" s="10"/>
      <c r="C2904" s="10"/>
      <c r="D2904" s="10"/>
      <c r="E2904" s="10"/>
      <c r="F2904" s="10"/>
      <c r="G2904" s="10"/>
      <c r="H2904" s="10"/>
      <c r="I2904" s="10"/>
      <c r="J2904" s="6"/>
      <c r="K2904" s="6"/>
    </row>
    <row r="2905" spans="1:11" hidden="1" x14ac:dyDescent="0.2">
      <c r="A2905" s="10"/>
      <c r="B2905" s="10"/>
      <c r="C2905" s="10"/>
      <c r="D2905" s="10"/>
      <c r="E2905" s="10"/>
      <c r="F2905" s="10"/>
      <c r="G2905" s="10"/>
      <c r="H2905" s="10"/>
      <c r="I2905" s="10"/>
      <c r="J2905" s="6"/>
      <c r="K2905" s="6"/>
    </row>
    <row r="2906" spans="1:11" hidden="1" x14ac:dyDescent="0.2">
      <c r="A2906" s="10"/>
      <c r="B2906" s="10"/>
      <c r="C2906" s="10"/>
      <c r="D2906" s="10"/>
      <c r="E2906" s="10"/>
      <c r="F2906" s="10"/>
      <c r="G2906" s="10"/>
      <c r="H2906" s="10"/>
      <c r="I2906" s="10"/>
      <c r="J2906" s="6"/>
      <c r="K2906" s="6"/>
    </row>
    <row r="2907" spans="1:11" hidden="1" x14ac:dyDescent="0.2">
      <c r="A2907" s="10"/>
      <c r="B2907" s="10"/>
      <c r="C2907" s="10"/>
      <c r="D2907" s="10"/>
      <c r="E2907" s="10"/>
      <c r="F2907" s="10"/>
      <c r="G2907" s="10"/>
      <c r="H2907" s="10"/>
      <c r="I2907" s="10"/>
      <c r="J2907" s="6"/>
      <c r="K2907" s="6"/>
    </row>
    <row r="2908" spans="1:11" hidden="1" x14ac:dyDescent="0.2">
      <c r="A2908" s="10"/>
      <c r="B2908" s="10"/>
      <c r="C2908" s="10"/>
      <c r="D2908" s="10"/>
      <c r="E2908" s="10"/>
      <c r="F2908" s="10"/>
      <c r="G2908" s="10"/>
      <c r="H2908" s="10"/>
      <c r="I2908" s="10"/>
      <c r="J2908" s="6"/>
      <c r="K2908" s="6"/>
    </row>
    <row r="2909" spans="1:11" hidden="1" x14ac:dyDescent="0.2">
      <c r="A2909" s="10"/>
      <c r="B2909" s="10"/>
      <c r="C2909" s="10"/>
      <c r="D2909" s="10"/>
      <c r="E2909" s="10"/>
      <c r="F2909" s="10"/>
      <c r="G2909" s="10"/>
      <c r="H2909" s="10"/>
      <c r="I2909" s="10"/>
      <c r="J2909" s="6"/>
      <c r="K2909" s="6"/>
    </row>
    <row r="2910" spans="1:11" hidden="1" x14ac:dyDescent="0.2">
      <c r="A2910" s="10"/>
      <c r="B2910" s="10"/>
      <c r="C2910" s="10"/>
      <c r="D2910" s="10"/>
      <c r="E2910" s="10"/>
      <c r="F2910" s="10"/>
      <c r="G2910" s="10"/>
      <c r="H2910" s="10"/>
      <c r="I2910" s="10"/>
      <c r="J2910" s="6"/>
      <c r="K2910" s="6"/>
    </row>
    <row r="2911" spans="1:11" hidden="1" x14ac:dyDescent="0.2">
      <c r="A2911" s="10"/>
      <c r="B2911" s="10"/>
      <c r="C2911" s="10"/>
      <c r="D2911" s="10"/>
      <c r="E2911" s="10"/>
      <c r="F2911" s="10"/>
      <c r="G2911" s="10"/>
      <c r="H2911" s="10"/>
      <c r="I2911" s="10"/>
      <c r="J2911" s="6"/>
      <c r="K2911" s="6"/>
    </row>
    <row r="2912" spans="1:11" hidden="1" x14ac:dyDescent="0.2">
      <c r="A2912" s="10"/>
      <c r="B2912" s="10"/>
      <c r="C2912" s="10"/>
      <c r="D2912" s="10"/>
      <c r="E2912" s="10"/>
      <c r="F2912" s="10"/>
      <c r="G2912" s="10"/>
      <c r="H2912" s="10"/>
      <c r="I2912" s="10"/>
      <c r="J2912" s="6"/>
      <c r="K2912" s="6"/>
    </row>
    <row r="2913" spans="1:11" hidden="1" x14ac:dyDescent="0.2">
      <c r="A2913" s="10"/>
      <c r="B2913" s="10"/>
      <c r="C2913" s="10"/>
      <c r="D2913" s="10"/>
      <c r="E2913" s="10"/>
      <c r="F2913" s="10"/>
      <c r="G2913" s="10"/>
      <c r="H2913" s="10"/>
      <c r="I2913" s="10"/>
      <c r="J2913" s="6"/>
      <c r="K2913" s="6"/>
    </row>
    <row r="2914" spans="1:11" hidden="1" x14ac:dyDescent="0.2">
      <c r="A2914" s="10"/>
      <c r="B2914" s="10"/>
      <c r="C2914" s="10"/>
      <c r="D2914" s="10"/>
      <c r="E2914" s="10"/>
      <c r="F2914" s="10"/>
      <c r="G2914" s="10"/>
      <c r="H2914" s="10"/>
      <c r="I2914" s="10"/>
      <c r="J2914" s="6"/>
      <c r="K2914" s="6"/>
    </row>
    <row r="2915" spans="1:11" hidden="1" x14ac:dyDescent="0.2">
      <c r="A2915" s="10"/>
      <c r="B2915" s="10"/>
      <c r="C2915" s="10"/>
      <c r="D2915" s="10"/>
      <c r="E2915" s="10"/>
      <c r="F2915" s="10"/>
      <c r="G2915" s="10"/>
      <c r="H2915" s="10"/>
      <c r="I2915" s="10"/>
      <c r="J2915" s="6"/>
      <c r="K2915" s="6"/>
    </row>
    <row r="2916" spans="1:11" hidden="1" x14ac:dyDescent="0.2">
      <c r="A2916" s="10"/>
      <c r="B2916" s="10"/>
      <c r="C2916" s="10"/>
      <c r="D2916" s="10"/>
      <c r="E2916" s="10"/>
      <c r="F2916" s="10"/>
      <c r="G2916" s="10"/>
      <c r="H2916" s="10"/>
      <c r="I2916" s="10"/>
      <c r="J2916" s="6"/>
      <c r="K2916" s="6"/>
    </row>
    <row r="2917" spans="1:11" hidden="1" x14ac:dyDescent="0.2">
      <c r="A2917" s="10"/>
      <c r="B2917" s="10"/>
      <c r="C2917" s="10"/>
      <c r="D2917" s="10"/>
      <c r="E2917" s="10"/>
      <c r="F2917" s="10"/>
      <c r="G2917" s="10"/>
      <c r="H2917" s="10"/>
      <c r="I2917" s="10"/>
      <c r="J2917" s="6"/>
      <c r="K2917" s="6"/>
    </row>
    <row r="2918" spans="1:11" hidden="1" x14ac:dyDescent="0.2">
      <c r="A2918" s="10"/>
      <c r="B2918" s="10"/>
      <c r="C2918" s="10"/>
      <c r="D2918" s="10"/>
      <c r="E2918" s="10"/>
      <c r="F2918" s="10"/>
      <c r="G2918" s="10"/>
      <c r="H2918" s="10"/>
      <c r="I2918" s="10"/>
      <c r="J2918" s="6"/>
      <c r="K2918" s="6"/>
    </row>
    <row r="2919" spans="1:11" hidden="1" x14ac:dyDescent="0.2">
      <c r="A2919" s="10"/>
      <c r="B2919" s="10"/>
      <c r="C2919" s="10"/>
      <c r="D2919" s="10"/>
      <c r="E2919" s="10"/>
      <c r="F2919" s="10"/>
      <c r="G2919" s="10"/>
      <c r="H2919" s="10"/>
      <c r="I2919" s="10"/>
      <c r="J2919" s="6"/>
      <c r="K2919" s="6"/>
    </row>
    <row r="2920" spans="1:11" hidden="1" x14ac:dyDescent="0.2">
      <c r="A2920" s="10"/>
      <c r="B2920" s="10"/>
      <c r="C2920" s="10"/>
      <c r="D2920" s="10"/>
      <c r="E2920" s="10"/>
      <c r="F2920" s="10"/>
      <c r="G2920" s="10"/>
      <c r="H2920" s="10"/>
      <c r="I2920" s="10"/>
      <c r="J2920" s="6"/>
      <c r="K2920" s="6"/>
    </row>
    <row r="2921" spans="1:11" hidden="1" x14ac:dyDescent="0.2">
      <c r="A2921" s="10"/>
      <c r="B2921" s="10"/>
      <c r="C2921" s="10"/>
      <c r="D2921" s="10"/>
      <c r="E2921" s="10"/>
      <c r="F2921" s="10"/>
      <c r="G2921" s="10"/>
      <c r="H2921" s="10"/>
      <c r="I2921" s="10"/>
      <c r="J2921" s="6"/>
      <c r="K2921" s="6"/>
    </row>
    <row r="2922" spans="1:11" hidden="1" x14ac:dyDescent="0.2">
      <c r="A2922" s="10"/>
      <c r="B2922" s="10"/>
      <c r="C2922" s="10"/>
      <c r="D2922" s="10"/>
      <c r="E2922" s="10"/>
      <c r="F2922" s="10"/>
      <c r="G2922" s="10"/>
      <c r="H2922" s="10"/>
      <c r="I2922" s="10"/>
      <c r="J2922" s="6"/>
      <c r="K2922" s="6"/>
    </row>
    <row r="2923" spans="1:11" hidden="1" x14ac:dyDescent="0.2">
      <c r="A2923" s="10"/>
      <c r="B2923" s="10"/>
      <c r="C2923" s="10"/>
      <c r="D2923" s="10"/>
      <c r="E2923" s="10"/>
      <c r="F2923" s="10"/>
      <c r="G2923" s="10"/>
      <c r="H2923" s="10"/>
      <c r="I2923" s="10"/>
      <c r="J2923" s="6"/>
      <c r="K2923" s="6"/>
    </row>
    <row r="2924" spans="1:11" hidden="1" x14ac:dyDescent="0.2">
      <c r="A2924" s="10"/>
      <c r="B2924" s="10"/>
      <c r="C2924" s="10"/>
      <c r="D2924" s="10"/>
      <c r="E2924" s="10"/>
      <c r="F2924" s="10"/>
      <c r="G2924" s="10"/>
      <c r="H2924" s="10"/>
      <c r="I2924" s="10"/>
      <c r="J2924" s="6"/>
      <c r="K2924" s="6"/>
    </row>
    <row r="2925" spans="1:11" hidden="1" x14ac:dyDescent="0.2">
      <c r="A2925" s="10"/>
      <c r="B2925" s="10"/>
      <c r="C2925" s="10"/>
      <c r="D2925" s="10"/>
      <c r="E2925" s="10"/>
      <c r="F2925" s="10"/>
      <c r="G2925" s="10"/>
      <c r="H2925" s="10"/>
      <c r="I2925" s="10"/>
      <c r="J2925" s="6"/>
      <c r="K2925" s="6"/>
    </row>
    <row r="2926" spans="1:11" hidden="1" x14ac:dyDescent="0.2">
      <c r="A2926" s="10"/>
      <c r="B2926" s="10"/>
      <c r="C2926" s="10"/>
      <c r="D2926" s="10"/>
      <c r="E2926" s="10"/>
      <c r="F2926" s="10"/>
      <c r="G2926" s="10"/>
      <c r="H2926" s="10"/>
      <c r="I2926" s="10"/>
      <c r="J2926" s="6"/>
      <c r="K2926" s="6"/>
    </row>
    <row r="2927" spans="1:11" hidden="1" x14ac:dyDescent="0.2">
      <c r="A2927" s="10"/>
      <c r="B2927" s="10"/>
      <c r="C2927" s="10"/>
      <c r="D2927" s="10"/>
      <c r="E2927" s="10"/>
      <c r="F2927" s="10"/>
      <c r="G2927" s="10"/>
      <c r="H2927" s="10"/>
      <c r="I2927" s="10"/>
      <c r="J2927" s="6"/>
      <c r="K2927" s="6"/>
    </row>
    <row r="2928" spans="1:11" hidden="1" x14ac:dyDescent="0.2">
      <c r="A2928" s="10"/>
      <c r="B2928" s="10"/>
      <c r="C2928" s="10"/>
      <c r="D2928" s="10"/>
      <c r="E2928" s="10"/>
      <c r="F2928" s="10"/>
      <c r="G2928" s="10"/>
      <c r="H2928" s="10"/>
      <c r="I2928" s="10"/>
      <c r="J2928" s="6"/>
      <c r="K2928" s="6"/>
    </row>
    <row r="2929" spans="1:11" hidden="1" x14ac:dyDescent="0.2">
      <c r="A2929" s="10"/>
      <c r="B2929" s="10"/>
      <c r="C2929" s="10"/>
      <c r="D2929" s="10"/>
      <c r="E2929" s="10"/>
      <c r="F2929" s="10"/>
      <c r="G2929" s="10"/>
      <c r="H2929" s="10"/>
      <c r="I2929" s="10"/>
      <c r="J2929" s="6"/>
      <c r="K2929" s="6"/>
    </row>
    <row r="2930" spans="1:11" hidden="1" x14ac:dyDescent="0.2">
      <c r="A2930" s="10"/>
      <c r="B2930" s="10"/>
      <c r="C2930" s="10"/>
      <c r="D2930" s="10"/>
      <c r="E2930" s="10"/>
      <c r="F2930" s="10"/>
      <c r="G2930" s="10"/>
      <c r="H2930" s="10"/>
      <c r="I2930" s="10"/>
      <c r="J2930" s="6"/>
      <c r="K2930" s="6"/>
    </row>
    <row r="2931" spans="1:11" hidden="1" x14ac:dyDescent="0.2">
      <c r="A2931" s="10"/>
      <c r="B2931" s="10"/>
      <c r="C2931" s="10"/>
      <c r="D2931" s="10"/>
      <c r="E2931" s="10"/>
      <c r="F2931" s="10"/>
      <c r="G2931" s="10"/>
      <c r="H2931" s="10"/>
      <c r="I2931" s="10"/>
      <c r="J2931" s="6"/>
      <c r="K2931" s="6"/>
    </row>
    <row r="2932" spans="1:11" hidden="1" x14ac:dyDescent="0.2">
      <c r="A2932" s="10"/>
      <c r="B2932" s="10"/>
      <c r="C2932" s="10"/>
      <c r="D2932" s="10"/>
      <c r="E2932" s="10"/>
      <c r="F2932" s="10"/>
      <c r="G2932" s="10"/>
      <c r="H2932" s="10"/>
      <c r="I2932" s="10"/>
      <c r="J2932" s="6"/>
      <c r="K2932" s="6"/>
    </row>
    <row r="2933" spans="1:11" hidden="1" x14ac:dyDescent="0.2">
      <c r="A2933" s="10"/>
      <c r="B2933" s="10"/>
      <c r="C2933" s="10"/>
      <c r="D2933" s="10"/>
      <c r="E2933" s="10"/>
      <c r="F2933" s="10"/>
      <c r="G2933" s="10"/>
      <c r="H2933" s="10"/>
      <c r="I2933" s="10"/>
      <c r="J2933" s="6"/>
      <c r="K2933" s="6"/>
    </row>
    <row r="2934" spans="1:11" hidden="1" x14ac:dyDescent="0.2">
      <c r="A2934" s="10"/>
      <c r="B2934" s="10"/>
      <c r="C2934" s="10"/>
      <c r="D2934" s="10"/>
      <c r="E2934" s="10"/>
      <c r="F2934" s="10"/>
      <c r="G2934" s="10"/>
      <c r="H2934" s="10"/>
      <c r="I2934" s="10"/>
      <c r="J2934" s="6"/>
      <c r="K2934" s="6"/>
    </row>
    <row r="2935" spans="1:11" hidden="1" x14ac:dyDescent="0.2">
      <c r="A2935" s="10"/>
      <c r="B2935" s="10"/>
      <c r="C2935" s="10"/>
      <c r="D2935" s="10"/>
      <c r="E2935" s="10"/>
      <c r="F2935" s="10"/>
      <c r="G2935" s="10"/>
      <c r="H2935" s="10"/>
      <c r="I2935" s="10"/>
      <c r="J2935" s="6"/>
      <c r="K2935" s="6"/>
    </row>
    <row r="2936" spans="1:11" hidden="1" x14ac:dyDescent="0.2">
      <c r="A2936" s="10"/>
      <c r="B2936" s="10"/>
      <c r="C2936" s="10"/>
      <c r="D2936" s="10"/>
      <c r="E2936" s="10"/>
      <c r="F2936" s="10"/>
      <c r="G2936" s="10"/>
      <c r="H2936" s="10"/>
      <c r="I2936" s="10"/>
      <c r="J2936" s="6"/>
      <c r="K2936" s="6"/>
    </row>
    <row r="2937" spans="1:11" hidden="1" x14ac:dyDescent="0.2">
      <c r="A2937" s="10"/>
      <c r="B2937" s="10"/>
      <c r="C2937" s="10"/>
      <c r="D2937" s="10"/>
      <c r="E2937" s="10"/>
      <c r="F2937" s="10"/>
      <c r="G2937" s="10"/>
      <c r="H2937" s="10"/>
      <c r="I2937" s="10"/>
      <c r="J2937" s="6"/>
      <c r="K2937" s="6"/>
    </row>
    <row r="2938" spans="1:11" hidden="1" x14ac:dyDescent="0.2">
      <c r="A2938" s="10"/>
      <c r="B2938" s="10"/>
      <c r="C2938" s="10"/>
      <c r="D2938" s="10"/>
      <c r="E2938" s="10"/>
      <c r="F2938" s="10"/>
      <c r="G2938" s="10"/>
      <c r="H2938" s="10"/>
      <c r="I2938" s="10"/>
      <c r="J2938" s="6"/>
      <c r="K2938" s="6"/>
    </row>
    <row r="2939" spans="1:11" hidden="1" x14ac:dyDescent="0.2">
      <c r="A2939" s="10"/>
      <c r="B2939" s="10"/>
      <c r="C2939" s="10"/>
      <c r="D2939" s="10"/>
      <c r="E2939" s="10"/>
      <c r="F2939" s="10"/>
      <c r="G2939" s="10"/>
      <c r="H2939" s="10"/>
      <c r="I2939" s="10"/>
      <c r="J2939" s="6"/>
      <c r="K2939" s="6"/>
    </row>
    <row r="2940" spans="1:11" hidden="1" x14ac:dyDescent="0.2">
      <c r="A2940" s="10"/>
      <c r="B2940" s="10"/>
      <c r="C2940" s="10"/>
      <c r="D2940" s="10"/>
      <c r="E2940" s="10"/>
      <c r="F2940" s="10"/>
      <c r="G2940" s="10"/>
      <c r="H2940" s="10"/>
      <c r="I2940" s="10"/>
      <c r="J2940" s="6"/>
      <c r="K2940" s="6"/>
    </row>
    <row r="2941" spans="1:11" hidden="1" x14ac:dyDescent="0.2">
      <c r="A2941" s="10"/>
      <c r="B2941" s="10"/>
      <c r="C2941" s="10"/>
      <c r="D2941" s="10"/>
      <c r="E2941" s="10"/>
      <c r="F2941" s="10"/>
      <c r="G2941" s="10"/>
      <c r="H2941" s="10"/>
      <c r="I2941" s="10"/>
      <c r="J2941" s="6"/>
      <c r="K2941" s="6"/>
    </row>
    <row r="2942" spans="1:11" hidden="1" x14ac:dyDescent="0.2">
      <c r="A2942" s="10"/>
      <c r="B2942" s="10"/>
      <c r="C2942" s="10"/>
      <c r="D2942" s="10"/>
      <c r="E2942" s="10"/>
      <c r="F2942" s="10"/>
      <c r="G2942" s="10"/>
      <c r="H2942" s="10"/>
      <c r="I2942" s="10"/>
      <c r="J2942" s="6"/>
      <c r="K2942" s="6"/>
    </row>
    <row r="2943" spans="1:11" hidden="1" x14ac:dyDescent="0.2">
      <c r="A2943" s="10"/>
      <c r="B2943" s="10"/>
      <c r="C2943" s="10"/>
      <c r="D2943" s="10"/>
      <c r="E2943" s="10"/>
      <c r="F2943" s="10"/>
      <c r="G2943" s="10"/>
      <c r="H2943" s="10"/>
      <c r="I2943" s="10"/>
      <c r="J2943" s="6"/>
      <c r="K2943" s="6"/>
    </row>
    <row r="2944" spans="1:11" hidden="1" x14ac:dyDescent="0.2">
      <c r="A2944" s="10"/>
      <c r="B2944" s="10"/>
      <c r="C2944" s="10"/>
      <c r="D2944" s="10"/>
      <c r="E2944" s="10"/>
      <c r="F2944" s="10"/>
      <c r="G2944" s="10"/>
      <c r="H2944" s="10"/>
      <c r="I2944" s="10"/>
      <c r="J2944" s="6"/>
      <c r="K2944" s="6"/>
    </row>
    <row r="2945" spans="1:11" hidden="1" x14ac:dyDescent="0.2">
      <c r="A2945" s="10"/>
      <c r="B2945" s="10"/>
      <c r="C2945" s="10"/>
      <c r="D2945" s="10"/>
      <c r="E2945" s="10"/>
      <c r="F2945" s="10"/>
      <c r="G2945" s="10"/>
      <c r="H2945" s="10"/>
      <c r="I2945" s="10"/>
      <c r="J2945" s="6"/>
      <c r="K2945" s="6"/>
    </row>
    <row r="2946" spans="1:11" hidden="1" x14ac:dyDescent="0.2">
      <c r="A2946" s="10"/>
      <c r="B2946" s="10"/>
      <c r="C2946" s="10"/>
      <c r="D2946" s="10"/>
      <c r="E2946" s="10"/>
      <c r="F2946" s="10"/>
      <c r="G2946" s="10"/>
      <c r="H2946" s="10"/>
      <c r="I2946" s="10"/>
      <c r="J2946" s="6"/>
      <c r="K2946" s="6"/>
    </row>
    <row r="2947" spans="1:11" hidden="1" x14ac:dyDescent="0.2">
      <c r="A2947" s="10"/>
      <c r="B2947" s="10"/>
      <c r="C2947" s="10"/>
      <c r="D2947" s="10"/>
      <c r="E2947" s="10"/>
      <c r="F2947" s="10"/>
      <c r="G2947" s="10"/>
      <c r="H2947" s="10"/>
      <c r="I2947" s="10"/>
      <c r="J2947" s="6"/>
      <c r="K2947" s="6"/>
    </row>
    <row r="2948" spans="1:11" hidden="1" x14ac:dyDescent="0.2">
      <c r="A2948" s="10"/>
      <c r="B2948" s="10"/>
      <c r="C2948" s="10"/>
      <c r="D2948" s="10"/>
      <c r="E2948" s="10"/>
      <c r="F2948" s="10"/>
      <c r="G2948" s="10"/>
      <c r="H2948" s="10"/>
      <c r="I2948" s="10"/>
      <c r="J2948" s="6"/>
      <c r="K2948" s="6"/>
    </row>
    <row r="2949" spans="1:11" hidden="1" x14ac:dyDescent="0.2">
      <c r="A2949" s="10"/>
      <c r="B2949" s="10"/>
      <c r="C2949" s="10"/>
      <c r="D2949" s="10"/>
      <c r="E2949" s="10"/>
      <c r="F2949" s="10"/>
      <c r="G2949" s="10"/>
      <c r="H2949" s="10"/>
      <c r="I2949" s="10"/>
      <c r="J2949" s="6"/>
      <c r="K2949" s="6"/>
    </row>
    <row r="2950" spans="1:11" hidden="1" x14ac:dyDescent="0.2">
      <c r="A2950" s="10"/>
      <c r="B2950" s="10"/>
      <c r="C2950" s="10"/>
      <c r="D2950" s="10"/>
      <c r="E2950" s="10"/>
      <c r="F2950" s="10"/>
      <c r="G2950" s="10"/>
      <c r="H2950" s="10"/>
      <c r="I2950" s="10"/>
      <c r="J2950" s="6"/>
      <c r="K2950" s="6"/>
    </row>
    <row r="2951" spans="1:11" hidden="1" x14ac:dyDescent="0.2">
      <c r="A2951" s="10"/>
      <c r="B2951" s="10"/>
      <c r="C2951" s="10"/>
      <c r="D2951" s="10"/>
      <c r="E2951" s="10"/>
      <c r="F2951" s="10"/>
      <c r="G2951" s="10"/>
      <c r="H2951" s="10"/>
      <c r="I2951" s="10"/>
      <c r="J2951" s="6"/>
      <c r="K2951" s="6"/>
    </row>
    <row r="2952" spans="1:11" hidden="1" x14ac:dyDescent="0.2">
      <c r="A2952" s="10"/>
      <c r="B2952" s="10"/>
      <c r="C2952" s="10"/>
      <c r="D2952" s="10"/>
      <c r="E2952" s="10"/>
      <c r="F2952" s="10"/>
      <c r="G2952" s="10"/>
      <c r="H2952" s="10"/>
      <c r="I2952" s="10"/>
      <c r="J2952" s="6"/>
      <c r="K2952" s="6"/>
    </row>
    <row r="2953" spans="1:11" hidden="1" x14ac:dyDescent="0.2">
      <c r="A2953" s="10"/>
      <c r="B2953" s="10"/>
      <c r="C2953" s="10"/>
      <c r="D2953" s="10"/>
      <c r="E2953" s="10"/>
      <c r="F2953" s="10"/>
      <c r="G2953" s="10"/>
      <c r="H2953" s="10"/>
      <c r="I2953" s="10"/>
      <c r="J2953" s="6"/>
      <c r="K2953" s="6"/>
    </row>
    <row r="2954" spans="1:11" hidden="1" x14ac:dyDescent="0.2">
      <c r="A2954" s="10"/>
      <c r="B2954" s="10"/>
      <c r="C2954" s="10"/>
      <c r="D2954" s="10"/>
      <c r="E2954" s="10"/>
      <c r="F2954" s="10"/>
      <c r="G2954" s="10"/>
      <c r="H2954" s="10"/>
      <c r="I2954" s="10"/>
      <c r="J2954" s="6"/>
      <c r="K2954" s="6"/>
    </row>
    <row r="2955" spans="1:11" hidden="1" x14ac:dyDescent="0.2">
      <c r="A2955" s="10"/>
      <c r="B2955" s="10"/>
      <c r="C2955" s="10"/>
      <c r="D2955" s="10"/>
      <c r="E2955" s="10"/>
      <c r="F2955" s="10"/>
      <c r="G2955" s="10"/>
      <c r="H2955" s="10"/>
      <c r="I2955" s="10"/>
      <c r="J2955" s="6"/>
      <c r="K2955" s="6"/>
    </row>
    <row r="2956" spans="1:11" hidden="1" x14ac:dyDescent="0.2">
      <c r="A2956" s="10"/>
      <c r="B2956" s="10"/>
      <c r="C2956" s="10"/>
      <c r="D2956" s="10"/>
      <c r="E2956" s="10"/>
      <c r="F2956" s="10"/>
      <c r="G2956" s="10"/>
      <c r="H2956" s="10"/>
      <c r="I2956" s="10"/>
      <c r="J2956" s="6"/>
      <c r="K2956" s="6"/>
    </row>
    <row r="2957" spans="1:11" hidden="1" x14ac:dyDescent="0.2">
      <c r="A2957" s="10"/>
      <c r="B2957" s="10"/>
      <c r="C2957" s="10"/>
      <c r="D2957" s="10"/>
      <c r="E2957" s="10"/>
      <c r="F2957" s="10"/>
      <c r="G2957" s="10"/>
      <c r="H2957" s="10"/>
      <c r="I2957" s="10"/>
      <c r="J2957" s="6"/>
      <c r="K2957" s="6"/>
    </row>
    <row r="2958" spans="1:11" hidden="1" x14ac:dyDescent="0.2">
      <c r="A2958" s="10"/>
      <c r="B2958" s="10"/>
      <c r="C2958" s="10"/>
      <c r="D2958" s="10"/>
      <c r="E2958" s="10"/>
      <c r="F2958" s="10"/>
      <c r="G2958" s="10"/>
      <c r="H2958" s="10"/>
      <c r="I2958" s="10"/>
      <c r="J2958" s="6"/>
      <c r="K2958" s="6"/>
    </row>
    <row r="2959" spans="1:11" hidden="1" x14ac:dyDescent="0.2">
      <c r="A2959" s="10"/>
      <c r="B2959" s="10"/>
      <c r="C2959" s="10"/>
      <c r="D2959" s="10"/>
      <c r="E2959" s="10"/>
      <c r="F2959" s="10"/>
      <c r="G2959" s="10"/>
      <c r="H2959" s="10"/>
      <c r="I2959" s="10"/>
      <c r="J2959" s="6"/>
      <c r="K2959" s="6"/>
    </row>
    <row r="2960" spans="1:11" hidden="1" x14ac:dyDescent="0.2">
      <c r="A2960" s="10"/>
      <c r="B2960" s="10"/>
      <c r="C2960" s="10"/>
      <c r="D2960" s="10"/>
      <c r="E2960" s="10"/>
      <c r="F2960" s="10"/>
      <c r="G2960" s="10"/>
      <c r="H2960" s="10"/>
      <c r="I2960" s="10"/>
      <c r="J2960" s="6"/>
      <c r="K2960" s="6"/>
    </row>
    <row r="2961" spans="1:11" hidden="1" x14ac:dyDescent="0.2">
      <c r="A2961" s="10"/>
      <c r="B2961" s="10"/>
      <c r="C2961" s="10"/>
      <c r="D2961" s="10"/>
      <c r="E2961" s="10"/>
      <c r="F2961" s="10"/>
      <c r="G2961" s="10"/>
      <c r="H2961" s="10"/>
      <c r="I2961" s="10"/>
      <c r="J2961" s="6"/>
      <c r="K2961" s="6"/>
    </row>
    <row r="2962" spans="1:11" hidden="1" x14ac:dyDescent="0.2">
      <c r="A2962" s="10"/>
      <c r="B2962" s="10"/>
      <c r="C2962" s="10"/>
      <c r="D2962" s="10"/>
      <c r="E2962" s="10"/>
      <c r="F2962" s="10"/>
      <c r="G2962" s="10"/>
      <c r="H2962" s="10"/>
      <c r="I2962" s="10"/>
      <c r="J2962" s="6"/>
      <c r="K2962" s="6"/>
    </row>
    <row r="2963" spans="1:11" hidden="1" x14ac:dyDescent="0.2">
      <c r="A2963" s="10"/>
      <c r="B2963" s="10"/>
      <c r="C2963" s="10"/>
      <c r="D2963" s="10"/>
      <c r="E2963" s="10"/>
      <c r="F2963" s="10"/>
      <c r="G2963" s="10"/>
      <c r="H2963" s="10"/>
      <c r="I2963" s="10"/>
      <c r="J2963" s="6"/>
      <c r="K2963" s="6"/>
    </row>
    <row r="2964" spans="1:11" hidden="1" x14ac:dyDescent="0.2">
      <c r="A2964" s="10"/>
      <c r="B2964" s="10"/>
      <c r="C2964" s="10"/>
      <c r="D2964" s="10"/>
      <c r="E2964" s="10"/>
      <c r="F2964" s="10"/>
      <c r="G2964" s="10"/>
      <c r="H2964" s="10"/>
      <c r="I2964" s="10"/>
      <c r="J2964" s="6"/>
      <c r="K2964" s="6"/>
    </row>
    <row r="2965" spans="1:11" hidden="1" x14ac:dyDescent="0.2">
      <c r="A2965" s="10"/>
      <c r="B2965" s="10"/>
      <c r="C2965" s="10"/>
      <c r="D2965" s="10"/>
      <c r="E2965" s="10"/>
      <c r="F2965" s="10"/>
      <c r="G2965" s="10"/>
      <c r="H2965" s="10"/>
      <c r="I2965" s="10"/>
      <c r="J2965" s="6"/>
      <c r="K2965" s="6"/>
    </row>
    <row r="2966" spans="1:11" hidden="1" x14ac:dyDescent="0.2">
      <c r="A2966" s="10"/>
      <c r="B2966" s="10"/>
      <c r="C2966" s="10"/>
      <c r="D2966" s="10"/>
      <c r="E2966" s="10"/>
      <c r="F2966" s="10"/>
      <c r="G2966" s="10"/>
      <c r="H2966" s="10"/>
      <c r="I2966" s="10"/>
      <c r="J2966" s="6"/>
      <c r="K2966" s="6"/>
    </row>
    <row r="2967" spans="1:11" hidden="1" x14ac:dyDescent="0.2">
      <c r="A2967" s="10"/>
      <c r="B2967" s="10"/>
      <c r="C2967" s="10"/>
      <c r="D2967" s="10"/>
      <c r="E2967" s="10"/>
      <c r="F2967" s="10"/>
      <c r="G2967" s="10"/>
      <c r="H2967" s="10"/>
      <c r="I2967" s="10"/>
      <c r="J2967" s="6"/>
      <c r="K2967" s="6"/>
    </row>
    <row r="2968" spans="1:11" hidden="1" x14ac:dyDescent="0.2">
      <c r="A2968" s="10"/>
      <c r="B2968" s="10"/>
      <c r="C2968" s="10"/>
      <c r="D2968" s="10"/>
      <c r="E2968" s="10"/>
      <c r="F2968" s="10"/>
      <c r="G2968" s="10"/>
      <c r="H2968" s="10"/>
      <c r="I2968" s="10"/>
      <c r="J2968" s="6"/>
      <c r="K2968" s="6"/>
    </row>
    <row r="2969" spans="1:11" hidden="1" x14ac:dyDescent="0.2">
      <c r="A2969" s="10"/>
      <c r="B2969" s="10"/>
      <c r="C2969" s="10"/>
      <c r="D2969" s="10"/>
      <c r="E2969" s="10"/>
      <c r="F2969" s="10"/>
      <c r="G2969" s="10"/>
      <c r="H2969" s="10"/>
      <c r="I2969" s="10"/>
      <c r="J2969" s="6"/>
      <c r="K2969" s="6"/>
    </row>
    <row r="2970" spans="1:11" hidden="1" x14ac:dyDescent="0.2">
      <c r="A2970" s="10"/>
      <c r="B2970" s="10"/>
      <c r="C2970" s="10"/>
      <c r="D2970" s="10"/>
      <c r="E2970" s="10"/>
      <c r="F2970" s="10"/>
      <c r="G2970" s="10"/>
      <c r="H2970" s="10"/>
      <c r="I2970" s="10"/>
      <c r="J2970" s="6"/>
      <c r="K2970" s="6"/>
    </row>
    <row r="2971" spans="1:11" hidden="1" x14ac:dyDescent="0.2">
      <c r="A2971" s="10"/>
      <c r="B2971" s="10"/>
      <c r="C2971" s="10"/>
      <c r="D2971" s="10"/>
      <c r="E2971" s="10"/>
      <c r="F2971" s="10"/>
      <c r="G2971" s="10"/>
      <c r="H2971" s="10"/>
      <c r="I2971" s="10"/>
      <c r="J2971" s="6"/>
      <c r="K2971" s="6"/>
    </row>
    <row r="2972" spans="1:11" hidden="1" x14ac:dyDescent="0.2">
      <c r="A2972" s="10"/>
      <c r="B2972" s="10"/>
      <c r="C2972" s="10"/>
      <c r="D2972" s="10"/>
      <c r="E2972" s="10"/>
      <c r="F2972" s="10"/>
      <c r="G2972" s="10"/>
      <c r="H2972" s="10"/>
      <c r="I2972" s="10"/>
      <c r="J2972" s="6"/>
      <c r="K2972" s="6"/>
    </row>
    <row r="2973" spans="1:11" hidden="1" x14ac:dyDescent="0.2">
      <c r="A2973" s="10"/>
      <c r="B2973" s="10"/>
      <c r="C2973" s="10"/>
      <c r="D2973" s="10"/>
      <c r="E2973" s="10"/>
      <c r="F2973" s="10"/>
      <c r="G2973" s="10"/>
      <c r="H2973" s="10"/>
      <c r="I2973" s="10"/>
      <c r="J2973" s="6"/>
      <c r="K2973" s="6"/>
    </row>
    <row r="2974" spans="1:11" hidden="1" x14ac:dyDescent="0.2">
      <c r="A2974" s="10"/>
      <c r="B2974" s="10"/>
      <c r="C2974" s="10"/>
      <c r="D2974" s="10"/>
      <c r="E2974" s="10"/>
      <c r="F2974" s="10"/>
      <c r="G2974" s="10"/>
      <c r="H2974" s="10"/>
      <c r="I2974" s="10"/>
      <c r="J2974" s="6"/>
      <c r="K2974" s="6"/>
    </row>
    <row r="2975" spans="1:11" hidden="1" x14ac:dyDescent="0.2">
      <c r="A2975" s="10"/>
      <c r="B2975" s="10"/>
      <c r="C2975" s="10"/>
      <c r="D2975" s="10"/>
      <c r="E2975" s="10"/>
      <c r="F2975" s="10"/>
      <c r="G2975" s="10"/>
      <c r="H2975" s="10"/>
      <c r="I2975" s="10"/>
      <c r="J2975" s="6"/>
      <c r="K2975" s="6"/>
    </row>
    <row r="2976" spans="1:11" hidden="1" x14ac:dyDescent="0.2">
      <c r="A2976" s="10"/>
      <c r="B2976" s="10"/>
      <c r="C2976" s="10"/>
      <c r="D2976" s="10"/>
      <c r="E2976" s="10"/>
      <c r="F2976" s="10"/>
      <c r="G2976" s="10"/>
      <c r="H2976" s="10"/>
      <c r="I2976" s="10"/>
      <c r="J2976" s="6"/>
      <c r="K2976" s="6"/>
    </row>
    <row r="2977" spans="1:11" hidden="1" x14ac:dyDescent="0.2">
      <c r="A2977" s="10"/>
      <c r="B2977" s="10"/>
      <c r="C2977" s="10"/>
      <c r="D2977" s="10"/>
      <c r="E2977" s="10"/>
      <c r="F2977" s="10"/>
      <c r="G2977" s="10"/>
      <c r="H2977" s="10"/>
      <c r="I2977" s="10"/>
      <c r="J2977" s="6"/>
      <c r="K2977" s="6"/>
    </row>
    <row r="2978" spans="1:11" hidden="1" x14ac:dyDescent="0.2">
      <c r="A2978" s="10"/>
      <c r="B2978" s="10"/>
      <c r="C2978" s="10"/>
      <c r="D2978" s="10"/>
      <c r="E2978" s="10"/>
      <c r="F2978" s="10"/>
      <c r="G2978" s="10"/>
      <c r="H2978" s="10"/>
      <c r="I2978" s="10"/>
      <c r="J2978" s="6"/>
      <c r="K2978" s="6"/>
    </row>
    <row r="2979" spans="1:11" hidden="1" x14ac:dyDescent="0.2">
      <c r="A2979" s="10"/>
      <c r="B2979" s="10"/>
      <c r="C2979" s="10"/>
      <c r="D2979" s="10"/>
      <c r="E2979" s="10"/>
      <c r="F2979" s="10"/>
      <c r="G2979" s="10"/>
      <c r="H2979" s="10"/>
      <c r="I2979" s="10"/>
      <c r="J2979" s="6"/>
      <c r="K2979" s="6"/>
    </row>
    <row r="2980" spans="1:11" hidden="1" x14ac:dyDescent="0.2">
      <c r="A2980" s="10"/>
      <c r="B2980" s="10"/>
      <c r="C2980" s="10"/>
      <c r="D2980" s="10"/>
      <c r="E2980" s="10"/>
      <c r="F2980" s="10"/>
      <c r="G2980" s="10"/>
      <c r="H2980" s="10"/>
      <c r="I2980" s="10"/>
      <c r="J2980" s="6"/>
      <c r="K2980" s="6"/>
    </row>
    <row r="2981" spans="1:11" hidden="1" x14ac:dyDescent="0.2">
      <c r="A2981" s="10"/>
      <c r="B2981" s="10"/>
      <c r="C2981" s="10"/>
      <c r="D2981" s="10"/>
      <c r="E2981" s="10"/>
      <c r="F2981" s="10"/>
      <c r="G2981" s="10"/>
      <c r="H2981" s="10"/>
      <c r="I2981" s="10"/>
      <c r="J2981" s="6"/>
      <c r="K2981" s="6"/>
    </row>
    <row r="2982" spans="1:11" hidden="1" x14ac:dyDescent="0.2">
      <c r="A2982" s="10"/>
      <c r="B2982" s="10"/>
      <c r="C2982" s="10"/>
      <c r="D2982" s="10"/>
      <c r="E2982" s="10"/>
      <c r="F2982" s="10"/>
      <c r="G2982" s="10"/>
      <c r="H2982" s="10"/>
      <c r="I2982" s="10"/>
      <c r="J2982" s="6"/>
      <c r="K2982" s="6"/>
    </row>
    <row r="2983" spans="1:11" hidden="1" x14ac:dyDescent="0.2">
      <c r="A2983" s="10"/>
      <c r="B2983" s="10"/>
      <c r="C2983" s="10"/>
      <c r="D2983" s="10"/>
      <c r="E2983" s="10"/>
      <c r="F2983" s="10"/>
      <c r="G2983" s="10"/>
      <c r="H2983" s="10"/>
      <c r="I2983" s="10"/>
      <c r="J2983" s="6"/>
      <c r="K2983" s="6"/>
    </row>
    <row r="2984" spans="1:11" hidden="1" x14ac:dyDescent="0.2">
      <c r="A2984" s="10"/>
      <c r="B2984" s="10"/>
      <c r="C2984" s="10"/>
      <c r="D2984" s="10"/>
      <c r="E2984" s="10"/>
      <c r="F2984" s="10"/>
      <c r="G2984" s="10"/>
      <c r="H2984" s="10"/>
      <c r="I2984" s="10"/>
      <c r="J2984" s="6"/>
      <c r="K2984" s="6"/>
    </row>
    <row r="2985" spans="1:11" hidden="1" x14ac:dyDescent="0.2">
      <c r="A2985" s="10"/>
      <c r="B2985" s="10"/>
      <c r="C2985" s="10"/>
      <c r="D2985" s="10"/>
      <c r="E2985" s="10"/>
      <c r="F2985" s="10"/>
      <c r="G2985" s="10"/>
      <c r="H2985" s="10"/>
      <c r="I2985" s="10"/>
      <c r="J2985" s="6"/>
      <c r="K2985" s="6"/>
    </row>
    <row r="2986" spans="1:11" hidden="1" x14ac:dyDescent="0.2">
      <c r="A2986" s="10"/>
      <c r="B2986" s="10"/>
      <c r="C2986" s="10"/>
      <c r="D2986" s="10"/>
      <c r="E2986" s="10"/>
      <c r="F2986" s="10"/>
      <c r="G2986" s="10"/>
      <c r="H2986" s="10"/>
      <c r="I2986" s="10"/>
      <c r="J2986" s="6"/>
      <c r="K2986" s="6"/>
    </row>
    <row r="2987" spans="1:11" hidden="1" x14ac:dyDescent="0.2">
      <c r="A2987" s="10"/>
      <c r="B2987" s="10"/>
      <c r="C2987" s="10"/>
      <c r="D2987" s="10"/>
      <c r="E2987" s="10"/>
      <c r="F2987" s="10"/>
      <c r="G2987" s="10"/>
      <c r="H2987" s="10"/>
      <c r="I2987" s="10"/>
      <c r="J2987" s="6"/>
      <c r="K2987" s="6"/>
    </row>
    <row r="2988" spans="1:11" hidden="1" x14ac:dyDescent="0.2">
      <c r="A2988" s="10"/>
      <c r="B2988" s="10"/>
      <c r="C2988" s="10"/>
      <c r="D2988" s="10"/>
      <c r="E2988" s="10"/>
      <c r="F2988" s="10"/>
      <c r="G2988" s="10"/>
      <c r="H2988" s="10"/>
      <c r="I2988" s="10"/>
      <c r="J2988" s="6"/>
      <c r="K2988" s="6"/>
    </row>
    <row r="2989" spans="1:11" hidden="1" x14ac:dyDescent="0.2">
      <c r="A2989" s="10"/>
      <c r="B2989" s="10"/>
      <c r="C2989" s="10"/>
      <c r="D2989" s="10"/>
      <c r="E2989" s="10"/>
      <c r="F2989" s="10"/>
      <c r="G2989" s="10"/>
      <c r="H2989" s="10"/>
      <c r="I2989" s="10"/>
      <c r="J2989" s="6"/>
      <c r="K2989" s="6"/>
    </row>
    <row r="2990" spans="1:11" hidden="1" x14ac:dyDescent="0.2">
      <c r="A2990" s="10"/>
      <c r="B2990" s="10"/>
      <c r="C2990" s="10"/>
      <c r="D2990" s="10"/>
      <c r="E2990" s="10"/>
      <c r="F2990" s="10"/>
      <c r="G2990" s="10"/>
      <c r="H2990" s="10"/>
      <c r="I2990" s="10"/>
      <c r="J2990" s="6"/>
      <c r="K2990" s="6"/>
    </row>
    <row r="2991" spans="1:11" hidden="1" x14ac:dyDescent="0.2">
      <c r="A2991" s="10"/>
      <c r="B2991" s="10"/>
      <c r="C2991" s="10"/>
      <c r="D2991" s="10"/>
      <c r="E2991" s="10"/>
      <c r="F2991" s="10"/>
      <c r="G2991" s="10"/>
      <c r="H2991" s="10"/>
      <c r="I2991" s="10"/>
      <c r="J2991" s="6"/>
      <c r="K2991" s="6"/>
    </row>
    <row r="2992" spans="1:11" hidden="1" x14ac:dyDescent="0.2">
      <c r="A2992" s="10"/>
      <c r="B2992" s="10"/>
      <c r="C2992" s="10"/>
      <c r="D2992" s="10"/>
      <c r="E2992" s="10"/>
      <c r="F2992" s="10"/>
      <c r="G2992" s="10"/>
      <c r="H2992" s="10"/>
      <c r="I2992" s="10"/>
      <c r="J2992" s="6"/>
      <c r="K2992" s="6"/>
    </row>
    <row r="2993" spans="1:11" hidden="1" x14ac:dyDescent="0.2">
      <c r="A2993" s="10"/>
      <c r="B2993" s="10"/>
      <c r="C2993" s="10"/>
      <c r="D2993" s="10"/>
      <c r="E2993" s="10"/>
      <c r="F2993" s="10"/>
      <c r="G2993" s="10"/>
      <c r="H2993" s="10"/>
      <c r="I2993" s="10"/>
      <c r="J2993" s="6"/>
      <c r="K2993" s="6"/>
    </row>
    <row r="2994" spans="1:11" hidden="1" x14ac:dyDescent="0.2">
      <c r="A2994" s="10"/>
      <c r="B2994" s="10"/>
      <c r="C2994" s="10"/>
      <c r="D2994" s="10"/>
      <c r="E2994" s="10"/>
      <c r="F2994" s="10"/>
      <c r="G2994" s="10"/>
      <c r="H2994" s="10"/>
      <c r="I2994" s="10"/>
      <c r="J2994" s="6"/>
      <c r="K2994" s="6"/>
    </row>
    <row r="2995" spans="1:11" hidden="1" x14ac:dyDescent="0.2">
      <c r="A2995" s="10"/>
      <c r="B2995" s="10"/>
      <c r="C2995" s="10"/>
      <c r="D2995" s="10"/>
      <c r="E2995" s="10"/>
      <c r="F2995" s="10"/>
      <c r="G2995" s="10"/>
      <c r="H2995" s="10"/>
      <c r="I2995" s="10"/>
      <c r="J2995" s="6"/>
      <c r="K2995" s="6"/>
    </row>
    <row r="2996" spans="1:11" hidden="1" x14ac:dyDescent="0.2">
      <c r="A2996" s="10"/>
      <c r="B2996" s="10"/>
      <c r="C2996" s="10"/>
      <c r="D2996" s="10"/>
      <c r="E2996" s="10"/>
      <c r="F2996" s="10"/>
      <c r="G2996" s="10"/>
      <c r="H2996" s="10"/>
      <c r="I2996" s="10"/>
      <c r="J2996" s="6"/>
      <c r="K2996" s="6"/>
    </row>
    <row r="2997" spans="1:11" hidden="1" x14ac:dyDescent="0.2">
      <c r="A2997" s="10"/>
      <c r="B2997" s="10"/>
      <c r="C2997" s="10"/>
      <c r="D2997" s="10"/>
      <c r="E2997" s="10"/>
      <c r="F2997" s="10"/>
      <c r="G2997" s="10"/>
      <c r="H2997" s="10"/>
      <c r="I2997" s="10"/>
      <c r="J2997" s="6"/>
      <c r="K2997" s="6"/>
    </row>
    <row r="2998" spans="1:11" hidden="1" x14ac:dyDescent="0.2">
      <c r="A2998" s="10"/>
      <c r="B2998" s="10"/>
      <c r="C2998" s="10"/>
      <c r="D2998" s="10"/>
      <c r="E2998" s="10"/>
      <c r="F2998" s="10"/>
      <c r="G2998" s="10"/>
      <c r="H2998" s="10"/>
      <c r="I2998" s="10"/>
      <c r="J2998" s="6"/>
      <c r="K2998" s="6"/>
    </row>
    <row r="2999" spans="1:11" hidden="1" x14ac:dyDescent="0.2">
      <c r="A2999" s="10"/>
      <c r="B2999" s="10"/>
      <c r="C2999" s="10"/>
      <c r="D2999" s="10"/>
      <c r="E2999" s="10"/>
      <c r="F2999" s="10"/>
      <c r="G2999" s="10"/>
      <c r="H2999" s="10"/>
      <c r="I2999" s="10"/>
      <c r="J2999" s="6"/>
      <c r="K2999" s="6"/>
    </row>
    <row r="3000" spans="1:11" hidden="1" x14ac:dyDescent="0.2">
      <c r="A3000" s="10"/>
      <c r="B3000" s="10"/>
      <c r="C3000" s="10"/>
      <c r="D3000" s="10"/>
      <c r="E3000" s="10"/>
      <c r="F3000" s="10"/>
      <c r="G3000" s="10"/>
      <c r="H3000" s="10"/>
      <c r="I3000" s="10"/>
      <c r="J3000" s="6"/>
      <c r="K3000" s="6"/>
    </row>
    <row r="3001" spans="1:11" hidden="1" x14ac:dyDescent="0.2">
      <c r="A3001" s="10"/>
      <c r="B3001" s="10"/>
      <c r="C3001" s="10"/>
      <c r="D3001" s="10"/>
      <c r="E3001" s="10"/>
      <c r="F3001" s="10"/>
      <c r="G3001" s="10"/>
      <c r="H3001" s="10"/>
      <c r="I3001" s="10"/>
      <c r="J3001" s="6"/>
      <c r="K3001" s="6"/>
    </row>
    <row r="3002" spans="1:11" hidden="1" x14ac:dyDescent="0.2">
      <c r="A3002" s="10"/>
      <c r="B3002" s="10"/>
      <c r="C3002" s="10"/>
      <c r="D3002" s="10"/>
      <c r="E3002" s="10"/>
      <c r="F3002" s="10"/>
      <c r="G3002" s="10"/>
      <c r="H3002" s="10"/>
      <c r="I3002" s="10"/>
      <c r="J3002" s="6"/>
      <c r="K3002" s="6"/>
    </row>
    <row r="3003" spans="1:11" hidden="1" x14ac:dyDescent="0.2">
      <c r="A3003" s="10"/>
      <c r="B3003" s="10"/>
      <c r="C3003" s="10"/>
      <c r="D3003" s="10"/>
      <c r="E3003" s="10"/>
      <c r="F3003" s="10"/>
      <c r="G3003" s="10"/>
      <c r="H3003" s="10"/>
      <c r="I3003" s="10"/>
      <c r="J3003" s="6"/>
      <c r="K3003" s="6"/>
    </row>
    <row r="3004" spans="1:11" hidden="1" x14ac:dyDescent="0.2">
      <c r="A3004" s="10"/>
      <c r="B3004" s="10"/>
      <c r="C3004" s="10"/>
      <c r="D3004" s="10"/>
      <c r="E3004" s="10"/>
      <c r="F3004" s="10"/>
      <c r="G3004" s="10"/>
      <c r="H3004" s="10"/>
      <c r="I3004" s="10"/>
      <c r="J3004" s="6"/>
      <c r="K3004" s="6"/>
    </row>
    <row r="3005" spans="1:11" hidden="1" x14ac:dyDescent="0.2">
      <c r="A3005" s="10"/>
      <c r="B3005" s="10"/>
      <c r="C3005" s="10"/>
      <c r="D3005" s="10"/>
      <c r="E3005" s="10"/>
      <c r="F3005" s="10"/>
      <c r="G3005" s="10"/>
      <c r="H3005" s="10"/>
      <c r="I3005" s="10"/>
      <c r="J3005" s="6"/>
      <c r="K3005" s="6"/>
    </row>
    <row r="3006" spans="1:11" hidden="1" x14ac:dyDescent="0.2">
      <c r="A3006" s="10"/>
      <c r="B3006" s="10"/>
      <c r="C3006" s="10"/>
      <c r="D3006" s="10"/>
      <c r="E3006" s="10"/>
      <c r="F3006" s="10"/>
      <c r="G3006" s="10"/>
      <c r="H3006" s="10"/>
      <c r="I3006" s="10"/>
      <c r="J3006" s="6"/>
      <c r="K3006" s="6"/>
    </row>
    <row r="3007" spans="1:11" hidden="1" x14ac:dyDescent="0.2">
      <c r="A3007" s="10"/>
      <c r="B3007" s="10"/>
      <c r="C3007" s="10"/>
      <c r="D3007" s="10"/>
      <c r="E3007" s="10"/>
      <c r="F3007" s="10"/>
      <c r="G3007" s="10"/>
      <c r="H3007" s="10"/>
      <c r="I3007" s="10"/>
      <c r="J3007" s="6"/>
      <c r="K3007" s="6"/>
    </row>
    <row r="3008" spans="1:11" hidden="1" x14ac:dyDescent="0.2">
      <c r="A3008" s="10"/>
      <c r="B3008" s="10"/>
      <c r="C3008" s="10"/>
      <c r="D3008" s="10"/>
      <c r="E3008" s="10"/>
      <c r="F3008" s="10"/>
      <c r="G3008" s="10"/>
      <c r="H3008" s="10"/>
      <c r="I3008" s="10"/>
      <c r="J3008" s="6"/>
      <c r="K3008" s="6"/>
    </row>
    <row r="3009" spans="1:11" hidden="1" x14ac:dyDescent="0.2">
      <c r="A3009" s="10"/>
      <c r="B3009" s="10"/>
      <c r="C3009" s="10"/>
      <c r="D3009" s="10"/>
      <c r="E3009" s="10"/>
      <c r="F3009" s="10"/>
      <c r="G3009" s="10"/>
      <c r="H3009" s="10"/>
      <c r="I3009" s="10"/>
      <c r="J3009" s="6"/>
      <c r="K3009" s="6"/>
    </row>
    <row r="3010" spans="1:11" hidden="1" x14ac:dyDescent="0.2">
      <c r="A3010" s="10"/>
      <c r="B3010" s="10"/>
      <c r="C3010" s="10"/>
      <c r="D3010" s="10"/>
      <c r="E3010" s="10"/>
      <c r="F3010" s="10"/>
      <c r="G3010" s="10"/>
      <c r="H3010" s="10"/>
      <c r="I3010" s="10"/>
      <c r="J3010" s="6"/>
      <c r="K3010" s="6"/>
    </row>
    <row r="3011" spans="1:11" hidden="1" x14ac:dyDescent="0.2">
      <c r="A3011" s="10"/>
      <c r="B3011" s="10"/>
      <c r="C3011" s="10"/>
      <c r="D3011" s="10"/>
      <c r="E3011" s="10"/>
      <c r="F3011" s="10"/>
      <c r="G3011" s="10"/>
      <c r="H3011" s="10"/>
      <c r="I3011" s="10"/>
      <c r="J3011" s="6"/>
      <c r="K3011" s="6"/>
    </row>
    <row r="3012" spans="1:11" hidden="1" x14ac:dyDescent="0.2">
      <c r="A3012" s="10"/>
      <c r="B3012" s="10"/>
      <c r="C3012" s="10"/>
      <c r="D3012" s="10"/>
      <c r="E3012" s="10"/>
      <c r="F3012" s="10"/>
      <c r="G3012" s="10"/>
      <c r="H3012" s="10"/>
      <c r="I3012" s="10"/>
      <c r="J3012" s="6"/>
      <c r="K3012" s="6"/>
    </row>
    <row r="3013" spans="1:11" hidden="1" x14ac:dyDescent="0.2">
      <c r="A3013" s="10"/>
      <c r="B3013" s="10"/>
      <c r="C3013" s="10"/>
      <c r="D3013" s="10"/>
      <c r="E3013" s="10"/>
      <c r="F3013" s="10"/>
      <c r="G3013" s="10"/>
      <c r="H3013" s="10"/>
      <c r="I3013" s="10"/>
      <c r="J3013" s="6"/>
      <c r="K3013" s="6"/>
    </row>
    <row r="3014" spans="1:11" hidden="1" x14ac:dyDescent="0.2">
      <c r="A3014" s="10"/>
      <c r="B3014" s="10"/>
      <c r="C3014" s="10"/>
      <c r="D3014" s="10"/>
      <c r="E3014" s="10"/>
      <c r="F3014" s="10"/>
      <c r="G3014" s="10"/>
      <c r="H3014" s="10"/>
      <c r="I3014" s="10"/>
      <c r="J3014" s="6"/>
      <c r="K3014" s="6"/>
    </row>
    <row r="3015" spans="1:11" hidden="1" x14ac:dyDescent="0.2">
      <c r="A3015" s="10"/>
      <c r="B3015" s="10"/>
      <c r="C3015" s="10"/>
      <c r="D3015" s="10"/>
      <c r="E3015" s="10"/>
      <c r="F3015" s="10"/>
      <c r="G3015" s="10"/>
      <c r="H3015" s="10"/>
      <c r="I3015" s="10"/>
      <c r="J3015" s="6"/>
      <c r="K3015" s="6"/>
    </row>
    <row r="3016" spans="1:11" hidden="1" x14ac:dyDescent="0.2">
      <c r="A3016" s="10"/>
      <c r="B3016" s="10"/>
      <c r="C3016" s="10"/>
      <c r="D3016" s="10"/>
      <c r="E3016" s="10"/>
      <c r="F3016" s="10"/>
      <c r="G3016" s="10"/>
      <c r="H3016" s="10"/>
      <c r="I3016" s="10"/>
      <c r="J3016" s="6"/>
      <c r="K3016" s="6"/>
    </row>
    <row r="3017" spans="1:11" hidden="1" x14ac:dyDescent="0.2">
      <c r="A3017" s="10"/>
      <c r="B3017" s="10"/>
      <c r="C3017" s="10"/>
      <c r="D3017" s="10"/>
      <c r="E3017" s="10"/>
      <c r="F3017" s="10"/>
      <c r="G3017" s="10"/>
      <c r="H3017" s="10"/>
      <c r="I3017" s="10"/>
      <c r="J3017" s="6"/>
      <c r="K3017" s="6"/>
    </row>
    <row r="3018" spans="1:11" hidden="1" x14ac:dyDescent="0.2">
      <c r="A3018" s="10"/>
      <c r="B3018" s="10"/>
      <c r="C3018" s="10"/>
      <c r="D3018" s="10"/>
      <c r="E3018" s="10"/>
      <c r="F3018" s="10"/>
      <c r="G3018" s="10"/>
      <c r="H3018" s="10"/>
      <c r="I3018" s="10"/>
      <c r="J3018" s="6"/>
      <c r="K3018" s="6"/>
    </row>
    <row r="3019" spans="1:11" hidden="1" x14ac:dyDescent="0.2">
      <c r="A3019" s="10"/>
      <c r="B3019" s="10"/>
      <c r="C3019" s="10"/>
      <c r="D3019" s="10"/>
      <c r="E3019" s="10"/>
      <c r="F3019" s="10"/>
      <c r="G3019" s="10"/>
      <c r="H3019" s="10"/>
      <c r="I3019" s="10"/>
      <c r="J3019" s="6"/>
      <c r="K3019" s="6"/>
    </row>
    <row r="3020" spans="1:11" hidden="1" x14ac:dyDescent="0.2">
      <c r="A3020" s="10"/>
      <c r="B3020" s="10"/>
      <c r="C3020" s="10"/>
      <c r="D3020" s="10"/>
      <c r="E3020" s="10"/>
      <c r="F3020" s="10"/>
      <c r="G3020" s="10"/>
      <c r="H3020" s="10"/>
      <c r="I3020" s="10"/>
      <c r="J3020" s="6"/>
      <c r="K3020" s="6"/>
    </row>
    <row r="3021" spans="1:11" hidden="1" x14ac:dyDescent="0.2">
      <c r="A3021" s="10"/>
      <c r="B3021" s="10"/>
      <c r="C3021" s="10"/>
      <c r="D3021" s="10"/>
      <c r="E3021" s="10"/>
      <c r="F3021" s="10"/>
      <c r="G3021" s="10"/>
      <c r="H3021" s="10"/>
      <c r="I3021" s="10"/>
      <c r="J3021" s="6"/>
      <c r="K3021" s="6"/>
    </row>
    <row r="3022" spans="1:11" hidden="1" x14ac:dyDescent="0.2">
      <c r="A3022" s="10"/>
      <c r="B3022" s="10"/>
      <c r="C3022" s="10"/>
      <c r="D3022" s="10"/>
      <c r="E3022" s="10"/>
      <c r="F3022" s="10"/>
      <c r="G3022" s="10"/>
      <c r="H3022" s="10"/>
      <c r="I3022" s="10"/>
      <c r="J3022" s="6"/>
      <c r="K3022" s="6"/>
    </row>
    <row r="3023" spans="1:11" hidden="1" x14ac:dyDescent="0.2">
      <c r="A3023" s="10"/>
      <c r="B3023" s="10"/>
      <c r="C3023" s="10"/>
      <c r="D3023" s="10"/>
      <c r="E3023" s="10"/>
      <c r="F3023" s="10"/>
      <c r="G3023" s="10"/>
      <c r="H3023" s="10"/>
      <c r="I3023" s="10"/>
      <c r="J3023" s="6"/>
      <c r="K3023" s="6"/>
    </row>
    <row r="3024" spans="1:11" hidden="1" x14ac:dyDescent="0.2">
      <c r="A3024" s="10"/>
      <c r="B3024" s="10"/>
      <c r="C3024" s="10"/>
      <c r="D3024" s="10"/>
      <c r="E3024" s="10"/>
      <c r="F3024" s="10"/>
      <c r="G3024" s="10"/>
      <c r="H3024" s="10"/>
      <c r="I3024" s="10"/>
      <c r="J3024" s="6"/>
      <c r="K3024" s="6"/>
    </row>
    <row r="3025" spans="1:11" hidden="1" x14ac:dyDescent="0.2">
      <c r="A3025" s="10"/>
      <c r="B3025" s="10"/>
      <c r="C3025" s="10"/>
      <c r="D3025" s="10"/>
      <c r="E3025" s="10"/>
      <c r="F3025" s="10"/>
      <c r="G3025" s="10"/>
      <c r="H3025" s="10"/>
      <c r="I3025" s="10"/>
      <c r="J3025" s="6"/>
      <c r="K3025" s="6"/>
    </row>
    <row r="3026" spans="1:11" hidden="1" x14ac:dyDescent="0.2">
      <c r="A3026" s="10"/>
      <c r="B3026" s="10"/>
      <c r="C3026" s="10"/>
      <c r="D3026" s="10"/>
      <c r="E3026" s="10"/>
      <c r="F3026" s="10"/>
      <c r="G3026" s="10"/>
      <c r="H3026" s="10"/>
      <c r="I3026" s="10"/>
      <c r="J3026" s="6"/>
      <c r="K3026" s="6"/>
    </row>
    <row r="3027" spans="1:11" hidden="1" x14ac:dyDescent="0.2">
      <c r="A3027" s="10"/>
      <c r="B3027" s="10"/>
      <c r="C3027" s="10"/>
      <c r="D3027" s="10"/>
      <c r="E3027" s="10"/>
      <c r="F3027" s="10"/>
      <c r="G3027" s="10"/>
      <c r="H3027" s="10"/>
      <c r="I3027" s="10"/>
      <c r="J3027" s="6"/>
      <c r="K3027" s="6"/>
    </row>
    <row r="3028" spans="1:11" hidden="1" x14ac:dyDescent="0.2">
      <c r="A3028" s="10"/>
      <c r="B3028" s="10"/>
      <c r="C3028" s="10"/>
      <c r="D3028" s="10"/>
      <c r="E3028" s="10"/>
      <c r="F3028" s="10"/>
      <c r="G3028" s="10"/>
      <c r="H3028" s="10"/>
      <c r="I3028" s="10"/>
      <c r="J3028" s="6"/>
      <c r="K3028" s="6"/>
    </row>
    <row r="3029" spans="1:11" hidden="1" x14ac:dyDescent="0.2">
      <c r="A3029" s="10"/>
      <c r="B3029" s="10"/>
      <c r="C3029" s="10"/>
      <c r="D3029" s="10"/>
      <c r="E3029" s="10"/>
      <c r="F3029" s="10"/>
      <c r="G3029" s="10"/>
      <c r="H3029" s="10"/>
      <c r="I3029" s="10"/>
      <c r="J3029" s="6"/>
      <c r="K3029" s="6"/>
    </row>
    <row r="3030" spans="1:11" hidden="1" x14ac:dyDescent="0.2">
      <c r="A3030" s="10"/>
      <c r="B3030" s="10"/>
      <c r="C3030" s="10"/>
      <c r="D3030" s="10"/>
      <c r="E3030" s="10"/>
      <c r="F3030" s="10"/>
      <c r="G3030" s="10"/>
      <c r="H3030" s="10"/>
      <c r="I3030" s="10"/>
      <c r="J3030" s="6"/>
      <c r="K3030" s="6"/>
    </row>
    <row r="3031" spans="1:11" hidden="1" x14ac:dyDescent="0.2">
      <c r="A3031" s="10"/>
      <c r="B3031" s="10"/>
      <c r="C3031" s="10"/>
      <c r="D3031" s="10"/>
      <c r="E3031" s="10"/>
      <c r="F3031" s="10"/>
      <c r="G3031" s="10"/>
      <c r="H3031" s="10"/>
      <c r="I3031" s="10"/>
      <c r="J3031" s="6"/>
      <c r="K3031" s="6"/>
    </row>
    <row r="3032" spans="1:11" hidden="1" x14ac:dyDescent="0.2">
      <c r="A3032" s="10"/>
      <c r="B3032" s="10"/>
      <c r="C3032" s="10"/>
      <c r="D3032" s="10"/>
      <c r="E3032" s="10"/>
      <c r="F3032" s="10"/>
      <c r="G3032" s="10"/>
      <c r="H3032" s="10"/>
      <c r="I3032" s="10"/>
      <c r="J3032" s="6"/>
      <c r="K3032" s="6"/>
    </row>
    <row r="3033" spans="1:11" hidden="1" x14ac:dyDescent="0.2">
      <c r="A3033" s="10"/>
      <c r="B3033" s="10"/>
      <c r="C3033" s="10"/>
      <c r="D3033" s="10"/>
      <c r="E3033" s="10"/>
      <c r="F3033" s="10"/>
      <c r="G3033" s="10"/>
      <c r="H3033" s="10"/>
      <c r="I3033" s="10"/>
      <c r="J3033" s="6"/>
      <c r="K3033" s="6"/>
    </row>
    <row r="3034" spans="1:11" hidden="1" x14ac:dyDescent="0.2">
      <c r="A3034" s="10"/>
      <c r="B3034" s="10"/>
      <c r="C3034" s="10"/>
      <c r="D3034" s="10"/>
      <c r="E3034" s="10"/>
      <c r="F3034" s="10"/>
      <c r="G3034" s="10"/>
      <c r="H3034" s="10"/>
      <c r="I3034" s="10"/>
      <c r="J3034" s="6"/>
      <c r="K3034" s="6"/>
    </row>
    <row r="3035" spans="1:11" hidden="1" x14ac:dyDescent="0.2">
      <c r="A3035" s="10"/>
      <c r="B3035" s="10"/>
      <c r="C3035" s="10"/>
      <c r="D3035" s="10"/>
      <c r="E3035" s="10"/>
      <c r="F3035" s="10"/>
      <c r="G3035" s="10"/>
      <c r="H3035" s="10"/>
      <c r="I3035" s="10"/>
      <c r="J3035" s="6"/>
      <c r="K3035" s="6"/>
    </row>
    <row r="3036" spans="1:11" hidden="1" x14ac:dyDescent="0.2">
      <c r="A3036" s="10"/>
      <c r="B3036" s="10"/>
      <c r="C3036" s="10"/>
      <c r="D3036" s="10"/>
      <c r="E3036" s="10"/>
      <c r="F3036" s="10"/>
      <c r="G3036" s="10"/>
      <c r="H3036" s="10"/>
      <c r="I3036" s="10"/>
      <c r="J3036" s="6"/>
      <c r="K3036" s="6"/>
    </row>
    <row r="3037" spans="1:11" hidden="1" x14ac:dyDescent="0.2">
      <c r="A3037" s="10"/>
      <c r="B3037" s="10"/>
      <c r="C3037" s="10"/>
      <c r="D3037" s="10"/>
      <c r="E3037" s="10"/>
      <c r="F3037" s="10"/>
      <c r="G3037" s="10"/>
      <c r="H3037" s="10"/>
      <c r="I3037" s="10"/>
      <c r="J3037" s="6"/>
      <c r="K3037" s="6"/>
    </row>
    <row r="3038" spans="1:11" hidden="1" x14ac:dyDescent="0.2">
      <c r="A3038" s="10"/>
      <c r="B3038" s="10"/>
      <c r="C3038" s="10"/>
      <c r="D3038" s="10"/>
      <c r="E3038" s="10"/>
      <c r="F3038" s="10"/>
      <c r="G3038" s="10"/>
      <c r="H3038" s="10"/>
      <c r="I3038" s="10"/>
      <c r="J3038" s="6"/>
      <c r="K3038" s="6"/>
    </row>
    <row r="3039" spans="1:11" hidden="1" x14ac:dyDescent="0.2">
      <c r="A3039" s="10"/>
      <c r="B3039" s="10"/>
      <c r="C3039" s="10"/>
      <c r="D3039" s="10"/>
      <c r="E3039" s="10"/>
      <c r="F3039" s="10"/>
      <c r="G3039" s="10"/>
      <c r="H3039" s="10"/>
      <c r="I3039" s="10"/>
      <c r="J3039" s="6"/>
      <c r="K3039" s="6"/>
    </row>
    <row r="3040" spans="1:11" hidden="1" x14ac:dyDescent="0.2">
      <c r="A3040" s="10"/>
      <c r="B3040" s="10"/>
      <c r="C3040" s="10"/>
      <c r="D3040" s="10"/>
      <c r="E3040" s="10"/>
      <c r="F3040" s="10"/>
      <c r="G3040" s="10"/>
      <c r="H3040" s="10"/>
      <c r="I3040" s="10"/>
      <c r="J3040" s="6"/>
      <c r="K3040" s="6"/>
    </row>
    <row r="3041" spans="1:11" hidden="1" x14ac:dyDescent="0.2">
      <c r="A3041" s="10"/>
      <c r="B3041" s="10"/>
      <c r="C3041" s="10"/>
      <c r="D3041" s="10"/>
      <c r="E3041" s="10"/>
      <c r="F3041" s="10"/>
      <c r="G3041" s="10"/>
      <c r="H3041" s="10"/>
      <c r="I3041" s="10"/>
      <c r="J3041" s="6"/>
      <c r="K3041" s="6"/>
    </row>
    <row r="3042" spans="1:11" hidden="1" x14ac:dyDescent="0.2">
      <c r="A3042" s="10"/>
      <c r="B3042" s="10"/>
      <c r="C3042" s="10"/>
      <c r="D3042" s="10"/>
      <c r="E3042" s="10"/>
      <c r="F3042" s="10"/>
      <c r="G3042" s="10"/>
      <c r="H3042" s="10"/>
      <c r="I3042" s="10"/>
      <c r="J3042" s="6"/>
      <c r="K3042" s="6"/>
    </row>
    <row r="3043" spans="1:11" hidden="1" x14ac:dyDescent="0.2">
      <c r="A3043" s="10"/>
      <c r="B3043" s="10"/>
      <c r="C3043" s="10"/>
      <c r="D3043" s="10"/>
      <c r="E3043" s="10"/>
      <c r="F3043" s="10"/>
      <c r="G3043" s="10"/>
      <c r="H3043" s="10"/>
      <c r="I3043" s="10"/>
      <c r="J3043" s="6"/>
      <c r="K3043" s="6"/>
    </row>
    <row r="3044" spans="1:11" hidden="1" x14ac:dyDescent="0.2">
      <c r="A3044" s="10"/>
      <c r="B3044" s="10"/>
      <c r="C3044" s="10"/>
      <c r="D3044" s="10"/>
      <c r="E3044" s="10"/>
      <c r="F3044" s="10"/>
      <c r="G3044" s="10"/>
      <c r="H3044" s="10"/>
      <c r="I3044" s="10"/>
      <c r="J3044" s="6"/>
      <c r="K3044" s="6"/>
    </row>
    <row r="3045" spans="1:11" hidden="1" x14ac:dyDescent="0.2">
      <c r="A3045" s="10"/>
      <c r="B3045" s="10"/>
      <c r="C3045" s="10"/>
      <c r="D3045" s="10"/>
      <c r="E3045" s="10"/>
      <c r="F3045" s="10"/>
      <c r="G3045" s="10"/>
      <c r="H3045" s="10"/>
      <c r="I3045" s="10"/>
      <c r="J3045" s="6"/>
      <c r="K3045" s="6"/>
    </row>
    <row r="3046" spans="1:11" hidden="1" x14ac:dyDescent="0.2">
      <c r="A3046" s="10"/>
      <c r="B3046" s="10"/>
      <c r="C3046" s="10"/>
      <c r="D3046" s="10"/>
      <c r="E3046" s="10"/>
      <c r="F3046" s="10"/>
      <c r="G3046" s="10"/>
      <c r="H3046" s="10"/>
      <c r="I3046" s="10"/>
      <c r="J3046" s="6"/>
      <c r="K3046" s="6"/>
    </row>
    <row r="3047" spans="1:11" hidden="1" x14ac:dyDescent="0.2">
      <c r="A3047" s="10"/>
      <c r="B3047" s="10"/>
      <c r="C3047" s="10"/>
      <c r="D3047" s="10"/>
      <c r="E3047" s="10"/>
      <c r="F3047" s="10"/>
      <c r="G3047" s="10"/>
      <c r="H3047" s="10"/>
      <c r="I3047" s="10"/>
      <c r="J3047" s="6"/>
      <c r="K3047" s="6"/>
    </row>
    <row r="3048" spans="1:11" hidden="1" x14ac:dyDescent="0.2">
      <c r="A3048" s="10"/>
      <c r="B3048" s="10"/>
      <c r="C3048" s="10"/>
      <c r="D3048" s="10"/>
      <c r="E3048" s="10"/>
      <c r="F3048" s="10"/>
      <c r="G3048" s="10"/>
      <c r="H3048" s="10"/>
      <c r="I3048" s="10"/>
      <c r="J3048" s="6"/>
      <c r="K3048" s="6"/>
    </row>
    <row r="3049" spans="1:11" hidden="1" x14ac:dyDescent="0.2">
      <c r="A3049" s="10"/>
      <c r="B3049" s="10"/>
      <c r="C3049" s="10"/>
      <c r="D3049" s="10"/>
      <c r="E3049" s="10"/>
      <c r="F3049" s="10"/>
      <c r="G3049" s="10"/>
      <c r="H3049" s="10"/>
      <c r="I3049" s="10"/>
      <c r="J3049" s="6"/>
      <c r="K3049" s="6"/>
    </row>
    <row r="3050" spans="1:11" hidden="1" x14ac:dyDescent="0.2">
      <c r="A3050" s="10"/>
      <c r="B3050" s="10"/>
      <c r="C3050" s="10"/>
      <c r="D3050" s="10"/>
      <c r="E3050" s="10"/>
      <c r="F3050" s="10"/>
      <c r="G3050" s="10"/>
      <c r="H3050" s="10"/>
      <c r="I3050" s="10"/>
      <c r="J3050" s="6"/>
      <c r="K3050" s="6"/>
    </row>
    <row r="3051" spans="1:11" hidden="1" x14ac:dyDescent="0.2">
      <c r="A3051" s="10"/>
      <c r="B3051" s="10"/>
      <c r="C3051" s="10"/>
      <c r="D3051" s="10"/>
      <c r="E3051" s="10"/>
      <c r="F3051" s="10"/>
      <c r="G3051" s="10"/>
      <c r="H3051" s="10"/>
      <c r="I3051" s="10"/>
      <c r="J3051" s="6"/>
      <c r="K3051" s="6"/>
    </row>
    <row r="3052" spans="1:11" hidden="1" x14ac:dyDescent="0.2">
      <c r="A3052" s="10"/>
      <c r="B3052" s="10"/>
      <c r="C3052" s="10"/>
      <c r="D3052" s="10"/>
      <c r="E3052" s="10"/>
      <c r="F3052" s="10"/>
      <c r="G3052" s="10"/>
      <c r="H3052" s="10"/>
      <c r="I3052" s="10"/>
      <c r="J3052" s="6"/>
      <c r="K3052" s="6"/>
    </row>
    <row r="3053" spans="1:11" hidden="1" x14ac:dyDescent="0.2">
      <c r="A3053" s="10"/>
      <c r="B3053" s="10"/>
      <c r="C3053" s="10"/>
      <c r="D3053" s="10"/>
      <c r="E3053" s="10"/>
      <c r="F3053" s="10"/>
      <c r="G3053" s="10"/>
      <c r="H3053" s="10"/>
      <c r="I3053" s="10"/>
      <c r="J3053" s="6"/>
      <c r="K3053" s="6"/>
    </row>
    <row r="3054" spans="1:11" hidden="1" x14ac:dyDescent="0.2">
      <c r="A3054" s="10"/>
      <c r="B3054" s="10"/>
      <c r="C3054" s="10"/>
      <c r="D3054" s="10"/>
      <c r="E3054" s="10"/>
      <c r="F3054" s="10"/>
      <c r="G3054" s="10"/>
      <c r="H3054" s="10"/>
      <c r="I3054" s="10"/>
      <c r="J3054" s="6"/>
      <c r="K3054" s="6"/>
    </row>
    <row r="3055" spans="1:11" hidden="1" x14ac:dyDescent="0.2">
      <c r="A3055" s="10"/>
      <c r="B3055" s="10"/>
      <c r="C3055" s="10"/>
      <c r="D3055" s="10"/>
      <c r="E3055" s="10"/>
      <c r="F3055" s="10"/>
      <c r="G3055" s="10"/>
      <c r="H3055" s="10"/>
      <c r="I3055" s="10"/>
      <c r="J3055" s="6"/>
      <c r="K3055" s="6"/>
    </row>
    <row r="3056" spans="1:11" hidden="1" x14ac:dyDescent="0.2">
      <c r="A3056" s="10"/>
      <c r="B3056" s="10"/>
      <c r="C3056" s="10"/>
      <c r="D3056" s="10"/>
      <c r="E3056" s="10"/>
      <c r="F3056" s="10"/>
      <c r="G3056" s="10"/>
      <c r="H3056" s="10"/>
      <c r="I3056" s="10"/>
      <c r="J3056" s="6"/>
      <c r="K3056" s="6"/>
    </row>
    <row r="3057" spans="1:11" hidden="1" x14ac:dyDescent="0.2">
      <c r="A3057" s="10"/>
      <c r="B3057" s="10"/>
      <c r="C3057" s="10"/>
      <c r="D3057" s="10"/>
      <c r="E3057" s="10"/>
      <c r="F3057" s="10"/>
      <c r="G3057" s="10"/>
      <c r="H3057" s="10"/>
      <c r="I3057" s="10"/>
      <c r="J3057" s="6"/>
      <c r="K3057" s="6"/>
    </row>
    <row r="3058" spans="1:11" hidden="1" x14ac:dyDescent="0.2">
      <c r="A3058" s="10"/>
      <c r="B3058" s="10"/>
      <c r="C3058" s="10"/>
      <c r="D3058" s="10"/>
      <c r="E3058" s="10"/>
      <c r="F3058" s="10"/>
      <c r="G3058" s="10"/>
      <c r="H3058" s="10"/>
      <c r="I3058" s="10"/>
      <c r="J3058" s="6"/>
      <c r="K3058" s="6"/>
    </row>
    <row r="3059" spans="1:11" hidden="1" x14ac:dyDescent="0.2">
      <c r="A3059" s="10"/>
      <c r="B3059" s="10"/>
      <c r="C3059" s="10"/>
      <c r="D3059" s="10"/>
      <c r="E3059" s="10"/>
      <c r="F3059" s="10"/>
      <c r="G3059" s="10"/>
      <c r="H3059" s="10"/>
      <c r="I3059" s="10"/>
      <c r="J3059" s="6"/>
      <c r="K3059" s="6"/>
    </row>
    <row r="3060" spans="1:11" hidden="1" x14ac:dyDescent="0.2">
      <c r="A3060" s="10"/>
      <c r="B3060" s="10"/>
      <c r="C3060" s="10"/>
      <c r="D3060" s="10"/>
      <c r="E3060" s="10"/>
      <c r="F3060" s="10"/>
      <c r="G3060" s="10"/>
      <c r="H3060" s="10"/>
      <c r="I3060" s="10"/>
      <c r="J3060" s="6"/>
      <c r="K3060" s="6"/>
    </row>
    <row r="3061" spans="1:11" hidden="1" x14ac:dyDescent="0.2">
      <c r="A3061" s="10"/>
      <c r="B3061" s="10"/>
      <c r="C3061" s="10"/>
      <c r="D3061" s="10"/>
      <c r="E3061" s="10"/>
      <c r="F3061" s="10"/>
      <c r="G3061" s="10"/>
      <c r="H3061" s="10"/>
      <c r="I3061" s="10"/>
      <c r="J3061" s="6"/>
      <c r="K3061" s="6"/>
    </row>
    <row r="3062" spans="1:11" hidden="1" x14ac:dyDescent="0.2">
      <c r="A3062" s="10"/>
      <c r="B3062" s="10"/>
      <c r="C3062" s="10"/>
      <c r="D3062" s="10"/>
      <c r="E3062" s="10"/>
      <c r="F3062" s="10"/>
      <c r="G3062" s="10"/>
      <c r="H3062" s="10"/>
      <c r="I3062" s="10"/>
      <c r="J3062" s="6"/>
      <c r="K3062" s="6"/>
    </row>
    <row r="3063" spans="1:11" hidden="1" x14ac:dyDescent="0.2">
      <c r="A3063" s="10"/>
      <c r="B3063" s="10"/>
      <c r="C3063" s="10"/>
      <c r="D3063" s="10"/>
      <c r="E3063" s="10"/>
      <c r="F3063" s="10"/>
      <c r="G3063" s="10"/>
      <c r="H3063" s="10"/>
      <c r="I3063" s="10"/>
      <c r="J3063" s="6"/>
      <c r="K3063" s="6"/>
    </row>
    <row r="3064" spans="1:11" hidden="1" x14ac:dyDescent="0.2">
      <c r="A3064" s="10"/>
      <c r="B3064" s="10"/>
      <c r="C3064" s="10"/>
      <c r="D3064" s="10"/>
      <c r="E3064" s="10"/>
      <c r="F3064" s="10"/>
      <c r="G3064" s="10"/>
      <c r="H3064" s="10"/>
      <c r="I3064" s="10"/>
      <c r="J3064" s="6"/>
      <c r="K3064" s="6"/>
    </row>
    <row r="3065" spans="1:11" hidden="1" x14ac:dyDescent="0.2">
      <c r="A3065" s="10"/>
      <c r="B3065" s="10"/>
      <c r="C3065" s="10"/>
      <c r="D3065" s="10"/>
      <c r="E3065" s="10"/>
      <c r="F3065" s="10"/>
      <c r="G3065" s="10"/>
      <c r="H3065" s="10"/>
      <c r="I3065" s="10"/>
      <c r="J3065" s="6"/>
      <c r="K3065" s="6"/>
    </row>
    <row r="3066" spans="1:11" hidden="1" x14ac:dyDescent="0.2">
      <c r="A3066" s="10"/>
      <c r="B3066" s="10"/>
      <c r="C3066" s="10"/>
      <c r="D3066" s="10"/>
      <c r="E3066" s="10"/>
      <c r="F3066" s="10"/>
      <c r="G3066" s="10"/>
      <c r="H3066" s="10"/>
      <c r="I3066" s="10"/>
      <c r="J3066" s="6"/>
      <c r="K3066" s="6"/>
    </row>
    <row r="3067" spans="1:11" hidden="1" x14ac:dyDescent="0.2">
      <c r="A3067" s="10"/>
      <c r="B3067" s="10"/>
      <c r="C3067" s="10"/>
      <c r="D3067" s="10"/>
      <c r="E3067" s="10"/>
      <c r="F3067" s="10"/>
      <c r="G3067" s="10"/>
      <c r="H3067" s="10"/>
      <c r="I3067" s="10"/>
      <c r="J3067" s="6"/>
      <c r="K3067" s="6"/>
    </row>
    <row r="3068" spans="1:11" hidden="1" x14ac:dyDescent="0.2">
      <c r="A3068" s="10"/>
      <c r="B3068" s="10"/>
      <c r="C3068" s="10"/>
      <c r="D3068" s="10"/>
      <c r="E3068" s="10"/>
      <c r="F3068" s="10"/>
      <c r="G3068" s="10"/>
      <c r="H3068" s="10"/>
      <c r="I3068" s="10"/>
      <c r="J3068" s="6"/>
      <c r="K3068" s="6"/>
    </row>
    <row r="3069" spans="1:11" hidden="1" x14ac:dyDescent="0.2">
      <c r="A3069" s="10"/>
      <c r="B3069" s="10"/>
      <c r="C3069" s="10"/>
      <c r="D3069" s="10"/>
      <c r="E3069" s="10"/>
      <c r="F3069" s="10"/>
      <c r="G3069" s="10"/>
      <c r="H3069" s="10"/>
      <c r="I3069" s="10"/>
      <c r="J3069" s="6"/>
      <c r="K3069" s="6"/>
    </row>
    <row r="3070" spans="1:11" hidden="1" x14ac:dyDescent="0.2">
      <c r="A3070" s="10"/>
      <c r="B3070" s="10"/>
      <c r="C3070" s="10"/>
      <c r="D3070" s="10"/>
      <c r="E3070" s="10"/>
      <c r="F3070" s="10"/>
      <c r="G3070" s="10"/>
      <c r="H3070" s="10"/>
      <c r="I3070" s="10"/>
      <c r="J3070" s="6"/>
      <c r="K3070" s="6"/>
    </row>
    <row r="3071" spans="1:11" hidden="1" x14ac:dyDescent="0.2">
      <c r="A3071" s="10"/>
      <c r="B3071" s="10"/>
      <c r="C3071" s="10"/>
      <c r="D3071" s="10"/>
      <c r="E3071" s="10"/>
      <c r="F3071" s="10"/>
      <c r="G3071" s="10"/>
      <c r="H3071" s="10"/>
      <c r="I3071" s="10"/>
      <c r="J3071" s="6"/>
      <c r="K3071" s="6"/>
    </row>
    <row r="3072" spans="1:11" hidden="1" x14ac:dyDescent="0.2">
      <c r="A3072" s="10"/>
      <c r="B3072" s="10"/>
      <c r="C3072" s="10"/>
      <c r="D3072" s="10"/>
      <c r="E3072" s="10"/>
      <c r="F3072" s="10"/>
      <c r="G3072" s="10"/>
      <c r="H3072" s="10"/>
      <c r="I3072" s="10"/>
      <c r="J3072" s="6"/>
      <c r="K3072" s="6"/>
    </row>
    <row r="3073" spans="1:11" hidden="1" x14ac:dyDescent="0.2">
      <c r="A3073" s="10"/>
      <c r="B3073" s="10"/>
      <c r="C3073" s="10"/>
      <c r="D3073" s="10"/>
      <c r="E3073" s="10"/>
      <c r="F3073" s="10"/>
      <c r="G3073" s="10"/>
      <c r="H3073" s="10"/>
      <c r="I3073" s="10"/>
      <c r="J3073" s="6"/>
      <c r="K3073" s="6"/>
    </row>
    <row r="3074" spans="1:11" hidden="1" x14ac:dyDescent="0.2">
      <c r="A3074" s="10"/>
      <c r="B3074" s="10"/>
      <c r="C3074" s="10"/>
      <c r="D3074" s="10"/>
      <c r="E3074" s="10"/>
      <c r="F3074" s="10"/>
      <c r="G3074" s="10"/>
      <c r="H3074" s="10"/>
      <c r="I3074" s="10"/>
      <c r="J3074" s="6"/>
      <c r="K3074" s="6"/>
    </row>
    <row r="3075" spans="1:11" hidden="1" x14ac:dyDescent="0.2">
      <c r="A3075" s="10"/>
      <c r="B3075" s="10"/>
      <c r="C3075" s="10"/>
      <c r="D3075" s="10"/>
      <c r="E3075" s="10"/>
      <c r="F3075" s="10"/>
      <c r="G3075" s="10"/>
      <c r="H3075" s="10"/>
      <c r="I3075" s="10"/>
      <c r="J3075" s="6"/>
      <c r="K3075" s="6"/>
    </row>
    <row r="3076" spans="1:11" hidden="1" x14ac:dyDescent="0.2">
      <c r="A3076" s="10"/>
      <c r="B3076" s="10"/>
      <c r="C3076" s="10"/>
      <c r="D3076" s="10"/>
      <c r="E3076" s="10"/>
      <c r="F3076" s="10"/>
      <c r="G3076" s="10"/>
      <c r="H3076" s="10"/>
      <c r="I3076" s="10"/>
      <c r="J3076" s="6"/>
      <c r="K3076" s="6"/>
    </row>
    <row r="3077" spans="1:11" hidden="1" x14ac:dyDescent="0.2">
      <c r="A3077" s="10"/>
      <c r="B3077" s="10"/>
      <c r="C3077" s="10"/>
      <c r="D3077" s="10"/>
      <c r="E3077" s="10"/>
      <c r="F3077" s="10"/>
      <c r="G3077" s="10"/>
      <c r="H3077" s="10"/>
      <c r="I3077" s="10"/>
      <c r="J3077" s="6"/>
      <c r="K3077" s="6"/>
    </row>
    <row r="3078" spans="1:11" hidden="1" x14ac:dyDescent="0.2">
      <c r="A3078" s="10"/>
      <c r="B3078" s="10"/>
      <c r="C3078" s="10"/>
      <c r="D3078" s="10"/>
      <c r="E3078" s="10"/>
      <c r="F3078" s="10"/>
      <c r="G3078" s="10"/>
      <c r="H3078" s="10"/>
      <c r="I3078" s="10"/>
      <c r="J3078" s="6"/>
      <c r="K3078" s="6"/>
    </row>
    <row r="3079" spans="1:11" hidden="1" x14ac:dyDescent="0.2">
      <c r="A3079" s="10"/>
      <c r="B3079" s="10"/>
      <c r="C3079" s="10"/>
      <c r="D3079" s="10"/>
      <c r="E3079" s="10"/>
      <c r="F3079" s="10"/>
      <c r="G3079" s="10"/>
      <c r="H3079" s="10"/>
      <c r="I3079" s="10"/>
      <c r="J3079" s="6"/>
      <c r="K3079" s="6"/>
    </row>
    <row r="3080" spans="1:11" hidden="1" x14ac:dyDescent="0.2">
      <c r="A3080" s="10"/>
      <c r="B3080" s="10"/>
      <c r="C3080" s="10"/>
      <c r="D3080" s="10"/>
      <c r="E3080" s="10"/>
      <c r="F3080" s="10"/>
      <c r="G3080" s="10"/>
      <c r="H3080" s="10"/>
      <c r="I3080" s="10"/>
      <c r="J3080" s="6"/>
      <c r="K3080" s="6"/>
    </row>
    <row r="3081" spans="1:11" hidden="1" x14ac:dyDescent="0.2">
      <c r="A3081" s="10"/>
      <c r="B3081" s="10"/>
      <c r="C3081" s="10"/>
      <c r="D3081" s="10"/>
      <c r="E3081" s="10"/>
      <c r="F3081" s="10"/>
      <c r="G3081" s="10"/>
      <c r="H3081" s="10"/>
      <c r="I3081" s="10"/>
      <c r="J3081" s="6"/>
      <c r="K3081" s="6"/>
    </row>
    <row r="3082" spans="1:11" hidden="1" x14ac:dyDescent="0.2">
      <c r="A3082" s="10"/>
      <c r="B3082" s="10"/>
      <c r="C3082" s="10"/>
      <c r="D3082" s="10"/>
      <c r="E3082" s="10"/>
      <c r="F3082" s="10"/>
      <c r="G3082" s="10"/>
      <c r="H3082" s="10"/>
      <c r="I3082" s="10"/>
      <c r="J3082" s="6"/>
      <c r="K3082" s="6"/>
    </row>
    <row r="3083" spans="1:11" hidden="1" x14ac:dyDescent="0.2">
      <c r="A3083" s="10"/>
      <c r="B3083" s="10"/>
      <c r="C3083" s="10"/>
      <c r="D3083" s="10"/>
      <c r="E3083" s="10"/>
      <c r="F3083" s="10"/>
      <c r="G3083" s="10"/>
      <c r="H3083" s="10"/>
      <c r="I3083" s="10"/>
      <c r="J3083" s="6"/>
      <c r="K3083" s="6"/>
    </row>
    <row r="3084" spans="1:11" hidden="1" x14ac:dyDescent="0.2">
      <c r="A3084" s="10"/>
      <c r="B3084" s="10"/>
      <c r="C3084" s="10"/>
      <c r="D3084" s="10"/>
      <c r="E3084" s="10"/>
      <c r="F3084" s="10"/>
      <c r="G3084" s="10"/>
      <c r="H3084" s="10"/>
      <c r="I3084" s="10"/>
      <c r="J3084" s="6"/>
      <c r="K3084" s="6"/>
    </row>
    <row r="3085" spans="1:11" hidden="1" x14ac:dyDescent="0.2">
      <c r="A3085" s="10"/>
      <c r="B3085" s="10"/>
      <c r="C3085" s="10"/>
      <c r="D3085" s="10"/>
      <c r="E3085" s="10"/>
      <c r="F3085" s="10"/>
      <c r="G3085" s="10"/>
      <c r="H3085" s="10"/>
      <c r="I3085" s="10"/>
      <c r="J3085" s="6"/>
      <c r="K3085" s="6"/>
    </row>
    <row r="3086" spans="1:11" hidden="1" x14ac:dyDescent="0.2">
      <c r="A3086" s="10"/>
      <c r="B3086" s="10"/>
      <c r="C3086" s="10"/>
      <c r="D3086" s="10"/>
      <c r="E3086" s="10"/>
      <c r="F3086" s="10"/>
      <c r="G3086" s="10"/>
      <c r="H3086" s="10"/>
      <c r="I3086" s="10"/>
      <c r="J3086" s="6"/>
      <c r="K3086" s="6"/>
    </row>
    <row r="3087" spans="1:11" hidden="1" x14ac:dyDescent="0.2">
      <c r="A3087" s="10"/>
      <c r="B3087" s="10"/>
      <c r="C3087" s="10"/>
      <c r="D3087" s="10"/>
      <c r="E3087" s="10"/>
      <c r="F3087" s="10"/>
      <c r="G3087" s="10"/>
      <c r="H3087" s="10"/>
      <c r="I3087" s="10"/>
      <c r="J3087" s="6"/>
      <c r="K3087" s="6"/>
    </row>
    <row r="3088" spans="1:11" hidden="1" x14ac:dyDescent="0.2">
      <c r="A3088" s="10"/>
      <c r="B3088" s="10"/>
      <c r="C3088" s="10"/>
      <c r="D3088" s="10"/>
      <c r="E3088" s="10"/>
      <c r="F3088" s="10"/>
      <c r="G3088" s="10"/>
      <c r="H3088" s="10"/>
      <c r="I3088" s="10"/>
      <c r="J3088" s="6"/>
      <c r="K3088" s="6"/>
    </row>
    <row r="3089" spans="1:11" hidden="1" x14ac:dyDescent="0.2">
      <c r="A3089" s="10"/>
      <c r="B3089" s="10"/>
      <c r="C3089" s="10"/>
      <c r="D3089" s="10"/>
      <c r="E3089" s="10"/>
      <c r="F3089" s="10"/>
      <c r="G3089" s="10"/>
      <c r="H3089" s="10"/>
      <c r="I3089" s="10"/>
      <c r="J3089" s="6"/>
      <c r="K3089" s="6"/>
    </row>
    <row r="3090" spans="1:11" hidden="1" x14ac:dyDescent="0.2">
      <c r="A3090" s="10"/>
      <c r="B3090" s="10"/>
      <c r="C3090" s="10"/>
      <c r="D3090" s="10"/>
      <c r="E3090" s="10"/>
      <c r="F3090" s="10"/>
      <c r="G3090" s="10"/>
      <c r="H3090" s="10"/>
      <c r="I3090" s="10"/>
      <c r="J3090" s="6"/>
      <c r="K3090" s="6"/>
    </row>
    <row r="3091" spans="1:11" hidden="1" x14ac:dyDescent="0.2">
      <c r="A3091" s="10"/>
      <c r="B3091" s="10"/>
      <c r="C3091" s="10"/>
      <c r="D3091" s="10"/>
      <c r="E3091" s="10"/>
      <c r="F3091" s="10"/>
      <c r="G3091" s="10"/>
      <c r="H3091" s="10"/>
      <c r="I3091" s="10"/>
      <c r="J3091" s="6"/>
      <c r="K3091" s="6"/>
    </row>
    <row r="3092" spans="1:11" hidden="1" x14ac:dyDescent="0.2">
      <c r="A3092" s="10"/>
      <c r="B3092" s="10"/>
      <c r="C3092" s="10"/>
      <c r="D3092" s="10"/>
      <c r="E3092" s="10"/>
      <c r="F3092" s="10"/>
      <c r="G3092" s="10"/>
      <c r="H3092" s="10"/>
      <c r="I3092" s="10"/>
      <c r="J3092" s="6"/>
      <c r="K3092" s="6"/>
    </row>
    <row r="3093" spans="1:11" hidden="1" x14ac:dyDescent="0.2">
      <c r="A3093" s="10"/>
      <c r="B3093" s="10"/>
      <c r="C3093" s="10"/>
      <c r="D3093" s="10"/>
      <c r="E3093" s="10"/>
      <c r="F3093" s="10"/>
      <c r="G3093" s="10"/>
      <c r="H3093" s="10"/>
      <c r="I3093" s="10"/>
      <c r="J3093" s="6"/>
      <c r="K3093" s="6"/>
    </row>
    <row r="3094" spans="1:11" hidden="1" x14ac:dyDescent="0.2">
      <c r="A3094" s="10"/>
      <c r="B3094" s="10"/>
      <c r="C3094" s="10"/>
      <c r="D3094" s="10"/>
      <c r="E3094" s="10"/>
      <c r="F3094" s="10"/>
      <c r="G3094" s="10"/>
      <c r="H3094" s="10"/>
      <c r="I3094" s="10"/>
      <c r="J3094" s="6"/>
      <c r="K3094" s="6"/>
    </row>
    <row r="3095" spans="1:11" hidden="1" x14ac:dyDescent="0.2">
      <c r="A3095" s="10"/>
      <c r="B3095" s="10"/>
      <c r="C3095" s="10"/>
      <c r="D3095" s="10"/>
      <c r="E3095" s="10"/>
      <c r="F3095" s="10"/>
      <c r="G3095" s="10"/>
      <c r="H3095" s="10"/>
      <c r="I3095" s="10"/>
      <c r="J3095" s="6"/>
      <c r="K3095" s="6"/>
    </row>
    <row r="3096" spans="1:11" hidden="1" x14ac:dyDescent="0.2">
      <c r="A3096" s="10"/>
      <c r="B3096" s="10"/>
      <c r="C3096" s="10"/>
      <c r="D3096" s="10"/>
      <c r="E3096" s="10"/>
      <c r="F3096" s="10"/>
      <c r="G3096" s="10"/>
      <c r="H3096" s="10"/>
      <c r="I3096" s="10"/>
      <c r="J3096" s="6"/>
      <c r="K3096" s="6"/>
    </row>
    <row r="3097" spans="1:11" hidden="1" x14ac:dyDescent="0.2">
      <c r="A3097" s="10"/>
      <c r="B3097" s="10"/>
      <c r="C3097" s="10"/>
      <c r="D3097" s="10"/>
      <c r="E3097" s="10"/>
      <c r="F3097" s="10"/>
      <c r="G3097" s="10"/>
      <c r="H3097" s="10"/>
      <c r="I3097" s="10"/>
      <c r="J3097" s="6"/>
      <c r="K3097" s="6"/>
    </row>
    <row r="3098" spans="1:11" hidden="1" x14ac:dyDescent="0.2">
      <c r="A3098" s="10"/>
      <c r="B3098" s="10"/>
      <c r="C3098" s="10"/>
      <c r="D3098" s="10"/>
      <c r="E3098" s="10"/>
      <c r="F3098" s="10"/>
      <c r="G3098" s="10"/>
      <c r="H3098" s="10"/>
      <c r="I3098" s="10"/>
      <c r="J3098" s="6"/>
      <c r="K3098" s="6"/>
    </row>
    <row r="3099" spans="1:11" hidden="1" x14ac:dyDescent="0.2">
      <c r="A3099" s="10"/>
      <c r="B3099" s="10"/>
      <c r="C3099" s="10"/>
      <c r="D3099" s="10"/>
      <c r="E3099" s="10"/>
      <c r="F3099" s="10"/>
      <c r="G3099" s="10"/>
      <c r="H3099" s="10"/>
      <c r="I3099" s="10"/>
      <c r="J3099" s="6"/>
      <c r="K3099" s="6"/>
    </row>
    <row r="3100" spans="1:11" hidden="1" x14ac:dyDescent="0.2">
      <c r="A3100" s="10"/>
      <c r="B3100" s="10"/>
      <c r="C3100" s="10"/>
      <c r="D3100" s="10"/>
      <c r="E3100" s="10"/>
      <c r="F3100" s="10"/>
      <c r="G3100" s="10"/>
      <c r="H3100" s="10"/>
      <c r="I3100" s="10"/>
      <c r="J3100" s="6"/>
      <c r="K3100" s="6"/>
    </row>
    <row r="3101" spans="1:11" hidden="1" x14ac:dyDescent="0.2">
      <c r="A3101" s="10"/>
      <c r="B3101" s="10"/>
      <c r="C3101" s="10"/>
      <c r="D3101" s="10"/>
      <c r="E3101" s="10"/>
      <c r="F3101" s="10"/>
      <c r="G3101" s="10"/>
      <c r="H3101" s="10"/>
      <c r="I3101" s="10"/>
      <c r="J3101" s="6"/>
      <c r="K3101" s="6"/>
    </row>
    <row r="3102" spans="1:11" hidden="1" x14ac:dyDescent="0.2">
      <c r="A3102" s="10"/>
      <c r="B3102" s="10"/>
      <c r="C3102" s="10"/>
      <c r="D3102" s="10"/>
      <c r="E3102" s="10"/>
      <c r="F3102" s="10"/>
      <c r="G3102" s="10"/>
      <c r="H3102" s="10"/>
      <c r="I3102" s="10"/>
      <c r="J3102" s="6"/>
      <c r="K3102" s="6"/>
    </row>
    <row r="3103" spans="1:11" hidden="1" x14ac:dyDescent="0.2">
      <c r="A3103" s="10"/>
      <c r="B3103" s="10"/>
      <c r="C3103" s="10"/>
      <c r="D3103" s="10"/>
      <c r="E3103" s="10"/>
      <c r="F3103" s="10"/>
      <c r="G3103" s="10"/>
      <c r="H3103" s="10"/>
      <c r="I3103" s="10"/>
      <c r="J3103" s="6"/>
      <c r="K3103" s="6"/>
    </row>
    <row r="3104" spans="1:11" hidden="1" x14ac:dyDescent="0.2">
      <c r="A3104" s="10"/>
      <c r="B3104" s="10"/>
      <c r="C3104" s="10"/>
      <c r="D3104" s="10"/>
      <c r="E3104" s="10"/>
      <c r="F3104" s="10"/>
      <c r="G3104" s="10"/>
      <c r="H3104" s="10"/>
      <c r="I3104" s="10"/>
      <c r="J3104" s="6"/>
      <c r="K3104" s="6"/>
    </row>
    <row r="3105" spans="1:11" hidden="1" x14ac:dyDescent="0.2">
      <c r="A3105" s="10"/>
      <c r="B3105" s="10"/>
      <c r="C3105" s="10"/>
      <c r="D3105" s="10"/>
      <c r="E3105" s="10"/>
      <c r="F3105" s="10"/>
      <c r="G3105" s="10"/>
      <c r="H3105" s="10"/>
      <c r="I3105" s="10"/>
      <c r="J3105" s="6"/>
      <c r="K3105" s="6"/>
    </row>
    <row r="3106" spans="1:11" hidden="1" x14ac:dyDescent="0.2">
      <c r="A3106" s="10"/>
      <c r="B3106" s="10"/>
      <c r="C3106" s="10"/>
      <c r="D3106" s="10"/>
      <c r="E3106" s="10"/>
      <c r="F3106" s="10"/>
      <c r="G3106" s="10"/>
      <c r="H3106" s="10"/>
      <c r="I3106" s="10"/>
      <c r="J3106" s="6"/>
      <c r="K3106" s="6"/>
    </row>
    <row r="3107" spans="1:11" hidden="1" x14ac:dyDescent="0.2">
      <c r="A3107" s="10"/>
      <c r="B3107" s="10"/>
      <c r="C3107" s="10"/>
      <c r="D3107" s="10"/>
      <c r="E3107" s="10"/>
      <c r="F3107" s="10"/>
      <c r="G3107" s="10"/>
      <c r="H3107" s="10"/>
      <c r="I3107" s="10"/>
      <c r="J3107" s="6"/>
      <c r="K3107" s="6"/>
    </row>
    <row r="3108" spans="1:11" hidden="1" x14ac:dyDescent="0.2">
      <c r="A3108" s="10"/>
      <c r="B3108" s="10"/>
      <c r="C3108" s="10"/>
      <c r="D3108" s="10"/>
      <c r="E3108" s="10"/>
      <c r="F3108" s="10"/>
      <c r="G3108" s="10"/>
      <c r="H3108" s="10"/>
      <c r="I3108" s="10"/>
      <c r="J3108" s="6"/>
      <c r="K3108" s="6"/>
    </row>
    <row r="3109" spans="1:11" hidden="1" x14ac:dyDescent="0.2">
      <c r="A3109" s="10"/>
      <c r="B3109" s="10"/>
      <c r="C3109" s="10"/>
      <c r="D3109" s="10"/>
      <c r="E3109" s="10"/>
      <c r="F3109" s="10"/>
      <c r="G3109" s="10"/>
      <c r="H3109" s="10"/>
      <c r="I3109" s="10"/>
      <c r="J3109" s="6"/>
      <c r="K3109" s="6"/>
    </row>
    <row r="3110" spans="1:11" hidden="1" x14ac:dyDescent="0.2">
      <c r="A3110" s="10"/>
      <c r="B3110" s="10"/>
      <c r="C3110" s="10"/>
      <c r="D3110" s="10"/>
      <c r="E3110" s="10"/>
      <c r="F3110" s="10"/>
      <c r="G3110" s="10"/>
      <c r="H3110" s="10"/>
      <c r="I3110" s="10"/>
      <c r="J3110" s="6"/>
      <c r="K3110" s="6"/>
    </row>
    <row r="3111" spans="1:11" hidden="1" x14ac:dyDescent="0.2">
      <c r="A3111" s="10"/>
      <c r="B3111" s="10"/>
      <c r="C3111" s="10"/>
      <c r="D3111" s="10"/>
      <c r="E3111" s="10"/>
      <c r="F3111" s="10"/>
      <c r="G3111" s="10"/>
      <c r="H3111" s="10"/>
      <c r="I3111" s="10"/>
      <c r="J3111" s="6"/>
      <c r="K3111" s="6"/>
    </row>
    <row r="3112" spans="1:11" hidden="1" x14ac:dyDescent="0.2">
      <c r="A3112" s="10"/>
      <c r="B3112" s="10"/>
      <c r="C3112" s="10"/>
      <c r="D3112" s="10"/>
      <c r="E3112" s="10"/>
      <c r="F3112" s="10"/>
      <c r="G3112" s="10"/>
      <c r="H3112" s="10"/>
      <c r="I3112" s="10"/>
      <c r="J3112" s="6"/>
      <c r="K3112" s="6"/>
    </row>
    <row r="3113" spans="1:11" hidden="1" x14ac:dyDescent="0.2">
      <c r="A3113" s="10"/>
      <c r="B3113" s="10"/>
      <c r="C3113" s="10"/>
      <c r="D3113" s="10"/>
      <c r="E3113" s="10"/>
      <c r="F3113" s="10"/>
      <c r="G3113" s="10"/>
      <c r="H3113" s="10"/>
      <c r="I3113" s="10"/>
      <c r="J3113" s="6"/>
      <c r="K3113" s="6"/>
    </row>
    <row r="3114" spans="1:11" hidden="1" x14ac:dyDescent="0.2">
      <c r="A3114" s="10"/>
      <c r="B3114" s="10"/>
      <c r="C3114" s="10"/>
      <c r="D3114" s="10"/>
      <c r="E3114" s="10"/>
      <c r="F3114" s="10"/>
      <c r="G3114" s="10"/>
      <c r="H3114" s="10"/>
      <c r="I3114" s="10"/>
      <c r="J3114" s="6"/>
      <c r="K3114" s="6"/>
    </row>
    <row r="3115" spans="1:11" hidden="1" x14ac:dyDescent="0.2">
      <c r="A3115" s="10"/>
      <c r="B3115" s="10"/>
      <c r="C3115" s="10"/>
      <c r="D3115" s="10"/>
      <c r="E3115" s="10"/>
      <c r="F3115" s="10"/>
      <c r="G3115" s="10"/>
      <c r="H3115" s="10"/>
      <c r="I3115" s="10"/>
      <c r="J3115" s="6"/>
      <c r="K3115" s="6"/>
    </row>
    <row r="3116" spans="1:11" hidden="1" x14ac:dyDescent="0.2">
      <c r="A3116" s="10"/>
      <c r="B3116" s="10"/>
      <c r="C3116" s="10"/>
      <c r="D3116" s="10"/>
      <c r="E3116" s="10"/>
      <c r="F3116" s="10"/>
      <c r="G3116" s="10"/>
      <c r="H3116" s="10"/>
      <c r="I3116" s="10"/>
      <c r="J3116" s="6"/>
      <c r="K3116" s="6"/>
    </row>
    <row r="3117" spans="1:11" hidden="1" x14ac:dyDescent="0.2">
      <c r="A3117" s="10"/>
      <c r="B3117" s="10"/>
      <c r="C3117" s="10"/>
      <c r="D3117" s="10"/>
      <c r="E3117" s="10"/>
      <c r="F3117" s="10"/>
      <c r="G3117" s="10"/>
      <c r="H3117" s="10"/>
      <c r="I3117" s="10"/>
      <c r="J3117" s="6"/>
      <c r="K3117" s="6"/>
    </row>
    <row r="3118" spans="1:11" hidden="1" x14ac:dyDescent="0.2">
      <c r="A3118" s="10"/>
      <c r="B3118" s="10"/>
      <c r="C3118" s="10"/>
      <c r="D3118" s="10"/>
      <c r="E3118" s="10"/>
      <c r="F3118" s="10"/>
      <c r="G3118" s="10"/>
      <c r="H3118" s="10"/>
      <c r="I3118" s="10"/>
      <c r="J3118" s="6"/>
      <c r="K3118" s="6"/>
    </row>
    <row r="3119" spans="1:11" hidden="1" x14ac:dyDescent="0.2">
      <c r="A3119" s="10"/>
      <c r="B3119" s="10"/>
      <c r="C3119" s="10"/>
      <c r="D3119" s="10"/>
      <c r="E3119" s="10"/>
      <c r="F3119" s="10"/>
      <c r="G3119" s="10"/>
      <c r="H3119" s="10"/>
      <c r="I3119" s="10"/>
      <c r="J3119" s="6"/>
      <c r="K3119" s="6"/>
    </row>
    <row r="3120" spans="1:11" hidden="1" x14ac:dyDescent="0.2">
      <c r="A3120" s="10"/>
      <c r="B3120" s="10"/>
      <c r="C3120" s="10"/>
      <c r="D3120" s="10"/>
      <c r="E3120" s="10"/>
      <c r="F3120" s="10"/>
      <c r="G3120" s="10"/>
      <c r="H3120" s="10"/>
      <c r="I3120" s="10"/>
      <c r="J3120" s="6"/>
      <c r="K3120" s="6"/>
    </row>
    <row r="3121" spans="1:11" hidden="1" x14ac:dyDescent="0.2">
      <c r="A3121" s="10"/>
      <c r="B3121" s="10"/>
      <c r="C3121" s="10"/>
      <c r="D3121" s="10"/>
      <c r="E3121" s="10"/>
      <c r="F3121" s="10"/>
      <c r="G3121" s="10"/>
      <c r="H3121" s="10"/>
      <c r="I3121" s="10"/>
      <c r="J3121" s="6"/>
      <c r="K3121" s="6"/>
    </row>
    <row r="3122" spans="1:11" hidden="1" x14ac:dyDescent="0.2">
      <c r="A3122" s="10"/>
      <c r="B3122" s="10"/>
      <c r="C3122" s="10"/>
      <c r="D3122" s="10"/>
      <c r="E3122" s="10"/>
      <c r="F3122" s="10"/>
      <c r="G3122" s="10"/>
      <c r="H3122" s="10"/>
      <c r="I3122" s="10"/>
      <c r="J3122" s="6"/>
      <c r="K3122" s="6"/>
    </row>
    <row r="3123" spans="1:11" hidden="1" x14ac:dyDescent="0.2">
      <c r="A3123" s="10"/>
      <c r="B3123" s="10"/>
      <c r="C3123" s="10"/>
      <c r="D3123" s="10"/>
      <c r="E3123" s="10"/>
      <c r="F3123" s="10"/>
      <c r="G3123" s="10"/>
      <c r="H3123" s="10"/>
      <c r="I3123" s="10"/>
      <c r="J3123" s="6"/>
      <c r="K3123" s="6"/>
    </row>
    <row r="3124" spans="1:11" hidden="1" x14ac:dyDescent="0.2">
      <c r="A3124" s="10"/>
      <c r="B3124" s="10"/>
      <c r="C3124" s="10"/>
      <c r="D3124" s="10"/>
      <c r="E3124" s="10"/>
      <c r="F3124" s="10"/>
      <c r="G3124" s="10"/>
      <c r="H3124" s="10"/>
      <c r="I3124" s="10"/>
      <c r="J3124" s="6"/>
      <c r="K3124" s="6"/>
    </row>
    <row r="3125" spans="1:11" hidden="1" x14ac:dyDescent="0.2">
      <c r="A3125" s="10"/>
      <c r="B3125" s="10"/>
      <c r="C3125" s="10"/>
      <c r="D3125" s="10"/>
      <c r="E3125" s="10"/>
      <c r="F3125" s="10"/>
      <c r="G3125" s="10"/>
      <c r="H3125" s="10"/>
      <c r="I3125" s="10"/>
      <c r="J3125" s="6"/>
      <c r="K3125" s="6"/>
    </row>
    <row r="3126" spans="1:11" hidden="1" x14ac:dyDescent="0.2">
      <c r="A3126" s="10"/>
      <c r="B3126" s="10"/>
      <c r="C3126" s="10"/>
      <c r="D3126" s="10"/>
      <c r="E3126" s="10"/>
      <c r="F3126" s="10"/>
      <c r="G3126" s="10"/>
      <c r="H3126" s="10"/>
      <c r="I3126" s="10"/>
      <c r="J3126" s="6"/>
      <c r="K3126" s="6"/>
    </row>
    <row r="3127" spans="1:11" hidden="1" x14ac:dyDescent="0.2">
      <c r="A3127" s="10"/>
      <c r="B3127" s="10"/>
      <c r="C3127" s="10"/>
      <c r="D3127" s="10"/>
      <c r="E3127" s="10"/>
      <c r="F3127" s="10"/>
      <c r="G3127" s="10"/>
      <c r="H3127" s="10"/>
      <c r="I3127" s="10"/>
      <c r="J3127" s="6"/>
      <c r="K3127" s="6"/>
    </row>
    <row r="3128" spans="1:11" hidden="1" x14ac:dyDescent="0.2">
      <c r="A3128" s="10"/>
      <c r="B3128" s="10"/>
      <c r="C3128" s="10"/>
      <c r="D3128" s="10"/>
      <c r="E3128" s="10"/>
      <c r="F3128" s="10"/>
      <c r="G3128" s="10"/>
      <c r="H3128" s="10"/>
      <c r="I3128" s="10"/>
      <c r="J3128" s="6"/>
      <c r="K3128" s="6"/>
    </row>
    <row r="3129" spans="1:11" hidden="1" x14ac:dyDescent="0.2">
      <c r="A3129" s="10"/>
      <c r="B3129" s="10"/>
      <c r="C3129" s="10"/>
      <c r="D3129" s="10"/>
      <c r="E3129" s="10"/>
      <c r="F3129" s="10"/>
      <c r="G3129" s="10"/>
      <c r="H3129" s="10"/>
      <c r="I3129" s="10"/>
      <c r="J3129" s="6"/>
      <c r="K3129" s="6"/>
    </row>
    <row r="3130" spans="1:11" hidden="1" x14ac:dyDescent="0.2">
      <c r="A3130" s="10"/>
      <c r="B3130" s="10"/>
      <c r="C3130" s="10"/>
      <c r="D3130" s="10"/>
      <c r="E3130" s="10"/>
      <c r="F3130" s="10"/>
      <c r="G3130" s="10"/>
      <c r="H3130" s="10"/>
      <c r="I3130" s="10"/>
      <c r="J3130" s="6"/>
      <c r="K3130" s="6"/>
    </row>
    <row r="3131" spans="1:11" hidden="1" x14ac:dyDescent="0.2">
      <c r="A3131" s="10"/>
      <c r="B3131" s="10"/>
      <c r="C3131" s="10"/>
      <c r="D3131" s="10"/>
      <c r="E3131" s="10"/>
      <c r="F3131" s="10"/>
      <c r="G3131" s="10"/>
      <c r="H3131" s="10"/>
      <c r="I3131" s="10"/>
      <c r="J3131" s="6"/>
      <c r="K3131" s="6"/>
    </row>
    <row r="3132" spans="1:11" hidden="1" x14ac:dyDescent="0.2">
      <c r="A3132" s="10"/>
      <c r="B3132" s="10"/>
      <c r="C3132" s="10"/>
      <c r="D3132" s="10"/>
      <c r="E3132" s="10"/>
      <c r="F3132" s="10"/>
      <c r="G3132" s="10"/>
      <c r="H3132" s="10"/>
      <c r="I3132" s="10"/>
      <c r="J3132" s="6"/>
      <c r="K3132" s="6"/>
    </row>
    <row r="3133" spans="1:11" hidden="1" x14ac:dyDescent="0.2">
      <c r="A3133" s="10"/>
      <c r="B3133" s="10"/>
      <c r="C3133" s="10"/>
      <c r="D3133" s="10"/>
      <c r="E3133" s="10"/>
      <c r="F3133" s="10"/>
      <c r="G3133" s="10"/>
      <c r="H3133" s="10"/>
      <c r="I3133" s="10"/>
      <c r="J3133" s="6"/>
      <c r="K3133" s="6"/>
    </row>
    <row r="3134" spans="1:11" hidden="1" x14ac:dyDescent="0.2">
      <c r="A3134" s="10"/>
      <c r="B3134" s="10"/>
      <c r="C3134" s="10"/>
      <c r="D3134" s="10"/>
      <c r="E3134" s="10"/>
      <c r="F3134" s="10"/>
      <c r="G3134" s="10"/>
      <c r="H3134" s="10"/>
      <c r="I3134" s="10"/>
      <c r="J3134" s="6"/>
      <c r="K3134" s="6"/>
    </row>
    <row r="3135" spans="1:11" hidden="1" x14ac:dyDescent="0.2">
      <c r="A3135" s="10"/>
      <c r="B3135" s="10"/>
      <c r="C3135" s="10"/>
      <c r="D3135" s="10"/>
      <c r="E3135" s="10"/>
      <c r="F3135" s="10"/>
      <c r="G3135" s="10"/>
      <c r="H3135" s="10"/>
      <c r="I3135" s="10"/>
      <c r="J3135" s="6"/>
      <c r="K3135" s="6"/>
    </row>
    <row r="3136" spans="1:11" hidden="1" x14ac:dyDescent="0.2">
      <c r="A3136" s="10"/>
      <c r="B3136" s="10"/>
      <c r="C3136" s="10"/>
      <c r="D3136" s="10"/>
      <c r="E3136" s="10"/>
      <c r="F3136" s="10"/>
      <c r="G3136" s="10"/>
      <c r="H3136" s="10"/>
      <c r="I3136" s="10"/>
      <c r="J3136" s="6"/>
      <c r="K3136" s="6"/>
    </row>
    <row r="3137" spans="1:11" hidden="1" x14ac:dyDescent="0.2">
      <c r="A3137" s="10"/>
      <c r="B3137" s="10"/>
      <c r="C3137" s="10"/>
      <c r="D3137" s="10"/>
      <c r="E3137" s="10"/>
      <c r="F3137" s="10"/>
      <c r="G3137" s="10"/>
      <c r="H3137" s="10"/>
      <c r="I3137" s="10"/>
      <c r="J3137" s="6"/>
      <c r="K3137" s="6"/>
    </row>
    <row r="3138" spans="1:11" hidden="1" x14ac:dyDescent="0.2">
      <c r="A3138" s="10"/>
      <c r="B3138" s="10"/>
      <c r="C3138" s="10"/>
      <c r="D3138" s="10"/>
      <c r="E3138" s="10"/>
      <c r="F3138" s="10"/>
      <c r="G3138" s="10"/>
      <c r="H3138" s="10"/>
      <c r="I3138" s="10"/>
      <c r="J3138" s="6"/>
      <c r="K3138" s="6"/>
    </row>
    <row r="3139" spans="1:11" hidden="1" x14ac:dyDescent="0.2">
      <c r="A3139" s="10"/>
      <c r="B3139" s="10"/>
      <c r="C3139" s="10"/>
      <c r="D3139" s="10"/>
      <c r="E3139" s="10"/>
      <c r="F3139" s="10"/>
      <c r="G3139" s="10"/>
      <c r="H3139" s="10"/>
      <c r="I3139" s="10"/>
      <c r="J3139" s="6"/>
      <c r="K3139" s="6"/>
    </row>
    <row r="3140" spans="1:11" hidden="1" x14ac:dyDescent="0.2">
      <c r="A3140" s="10"/>
      <c r="B3140" s="10"/>
      <c r="C3140" s="10"/>
      <c r="D3140" s="10"/>
      <c r="E3140" s="10"/>
      <c r="F3140" s="10"/>
      <c r="G3140" s="10"/>
      <c r="H3140" s="10"/>
      <c r="I3140" s="10"/>
      <c r="J3140" s="6"/>
      <c r="K3140" s="6"/>
    </row>
    <row r="3141" spans="1:11" hidden="1" x14ac:dyDescent="0.2">
      <c r="A3141" s="10"/>
      <c r="B3141" s="10"/>
      <c r="C3141" s="10"/>
      <c r="D3141" s="10"/>
      <c r="E3141" s="10"/>
      <c r="F3141" s="10"/>
      <c r="G3141" s="10"/>
      <c r="H3141" s="10"/>
      <c r="I3141" s="10"/>
      <c r="J3141" s="6"/>
      <c r="K3141" s="6"/>
    </row>
    <row r="3142" spans="1:11" hidden="1" x14ac:dyDescent="0.2">
      <c r="A3142" s="10"/>
      <c r="B3142" s="10"/>
      <c r="C3142" s="10"/>
      <c r="D3142" s="10"/>
      <c r="E3142" s="10"/>
      <c r="F3142" s="10"/>
      <c r="G3142" s="10"/>
      <c r="H3142" s="10"/>
      <c r="I3142" s="10"/>
      <c r="J3142" s="6"/>
      <c r="K3142" s="6"/>
    </row>
    <row r="3143" spans="1:11" hidden="1" x14ac:dyDescent="0.2">
      <c r="A3143" s="10"/>
      <c r="B3143" s="10"/>
      <c r="C3143" s="10"/>
      <c r="D3143" s="10"/>
      <c r="E3143" s="10"/>
      <c r="F3143" s="10"/>
      <c r="G3143" s="10"/>
      <c r="H3143" s="10"/>
      <c r="I3143" s="10"/>
      <c r="J3143" s="6"/>
      <c r="K3143" s="6"/>
    </row>
    <row r="3144" spans="1:11" hidden="1" x14ac:dyDescent="0.2">
      <c r="A3144" s="10"/>
      <c r="B3144" s="10"/>
      <c r="C3144" s="10"/>
      <c r="D3144" s="10"/>
      <c r="E3144" s="10"/>
      <c r="F3144" s="10"/>
      <c r="G3144" s="10"/>
      <c r="H3144" s="10"/>
      <c r="I3144" s="10"/>
      <c r="J3144" s="6"/>
      <c r="K3144" s="6"/>
    </row>
    <row r="3145" spans="1:11" hidden="1" x14ac:dyDescent="0.2">
      <c r="A3145" s="10"/>
      <c r="B3145" s="10"/>
      <c r="C3145" s="10"/>
      <c r="D3145" s="10"/>
      <c r="E3145" s="10"/>
      <c r="F3145" s="10"/>
      <c r="G3145" s="10"/>
      <c r="H3145" s="10"/>
      <c r="I3145" s="10"/>
      <c r="J3145" s="6"/>
      <c r="K3145" s="6"/>
    </row>
    <row r="3146" spans="1:11" hidden="1" x14ac:dyDescent="0.2">
      <c r="A3146" s="10"/>
      <c r="B3146" s="10"/>
      <c r="C3146" s="10"/>
      <c r="D3146" s="10"/>
      <c r="E3146" s="10"/>
      <c r="F3146" s="10"/>
      <c r="G3146" s="10"/>
      <c r="H3146" s="10"/>
      <c r="I3146" s="10"/>
      <c r="J3146" s="6"/>
      <c r="K3146" s="6"/>
    </row>
    <row r="3147" spans="1:11" hidden="1" x14ac:dyDescent="0.2">
      <c r="A3147" s="10"/>
      <c r="B3147" s="10"/>
      <c r="C3147" s="10"/>
      <c r="D3147" s="10"/>
      <c r="E3147" s="10"/>
      <c r="F3147" s="10"/>
      <c r="G3147" s="10"/>
      <c r="H3147" s="10"/>
      <c r="I3147" s="10"/>
      <c r="J3147" s="6"/>
      <c r="K3147" s="6"/>
    </row>
    <row r="3148" spans="1:11" hidden="1" x14ac:dyDescent="0.2">
      <c r="A3148" s="10"/>
      <c r="B3148" s="10"/>
      <c r="C3148" s="10"/>
      <c r="D3148" s="10"/>
      <c r="E3148" s="10"/>
      <c r="F3148" s="10"/>
      <c r="G3148" s="10"/>
      <c r="H3148" s="10"/>
      <c r="I3148" s="10"/>
      <c r="J3148" s="6"/>
      <c r="K3148" s="6"/>
    </row>
    <row r="3149" spans="1:11" hidden="1" x14ac:dyDescent="0.2">
      <c r="A3149" s="10"/>
      <c r="B3149" s="10"/>
      <c r="C3149" s="10"/>
      <c r="D3149" s="10"/>
      <c r="E3149" s="10"/>
      <c r="F3149" s="10"/>
      <c r="G3149" s="10"/>
      <c r="H3149" s="10"/>
      <c r="I3149" s="10"/>
      <c r="J3149" s="6"/>
      <c r="K3149" s="6"/>
    </row>
    <row r="3150" spans="1:11" hidden="1" x14ac:dyDescent="0.2">
      <c r="A3150" s="10"/>
      <c r="B3150" s="10"/>
      <c r="C3150" s="10"/>
      <c r="D3150" s="10"/>
      <c r="E3150" s="10"/>
      <c r="F3150" s="10"/>
      <c r="G3150" s="10"/>
      <c r="H3150" s="10"/>
      <c r="I3150" s="10"/>
      <c r="J3150" s="6"/>
      <c r="K3150" s="6"/>
    </row>
    <row r="3151" spans="1:11" hidden="1" x14ac:dyDescent="0.2">
      <c r="A3151" s="10"/>
      <c r="B3151" s="10"/>
      <c r="C3151" s="10"/>
      <c r="D3151" s="10"/>
      <c r="E3151" s="10"/>
      <c r="F3151" s="10"/>
      <c r="G3151" s="10"/>
      <c r="H3151" s="10"/>
      <c r="I3151" s="10"/>
      <c r="J3151" s="6"/>
      <c r="K3151" s="6"/>
    </row>
    <row r="3152" spans="1:11" hidden="1" x14ac:dyDescent="0.2">
      <c r="A3152" s="10"/>
      <c r="B3152" s="10"/>
      <c r="C3152" s="10"/>
      <c r="D3152" s="10"/>
      <c r="E3152" s="10"/>
      <c r="F3152" s="10"/>
      <c r="G3152" s="10"/>
      <c r="H3152" s="10"/>
      <c r="I3152" s="10"/>
      <c r="J3152" s="6"/>
      <c r="K3152" s="6"/>
    </row>
    <row r="3153" spans="1:11" hidden="1" x14ac:dyDescent="0.2">
      <c r="A3153" s="10"/>
      <c r="B3153" s="10"/>
      <c r="C3153" s="10"/>
      <c r="D3153" s="10"/>
      <c r="E3153" s="10"/>
      <c r="F3153" s="10"/>
      <c r="G3153" s="10"/>
      <c r="H3153" s="10"/>
      <c r="I3153" s="10"/>
      <c r="J3153" s="6"/>
      <c r="K3153" s="6"/>
    </row>
    <row r="3154" spans="1:11" hidden="1" x14ac:dyDescent="0.2">
      <c r="A3154" s="10"/>
      <c r="B3154" s="10"/>
      <c r="C3154" s="10"/>
      <c r="D3154" s="10"/>
      <c r="E3154" s="10"/>
      <c r="F3154" s="10"/>
      <c r="G3154" s="10"/>
      <c r="H3154" s="10"/>
      <c r="I3154" s="10"/>
      <c r="J3154" s="6"/>
      <c r="K3154" s="6"/>
    </row>
    <row r="3155" spans="1:11" hidden="1" x14ac:dyDescent="0.2">
      <c r="A3155" s="10"/>
      <c r="B3155" s="10"/>
      <c r="C3155" s="10"/>
      <c r="D3155" s="10"/>
      <c r="E3155" s="10"/>
      <c r="F3155" s="10"/>
      <c r="G3155" s="10"/>
      <c r="H3155" s="10"/>
      <c r="I3155" s="10"/>
      <c r="J3155" s="6"/>
      <c r="K3155" s="6"/>
    </row>
    <row r="3156" spans="1:11" hidden="1" x14ac:dyDescent="0.2">
      <c r="A3156" s="10"/>
      <c r="B3156" s="10"/>
      <c r="C3156" s="10"/>
      <c r="D3156" s="10"/>
      <c r="E3156" s="10"/>
      <c r="F3156" s="10"/>
      <c r="G3156" s="10"/>
      <c r="H3156" s="10"/>
      <c r="I3156" s="10"/>
      <c r="J3156" s="6"/>
      <c r="K3156" s="6"/>
    </row>
    <row r="3157" spans="1:11" hidden="1" x14ac:dyDescent="0.2">
      <c r="A3157" s="10"/>
      <c r="B3157" s="10"/>
      <c r="C3157" s="10"/>
      <c r="D3157" s="10"/>
      <c r="E3157" s="10"/>
      <c r="F3157" s="10"/>
      <c r="G3157" s="10"/>
      <c r="H3157" s="10"/>
      <c r="I3157" s="10"/>
      <c r="J3157" s="6"/>
      <c r="K3157" s="6"/>
    </row>
    <row r="3158" spans="1:11" hidden="1" x14ac:dyDescent="0.2">
      <c r="A3158" s="10"/>
      <c r="B3158" s="10"/>
      <c r="C3158" s="10"/>
      <c r="D3158" s="10"/>
      <c r="E3158" s="10"/>
      <c r="F3158" s="10"/>
      <c r="G3158" s="10"/>
      <c r="H3158" s="10"/>
      <c r="I3158" s="10"/>
      <c r="J3158" s="6"/>
      <c r="K3158" s="6"/>
    </row>
    <row r="3159" spans="1:11" hidden="1" x14ac:dyDescent="0.2">
      <c r="A3159" s="10"/>
      <c r="B3159" s="10"/>
      <c r="C3159" s="10"/>
      <c r="D3159" s="10"/>
      <c r="E3159" s="10"/>
      <c r="F3159" s="10"/>
      <c r="G3159" s="10"/>
      <c r="H3159" s="10"/>
      <c r="I3159" s="10"/>
      <c r="J3159" s="6"/>
      <c r="K3159" s="6"/>
    </row>
    <row r="3160" spans="1:11" hidden="1" x14ac:dyDescent="0.2">
      <c r="A3160" s="10"/>
      <c r="B3160" s="10"/>
      <c r="C3160" s="10"/>
      <c r="D3160" s="10"/>
      <c r="E3160" s="10"/>
      <c r="F3160" s="10"/>
      <c r="G3160" s="10"/>
      <c r="H3160" s="10"/>
      <c r="I3160" s="10"/>
      <c r="J3160" s="6"/>
      <c r="K3160" s="6"/>
    </row>
    <row r="3161" spans="1:11" hidden="1" x14ac:dyDescent="0.2">
      <c r="A3161" s="10"/>
      <c r="B3161" s="10"/>
      <c r="C3161" s="10"/>
      <c r="D3161" s="10"/>
      <c r="E3161" s="10"/>
      <c r="F3161" s="10"/>
      <c r="G3161" s="10"/>
      <c r="H3161" s="10"/>
      <c r="I3161" s="10"/>
      <c r="J3161" s="6"/>
      <c r="K3161" s="6"/>
    </row>
    <row r="3162" spans="1:11" hidden="1" x14ac:dyDescent="0.2">
      <c r="A3162" s="10"/>
      <c r="B3162" s="10"/>
      <c r="C3162" s="10"/>
      <c r="D3162" s="10"/>
      <c r="E3162" s="10"/>
      <c r="F3162" s="10"/>
      <c r="G3162" s="10"/>
      <c r="H3162" s="10"/>
      <c r="I3162" s="10"/>
      <c r="J3162" s="6"/>
      <c r="K3162" s="6"/>
    </row>
    <row r="3163" spans="1:11" hidden="1" x14ac:dyDescent="0.2">
      <c r="A3163" s="10"/>
      <c r="B3163" s="10"/>
      <c r="C3163" s="10"/>
      <c r="D3163" s="10"/>
      <c r="E3163" s="10"/>
      <c r="F3163" s="10"/>
      <c r="G3163" s="10"/>
      <c r="H3163" s="10"/>
      <c r="I3163" s="10"/>
      <c r="J3163" s="6"/>
      <c r="K3163" s="6"/>
    </row>
    <row r="3164" spans="1:11" hidden="1" x14ac:dyDescent="0.2">
      <c r="A3164" s="10"/>
      <c r="B3164" s="10"/>
      <c r="C3164" s="10"/>
      <c r="D3164" s="10"/>
      <c r="E3164" s="10"/>
      <c r="F3164" s="10"/>
      <c r="G3164" s="10"/>
      <c r="H3164" s="10"/>
      <c r="I3164" s="10"/>
      <c r="J3164" s="6"/>
      <c r="K3164" s="6"/>
    </row>
    <row r="3165" spans="1:11" hidden="1" x14ac:dyDescent="0.2">
      <c r="A3165" s="10"/>
      <c r="B3165" s="10"/>
      <c r="C3165" s="10"/>
      <c r="D3165" s="10"/>
      <c r="E3165" s="10"/>
      <c r="F3165" s="10"/>
      <c r="G3165" s="10"/>
      <c r="H3165" s="10"/>
      <c r="I3165" s="10"/>
      <c r="J3165" s="6"/>
      <c r="K3165" s="6"/>
    </row>
    <row r="3166" spans="1:11" hidden="1" x14ac:dyDescent="0.2">
      <c r="A3166" s="10"/>
      <c r="B3166" s="10"/>
      <c r="C3166" s="10"/>
      <c r="D3166" s="10"/>
      <c r="E3166" s="10"/>
      <c r="F3166" s="10"/>
      <c r="G3166" s="10"/>
      <c r="H3166" s="10"/>
      <c r="I3166" s="10"/>
      <c r="J3166" s="6"/>
      <c r="K3166" s="6"/>
    </row>
    <row r="3167" spans="1:11" hidden="1" x14ac:dyDescent="0.2">
      <c r="A3167" s="10"/>
      <c r="B3167" s="10"/>
      <c r="C3167" s="10"/>
      <c r="D3167" s="10"/>
      <c r="E3167" s="10"/>
      <c r="F3167" s="10"/>
      <c r="G3167" s="10"/>
      <c r="H3167" s="10"/>
      <c r="I3167" s="10"/>
      <c r="J3167" s="6"/>
      <c r="K3167" s="6"/>
    </row>
    <row r="3168" spans="1:11" hidden="1" x14ac:dyDescent="0.2">
      <c r="A3168" s="10"/>
      <c r="B3168" s="10"/>
      <c r="C3168" s="10"/>
      <c r="D3168" s="10"/>
      <c r="E3168" s="10"/>
      <c r="F3168" s="10"/>
      <c r="G3168" s="10"/>
      <c r="H3168" s="10"/>
      <c r="I3168" s="10"/>
      <c r="J3168" s="6"/>
      <c r="K3168" s="6"/>
    </row>
    <row r="3169" spans="1:11" hidden="1" x14ac:dyDescent="0.2">
      <c r="A3169" s="10"/>
      <c r="B3169" s="10"/>
      <c r="C3169" s="10"/>
      <c r="D3169" s="10"/>
      <c r="E3169" s="10"/>
      <c r="F3169" s="10"/>
      <c r="G3169" s="10"/>
      <c r="H3169" s="10"/>
      <c r="I3169" s="10"/>
      <c r="J3169" s="6"/>
      <c r="K3169" s="6"/>
    </row>
    <row r="3170" spans="1:11" hidden="1" x14ac:dyDescent="0.2">
      <c r="A3170" s="10"/>
      <c r="B3170" s="10"/>
      <c r="C3170" s="10"/>
      <c r="D3170" s="10"/>
      <c r="E3170" s="10"/>
      <c r="F3170" s="10"/>
      <c r="G3170" s="10"/>
      <c r="H3170" s="10"/>
      <c r="I3170" s="10"/>
      <c r="J3170" s="6"/>
      <c r="K3170" s="6"/>
    </row>
    <row r="3171" spans="1:11" hidden="1" x14ac:dyDescent="0.2">
      <c r="A3171" s="10"/>
      <c r="B3171" s="10"/>
      <c r="C3171" s="10"/>
      <c r="D3171" s="10"/>
      <c r="E3171" s="10"/>
      <c r="F3171" s="10"/>
      <c r="G3171" s="10"/>
      <c r="H3171" s="10"/>
      <c r="I3171" s="10"/>
      <c r="J3171" s="6"/>
      <c r="K3171" s="6"/>
    </row>
    <row r="3172" spans="1:11" hidden="1" x14ac:dyDescent="0.2">
      <c r="A3172" s="10"/>
      <c r="B3172" s="10"/>
      <c r="C3172" s="10"/>
      <c r="D3172" s="10"/>
      <c r="E3172" s="10"/>
      <c r="F3172" s="10"/>
      <c r="G3172" s="10"/>
      <c r="H3172" s="10"/>
      <c r="I3172" s="10"/>
      <c r="J3172" s="6"/>
      <c r="K3172" s="6"/>
    </row>
    <row r="3173" spans="1:11" hidden="1" x14ac:dyDescent="0.2">
      <c r="A3173" s="10"/>
      <c r="B3173" s="10"/>
      <c r="C3173" s="10"/>
      <c r="D3173" s="10"/>
      <c r="E3173" s="10"/>
      <c r="F3173" s="10"/>
      <c r="G3173" s="10"/>
      <c r="H3173" s="10"/>
      <c r="I3173" s="10"/>
      <c r="J3173" s="6"/>
      <c r="K3173" s="6"/>
    </row>
    <row r="3174" spans="1:11" hidden="1" x14ac:dyDescent="0.2">
      <c r="A3174" s="10"/>
      <c r="B3174" s="10"/>
      <c r="C3174" s="10"/>
      <c r="D3174" s="10"/>
      <c r="E3174" s="10"/>
      <c r="F3174" s="10"/>
      <c r="G3174" s="10"/>
      <c r="H3174" s="10"/>
      <c r="I3174" s="10"/>
      <c r="J3174" s="6"/>
      <c r="K3174" s="6"/>
    </row>
    <row r="3175" spans="1:11" hidden="1" x14ac:dyDescent="0.2">
      <c r="A3175" s="10"/>
      <c r="B3175" s="10"/>
      <c r="C3175" s="10"/>
      <c r="D3175" s="10"/>
      <c r="E3175" s="10"/>
      <c r="F3175" s="10"/>
      <c r="G3175" s="10"/>
      <c r="H3175" s="10"/>
      <c r="I3175" s="10"/>
      <c r="J3175" s="6"/>
      <c r="K3175" s="6"/>
    </row>
    <row r="3176" spans="1:11" hidden="1" x14ac:dyDescent="0.2">
      <c r="A3176" s="10"/>
      <c r="B3176" s="10"/>
      <c r="C3176" s="10"/>
      <c r="D3176" s="10"/>
      <c r="E3176" s="10"/>
      <c r="F3176" s="10"/>
      <c r="G3176" s="10"/>
      <c r="H3176" s="10"/>
      <c r="I3176" s="10"/>
      <c r="J3176" s="6"/>
      <c r="K3176" s="6"/>
    </row>
    <row r="3177" spans="1:11" hidden="1" x14ac:dyDescent="0.2">
      <c r="A3177" s="10"/>
      <c r="B3177" s="10"/>
      <c r="C3177" s="10"/>
      <c r="D3177" s="10"/>
      <c r="E3177" s="10"/>
      <c r="F3177" s="10"/>
      <c r="G3177" s="10"/>
      <c r="H3177" s="10"/>
      <c r="I3177" s="10"/>
      <c r="J3177" s="6"/>
      <c r="K3177" s="6"/>
    </row>
    <row r="3178" spans="1:11" hidden="1" x14ac:dyDescent="0.2">
      <c r="A3178" s="10"/>
      <c r="B3178" s="10"/>
      <c r="C3178" s="10"/>
      <c r="D3178" s="10"/>
      <c r="E3178" s="10"/>
      <c r="F3178" s="10"/>
      <c r="G3178" s="10"/>
      <c r="H3178" s="10"/>
      <c r="I3178" s="10"/>
      <c r="J3178" s="6"/>
      <c r="K3178" s="6"/>
    </row>
    <row r="3179" spans="1:11" hidden="1" x14ac:dyDescent="0.2">
      <c r="A3179" s="10"/>
      <c r="B3179" s="10"/>
      <c r="C3179" s="10"/>
      <c r="D3179" s="10"/>
      <c r="E3179" s="10"/>
      <c r="F3179" s="10"/>
      <c r="G3179" s="10"/>
      <c r="H3179" s="10"/>
      <c r="I3179" s="10"/>
      <c r="J3179" s="6"/>
      <c r="K3179" s="6"/>
    </row>
    <row r="3180" spans="1:11" hidden="1" x14ac:dyDescent="0.2">
      <c r="A3180" s="10"/>
      <c r="B3180" s="10"/>
      <c r="C3180" s="10"/>
      <c r="D3180" s="10"/>
      <c r="E3180" s="10"/>
      <c r="F3180" s="10"/>
      <c r="G3180" s="10"/>
      <c r="H3180" s="10"/>
      <c r="I3180" s="10"/>
      <c r="J3180" s="6"/>
      <c r="K3180" s="6"/>
    </row>
    <row r="3181" spans="1:11" hidden="1" x14ac:dyDescent="0.2">
      <c r="A3181" s="10"/>
      <c r="B3181" s="10"/>
      <c r="C3181" s="10"/>
      <c r="D3181" s="10"/>
      <c r="E3181" s="10"/>
      <c r="F3181" s="10"/>
      <c r="G3181" s="10"/>
      <c r="H3181" s="10"/>
      <c r="I3181" s="10"/>
      <c r="J3181" s="6"/>
      <c r="K3181" s="6"/>
    </row>
    <row r="3182" spans="1:11" hidden="1" x14ac:dyDescent="0.2">
      <c r="A3182" s="10"/>
      <c r="B3182" s="10"/>
      <c r="C3182" s="10"/>
      <c r="D3182" s="10"/>
      <c r="E3182" s="10"/>
      <c r="F3182" s="10"/>
      <c r="G3182" s="10"/>
      <c r="H3182" s="10"/>
      <c r="I3182" s="10"/>
      <c r="J3182" s="6"/>
      <c r="K3182" s="6"/>
    </row>
    <row r="3183" spans="1:11" hidden="1" x14ac:dyDescent="0.2">
      <c r="A3183" s="10"/>
      <c r="B3183" s="10"/>
      <c r="C3183" s="10"/>
      <c r="D3183" s="10"/>
      <c r="E3183" s="10"/>
      <c r="F3183" s="10"/>
      <c r="G3183" s="10"/>
      <c r="H3183" s="10"/>
      <c r="I3183" s="10"/>
      <c r="J3183" s="6"/>
      <c r="K3183" s="6"/>
    </row>
    <row r="3184" spans="1:11" hidden="1" x14ac:dyDescent="0.2">
      <c r="A3184" s="10"/>
      <c r="B3184" s="10"/>
      <c r="C3184" s="10"/>
      <c r="D3184" s="10"/>
      <c r="E3184" s="10"/>
      <c r="F3184" s="10"/>
      <c r="G3184" s="10"/>
      <c r="H3184" s="10"/>
      <c r="I3184" s="10"/>
      <c r="J3184" s="6"/>
      <c r="K3184" s="6"/>
    </row>
    <row r="3185" spans="1:11" hidden="1" x14ac:dyDescent="0.2">
      <c r="A3185" s="10"/>
      <c r="B3185" s="10"/>
      <c r="C3185" s="10"/>
      <c r="D3185" s="10"/>
      <c r="E3185" s="10"/>
      <c r="F3185" s="10"/>
      <c r="G3185" s="10"/>
      <c r="H3185" s="10"/>
      <c r="I3185" s="10"/>
      <c r="J3185" s="6"/>
      <c r="K3185" s="6"/>
    </row>
    <row r="3186" spans="1:11" hidden="1" x14ac:dyDescent="0.2">
      <c r="A3186" s="10"/>
      <c r="B3186" s="10"/>
      <c r="C3186" s="10"/>
      <c r="D3186" s="10"/>
      <c r="E3186" s="10"/>
      <c r="F3186" s="10"/>
      <c r="G3186" s="10"/>
      <c r="H3186" s="10"/>
      <c r="I3186" s="10"/>
      <c r="J3186" s="6"/>
      <c r="K3186" s="6"/>
    </row>
    <row r="3187" spans="1:11" hidden="1" x14ac:dyDescent="0.2">
      <c r="A3187" s="10"/>
      <c r="B3187" s="10"/>
      <c r="C3187" s="10"/>
      <c r="D3187" s="10"/>
      <c r="E3187" s="10"/>
      <c r="F3187" s="10"/>
      <c r="G3187" s="10"/>
      <c r="H3187" s="10"/>
      <c r="I3187" s="10"/>
      <c r="J3187" s="6"/>
      <c r="K3187" s="6"/>
    </row>
    <row r="3188" spans="1:11" hidden="1" x14ac:dyDescent="0.2">
      <c r="A3188" s="10"/>
      <c r="B3188" s="10"/>
      <c r="C3188" s="10"/>
      <c r="D3188" s="10"/>
      <c r="E3188" s="10"/>
      <c r="F3188" s="10"/>
      <c r="G3188" s="10"/>
      <c r="H3188" s="10"/>
      <c r="I3188" s="10"/>
      <c r="J3188" s="6"/>
      <c r="K3188" s="6"/>
    </row>
    <row r="3189" spans="1:11" hidden="1" x14ac:dyDescent="0.2">
      <c r="A3189" s="10"/>
      <c r="B3189" s="10"/>
      <c r="C3189" s="10"/>
      <c r="D3189" s="10"/>
      <c r="E3189" s="10"/>
      <c r="F3189" s="10"/>
      <c r="G3189" s="10"/>
      <c r="H3189" s="10"/>
      <c r="I3189" s="10"/>
      <c r="J3189" s="6"/>
      <c r="K3189" s="6"/>
    </row>
    <row r="3190" spans="1:11" hidden="1" x14ac:dyDescent="0.2">
      <c r="A3190" s="10"/>
      <c r="B3190" s="10"/>
      <c r="C3190" s="10"/>
      <c r="D3190" s="10"/>
      <c r="E3190" s="10"/>
      <c r="F3190" s="10"/>
      <c r="G3190" s="10"/>
      <c r="H3190" s="10"/>
      <c r="I3190" s="10"/>
      <c r="J3190" s="6"/>
      <c r="K3190" s="6"/>
    </row>
    <row r="3191" spans="1:11" hidden="1" x14ac:dyDescent="0.2">
      <c r="A3191" s="10"/>
      <c r="B3191" s="10"/>
      <c r="C3191" s="10"/>
      <c r="D3191" s="10"/>
      <c r="E3191" s="10"/>
      <c r="F3191" s="10"/>
      <c r="G3191" s="10"/>
      <c r="H3191" s="10"/>
      <c r="I3191" s="10"/>
      <c r="J3191" s="6"/>
      <c r="K3191" s="6"/>
    </row>
    <row r="3192" spans="1:11" hidden="1" x14ac:dyDescent="0.2">
      <c r="A3192" s="10"/>
      <c r="B3192" s="10"/>
      <c r="C3192" s="10"/>
      <c r="D3192" s="10"/>
      <c r="E3192" s="10"/>
      <c r="F3192" s="10"/>
      <c r="G3192" s="10"/>
      <c r="H3192" s="10"/>
      <c r="I3192" s="10"/>
      <c r="J3192" s="6"/>
      <c r="K3192" s="6"/>
    </row>
    <row r="3193" spans="1:11" hidden="1" x14ac:dyDescent="0.2">
      <c r="A3193" s="10"/>
      <c r="B3193" s="10"/>
      <c r="C3193" s="10"/>
      <c r="D3193" s="10"/>
      <c r="E3193" s="10"/>
      <c r="F3193" s="10"/>
      <c r="G3193" s="10"/>
      <c r="H3193" s="10"/>
      <c r="I3193" s="10"/>
      <c r="J3193" s="6"/>
      <c r="K3193" s="6"/>
    </row>
    <row r="3194" spans="1:11" hidden="1" x14ac:dyDescent="0.2">
      <c r="A3194" s="10"/>
      <c r="B3194" s="10"/>
      <c r="C3194" s="10"/>
      <c r="D3194" s="10"/>
      <c r="E3194" s="10"/>
      <c r="F3194" s="10"/>
      <c r="G3194" s="10"/>
      <c r="H3194" s="10"/>
      <c r="I3194" s="10"/>
      <c r="J3194" s="6"/>
      <c r="K3194" s="6"/>
    </row>
    <row r="3195" spans="1:11" hidden="1" x14ac:dyDescent="0.2">
      <c r="A3195" s="10"/>
      <c r="B3195" s="10"/>
      <c r="C3195" s="10"/>
      <c r="D3195" s="10"/>
      <c r="E3195" s="10"/>
      <c r="F3195" s="10"/>
      <c r="G3195" s="10"/>
      <c r="H3195" s="10"/>
      <c r="I3195" s="10"/>
      <c r="J3195" s="6"/>
      <c r="K3195" s="6"/>
    </row>
    <row r="3196" spans="1:11" hidden="1" x14ac:dyDescent="0.2">
      <c r="A3196" s="10"/>
      <c r="B3196" s="10"/>
      <c r="C3196" s="10"/>
      <c r="D3196" s="10"/>
      <c r="E3196" s="10"/>
      <c r="F3196" s="10"/>
      <c r="G3196" s="10"/>
      <c r="H3196" s="10"/>
      <c r="I3196" s="10"/>
      <c r="J3196" s="6"/>
      <c r="K3196" s="6"/>
    </row>
    <row r="3197" spans="1:11" hidden="1" x14ac:dyDescent="0.2">
      <c r="A3197" s="10"/>
      <c r="B3197" s="10"/>
      <c r="C3197" s="10"/>
      <c r="D3197" s="10"/>
      <c r="E3197" s="10"/>
      <c r="F3197" s="10"/>
      <c r="G3197" s="10"/>
      <c r="H3197" s="10"/>
      <c r="I3197" s="10"/>
      <c r="J3197" s="6"/>
      <c r="K3197" s="6"/>
    </row>
    <row r="3198" spans="1:11" hidden="1" x14ac:dyDescent="0.2">
      <c r="A3198" s="10"/>
      <c r="B3198" s="10"/>
      <c r="C3198" s="10"/>
      <c r="D3198" s="10"/>
      <c r="E3198" s="10"/>
      <c r="F3198" s="10"/>
      <c r="G3198" s="10"/>
      <c r="H3198" s="10"/>
      <c r="I3198" s="10"/>
      <c r="J3198" s="6"/>
      <c r="K3198" s="6"/>
    </row>
    <row r="3199" spans="1:11" hidden="1" x14ac:dyDescent="0.2">
      <c r="A3199" s="10"/>
      <c r="B3199" s="10"/>
      <c r="C3199" s="10"/>
      <c r="D3199" s="10"/>
      <c r="E3199" s="10"/>
      <c r="F3199" s="10"/>
      <c r="G3199" s="10"/>
      <c r="H3199" s="10"/>
      <c r="I3199" s="10"/>
      <c r="J3199" s="6"/>
      <c r="K3199" s="6"/>
    </row>
    <row r="3200" spans="1:11" hidden="1" x14ac:dyDescent="0.2">
      <c r="A3200" s="10"/>
      <c r="B3200" s="10"/>
      <c r="C3200" s="10"/>
      <c r="D3200" s="10"/>
      <c r="E3200" s="10"/>
      <c r="F3200" s="10"/>
      <c r="G3200" s="10"/>
      <c r="H3200" s="10"/>
      <c r="I3200" s="10"/>
      <c r="J3200" s="6"/>
      <c r="K3200" s="6"/>
    </row>
    <row r="3201" spans="1:11" hidden="1" x14ac:dyDescent="0.2">
      <c r="A3201" s="10"/>
      <c r="B3201" s="10"/>
      <c r="C3201" s="10"/>
      <c r="D3201" s="10"/>
      <c r="E3201" s="10"/>
      <c r="F3201" s="10"/>
      <c r="G3201" s="10"/>
      <c r="H3201" s="10"/>
      <c r="I3201" s="10"/>
      <c r="J3201" s="6"/>
      <c r="K3201" s="6"/>
    </row>
    <row r="3202" spans="1:11" hidden="1" x14ac:dyDescent="0.2">
      <c r="A3202" s="10"/>
      <c r="B3202" s="10"/>
      <c r="C3202" s="10"/>
      <c r="D3202" s="10"/>
      <c r="E3202" s="10"/>
      <c r="F3202" s="10"/>
      <c r="G3202" s="10"/>
      <c r="H3202" s="10"/>
      <c r="I3202" s="10"/>
      <c r="J3202" s="6"/>
      <c r="K3202" s="6"/>
    </row>
    <row r="3203" spans="1:11" hidden="1" x14ac:dyDescent="0.2">
      <c r="A3203" s="10"/>
      <c r="B3203" s="10"/>
      <c r="C3203" s="10"/>
      <c r="D3203" s="10"/>
      <c r="E3203" s="10"/>
      <c r="F3203" s="10"/>
      <c r="G3203" s="10"/>
      <c r="H3203" s="10"/>
      <c r="I3203" s="10"/>
      <c r="J3203" s="6"/>
      <c r="K3203" s="6"/>
    </row>
    <row r="3204" spans="1:11" hidden="1" x14ac:dyDescent="0.2">
      <c r="A3204" s="10"/>
      <c r="B3204" s="10"/>
      <c r="C3204" s="10"/>
      <c r="D3204" s="10"/>
      <c r="E3204" s="10"/>
      <c r="F3204" s="10"/>
      <c r="G3204" s="10"/>
      <c r="H3204" s="10"/>
      <c r="I3204" s="10"/>
      <c r="J3204" s="6"/>
      <c r="K3204" s="6"/>
    </row>
    <row r="3205" spans="1:11" hidden="1" x14ac:dyDescent="0.2">
      <c r="A3205" s="10"/>
      <c r="B3205" s="10"/>
      <c r="C3205" s="10"/>
      <c r="D3205" s="10"/>
      <c r="E3205" s="10"/>
      <c r="F3205" s="10"/>
      <c r="G3205" s="10"/>
      <c r="H3205" s="10"/>
      <c r="I3205" s="10"/>
      <c r="J3205" s="6"/>
      <c r="K3205" s="6"/>
    </row>
    <row r="3206" spans="1:11" hidden="1" x14ac:dyDescent="0.2">
      <c r="A3206" s="10"/>
      <c r="B3206" s="10"/>
      <c r="C3206" s="10"/>
      <c r="D3206" s="10"/>
      <c r="E3206" s="10"/>
      <c r="F3206" s="10"/>
      <c r="G3206" s="10"/>
      <c r="H3206" s="10"/>
      <c r="I3206" s="10"/>
      <c r="J3206" s="6"/>
      <c r="K3206" s="6"/>
    </row>
    <row r="3207" spans="1:11" hidden="1" x14ac:dyDescent="0.2">
      <c r="A3207" s="10"/>
      <c r="B3207" s="10"/>
      <c r="C3207" s="10"/>
      <c r="D3207" s="10"/>
      <c r="E3207" s="10"/>
      <c r="F3207" s="10"/>
      <c r="G3207" s="10"/>
      <c r="H3207" s="10"/>
      <c r="I3207" s="10"/>
      <c r="J3207" s="6"/>
      <c r="K3207" s="6"/>
    </row>
    <row r="3208" spans="1:11" hidden="1" x14ac:dyDescent="0.2">
      <c r="A3208" s="10"/>
      <c r="B3208" s="10"/>
      <c r="C3208" s="10"/>
      <c r="D3208" s="10"/>
      <c r="E3208" s="10"/>
      <c r="F3208" s="10"/>
      <c r="G3208" s="10"/>
      <c r="H3208" s="10"/>
      <c r="I3208" s="10"/>
      <c r="J3208" s="6"/>
      <c r="K3208" s="6"/>
    </row>
    <row r="3209" spans="1:11" hidden="1" x14ac:dyDescent="0.2">
      <c r="A3209" s="10"/>
      <c r="B3209" s="10"/>
      <c r="C3209" s="10"/>
      <c r="D3209" s="10"/>
      <c r="E3209" s="10"/>
      <c r="F3209" s="10"/>
      <c r="G3209" s="10"/>
      <c r="H3209" s="10"/>
      <c r="I3209" s="10"/>
      <c r="J3209" s="6"/>
      <c r="K3209" s="6"/>
    </row>
    <row r="3210" spans="1:11" hidden="1" x14ac:dyDescent="0.2">
      <c r="A3210" s="10"/>
      <c r="B3210" s="10"/>
      <c r="C3210" s="10"/>
      <c r="D3210" s="10"/>
      <c r="E3210" s="10"/>
      <c r="F3210" s="10"/>
      <c r="G3210" s="10"/>
      <c r="H3210" s="10"/>
      <c r="I3210" s="10"/>
      <c r="J3210" s="6"/>
      <c r="K3210" s="6"/>
    </row>
    <row r="3211" spans="1:11" hidden="1" x14ac:dyDescent="0.2">
      <c r="A3211" s="10"/>
      <c r="B3211" s="10"/>
      <c r="C3211" s="10"/>
      <c r="D3211" s="10"/>
      <c r="E3211" s="10"/>
      <c r="F3211" s="10"/>
      <c r="G3211" s="10"/>
      <c r="H3211" s="10"/>
      <c r="I3211" s="10"/>
      <c r="J3211" s="6"/>
      <c r="K3211" s="6"/>
    </row>
    <row r="3212" spans="1:11" hidden="1" x14ac:dyDescent="0.2">
      <c r="A3212" s="10"/>
      <c r="B3212" s="10"/>
      <c r="C3212" s="10"/>
      <c r="D3212" s="10"/>
      <c r="E3212" s="10"/>
      <c r="F3212" s="10"/>
      <c r="G3212" s="10"/>
      <c r="H3212" s="10"/>
      <c r="I3212" s="10"/>
      <c r="J3212" s="6"/>
      <c r="K3212" s="6"/>
    </row>
    <row r="3213" spans="1:11" hidden="1" x14ac:dyDescent="0.2">
      <c r="A3213" s="10"/>
      <c r="B3213" s="10"/>
      <c r="C3213" s="10"/>
      <c r="D3213" s="10"/>
      <c r="E3213" s="10"/>
      <c r="F3213" s="10"/>
      <c r="G3213" s="10"/>
      <c r="H3213" s="10"/>
      <c r="I3213" s="10"/>
      <c r="J3213" s="6"/>
      <c r="K3213" s="6"/>
    </row>
    <row r="3214" spans="1:11" hidden="1" x14ac:dyDescent="0.2">
      <c r="A3214" s="10"/>
      <c r="B3214" s="10"/>
      <c r="C3214" s="10"/>
      <c r="D3214" s="10"/>
      <c r="E3214" s="10"/>
      <c r="F3214" s="10"/>
      <c r="G3214" s="10"/>
      <c r="H3214" s="10"/>
      <c r="I3214" s="10"/>
      <c r="J3214" s="6"/>
      <c r="K3214" s="6"/>
    </row>
    <row r="3215" spans="1:11" hidden="1" x14ac:dyDescent="0.2">
      <c r="A3215" s="10"/>
      <c r="B3215" s="10"/>
      <c r="C3215" s="10"/>
      <c r="D3215" s="10"/>
      <c r="E3215" s="10"/>
      <c r="F3215" s="10"/>
      <c r="G3215" s="10"/>
      <c r="H3215" s="10"/>
      <c r="I3215" s="10"/>
      <c r="J3215" s="6"/>
      <c r="K3215" s="6"/>
    </row>
    <row r="3216" spans="1:11" hidden="1" x14ac:dyDescent="0.2">
      <c r="A3216" s="10"/>
      <c r="B3216" s="10"/>
      <c r="C3216" s="10"/>
      <c r="D3216" s="10"/>
      <c r="E3216" s="10"/>
      <c r="F3216" s="10"/>
      <c r="G3216" s="10"/>
      <c r="H3216" s="10"/>
      <c r="I3216" s="10"/>
      <c r="J3216" s="6"/>
      <c r="K3216" s="6"/>
    </row>
    <row r="3217" spans="1:11" hidden="1" x14ac:dyDescent="0.2">
      <c r="A3217" s="10"/>
      <c r="B3217" s="10"/>
      <c r="C3217" s="10"/>
      <c r="D3217" s="10"/>
      <c r="E3217" s="10"/>
      <c r="F3217" s="10"/>
      <c r="G3217" s="10"/>
      <c r="H3217" s="10"/>
      <c r="I3217" s="10"/>
      <c r="J3217" s="6"/>
      <c r="K3217" s="6"/>
    </row>
    <row r="3218" spans="1:11" hidden="1" x14ac:dyDescent="0.2">
      <c r="A3218" s="10"/>
      <c r="B3218" s="10"/>
      <c r="C3218" s="10"/>
      <c r="D3218" s="10"/>
      <c r="E3218" s="10"/>
      <c r="F3218" s="10"/>
      <c r="G3218" s="10"/>
      <c r="H3218" s="10"/>
      <c r="I3218" s="10"/>
      <c r="J3218" s="6"/>
      <c r="K3218" s="6"/>
    </row>
    <row r="3219" spans="1:11" hidden="1" x14ac:dyDescent="0.2">
      <c r="A3219" s="10"/>
      <c r="B3219" s="10"/>
      <c r="C3219" s="10"/>
      <c r="D3219" s="10"/>
      <c r="E3219" s="10"/>
      <c r="F3219" s="10"/>
      <c r="G3219" s="10"/>
      <c r="H3219" s="10"/>
      <c r="I3219" s="10"/>
      <c r="J3219" s="6"/>
      <c r="K3219" s="6"/>
    </row>
    <row r="3220" spans="1:11" hidden="1" x14ac:dyDescent="0.2">
      <c r="A3220" s="10"/>
      <c r="B3220" s="10"/>
      <c r="C3220" s="10"/>
      <c r="D3220" s="10"/>
      <c r="E3220" s="10"/>
      <c r="F3220" s="10"/>
      <c r="G3220" s="10"/>
      <c r="H3220" s="10"/>
      <c r="I3220" s="10"/>
      <c r="J3220" s="6"/>
      <c r="K3220" s="6"/>
    </row>
    <row r="3221" spans="1:11" hidden="1" x14ac:dyDescent="0.2">
      <c r="A3221" s="10"/>
      <c r="B3221" s="10"/>
      <c r="C3221" s="10"/>
      <c r="D3221" s="10"/>
      <c r="E3221" s="10"/>
      <c r="F3221" s="10"/>
      <c r="G3221" s="10"/>
      <c r="H3221" s="10"/>
      <c r="I3221" s="10"/>
      <c r="J3221" s="6"/>
      <c r="K3221" s="6"/>
    </row>
    <row r="3222" spans="1:11" hidden="1" x14ac:dyDescent="0.2">
      <c r="A3222" s="10"/>
      <c r="B3222" s="10"/>
      <c r="C3222" s="10"/>
      <c r="D3222" s="10"/>
      <c r="E3222" s="10"/>
      <c r="F3222" s="10"/>
      <c r="G3222" s="10"/>
      <c r="H3222" s="10"/>
      <c r="I3222" s="10"/>
      <c r="J3222" s="6"/>
      <c r="K3222" s="6"/>
    </row>
    <row r="3223" spans="1:11" hidden="1" x14ac:dyDescent="0.2">
      <c r="A3223" s="10"/>
      <c r="B3223" s="10"/>
      <c r="C3223" s="10"/>
      <c r="D3223" s="10"/>
      <c r="E3223" s="10"/>
      <c r="F3223" s="10"/>
      <c r="G3223" s="10"/>
      <c r="H3223" s="10"/>
      <c r="I3223" s="10"/>
      <c r="J3223" s="6"/>
      <c r="K3223" s="6"/>
    </row>
    <row r="3224" spans="1:11" hidden="1" x14ac:dyDescent="0.2">
      <c r="A3224" s="10"/>
      <c r="B3224" s="10"/>
      <c r="C3224" s="10"/>
      <c r="D3224" s="10"/>
      <c r="E3224" s="10"/>
      <c r="F3224" s="10"/>
      <c r="G3224" s="10"/>
      <c r="H3224" s="10"/>
      <c r="I3224" s="10"/>
      <c r="J3224" s="6"/>
      <c r="K3224" s="6"/>
    </row>
    <row r="3225" spans="1:11" hidden="1" x14ac:dyDescent="0.2">
      <c r="A3225" s="10"/>
      <c r="B3225" s="10"/>
      <c r="C3225" s="10"/>
      <c r="D3225" s="10"/>
      <c r="E3225" s="10"/>
      <c r="F3225" s="10"/>
      <c r="G3225" s="10"/>
      <c r="H3225" s="10"/>
      <c r="I3225" s="10"/>
      <c r="J3225" s="6"/>
      <c r="K3225" s="6"/>
    </row>
    <row r="3226" spans="1:11" hidden="1" x14ac:dyDescent="0.2">
      <c r="A3226" s="10"/>
      <c r="B3226" s="10"/>
      <c r="C3226" s="10"/>
      <c r="D3226" s="10"/>
      <c r="E3226" s="10"/>
      <c r="F3226" s="10"/>
      <c r="G3226" s="10"/>
      <c r="H3226" s="10"/>
      <c r="I3226" s="10"/>
      <c r="J3226" s="6"/>
      <c r="K3226" s="6"/>
    </row>
    <row r="3227" spans="1:11" hidden="1" x14ac:dyDescent="0.2">
      <c r="A3227" s="10"/>
      <c r="B3227" s="10"/>
      <c r="C3227" s="10"/>
      <c r="D3227" s="10"/>
      <c r="E3227" s="10"/>
      <c r="F3227" s="10"/>
      <c r="G3227" s="10"/>
      <c r="H3227" s="10"/>
      <c r="I3227" s="10"/>
      <c r="J3227" s="6"/>
      <c r="K3227" s="6"/>
    </row>
    <row r="3228" spans="1:11" hidden="1" x14ac:dyDescent="0.2">
      <c r="A3228" s="10"/>
      <c r="B3228" s="10"/>
      <c r="C3228" s="10"/>
      <c r="D3228" s="10"/>
      <c r="E3228" s="10"/>
      <c r="F3228" s="10"/>
      <c r="G3228" s="10"/>
      <c r="H3228" s="10"/>
      <c r="I3228" s="10"/>
      <c r="J3228" s="6"/>
      <c r="K3228" s="6"/>
    </row>
    <row r="3229" spans="1:11" hidden="1" x14ac:dyDescent="0.2">
      <c r="A3229" s="10"/>
      <c r="B3229" s="10"/>
      <c r="C3229" s="10"/>
      <c r="D3229" s="10"/>
      <c r="E3229" s="10"/>
      <c r="F3229" s="10"/>
      <c r="G3229" s="10"/>
      <c r="H3229" s="10"/>
      <c r="I3229" s="10"/>
      <c r="J3229" s="6"/>
      <c r="K3229" s="6"/>
    </row>
    <row r="3230" spans="1:11" hidden="1" x14ac:dyDescent="0.2">
      <c r="A3230" s="10"/>
      <c r="B3230" s="10"/>
      <c r="C3230" s="10"/>
      <c r="D3230" s="10"/>
      <c r="E3230" s="10"/>
      <c r="F3230" s="10"/>
      <c r="G3230" s="10"/>
      <c r="H3230" s="10"/>
      <c r="I3230" s="10"/>
      <c r="J3230" s="6"/>
      <c r="K3230" s="6"/>
    </row>
    <row r="3231" spans="1:11" hidden="1" x14ac:dyDescent="0.2">
      <c r="A3231" s="10"/>
      <c r="B3231" s="10"/>
      <c r="C3231" s="10"/>
      <c r="D3231" s="10"/>
      <c r="E3231" s="10"/>
      <c r="F3231" s="10"/>
      <c r="G3231" s="10"/>
      <c r="H3231" s="10"/>
      <c r="I3231" s="10"/>
      <c r="J3231" s="6"/>
      <c r="K3231" s="6"/>
    </row>
    <row r="3232" spans="1:11" hidden="1" x14ac:dyDescent="0.2">
      <c r="A3232" s="10"/>
      <c r="B3232" s="10"/>
      <c r="C3232" s="10"/>
      <c r="D3232" s="10"/>
      <c r="E3232" s="10"/>
      <c r="F3232" s="10"/>
      <c r="G3232" s="10"/>
      <c r="H3232" s="10"/>
      <c r="I3232" s="10"/>
      <c r="J3232" s="6"/>
      <c r="K3232" s="6"/>
    </row>
    <row r="3233" spans="1:11" hidden="1" x14ac:dyDescent="0.2">
      <c r="A3233" s="10"/>
      <c r="B3233" s="10"/>
      <c r="C3233" s="10"/>
      <c r="D3233" s="10"/>
      <c r="E3233" s="10"/>
      <c r="F3233" s="10"/>
      <c r="G3233" s="10"/>
      <c r="H3233" s="10"/>
      <c r="I3233" s="10"/>
      <c r="J3233" s="6"/>
      <c r="K3233" s="6"/>
    </row>
    <row r="3234" spans="1:11" hidden="1" x14ac:dyDescent="0.2">
      <c r="A3234" s="10"/>
      <c r="B3234" s="10"/>
      <c r="C3234" s="10"/>
      <c r="D3234" s="10"/>
      <c r="E3234" s="10"/>
      <c r="F3234" s="10"/>
      <c r="G3234" s="10"/>
      <c r="H3234" s="10"/>
      <c r="I3234" s="10"/>
      <c r="J3234" s="6"/>
      <c r="K3234" s="6"/>
    </row>
    <row r="3235" spans="1:11" hidden="1" x14ac:dyDescent="0.2">
      <c r="A3235" s="10"/>
      <c r="B3235" s="10"/>
      <c r="C3235" s="10"/>
      <c r="D3235" s="10"/>
      <c r="E3235" s="10"/>
      <c r="F3235" s="10"/>
      <c r="G3235" s="10"/>
      <c r="H3235" s="10"/>
      <c r="I3235" s="10"/>
      <c r="J3235" s="6"/>
      <c r="K3235" s="6"/>
    </row>
    <row r="3236" spans="1:11" hidden="1" x14ac:dyDescent="0.2">
      <c r="A3236" s="10"/>
      <c r="B3236" s="10"/>
      <c r="C3236" s="10"/>
      <c r="D3236" s="10"/>
      <c r="E3236" s="10"/>
      <c r="F3236" s="10"/>
      <c r="G3236" s="10"/>
      <c r="H3236" s="10"/>
      <c r="I3236" s="10"/>
      <c r="J3236" s="6"/>
      <c r="K3236" s="6"/>
    </row>
    <row r="3237" spans="1:11" hidden="1" x14ac:dyDescent="0.2">
      <c r="A3237" s="10"/>
      <c r="B3237" s="10"/>
      <c r="C3237" s="10"/>
      <c r="D3237" s="10"/>
      <c r="E3237" s="10"/>
      <c r="F3237" s="10"/>
      <c r="G3237" s="10"/>
      <c r="H3237" s="10"/>
      <c r="I3237" s="10"/>
      <c r="J3237" s="6"/>
      <c r="K3237" s="6"/>
    </row>
    <row r="3238" spans="1:11" hidden="1" x14ac:dyDescent="0.2">
      <c r="A3238" s="10"/>
      <c r="B3238" s="10"/>
      <c r="C3238" s="10"/>
      <c r="D3238" s="10"/>
      <c r="E3238" s="10"/>
      <c r="F3238" s="10"/>
      <c r="G3238" s="10"/>
      <c r="H3238" s="10"/>
      <c r="I3238" s="10"/>
      <c r="J3238" s="6"/>
      <c r="K3238" s="6"/>
    </row>
    <row r="3239" spans="1:11" hidden="1" x14ac:dyDescent="0.2">
      <c r="A3239" s="10"/>
      <c r="B3239" s="10"/>
      <c r="C3239" s="10"/>
      <c r="D3239" s="10"/>
      <c r="E3239" s="10"/>
      <c r="F3239" s="10"/>
      <c r="G3239" s="10"/>
      <c r="H3239" s="10"/>
      <c r="I3239" s="10"/>
      <c r="J3239" s="6"/>
      <c r="K3239" s="6"/>
    </row>
    <row r="3240" spans="1:11" hidden="1" x14ac:dyDescent="0.2">
      <c r="A3240" s="10"/>
      <c r="B3240" s="10"/>
      <c r="C3240" s="10"/>
      <c r="D3240" s="10"/>
      <c r="E3240" s="10"/>
      <c r="F3240" s="10"/>
      <c r="G3240" s="10"/>
      <c r="H3240" s="10"/>
      <c r="I3240" s="10"/>
      <c r="J3240" s="6"/>
      <c r="K3240" s="6"/>
    </row>
    <row r="3241" spans="1:11" hidden="1" x14ac:dyDescent="0.2">
      <c r="A3241" s="10"/>
      <c r="B3241" s="10"/>
      <c r="C3241" s="10"/>
      <c r="D3241" s="10"/>
      <c r="E3241" s="10"/>
      <c r="F3241" s="10"/>
      <c r="G3241" s="10"/>
      <c r="H3241" s="10"/>
      <c r="I3241" s="10"/>
      <c r="J3241" s="6"/>
      <c r="K3241" s="6"/>
    </row>
    <row r="3242" spans="1:11" hidden="1" x14ac:dyDescent="0.2">
      <c r="A3242" s="10"/>
      <c r="B3242" s="10"/>
      <c r="C3242" s="10"/>
      <c r="D3242" s="10"/>
      <c r="E3242" s="10"/>
      <c r="F3242" s="10"/>
      <c r="G3242" s="10"/>
      <c r="H3242" s="10"/>
      <c r="I3242" s="10"/>
      <c r="J3242" s="6"/>
      <c r="K3242" s="6"/>
    </row>
    <row r="3243" spans="1:11" hidden="1" x14ac:dyDescent="0.2">
      <c r="A3243" s="10"/>
      <c r="B3243" s="10"/>
      <c r="C3243" s="10"/>
      <c r="D3243" s="10"/>
      <c r="E3243" s="10"/>
      <c r="F3243" s="10"/>
      <c r="G3243" s="10"/>
      <c r="H3243" s="10"/>
      <c r="I3243" s="10"/>
      <c r="J3243" s="6"/>
      <c r="K3243" s="6"/>
    </row>
    <row r="3244" spans="1:11" hidden="1" x14ac:dyDescent="0.2">
      <c r="A3244" s="10"/>
      <c r="B3244" s="10"/>
      <c r="C3244" s="10"/>
      <c r="D3244" s="10"/>
      <c r="E3244" s="10"/>
      <c r="F3244" s="10"/>
      <c r="G3244" s="10"/>
      <c r="H3244" s="10"/>
      <c r="I3244" s="10"/>
      <c r="J3244" s="6"/>
      <c r="K3244" s="6"/>
    </row>
    <row r="3245" spans="1:11" hidden="1" x14ac:dyDescent="0.2">
      <c r="A3245" s="10"/>
      <c r="B3245" s="10"/>
      <c r="C3245" s="10"/>
      <c r="D3245" s="10"/>
      <c r="E3245" s="10"/>
      <c r="F3245" s="10"/>
      <c r="G3245" s="10"/>
      <c r="H3245" s="10"/>
      <c r="I3245" s="10"/>
      <c r="J3245" s="6"/>
      <c r="K3245" s="6"/>
    </row>
    <row r="3246" spans="1:11" hidden="1" x14ac:dyDescent="0.2">
      <c r="A3246" s="10"/>
      <c r="B3246" s="10"/>
      <c r="C3246" s="10"/>
      <c r="D3246" s="10"/>
      <c r="E3246" s="10"/>
      <c r="F3246" s="10"/>
      <c r="G3246" s="10"/>
      <c r="H3246" s="10"/>
      <c r="I3246" s="10"/>
      <c r="J3246" s="6"/>
      <c r="K3246" s="6"/>
    </row>
    <row r="3247" spans="1:11" hidden="1" x14ac:dyDescent="0.2">
      <c r="A3247" s="10"/>
      <c r="B3247" s="10"/>
      <c r="C3247" s="10"/>
      <c r="D3247" s="10"/>
      <c r="E3247" s="10"/>
      <c r="F3247" s="10"/>
      <c r="G3247" s="10"/>
      <c r="H3247" s="10"/>
      <c r="I3247" s="10"/>
      <c r="J3247" s="6"/>
      <c r="K3247" s="6"/>
    </row>
    <row r="3248" spans="1:11" hidden="1" x14ac:dyDescent="0.2">
      <c r="A3248" s="10"/>
      <c r="B3248" s="10"/>
      <c r="C3248" s="10"/>
      <c r="D3248" s="10"/>
      <c r="E3248" s="10"/>
      <c r="F3248" s="10"/>
      <c r="G3248" s="10"/>
      <c r="H3248" s="10"/>
      <c r="I3248" s="10"/>
      <c r="J3248" s="6"/>
      <c r="K3248" s="6"/>
    </row>
    <row r="3249" spans="1:11" hidden="1" x14ac:dyDescent="0.2">
      <c r="A3249" s="10"/>
      <c r="B3249" s="10"/>
      <c r="C3249" s="10"/>
      <c r="D3249" s="10"/>
      <c r="E3249" s="10"/>
      <c r="F3249" s="10"/>
      <c r="G3249" s="10"/>
      <c r="H3249" s="10"/>
      <c r="I3249" s="10"/>
      <c r="J3249" s="6"/>
      <c r="K3249" s="6"/>
    </row>
    <row r="3250" spans="1:11" hidden="1" x14ac:dyDescent="0.2">
      <c r="A3250" s="10"/>
      <c r="B3250" s="10"/>
      <c r="C3250" s="10"/>
      <c r="D3250" s="10"/>
      <c r="E3250" s="10"/>
      <c r="F3250" s="10"/>
      <c r="G3250" s="10"/>
      <c r="H3250" s="10"/>
      <c r="I3250" s="10"/>
      <c r="J3250" s="6"/>
      <c r="K3250" s="6"/>
    </row>
    <row r="3251" spans="1:11" hidden="1" x14ac:dyDescent="0.2">
      <c r="A3251" s="10"/>
      <c r="B3251" s="10"/>
      <c r="C3251" s="10"/>
      <c r="D3251" s="10"/>
      <c r="E3251" s="10"/>
      <c r="F3251" s="10"/>
      <c r="G3251" s="10"/>
      <c r="H3251" s="10"/>
      <c r="I3251" s="10"/>
      <c r="J3251" s="6"/>
      <c r="K3251" s="6"/>
    </row>
    <row r="3252" spans="1:11" hidden="1" x14ac:dyDescent="0.2">
      <c r="A3252" s="10"/>
      <c r="B3252" s="10"/>
      <c r="C3252" s="10"/>
      <c r="D3252" s="10"/>
      <c r="E3252" s="10"/>
      <c r="F3252" s="10"/>
      <c r="G3252" s="10"/>
      <c r="H3252" s="10"/>
      <c r="I3252" s="10"/>
      <c r="J3252" s="6"/>
      <c r="K3252" s="6"/>
    </row>
    <row r="3253" spans="1:11" hidden="1" x14ac:dyDescent="0.2">
      <c r="A3253" s="10"/>
      <c r="B3253" s="10"/>
      <c r="C3253" s="10"/>
      <c r="D3253" s="10"/>
      <c r="E3253" s="10"/>
      <c r="F3253" s="10"/>
      <c r="G3253" s="10"/>
      <c r="H3253" s="10"/>
      <c r="I3253" s="10"/>
      <c r="J3253" s="6"/>
      <c r="K3253" s="6"/>
    </row>
    <row r="3254" spans="1:11" hidden="1" x14ac:dyDescent="0.2">
      <c r="A3254" s="10"/>
      <c r="B3254" s="10"/>
      <c r="C3254" s="10"/>
      <c r="D3254" s="10"/>
      <c r="E3254" s="10"/>
      <c r="F3254" s="10"/>
      <c r="G3254" s="10"/>
      <c r="H3254" s="10"/>
      <c r="I3254" s="10"/>
      <c r="J3254" s="6"/>
      <c r="K3254" s="6"/>
    </row>
    <row r="3255" spans="1:11" hidden="1" x14ac:dyDescent="0.2">
      <c r="A3255" s="10"/>
      <c r="B3255" s="10"/>
      <c r="C3255" s="10"/>
      <c r="D3255" s="10"/>
      <c r="E3255" s="10"/>
      <c r="F3255" s="10"/>
      <c r="G3255" s="10"/>
      <c r="H3255" s="10"/>
      <c r="I3255" s="10"/>
      <c r="J3255" s="6"/>
      <c r="K3255" s="6"/>
    </row>
    <row r="3256" spans="1:11" hidden="1" x14ac:dyDescent="0.2">
      <c r="A3256" s="10"/>
      <c r="B3256" s="10"/>
      <c r="C3256" s="10"/>
      <c r="D3256" s="10"/>
      <c r="E3256" s="10"/>
      <c r="F3256" s="10"/>
      <c r="G3256" s="10"/>
      <c r="H3256" s="10"/>
      <c r="I3256" s="10"/>
      <c r="J3256" s="6"/>
      <c r="K3256" s="6"/>
    </row>
    <row r="3257" spans="1:11" hidden="1" x14ac:dyDescent="0.2">
      <c r="A3257" s="10"/>
      <c r="B3257" s="10"/>
      <c r="C3257" s="10"/>
      <c r="D3257" s="10"/>
      <c r="E3257" s="10"/>
      <c r="F3257" s="10"/>
      <c r="G3257" s="10"/>
      <c r="H3257" s="10"/>
      <c r="I3257" s="10"/>
      <c r="J3257" s="6"/>
      <c r="K3257" s="6"/>
    </row>
    <row r="3258" spans="1:11" hidden="1" x14ac:dyDescent="0.2">
      <c r="A3258" s="10"/>
      <c r="B3258" s="10"/>
      <c r="C3258" s="10"/>
      <c r="D3258" s="10"/>
      <c r="E3258" s="10"/>
      <c r="F3258" s="10"/>
      <c r="G3258" s="10"/>
      <c r="H3258" s="10"/>
      <c r="I3258" s="10"/>
      <c r="J3258" s="6"/>
      <c r="K3258" s="6"/>
    </row>
    <row r="3259" spans="1:11" hidden="1" x14ac:dyDescent="0.2">
      <c r="A3259" s="10"/>
      <c r="B3259" s="10"/>
      <c r="C3259" s="10"/>
      <c r="D3259" s="10"/>
      <c r="E3259" s="10"/>
      <c r="F3259" s="10"/>
      <c r="G3259" s="10"/>
      <c r="H3259" s="10"/>
      <c r="I3259" s="10"/>
      <c r="J3259" s="6"/>
      <c r="K3259" s="6"/>
    </row>
    <row r="3260" spans="1:11" hidden="1" x14ac:dyDescent="0.2">
      <c r="A3260" s="10"/>
      <c r="B3260" s="10"/>
      <c r="C3260" s="10"/>
      <c r="D3260" s="10"/>
      <c r="E3260" s="10"/>
      <c r="F3260" s="10"/>
      <c r="G3260" s="10"/>
      <c r="H3260" s="10"/>
      <c r="I3260" s="10"/>
      <c r="J3260" s="6"/>
      <c r="K3260" s="6"/>
    </row>
    <row r="3261" spans="1:11" hidden="1" x14ac:dyDescent="0.2">
      <c r="A3261" s="10"/>
      <c r="B3261" s="10"/>
      <c r="C3261" s="10"/>
      <c r="D3261" s="10"/>
      <c r="E3261" s="10"/>
      <c r="F3261" s="10"/>
      <c r="G3261" s="10"/>
      <c r="H3261" s="10"/>
      <c r="I3261" s="10"/>
      <c r="J3261" s="6"/>
      <c r="K3261" s="6"/>
    </row>
    <row r="3262" spans="1:11" hidden="1" x14ac:dyDescent="0.2">
      <c r="A3262" s="10"/>
      <c r="B3262" s="10"/>
      <c r="C3262" s="10"/>
      <c r="D3262" s="10"/>
      <c r="E3262" s="10"/>
      <c r="F3262" s="10"/>
      <c r="G3262" s="10"/>
      <c r="H3262" s="10"/>
      <c r="I3262" s="10"/>
      <c r="J3262" s="6"/>
      <c r="K3262" s="6"/>
    </row>
    <row r="3263" spans="1:11" hidden="1" x14ac:dyDescent="0.2">
      <c r="A3263" s="10"/>
      <c r="B3263" s="10"/>
      <c r="C3263" s="10"/>
      <c r="D3263" s="10"/>
      <c r="E3263" s="10"/>
      <c r="F3263" s="10"/>
      <c r="G3263" s="10"/>
      <c r="H3263" s="10"/>
      <c r="I3263" s="10"/>
      <c r="J3263" s="6"/>
      <c r="K3263" s="6"/>
    </row>
    <row r="3264" spans="1:11" hidden="1" x14ac:dyDescent="0.2">
      <c r="A3264" s="10"/>
      <c r="B3264" s="10"/>
      <c r="C3264" s="10"/>
      <c r="D3264" s="10"/>
      <c r="E3264" s="10"/>
      <c r="F3264" s="10"/>
      <c r="G3264" s="10"/>
      <c r="H3264" s="10"/>
      <c r="I3264" s="10"/>
      <c r="J3264" s="6"/>
      <c r="K3264" s="6"/>
    </row>
    <row r="3265" spans="1:11" hidden="1" x14ac:dyDescent="0.2">
      <c r="A3265" s="10"/>
      <c r="B3265" s="10"/>
      <c r="C3265" s="10"/>
      <c r="D3265" s="10"/>
      <c r="E3265" s="10"/>
      <c r="F3265" s="10"/>
      <c r="G3265" s="10"/>
      <c r="H3265" s="10"/>
      <c r="I3265" s="10"/>
      <c r="J3265" s="6"/>
      <c r="K3265" s="6"/>
    </row>
    <row r="3266" spans="1:11" hidden="1" x14ac:dyDescent="0.2">
      <c r="A3266" s="10"/>
      <c r="B3266" s="10"/>
      <c r="C3266" s="10"/>
      <c r="D3266" s="10"/>
      <c r="E3266" s="10"/>
      <c r="F3266" s="10"/>
      <c r="G3266" s="10"/>
      <c r="H3266" s="10"/>
      <c r="I3266" s="10"/>
      <c r="J3266" s="6"/>
      <c r="K3266" s="6"/>
    </row>
    <row r="3267" spans="1:11" hidden="1" x14ac:dyDescent="0.2">
      <c r="A3267" s="10"/>
      <c r="B3267" s="10"/>
      <c r="C3267" s="10"/>
      <c r="D3267" s="10"/>
      <c r="E3267" s="10"/>
      <c r="F3267" s="10"/>
      <c r="G3267" s="10"/>
      <c r="H3267" s="10"/>
      <c r="I3267" s="10"/>
      <c r="J3267" s="6"/>
      <c r="K3267" s="6"/>
    </row>
    <row r="3268" spans="1:11" hidden="1" x14ac:dyDescent="0.2">
      <c r="A3268" s="10"/>
      <c r="B3268" s="10"/>
      <c r="C3268" s="10"/>
      <c r="D3268" s="10"/>
      <c r="E3268" s="10"/>
      <c r="F3268" s="10"/>
      <c r="G3268" s="10"/>
      <c r="H3268" s="10"/>
      <c r="I3268" s="10"/>
      <c r="J3268" s="6"/>
      <c r="K3268" s="6"/>
    </row>
    <row r="3269" spans="1:11" hidden="1" x14ac:dyDescent="0.2">
      <c r="A3269" s="10"/>
      <c r="B3269" s="10"/>
      <c r="C3269" s="10"/>
      <c r="D3269" s="10"/>
      <c r="E3269" s="10"/>
      <c r="F3269" s="10"/>
      <c r="G3269" s="10"/>
      <c r="H3269" s="10"/>
      <c r="I3269" s="10"/>
      <c r="J3269" s="6"/>
      <c r="K3269" s="6"/>
    </row>
    <row r="3270" spans="1:11" hidden="1" x14ac:dyDescent="0.2">
      <c r="A3270" s="10"/>
      <c r="B3270" s="10"/>
      <c r="C3270" s="10"/>
      <c r="D3270" s="10"/>
      <c r="E3270" s="10"/>
      <c r="F3270" s="10"/>
      <c r="G3270" s="10"/>
      <c r="H3270" s="10"/>
      <c r="I3270" s="10"/>
      <c r="J3270" s="6"/>
      <c r="K3270" s="6"/>
    </row>
    <row r="3271" spans="1:11" hidden="1" x14ac:dyDescent="0.2">
      <c r="A3271" s="10"/>
      <c r="B3271" s="10"/>
      <c r="C3271" s="10"/>
      <c r="D3271" s="10"/>
      <c r="E3271" s="10"/>
      <c r="F3271" s="10"/>
      <c r="G3271" s="10"/>
      <c r="H3271" s="10"/>
      <c r="I3271" s="10"/>
      <c r="J3271" s="6"/>
      <c r="K3271" s="6"/>
    </row>
    <row r="3272" spans="1:11" hidden="1" x14ac:dyDescent="0.2">
      <c r="A3272" s="10"/>
      <c r="B3272" s="10"/>
      <c r="C3272" s="10"/>
      <c r="D3272" s="10"/>
      <c r="E3272" s="10"/>
      <c r="F3272" s="10"/>
      <c r="G3272" s="10"/>
      <c r="H3272" s="10"/>
      <c r="I3272" s="10"/>
      <c r="J3272" s="6"/>
      <c r="K3272" s="6"/>
    </row>
    <row r="3273" spans="1:11" hidden="1" x14ac:dyDescent="0.2">
      <c r="A3273" s="10"/>
      <c r="B3273" s="10"/>
      <c r="C3273" s="10"/>
      <c r="D3273" s="10"/>
      <c r="E3273" s="10"/>
      <c r="F3273" s="10"/>
      <c r="G3273" s="10"/>
      <c r="H3273" s="10"/>
      <c r="I3273" s="10"/>
      <c r="J3273" s="6"/>
      <c r="K3273" s="6"/>
    </row>
    <row r="3274" spans="1:11" hidden="1" x14ac:dyDescent="0.2">
      <c r="A3274" s="10"/>
      <c r="B3274" s="10"/>
      <c r="C3274" s="10"/>
      <c r="D3274" s="10"/>
      <c r="E3274" s="10"/>
      <c r="F3274" s="10"/>
      <c r="G3274" s="10"/>
      <c r="H3274" s="10"/>
      <c r="I3274" s="10"/>
      <c r="J3274" s="6"/>
      <c r="K3274" s="6"/>
    </row>
    <row r="3275" spans="1:11" hidden="1" x14ac:dyDescent="0.2">
      <c r="A3275" s="10"/>
      <c r="B3275" s="10"/>
      <c r="C3275" s="10"/>
      <c r="D3275" s="10"/>
      <c r="E3275" s="10"/>
      <c r="F3275" s="10"/>
      <c r="G3275" s="10"/>
      <c r="H3275" s="10"/>
      <c r="I3275" s="10"/>
      <c r="J3275" s="6"/>
      <c r="K3275" s="6"/>
    </row>
    <row r="3276" spans="1:11" hidden="1" x14ac:dyDescent="0.2">
      <c r="A3276" s="10"/>
      <c r="B3276" s="10"/>
      <c r="C3276" s="10"/>
      <c r="D3276" s="10"/>
      <c r="E3276" s="10"/>
      <c r="F3276" s="10"/>
      <c r="G3276" s="10"/>
      <c r="H3276" s="10"/>
      <c r="I3276" s="10"/>
      <c r="J3276" s="6"/>
      <c r="K3276" s="6"/>
    </row>
    <row r="3277" spans="1:11" hidden="1" x14ac:dyDescent="0.2">
      <c r="A3277" s="10"/>
      <c r="B3277" s="10"/>
      <c r="C3277" s="10"/>
      <c r="D3277" s="10"/>
      <c r="E3277" s="10"/>
      <c r="F3277" s="10"/>
      <c r="G3277" s="10"/>
      <c r="H3277" s="10"/>
      <c r="I3277" s="10"/>
      <c r="J3277" s="6"/>
      <c r="K3277" s="6"/>
    </row>
    <row r="3278" spans="1:11" hidden="1" x14ac:dyDescent="0.2">
      <c r="A3278" s="10"/>
      <c r="B3278" s="10"/>
      <c r="C3278" s="10"/>
      <c r="D3278" s="10"/>
      <c r="E3278" s="10"/>
      <c r="F3278" s="10"/>
      <c r="G3278" s="10"/>
      <c r="H3278" s="10"/>
      <c r="I3278" s="10"/>
      <c r="J3278" s="6"/>
      <c r="K3278" s="6"/>
    </row>
    <row r="3279" spans="1:11" hidden="1" x14ac:dyDescent="0.2">
      <c r="A3279" s="10"/>
      <c r="B3279" s="10"/>
      <c r="C3279" s="10"/>
      <c r="D3279" s="10"/>
      <c r="E3279" s="10"/>
      <c r="F3279" s="10"/>
      <c r="G3279" s="10"/>
      <c r="H3279" s="10"/>
      <c r="I3279" s="10"/>
      <c r="J3279" s="6"/>
      <c r="K3279" s="6"/>
    </row>
    <row r="3280" spans="1:11" hidden="1" x14ac:dyDescent="0.2">
      <c r="A3280" s="10"/>
      <c r="B3280" s="10"/>
      <c r="C3280" s="10"/>
      <c r="D3280" s="10"/>
      <c r="E3280" s="10"/>
      <c r="F3280" s="10"/>
      <c r="G3280" s="10"/>
      <c r="H3280" s="10"/>
      <c r="I3280" s="10"/>
      <c r="J3280" s="6"/>
      <c r="K3280" s="6"/>
    </row>
    <row r="3281" spans="1:11" hidden="1" x14ac:dyDescent="0.2">
      <c r="A3281" s="10"/>
      <c r="B3281" s="10"/>
      <c r="C3281" s="10"/>
      <c r="D3281" s="10"/>
      <c r="E3281" s="10"/>
      <c r="F3281" s="10"/>
      <c r="G3281" s="10"/>
      <c r="H3281" s="10"/>
      <c r="I3281" s="10"/>
      <c r="J3281" s="6"/>
      <c r="K3281" s="6"/>
    </row>
    <row r="3282" spans="1:11" hidden="1" x14ac:dyDescent="0.2">
      <c r="A3282" s="10"/>
      <c r="B3282" s="10"/>
      <c r="C3282" s="10"/>
      <c r="D3282" s="10"/>
      <c r="E3282" s="10"/>
      <c r="F3282" s="10"/>
      <c r="G3282" s="10"/>
      <c r="H3282" s="10"/>
      <c r="I3282" s="10"/>
      <c r="J3282" s="6"/>
      <c r="K3282" s="6"/>
    </row>
    <row r="3283" spans="1:11" hidden="1" x14ac:dyDescent="0.2">
      <c r="A3283" s="10"/>
      <c r="B3283" s="10"/>
      <c r="C3283" s="10"/>
      <c r="D3283" s="10"/>
      <c r="E3283" s="10"/>
      <c r="F3283" s="10"/>
      <c r="G3283" s="10"/>
      <c r="H3283" s="10"/>
      <c r="I3283" s="10"/>
      <c r="J3283" s="6"/>
      <c r="K3283" s="6"/>
    </row>
    <row r="3284" spans="1:11" hidden="1" x14ac:dyDescent="0.2">
      <c r="A3284" s="10"/>
      <c r="B3284" s="10"/>
      <c r="C3284" s="10"/>
      <c r="D3284" s="10"/>
      <c r="E3284" s="10"/>
      <c r="F3284" s="10"/>
      <c r="G3284" s="10"/>
      <c r="H3284" s="10"/>
      <c r="I3284" s="10"/>
      <c r="J3284" s="6"/>
      <c r="K3284" s="6"/>
    </row>
    <row r="3285" spans="1:11" hidden="1" x14ac:dyDescent="0.2">
      <c r="A3285" s="10"/>
      <c r="B3285" s="10"/>
      <c r="C3285" s="10"/>
      <c r="D3285" s="10"/>
      <c r="E3285" s="10"/>
      <c r="F3285" s="10"/>
      <c r="G3285" s="10"/>
      <c r="H3285" s="10"/>
      <c r="I3285" s="10"/>
      <c r="J3285" s="6"/>
      <c r="K3285" s="6"/>
    </row>
    <row r="3286" spans="1:11" hidden="1" x14ac:dyDescent="0.2">
      <c r="A3286" s="10"/>
      <c r="B3286" s="10"/>
      <c r="C3286" s="10"/>
      <c r="D3286" s="10"/>
      <c r="E3286" s="10"/>
      <c r="F3286" s="10"/>
      <c r="G3286" s="10"/>
      <c r="H3286" s="10"/>
      <c r="I3286" s="10"/>
      <c r="J3286" s="6"/>
      <c r="K3286" s="6"/>
    </row>
    <row r="3287" spans="1:11" hidden="1" x14ac:dyDescent="0.2">
      <c r="A3287" s="10"/>
      <c r="B3287" s="10"/>
      <c r="C3287" s="10"/>
      <c r="D3287" s="10"/>
      <c r="E3287" s="10"/>
      <c r="F3287" s="10"/>
      <c r="G3287" s="10"/>
      <c r="H3287" s="10"/>
      <c r="I3287" s="10"/>
      <c r="J3287" s="6"/>
      <c r="K3287" s="6"/>
    </row>
    <row r="3288" spans="1:11" hidden="1" x14ac:dyDescent="0.2">
      <c r="A3288" s="10"/>
      <c r="B3288" s="10"/>
      <c r="C3288" s="10"/>
      <c r="D3288" s="10"/>
      <c r="E3288" s="10"/>
      <c r="F3288" s="10"/>
      <c r="G3288" s="10"/>
      <c r="H3288" s="10"/>
      <c r="I3288" s="10"/>
      <c r="J3288" s="6"/>
      <c r="K3288" s="6"/>
    </row>
    <row r="3289" spans="1:11" hidden="1" x14ac:dyDescent="0.2">
      <c r="A3289" s="10"/>
      <c r="B3289" s="10"/>
      <c r="C3289" s="10"/>
      <c r="D3289" s="10"/>
      <c r="E3289" s="10"/>
      <c r="F3289" s="10"/>
      <c r="G3289" s="10"/>
      <c r="H3289" s="10"/>
      <c r="I3289" s="10"/>
      <c r="J3289" s="6"/>
      <c r="K3289" s="6"/>
    </row>
    <row r="3290" spans="1:11" hidden="1" x14ac:dyDescent="0.2">
      <c r="A3290" s="10"/>
      <c r="B3290" s="10"/>
      <c r="C3290" s="10"/>
      <c r="D3290" s="10"/>
      <c r="E3290" s="10"/>
      <c r="F3290" s="10"/>
      <c r="G3290" s="10"/>
      <c r="H3290" s="10"/>
      <c r="I3290" s="10"/>
      <c r="J3290" s="6"/>
      <c r="K3290" s="6"/>
    </row>
    <row r="3291" spans="1:11" hidden="1" x14ac:dyDescent="0.2">
      <c r="A3291" s="10"/>
      <c r="B3291" s="10"/>
      <c r="C3291" s="10"/>
      <c r="D3291" s="10"/>
      <c r="E3291" s="10"/>
      <c r="F3291" s="10"/>
      <c r="G3291" s="10"/>
      <c r="H3291" s="10"/>
      <c r="I3291" s="10"/>
      <c r="J3291" s="6"/>
      <c r="K3291" s="6"/>
    </row>
    <row r="3292" spans="1:11" hidden="1" x14ac:dyDescent="0.2">
      <c r="A3292" s="10"/>
      <c r="B3292" s="10"/>
      <c r="C3292" s="10"/>
      <c r="D3292" s="10"/>
      <c r="E3292" s="10"/>
      <c r="F3292" s="10"/>
      <c r="G3292" s="10"/>
      <c r="H3292" s="10"/>
      <c r="I3292" s="10"/>
      <c r="J3292" s="6"/>
      <c r="K3292" s="6"/>
    </row>
    <row r="3293" spans="1:11" hidden="1" x14ac:dyDescent="0.2">
      <c r="A3293" s="10"/>
      <c r="B3293" s="10"/>
      <c r="C3293" s="10"/>
      <c r="D3293" s="10"/>
      <c r="E3293" s="10"/>
      <c r="F3293" s="10"/>
      <c r="G3293" s="10"/>
      <c r="H3293" s="10"/>
      <c r="I3293" s="10"/>
      <c r="J3293" s="6"/>
      <c r="K3293" s="6"/>
    </row>
    <row r="3294" spans="1:11" hidden="1" x14ac:dyDescent="0.2">
      <c r="A3294" s="10"/>
      <c r="B3294" s="10"/>
      <c r="C3294" s="10"/>
      <c r="D3294" s="10"/>
      <c r="E3294" s="10"/>
      <c r="F3294" s="10"/>
      <c r="G3294" s="10"/>
      <c r="H3294" s="10"/>
      <c r="I3294" s="10"/>
      <c r="J3294" s="6"/>
      <c r="K3294" s="6"/>
    </row>
    <row r="3295" spans="1:11" hidden="1" x14ac:dyDescent="0.2">
      <c r="A3295" s="10"/>
      <c r="B3295" s="10"/>
      <c r="C3295" s="10"/>
      <c r="D3295" s="10"/>
      <c r="E3295" s="10"/>
      <c r="F3295" s="10"/>
      <c r="G3295" s="10"/>
      <c r="H3295" s="10"/>
      <c r="I3295" s="10"/>
      <c r="J3295" s="6"/>
      <c r="K3295" s="6"/>
    </row>
    <row r="3296" spans="1:11" hidden="1" x14ac:dyDescent="0.2">
      <c r="A3296" s="10"/>
      <c r="B3296" s="10"/>
      <c r="C3296" s="10"/>
      <c r="D3296" s="10"/>
      <c r="E3296" s="10"/>
      <c r="F3296" s="10"/>
      <c r="G3296" s="10"/>
      <c r="H3296" s="10"/>
      <c r="I3296" s="10"/>
      <c r="J3296" s="6"/>
      <c r="K3296" s="6"/>
    </row>
    <row r="3297" spans="1:11" hidden="1" x14ac:dyDescent="0.2">
      <c r="A3297" s="10"/>
      <c r="B3297" s="10"/>
      <c r="C3297" s="10"/>
      <c r="D3297" s="10"/>
      <c r="E3297" s="10"/>
      <c r="F3297" s="10"/>
      <c r="G3297" s="10"/>
      <c r="H3297" s="10"/>
      <c r="I3297" s="10"/>
      <c r="J3297" s="6"/>
      <c r="K3297" s="6"/>
    </row>
    <row r="3298" spans="1:11" hidden="1" x14ac:dyDescent="0.2">
      <c r="A3298" s="10"/>
      <c r="B3298" s="10"/>
      <c r="C3298" s="10"/>
      <c r="D3298" s="10"/>
      <c r="E3298" s="10"/>
      <c r="F3298" s="10"/>
      <c r="G3298" s="10"/>
      <c r="H3298" s="10"/>
      <c r="I3298" s="10"/>
      <c r="J3298" s="6"/>
      <c r="K3298" s="6"/>
    </row>
    <row r="3299" spans="1:11" hidden="1" x14ac:dyDescent="0.2">
      <c r="A3299" s="10"/>
      <c r="B3299" s="10"/>
      <c r="C3299" s="10"/>
      <c r="D3299" s="10"/>
      <c r="E3299" s="10"/>
      <c r="F3299" s="10"/>
      <c r="G3299" s="10"/>
      <c r="H3299" s="10"/>
      <c r="I3299" s="10"/>
      <c r="J3299" s="6"/>
      <c r="K3299" s="6"/>
    </row>
    <row r="3300" spans="1:11" hidden="1" x14ac:dyDescent="0.2">
      <c r="A3300" s="10"/>
      <c r="B3300" s="10"/>
      <c r="C3300" s="10"/>
      <c r="D3300" s="10"/>
      <c r="E3300" s="10"/>
      <c r="F3300" s="10"/>
      <c r="G3300" s="10"/>
      <c r="H3300" s="10"/>
      <c r="I3300" s="10"/>
      <c r="J3300" s="6"/>
      <c r="K3300" s="6"/>
    </row>
    <row r="3301" spans="1:11" hidden="1" x14ac:dyDescent="0.2">
      <c r="A3301" s="10"/>
      <c r="B3301" s="10"/>
      <c r="C3301" s="10"/>
      <c r="D3301" s="10"/>
      <c r="E3301" s="10"/>
      <c r="F3301" s="10"/>
      <c r="G3301" s="10"/>
      <c r="H3301" s="10"/>
      <c r="I3301" s="10"/>
      <c r="J3301" s="6"/>
      <c r="K3301" s="6"/>
    </row>
    <row r="3302" spans="1:11" hidden="1" x14ac:dyDescent="0.2">
      <c r="A3302" s="10"/>
      <c r="B3302" s="10"/>
      <c r="C3302" s="10"/>
      <c r="D3302" s="10"/>
      <c r="E3302" s="10"/>
      <c r="F3302" s="10"/>
      <c r="G3302" s="10"/>
      <c r="H3302" s="10"/>
      <c r="I3302" s="10"/>
      <c r="J3302" s="6"/>
      <c r="K3302" s="6"/>
    </row>
    <row r="3303" spans="1:11" hidden="1" x14ac:dyDescent="0.2">
      <c r="A3303" s="10"/>
      <c r="B3303" s="10"/>
      <c r="C3303" s="10"/>
      <c r="D3303" s="10"/>
      <c r="E3303" s="10"/>
      <c r="F3303" s="10"/>
      <c r="G3303" s="10"/>
      <c r="H3303" s="10"/>
      <c r="I3303" s="10"/>
      <c r="J3303" s="6"/>
      <c r="K3303" s="6"/>
    </row>
    <row r="3304" spans="1:11" hidden="1" x14ac:dyDescent="0.2">
      <c r="A3304" s="10"/>
      <c r="B3304" s="10"/>
      <c r="C3304" s="10"/>
      <c r="D3304" s="10"/>
      <c r="E3304" s="10"/>
      <c r="F3304" s="10"/>
      <c r="G3304" s="10"/>
      <c r="H3304" s="10"/>
      <c r="I3304" s="10"/>
      <c r="J3304" s="6"/>
      <c r="K3304" s="6"/>
    </row>
    <row r="3305" spans="1:11" hidden="1" x14ac:dyDescent="0.2">
      <c r="A3305" s="10"/>
      <c r="B3305" s="10"/>
      <c r="C3305" s="10"/>
      <c r="D3305" s="10"/>
      <c r="E3305" s="10"/>
      <c r="F3305" s="10"/>
      <c r="G3305" s="10"/>
      <c r="H3305" s="10"/>
      <c r="I3305" s="10"/>
      <c r="J3305" s="6"/>
      <c r="K3305" s="6"/>
    </row>
    <row r="3306" spans="1:11" hidden="1" x14ac:dyDescent="0.2">
      <c r="A3306" s="10"/>
      <c r="B3306" s="10"/>
      <c r="C3306" s="10"/>
      <c r="D3306" s="10"/>
      <c r="E3306" s="10"/>
      <c r="F3306" s="10"/>
      <c r="G3306" s="10"/>
      <c r="H3306" s="10"/>
      <c r="I3306" s="10"/>
      <c r="J3306" s="6"/>
      <c r="K3306" s="6"/>
    </row>
    <row r="3307" spans="1:11" hidden="1" x14ac:dyDescent="0.2">
      <c r="A3307" s="10"/>
      <c r="B3307" s="10"/>
      <c r="C3307" s="10"/>
      <c r="D3307" s="10"/>
      <c r="E3307" s="10"/>
      <c r="F3307" s="10"/>
      <c r="G3307" s="10"/>
      <c r="H3307" s="10"/>
      <c r="I3307" s="10"/>
      <c r="J3307" s="6"/>
      <c r="K3307" s="6"/>
    </row>
    <row r="3308" spans="1:11" hidden="1" x14ac:dyDescent="0.2">
      <c r="A3308" s="10"/>
      <c r="B3308" s="10"/>
      <c r="C3308" s="10"/>
      <c r="D3308" s="10"/>
      <c r="E3308" s="10"/>
      <c r="F3308" s="10"/>
      <c r="G3308" s="10"/>
      <c r="H3308" s="10"/>
      <c r="I3308" s="10"/>
      <c r="J3308" s="6"/>
      <c r="K3308" s="6"/>
    </row>
    <row r="3309" spans="1:11" hidden="1" x14ac:dyDescent="0.2">
      <c r="A3309" s="10"/>
      <c r="B3309" s="10"/>
      <c r="C3309" s="10"/>
      <c r="D3309" s="10"/>
      <c r="E3309" s="10"/>
      <c r="F3309" s="10"/>
      <c r="G3309" s="10"/>
      <c r="H3309" s="10"/>
      <c r="I3309" s="10"/>
      <c r="J3309" s="6"/>
      <c r="K3309" s="6"/>
    </row>
    <row r="3310" spans="1:11" hidden="1" x14ac:dyDescent="0.2">
      <c r="A3310" s="10"/>
      <c r="B3310" s="10"/>
      <c r="C3310" s="10"/>
      <c r="D3310" s="10"/>
      <c r="E3310" s="10"/>
      <c r="F3310" s="10"/>
      <c r="G3310" s="10"/>
      <c r="H3310" s="10"/>
      <c r="I3310" s="10"/>
      <c r="J3310" s="6"/>
      <c r="K3310" s="6"/>
    </row>
    <row r="3311" spans="1:11" hidden="1" x14ac:dyDescent="0.2">
      <c r="A3311" s="10"/>
      <c r="B3311" s="10"/>
      <c r="C3311" s="10"/>
      <c r="D3311" s="10"/>
      <c r="E3311" s="10"/>
      <c r="F3311" s="10"/>
      <c r="G3311" s="10"/>
      <c r="H3311" s="10"/>
      <c r="I3311" s="10"/>
      <c r="J3311" s="6"/>
      <c r="K3311" s="6"/>
    </row>
    <row r="3312" spans="1:11" hidden="1" x14ac:dyDescent="0.2">
      <c r="A3312" s="10"/>
      <c r="B3312" s="10"/>
      <c r="C3312" s="10"/>
      <c r="D3312" s="10"/>
      <c r="E3312" s="10"/>
      <c r="F3312" s="10"/>
      <c r="G3312" s="10"/>
      <c r="H3312" s="10"/>
      <c r="I3312" s="10"/>
      <c r="J3312" s="6"/>
      <c r="K3312" s="6"/>
    </row>
    <row r="3313" spans="1:11" hidden="1" x14ac:dyDescent="0.2">
      <c r="A3313" s="10"/>
      <c r="B3313" s="10"/>
      <c r="C3313" s="10"/>
      <c r="D3313" s="10"/>
      <c r="E3313" s="10"/>
      <c r="F3313" s="10"/>
      <c r="G3313" s="10"/>
      <c r="H3313" s="10"/>
      <c r="I3313" s="10"/>
      <c r="J3313" s="6"/>
      <c r="K3313" s="6"/>
    </row>
    <row r="3314" spans="1:11" hidden="1" x14ac:dyDescent="0.2">
      <c r="A3314" s="10"/>
      <c r="B3314" s="10"/>
      <c r="C3314" s="10"/>
      <c r="D3314" s="10"/>
      <c r="E3314" s="10"/>
      <c r="F3314" s="10"/>
      <c r="G3314" s="10"/>
      <c r="H3314" s="10"/>
      <c r="I3314" s="10"/>
      <c r="J3314" s="6"/>
      <c r="K3314" s="6"/>
    </row>
    <row r="3315" spans="1:11" hidden="1" x14ac:dyDescent="0.2">
      <c r="A3315" s="10"/>
      <c r="B3315" s="10"/>
      <c r="C3315" s="10"/>
      <c r="D3315" s="10"/>
      <c r="E3315" s="10"/>
      <c r="F3315" s="10"/>
      <c r="G3315" s="10"/>
      <c r="H3315" s="10"/>
      <c r="I3315" s="10"/>
      <c r="J3315" s="6"/>
      <c r="K3315" s="6"/>
    </row>
    <row r="3316" spans="1:11" hidden="1" x14ac:dyDescent="0.2">
      <c r="A3316" s="10"/>
      <c r="B3316" s="10"/>
      <c r="C3316" s="10"/>
      <c r="D3316" s="10"/>
      <c r="E3316" s="10"/>
      <c r="F3316" s="10"/>
      <c r="G3316" s="10"/>
      <c r="H3316" s="10"/>
      <c r="I3316" s="10"/>
      <c r="J3316" s="6"/>
      <c r="K3316" s="6"/>
    </row>
    <row r="3317" spans="1:11" hidden="1" x14ac:dyDescent="0.2">
      <c r="A3317" s="10"/>
      <c r="B3317" s="10"/>
      <c r="C3317" s="10"/>
      <c r="D3317" s="10"/>
      <c r="E3317" s="10"/>
      <c r="F3317" s="10"/>
      <c r="G3317" s="10"/>
      <c r="H3317" s="10"/>
      <c r="I3317" s="10"/>
      <c r="J3317" s="6"/>
      <c r="K3317" s="6"/>
    </row>
    <row r="3318" spans="1:11" hidden="1" x14ac:dyDescent="0.2">
      <c r="A3318" s="10"/>
      <c r="B3318" s="10"/>
      <c r="C3318" s="10"/>
      <c r="D3318" s="10"/>
      <c r="E3318" s="10"/>
      <c r="F3318" s="10"/>
      <c r="G3318" s="10"/>
      <c r="H3318" s="10"/>
      <c r="I3318" s="10"/>
      <c r="J3318" s="6"/>
      <c r="K3318" s="6"/>
    </row>
    <row r="3319" spans="1:11" hidden="1" x14ac:dyDescent="0.2">
      <c r="A3319" s="10"/>
      <c r="B3319" s="10"/>
      <c r="C3319" s="10"/>
      <c r="D3319" s="10"/>
      <c r="E3319" s="10"/>
      <c r="F3319" s="10"/>
      <c r="G3319" s="10"/>
      <c r="H3319" s="10"/>
      <c r="I3319" s="10"/>
      <c r="J3319" s="6"/>
      <c r="K3319" s="6"/>
    </row>
    <row r="3320" spans="1:11" hidden="1" x14ac:dyDescent="0.2">
      <c r="A3320" s="10"/>
      <c r="B3320" s="10"/>
      <c r="C3320" s="10"/>
      <c r="D3320" s="10"/>
      <c r="E3320" s="10"/>
      <c r="F3320" s="10"/>
      <c r="G3320" s="10"/>
      <c r="H3320" s="10"/>
      <c r="I3320" s="10"/>
      <c r="J3320" s="6"/>
      <c r="K3320" s="6"/>
    </row>
    <row r="3321" spans="1:11" hidden="1" x14ac:dyDescent="0.2">
      <c r="A3321" s="10"/>
      <c r="B3321" s="10"/>
      <c r="C3321" s="10"/>
      <c r="D3321" s="10"/>
      <c r="E3321" s="10"/>
      <c r="F3321" s="10"/>
      <c r="G3321" s="10"/>
      <c r="H3321" s="10"/>
      <c r="I3321" s="10"/>
      <c r="J3321" s="6"/>
      <c r="K3321" s="6"/>
    </row>
    <row r="3322" spans="1:11" hidden="1" x14ac:dyDescent="0.2">
      <c r="A3322" s="10"/>
      <c r="B3322" s="10"/>
      <c r="C3322" s="10"/>
      <c r="D3322" s="10"/>
      <c r="E3322" s="10"/>
      <c r="F3322" s="10"/>
      <c r="G3322" s="10"/>
      <c r="H3322" s="10"/>
      <c r="I3322" s="10"/>
      <c r="J3322" s="6"/>
      <c r="K3322" s="6"/>
    </row>
    <row r="3323" spans="1:11" hidden="1" x14ac:dyDescent="0.2">
      <c r="A3323" s="10"/>
      <c r="B3323" s="10"/>
      <c r="C3323" s="10"/>
      <c r="D3323" s="10"/>
      <c r="E3323" s="10"/>
      <c r="F3323" s="10"/>
      <c r="G3323" s="10"/>
      <c r="H3323" s="10"/>
      <c r="I3323" s="10"/>
      <c r="J3323" s="6"/>
      <c r="K3323" s="6"/>
    </row>
    <row r="3324" spans="1:11" hidden="1" x14ac:dyDescent="0.2">
      <c r="A3324" s="10"/>
      <c r="B3324" s="10"/>
      <c r="C3324" s="10"/>
      <c r="D3324" s="10"/>
      <c r="E3324" s="10"/>
      <c r="F3324" s="10"/>
      <c r="G3324" s="10"/>
      <c r="H3324" s="10"/>
      <c r="I3324" s="10"/>
      <c r="J3324" s="6"/>
      <c r="K3324" s="6"/>
    </row>
    <row r="3325" spans="1:11" hidden="1" x14ac:dyDescent="0.2">
      <c r="A3325" s="10"/>
      <c r="B3325" s="10"/>
      <c r="C3325" s="10"/>
      <c r="D3325" s="10"/>
      <c r="E3325" s="10"/>
      <c r="F3325" s="10"/>
      <c r="G3325" s="10"/>
      <c r="H3325" s="10"/>
      <c r="I3325" s="10"/>
      <c r="J3325" s="6"/>
      <c r="K3325" s="6"/>
    </row>
    <row r="3326" spans="1:11" hidden="1" x14ac:dyDescent="0.2">
      <c r="A3326" s="10"/>
      <c r="B3326" s="10"/>
      <c r="C3326" s="10"/>
      <c r="D3326" s="10"/>
      <c r="E3326" s="10"/>
      <c r="F3326" s="10"/>
      <c r="G3326" s="10"/>
      <c r="H3326" s="10"/>
      <c r="I3326" s="10"/>
      <c r="J3326" s="6"/>
      <c r="K3326" s="6"/>
    </row>
    <row r="3327" spans="1:11" hidden="1" x14ac:dyDescent="0.2">
      <c r="A3327" s="10"/>
      <c r="B3327" s="10"/>
      <c r="C3327" s="10"/>
      <c r="D3327" s="10"/>
      <c r="E3327" s="10"/>
      <c r="F3327" s="10"/>
      <c r="G3327" s="10"/>
      <c r="H3327" s="10"/>
      <c r="I3327" s="10"/>
      <c r="J3327" s="6"/>
      <c r="K3327" s="6"/>
    </row>
    <row r="3328" spans="1:11" hidden="1" x14ac:dyDescent="0.2">
      <c r="A3328" s="10"/>
      <c r="B3328" s="10"/>
      <c r="C3328" s="10"/>
      <c r="D3328" s="10"/>
      <c r="E3328" s="10"/>
      <c r="F3328" s="10"/>
      <c r="G3328" s="10"/>
      <c r="H3328" s="10"/>
      <c r="I3328" s="10"/>
      <c r="J3328" s="6"/>
      <c r="K3328" s="6"/>
    </row>
    <row r="3329" spans="1:11" hidden="1" x14ac:dyDescent="0.2">
      <c r="A3329" s="10"/>
      <c r="B3329" s="10"/>
      <c r="C3329" s="10"/>
      <c r="D3329" s="10"/>
      <c r="E3329" s="10"/>
      <c r="F3329" s="10"/>
      <c r="G3329" s="10"/>
      <c r="H3329" s="10"/>
      <c r="I3329" s="10"/>
      <c r="J3329" s="6"/>
      <c r="K3329" s="6"/>
    </row>
    <row r="3330" spans="1:11" hidden="1" x14ac:dyDescent="0.2">
      <c r="A3330" s="10"/>
      <c r="B3330" s="10"/>
      <c r="C3330" s="10"/>
      <c r="D3330" s="10"/>
      <c r="E3330" s="10"/>
      <c r="F3330" s="10"/>
      <c r="G3330" s="10"/>
      <c r="H3330" s="10"/>
      <c r="I3330" s="10"/>
      <c r="J3330" s="6"/>
      <c r="K3330" s="6"/>
    </row>
    <row r="3331" spans="1:11" hidden="1" x14ac:dyDescent="0.2">
      <c r="A3331" s="10"/>
      <c r="B3331" s="10"/>
      <c r="C3331" s="10"/>
      <c r="D3331" s="10"/>
      <c r="E3331" s="10"/>
      <c r="F3331" s="10"/>
      <c r="G3331" s="10"/>
      <c r="H3331" s="10"/>
      <c r="I3331" s="10"/>
      <c r="J3331" s="6"/>
      <c r="K3331" s="6"/>
    </row>
    <row r="3332" spans="1:11" hidden="1" x14ac:dyDescent="0.2">
      <c r="A3332" s="10"/>
      <c r="B3332" s="10"/>
      <c r="C3332" s="10"/>
      <c r="D3332" s="10"/>
      <c r="E3332" s="10"/>
      <c r="F3332" s="10"/>
      <c r="G3332" s="10"/>
      <c r="H3332" s="10"/>
      <c r="I3332" s="10"/>
      <c r="J3332" s="6"/>
      <c r="K3332" s="6"/>
    </row>
    <row r="3333" spans="1:11" hidden="1" x14ac:dyDescent="0.2">
      <c r="A3333" s="10"/>
      <c r="B3333" s="10"/>
      <c r="C3333" s="10"/>
      <c r="D3333" s="10"/>
      <c r="E3333" s="10"/>
      <c r="F3333" s="10"/>
      <c r="G3333" s="10"/>
      <c r="H3333" s="10"/>
      <c r="I3333" s="10"/>
      <c r="J3333" s="6"/>
      <c r="K3333" s="6"/>
    </row>
    <row r="3334" spans="1:11" hidden="1" x14ac:dyDescent="0.2">
      <c r="A3334" s="10"/>
      <c r="B3334" s="10"/>
      <c r="C3334" s="10"/>
      <c r="D3334" s="10"/>
      <c r="E3334" s="10"/>
      <c r="F3334" s="10"/>
      <c r="G3334" s="10"/>
      <c r="H3334" s="10"/>
      <c r="I3334" s="10"/>
      <c r="J3334" s="6"/>
      <c r="K3334" s="6"/>
    </row>
    <row r="3335" spans="1:11" hidden="1" x14ac:dyDescent="0.2">
      <c r="A3335" s="10"/>
      <c r="B3335" s="10"/>
      <c r="C3335" s="10"/>
      <c r="D3335" s="10"/>
      <c r="E3335" s="10"/>
      <c r="F3335" s="10"/>
      <c r="G3335" s="10"/>
      <c r="H3335" s="10"/>
      <c r="I3335" s="10"/>
      <c r="J3335" s="6"/>
      <c r="K3335" s="6"/>
    </row>
    <row r="3336" spans="1:11" hidden="1" x14ac:dyDescent="0.2">
      <c r="A3336" s="10"/>
      <c r="B3336" s="10"/>
      <c r="C3336" s="10"/>
      <c r="D3336" s="10"/>
      <c r="E3336" s="10"/>
      <c r="F3336" s="10"/>
      <c r="G3336" s="10"/>
      <c r="H3336" s="10"/>
      <c r="I3336" s="10"/>
      <c r="J3336" s="6"/>
      <c r="K3336" s="6"/>
    </row>
    <row r="3337" spans="1:11" hidden="1" x14ac:dyDescent="0.2">
      <c r="A3337" s="10"/>
      <c r="B3337" s="10"/>
      <c r="C3337" s="10"/>
      <c r="D3337" s="10"/>
      <c r="E3337" s="10"/>
      <c r="F3337" s="10"/>
      <c r="G3337" s="10"/>
      <c r="H3337" s="10"/>
      <c r="I3337" s="10"/>
      <c r="J3337" s="6"/>
      <c r="K3337" s="6"/>
    </row>
    <row r="3338" spans="1:11" hidden="1" x14ac:dyDescent="0.2">
      <c r="A3338" s="10"/>
      <c r="B3338" s="10"/>
      <c r="C3338" s="10"/>
      <c r="D3338" s="10"/>
      <c r="E3338" s="10"/>
      <c r="F3338" s="10"/>
      <c r="G3338" s="10"/>
      <c r="H3338" s="10"/>
      <c r="I3338" s="10"/>
      <c r="J3338" s="6"/>
      <c r="K3338" s="6"/>
    </row>
    <row r="3339" spans="1:11" hidden="1" x14ac:dyDescent="0.2">
      <c r="A3339" s="10"/>
      <c r="B3339" s="10"/>
      <c r="C3339" s="10"/>
      <c r="D3339" s="10"/>
      <c r="E3339" s="10"/>
      <c r="F3339" s="10"/>
      <c r="G3339" s="10"/>
      <c r="H3339" s="10"/>
      <c r="I3339" s="10"/>
      <c r="J3339" s="6"/>
      <c r="K3339" s="6"/>
    </row>
    <row r="3340" spans="1:11" hidden="1" x14ac:dyDescent="0.2">
      <c r="A3340" s="10"/>
      <c r="B3340" s="10"/>
      <c r="C3340" s="10"/>
      <c r="D3340" s="10"/>
      <c r="E3340" s="10"/>
      <c r="F3340" s="10"/>
      <c r="G3340" s="10"/>
      <c r="H3340" s="10"/>
      <c r="I3340" s="10"/>
      <c r="J3340" s="6"/>
      <c r="K3340" s="6"/>
    </row>
    <row r="3341" spans="1:11" hidden="1" x14ac:dyDescent="0.2">
      <c r="A3341" s="10"/>
      <c r="B3341" s="10"/>
      <c r="C3341" s="10"/>
      <c r="D3341" s="10"/>
      <c r="E3341" s="10"/>
      <c r="F3341" s="10"/>
      <c r="G3341" s="10"/>
      <c r="H3341" s="10"/>
      <c r="I3341" s="10"/>
      <c r="J3341" s="6"/>
      <c r="K3341" s="6"/>
    </row>
    <row r="3342" spans="1:11" hidden="1" x14ac:dyDescent="0.2">
      <c r="A3342" s="10"/>
      <c r="B3342" s="10"/>
      <c r="C3342" s="10"/>
      <c r="D3342" s="10"/>
      <c r="E3342" s="10"/>
      <c r="F3342" s="10"/>
      <c r="G3342" s="10"/>
      <c r="H3342" s="10"/>
      <c r="I3342" s="10"/>
      <c r="J3342" s="6"/>
      <c r="K3342" s="6"/>
    </row>
    <row r="3343" spans="1:11" hidden="1" x14ac:dyDescent="0.2">
      <c r="A3343" s="10"/>
      <c r="B3343" s="10"/>
      <c r="C3343" s="10"/>
      <c r="D3343" s="10"/>
      <c r="E3343" s="10"/>
      <c r="F3343" s="10"/>
      <c r="G3343" s="10"/>
      <c r="H3343" s="10"/>
      <c r="I3343" s="10"/>
      <c r="J3343" s="6"/>
      <c r="K3343" s="6"/>
    </row>
    <row r="3344" spans="1:11" hidden="1" x14ac:dyDescent="0.2">
      <c r="A3344" s="10"/>
      <c r="B3344" s="10"/>
      <c r="C3344" s="10"/>
      <c r="D3344" s="10"/>
      <c r="E3344" s="10"/>
      <c r="F3344" s="10"/>
      <c r="G3344" s="10"/>
      <c r="H3344" s="10"/>
      <c r="I3344" s="10"/>
      <c r="J3344" s="6"/>
      <c r="K3344" s="6"/>
    </row>
    <row r="3345" spans="1:11" hidden="1" x14ac:dyDescent="0.2">
      <c r="A3345" s="10"/>
      <c r="B3345" s="10"/>
      <c r="C3345" s="10"/>
      <c r="D3345" s="10"/>
      <c r="E3345" s="10"/>
      <c r="F3345" s="10"/>
      <c r="G3345" s="10"/>
      <c r="H3345" s="10"/>
      <c r="I3345" s="10"/>
      <c r="J3345" s="6"/>
      <c r="K3345" s="6"/>
    </row>
    <row r="3346" spans="1:11" hidden="1" x14ac:dyDescent="0.2">
      <c r="A3346" s="10"/>
      <c r="B3346" s="10"/>
      <c r="C3346" s="10"/>
      <c r="D3346" s="10"/>
      <c r="E3346" s="10"/>
      <c r="F3346" s="10"/>
      <c r="G3346" s="10"/>
      <c r="H3346" s="10"/>
      <c r="I3346" s="10"/>
      <c r="J3346" s="6"/>
      <c r="K3346" s="6"/>
    </row>
    <row r="3347" spans="1:11" hidden="1" x14ac:dyDescent="0.2">
      <c r="A3347" s="10"/>
      <c r="B3347" s="10"/>
      <c r="C3347" s="10"/>
      <c r="D3347" s="10"/>
      <c r="E3347" s="10"/>
      <c r="F3347" s="10"/>
      <c r="G3347" s="10"/>
      <c r="H3347" s="10"/>
      <c r="I3347" s="10"/>
      <c r="J3347" s="6"/>
      <c r="K3347" s="6"/>
    </row>
    <row r="3348" spans="1:11" hidden="1" x14ac:dyDescent="0.2">
      <c r="A3348" s="10"/>
      <c r="B3348" s="10"/>
      <c r="C3348" s="10"/>
      <c r="D3348" s="10"/>
      <c r="E3348" s="10"/>
      <c r="F3348" s="10"/>
      <c r="G3348" s="10"/>
      <c r="H3348" s="10"/>
      <c r="I3348" s="10"/>
      <c r="J3348" s="6"/>
      <c r="K3348" s="6"/>
    </row>
    <row r="3349" spans="1:11" hidden="1" x14ac:dyDescent="0.2">
      <c r="A3349" s="10"/>
      <c r="B3349" s="10"/>
      <c r="C3349" s="10"/>
      <c r="D3349" s="10"/>
      <c r="E3349" s="10"/>
      <c r="F3349" s="10"/>
      <c r="G3349" s="10"/>
      <c r="H3349" s="10"/>
      <c r="I3349" s="10"/>
      <c r="J3349" s="6"/>
      <c r="K3349" s="6"/>
    </row>
    <row r="3350" spans="1:11" hidden="1" x14ac:dyDescent="0.2">
      <c r="A3350" s="10"/>
      <c r="B3350" s="10"/>
      <c r="C3350" s="10"/>
      <c r="D3350" s="10"/>
      <c r="E3350" s="10"/>
      <c r="F3350" s="10"/>
      <c r="G3350" s="10"/>
      <c r="H3350" s="10"/>
      <c r="I3350" s="10"/>
      <c r="J3350" s="6"/>
      <c r="K3350" s="6"/>
    </row>
    <row r="3351" spans="1:11" hidden="1" x14ac:dyDescent="0.2">
      <c r="A3351" s="10"/>
      <c r="B3351" s="10"/>
      <c r="C3351" s="10"/>
      <c r="D3351" s="10"/>
      <c r="E3351" s="10"/>
      <c r="F3351" s="10"/>
      <c r="G3351" s="10"/>
      <c r="H3351" s="10"/>
      <c r="I3351" s="10"/>
      <c r="J3351" s="6"/>
      <c r="K3351" s="6"/>
    </row>
    <row r="3352" spans="1:11" hidden="1" x14ac:dyDescent="0.2">
      <c r="A3352" s="10"/>
      <c r="B3352" s="10"/>
      <c r="C3352" s="10"/>
      <c r="D3352" s="10"/>
      <c r="E3352" s="10"/>
      <c r="F3352" s="10"/>
      <c r="G3352" s="10"/>
      <c r="H3352" s="10"/>
      <c r="I3352" s="10"/>
      <c r="J3352" s="6"/>
      <c r="K3352" s="6"/>
    </row>
    <row r="3353" spans="1:11" hidden="1" x14ac:dyDescent="0.2">
      <c r="A3353" s="10"/>
      <c r="B3353" s="10"/>
      <c r="C3353" s="10"/>
      <c r="D3353" s="10"/>
      <c r="E3353" s="10"/>
      <c r="F3353" s="10"/>
      <c r="G3353" s="10"/>
      <c r="H3353" s="10"/>
      <c r="I3353" s="10"/>
      <c r="J3353" s="6"/>
      <c r="K3353" s="6"/>
    </row>
    <row r="3354" spans="1:11" hidden="1" x14ac:dyDescent="0.2">
      <c r="A3354" s="10"/>
      <c r="B3354" s="10"/>
      <c r="C3354" s="10"/>
      <c r="D3354" s="10"/>
      <c r="E3354" s="10"/>
      <c r="F3354" s="10"/>
      <c r="G3354" s="10"/>
      <c r="H3354" s="10"/>
      <c r="I3354" s="10"/>
      <c r="J3354" s="6"/>
      <c r="K3354" s="6"/>
    </row>
    <row r="3355" spans="1:11" hidden="1" x14ac:dyDescent="0.2">
      <c r="A3355" s="10"/>
      <c r="B3355" s="10"/>
      <c r="C3355" s="10"/>
      <c r="D3355" s="10"/>
      <c r="E3355" s="10"/>
      <c r="F3355" s="10"/>
      <c r="G3355" s="10"/>
      <c r="H3355" s="10"/>
      <c r="I3355" s="10"/>
      <c r="J3355" s="6"/>
      <c r="K3355" s="6"/>
    </row>
    <row r="3356" spans="1:11" hidden="1" x14ac:dyDescent="0.2">
      <c r="A3356" s="10"/>
      <c r="B3356" s="10"/>
      <c r="C3356" s="10"/>
      <c r="D3356" s="10"/>
      <c r="E3356" s="10"/>
      <c r="F3356" s="10"/>
      <c r="G3356" s="10"/>
      <c r="H3356" s="10"/>
      <c r="I3356" s="10"/>
      <c r="J3356" s="6"/>
      <c r="K3356" s="6"/>
    </row>
    <row r="3357" spans="1:11" hidden="1" x14ac:dyDescent="0.2">
      <c r="A3357" s="10"/>
      <c r="B3357" s="10"/>
      <c r="C3357" s="10"/>
      <c r="D3357" s="10"/>
      <c r="E3357" s="10"/>
      <c r="F3357" s="10"/>
      <c r="G3357" s="10"/>
      <c r="H3357" s="10"/>
      <c r="I3357" s="10"/>
      <c r="J3357" s="6"/>
      <c r="K3357" s="6"/>
    </row>
    <row r="3358" spans="1:11" hidden="1" x14ac:dyDescent="0.2">
      <c r="A3358" s="10"/>
      <c r="B3358" s="10"/>
      <c r="C3358" s="10"/>
      <c r="D3358" s="10"/>
      <c r="E3358" s="10"/>
      <c r="F3358" s="10"/>
      <c r="G3358" s="10"/>
      <c r="H3358" s="10"/>
      <c r="I3358" s="10"/>
      <c r="J3358" s="6"/>
      <c r="K3358" s="6"/>
    </row>
    <row r="3359" spans="1:11" hidden="1" x14ac:dyDescent="0.2">
      <c r="A3359" s="10"/>
      <c r="B3359" s="10"/>
      <c r="C3359" s="10"/>
      <c r="D3359" s="10"/>
      <c r="E3359" s="10"/>
      <c r="F3359" s="10"/>
      <c r="G3359" s="10"/>
      <c r="H3359" s="10"/>
      <c r="I3359" s="10"/>
      <c r="J3359" s="6"/>
      <c r="K3359" s="6"/>
    </row>
    <row r="3360" spans="1:11" hidden="1" x14ac:dyDescent="0.2">
      <c r="A3360" s="10"/>
      <c r="B3360" s="10"/>
      <c r="C3360" s="10"/>
      <c r="D3360" s="10"/>
      <c r="E3360" s="10"/>
      <c r="F3360" s="10"/>
      <c r="G3360" s="10"/>
      <c r="H3360" s="10"/>
      <c r="I3360" s="10"/>
      <c r="J3360" s="6"/>
      <c r="K3360" s="6"/>
    </row>
    <row r="3361" spans="1:11" hidden="1" x14ac:dyDescent="0.2">
      <c r="A3361" s="10"/>
      <c r="B3361" s="10"/>
      <c r="C3361" s="10"/>
      <c r="D3361" s="10"/>
      <c r="E3361" s="10"/>
      <c r="F3361" s="10"/>
      <c r="G3361" s="10"/>
      <c r="H3361" s="10"/>
      <c r="I3361" s="10"/>
      <c r="J3361" s="6"/>
      <c r="K3361" s="6"/>
    </row>
    <row r="3362" spans="1:11" hidden="1" x14ac:dyDescent="0.2">
      <c r="A3362" s="10"/>
      <c r="B3362" s="10"/>
      <c r="C3362" s="10"/>
      <c r="D3362" s="10"/>
      <c r="E3362" s="10"/>
      <c r="F3362" s="10"/>
      <c r="G3362" s="10"/>
      <c r="H3362" s="10"/>
      <c r="I3362" s="10"/>
      <c r="J3362" s="6"/>
      <c r="K3362" s="6"/>
    </row>
    <row r="3363" spans="1:11" hidden="1" x14ac:dyDescent="0.2">
      <c r="A3363" s="10"/>
      <c r="B3363" s="10"/>
      <c r="C3363" s="10"/>
      <c r="D3363" s="10"/>
      <c r="E3363" s="10"/>
      <c r="F3363" s="10"/>
      <c r="G3363" s="10"/>
      <c r="H3363" s="10"/>
      <c r="I3363" s="10"/>
      <c r="J3363" s="6"/>
      <c r="K3363" s="6"/>
    </row>
    <row r="3364" spans="1:11" hidden="1" x14ac:dyDescent="0.2">
      <c r="A3364" s="10"/>
      <c r="B3364" s="10"/>
      <c r="C3364" s="10"/>
      <c r="D3364" s="10"/>
      <c r="E3364" s="10"/>
      <c r="F3364" s="10"/>
      <c r="G3364" s="10"/>
      <c r="H3364" s="10"/>
      <c r="I3364" s="10"/>
      <c r="J3364" s="6"/>
      <c r="K3364" s="6"/>
    </row>
    <row r="3365" spans="1:11" hidden="1" x14ac:dyDescent="0.2">
      <c r="A3365" s="10"/>
      <c r="B3365" s="10"/>
      <c r="C3365" s="10"/>
      <c r="D3365" s="10"/>
      <c r="E3365" s="10"/>
      <c r="F3365" s="10"/>
      <c r="G3365" s="10"/>
      <c r="H3365" s="10"/>
      <c r="I3365" s="10"/>
      <c r="J3365" s="6"/>
      <c r="K3365" s="6"/>
    </row>
    <row r="3366" spans="1:11" hidden="1" x14ac:dyDescent="0.2">
      <c r="A3366" s="10"/>
      <c r="B3366" s="10"/>
      <c r="C3366" s="10"/>
      <c r="D3366" s="10"/>
      <c r="E3366" s="10"/>
      <c r="F3366" s="10"/>
      <c r="G3366" s="10"/>
      <c r="H3366" s="10"/>
      <c r="I3366" s="10"/>
      <c r="J3366" s="6"/>
      <c r="K3366" s="6"/>
    </row>
    <row r="3367" spans="1:11" hidden="1" x14ac:dyDescent="0.2">
      <c r="A3367" s="10"/>
      <c r="B3367" s="10"/>
      <c r="C3367" s="10"/>
      <c r="D3367" s="10"/>
      <c r="E3367" s="10"/>
      <c r="F3367" s="10"/>
      <c r="G3367" s="10"/>
      <c r="H3367" s="10"/>
      <c r="I3367" s="10"/>
      <c r="J3367" s="6"/>
      <c r="K3367" s="6"/>
    </row>
    <row r="3368" spans="1:11" hidden="1" x14ac:dyDescent="0.2">
      <c r="A3368" s="10"/>
      <c r="B3368" s="10"/>
      <c r="C3368" s="10"/>
      <c r="D3368" s="10"/>
      <c r="E3368" s="10"/>
      <c r="F3368" s="10"/>
      <c r="G3368" s="10"/>
      <c r="H3368" s="10"/>
      <c r="I3368" s="10"/>
      <c r="J3368" s="6"/>
      <c r="K3368" s="6"/>
    </row>
    <row r="3369" spans="1:11" hidden="1" x14ac:dyDescent="0.2">
      <c r="A3369" s="10"/>
      <c r="B3369" s="10"/>
      <c r="C3369" s="10"/>
      <c r="D3369" s="10"/>
      <c r="E3369" s="10"/>
      <c r="F3369" s="10"/>
      <c r="G3369" s="10"/>
      <c r="H3369" s="10"/>
      <c r="I3369" s="10"/>
      <c r="J3369" s="6"/>
      <c r="K3369" s="6"/>
    </row>
    <row r="3370" spans="1:11" hidden="1" x14ac:dyDescent="0.2">
      <c r="A3370" s="10"/>
      <c r="B3370" s="10"/>
      <c r="C3370" s="10"/>
      <c r="D3370" s="10"/>
      <c r="E3370" s="10"/>
      <c r="F3370" s="10"/>
      <c r="G3370" s="10"/>
      <c r="H3370" s="10"/>
      <c r="I3370" s="10"/>
      <c r="J3370" s="6"/>
      <c r="K3370" s="6"/>
    </row>
    <row r="3371" spans="1:11" hidden="1" x14ac:dyDescent="0.2">
      <c r="A3371" s="10"/>
      <c r="B3371" s="10"/>
      <c r="C3371" s="10"/>
      <c r="D3371" s="10"/>
      <c r="E3371" s="10"/>
      <c r="F3371" s="10"/>
      <c r="G3371" s="10"/>
      <c r="H3371" s="10"/>
      <c r="I3371" s="10"/>
      <c r="J3371" s="6"/>
      <c r="K3371" s="6"/>
    </row>
    <row r="3372" spans="1:11" hidden="1" x14ac:dyDescent="0.2">
      <c r="A3372" s="10"/>
      <c r="B3372" s="10"/>
      <c r="C3372" s="10"/>
      <c r="D3372" s="10"/>
      <c r="E3372" s="10"/>
      <c r="F3372" s="10"/>
      <c r="G3372" s="10"/>
      <c r="H3372" s="10"/>
      <c r="I3372" s="10"/>
      <c r="J3372" s="6"/>
      <c r="K3372" s="6"/>
    </row>
    <row r="3373" spans="1:11" hidden="1" x14ac:dyDescent="0.2">
      <c r="A3373" s="10"/>
      <c r="B3373" s="10"/>
      <c r="C3373" s="10"/>
      <c r="D3373" s="10"/>
      <c r="E3373" s="10"/>
      <c r="F3373" s="10"/>
      <c r="G3373" s="10"/>
      <c r="H3373" s="10"/>
      <c r="I3373" s="10"/>
      <c r="J3373" s="6"/>
      <c r="K3373" s="6"/>
    </row>
    <row r="3374" spans="1:11" hidden="1" x14ac:dyDescent="0.2"/>
    <row r="3375" spans="1:11" hidden="1" x14ac:dyDescent="0.2"/>
    <row r="3376" spans="1:11" hidden="1" x14ac:dyDescent="0.2"/>
    <row r="3377" spans="1:11" hidden="1" x14ac:dyDescent="0.2">
      <c r="A3377" s="9"/>
      <c r="B3377" s="9"/>
      <c r="C3377" s="9"/>
      <c r="D3377" s="9"/>
      <c r="E3377" s="9"/>
      <c r="F3377" s="9"/>
      <c r="G3377" s="9"/>
      <c r="H3377" s="19"/>
      <c r="I3377" s="9"/>
      <c r="J3377" s="11"/>
      <c r="K3377" s="11"/>
    </row>
    <row r="3378" spans="1:11" hidden="1" x14ac:dyDescent="0.2">
      <c r="A3378" s="9"/>
      <c r="B3378" s="9"/>
      <c r="C3378" s="9"/>
      <c r="D3378" s="9"/>
      <c r="E3378" s="9"/>
      <c r="F3378" s="9"/>
      <c r="G3378" s="9"/>
      <c r="H3378" s="19"/>
      <c r="I3378" s="9"/>
      <c r="J3378" s="11"/>
      <c r="K3378" s="11"/>
    </row>
    <row r="3379" spans="1:11" hidden="1" x14ac:dyDescent="0.2">
      <c r="A3379" s="9"/>
      <c r="B3379" s="9"/>
      <c r="C3379" s="9"/>
      <c r="D3379" s="9"/>
      <c r="E3379" s="9"/>
      <c r="F3379" s="9"/>
      <c r="G3379" s="9"/>
      <c r="H3379" s="19"/>
      <c r="I3379" s="9"/>
      <c r="J3379" s="11"/>
      <c r="K3379" s="11"/>
    </row>
    <row r="3380" spans="1:11" hidden="1" x14ac:dyDescent="0.2">
      <c r="A3380" s="9"/>
      <c r="B3380" s="9"/>
      <c r="C3380" s="9"/>
      <c r="D3380" s="9"/>
      <c r="E3380" s="9"/>
      <c r="F3380" s="9"/>
      <c r="G3380" s="9"/>
      <c r="H3380" s="19"/>
      <c r="I3380" s="9"/>
      <c r="J3380" s="11"/>
      <c r="K3380" s="11"/>
    </row>
    <row r="3381" spans="1:11" hidden="1" x14ac:dyDescent="0.2">
      <c r="A3381" s="9"/>
      <c r="B3381" s="9"/>
      <c r="C3381" s="9"/>
      <c r="D3381" s="9"/>
      <c r="E3381" s="9"/>
      <c r="F3381" s="9"/>
      <c r="G3381" s="9"/>
      <c r="H3381" s="19"/>
      <c r="I3381" s="9"/>
      <c r="J3381" s="11"/>
      <c r="K3381" s="11"/>
    </row>
    <row r="3382" spans="1:11" hidden="1" x14ac:dyDescent="0.2">
      <c r="A3382" s="9"/>
      <c r="B3382" s="9"/>
      <c r="C3382" s="9"/>
      <c r="D3382" s="9"/>
      <c r="E3382" s="9"/>
      <c r="F3382" s="9"/>
      <c r="G3382" s="9"/>
      <c r="H3382" s="19"/>
      <c r="I3382" s="9"/>
      <c r="J3382" s="11"/>
      <c r="K3382" s="11"/>
    </row>
    <row r="3383" spans="1:11" hidden="1" x14ac:dyDescent="0.2">
      <c r="A3383" s="9"/>
      <c r="B3383" s="9"/>
      <c r="C3383" s="9"/>
      <c r="D3383" s="9"/>
      <c r="E3383" s="9"/>
      <c r="F3383" s="9"/>
      <c r="G3383" s="9"/>
      <c r="H3383" s="19"/>
      <c r="I3383" s="9"/>
      <c r="J3383" s="11"/>
      <c r="K3383" s="11"/>
    </row>
    <row r="3384" spans="1:11" hidden="1" x14ac:dyDescent="0.2">
      <c r="A3384" s="9"/>
      <c r="B3384" s="9"/>
      <c r="C3384" s="9"/>
      <c r="D3384" s="9"/>
      <c r="E3384" s="9"/>
      <c r="F3384" s="9"/>
      <c r="G3384" s="9"/>
      <c r="H3384" s="19"/>
      <c r="I3384" s="9"/>
      <c r="J3384" s="11"/>
      <c r="K3384" s="11"/>
    </row>
    <row r="3385" spans="1:11" hidden="1" x14ac:dyDescent="0.2">
      <c r="A3385" s="9"/>
      <c r="B3385" s="9"/>
      <c r="C3385" s="9"/>
      <c r="D3385" s="9"/>
      <c r="E3385" s="9"/>
      <c r="F3385" s="9"/>
      <c r="G3385" s="9"/>
      <c r="H3385" s="19"/>
      <c r="I3385" s="9"/>
      <c r="J3385" s="11"/>
      <c r="K3385" s="11"/>
    </row>
    <row r="3386" spans="1:11" hidden="1" x14ac:dyDescent="0.2">
      <c r="A3386" s="9"/>
      <c r="B3386" s="9"/>
      <c r="C3386" s="9"/>
      <c r="D3386" s="9"/>
      <c r="E3386" s="9"/>
      <c r="F3386" s="9"/>
      <c r="G3386" s="9"/>
      <c r="H3386" s="19"/>
      <c r="I3386" s="9"/>
      <c r="J3386" s="11"/>
      <c r="K3386" s="11"/>
    </row>
    <row r="3387" spans="1:11" hidden="1" x14ac:dyDescent="0.2">
      <c r="A3387" s="9"/>
      <c r="B3387" s="9"/>
      <c r="C3387" s="9"/>
      <c r="D3387" s="9"/>
      <c r="E3387" s="9"/>
      <c r="F3387" s="9"/>
      <c r="G3387" s="9"/>
      <c r="H3387" s="19"/>
      <c r="I3387" s="9"/>
      <c r="J3387" s="11"/>
      <c r="K3387" s="11"/>
    </row>
    <row r="3388" spans="1:11" hidden="1" x14ac:dyDescent="0.2">
      <c r="A3388" s="9"/>
      <c r="B3388" s="9"/>
      <c r="C3388" s="9"/>
      <c r="D3388" s="9"/>
      <c r="E3388" s="9"/>
      <c r="F3388" s="9"/>
      <c r="G3388" s="9"/>
      <c r="H3388" s="19"/>
      <c r="I3388" s="9"/>
      <c r="J3388" s="11"/>
      <c r="K3388" s="11"/>
    </row>
    <row r="3389" spans="1:11" hidden="1" x14ac:dyDescent="0.2">
      <c r="A3389" s="9"/>
      <c r="B3389" s="9"/>
      <c r="C3389" s="9"/>
      <c r="D3389" s="9"/>
      <c r="E3389" s="9"/>
      <c r="F3389" s="9"/>
      <c r="G3389" s="9"/>
      <c r="H3389" s="19"/>
      <c r="I3389" s="9"/>
      <c r="J3389" s="11"/>
      <c r="K3389" s="11"/>
    </row>
    <row r="3390" spans="1:11" hidden="1" x14ac:dyDescent="0.2">
      <c r="A3390" s="9"/>
      <c r="B3390" s="9"/>
      <c r="C3390" s="9"/>
      <c r="D3390" s="9"/>
      <c r="E3390" s="9"/>
      <c r="F3390" s="9"/>
      <c r="G3390" s="9"/>
      <c r="H3390" s="19"/>
      <c r="I3390" s="9"/>
      <c r="J3390" s="11"/>
      <c r="K3390" s="11"/>
    </row>
    <row r="3391" spans="1:11" hidden="1" x14ac:dyDescent="0.2">
      <c r="A3391" s="9"/>
      <c r="B3391" s="9"/>
      <c r="C3391" s="9"/>
      <c r="D3391" s="9"/>
      <c r="E3391" s="9"/>
      <c r="F3391" s="9"/>
      <c r="G3391" s="9"/>
      <c r="H3391" s="19"/>
      <c r="I3391" s="9"/>
      <c r="J3391" s="11"/>
      <c r="K3391" s="11"/>
    </row>
    <row r="3392" spans="1:11" hidden="1" x14ac:dyDescent="0.2">
      <c r="A3392" s="9"/>
      <c r="B3392" s="9"/>
      <c r="C3392" s="9"/>
      <c r="D3392" s="9"/>
      <c r="E3392" s="9"/>
      <c r="F3392" s="9"/>
      <c r="G3392" s="9"/>
      <c r="H3392" s="19"/>
      <c r="I3392" s="9"/>
      <c r="J3392" s="11"/>
      <c r="K3392" s="11"/>
    </row>
    <row r="3393" spans="1:11" hidden="1" x14ac:dyDescent="0.2">
      <c r="A3393" s="9"/>
      <c r="B3393" s="9"/>
      <c r="C3393" s="9"/>
      <c r="D3393" s="9"/>
      <c r="E3393" s="9"/>
      <c r="F3393" s="9"/>
      <c r="G3393" s="9"/>
      <c r="H3393" s="19"/>
      <c r="I3393" s="9"/>
      <c r="J3393" s="11"/>
      <c r="K3393" s="11"/>
    </row>
    <row r="3394" spans="1:11" hidden="1" x14ac:dyDescent="0.2">
      <c r="A3394" s="9"/>
      <c r="B3394" s="9"/>
      <c r="C3394" s="9"/>
      <c r="D3394" s="9"/>
      <c r="E3394" s="9"/>
      <c r="F3394" s="9"/>
      <c r="G3394" s="9"/>
      <c r="H3394" s="19"/>
      <c r="I3394" s="9"/>
      <c r="J3394" s="11"/>
      <c r="K3394" s="11"/>
    </row>
    <row r="3395" spans="1:11" hidden="1" x14ac:dyDescent="0.2">
      <c r="A3395" s="9"/>
      <c r="B3395" s="9"/>
      <c r="C3395" s="9"/>
      <c r="D3395" s="9"/>
      <c r="E3395" s="9"/>
      <c r="F3395" s="9"/>
      <c r="G3395" s="9"/>
      <c r="H3395" s="19"/>
      <c r="I3395" s="9"/>
      <c r="J3395" s="11"/>
      <c r="K3395" s="11"/>
    </row>
    <row r="3396" spans="1:11" hidden="1" x14ac:dyDescent="0.2">
      <c r="A3396" s="9"/>
      <c r="B3396" s="9"/>
      <c r="C3396" s="9"/>
      <c r="D3396" s="9"/>
      <c r="E3396" s="9"/>
      <c r="F3396" s="9"/>
      <c r="G3396" s="9"/>
      <c r="H3396" s="19"/>
      <c r="I3396" s="9"/>
      <c r="J3396" s="11"/>
      <c r="K3396" s="11"/>
    </row>
    <row r="3397" spans="1:11" hidden="1" x14ac:dyDescent="0.2">
      <c r="A3397" s="9"/>
      <c r="B3397" s="9"/>
      <c r="C3397" s="9"/>
      <c r="D3397" s="9"/>
      <c r="E3397" s="9"/>
      <c r="F3397" s="9"/>
      <c r="G3397" s="9"/>
      <c r="H3397" s="19"/>
      <c r="I3397" s="9"/>
      <c r="J3397" s="11"/>
      <c r="K3397" s="11"/>
    </row>
    <row r="3398" spans="1:11" hidden="1" x14ac:dyDescent="0.2">
      <c r="A3398" s="9"/>
      <c r="B3398" s="9"/>
      <c r="C3398" s="9"/>
      <c r="D3398" s="9"/>
      <c r="E3398" s="9"/>
      <c r="F3398" s="9"/>
      <c r="G3398" s="9"/>
      <c r="H3398" s="19"/>
      <c r="I3398" s="9"/>
      <c r="J3398" s="11"/>
      <c r="K3398" s="11"/>
    </row>
    <row r="3399" spans="1:11" hidden="1" x14ac:dyDescent="0.2">
      <c r="A3399" s="9"/>
      <c r="B3399" s="9"/>
      <c r="C3399" s="9"/>
      <c r="D3399" s="9"/>
      <c r="E3399" s="9"/>
      <c r="F3399" s="9"/>
      <c r="G3399" s="9"/>
      <c r="H3399" s="19"/>
      <c r="I3399" s="9"/>
      <c r="J3399" s="11"/>
      <c r="K3399" s="11"/>
    </row>
    <row r="3400" spans="1:11" hidden="1" x14ac:dyDescent="0.2">
      <c r="A3400" s="9"/>
      <c r="B3400" s="9"/>
      <c r="C3400" s="9"/>
      <c r="D3400" s="9"/>
      <c r="E3400" s="9"/>
      <c r="F3400" s="9"/>
      <c r="G3400" s="9"/>
      <c r="H3400" s="19"/>
      <c r="I3400" s="9"/>
      <c r="J3400" s="11"/>
      <c r="K3400" s="11"/>
    </row>
    <row r="3401" spans="1:11" hidden="1" x14ac:dyDescent="0.2">
      <c r="A3401" s="9"/>
      <c r="B3401" s="9"/>
      <c r="C3401" s="9"/>
      <c r="D3401" s="9"/>
      <c r="E3401" s="9"/>
      <c r="F3401" s="9"/>
      <c r="G3401" s="9"/>
      <c r="H3401" s="19"/>
      <c r="I3401" s="9"/>
      <c r="J3401" s="11"/>
      <c r="K3401" s="11"/>
    </row>
    <row r="3402" spans="1:11" hidden="1" x14ac:dyDescent="0.2">
      <c r="A3402" s="9"/>
      <c r="B3402" s="9"/>
      <c r="C3402" s="9"/>
      <c r="D3402" s="9"/>
      <c r="E3402" s="9"/>
      <c r="F3402" s="9"/>
      <c r="G3402" s="9"/>
      <c r="H3402" s="19"/>
      <c r="I3402" s="9"/>
      <c r="J3402" s="11"/>
      <c r="K3402" s="11"/>
    </row>
    <row r="3403" spans="1:11" hidden="1" x14ac:dyDescent="0.2">
      <c r="A3403" s="9"/>
      <c r="B3403" s="9"/>
      <c r="C3403" s="9"/>
      <c r="D3403" s="9"/>
      <c r="E3403" s="9"/>
      <c r="F3403" s="9"/>
      <c r="G3403" s="9"/>
      <c r="H3403" s="19"/>
      <c r="I3403" s="9"/>
      <c r="J3403" s="11"/>
      <c r="K3403" s="11"/>
    </row>
    <row r="3404" spans="1:11" hidden="1" x14ac:dyDescent="0.2">
      <c r="A3404" s="9"/>
      <c r="B3404" s="9"/>
      <c r="C3404" s="9"/>
      <c r="D3404" s="9"/>
      <c r="E3404" s="9"/>
      <c r="F3404" s="9"/>
      <c r="G3404" s="9"/>
      <c r="H3404" s="19"/>
      <c r="I3404" s="9"/>
      <c r="J3404" s="11"/>
      <c r="K3404" s="11"/>
    </row>
    <row r="3405" spans="1:11" hidden="1" x14ac:dyDescent="0.2">
      <c r="A3405" s="9"/>
      <c r="B3405" s="9"/>
      <c r="C3405" s="9"/>
      <c r="D3405" s="9"/>
      <c r="E3405" s="9"/>
      <c r="F3405" s="9"/>
      <c r="G3405" s="9"/>
      <c r="H3405" s="19"/>
      <c r="I3405" s="9"/>
      <c r="J3405" s="11"/>
      <c r="K3405" s="11"/>
    </row>
    <row r="3406" spans="1:11" hidden="1" x14ac:dyDescent="0.2">
      <c r="A3406" s="9"/>
      <c r="B3406" s="9"/>
      <c r="C3406" s="9"/>
      <c r="D3406" s="9"/>
      <c r="E3406" s="9"/>
      <c r="F3406" s="9"/>
      <c r="G3406" s="9"/>
      <c r="H3406" s="19"/>
      <c r="I3406" s="9"/>
      <c r="J3406" s="11"/>
      <c r="K3406" s="11"/>
    </row>
    <row r="3407" spans="1:11" hidden="1" x14ac:dyDescent="0.2">
      <c r="A3407" s="9"/>
      <c r="B3407" s="9"/>
      <c r="C3407" s="9"/>
      <c r="D3407" s="9"/>
      <c r="E3407" s="9"/>
      <c r="F3407" s="9"/>
      <c r="G3407" s="9"/>
      <c r="H3407" s="19"/>
      <c r="I3407" s="9"/>
      <c r="J3407" s="11"/>
      <c r="K3407" s="11"/>
    </row>
    <row r="3408" spans="1:11" hidden="1" x14ac:dyDescent="0.2">
      <c r="A3408" s="9"/>
      <c r="B3408" s="9"/>
      <c r="C3408" s="9"/>
      <c r="D3408" s="9"/>
      <c r="E3408" s="9"/>
      <c r="F3408" s="9"/>
      <c r="G3408" s="9"/>
      <c r="H3408" s="19"/>
      <c r="I3408" s="9"/>
      <c r="J3408" s="11"/>
      <c r="K3408" s="11"/>
    </row>
    <row r="3409" spans="1:11" hidden="1" x14ac:dyDescent="0.2">
      <c r="A3409" s="9"/>
      <c r="B3409" s="9"/>
      <c r="C3409" s="9"/>
      <c r="D3409" s="9"/>
      <c r="E3409" s="9"/>
      <c r="F3409" s="9"/>
      <c r="G3409" s="9"/>
      <c r="H3409" s="19"/>
      <c r="I3409" s="9"/>
      <c r="J3409" s="11"/>
      <c r="K3409" s="11"/>
    </row>
    <row r="3410" spans="1:11" hidden="1" x14ac:dyDescent="0.2">
      <c r="A3410" s="9"/>
      <c r="B3410" s="9"/>
      <c r="C3410" s="9"/>
      <c r="D3410" s="9"/>
      <c r="E3410" s="9"/>
      <c r="F3410" s="9"/>
      <c r="G3410" s="9"/>
      <c r="H3410" s="19"/>
      <c r="I3410" s="9"/>
      <c r="J3410" s="11"/>
      <c r="K3410" s="11"/>
    </row>
    <row r="3411" spans="1:11" hidden="1" x14ac:dyDescent="0.2">
      <c r="A3411" s="9"/>
      <c r="B3411" s="9"/>
      <c r="C3411" s="9"/>
      <c r="D3411" s="9"/>
      <c r="E3411" s="9"/>
      <c r="F3411" s="9"/>
      <c r="G3411" s="9"/>
      <c r="H3411" s="19"/>
      <c r="I3411" s="9"/>
      <c r="J3411" s="11"/>
      <c r="K3411" s="11"/>
    </row>
    <row r="3412" spans="1:11" hidden="1" x14ac:dyDescent="0.2">
      <c r="A3412" s="9"/>
      <c r="B3412" s="9"/>
      <c r="C3412" s="9"/>
      <c r="D3412" s="9"/>
      <c r="E3412" s="9"/>
      <c r="F3412" s="9"/>
      <c r="G3412" s="9"/>
      <c r="H3412" s="19"/>
      <c r="I3412" s="9"/>
      <c r="J3412" s="11"/>
      <c r="K3412" s="11"/>
    </row>
    <row r="3413" spans="1:11" hidden="1" x14ac:dyDescent="0.2">
      <c r="A3413" s="9"/>
      <c r="B3413" s="9"/>
      <c r="C3413" s="9"/>
      <c r="D3413" s="9"/>
      <c r="E3413" s="9"/>
      <c r="F3413" s="9"/>
      <c r="G3413" s="9"/>
      <c r="H3413" s="19"/>
      <c r="I3413" s="9"/>
      <c r="J3413" s="11"/>
      <c r="K3413" s="11"/>
    </row>
    <row r="3414" spans="1:11" hidden="1" x14ac:dyDescent="0.2">
      <c r="A3414" s="9"/>
      <c r="B3414" s="9"/>
      <c r="C3414" s="9"/>
      <c r="D3414" s="9"/>
      <c r="E3414" s="9"/>
      <c r="F3414" s="9"/>
      <c r="G3414" s="9"/>
      <c r="H3414" s="19"/>
      <c r="I3414" s="9"/>
      <c r="J3414" s="11"/>
      <c r="K3414" s="11"/>
    </row>
    <row r="3415" spans="1:11" hidden="1" x14ac:dyDescent="0.2">
      <c r="A3415" s="9"/>
      <c r="B3415" s="9"/>
      <c r="C3415" s="9"/>
      <c r="D3415" s="9"/>
      <c r="E3415" s="9"/>
      <c r="F3415" s="9"/>
      <c r="G3415" s="9"/>
      <c r="H3415" s="19"/>
      <c r="I3415" s="9"/>
      <c r="J3415" s="11"/>
      <c r="K3415" s="11"/>
    </row>
    <row r="3416" spans="1:11" hidden="1" x14ac:dyDescent="0.2">
      <c r="A3416" s="9"/>
      <c r="B3416" s="9"/>
      <c r="C3416" s="9"/>
      <c r="D3416" s="9"/>
      <c r="E3416" s="9"/>
      <c r="F3416" s="9"/>
      <c r="G3416" s="9"/>
      <c r="H3416" s="19"/>
      <c r="I3416" s="9"/>
      <c r="J3416" s="11"/>
      <c r="K3416" s="11"/>
    </row>
    <row r="3417" spans="1:11" hidden="1" x14ac:dyDescent="0.2">
      <c r="A3417" s="9"/>
      <c r="B3417" s="9"/>
      <c r="C3417" s="9"/>
      <c r="D3417" s="9"/>
      <c r="E3417" s="9"/>
      <c r="F3417" s="9"/>
      <c r="G3417" s="9"/>
      <c r="H3417" s="19"/>
      <c r="I3417" s="9"/>
      <c r="J3417" s="11"/>
      <c r="K3417" s="11"/>
    </row>
    <row r="3418" spans="1:11" hidden="1" x14ac:dyDescent="0.2">
      <c r="A3418" s="9"/>
      <c r="B3418" s="9"/>
      <c r="C3418" s="9"/>
      <c r="D3418" s="9"/>
      <c r="E3418" s="9"/>
      <c r="F3418" s="9"/>
      <c r="G3418" s="9"/>
      <c r="H3418" s="19"/>
      <c r="I3418" s="9"/>
      <c r="J3418" s="11"/>
      <c r="K3418" s="11"/>
    </row>
    <row r="3419" spans="1:11" hidden="1" x14ac:dyDescent="0.2">
      <c r="A3419" s="9"/>
      <c r="B3419" s="9"/>
      <c r="C3419" s="9"/>
      <c r="D3419" s="9"/>
      <c r="E3419" s="9"/>
      <c r="F3419" s="9"/>
      <c r="G3419" s="9"/>
      <c r="H3419" s="19"/>
      <c r="I3419" s="9"/>
      <c r="J3419" s="11"/>
      <c r="K3419" s="11"/>
    </row>
    <row r="3420" spans="1:11" hidden="1" x14ac:dyDescent="0.2">
      <c r="A3420" s="9"/>
      <c r="B3420" s="9"/>
      <c r="C3420" s="9"/>
      <c r="D3420" s="9"/>
      <c r="E3420" s="9"/>
      <c r="F3420" s="9"/>
      <c r="G3420" s="9"/>
      <c r="H3420" s="19"/>
      <c r="I3420" s="9"/>
      <c r="J3420" s="11"/>
      <c r="K3420" s="11"/>
    </row>
    <row r="3421" spans="1:11" hidden="1" x14ac:dyDescent="0.2">
      <c r="A3421" s="9"/>
      <c r="B3421" s="9"/>
      <c r="C3421" s="9"/>
      <c r="D3421" s="9"/>
      <c r="E3421" s="9"/>
      <c r="F3421" s="9"/>
      <c r="G3421" s="9"/>
      <c r="H3421" s="19"/>
      <c r="I3421" s="9"/>
      <c r="J3421" s="11"/>
      <c r="K3421" s="11"/>
    </row>
    <row r="3422" spans="1:11" hidden="1" x14ac:dyDescent="0.2">
      <c r="A3422" s="9"/>
      <c r="B3422" s="9"/>
      <c r="C3422" s="9"/>
      <c r="D3422" s="9"/>
      <c r="E3422" s="9"/>
      <c r="F3422" s="9"/>
      <c r="G3422" s="9"/>
      <c r="H3422" s="19"/>
      <c r="I3422" s="9"/>
      <c r="J3422" s="11"/>
      <c r="K3422" s="11"/>
    </row>
    <row r="3423" spans="1:11" hidden="1" x14ac:dyDescent="0.2">
      <c r="A3423" s="9"/>
      <c r="B3423" s="9"/>
      <c r="C3423" s="9"/>
      <c r="D3423" s="9"/>
      <c r="E3423" s="9"/>
      <c r="F3423" s="9"/>
      <c r="G3423" s="9"/>
      <c r="H3423" s="19"/>
      <c r="I3423" s="9"/>
      <c r="J3423" s="11"/>
      <c r="K3423" s="11"/>
    </row>
    <row r="3424" spans="1:11" hidden="1" x14ac:dyDescent="0.2">
      <c r="A3424" s="9"/>
      <c r="B3424" s="9"/>
      <c r="C3424" s="9"/>
      <c r="D3424" s="9"/>
      <c r="E3424" s="9"/>
      <c r="F3424" s="9"/>
      <c r="G3424" s="9"/>
      <c r="H3424" s="19"/>
      <c r="I3424" s="9"/>
      <c r="J3424" s="11"/>
      <c r="K3424" s="11"/>
    </row>
    <row r="3425" spans="1:11" hidden="1" x14ac:dyDescent="0.2">
      <c r="A3425" s="9"/>
      <c r="B3425" s="9"/>
      <c r="C3425" s="9"/>
      <c r="D3425" s="9"/>
      <c r="E3425" s="9"/>
      <c r="F3425" s="9"/>
      <c r="G3425" s="9"/>
      <c r="H3425" s="19"/>
      <c r="I3425" s="9"/>
      <c r="J3425" s="11"/>
      <c r="K3425" s="11"/>
    </row>
    <row r="3426" spans="1:11" hidden="1" x14ac:dyDescent="0.2">
      <c r="A3426" s="9"/>
      <c r="B3426" s="9"/>
      <c r="C3426" s="9"/>
      <c r="D3426" s="9"/>
      <c r="E3426" s="9"/>
      <c r="F3426" s="9"/>
      <c r="G3426" s="9"/>
      <c r="H3426" s="19"/>
      <c r="I3426" s="9"/>
      <c r="J3426" s="11"/>
      <c r="K3426" s="11"/>
    </row>
    <row r="3427" spans="1:11" hidden="1" x14ac:dyDescent="0.2">
      <c r="A3427" s="9"/>
      <c r="B3427" s="9"/>
      <c r="C3427" s="9"/>
      <c r="D3427" s="9"/>
      <c r="E3427" s="9"/>
      <c r="F3427" s="9"/>
      <c r="G3427" s="9"/>
      <c r="H3427" s="19"/>
      <c r="I3427" s="9"/>
      <c r="J3427" s="11"/>
      <c r="K3427" s="11"/>
    </row>
    <row r="3428" spans="1:11" hidden="1" x14ac:dyDescent="0.2">
      <c r="A3428" s="9"/>
      <c r="B3428" s="9"/>
      <c r="C3428" s="9"/>
      <c r="D3428" s="9"/>
      <c r="E3428" s="9"/>
      <c r="F3428" s="9"/>
      <c r="G3428" s="9"/>
      <c r="H3428" s="19"/>
      <c r="I3428" s="9"/>
      <c r="J3428" s="11"/>
      <c r="K3428" s="11"/>
    </row>
    <row r="3429" spans="1:11" hidden="1" x14ac:dyDescent="0.2">
      <c r="A3429" s="9"/>
      <c r="B3429" s="9"/>
      <c r="C3429" s="9"/>
      <c r="D3429" s="9"/>
      <c r="E3429" s="9"/>
      <c r="F3429" s="9"/>
      <c r="G3429" s="9"/>
      <c r="H3429" s="19"/>
      <c r="I3429" s="9"/>
      <c r="J3429" s="11"/>
      <c r="K3429" s="11"/>
    </row>
    <row r="3430" spans="1:11" hidden="1" x14ac:dyDescent="0.2">
      <c r="A3430" s="9"/>
      <c r="B3430" s="9"/>
      <c r="C3430" s="9"/>
      <c r="D3430" s="9"/>
      <c r="E3430" s="9"/>
      <c r="F3430" s="9"/>
      <c r="G3430" s="9"/>
      <c r="H3430" s="19"/>
      <c r="I3430" s="9"/>
      <c r="J3430" s="11"/>
      <c r="K3430" s="11"/>
    </row>
    <row r="3431" spans="1:11" hidden="1" x14ac:dyDescent="0.2">
      <c r="A3431" s="9"/>
      <c r="B3431" s="9"/>
      <c r="C3431" s="9"/>
      <c r="D3431" s="9"/>
      <c r="E3431" s="9"/>
      <c r="F3431" s="9"/>
      <c r="G3431" s="9"/>
      <c r="H3431" s="19"/>
      <c r="I3431" s="9"/>
      <c r="J3431" s="11"/>
      <c r="K3431" s="11"/>
    </row>
    <row r="3432" spans="1:11" hidden="1" x14ac:dyDescent="0.2">
      <c r="A3432" s="9"/>
      <c r="B3432" s="9"/>
      <c r="C3432" s="9"/>
      <c r="D3432" s="9"/>
      <c r="E3432" s="9"/>
      <c r="F3432" s="9"/>
      <c r="G3432" s="9"/>
      <c r="H3432" s="19"/>
      <c r="I3432" s="9"/>
      <c r="J3432" s="11"/>
      <c r="K3432" s="11"/>
    </row>
    <row r="3433" spans="1:11" hidden="1" x14ac:dyDescent="0.2">
      <c r="A3433" s="9"/>
      <c r="B3433" s="9"/>
      <c r="C3433" s="9"/>
      <c r="D3433" s="9"/>
      <c r="E3433" s="9"/>
      <c r="F3433" s="9"/>
      <c r="G3433" s="9"/>
      <c r="H3433" s="19"/>
      <c r="I3433" s="9"/>
      <c r="J3433" s="11"/>
      <c r="K3433" s="11"/>
    </row>
    <row r="3434" spans="1:11" hidden="1" x14ac:dyDescent="0.2">
      <c r="A3434" s="9"/>
      <c r="B3434" s="9"/>
      <c r="C3434" s="9"/>
      <c r="D3434" s="9"/>
      <c r="E3434" s="9"/>
      <c r="F3434" s="9"/>
      <c r="G3434" s="9"/>
      <c r="H3434" s="19"/>
      <c r="I3434" s="9"/>
      <c r="J3434" s="11"/>
      <c r="K3434" s="11"/>
    </row>
    <row r="3435" spans="1:11" hidden="1" x14ac:dyDescent="0.2">
      <c r="A3435" s="9"/>
      <c r="B3435" s="9"/>
      <c r="C3435" s="9"/>
      <c r="D3435" s="9"/>
      <c r="E3435" s="9"/>
      <c r="F3435" s="9"/>
      <c r="G3435" s="9"/>
      <c r="H3435" s="19"/>
      <c r="I3435" s="9"/>
      <c r="J3435" s="11"/>
      <c r="K3435" s="11"/>
    </row>
    <row r="3436" spans="1:11" hidden="1" x14ac:dyDescent="0.2">
      <c r="A3436" s="9"/>
      <c r="B3436" s="9"/>
      <c r="C3436" s="9"/>
      <c r="D3436" s="9"/>
      <c r="E3436" s="9"/>
      <c r="F3436" s="9"/>
      <c r="G3436" s="9"/>
      <c r="H3436" s="19"/>
      <c r="I3436" s="9"/>
      <c r="J3436" s="11"/>
      <c r="K3436" s="11"/>
    </row>
    <row r="3437" spans="1:11" hidden="1" x14ac:dyDescent="0.2">
      <c r="A3437" s="9"/>
      <c r="B3437" s="9"/>
      <c r="C3437" s="9"/>
      <c r="D3437" s="9"/>
      <c r="E3437" s="9"/>
      <c r="F3437" s="9"/>
      <c r="G3437" s="9"/>
      <c r="H3437" s="19"/>
      <c r="I3437" s="9"/>
      <c r="J3437" s="11"/>
      <c r="K3437" s="11"/>
    </row>
    <row r="3438" spans="1:11" hidden="1" x14ac:dyDescent="0.2">
      <c r="A3438" s="9"/>
      <c r="B3438" s="9"/>
      <c r="C3438" s="9"/>
      <c r="D3438" s="9"/>
      <c r="E3438" s="9"/>
      <c r="F3438" s="9"/>
      <c r="G3438" s="9"/>
      <c r="H3438" s="19"/>
      <c r="I3438" s="9"/>
      <c r="J3438" s="11"/>
      <c r="K3438" s="11"/>
    </row>
    <row r="3439" spans="1:11" hidden="1" x14ac:dyDescent="0.2">
      <c r="A3439" s="9"/>
      <c r="B3439" s="9"/>
      <c r="C3439" s="9"/>
      <c r="D3439" s="9"/>
      <c r="E3439" s="9"/>
      <c r="F3439" s="9"/>
      <c r="G3439" s="9"/>
      <c r="H3439" s="19"/>
      <c r="I3439" s="9"/>
      <c r="J3439" s="11"/>
      <c r="K3439" s="11"/>
    </row>
    <row r="3440" spans="1:11" hidden="1" x14ac:dyDescent="0.2">
      <c r="A3440" s="9"/>
      <c r="B3440" s="9"/>
      <c r="C3440" s="9"/>
      <c r="D3440" s="9"/>
      <c r="E3440" s="9"/>
      <c r="F3440" s="9"/>
      <c r="G3440" s="9"/>
      <c r="H3440" s="19"/>
      <c r="I3440" s="9"/>
      <c r="J3440" s="11"/>
      <c r="K3440" s="11"/>
    </row>
    <row r="3441" spans="1:11" hidden="1" x14ac:dyDescent="0.2">
      <c r="A3441" s="9"/>
      <c r="B3441" s="9"/>
      <c r="C3441" s="9"/>
      <c r="D3441" s="9"/>
      <c r="E3441" s="9"/>
      <c r="F3441" s="9"/>
      <c r="G3441" s="9"/>
      <c r="H3441" s="19"/>
      <c r="I3441" s="9"/>
      <c r="J3441" s="11"/>
      <c r="K3441" s="11"/>
    </row>
    <row r="3442" spans="1:11" hidden="1" x14ac:dyDescent="0.2">
      <c r="A3442" s="9"/>
      <c r="B3442" s="9"/>
      <c r="C3442" s="9"/>
      <c r="D3442" s="9"/>
      <c r="E3442" s="9"/>
      <c r="F3442" s="9"/>
      <c r="G3442" s="9"/>
      <c r="H3442" s="19"/>
      <c r="I3442" s="9"/>
      <c r="J3442" s="11"/>
      <c r="K3442" s="11"/>
    </row>
    <row r="3443" spans="1:11" hidden="1" x14ac:dyDescent="0.2">
      <c r="A3443" s="9"/>
      <c r="B3443" s="9"/>
      <c r="C3443" s="9"/>
      <c r="D3443" s="9"/>
      <c r="E3443" s="9"/>
      <c r="F3443" s="9"/>
      <c r="G3443" s="9"/>
      <c r="H3443" s="19"/>
      <c r="I3443" s="9"/>
      <c r="J3443" s="11"/>
      <c r="K3443" s="11"/>
    </row>
    <row r="3444" spans="1:11" hidden="1" x14ac:dyDescent="0.2">
      <c r="A3444" s="9"/>
      <c r="B3444" s="9"/>
      <c r="C3444" s="9"/>
      <c r="D3444" s="9"/>
      <c r="E3444" s="9"/>
      <c r="F3444" s="9"/>
      <c r="G3444" s="9"/>
      <c r="H3444" s="19"/>
      <c r="I3444" s="9"/>
      <c r="J3444" s="11"/>
      <c r="K3444" s="11"/>
    </row>
    <row r="3445" spans="1:11" hidden="1" x14ac:dyDescent="0.2">
      <c r="A3445" s="9"/>
      <c r="B3445" s="9"/>
      <c r="C3445" s="9"/>
      <c r="D3445" s="9"/>
      <c r="E3445" s="9"/>
      <c r="F3445" s="9"/>
      <c r="G3445" s="9"/>
      <c r="H3445" s="19"/>
      <c r="I3445" s="9"/>
      <c r="J3445" s="11"/>
      <c r="K3445" s="11"/>
    </row>
    <row r="3446" spans="1:11" hidden="1" x14ac:dyDescent="0.2">
      <c r="A3446" s="9"/>
      <c r="B3446" s="9"/>
      <c r="C3446" s="9"/>
      <c r="D3446" s="9"/>
      <c r="E3446" s="9"/>
      <c r="F3446" s="9"/>
      <c r="G3446" s="9"/>
      <c r="H3446" s="19"/>
      <c r="I3446" s="9"/>
      <c r="J3446" s="11"/>
      <c r="K3446" s="11"/>
    </row>
    <row r="3447" spans="1:11" hidden="1" x14ac:dyDescent="0.2">
      <c r="A3447" s="9"/>
      <c r="B3447" s="9"/>
      <c r="C3447" s="9"/>
      <c r="D3447" s="9"/>
      <c r="E3447" s="9"/>
      <c r="F3447" s="9"/>
      <c r="G3447" s="9"/>
      <c r="H3447" s="19"/>
      <c r="I3447" s="9"/>
      <c r="J3447" s="11"/>
      <c r="K3447" s="11"/>
    </row>
    <row r="3448" spans="1:11" hidden="1" x14ac:dyDescent="0.2">
      <c r="A3448" s="9"/>
      <c r="B3448" s="9"/>
      <c r="C3448" s="9"/>
      <c r="D3448" s="9"/>
      <c r="E3448" s="9"/>
      <c r="F3448" s="9"/>
      <c r="G3448" s="9"/>
      <c r="H3448" s="19"/>
      <c r="I3448" s="9"/>
      <c r="J3448" s="11"/>
      <c r="K3448" s="11"/>
    </row>
    <row r="3449" spans="1:11" hidden="1" x14ac:dyDescent="0.2">
      <c r="A3449" s="9"/>
      <c r="B3449" s="9"/>
      <c r="C3449" s="9"/>
      <c r="D3449" s="9"/>
      <c r="E3449" s="9"/>
      <c r="F3449" s="9"/>
      <c r="G3449" s="9"/>
      <c r="H3449" s="19"/>
      <c r="I3449" s="9"/>
      <c r="J3449" s="11"/>
      <c r="K3449" s="11"/>
    </row>
    <row r="3450" spans="1:11" hidden="1" x14ac:dyDescent="0.2">
      <c r="A3450" s="9"/>
      <c r="B3450" s="9"/>
      <c r="C3450" s="9"/>
      <c r="D3450" s="9"/>
      <c r="E3450" s="9"/>
      <c r="F3450" s="9"/>
      <c r="G3450" s="9"/>
      <c r="H3450" s="19"/>
      <c r="I3450" s="9"/>
      <c r="J3450" s="11"/>
      <c r="K3450" s="11"/>
    </row>
    <row r="3451" spans="1:11" hidden="1" x14ac:dyDescent="0.2">
      <c r="A3451" s="9"/>
      <c r="B3451" s="9"/>
      <c r="C3451" s="9"/>
      <c r="D3451" s="9"/>
      <c r="E3451" s="9"/>
      <c r="F3451" s="9"/>
      <c r="G3451" s="9"/>
      <c r="H3451" s="19"/>
      <c r="I3451" s="9"/>
      <c r="J3451" s="11"/>
      <c r="K3451" s="11"/>
    </row>
    <row r="3452" spans="1:11" hidden="1" x14ac:dyDescent="0.2">
      <c r="A3452" s="9"/>
      <c r="B3452" s="9"/>
      <c r="C3452" s="9"/>
      <c r="D3452" s="9"/>
      <c r="E3452" s="9"/>
      <c r="F3452" s="9"/>
      <c r="G3452" s="9"/>
      <c r="H3452" s="19"/>
      <c r="I3452" s="9"/>
      <c r="J3452" s="11"/>
      <c r="K3452" s="11"/>
    </row>
    <row r="3453" spans="1:11" hidden="1" x14ac:dyDescent="0.2">
      <c r="A3453" s="9"/>
      <c r="B3453" s="9"/>
      <c r="C3453" s="9"/>
      <c r="D3453" s="9"/>
      <c r="E3453" s="9"/>
      <c r="F3453" s="9"/>
      <c r="G3453" s="9"/>
      <c r="H3453" s="19"/>
      <c r="I3453" s="9"/>
      <c r="J3453" s="11"/>
      <c r="K3453" s="11"/>
    </row>
    <row r="3454" spans="1:11" hidden="1" x14ac:dyDescent="0.2">
      <c r="A3454" s="9"/>
      <c r="B3454" s="9"/>
      <c r="C3454" s="9"/>
      <c r="D3454" s="9"/>
      <c r="E3454" s="9"/>
      <c r="F3454" s="9"/>
      <c r="G3454" s="9"/>
      <c r="H3454" s="19"/>
      <c r="I3454" s="9"/>
      <c r="J3454" s="11"/>
      <c r="K3454" s="11"/>
    </row>
    <row r="3455" spans="1:11" hidden="1" x14ac:dyDescent="0.2">
      <c r="A3455" s="9"/>
      <c r="B3455" s="9"/>
      <c r="C3455" s="9"/>
      <c r="D3455" s="9"/>
      <c r="E3455" s="9"/>
      <c r="F3455" s="9"/>
      <c r="G3455" s="9"/>
      <c r="H3455" s="19"/>
      <c r="I3455" s="9"/>
      <c r="J3455" s="11"/>
      <c r="K3455" s="11"/>
    </row>
    <row r="3456" spans="1:11" hidden="1" x14ac:dyDescent="0.2">
      <c r="A3456" s="9"/>
      <c r="B3456" s="9"/>
      <c r="C3456" s="9"/>
      <c r="D3456" s="9"/>
      <c r="E3456" s="9"/>
      <c r="F3456" s="9"/>
      <c r="G3456" s="9"/>
      <c r="H3456" s="19"/>
      <c r="I3456" s="9"/>
      <c r="J3456" s="11"/>
      <c r="K3456" s="11"/>
    </row>
    <row r="3457" spans="1:11" hidden="1" x14ac:dyDescent="0.2">
      <c r="A3457" s="9"/>
      <c r="B3457" s="9"/>
      <c r="C3457" s="9"/>
      <c r="D3457" s="9"/>
      <c r="E3457" s="9"/>
      <c r="F3457" s="9"/>
      <c r="G3457" s="9"/>
      <c r="H3457" s="19"/>
      <c r="I3457" s="9"/>
      <c r="J3457" s="11"/>
      <c r="K3457" s="11"/>
    </row>
    <row r="3458" spans="1:11" hidden="1" x14ac:dyDescent="0.2">
      <c r="A3458" s="9"/>
      <c r="B3458" s="9"/>
      <c r="C3458" s="9"/>
      <c r="D3458" s="9"/>
      <c r="E3458" s="9"/>
      <c r="F3458" s="9"/>
      <c r="G3458" s="9"/>
      <c r="H3458" s="19"/>
      <c r="I3458" s="9"/>
      <c r="J3458" s="11"/>
      <c r="K3458" s="11"/>
    </row>
    <row r="3459" spans="1:11" hidden="1" x14ac:dyDescent="0.2">
      <c r="A3459" s="9"/>
      <c r="B3459" s="9"/>
      <c r="C3459" s="9"/>
      <c r="D3459" s="9"/>
      <c r="E3459" s="9"/>
      <c r="F3459" s="9"/>
      <c r="G3459" s="9"/>
      <c r="H3459" s="19"/>
      <c r="I3459" s="9"/>
      <c r="J3459" s="11"/>
      <c r="K3459" s="11"/>
    </row>
    <row r="3460" spans="1:11" hidden="1" x14ac:dyDescent="0.2">
      <c r="A3460" s="9"/>
      <c r="B3460" s="9"/>
      <c r="C3460" s="9"/>
      <c r="D3460" s="9"/>
      <c r="E3460" s="9"/>
      <c r="F3460" s="9"/>
      <c r="G3460" s="9"/>
      <c r="H3460" s="19"/>
      <c r="I3460" s="9"/>
      <c r="J3460" s="11"/>
      <c r="K3460" s="11"/>
    </row>
    <row r="3461" spans="1:11" hidden="1" x14ac:dyDescent="0.2">
      <c r="A3461" s="9"/>
      <c r="B3461" s="9"/>
      <c r="C3461" s="9"/>
      <c r="D3461" s="9"/>
      <c r="E3461" s="9"/>
      <c r="F3461" s="9"/>
      <c r="G3461" s="9"/>
      <c r="H3461" s="19"/>
      <c r="I3461" s="9"/>
      <c r="J3461" s="11"/>
      <c r="K3461" s="11"/>
    </row>
    <row r="3462" spans="1:11" hidden="1" x14ac:dyDescent="0.2">
      <c r="A3462" s="9"/>
      <c r="B3462" s="9"/>
      <c r="C3462" s="9"/>
      <c r="D3462" s="9"/>
      <c r="E3462" s="9"/>
      <c r="F3462" s="9"/>
      <c r="G3462" s="9"/>
      <c r="H3462" s="19"/>
      <c r="I3462" s="9"/>
      <c r="J3462" s="11"/>
      <c r="K3462" s="11"/>
    </row>
    <row r="3463" spans="1:11" hidden="1" x14ac:dyDescent="0.2">
      <c r="A3463" s="9"/>
      <c r="B3463" s="9"/>
      <c r="C3463" s="9"/>
      <c r="D3463" s="9"/>
      <c r="E3463" s="9"/>
      <c r="F3463" s="9"/>
      <c r="G3463" s="9"/>
      <c r="H3463" s="19"/>
      <c r="I3463" s="9"/>
      <c r="J3463" s="11"/>
      <c r="K3463" s="11"/>
    </row>
    <row r="3464" spans="1:11" hidden="1" x14ac:dyDescent="0.2">
      <c r="A3464" s="9"/>
      <c r="B3464" s="9"/>
      <c r="C3464" s="9"/>
      <c r="D3464" s="9"/>
      <c r="E3464" s="9"/>
      <c r="F3464" s="9"/>
      <c r="G3464" s="9"/>
      <c r="H3464" s="19"/>
      <c r="I3464" s="9"/>
      <c r="J3464" s="11"/>
      <c r="K3464" s="11"/>
    </row>
    <row r="3465" spans="1:11" hidden="1" x14ac:dyDescent="0.2">
      <c r="A3465" s="9"/>
      <c r="B3465" s="9"/>
      <c r="C3465" s="9"/>
      <c r="D3465" s="9"/>
      <c r="E3465" s="9"/>
      <c r="F3465" s="9"/>
      <c r="G3465" s="9"/>
      <c r="H3465" s="19"/>
      <c r="I3465" s="9"/>
      <c r="J3465" s="11"/>
      <c r="K3465" s="11"/>
    </row>
    <row r="3466" spans="1:11" hidden="1" x14ac:dyDescent="0.2">
      <c r="A3466" s="9"/>
      <c r="B3466" s="9"/>
      <c r="C3466" s="9"/>
      <c r="D3466" s="9"/>
      <c r="E3466" s="9"/>
      <c r="F3466" s="9"/>
      <c r="G3466" s="9"/>
      <c r="H3466" s="19"/>
      <c r="I3466" s="9"/>
      <c r="J3466" s="11"/>
      <c r="K3466" s="11"/>
    </row>
    <row r="3467" spans="1:11" hidden="1" x14ac:dyDescent="0.2">
      <c r="A3467" s="9"/>
      <c r="B3467" s="9"/>
      <c r="C3467" s="9"/>
      <c r="D3467" s="9"/>
      <c r="E3467" s="9"/>
      <c r="F3467" s="9"/>
      <c r="G3467" s="9"/>
      <c r="H3467" s="19"/>
      <c r="I3467" s="9"/>
      <c r="J3467" s="11"/>
      <c r="K3467" s="11"/>
    </row>
    <row r="3468" spans="1:11" hidden="1" x14ac:dyDescent="0.2">
      <c r="A3468" s="9"/>
      <c r="B3468" s="9"/>
      <c r="C3468" s="9"/>
      <c r="D3468" s="9"/>
      <c r="E3468" s="9"/>
      <c r="F3468" s="9"/>
      <c r="G3468" s="9"/>
      <c r="H3468" s="19"/>
      <c r="I3468" s="9"/>
      <c r="J3468" s="11"/>
      <c r="K3468" s="11"/>
    </row>
    <row r="3469" spans="1:11" hidden="1" x14ac:dyDescent="0.2">
      <c r="A3469" s="9"/>
      <c r="B3469" s="9"/>
      <c r="C3469" s="9"/>
      <c r="D3469" s="9"/>
      <c r="E3469" s="9"/>
      <c r="F3469" s="9"/>
      <c r="G3469" s="9"/>
      <c r="H3469" s="19"/>
      <c r="I3469" s="9"/>
      <c r="J3469" s="11"/>
      <c r="K3469" s="11"/>
    </row>
    <row r="3470" spans="1:11" hidden="1" x14ac:dyDescent="0.2">
      <c r="A3470" s="9"/>
      <c r="B3470" s="9"/>
      <c r="C3470" s="9"/>
      <c r="D3470" s="9"/>
      <c r="E3470" s="9"/>
      <c r="F3470" s="9"/>
      <c r="G3470" s="9"/>
      <c r="H3470" s="19"/>
      <c r="I3470" s="9"/>
      <c r="J3470" s="11"/>
      <c r="K3470" s="11"/>
    </row>
    <row r="3471" spans="1:11" hidden="1" x14ac:dyDescent="0.2">
      <c r="A3471" s="9"/>
      <c r="B3471" s="9"/>
      <c r="C3471" s="9"/>
      <c r="D3471" s="9"/>
      <c r="E3471" s="9"/>
      <c r="F3471" s="9"/>
      <c r="G3471" s="9"/>
      <c r="H3471" s="19"/>
      <c r="I3471" s="9"/>
      <c r="J3471" s="11"/>
      <c r="K3471" s="11"/>
    </row>
    <row r="3472" spans="1:11" hidden="1" x14ac:dyDescent="0.2">
      <c r="A3472" s="9"/>
      <c r="B3472" s="9"/>
      <c r="C3472" s="9"/>
      <c r="D3472" s="9"/>
      <c r="E3472" s="9"/>
      <c r="F3472" s="9"/>
      <c r="G3472" s="9"/>
      <c r="H3472" s="19"/>
      <c r="I3472" s="9"/>
      <c r="J3472" s="11"/>
      <c r="K3472" s="11"/>
    </row>
    <row r="3473" spans="1:11" hidden="1" x14ac:dyDescent="0.2">
      <c r="A3473" s="9"/>
      <c r="B3473" s="9"/>
      <c r="C3473" s="9"/>
      <c r="D3473" s="9"/>
      <c r="E3473" s="9"/>
      <c r="F3473" s="9"/>
      <c r="G3473" s="9"/>
      <c r="H3473" s="19"/>
      <c r="I3473" s="9"/>
      <c r="J3473" s="11"/>
      <c r="K3473" s="11"/>
    </row>
    <row r="3474" spans="1:11" hidden="1" x14ac:dyDescent="0.2">
      <c r="A3474" s="9"/>
      <c r="B3474" s="9"/>
      <c r="C3474" s="9"/>
      <c r="D3474" s="9"/>
      <c r="E3474" s="9"/>
      <c r="F3474" s="9"/>
      <c r="G3474" s="9"/>
      <c r="H3474" s="19"/>
      <c r="I3474" s="9"/>
      <c r="J3474" s="11"/>
      <c r="K3474" s="11"/>
    </row>
    <row r="3475" spans="1:11" hidden="1" x14ac:dyDescent="0.2">
      <c r="A3475" s="9"/>
      <c r="B3475" s="9"/>
      <c r="C3475" s="9"/>
      <c r="D3475" s="9"/>
      <c r="E3475" s="9"/>
      <c r="F3475" s="9"/>
      <c r="G3475" s="9"/>
      <c r="H3475" s="19"/>
      <c r="I3475" s="9"/>
      <c r="J3475" s="11"/>
      <c r="K3475" s="11"/>
    </row>
    <row r="3476" spans="1:11" hidden="1" x14ac:dyDescent="0.2">
      <c r="A3476" s="9"/>
      <c r="B3476" s="9"/>
      <c r="C3476" s="9"/>
      <c r="D3476" s="9"/>
      <c r="E3476" s="9"/>
      <c r="F3476" s="9"/>
      <c r="G3476" s="9"/>
      <c r="H3476" s="19"/>
      <c r="I3476" s="9"/>
      <c r="J3476" s="11"/>
      <c r="K3476" s="11"/>
    </row>
    <row r="3477" spans="1:11" hidden="1" x14ac:dyDescent="0.2">
      <c r="A3477" s="9"/>
      <c r="B3477" s="9"/>
      <c r="C3477" s="9"/>
      <c r="D3477" s="9"/>
      <c r="E3477" s="9"/>
      <c r="F3477" s="9"/>
      <c r="G3477" s="9"/>
      <c r="H3477" s="19"/>
      <c r="I3477" s="9"/>
      <c r="J3477" s="11"/>
      <c r="K3477" s="11"/>
    </row>
    <row r="3478" spans="1:11" hidden="1" x14ac:dyDescent="0.2">
      <c r="A3478" s="9"/>
      <c r="B3478" s="9"/>
      <c r="C3478" s="9"/>
      <c r="D3478" s="9"/>
      <c r="E3478" s="9"/>
      <c r="F3478" s="9"/>
      <c r="G3478" s="9"/>
      <c r="H3478" s="19"/>
      <c r="I3478" s="9"/>
      <c r="J3478" s="11"/>
      <c r="K3478" s="11"/>
    </row>
    <row r="3479" spans="1:11" hidden="1" x14ac:dyDescent="0.2">
      <c r="A3479" s="9"/>
      <c r="B3479" s="9"/>
      <c r="C3479" s="9"/>
      <c r="D3479" s="9"/>
      <c r="E3479" s="9"/>
      <c r="F3479" s="9"/>
      <c r="G3479" s="9"/>
      <c r="H3479" s="19"/>
      <c r="I3479" s="9"/>
      <c r="J3479" s="11"/>
      <c r="K3479" s="11"/>
    </row>
    <row r="3480" spans="1:11" hidden="1" x14ac:dyDescent="0.2">
      <c r="A3480" s="9"/>
      <c r="B3480" s="9"/>
      <c r="C3480" s="9"/>
      <c r="D3480" s="9"/>
      <c r="E3480" s="9"/>
      <c r="F3480" s="9"/>
      <c r="G3480" s="9"/>
      <c r="H3480" s="19"/>
      <c r="I3480" s="9"/>
      <c r="J3480" s="11"/>
      <c r="K3480" s="11"/>
    </row>
    <row r="3481" spans="1:11" hidden="1" x14ac:dyDescent="0.2">
      <c r="A3481" s="9"/>
      <c r="B3481" s="9"/>
      <c r="C3481" s="9"/>
      <c r="D3481" s="9"/>
      <c r="E3481" s="9"/>
      <c r="F3481" s="9"/>
      <c r="G3481" s="9"/>
      <c r="H3481" s="19"/>
      <c r="I3481" s="9"/>
      <c r="J3481" s="11"/>
      <c r="K3481" s="11"/>
    </row>
    <row r="3482" spans="1:11" hidden="1" x14ac:dyDescent="0.2">
      <c r="A3482" s="9"/>
      <c r="B3482" s="9"/>
      <c r="C3482" s="9"/>
      <c r="D3482" s="9"/>
      <c r="E3482" s="9"/>
      <c r="F3482" s="9"/>
      <c r="G3482" s="9"/>
      <c r="H3482" s="19"/>
      <c r="I3482" s="9"/>
      <c r="J3482" s="11"/>
      <c r="K3482" s="11"/>
    </row>
    <row r="3483" spans="1:11" hidden="1" x14ac:dyDescent="0.2">
      <c r="A3483" s="9"/>
      <c r="B3483" s="9"/>
      <c r="C3483" s="9"/>
      <c r="D3483" s="9"/>
      <c r="E3483" s="9"/>
      <c r="F3483" s="9"/>
      <c r="G3483" s="9"/>
      <c r="H3483" s="19"/>
      <c r="I3483" s="9"/>
      <c r="J3483" s="11"/>
      <c r="K3483" s="11"/>
    </row>
    <row r="3484" spans="1:11" hidden="1" x14ac:dyDescent="0.2">
      <c r="A3484" s="9"/>
      <c r="B3484" s="9"/>
      <c r="C3484" s="9"/>
      <c r="D3484" s="9"/>
      <c r="E3484" s="9"/>
      <c r="F3484" s="9"/>
      <c r="G3484" s="9"/>
      <c r="H3484" s="19"/>
      <c r="I3484" s="9"/>
      <c r="J3484" s="11"/>
      <c r="K3484" s="11"/>
    </row>
    <row r="3485" spans="1:11" hidden="1" x14ac:dyDescent="0.2">
      <c r="A3485" s="9"/>
      <c r="B3485" s="9"/>
      <c r="C3485" s="9"/>
      <c r="D3485" s="9"/>
      <c r="E3485" s="9"/>
      <c r="F3485" s="9"/>
      <c r="G3485" s="9"/>
      <c r="H3485" s="19"/>
      <c r="I3485" s="9"/>
      <c r="J3485" s="11"/>
      <c r="K3485" s="11"/>
    </row>
    <row r="3486" spans="1:11" hidden="1" x14ac:dyDescent="0.2">
      <c r="A3486" s="9"/>
      <c r="B3486" s="9"/>
      <c r="C3486" s="9"/>
      <c r="D3486" s="9"/>
      <c r="E3486" s="9"/>
      <c r="F3486" s="9"/>
      <c r="G3486" s="9"/>
      <c r="H3486" s="19"/>
      <c r="I3486" s="9"/>
      <c r="J3486" s="11"/>
      <c r="K3486" s="11"/>
    </row>
    <row r="3487" spans="1:11" hidden="1" x14ac:dyDescent="0.2">
      <c r="A3487" s="9"/>
      <c r="B3487" s="9"/>
      <c r="C3487" s="9"/>
      <c r="D3487" s="9"/>
      <c r="E3487" s="9"/>
      <c r="F3487" s="9"/>
      <c r="G3487" s="9"/>
      <c r="H3487" s="19"/>
      <c r="I3487" s="9"/>
      <c r="J3487" s="11"/>
      <c r="K3487" s="11"/>
    </row>
    <row r="3488" spans="1:11" hidden="1" x14ac:dyDescent="0.2">
      <c r="A3488" s="9"/>
      <c r="B3488" s="9"/>
      <c r="C3488" s="9"/>
      <c r="D3488" s="9"/>
      <c r="E3488" s="9"/>
      <c r="F3488" s="9"/>
      <c r="G3488" s="9"/>
      <c r="H3488" s="19"/>
      <c r="I3488" s="9"/>
      <c r="J3488" s="11"/>
      <c r="K3488" s="11"/>
    </row>
    <row r="3489" spans="1:11" hidden="1" x14ac:dyDescent="0.2">
      <c r="A3489" s="9"/>
      <c r="B3489" s="9"/>
      <c r="C3489" s="9"/>
      <c r="D3489" s="9"/>
      <c r="E3489" s="9"/>
      <c r="F3489" s="9"/>
      <c r="G3489" s="9"/>
      <c r="H3489" s="19"/>
      <c r="I3489" s="9"/>
      <c r="J3489" s="11"/>
      <c r="K3489" s="11"/>
    </row>
    <row r="3490" spans="1:11" hidden="1" x14ac:dyDescent="0.2">
      <c r="A3490" s="9"/>
      <c r="B3490" s="9"/>
      <c r="C3490" s="9"/>
      <c r="D3490" s="9"/>
      <c r="E3490" s="9"/>
      <c r="F3490" s="9"/>
      <c r="G3490" s="9"/>
      <c r="H3490" s="19"/>
      <c r="I3490" s="9"/>
      <c r="J3490" s="11"/>
      <c r="K3490" s="11"/>
    </row>
    <row r="3491" spans="1:11" hidden="1" x14ac:dyDescent="0.2">
      <c r="A3491" s="9"/>
      <c r="B3491" s="9"/>
      <c r="C3491" s="9"/>
      <c r="D3491" s="9"/>
      <c r="E3491" s="9"/>
      <c r="F3491" s="9"/>
      <c r="G3491" s="9"/>
      <c r="H3491" s="19"/>
      <c r="I3491" s="9"/>
      <c r="J3491" s="11"/>
      <c r="K3491" s="11"/>
    </row>
    <row r="3492" spans="1:11" hidden="1" x14ac:dyDescent="0.2">
      <c r="A3492" s="9"/>
      <c r="B3492" s="9"/>
      <c r="C3492" s="9"/>
      <c r="D3492" s="9"/>
      <c r="E3492" s="9"/>
      <c r="F3492" s="9"/>
      <c r="G3492" s="9"/>
      <c r="H3492" s="19"/>
      <c r="I3492" s="9"/>
      <c r="J3492" s="11"/>
      <c r="K3492" s="11"/>
    </row>
    <row r="3493" spans="1:11" hidden="1" x14ac:dyDescent="0.2">
      <c r="A3493" s="9"/>
      <c r="B3493" s="9"/>
      <c r="C3493" s="9"/>
      <c r="D3493" s="9"/>
      <c r="E3493" s="9"/>
      <c r="F3493" s="9"/>
      <c r="G3493" s="9"/>
      <c r="H3493" s="19"/>
      <c r="I3493" s="9"/>
      <c r="J3493" s="11"/>
      <c r="K3493" s="11"/>
    </row>
    <row r="3494" spans="1:11" hidden="1" x14ac:dyDescent="0.2">
      <c r="A3494" s="9"/>
      <c r="B3494" s="9"/>
      <c r="C3494" s="9"/>
      <c r="D3494" s="9"/>
      <c r="E3494" s="9"/>
      <c r="F3494" s="9"/>
      <c r="G3494" s="9"/>
      <c r="H3494" s="19"/>
      <c r="I3494" s="9"/>
      <c r="J3494" s="11"/>
      <c r="K3494" s="11"/>
    </row>
    <row r="3495" spans="1:11" hidden="1" x14ac:dyDescent="0.2">
      <c r="A3495" s="9"/>
      <c r="B3495" s="9"/>
      <c r="C3495" s="9"/>
      <c r="D3495" s="9"/>
      <c r="E3495" s="9"/>
      <c r="F3495" s="9"/>
      <c r="G3495" s="9"/>
      <c r="H3495" s="19"/>
      <c r="I3495" s="9"/>
      <c r="J3495" s="11"/>
      <c r="K3495" s="11"/>
    </row>
    <row r="3496" spans="1:11" hidden="1" x14ac:dyDescent="0.2">
      <c r="A3496" s="9"/>
      <c r="B3496" s="9"/>
      <c r="C3496" s="9"/>
      <c r="D3496" s="9"/>
      <c r="E3496" s="9"/>
      <c r="F3496" s="9"/>
      <c r="G3496" s="9"/>
      <c r="H3496" s="19"/>
      <c r="I3496" s="9"/>
      <c r="J3496" s="11"/>
      <c r="K3496" s="11"/>
    </row>
    <row r="3497" spans="1:11" hidden="1" x14ac:dyDescent="0.2">
      <c r="A3497" s="9"/>
      <c r="B3497" s="9"/>
      <c r="C3497" s="9"/>
      <c r="D3497" s="9"/>
      <c r="E3497" s="9"/>
      <c r="F3497" s="9"/>
      <c r="G3497" s="9"/>
      <c r="H3497" s="19"/>
      <c r="I3497" s="9"/>
      <c r="J3497" s="11"/>
      <c r="K3497" s="11"/>
    </row>
    <row r="3498" spans="1:11" hidden="1" x14ac:dyDescent="0.2">
      <c r="A3498" s="9"/>
      <c r="B3498" s="9"/>
      <c r="C3498" s="9"/>
      <c r="D3498" s="9"/>
      <c r="E3498" s="9"/>
      <c r="F3498" s="9"/>
      <c r="G3498" s="9"/>
      <c r="H3498" s="19"/>
      <c r="I3498" s="9"/>
      <c r="J3498" s="11"/>
      <c r="K3498" s="11"/>
    </row>
    <row r="3499" spans="1:11" hidden="1" x14ac:dyDescent="0.2">
      <c r="A3499" s="9"/>
      <c r="B3499" s="9"/>
      <c r="C3499" s="9"/>
      <c r="D3499" s="9"/>
      <c r="E3499" s="9"/>
      <c r="F3499" s="9"/>
      <c r="G3499" s="9"/>
      <c r="H3499" s="19"/>
      <c r="I3499" s="9"/>
      <c r="J3499" s="11"/>
      <c r="K3499" s="11"/>
    </row>
    <row r="3500" spans="1:11" hidden="1" x14ac:dyDescent="0.2">
      <c r="A3500" s="9"/>
      <c r="B3500" s="9"/>
      <c r="C3500" s="9"/>
      <c r="D3500" s="9"/>
      <c r="E3500" s="9"/>
      <c r="F3500" s="9"/>
      <c r="G3500" s="9"/>
      <c r="H3500" s="19"/>
      <c r="I3500" s="9"/>
      <c r="J3500" s="11"/>
      <c r="K3500" s="11"/>
    </row>
    <row r="3501" spans="1:11" hidden="1" x14ac:dyDescent="0.2">
      <c r="A3501" s="9"/>
      <c r="B3501" s="9"/>
      <c r="C3501" s="9"/>
      <c r="D3501" s="9"/>
      <c r="E3501" s="9"/>
      <c r="F3501" s="9"/>
      <c r="G3501" s="9"/>
      <c r="H3501" s="19"/>
      <c r="I3501" s="9"/>
      <c r="J3501" s="11"/>
      <c r="K3501" s="11"/>
    </row>
    <row r="3502" spans="1:11" hidden="1" x14ac:dyDescent="0.2">
      <c r="A3502" s="9"/>
      <c r="B3502" s="9"/>
      <c r="C3502" s="9"/>
      <c r="D3502" s="9"/>
      <c r="E3502" s="9"/>
      <c r="F3502" s="9"/>
      <c r="G3502" s="9"/>
      <c r="H3502" s="19"/>
      <c r="I3502" s="9"/>
      <c r="J3502" s="11"/>
      <c r="K3502" s="11"/>
    </row>
    <row r="3503" spans="1:11" hidden="1" x14ac:dyDescent="0.2">
      <c r="A3503" s="9"/>
      <c r="B3503" s="9"/>
      <c r="C3503" s="9"/>
      <c r="D3503" s="9"/>
      <c r="E3503" s="9"/>
      <c r="F3503" s="9"/>
      <c r="G3503" s="9"/>
      <c r="H3503" s="19"/>
      <c r="I3503" s="9"/>
      <c r="J3503" s="11"/>
      <c r="K3503" s="11"/>
    </row>
    <row r="3504" spans="1:11" hidden="1" x14ac:dyDescent="0.2">
      <c r="A3504" s="9"/>
      <c r="B3504" s="9"/>
      <c r="C3504" s="9"/>
      <c r="D3504" s="9"/>
      <c r="E3504" s="9"/>
      <c r="F3504" s="9"/>
      <c r="G3504" s="9"/>
      <c r="H3504" s="19"/>
      <c r="I3504" s="9"/>
      <c r="J3504" s="11"/>
      <c r="K3504" s="11"/>
    </row>
    <row r="3505" spans="1:11" hidden="1" x14ac:dyDescent="0.2">
      <c r="A3505" s="9"/>
      <c r="B3505" s="9"/>
      <c r="C3505" s="9"/>
      <c r="D3505" s="9"/>
      <c r="E3505" s="9"/>
      <c r="F3505" s="9"/>
      <c r="G3505" s="9"/>
      <c r="H3505" s="19"/>
      <c r="I3505" s="9"/>
      <c r="J3505" s="11"/>
      <c r="K3505" s="11"/>
    </row>
    <row r="3506" spans="1:11" hidden="1" x14ac:dyDescent="0.2">
      <c r="A3506" s="9"/>
      <c r="B3506" s="9"/>
      <c r="C3506" s="9"/>
      <c r="D3506" s="9"/>
      <c r="E3506" s="9"/>
      <c r="F3506" s="9"/>
      <c r="G3506" s="9"/>
      <c r="H3506" s="19"/>
      <c r="I3506" s="9"/>
      <c r="J3506" s="11"/>
      <c r="K3506" s="11"/>
    </row>
    <row r="3507" spans="1:11" hidden="1" x14ac:dyDescent="0.2">
      <c r="A3507" s="9"/>
      <c r="B3507" s="9"/>
      <c r="C3507" s="9"/>
      <c r="D3507" s="9"/>
      <c r="E3507" s="9"/>
      <c r="F3507" s="9"/>
      <c r="G3507" s="9"/>
      <c r="H3507" s="19"/>
      <c r="I3507" s="9"/>
      <c r="J3507" s="11"/>
      <c r="K3507" s="11"/>
    </row>
    <row r="3508" spans="1:11" hidden="1" x14ac:dyDescent="0.2">
      <c r="A3508" s="9"/>
      <c r="B3508" s="9"/>
      <c r="C3508" s="9"/>
      <c r="D3508" s="9"/>
      <c r="E3508" s="9"/>
      <c r="F3508" s="9"/>
      <c r="G3508" s="9"/>
      <c r="H3508" s="19"/>
      <c r="I3508" s="9"/>
      <c r="J3508" s="11"/>
      <c r="K3508" s="11"/>
    </row>
    <row r="3509" spans="1:11" hidden="1" x14ac:dyDescent="0.2">
      <c r="A3509" s="9"/>
      <c r="B3509" s="9"/>
      <c r="C3509" s="9"/>
      <c r="D3509" s="9"/>
      <c r="E3509" s="9"/>
      <c r="F3509" s="9"/>
      <c r="G3509" s="9"/>
      <c r="H3509" s="19"/>
      <c r="I3509" s="9"/>
      <c r="J3509" s="11"/>
      <c r="K3509" s="11"/>
    </row>
    <row r="3510" spans="1:11" hidden="1" x14ac:dyDescent="0.2">
      <c r="A3510" s="9"/>
      <c r="B3510" s="9"/>
      <c r="C3510" s="9"/>
      <c r="D3510" s="9"/>
      <c r="E3510" s="9"/>
      <c r="F3510" s="9"/>
      <c r="G3510" s="9"/>
      <c r="H3510" s="19"/>
      <c r="I3510" s="9"/>
      <c r="J3510" s="11"/>
      <c r="K3510" s="11"/>
    </row>
    <row r="3511" spans="1:11" hidden="1" x14ac:dyDescent="0.2">
      <c r="A3511" s="9"/>
      <c r="B3511" s="9"/>
      <c r="C3511" s="9"/>
      <c r="D3511" s="9"/>
      <c r="E3511" s="9"/>
      <c r="F3511" s="9"/>
      <c r="G3511" s="9"/>
      <c r="H3511" s="19"/>
      <c r="I3511" s="9"/>
      <c r="J3511" s="11"/>
      <c r="K3511" s="11"/>
    </row>
  </sheetData>
  <mergeCells count="1">
    <mergeCell ref="C3:G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0" ma:contentTypeDescription="Een nieuw document maken." ma:contentTypeScope="" ma:versionID="bab5095e91f34b9f63dd9d4ecbe249aa">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f11e8ef1b8b7b6e15b769aa6a4bf05e4"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011ADE3-DD3F-4064-BAC6-D19FA9C8C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EF225-41AD-472F-8D20-384B1EBEE8EB}">
  <ds:schemaRefs>
    <ds:schemaRef ds:uri="564292f4-2d15-4aac-8d22-1862f79fa38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f45a330b-9e2c-460f-a7f9-5d9bad6625af"/>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AC1A1AEB-84E9-46B7-AAB6-A275B9005995}">
  <ds:schemaRefs>
    <ds:schemaRef ds:uri="http://schemas.microsoft.com/sharepoint/v3/contenttype/forms"/>
  </ds:schemaRefs>
</ds:datastoreItem>
</file>

<file path=customXml/itemProps4.xml><?xml version="1.0" encoding="utf-8"?>
<ds:datastoreItem xmlns:ds="http://schemas.openxmlformats.org/officeDocument/2006/customXml" ds:itemID="{B87118A5-9E3E-4DDD-B92F-959D15B7E3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Vertaaltabel 2021</vt:lpstr>
      <vt:lpstr>Tarief per ZZP</vt:lpstr>
    </vt:vector>
  </TitlesOfParts>
  <Company>CZ Actief in Gezondheid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Vertaaltabel (xls)</dc:title>
  <dc:creator>Zorgverzekeraars Nederland</dc:creator>
  <cp:lastModifiedBy>Roosmarije van der Graaf</cp:lastModifiedBy>
  <cp:lastPrinted>2012-10-29T11:14:58Z</cp:lastPrinted>
  <dcterms:created xsi:type="dcterms:W3CDTF">2011-07-28T12:11:43Z</dcterms:created>
  <dcterms:modified xsi:type="dcterms:W3CDTF">2020-12-18T13:37:05Z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147800.000000000</vt:lpwstr>
  </property>
  <property fmtid="{D5CDD505-2E9C-101B-9397-08002B2CF9AE}" pid="3" name="ItemOrderBy">
    <vt:lpwstr>2.00000000000000</vt:lpwstr>
  </property>
  <property fmtid="{D5CDD505-2E9C-101B-9397-08002B2CF9AE}" pid="4" name="display_urn:schemas-microsoft-com:office:office#Editor">
    <vt:lpwstr>aa487747</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aa487747</vt:lpwstr>
  </property>
  <property fmtid="{D5CDD505-2E9C-101B-9397-08002B2CF9AE}" pid="8" name="xd_ProgID">
    <vt:lpwstr/>
  </property>
  <property fmtid="{D5CDD505-2E9C-101B-9397-08002B2CF9AE}" pid="9" name="ContentTypeId">
    <vt:lpwstr>0x010100EF924C2367DC0E42B2112FF28855EDD2</vt:lpwstr>
  </property>
</Properties>
</file>